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158" documentId="8_{64FEBBC9-4E86-40FE-84A9-DA994CAA0816}" xr6:coauthVersionLast="47" xr6:coauthVersionMax="47" xr10:uidLastSave="{D7E51831-E887-445D-AFAB-5B1A37C1C185}"/>
  <bookViews>
    <workbookView xWindow="33720" yWindow="-120" windowWidth="29040" windowHeight="1572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30" i="7" l="1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B895" i="7"/>
  <c r="A895" i="7" s="1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B2231" i="7"/>
  <c r="A2231" i="7" s="1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B2296" i="7"/>
  <c r="A2296" i="7" s="1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CA14" i="12"/>
  <c r="BR56" i="11"/>
  <c r="BS56" i="11" s="1"/>
  <c r="BS54" i="11" s="1"/>
  <c r="CA14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B14" i="12"/>
  <c r="CB14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C14" i="12"/>
  <c r="CC14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D14" i="12"/>
  <c r="CD14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E14" i="12"/>
  <c r="CE14" i="11"/>
  <c r="HK14" i="1"/>
  <c r="HD14" i="1"/>
  <c r="CA14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F14" i="12"/>
  <c r="CF14" i="11"/>
  <c r="GP56" i="1"/>
  <c r="HL14" i="1"/>
  <c r="HN14" i="1" s="1"/>
  <c r="GX54" i="1"/>
  <c r="GP55" i="1"/>
  <c r="GP54" i="1"/>
  <c r="DV55" i="10"/>
  <c r="DW55" i="10" s="1"/>
  <c r="EE14" i="10"/>
  <c r="EL14" i="10"/>
  <c r="DO54" i="10"/>
  <c r="CB14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BZ54" i="12"/>
  <c r="CH14" i="11"/>
  <c r="BZ54" i="11"/>
  <c r="GQ56" i="1"/>
  <c r="GQ55" i="1"/>
  <c r="GX56" i="1"/>
  <c r="GY56" i="1" s="1"/>
  <c r="GX55" i="1"/>
  <c r="GY55" i="1" s="1"/>
  <c r="HV14" i="1"/>
  <c r="HO14" i="1"/>
  <c r="EF14" i="10"/>
  <c r="EM14" i="10"/>
  <c r="CC1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I14" i="12"/>
  <c r="BZ55" i="11"/>
  <c r="CA55" i="11" s="1"/>
  <c r="CI14" i="11"/>
  <c r="ID14" i="1"/>
  <c r="HP14" i="1"/>
  <c r="HW14" i="1"/>
  <c r="EG14" i="10"/>
  <c r="EN14" i="10"/>
  <c r="CD14" i="16"/>
  <c r="XO54" i="14" l="1"/>
  <c r="YE14" i="14"/>
  <c r="XX14" i="14"/>
  <c r="YL14" i="14"/>
  <c r="EE54" i="13"/>
  <c r="CA54" i="11"/>
  <c r="EL55" i="13"/>
  <c r="EM55" i="13" s="1"/>
  <c r="EL56" i="13"/>
  <c r="EM56" i="13" s="1"/>
  <c r="EU14" i="13"/>
  <c r="FB14" i="13"/>
  <c r="CA54" i="12"/>
  <c r="CJ14" i="12"/>
  <c r="CJ14" i="11"/>
  <c r="HQ14" i="1"/>
  <c r="HX14" i="1"/>
  <c r="IE14" i="1"/>
  <c r="EO14" i="10"/>
  <c r="EH14" i="10"/>
  <c r="CE14" i="16"/>
  <c r="YF14" i="14" l="1"/>
  <c r="XY14" i="14"/>
  <c r="YT14" i="14"/>
  <c r="YM14" i="14"/>
  <c r="EM54" i="13"/>
  <c r="FC14" i="13"/>
  <c r="EV14" i="13"/>
  <c r="CK14" i="12"/>
  <c r="CK14" i="11"/>
  <c r="IF14" i="1"/>
  <c r="HR14" i="1"/>
  <c r="HY14" i="1"/>
  <c r="CF14" i="16"/>
  <c r="EI14" i="10"/>
  <c r="EP14" i="10"/>
  <c r="YG14" i="14" l="1"/>
  <c r="XZ14" i="14"/>
  <c r="YU14" i="14"/>
  <c r="ZB14" i="14"/>
  <c r="YN14" i="14"/>
  <c r="EW14" i="13"/>
  <c r="FD14" i="13"/>
  <c r="CL14" i="12"/>
  <c r="CL14" i="11"/>
  <c r="IG14" i="1"/>
  <c r="HS14" i="1"/>
  <c r="HZ14" i="1"/>
  <c r="EQ14" i="10"/>
  <c r="EJ14" i="10"/>
  <c r="CH14" i="16"/>
  <c r="BZ54" i="16"/>
  <c r="ZC14" i="14" l="1"/>
  <c r="YV14" i="14"/>
  <c r="ZJ14" i="14"/>
  <c r="YA14" i="14"/>
  <c r="YH14" i="14"/>
  <c r="YO14" i="14"/>
  <c r="FE14" i="13"/>
  <c r="EX14" i="13"/>
  <c r="CM14" i="12"/>
  <c r="CM14" i="11"/>
  <c r="HT14" i="1"/>
  <c r="IA14" i="1"/>
  <c r="IH14" i="1"/>
  <c r="BZ56" i="16"/>
  <c r="CA56" i="16" s="1"/>
  <c r="BZ55" i="16"/>
  <c r="CA55" i="16" s="1"/>
  <c r="CI14" i="16"/>
  <c r="ER14" i="10"/>
  <c r="ED54" i="10"/>
  <c r="ZK14" i="14" l="1"/>
  <c r="ZR14" i="14"/>
  <c r="YP14" i="14"/>
  <c r="ZD14" i="14"/>
  <c r="YW14" i="14"/>
  <c r="YB14" i="14"/>
  <c r="YI14" i="14"/>
  <c r="CA54" i="16"/>
  <c r="FF14" i="13"/>
  <c r="EY14" i="13"/>
  <c r="CN14" i="12"/>
  <c r="CN14" i="11"/>
  <c r="IB14" i="1"/>
  <c r="II14" i="1"/>
  <c r="ED56" i="10"/>
  <c r="EE56" i="10" s="1"/>
  <c r="ET14" i="10"/>
  <c r="EL54" i="10"/>
  <c r="CJ14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G14" i="13"/>
  <c r="EZ14" i="13"/>
  <c r="CP14" i="12"/>
  <c r="CH54" i="12"/>
  <c r="CP14" i="11"/>
  <c r="CH54" i="11"/>
  <c r="IJ14" i="1"/>
  <c r="IL14" i="1" s="1"/>
  <c r="HV54" i="1"/>
  <c r="HN55" i="1"/>
  <c r="HN56" i="1"/>
  <c r="CK14" i="16"/>
  <c r="EL55" i="10"/>
  <c r="EM55" i="10" s="1"/>
  <c r="FB14" i="10"/>
  <c r="EU14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CH55" i="11"/>
  <c r="CI55" i="11" s="1"/>
  <c r="EM54" i="10"/>
  <c r="CH56" i="12"/>
  <c r="CI56" i="12" s="1"/>
  <c r="ET54" i="13"/>
  <c r="FH14" i="13"/>
  <c r="CH55" i="12"/>
  <c r="CI55" i="12" s="1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T14" i="1"/>
  <c r="IM14" i="1"/>
  <c r="EV14" i="10"/>
  <c r="FC14" i="10"/>
  <c r="CL14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B54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U14" i="1"/>
  <c r="IN14" i="1"/>
  <c r="JB14" i="1"/>
  <c r="CM14" i="16"/>
  <c r="EW14" i="10"/>
  <c r="FD14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R14" i="13"/>
  <c r="FK14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O14" i="1"/>
  <c r="IV14" i="1"/>
  <c r="JC14" i="1"/>
  <c r="FE14" i="10"/>
  <c r="EX14" i="10"/>
  <c r="CN14" i="16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L14" i="13"/>
  <c r="FS14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W14" i="1"/>
  <c r="IP14" i="1"/>
  <c r="JD14" i="1"/>
  <c r="FF14" i="10"/>
  <c r="EY14" i="10"/>
  <c r="CP14" i="16"/>
  <c r="CH54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M14" i="13"/>
  <c r="FT14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Q14" i="1"/>
  <c r="IX14" i="1"/>
  <c r="JE14" i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CH55" i="16"/>
  <c r="CI55" i="16" s="1"/>
  <c r="EZ14" i="10"/>
  <c r="FG14" i="10"/>
  <c r="ZC54" i="14" l="1"/>
  <c r="AAU14" i="14"/>
  <c r="ZJ55" i="14"/>
  <c r="ZK55" i="14" s="1"/>
  <c r="ZJ56" i="14"/>
  <c r="ZK56" i="14" s="1"/>
  <c r="AAF14" i="14"/>
  <c r="AAN14" i="14"/>
  <c r="ZR54" i="14"/>
  <c r="CI54" i="16"/>
  <c r="FU14" i="13"/>
  <c r="FN14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JF14" i="1"/>
  <c r="IY14" i="1"/>
  <c r="IR14" i="1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FH14" i="10"/>
  <c r="ET54" i="10"/>
  <c r="ZR55" i="14" l="1"/>
  <c r="ZS55" i="14" s="1"/>
  <c r="AAV14" i="14"/>
  <c r="ZZ54" i="14"/>
  <c r="ZK54" i="14"/>
  <c r="ZR56" i="14"/>
  <c r="ZS56" i="14" s="1"/>
  <c r="AAH54" i="14"/>
  <c r="FV14" i="13"/>
  <c r="FO14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JG14" i="1"/>
  <c r="IZ14" i="1"/>
  <c r="ET55" i="10"/>
  <c r="EU55" i="10" s="1"/>
  <c r="FJ14" i="10"/>
  <c r="FB54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W14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T54" i="1"/>
  <c r="JH14" i="1"/>
  <c r="JJ14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R14" i="10"/>
  <c r="FK14" i="10"/>
  <c r="EU54" i="10"/>
  <c r="AAI54" i="14" l="1"/>
  <c r="AAA54" i="14"/>
  <c r="AAP55" i="14"/>
  <c r="AAQ55" i="14" s="1"/>
  <c r="AAP56" i="14"/>
  <c r="AAQ56" i="14" s="1"/>
  <c r="ABF14" i="14"/>
  <c r="AAY14" i="14"/>
  <c r="CQ54" i="12"/>
  <c r="CQ54" i="11"/>
  <c r="FX14" i="13"/>
  <c r="FJ54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L14" i="10"/>
  <c r="FS14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C54" i="10"/>
  <c r="AAQ54" i="14" l="1"/>
  <c r="AAZ14" i="14"/>
  <c r="ABG14" i="14"/>
  <c r="ABN14" i="14"/>
  <c r="IM54" i="1"/>
  <c r="FZ14" i="13"/>
  <c r="FR5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Z15" i="1" s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7" i="1"/>
  <c r="IU54" i="1"/>
  <c r="FM14" i="10"/>
  <c r="FT14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O14" i="14" l="1"/>
  <c r="ABV14" i="14"/>
  <c r="ABA14" i="14"/>
  <c r="ABH14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U14" i="10"/>
  <c r="FN1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P14" i="14" l="1"/>
  <c r="ABI14" i="14"/>
  <c r="ABB14" i="14"/>
  <c r="ABW14" i="14"/>
  <c r="ACD14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V14" i="10"/>
  <c r="FO14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Q14" i="14" l="1"/>
  <c r="ABC14" i="14"/>
  <c r="ABJ14" i="14"/>
  <c r="ABX14" i="14"/>
  <c r="ACE14" i="14"/>
  <c r="ACL14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P14" i="10"/>
  <c r="FW14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Y14" i="14" l="1"/>
  <c r="ACF14" i="14"/>
  <c r="ACT14" i="14"/>
  <c r="ABR14" i="14"/>
  <c r="ABD14" i="14"/>
  <c r="ABK14" i="14"/>
  <c r="ACM14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JV31" i="1"/>
  <c r="KD31" i="1" s="1"/>
  <c r="JV20" i="1"/>
  <c r="KD20" i="1" s="1"/>
  <c r="JV49" i="1"/>
  <c r="KD49" i="1" s="1"/>
  <c r="JV27" i="1"/>
  <c r="KD27" i="1" s="1"/>
  <c r="JV15" i="1"/>
  <c r="KD15" i="1" s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X14" i="10"/>
  <c r="FJ54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DB14" i="14" l="1"/>
  <c r="ACN14" i="14"/>
  <c r="ACU14" i="14"/>
  <c r="ACG14" i="14"/>
  <c r="ABZ14" i="14"/>
  <c r="ABS14" i="14"/>
  <c r="AAX54" i="14"/>
  <c r="ABL14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R54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O14" i="14"/>
  <c r="ACH14" i="14"/>
  <c r="ACA14" i="14"/>
  <c r="ADK14" i="14"/>
  <c r="ADC14" i="14"/>
  <c r="ACV14" i="14"/>
  <c r="ADJ14" i="14"/>
  <c r="AAX55" i="14"/>
  <c r="AAY55" i="14" s="1"/>
  <c r="AAY54" i="14" s="1"/>
  <c r="ABF54" i="14"/>
  <c r="ABT14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BN54" i="14"/>
  <c r="ADR14" i="14"/>
  <c r="ADS14" i="14"/>
  <c r="ACP14" i="14"/>
  <c r="ADD14" i="14"/>
  <c r="ADL14" i="14"/>
  <c r="ACI14" i="14"/>
  <c r="ACB14" i="14"/>
  <c r="ACW14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BV54" i="14"/>
  <c r="ACJ14" i="14"/>
  <c r="ADE14" i="14"/>
  <c r="ADM14" i="14"/>
  <c r="ACX14" i="14"/>
  <c r="ACQ14" i="14"/>
  <c r="ABN55" i="14"/>
  <c r="ABO55" i="14" s="1"/>
  <c r="ABO56" i="14"/>
  <c r="ADT14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BW56" i="14" s="1"/>
  <c r="ACY14" i="14"/>
  <c r="ADU14" i="14"/>
  <c r="ACD54" i="14"/>
  <c r="ACR14" i="14"/>
  <c r="ADF14" i="14"/>
  <c r="ADN14" i="14"/>
  <c r="ABV55" i="14"/>
  <c r="ABW55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BW54" i="14" l="1"/>
  <c r="ACD55" i="14"/>
  <c r="ACE55" i="14" s="1"/>
  <c r="ACL54" i="14"/>
  <c r="ACZ14" i="14"/>
  <c r="ACD56" i="14"/>
  <c r="ACE56" i="14" s="1"/>
  <c r="ADG14" i="14"/>
  <c r="ADO14" i="14"/>
  <c r="ADV14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T54" i="14"/>
  <c r="ADH14" i="14"/>
  <c r="ADP14" i="14"/>
  <c r="ACL56" i="14"/>
  <c r="ACM56" i="14" s="1"/>
  <c r="ADW14" i="14"/>
  <c r="ACE54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B54" i="14" l="1"/>
  <c r="ADX14" i="14"/>
  <c r="ACT56" i="14"/>
  <c r="ACU56" i="14" s="1"/>
  <c r="ACT55" i="14"/>
  <c r="ACU55" i="14" s="1"/>
  <c r="ACM54" i="14"/>
  <c r="ADJ54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CU54" i="14"/>
  <c r="ADZ14" i="14"/>
  <c r="ADR54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EA14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P14" i="14"/>
  <c r="AEB14" i="14"/>
  <c r="AEI14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X14" i="14" l="1"/>
  <c r="AEJ14" i="14"/>
  <c r="AEC14" i="14"/>
  <c r="AEQ14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R14" i="14" l="1"/>
  <c r="AEY14" i="14"/>
  <c r="AFF14" i="14"/>
  <c r="AED14" i="14"/>
  <c r="AEK14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S14" i="14" l="1"/>
  <c r="AFN14" i="14"/>
  <c r="AFG14" i="14"/>
  <c r="AEZ14" i="14"/>
  <c r="AEE14" i="14"/>
  <c r="AEL14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O14" i="14" l="1"/>
  <c r="AFV14" i="14"/>
  <c r="AEM14" i="14"/>
  <c r="AEF14" i="14"/>
  <c r="AET14" i="14"/>
  <c r="AFA14" i="14"/>
  <c r="AFH14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U14" i="14" l="1"/>
  <c r="AEN14" i="14"/>
  <c r="ADZ54" i="14"/>
  <c r="AGD14" i="14"/>
  <c r="AFW14" i="14"/>
  <c r="AFP14" i="14"/>
  <c r="AFB14" i="14"/>
  <c r="AFI14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H54" i="14" l="1"/>
  <c r="AEV14" i="14"/>
  <c r="AFX14" i="14"/>
  <c r="AFC14" i="14"/>
  <c r="AFJ14" i="14"/>
  <c r="AGL14" i="14"/>
  <c r="AGM14" i="14"/>
  <c r="AGE14" i="14"/>
  <c r="AFQ14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Y14" i="14"/>
  <c r="AFR14" i="14"/>
  <c r="AGT14" i="14"/>
  <c r="AFK14" i="14"/>
  <c r="AFD14" i="14"/>
  <c r="AGU14" i="14"/>
  <c r="AGN14" i="14"/>
  <c r="AGF14" i="14"/>
  <c r="AEP54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V14" i="14"/>
  <c r="AEP56" i="14"/>
  <c r="AEQ56" i="14" s="1"/>
  <c r="AEX54" i="14"/>
  <c r="AFL14" i="14"/>
  <c r="AFZ14" i="14"/>
  <c r="AGO14" i="14"/>
  <c r="AGG14" i="14"/>
  <c r="AEP55" i="14"/>
  <c r="AEQ55" i="14" s="1"/>
  <c r="AEQ54" i="14" s="1"/>
  <c r="AFS1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W14" i="14"/>
  <c r="AFT14" i="14"/>
  <c r="AFF54" i="14"/>
  <c r="AEX56" i="14"/>
  <c r="AEY56" i="14" s="1"/>
  <c r="AGA14" i="14"/>
  <c r="AGP14" i="14"/>
  <c r="AGH1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GB14" i="14"/>
  <c r="AFN54" i="14"/>
  <c r="AGQ14" i="14"/>
  <c r="AGI14" i="14"/>
  <c r="AFF56" i="14"/>
  <c r="AFG56" i="14" s="1"/>
  <c r="AGX14" i="14"/>
  <c r="AFF55" i="14"/>
  <c r="AFG55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G54" i="14" l="1"/>
  <c r="AFN56" i="14"/>
  <c r="AFO56" i="14" s="1"/>
  <c r="AGY14" i="14"/>
  <c r="AFN55" i="14"/>
  <c r="AFO55" i="14" s="1"/>
  <c r="AFO54" i="14" s="1"/>
  <c r="AFV54" i="14"/>
  <c r="AGR14" i="14"/>
  <c r="AGJ14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L54" i="14"/>
  <c r="AGZ14" i="14"/>
  <c r="AGD54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T54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NC54" i="1" l="1"/>
  <c r="AIA54" i="14"/>
  <c r="AJC38" i="14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V52" i="14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ALC54" i="14" l="1"/>
  <c r="JK54" i="10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NC44" i="14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E54" i="14" l="1"/>
  <c r="AOL56" i="14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AU54" i="14" l="1"/>
  <c r="BBW48" i="14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<sst xmlns="http://schemas.openxmlformats.org/spreadsheetml/2006/main" count="37957" uniqueCount="227">
  <si>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</si>
  <si>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</si>
  <si>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</si>
  <si>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</si>
  <si>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</si>
  <si>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</si>
  <si>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</si>
  <si>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</si>
  <si>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</si>
  <si>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</si>
  <si>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</si>
  <si>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</si>
  <si>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</si>
  <si>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</si>
  <si>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</si>
  <si>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</si>
  <si>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</si>
  <si>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</si>
  <si>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</si>
  <si>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</si>
  <si>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</si>
  <si>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</si>
  <si>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</si>
  <si>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</si>
  <si>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</si>
  <si>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</si>
  <si>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</si>
  <si>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</si>
  <si>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</si>
  <si>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</si>
  <si>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</si>
  <si>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</si>
  <si>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</si>
  <si>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</si>
  <si>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</si>
  <si>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</si>
  <si>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</si>
  <si>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</si>
  <si>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</si>
  <si>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</si>
  <si>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</si>
  <si>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</si>
  <si>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</si>
  <si>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</si>
  <si>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</si>
  <si>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</si>
  <si>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</si>
  <si>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</si>
  <si>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</si>
  <si>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</si>
  <si>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</si>
  <si>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</si>
  <si>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</si>
  <si>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</si>
  <si>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</si>
  <si>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</si>
  <si>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</si>
  <si>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</si>
  <si>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</si>
  <si>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</si>
  <si>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</si>
  <si>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</si>
  <si>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</si>
  <si>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</si>
  <si>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</si>
  <si>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</si>
  <si>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</si>
  <si>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</si>
  <si>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</si>
  <si>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</si>
  <si>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</si>
  <si>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</si>
  <si>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</si>
  <si>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</si>
  <si>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</si>
  <si>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</si>
  <si>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</si>
  <si>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</si>
  <si>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</si>
  <si>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</si>
  <si>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</si>
  <si>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</si>
  <si>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</si>
  <si>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</si>
  <si>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</si>
  <si>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</si>
  <si>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</si>
  <si>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</si>
  <si>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</si>
  <si>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</si>
  <si>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</si>
  <si>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</si>
  <si>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</si>
  <si>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</si>
  <si>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</si>
  <si>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</si>
  <si>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</si>
  <si>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</si>
  <si>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</si>
  <si>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</si>
  <si>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</si>
  <si>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</si>
  <si>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</si>
  <si>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</si>
  <si>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</si>
  <si>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</si>
  <si>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</si>
  <si>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</si>
  <si>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</si>
  <si>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</si>
  <si>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</si>
  <si>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</si>
  <si>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</si>
  <si>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</si>
  <si>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</si>
  <si>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</si>
  <si>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</si>
  <si>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</si>
  <si>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</si>
  <si>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</si>
  <si>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</si>
  <si>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</si>
  <si>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</si>
  <si>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</si>
  <si>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</si>
  <si>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</si>
  <si>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</si>
  <si>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</si>
  <si>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</si>
  <si>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</si>
  <si>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</si>
  <si>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</si>
  <si>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</si>
  <si>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</si>
  <si>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</si>
  <si>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</si>
  <si>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</si>
  <si>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</si>
  <si>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</si>
  <si>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</si>
  <si>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</si>
  <si>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</si>
  <si>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</si>
  <si>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</si>
  <si>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</si>
  <si>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</si>
  <si>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</si>
  <si>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</si>
  <si>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</si>
  <si>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</si>
  <si>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</si>
  <si>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</si>
  <si>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</si>
  <si>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</si>
  <si>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</si>
  <si>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</si>
  <si>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</si>
  <si>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</si>
  <si>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</si>
  <si>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</si>
  <si>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</si>
  <si>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</si>
  <si>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</si>
  <si>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</si>
  <si>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</si>
  <si>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</si>
  <si>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</si>
  <si>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</si>
  <si>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</si>
  <si>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</si>
  <si>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</si>
  <si>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</si>
  <si>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</si>
  <si>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</si>
  <si>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</si>
  <si>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</si>
  <si>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</si>
  <si>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Thursday 19/02/2026</t>
  </si>
  <si>
    <t>IUCADC-WEEK-ENDING-15-Feb-2026</t>
  </si>
  <si>
    <t>DHU HEALTH CARE C.I.C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</si>
  <si>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</si>
  <si>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</si>
  <si>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</si>
  <si>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</si>
  <si>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</si>
  <si>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</si>
  <si>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</si>
  <si>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</si>
  <si>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</si>
  <si>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</si>
  <si>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</si>
  <si>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</si>
  <si>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</si>
  <si>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</si>
  <si>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</si>
  <si>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</si>
  <si>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</si>
  <si>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</si>
  <si>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</si>
  <si>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</si>
  <si>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</si>
  <si>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</si>
  <si>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</si>
  <si>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</si>
  <si>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</si>
  <si>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</si>
  <si>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</si>
  <si>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</si>
  <si>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</si>
  <si>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</si>
  <si>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</si>
  <si>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</si>
  <si>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</si>
  <si>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</si>
  <si>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</si>
  <si>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BaNES, Swindon &amp; Wiltshire (HealthHero-PPG)</t>
  </si>
  <si>
    <t>BRISDOC HEALTHCARE SERVICES LTD</t>
  </si>
  <si>
    <t>Gloucestershire (ICB-IC24)</t>
  </si>
  <si>
    <t>ISLE OF WIGHT NHS TRUST</t>
  </si>
  <si>
    <t>SOUTH CENTRAL AMBULANCE SERVICE NHS FOUNDATION TRUST</t>
  </si>
  <si>
    <t>NORTH EAST AMBULANCE SERVICE NHS FOUNDATION TRUST</t>
  </si>
  <si>
    <t>SOUTH EAST COAST AMBULANCE SERVICE NHS FOUNDATION TRUST</t>
  </si>
  <si>
    <t>PRACTICE PLUS GROUP HOLDINGS</t>
  </si>
  <si>
    <t>INTEGRATED CARE 24 LTD</t>
  </si>
  <si>
    <t>LONDON AMBULANCE SERVICE NHS TRUST</t>
  </si>
  <si>
    <t>DORSET HEALTHCARE UNIVERSITY NHS FOUNDATION TRUST</t>
  </si>
  <si>
    <t xml:space="preserve">Dorset (DHC)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</si>
</sst>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15 February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177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46068</v>
      </c>
    </row>
    <row r="14" spans="1:5" x14ac:dyDescent="0.35">
      <c r="B14" s="130" t="s">
        <v>16</v>
      </c>
      <c r="C14" s="130"/>
      <c r="D14" s="130"/>
      <c r="E14" s="110">
        <f>SUMIFS(Raw!$K:$K, Raw!$B:$B, Summary!$E$13, Raw!$J:$J, "A01")</f>
        <v>384338</v>
      </c>
    </row>
    <row r="15" spans="1:5" x14ac:dyDescent="0.35">
      <c r="B15" s="130" t="s">
        <v>17</v>
      </c>
      <c r="C15" s="130"/>
      <c r="D15" s="130"/>
      <c r="E15" s="110">
        <f>SUMIFS(Raw!$K:$K, Raw!$B:$B, Summary!$E$13, Raw!$J:$J, "A03")</f>
        <v>355966</v>
      </c>
    </row>
    <row r="16" spans="1:5" ht="14.15" customHeight="1" x14ac:dyDescent="0.35">
      <c r="B16" s="130" t="s">
        <v>18</v>
      </c>
      <c r="C16" s="130"/>
      <c r="D16" s="130"/>
      <c r="E16" s="110">
        <f>SUMIFS(Raw!$K:$K, Raw!$B:$B, Summary!$E$13, Raw!$J:$J, "B02")</f>
        <v>16334</v>
      </c>
    </row>
    <row r="17" spans="2:8" x14ac:dyDescent="0.35">
      <c r="B17" s="131" t="s">
        <v>19</v>
      </c>
      <c r="C17" s="132"/>
      <c r="D17" s="133"/>
      <c r="E17" s="111">
        <f>SUM(E16/(E16+E15))</f>
        <v>4.3873220521085145E-2</v>
      </c>
    </row>
    <row r="18" spans="2:8" x14ac:dyDescent="0.35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0.78228257754954122</v>
      </c>
    </row>
    <row r="19" spans="2:8" x14ac:dyDescent="0.35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0.12054999092669663</v>
      </c>
    </row>
    <row r="20" spans="2:8" x14ac:dyDescent="0.35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0.13889888770225287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CO1" activePane="topRight" state="frozen"/>
      <selection activeCell="E19" sqref="E19"/>
      <selection pane="topRight" activeCell="CO1" sqref="CO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customWidth="1" outlineLevel="1"/>
    <col min="95" max="95" width="9.453125" style="4" customWidth="1" outlineLevel="1"/>
    <col min="96" max="98" width="8.54296875" style="4" customWidth="1" outlineLevel="1"/>
    <col min="99" max="99" width="9.08984375" style="4" customWidth="1" outlineLevel="1"/>
    <col min="100" max="100" width="8.54296875" style="4" customWidth="1" outlineLevel="1"/>
    <col min="101" max="101" width="8.54296875" style="4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15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19/02/2026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27</v>
      </c>
      <c r="G13" s="137"/>
      <c r="H13" s="137"/>
      <c r="I13" s="137"/>
      <c r="J13" s="137"/>
      <c r="K13" s="137"/>
      <c r="L13" s="138"/>
      <c r="N13" s="136" t="s">
        <v>27</v>
      </c>
      <c r="O13" s="137"/>
      <c r="P13" s="137"/>
      <c r="Q13" s="137"/>
      <c r="R13" s="137"/>
      <c r="S13" s="137"/>
      <c r="T13" s="138"/>
      <c r="V13" s="136" t="s">
        <v>27</v>
      </c>
      <c r="W13" s="137"/>
      <c r="X13" s="137"/>
      <c r="Y13" s="137"/>
      <c r="Z13" s="137"/>
      <c r="AA13" s="137"/>
      <c r="AB13" s="138"/>
      <c r="AD13" s="136" t="s">
        <v>27</v>
      </c>
      <c r="AE13" s="137"/>
      <c r="AF13" s="137"/>
      <c r="AG13" s="137"/>
      <c r="AH13" s="137"/>
      <c r="AI13" s="137"/>
      <c r="AJ13" s="138"/>
      <c r="AL13" s="136" t="s">
        <v>27</v>
      </c>
      <c r="AM13" s="137"/>
      <c r="AN13" s="137"/>
      <c r="AO13" s="137"/>
      <c r="AP13" s="137"/>
      <c r="AQ13" s="137"/>
      <c r="AR13" s="138"/>
      <c r="AT13" s="136" t="s">
        <v>27</v>
      </c>
      <c r="AU13" s="137"/>
      <c r="AV13" s="137"/>
      <c r="AW13" s="137"/>
      <c r="AX13" s="137"/>
      <c r="AY13" s="137"/>
      <c r="AZ13" s="138"/>
      <c r="BB13" s="136" t="s">
        <v>27</v>
      </c>
      <c r="BC13" s="137"/>
      <c r="BD13" s="137"/>
      <c r="BE13" s="137"/>
      <c r="BF13" s="137"/>
      <c r="BG13" s="137"/>
      <c r="BH13" s="138"/>
      <c r="BJ13" s="136" t="s">
        <v>27</v>
      </c>
      <c r="BK13" s="137"/>
      <c r="BL13" s="137"/>
      <c r="BM13" s="137"/>
      <c r="BN13" s="137"/>
      <c r="BO13" s="137"/>
      <c r="BP13" s="138"/>
      <c r="BR13" s="136" t="s">
        <v>27</v>
      </c>
      <c r="BS13" s="137"/>
      <c r="BT13" s="137"/>
      <c r="BU13" s="137"/>
      <c r="BV13" s="137"/>
      <c r="BW13" s="137"/>
      <c r="BX13" s="138"/>
      <c r="BZ13" s="136" t="s">
        <v>27</v>
      </c>
      <c r="CA13" s="137"/>
      <c r="CB13" s="137"/>
      <c r="CC13" s="137"/>
      <c r="CD13" s="137"/>
      <c r="CE13" s="137"/>
      <c r="CF13" s="138"/>
      <c r="CH13" s="136" t="s">
        <v>27</v>
      </c>
      <c r="CI13" s="137"/>
      <c r="CJ13" s="137"/>
      <c r="CK13" s="137"/>
      <c r="CL13" s="137"/>
      <c r="CM13" s="137"/>
      <c r="CN13" s="138"/>
      <c r="CP13" s="136" t="s">
        <v>27</v>
      </c>
      <c r="CQ13" s="137"/>
      <c r="CR13" s="137"/>
      <c r="CS13" s="137"/>
      <c r="CT13" s="137"/>
      <c r="CU13" s="137"/>
      <c r="CV13" s="138"/>
      <c r="CX13" s="136" t="s">
        <v>27</v>
      </c>
      <c r="CY13" s="137"/>
      <c r="CZ13" s="137"/>
      <c r="DA13" s="137"/>
      <c r="DB13" s="137"/>
      <c r="DC13" s="137"/>
      <c r="DD13" s="138"/>
      <c r="DF13" s="136" t="s">
        <v>27</v>
      </c>
      <c r="DG13" s="137"/>
      <c r="DH13" s="137"/>
      <c r="DI13" s="137"/>
      <c r="DJ13" s="137"/>
      <c r="DK13" s="137"/>
      <c r="DL13" s="138"/>
      <c r="DN13" s="136" t="s">
        <v>27</v>
      </c>
      <c r="DO13" s="137"/>
      <c r="DP13" s="137"/>
      <c r="DQ13" s="137"/>
      <c r="DR13" s="137"/>
      <c r="DS13" s="137"/>
      <c r="DT13" s="138"/>
      <c r="DV13" s="136" t="s">
        <v>27</v>
      </c>
      <c r="DW13" s="137"/>
      <c r="DX13" s="137"/>
      <c r="DY13" s="137"/>
      <c r="DZ13" s="137"/>
      <c r="EA13" s="137"/>
      <c r="EB13" s="138"/>
      <c r="ED13" s="136" t="s">
        <v>27</v>
      </c>
      <c r="EE13" s="137"/>
      <c r="EF13" s="137"/>
      <c r="EG13" s="137"/>
      <c r="EH13" s="137"/>
      <c r="EI13" s="137"/>
      <c r="EJ13" s="138"/>
      <c r="EL13" s="136" t="s">
        <v>27</v>
      </c>
      <c r="EM13" s="137"/>
      <c r="EN13" s="137"/>
      <c r="EO13" s="137"/>
      <c r="EP13" s="137"/>
      <c r="EQ13" s="137"/>
      <c r="ER13" s="138"/>
      <c r="ET13" s="136" t="s">
        <v>27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v>54858</v>
      </c>
      <c r="CA15" s="66">
        <v>48126</v>
      </c>
      <c r="CB15" s="66">
        <v>47229</v>
      </c>
      <c r="CC15" s="66">
        <v>46304</v>
      </c>
      <c r="CD15" s="66">
        <v>49524</v>
      </c>
      <c r="CE15" s="66">
        <v>72186</v>
      </c>
      <c r="CF15" s="67">
        <v>63252</v>
      </c>
      <c r="CH15" s="46">
        <v>56191</v>
      </c>
      <c r="CI15" s="66">
        <v>48670</v>
      </c>
      <c r="CJ15" s="66">
        <v>48770</v>
      </c>
      <c r="CK15" s="66">
        <v>46832</v>
      </c>
      <c r="CL15" s="66">
        <v>51312</v>
      </c>
      <c r="CM15" s="66">
        <v>73901</v>
      </c>
      <c r="CN15" s="67">
        <v>64782</v>
      </c>
      <c r="CP15" s="46">
        <f>SUMIFS(Raw!$K:$K, Raw!$A:$A, 'Calls Received'!CP$14, Raw!$J:$J, "A01")</f>
        <v>58169</v>
      </c>
      <c r="CQ15" s="66">
        <f>SUMIFS(Raw!$K:$K, Raw!$A:$A, 'Calls Received'!CQ$14, Raw!$J:$J, "A01")</f>
        <v>52291</v>
      </c>
      <c r="CR15" s="66">
        <f>SUMIFS(Raw!$K:$K, Raw!$A:$A, 'Calls Received'!CR$14, Raw!$J:$J, "A01")</f>
        <v>50182</v>
      </c>
      <c r="CS15" s="66">
        <f>SUMIFS(Raw!$K:$K, Raw!$A:$A, 'Calls Received'!CS$14, Raw!$J:$J, "A01")</f>
        <v>47814</v>
      </c>
      <c r="CT15" s="66">
        <f>SUMIFS(Raw!$K:$K, Raw!$A:$A, 'Calls Received'!CT$14, Raw!$J:$J, "A01")</f>
        <v>48817</v>
      </c>
      <c r="CU15" s="66">
        <f>SUMIFS(Raw!$K:$K, Raw!$A:$A, 'Calls Received'!CU$14, Raw!$J:$J, "A01")</f>
        <v>67043</v>
      </c>
      <c r="CV15" s="67">
        <f>SUMIFS(Raw!$K:$K, Raw!$A:$A, 'Calls Received'!CV$14, Raw!$J:$J, "A01")</f>
        <v>60022</v>
      </c>
      <c r="CX15" s="46">
        <f>SUMIFS(Raw!$K:$K, Raw!$A:$A, 'Calls Received'!CX$14, Raw!$J:$J, "A01")</f>
        <v>0</v>
      </c>
      <c r="CY15" s="66">
        <f>SUMIFS(Raw!$K:$K, Raw!$A:$A, 'Calls Received'!CY$14, Raw!$J:$J, "A01")</f>
        <v>0</v>
      </c>
      <c r="CZ15" s="66">
        <f>SUMIFS(Raw!$K:$K, Raw!$A:$A, 'Calls Received'!CZ$14, Raw!$J:$J, "A01")</f>
        <v>0</v>
      </c>
      <c r="DA15" s="66">
        <f>SUMIFS(Raw!$K:$K, Raw!$A:$A, 'Calls Received'!DA$14, Raw!$J:$J, "A01")</f>
        <v>0</v>
      </c>
      <c r="DB15" s="66">
        <f>SUMIFS(Raw!$K:$K, Raw!$A:$A, 'Calls Received'!DB$14, Raw!$J:$J, "A01")</f>
        <v>0</v>
      </c>
      <c r="DC15" s="66">
        <f>SUMIFS(Raw!$K:$K, Raw!$A:$A, 'Calls Received'!DC$14, Raw!$J:$J, "A01")</f>
        <v>0</v>
      </c>
      <c r="DD15" s="67">
        <f>SUMIFS(Raw!$K:$K, Raw!$A:$A, 'Calls Received'!DD$14, Raw!$J:$J, "A01")</f>
        <v>0</v>
      </c>
      <c r="DF15" s="46">
        <f>SUMIFS(Raw!$K:$K, Raw!$A:$A, 'Calls Received'!DF$14, Raw!$J:$J, "A01")</f>
        <v>0</v>
      </c>
      <c r="DG15" s="66">
        <f>SUMIFS(Raw!$K:$K, Raw!$A:$A, 'Calls Received'!DG$14, Raw!$J:$J, "A01")</f>
        <v>0</v>
      </c>
      <c r="DH15" s="66">
        <f>SUMIFS(Raw!$K:$K, Raw!$A:$A, 'Calls Received'!DH$14, Raw!$J:$J, "A01")</f>
        <v>0</v>
      </c>
      <c r="DI15" s="66">
        <f>SUMIFS(Raw!$K:$K, Raw!$A:$A, 'Calls Received'!DI$14, Raw!$J:$J, "A01")</f>
        <v>0</v>
      </c>
      <c r="DJ15" s="66">
        <f>SUMIFS(Raw!$K:$K, Raw!$A:$A, 'Calls Received'!DJ$14, Raw!$J:$J, "A01")</f>
        <v>0</v>
      </c>
      <c r="DK15" s="66">
        <f>SUMIFS(Raw!$K:$K, Raw!$A:$A, 'Calls Received'!DK$14, Raw!$J:$J, "A01")</f>
        <v>0</v>
      </c>
      <c r="DL15" s="67">
        <f>SUMIFS(Raw!$K:$K, Raw!$A:$A, 'Calls Received'!DL$14, Raw!$J:$J, "A01")</f>
        <v>0</v>
      </c>
      <c r="DN15" s="46">
        <f>SUMIFS(Raw!$K:$K, Raw!$A:$A, 'Calls Received'!DN$14, Raw!$J:$J, "A01")</f>
        <v>0</v>
      </c>
      <c r="DO15" s="66">
        <f>SUMIFS(Raw!$K:$K, Raw!$A:$A, 'Calls Received'!DO$14, Raw!$J:$J, "A01")</f>
        <v>0</v>
      </c>
      <c r="DP15" s="66">
        <f>SUMIFS(Raw!$K:$K, Raw!$A:$A, 'Calls Received'!DP$14, Raw!$J:$J, "A01")</f>
        <v>0</v>
      </c>
      <c r="DQ15" s="66">
        <f>SUMIFS(Raw!$K:$K, Raw!$A:$A, 'Calls Received'!DQ$14, Raw!$J:$J, "A01")</f>
        <v>0</v>
      </c>
      <c r="DR15" s="66">
        <f>SUMIFS(Raw!$K:$K, Raw!$A:$A, 'Calls Received'!DR$14, Raw!$J:$J, "A01")</f>
        <v>0</v>
      </c>
      <c r="DS15" s="66">
        <f>SUMIFS(Raw!$K:$K, Raw!$A:$A, 'Calls Received'!DS$14, Raw!$J:$J, "A01")</f>
        <v>0</v>
      </c>
      <c r="DT15" s="67">
        <f>SUMIFS(Raw!$K:$K, Raw!$A:$A, 'Calls Received'!DT$14, Raw!$J:$J, "A01")</f>
        <v>0</v>
      </c>
      <c r="DV15" s="46">
        <f>SUMIFS(Raw!$K:$K, Raw!$A:$A, 'Calls Received'!DV$14, Raw!$J:$J, "A01")</f>
        <v>0</v>
      </c>
      <c r="DW15" s="66">
        <f>SUMIFS(Raw!$K:$K, Raw!$A:$A, 'Calls Received'!DW$14, Raw!$J:$J, "A01")</f>
        <v>0</v>
      </c>
      <c r="DX15" s="66">
        <f>SUMIFS(Raw!$K:$K, Raw!$A:$A, 'Calls Received'!DX$14, Raw!$J:$J, "A01")</f>
        <v>0</v>
      </c>
      <c r="DY15" s="66">
        <f>SUMIFS(Raw!$K:$K, Raw!$A:$A, 'Calls Received'!DY$14, Raw!$J:$J, "A01")</f>
        <v>0</v>
      </c>
      <c r="DZ15" s="66">
        <f>SUMIFS(Raw!$K:$K, Raw!$A:$A, 'Calls Received'!DZ$14, Raw!$J:$J, "A01")</f>
        <v>0</v>
      </c>
      <c r="EA15" s="66">
        <f>SUMIFS(Raw!$K:$K, Raw!$A:$A, 'Calls Received'!EA$14, Raw!$J:$J, "A01")</f>
        <v>0</v>
      </c>
      <c r="EB15" s="67">
        <f>SUMIFS(Raw!$K:$K, Raw!$A:$A, 'Calls Received'!EB$14, Raw!$J:$J, "A01")</f>
        <v>0</v>
      </c>
      <c r="ED15" s="46">
        <f>SUMIFS(Raw!$K:$K, Raw!$A:$A, 'Calls Received'!ED$14, Raw!$J:$J, "A01")</f>
        <v>0</v>
      </c>
      <c r="EE15" s="66">
        <f>SUMIFS(Raw!$K:$K, Raw!$A:$A, 'Calls Received'!EE$14, Raw!$J:$J, "A01")</f>
        <v>0</v>
      </c>
      <c r="EF15" s="66">
        <f>SUMIFS(Raw!$K:$K, Raw!$A:$A, 'Calls Received'!EF$14, Raw!$J:$J, "A01")</f>
        <v>0</v>
      </c>
      <c r="EG15" s="66">
        <f>SUMIFS(Raw!$K:$K, Raw!$A:$A, 'Calls Received'!EG$14, Raw!$J:$J, "A01")</f>
        <v>0</v>
      </c>
      <c r="EH15" s="66">
        <f>SUMIFS(Raw!$K:$K, Raw!$A:$A, 'Calls Received'!EH$14, Raw!$J:$J, "A01")</f>
        <v>0</v>
      </c>
      <c r="EI15" s="66">
        <f>SUMIFS(Raw!$K:$K, Raw!$A:$A, 'Calls Received'!EI$14, Raw!$J:$J, "A01")</f>
        <v>0</v>
      </c>
      <c r="EJ15" s="67">
        <f>SUMIFS(Raw!$K:$K, Raw!$A:$A, 'Calls Received'!EJ$14, Raw!$J:$J, "A01")</f>
        <v>0</v>
      </c>
      <c r="EL15" s="46">
        <f>SUMIFS(Raw!$K:$K, Raw!$A:$A, 'Calls Received'!EL$14, Raw!$J:$J, "A01")</f>
        <v>0</v>
      </c>
      <c r="EM15" s="66">
        <f>SUMIFS(Raw!$K:$K, Raw!$A:$A, 'Calls Received'!EM$14, Raw!$J:$J, "A01")</f>
        <v>0</v>
      </c>
      <c r="EN15" s="66">
        <f>SUMIFS(Raw!$K:$K, Raw!$A:$A, 'Calls Received'!EN$14, Raw!$J:$J, "A01")</f>
        <v>0</v>
      </c>
      <c r="EO15" s="66">
        <f>SUMIFS(Raw!$K:$K, Raw!$A:$A, 'Calls Received'!EO$14, Raw!$J:$J, "A01")</f>
        <v>0</v>
      </c>
      <c r="EP15" s="66">
        <f>SUMIFS(Raw!$K:$K, Raw!$A:$A, 'Calls Received'!EP$14, Raw!$J:$J, "A01")</f>
        <v>0</v>
      </c>
      <c r="EQ15" s="66">
        <f>SUMIFS(Raw!$K:$K, Raw!$A:$A, 'Calls Received'!EQ$14, Raw!$J:$J, "A01")</f>
        <v>0</v>
      </c>
      <c r="ER15" s="67">
        <f>SUMIFS(Raw!$K:$K, Raw!$A:$A, 'Calls Received'!ER$14, Raw!$J:$J, "A01")</f>
        <v>0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v>3558</v>
      </c>
      <c r="CA17" s="29">
        <v>3027</v>
      </c>
      <c r="CB17" s="29">
        <v>2968</v>
      </c>
      <c r="CC17" s="29">
        <v>3096</v>
      </c>
      <c r="CD17" s="29">
        <v>3087</v>
      </c>
      <c r="CE17" s="29">
        <v>4027</v>
      </c>
      <c r="CF17" s="30">
        <v>3509</v>
      </c>
      <c r="CH17" s="19">
        <v>3823</v>
      </c>
      <c r="CI17" s="29">
        <v>2914</v>
      </c>
      <c r="CJ17" s="29">
        <v>3055</v>
      </c>
      <c r="CK17" s="29">
        <v>2921</v>
      </c>
      <c r="CL17" s="29">
        <v>3061</v>
      </c>
      <c r="CM17" s="29">
        <v>4091</v>
      </c>
      <c r="CN17" s="30">
        <v>3687</v>
      </c>
      <c r="CP17" s="19">
        <f>SUMIFS(Raw!$K:$K, Raw!$A:$A, 'Calls Received'!CP$14, Raw!$G:$G, 'Calls Received'!$C17, Raw!$J:$J, "A01")</f>
        <v>3762</v>
      </c>
      <c r="CQ17" s="29">
        <f>SUMIFS(Raw!$K:$K, Raw!$A:$A, 'Calls Received'!CQ$14, Raw!$G:$G, 'Calls Received'!$C17, Raw!$J:$J, "A01")</f>
        <v>3281</v>
      </c>
      <c r="CR17" s="29">
        <f>SUMIFS(Raw!$K:$K, Raw!$A:$A, 'Calls Received'!CR$14, Raw!$G:$G, 'Calls Received'!$C17, Raw!$J:$J, "A01")</f>
        <v>2571</v>
      </c>
      <c r="CS17" s="29">
        <f>SUMIFS(Raw!$K:$K, Raw!$A:$A, 'Calls Received'!CS$14, Raw!$G:$G, 'Calls Received'!$C17, Raw!$J:$J, "A01")</f>
        <v>2776</v>
      </c>
      <c r="CT17" s="29">
        <f>SUMIFS(Raw!$K:$K, Raw!$A:$A, 'Calls Received'!CT$14, Raw!$G:$G, 'Calls Received'!$C17, Raw!$J:$J, "A01")</f>
        <v>2944</v>
      </c>
      <c r="CU17" s="29">
        <f>SUMIFS(Raw!$K:$K, Raw!$A:$A, 'Calls Received'!CU$14, Raw!$G:$G, 'Calls Received'!$C17, Raw!$J:$J, "A01")</f>
        <v>3774</v>
      </c>
      <c r="CV17" s="30">
        <f>SUMIFS(Raw!$K:$K, Raw!$A:$A, 'Calls Received'!CV$14, Raw!$G:$G, 'Calls Received'!$C17, Raw!$J:$J, "A01")</f>
        <v>3485</v>
      </c>
      <c r="CX17" s="19">
        <f>SUMIFS(Raw!$K:$K, Raw!$A:$A, 'Calls Received'!CX$14, Raw!$G:$G, 'Calls Received'!$C17, Raw!$J:$J, "A01")</f>
        <v>0</v>
      </c>
      <c r="CY17" s="29">
        <f>SUMIFS(Raw!$K:$K, Raw!$A:$A, 'Calls Received'!CY$14, Raw!$G:$G, 'Calls Received'!$C17, Raw!$J:$J, "A01")</f>
        <v>0</v>
      </c>
      <c r="CZ17" s="29">
        <f>SUMIFS(Raw!$K:$K, Raw!$A:$A, 'Calls Received'!CZ$14, Raw!$G:$G, 'Calls Received'!$C17, Raw!$J:$J, "A01")</f>
        <v>0</v>
      </c>
      <c r="DA17" s="29">
        <f>SUMIFS(Raw!$K:$K, Raw!$A:$A, 'Calls Received'!DA$14, Raw!$G:$G, 'Calls Received'!$C17, Raw!$J:$J, "A01")</f>
        <v>0</v>
      </c>
      <c r="DB17" s="29">
        <f>SUMIFS(Raw!$K:$K, Raw!$A:$A, 'Calls Received'!DB$14, Raw!$G:$G, 'Calls Received'!$C17, Raw!$J:$J, "A01")</f>
        <v>0</v>
      </c>
      <c r="DC17" s="29">
        <f>SUMIFS(Raw!$K:$K, Raw!$A:$A, 'Calls Received'!DC$14, Raw!$G:$G, 'Calls Received'!$C17, Raw!$J:$J, "A01")</f>
        <v>0</v>
      </c>
      <c r="DD17" s="30">
        <f>SUMIFS(Raw!$K:$K, Raw!$A:$A, 'Calls Received'!DD$14, Raw!$G:$G, 'Calls Received'!$C17, Raw!$J:$J, "A01")</f>
        <v>0</v>
      </c>
      <c r="DF17" s="19">
        <f>SUMIFS(Raw!$K:$K, Raw!$A:$A, 'Calls Received'!DF$14, Raw!$G:$G, 'Calls Received'!$C17, Raw!$J:$J, "A01")</f>
        <v>0</v>
      </c>
      <c r="DG17" s="29">
        <f>SUMIFS(Raw!$K:$K, Raw!$A:$A, 'Calls Received'!DG$14, Raw!$G:$G, 'Calls Received'!$C17, Raw!$J:$J, "A01")</f>
        <v>0</v>
      </c>
      <c r="DH17" s="29">
        <f>SUMIFS(Raw!$K:$K, Raw!$A:$A, 'Calls Received'!DH$14, Raw!$G:$G, 'Calls Received'!$C17, Raw!$J:$J, "A01")</f>
        <v>0</v>
      </c>
      <c r="DI17" s="29">
        <f>SUMIFS(Raw!$K:$K, Raw!$A:$A, 'Calls Received'!DI$14, Raw!$G:$G, 'Calls Received'!$C17, Raw!$J:$J, "A01")</f>
        <v>0</v>
      </c>
      <c r="DJ17" s="29">
        <f>SUMIFS(Raw!$K:$K, Raw!$A:$A, 'Calls Received'!DJ$14, Raw!$G:$G, 'Calls Received'!$C17, Raw!$J:$J, "A01")</f>
        <v>0</v>
      </c>
      <c r="DK17" s="29">
        <f>SUMIFS(Raw!$K:$K, Raw!$A:$A, 'Calls Received'!DK$14, Raw!$G:$G, 'Calls Received'!$C17, Raw!$J:$J, "A01")</f>
        <v>0</v>
      </c>
      <c r="DL17" s="30">
        <f>SUMIFS(Raw!$K:$K, Raw!$A:$A, 'Calls Received'!DL$14, Raw!$G:$G, 'Calls Received'!$C17, Raw!$J:$J, "A01")</f>
        <v>0</v>
      </c>
      <c r="DN17" s="19">
        <f>SUMIFS(Raw!$K:$K, Raw!$A:$A, 'Calls Received'!DN$14, Raw!$G:$G, 'Calls Received'!$C17, Raw!$J:$J, "A01")</f>
        <v>0</v>
      </c>
      <c r="DO17" s="29">
        <f>SUMIFS(Raw!$K:$K, Raw!$A:$A, 'Calls Received'!DO$14, Raw!$G:$G, 'Calls Received'!$C17, Raw!$J:$J, "A01")</f>
        <v>0</v>
      </c>
      <c r="DP17" s="29">
        <f>SUMIFS(Raw!$K:$K, Raw!$A:$A, 'Calls Received'!DP$14, Raw!$G:$G, 'Calls Received'!$C17, Raw!$J:$J, "A01")</f>
        <v>0</v>
      </c>
      <c r="DQ17" s="29">
        <f>SUMIFS(Raw!$K:$K, Raw!$A:$A, 'Calls Received'!DQ$14, Raw!$G:$G, 'Calls Received'!$C17, Raw!$J:$J, "A01")</f>
        <v>0</v>
      </c>
      <c r="DR17" s="29">
        <f>SUMIFS(Raw!$K:$K, Raw!$A:$A, 'Calls Received'!DR$14, Raw!$G:$G, 'Calls Received'!$C17, Raw!$J:$J, "A01")</f>
        <v>0</v>
      </c>
      <c r="DS17" s="29">
        <f>SUMIFS(Raw!$K:$K, Raw!$A:$A, 'Calls Received'!DS$14, Raw!$G:$G, 'Calls Received'!$C17, Raw!$J:$J, "A01")</f>
        <v>0</v>
      </c>
      <c r="DT17" s="30">
        <f>SUMIFS(Raw!$K:$K, Raw!$A:$A, 'Calls Received'!DT$14, Raw!$G:$G, 'Calls Received'!$C17, Raw!$J:$J, "A01")</f>
        <v>0</v>
      </c>
      <c r="DV17" s="19">
        <f>SUMIFS(Raw!$K:$K, Raw!$A:$A, 'Calls Received'!DV$14, Raw!$G:$G, 'Calls Received'!$C17, Raw!$J:$J, "A01")</f>
        <v>0</v>
      </c>
      <c r="DW17" s="29">
        <f>SUMIFS(Raw!$K:$K, Raw!$A:$A, 'Calls Received'!DW$14, Raw!$G:$G, 'Calls Received'!$C17, Raw!$J:$J, "A01")</f>
        <v>0</v>
      </c>
      <c r="DX17" s="29">
        <f>SUMIFS(Raw!$K:$K, Raw!$A:$A, 'Calls Received'!DX$14, Raw!$G:$G, 'Calls Received'!$C17, Raw!$J:$J, "A01")</f>
        <v>0</v>
      </c>
      <c r="DY17" s="29">
        <f>SUMIFS(Raw!$K:$K, Raw!$A:$A, 'Calls Received'!DY$14, Raw!$G:$G, 'Calls Received'!$C17, Raw!$J:$J, "A01")</f>
        <v>0</v>
      </c>
      <c r="DZ17" s="29">
        <f>SUMIFS(Raw!$K:$K, Raw!$A:$A, 'Calls Received'!DZ$14, Raw!$G:$G, 'Calls Received'!$C17, Raw!$J:$J, "A01")</f>
        <v>0</v>
      </c>
      <c r="EA17" s="29">
        <f>SUMIFS(Raw!$K:$K, Raw!$A:$A, 'Calls Received'!EA$14, Raw!$G:$G, 'Calls Received'!$C17, Raw!$J:$J, "A01")</f>
        <v>0</v>
      </c>
      <c r="EB17" s="30">
        <f>SUMIFS(Raw!$K:$K, Raw!$A:$A, 'Calls Received'!EB$14, Raw!$G:$G, 'Calls Received'!$C17, Raw!$J:$J, "A01")</f>
        <v>0</v>
      </c>
      <c r="ED17" s="19">
        <f>SUMIFS(Raw!$K:$K, Raw!$A:$A, 'Calls Received'!ED$14, Raw!$G:$G, 'Calls Received'!$C17, Raw!$J:$J, "A01")</f>
        <v>0</v>
      </c>
      <c r="EE17" s="29">
        <f>SUMIFS(Raw!$K:$K, Raw!$A:$A, 'Calls Received'!EE$14, Raw!$G:$G, 'Calls Received'!$C17, Raw!$J:$J, "A01")</f>
        <v>0</v>
      </c>
      <c r="EF17" s="29">
        <f>SUMIFS(Raw!$K:$K, Raw!$A:$A, 'Calls Received'!EF$14, Raw!$G:$G, 'Calls Received'!$C17, Raw!$J:$J, "A01")</f>
        <v>0</v>
      </c>
      <c r="EG17" s="29">
        <f>SUMIFS(Raw!$K:$K, Raw!$A:$A, 'Calls Received'!EG$14, Raw!$G:$G, 'Calls Received'!$C17, Raw!$J:$J, "A01")</f>
        <v>0</v>
      </c>
      <c r="EH17" s="29">
        <f>SUMIFS(Raw!$K:$K, Raw!$A:$A, 'Calls Received'!EH$14, Raw!$G:$G, 'Calls Received'!$C17, Raw!$J:$J, "A01")</f>
        <v>0</v>
      </c>
      <c r="EI17" s="29">
        <f>SUMIFS(Raw!$K:$K, Raw!$A:$A, 'Calls Received'!EI$14, Raw!$G:$G, 'Calls Received'!$C17, Raw!$J:$J, "A01")</f>
        <v>0</v>
      </c>
      <c r="EJ17" s="30">
        <f>SUMIFS(Raw!$K:$K, Raw!$A:$A, 'Calls Received'!EJ$14, Raw!$G:$G, 'Calls Received'!$C17, Raw!$J:$J, "A01")</f>
        <v>0</v>
      </c>
      <c r="EL17" s="19">
        <f>SUMIFS(Raw!$K:$K, Raw!$A:$A, 'Calls Received'!EL$14, Raw!$G:$G, 'Calls Received'!$C17, Raw!$J:$J, "A01")</f>
        <v>0</v>
      </c>
      <c r="EM17" s="29">
        <f>SUMIFS(Raw!$K:$K, Raw!$A:$A, 'Calls Received'!EM$14, Raw!$G:$G, 'Calls Received'!$C17, Raw!$J:$J, "A01")</f>
        <v>0</v>
      </c>
      <c r="EN17" s="29">
        <f>SUMIFS(Raw!$K:$K, Raw!$A:$A, 'Calls Received'!EN$14, Raw!$G:$G, 'Calls Received'!$C17, Raw!$J:$J, "A01")</f>
        <v>0</v>
      </c>
      <c r="EO17" s="29">
        <f>SUMIFS(Raw!$K:$K, Raw!$A:$A, 'Calls Received'!EO$14, Raw!$G:$G, 'Calls Received'!$C17, Raw!$J:$J, "A01")</f>
        <v>0</v>
      </c>
      <c r="EP17" s="29">
        <f>SUMIFS(Raw!$K:$K, Raw!$A:$A, 'Calls Received'!EP$14, Raw!$G:$G, 'Calls Received'!$C17, Raw!$J:$J, "A01")</f>
        <v>0</v>
      </c>
      <c r="EQ17" s="29">
        <f>SUMIFS(Raw!$K:$K, Raw!$A:$A, 'Calls Received'!EQ$14, Raw!$G:$G, 'Calls Received'!$C17, Raw!$J:$J, "A01")</f>
        <v>0</v>
      </c>
      <c r="ER17" s="30">
        <f>SUMIFS(Raw!$K:$K, Raw!$A:$A, 'Calls Received'!ER$14, Raw!$G:$G, 'Calls Received'!$C17, Raw!$J:$J, "A01")</f>
        <v>0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v>6254</v>
      </c>
      <c r="CA18" s="35">
        <v>5449</v>
      </c>
      <c r="CB18" s="35">
        <v>5368</v>
      </c>
      <c r="CC18" s="35">
        <v>5299</v>
      </c>
      <c r="CD18" s="35">
        <v>5470</v>
      </c>
      <c r="CE18" s="35">
        <v>8285</v>
      </c>
      <c r="CF18" s="36">
        <v>6985</v>
      </c>
      <c r="CH18" s="34">
        <v>6209</v>
      </c>
      <c r="CI18" s="35">
        <v>5623</v>
      </c>
      <c r="CJ18" s="35">
        <v>5414</v>
      </c>
      <c r="CK18" s="35">
        <v>5322</v>
      </c>
      <c r="CL18" s="35">
        <v>5685</v>
      </c>
      <c r="CM18" s="35">
        <v>8501</v>
      </c>
      <c r="CN18" s="36">
        <v>7248</v>
      </c>
      <c r="CP18" s="34">
        <f>SUMIFS(Raw!$K:$K, Raw!$A:$A, 'Calls Received'!CP$14, Raw!$G:$G, 'Calls Received'!$C18, Raw!$J:$J, "A01")</f>
        <v>6556</v>
      </c>
      <c r="CQ18" s="35">
        <f>SUMIFS(Raw!$K:$K, Raw!$A:$A, 'Calls Received'!CQ$14, Raw!$G:$G, 'Calls Received'!$C18, Raw!$J:$J, "A01")</f>
        <v>6148</v>
      </c>
      <c r="CR18" s="35">
        <f>SUMIFS(Raw!$K:$K, Raw!$A:$A, 'Calls Received'!CR$14, Raw!$G:$G, 'Calls Received'!$C18, Raw!$J:$J, "A01")</f>
        <v>5964</v>
      </c>
      <c r="CS18" s="35">
        <f>SUMIFS(Raw!$K:$K, Raw!$A:$A, 'Calls Received'!CS$14, Raw!$G:$G, 'Calls Received'!$C18, Raw!$J:$J, "A01")</f>
        <v>5311</v>
      </c>
      <c r="CT18" s="35">
        <f>SUMIFS(Raw!$K:$K, Raw!$A:$A, 'Calls Received'!CT$14, Raw!$G:$G, 'Calls Received'!$C18, Raw!$J:$J, "A01")</f>
        <v>5286</v>
      </c>
      <c r="CU18" s="35">
        <f>SUMIFS(Raw!$K:$K, Raw!$A:$A, 'Calls Received'!CU$14, Raw!$G:$G, 'Calls Received'!$C18, Raw!$J:$J, "A01")</f>
        <v>7322</v>
      </c>
      <c r="CV18" s="36">
        <f>SUMIFS(Raw!$K:$K, Raw!$A:$A, 'Calls Received'!CV$14, Raw!$G:$G, 'Calls Received'!$C18, Raw!$J:$J, "A01")</f>
        <v>6707</v>
      </c>
      <c r="CX18" s="34">
        <f>SUMIFS(Raw!$K:$K, Raw!$A:$A, 'Calls Received'!CX$14, Raw!$G:$G, 'Calls Received'!$C18, Raw!$J:$J, "A01")</f>
        <v>0</v>
      </c>
      <c r="CY18" s="35">
        <f>SUMIFS(Raw!$K:$K, Raw!$A:$A, 'Calls Received'!CY$14, Raw!$G:$G, 'Calls Received'!$C18, Raw!$J:$J, "A01")</f>
        <v>0</v>
      </c>
      <c r="CZ18" s="35">
        <f>SUMIFS(Raw!$K:$K, Raw!$A:$A, 'Calls Received'!CZ$14, Raw!$G:$G, 'Calls Received'!$C18, Raw!$J:$J, "A01")</f>
        <v>0</v>
      </c>
      <c r="DA18" s="35">
        <f>SUMIFS(Raw!$K:$K, Raw!$A:$A, 'Calls Received'!DA$14, Raw!$G:$G, 'Calls Received'!$C18, Raw!$J:$J, "A01")</f>
        <v>0</v>
      </c>
      <c r="DB18" s="35">
        <f>SUMIFS(Raw!$K:$K, Raw!$A:$A, 'Calls Received'!DB$14, Raw!$G:$G, 'Calls Received'!$C18, Raw!$J:$J, "A01")</f>
        <v>0</v>
      </c>
      <c r="DC18" s="35">
        <f>SUMIFS(Raw!$K:$K, Raw!$A:$A, 'Calls Received'!DC$14, Raw!$G:$G, 'Calls Received'!$C18, Raw!$J:$J, "A01")</f>
        <v>0</v>
      </c>
      <c r="DD18" s="36">
        <f>SUMIFS(Raw!$K:$K, Raw!$A:$A, 'Calls Received'!DD$14, Raw!$G:$G, 'Calls Received'!$C18, Raw!$J:$J, "A01")</f>
        <v>0</v>
      </c>
      <c r="DF18" s="34">
        <f>SUMIFS(Raw!$K:$K, Raw!$A:$A, 'Calls Received'!DF$14, Raw!$G:$G, 'Calls Received'!$C18, Raw!$J:$J, "A01")</f>
        <v>0</v>
      </c>
      <c r="DG18" s="35">
        <f>SUMIFS(Raw!$K:$K, Raw!$A:$A, 'Calls Received'!DG$14, Raw!$G:$G, 'Calls Received'!$C18, Raw!$J:$J, "A01")</f>
        <v>0</v>
      </c>
      <c r="DH18" s="35">
        <f>SUMIFS(Raw!$K:$K, Raw!$A:$A, 'Calls Received'!DH$14, Raw!$G:$G, 'Calls Received'!$C18, Raw!$J:$J, "A01")</f>
        <v>0</v>
      </c>
      <c r="DI18" s="35">
        <f>SUMIFS(Raw!$K:$K, Raw!$A:$A, 'Calls Received'!DI$14, Raw!$G:$G, 'Calls Received'!$C18, Raw!$J:$J, "A01")</f>
        <v>0</v>
      </c>
      <c r="DJ18" s="35">
        <f>SUMIFS(Raw!$K:$K, Raw!$A:$A, 'Calls Received'!DJ$14, Raw!$G:$G, 'Calls Received'!$C18, Raw!$J:$J, "A01")</f>
        <v>0</v>
      </c>
      <c r="DK18" s="35">
        <f>SUMIFS(Raw!$K:$K, Raw!$A:$A, 'Calls Received'!DK$14, Raw!$G:$G, 'Calls Received'!$C18, Raw!$J:$J, "A01")</f>
        <v>0</v>
      </c>
      <c r="DL18" s="36">
        <f>SUMIFS(Raw!$K:$K, Raw!$A:$A, 'Calls Received'!DL$14, Raw!$G:$G, 'Calls Received'!$C18, Raw!$J:$J, "A01")</f>
        <v>0</v>
      </c>
      <c r="DN18" s="34">
        <f>SUMIFS(Raw!$K:$K, Raw!$A:$A, 'Calls Received'!DN$14, Raw!$G:$G, 'Calls Received'!$C18, Raw!$J:$J, "A01")</f>
        <v>0</v>
      </c>
      <c r="DO18" s="35">
        <f>SUMIFS(Raw!$K:$K, Raw!$A:$A, 'Calls Received'!DO$14, Raw!$G:$G, 'Calls Received'!$C18, Raw!$J:$J, "A01")</f>
        <v>0</v>
      </c>
      <c r="DP18" s="35">
        <f>SUMIFS(Raw!$K:$K, Raw!$A:$A, 'Calls Received'!DP$14, Raw!$G:$G, 'Calls Received'!$C18, Raw!$J:$J, "A01")</f>
        <v>0</v>
      </c>
      <c r="DQ18" s="35">
        <f>SUMIFS(Raw!$K:$K, Raw!$A:$A, 'Calls Received'!DQ$14, Raw!$G:$G, 'Calls Received'!$C18, Raw!$J:$J, "A01")</f>
        <v>0</v>
      </c>
      <c r="DR18" s="35">
        <f>SUMIFS(Raw!$K:$K, Raw!$A:$A, 'Calls Received'!DR$14, Raw!$G:$G, 'Calls Received'!$C18, Raw!$J:$J, "A01")</f>
        <v>0</v>
      </c>
      <c r="DS18" s="35">
        <f>SUMIFS(Raw!$K:$K, Raw!$A:$A, 'Calls Received'!DS$14, Raw!$G:$G, 'Calls Received'!$C18, Raw!$J:$J, "A01")</f>
        <v>0</v>
      </c>
      <c r="DT18" s="36">
        <f>SUMIFS(Raw!$K:$K, Raw!$A:$A, 'Calls Received'!DT$14, Raw!$G:$G, 'Calls Received'!$C18, Raw!$J:$J, "A01")</f>
        <v>0</v>
      </c>
      <c r="DV18" s="34">
        <f>SUMIFS(Raw!$K:$K, Raw!$A:$A, 'Calls Received'!DV$14, Raw!$G:$G, 'Calls Received'!$C18, Raw!$J:$J, "A01")</f>
        <v>0</v>
      </c>
      <c r="DW18" s="35">
        <f>SUMIFS(Raw!$K:$K, Raw!$A:$A, 'Calls Received'!DW$14, Raw!$G:$G, 'Calls Received'!$C18, Raw!$J:$J, "A01")</f>
        <v>0</v>
      </c>
      <c r="DX18" s="35">
        <f>SUMIFS(Raw!$K:$K, Raw!$A:$A, 'Calls Received'!DX$14, Raw!$G:$G, 'Calls Received'!$C18, Raw!$J:$J, "A01")</f>
        <v>0</v>
      </c>
      <c r="DY18" s="35">
        <f>SUMIFS(Raw!$K:$K, Raw!$A:$A, 'Calls Received'!DY$14, Raw!$G:$G, 'Calls Received'!$C18, Raw!$J:$J, "A01")</f>
        <v>0</v>
      </c>
      <c r="DZ18" s="35">
        <f>SUMIFS(Raw!$K:$K, Raw!$A:$A, 'Calls Received'!DZ$14, Raw!$G:$G, 'Calls Received'!$C18, Raw!$J:$J, "A01")</f>
        <v>0</v>
      </c>
      <c r="EA18" s="35">
        <f>SUMIFS(Raw!$K:$K, Raw!$A:$A, 'Calls Received'!EA$14, Raw!$G:$G, 'Calls Received'!$C18, Raw!$J:$J, "A01")</f>
        <v>0</v>
      </c>
      <c r="EB18" s="36">
        <f>SUMIFS(Raw!$K:$K, Raw!$A:$A, 'Calls Received'!EB$14, Raw!$G:$G, 'Calls Received'!$C18, Raw!$J:$J, "A01")</f>
        <v>0</v>
      </c>
      <c r="ED18" s="34">
        <f>SUMIFS(Raw!$K:$K, Raw!$A:$A, 'Calls Received'!ED$14, Raw!$G:$G, 'Calls Received'!$C18, Raw!$J:$J, "A01")</f>
        <v>0</v>
      </c>
      <c r="EE18" s="35">
        <f>SUMIFS(Raw!$K:$K, Raw!$A:$A, 'Calls Received'!EE$14, Raw!$G:$G, 'Calls Received'!$C18, Raw!$J:$J, "A01")</f>
        <v>0</v>
      </c>
      <c r="EF18" s="35">
        <f>SUMIFS(Raw!$K:$K, Raw!$A:$A, 'Calls Received'!EF$14, Raw!$G:$G, 'Calls Received'!$C18, Raw!$J:$J, "A01")</f>
        <v>0</v>
      </c>
      <c r="EG18" s="35">
        <f>SUMIFS(Raw!$K:$K, Raw!$A:$A, 'Calls Received'!EG$14, Raw!$G:$G, 'Calls Received'!$C18, Raw!$J:$J, "A01")</f>
        <v>0</v>
      </c>
      <c r="EH18" s="35">
        <f>SUMIFS(Raw!$K:$K, Raw!$A:$A, 'Calls Received'!EH$14, Raw!$G:$G, 'Calls Received'!$C18, Raw!$J:$J, "A01")</f>
        <v>0</v>
      </c>
      <c r="EI18" s="35">
        <f>SUMIFS(Raw!$K:$K, Raw!$A:$A, 'Calls Received'!EI$14, Raw!$G:$G, 'Calls Received'!$C18, Raw!$J:$J, "A01")</f>
        <v>0</v>
      </c>
      <c r="EJ18" s="36">
        <f>SUMIFS(Raw!$K:$K, Raw!$A:$A, 'Calls Received'!EJ$14, Raw!$G:$G, 'Calls Received'!$C18, Raw!$J:$J, "A01")</f>
        <v>0</v>
      </c>
      <c r="EL18" s="34">
        <f>SUMIFS(Raw!$K:$K, Raw!$A:$A, 'Calls Received'!EL$14, Raw!$G:$G, 'Calls Received'!$C18, Raw!$J:$J, "A01")</f>
        <v>0</v>
      </c>
      <c r="EM18" s="35">
        <f>SUMIFS(Raw!$K:$K, Raw!$A:$A, 'Calls Received'!EM$14, Raw!$G:$G, 'Calls Received'!$C18, Raw!$J:$J, "A01")</f>
        <v>0</v>
      </c>
      <c r="EN18" s="35">
        <f>SUMIFS(Raw!$K:$K, Raw!$A:$A, 'Calls Received'!EN$14, Raw!$G:$G, 'Calls Received'!$C18, Raw!$J:$J, "A01")</f>
        <v>0</v>
      </c>
      <c r="EO18" s="35">
        <f>SUMIFS(Raw!$K:$K, Raw!$A:$A, 'Calls Received'!EO$14, Raw!$G:$G, 'Calls Received'!$C18, Raw!$J:$J, "A01")</f>
        <v>0</v>
      </c>
      <c r="EP18" s="35">
        <f>SUMIFS(Raw!$K:$K, Raw!$A:$A, 'Calls Received'!EP$14, Raw!$G:$G, 'Calls Received'!$C18, Raw!$J:$J, "A01")</f>
        <v>0</v>
      </c>
      <c r="EQ18" s="35">
        <f>SUMIFS(Raw!$K:$K, Raw!$A:$A, 'Calls Received'!EQ$14, Raw!$G:$G, 'Calls Received'!$C18, Raw!$J:$J, "A01")</f>
        <v>0</v>
      </c>
      <c r="ER18" s="36">
        <f>SUMIFS(Raw!$K:$K, Raw!$A:$A, 'Calls Received'!ER$14, Raw!$G:$G, 'Calls Received'!$C18, Raw!$J:$J, "A01")</f>
        <v>0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v>5737</v>
      </c>
      <c r="CA19" s="41">
        <v>5015</v>
      </c>
      <c r="CB19" s="41">
        <v>4885</v>
      </c>
      <c r="CC19" s="41">
        <v>4776</v>
      </c>
      <c r="CD19" s="41">
        <v>5170</v>
      </c>
      <c r="CE19" s="41">
        <v>7877</v>
      </c>
      <c r="CF19" s="42">
        <v>6871</v>
      </c>
      <c r="CH19" s="40">
        <v>5827</v>
      </c>
      <c r="CI19" s="41">
        <v>5406</v>
      </c>
      <c r="CJ19" s="41">
        <v>5073</v>
      </c>
      <c r="CK19" s="41">
        <v>4695</v>
      </c>
      <c r="CL19" s="41">
        <v>5525</v>
      </c>
      <c r="CM19" s="41">
        <v>8227</v>
      </c>
      <c r="CN19" s="42">
        <v>7010</v>
      </c>
      <c r="CP19" s="40">
        <f>SUMIFS(Raw!$K:$K, Raw!$A:$A, 'Calls Received'!CP$14, Raw!$G:$G, 'Calls Received'!$C19, Raw!$J:$J, "A01")</f>
        <v>6125</v>
      </c>
      <c r="CQ19" s="41">
        <f>SUMIFS(Raw!$K:$K, Raw!$A:$A, 'Calls Received'!CQ$14, Raw!$G:$G, 'Calls Received'!$C19, Raw!$J:$J, "A01")</f>
        <v>5509</v>
      </c>
      <c r="CR19" s="41">
        <f>SUMIFS(Raw!$K:$K, Raw!$A:$A, 'Calls Received'!CR$14, Raw!$G:$G, 'Calls Received'!$C19, Raw!$J:$J, "A01")</f>
        <v>5236</v>
      </c>
      <c r="CS19" s="41">
        <f>SUMIFS(Raw!$K:$K, Raw!$A:$A, 'Calls Received'!CS$14, Raw!$G:$G, 'Calls Received'!$C19, Raw!$J:$J, "A01")</f>
        <v>4990</v>
      </c>
      <c r="CT19" s="41">
        <f>SUMIFS(Raw!$K:$K, Raw!$A:$A, 'Calls Received'!CT$14, Raw!$G:$G, 'Calls Received'!$C19, Raw!$J:$J, "A01")</f>
        <v>5185</v>
      </c>
      <c r="CU19" s="41">
        <f>SUMIFS(Raw!$K:$K, Raw!$A:$A, 'Calls Received'!CU$14, Raw!$G:$G, 'Calls Received'!$C19, Raw!$J:$J, "A01")</f>
        <v>7335</v>
      </c>
      <c r="CV19" s="42">
        <f>SUMIFS(Raw!$K:$K, Raw!$A:$A, 'Calls Received'!CV$14, Raw!$G:$G, 'Calls Received'!$C19, Raw!$J:$J, "A01")</f>
        <v>6456</v>
      </c>
      <c r="CX19" s="40">
        <f>SUMIFS(Raw!$K:$K, Raw!$A:$A, 'Calls Received'!CX$14, Raw!$G:$G, 'Calls Received'!$C19, Raw!$J:$J, "A01")</f>
        <v>0</v>
      </c>
      <c r="CY19" s="41">
        <f>SUMIFS(Raw!$K:$K, Raw!$A:$A, 'Calls Received'!CY$14, Raw!$G:$G, 'Calls Received'!$C19, Raw!$J:$J, "A01")</f>
        <v>0</v>
      </c>
      <c r="CZ19" s="41">
        <f>SUMIFS(Raw!$K:$K, Raw!$A:$A, 'Calls Received'!CZ$14, Raw!$G:$G, 'Calls Received'!$C19, Raw!$J:$J, "A01")</f>
        <v>0</v>
      </c>
      <c r="DA19" s="41">
        <f>SUMIFS(Raw!$K:$K, Raw!$A:$A, 'Calls Received'!DA$14, Raw!$G:$G, 'Calls Received'!$C19, Raw!$J:$J, "A01")</f>
        <v>0</v>
      </c>
      <c r="DB19" s="41">
        <f>SUMIFS(Raw!$K:$K, Raw!$A:$A, 'Calls Received'!DB$14, Raw!$G:$G, 'Calls Received'!$C19, Raw!$J:$J, "A01")</f>
        <v>0</v>
      </c>
      <c r="DC19" s="41">
        <f>SUMIFS(Raw!$K:$K, Raw!$A:$A, 'Calls Received'!DC$14, Raw!$G:$G, 'Calls Received'!$C19, Raw!$J:$J, "A01")</f>
        <v>0</v>
      </c>
      <c r="DD19" s="42">
        <f>SUMIFS(Raw!$K:$K, Raw!$A:$A, 'Calls Received'!DD$14, Raw!$G:$G, 'Calls Received'!$C19, Raw!$J:$J, "A01")</f>
        <v>0</v>
      </c>
      <c r="DF19" s="40">
        <f>SUMIFS(Raw!$K:$K, Raw!$A:$A, 'Calls Received'!DF$14, Raw!$G:$G, 'Calls Received'!$C19, Raw!$J:$J, "A01")</f>
        <v>0</v>
      </c>
      <c r="DG19" s="41">
        <f>SUMIFS(Raw!$K:$K, Raw!$A:$A, 'Calls Received'!DG$14, Raw!$G:$G, 'Calls Received'!$C19, Raw!$J:$J, "A01")</f>
        <v>0</v>
      </c>
      <c r="DH19" s="41">
        <f>SUMIFS(Raw!$K:$K, Raw!$A:$A, 'Calls Received'!DH$14, Raw!$G:$G, 'Calls Received'!$C19, Raw!$J:$J, "A01")</f>
        <v>0</v>
      </c>
      <c r="DI19" s="41">
        <f>SUMIFS(Raw!$K:$K, Raw!$A:$A, 'Calls Received'!DI$14, Raw!$G:$G, 'Calls Received'!$C19, Raw!$J:$J, "A01")</f>
        <v>0</v>
      </c>
      <c r="DJ19" s="41">
        <f>SUMIFS(Raw!$K:$K, Raw!$A:$A, 'Calls Received'!DJ$14, Raw!$G:$G, 'Calls Received'!$C19, Raw!$J:$J, "A01")</f>
        <v>0</v>
      </c>
      <c r="DK19" s="41">
        <f>SUMIFS(Raw!$K:$K, Raw!$A:$A, 'Calls Received'!DK$14, Raw!$G:$G, 'Calls Received'!$C19, Raw!$J:$J, "A01")</f>
        <v>0</v>
      </c>
      <c r="DL19" s="42">
        <f>SUMIFS(Raw!$K:$K, Raw!$A:$A, 'Calls Received'!DL$14, Raw!$G:$G, 'Calls Received'!$C19, Raw!$J:$J, "A01")</f>
        <v>0</v>
      </c>
      <c r="DN19" s="40">
        <f>SUMIFS(Raw!$K:$K, Raw!$A:$A, 'Calls Received'!DN$14, Raw!$G:$G, 'Calls Received'!$C19, Raw!$J:$J, "A01")</f>
        <v>0</v>
      </c>
      <c r="DO19" s="41">
        <f>SUMIFS(Raw!$K:$K, Raw!$A:$A, 'Calls Received'!DO$14, Raw!$G:$G, 'Calls Received'!$C19, Raw!$J:$J, "A01")</f>
        <v>0</v>
      </c>
      <c r="DP19" s="41">
        <f>SUMIFS(Raw!$K:$K, Raw!$A:$A, 'Calls Received'!DP$14, Raw!$G:$G, 'Calls Received'!$C19, Raw!$J:$J, "A01")</f>
        <v>0</v>
      </c>
      <c r="DQ19" s="41">
        <f>SUMIFS(Raw!$K:$K, Raw!$A:$A, 'Calls Received'!DQ$14, Raw!$G:$G, 'Calls Received'!$C19, Raw!$J:$J, "A01")</f>
        <v>0</v>
      </c>
      <c r="DR19" s="41">
        <f>SUMIFS(Raw!$K:$K, Raw!$A:$A, 'Calls Received'!DR$14, Raw!$G:$G, 'Calls Received'!$C19, Raw!$J:$J, "A01")</f>
        <v>0</v>
      </c>
      <c r="DS19" s="41">
        <f>SUMIFS(Raw!$K:$K, Raw!$A:$A, 'Calls Received'!DS$14, Raw!$G:$G, 'Calls Received'!$C19, Raw!$J:$J, "A01")</f>
        <v>0</v>
      </c>
      <c r="DT19" s="42">
        <f>SUMIFS(Raw!$K:$K, Raw!$A:$A, 'Calls Received'!DT$14, Raw!$G:$G, 'Calls Received'!$C19, Raw!$J:$J, "A01")</f>
        <v>0</v>
      </c>
      <c r="DV19" s="40">
        <f>SUMIFS(Raw!$K:$K, Raw!$A:$A, 'Calls Received'!DV$14, Raw!$G:$G, 'Calls Received'!$C19, Raw!$J:$J, "A01")</f>
        <v>0</v>
      </c>
      <c r="DW19" s="41">
        <f>SUMIFS(Raw!$K:$K, Raw!$A:$A, 'Calls Received'!DW$14, Raw!$G:$G, 'Calls Received'!$C19, Raw!$J:$J, "A01")</f>
        <v>0</v>
      </c>
      <c r="DX19" s="41">
        <f>SUMIFS(Raw!$K:$K, Raw!$A:$A, 'Calls Received'!DX$14, Raw!$G:$G, 'Calls Received'!$C19, Raw!$J:$J, "A01")</f>
        <v>0</v>
      </c>
      <c r="DY19" s="41">
        <f>SUMIFS(Raw!$K:$K, Raw!$A:$A, 'Calls Received'!DY$14, Raw!$G:$G, 'Calls Received'!$C19, Raw!$J:$J, "A01")</f>
        <v>0</v>
      </c>
      <c r="DZ19" s="41">
        <f>SUMIFS(Raw!$K:$K, Raw!$A:$A, 'Calls Received'!DZ$14, Raw!$G:$G, 'Calls Received'!$C19, Raw!$J:$J, "A01")</f>
        <v>0</v>
      </c>
      <c r="EA19" s="41">
        <f>SUMIFS(Raw!$K:$K, Raw!$A:$A, 'Calls Received'!EA$14, Raw!$G:$G, 'Calls Received'!$C19, Raw!$J:$J, "A01")</f>
        <v>0</v>
      </c>
      <c r="EB19" s="42">
        <f>SUMIFS(Raw!$K:$K, Raw!$A:$A, 'Calls Received'!EB$14, Raw!$G:$G, 'Calls Received'!$C19, Raw!$J:$J, "A01")</f>
        <v>0</v>
      </c>
      <c r="ED19" s="40">
        <f>SUMIFS(Raw!$K:$K, Raw!$A:$A, 'Calls Received'!ED$14, Raw!$G:$G, 'Calls Received'!$C19, Raw!$J:$J, "A01")</f>
        <v>0</v>
      </c>
      <c r="EE19" s="41">
        <f>SUMIFS(Raw!$K:$K, Raw!$A:$A, 'Calls Received'!EE$14, Raw!$G:$G, 'Calls Received'!$C19, Raw!$J:$J, "A01")</f>
        <v>0</v>
      </c>
      <c r="EF19" s="41">
        <f>SUMIFS(Raw!$K:$K, Raw!$A:$A, 'Calls Received'!EF$14, Raw!$G:$G, 'Calls Received'!$C19, Raw!$J:$J, "A01")</f>
        <v>0</v>
      </c>
      <c r="EG19" s="41">
        <f>SUMIFS(Raw!$K:$K, Raw!$A:$A, 'Calls Received'!EG$14, Raw!$G:$G, 'Calls Received'!$C19, Raw!$J:$J, "A01")</f>
        <v>0</v>
      </c>
      <c r="EH19" s="41">
        <f>SUMIFS(Raw!$K:$K, Raw!$A:$A, 'Calls Received'!EH$14, Raw!$G:$G, 'Calls Received'!$C19, Raw!$J:$J, "A01")</f>
        <v>0</v>
      </c>
      <c r="EI19" s="41">
        <f>SUMIFS(Raw!$K:$K, Raw!$A:$A, 'Calls Received'!EI$14, Raw!$G:$G, 'Calls Received'!$C19, Raw!$J:$J, "A01")</f>
        <v>0</v>
      </c>
      <c r="EJ19" s="42">
        <f>SUMIFS(Raw!$K:$K, Raw!$A:$A, 'Calls Received'!EJ$14, Raw!$G:$G, 'Calls Received'!$C19, Raw!$J:$J, "A01")</f>
        <v>0</v>
      </c>
      <c r="EL19" s="40">
        <f>SUMIFS(Raw!$K:$K, Raw!$A:$A, 'Calls Received'!EL$14, Raw!$G:$G, 'Calls Received'!$C19, Raw!$J:$J, "A01")</f>
        <v>0</v>
      </c>
      <c r="EM19" s="41">
        <f>SUMIFS(Raw!$K:$K, Raw!$A:$A, 'Calls Received'!EM$14, Raw!$G:$G, 'Calls Received'!$C19, Raw!$J:$J, "A01")</f>
        <v>0</v>
      </c>
      <c r="EN19" s="41">
        <f>SUMIFS(Raw!$K:$K, Raw!$A:$A, 'Calls Received'!EN$14, Raw!$G:$G, 'Calls Received'!$C19, Raw!$J:$J, "A01")</f>
        <v>0</v>
      </c>
      <c r="EO19" s="41">
        <f>SUMIFS(Raw!$K:$K, Raw!$A:$A, 'Calls Received'!EO$14, Raw!$G:$G, 'Calls Received'!$C19, Raw!$J:$J, "A01")</f>
        <v>0</v>
      </c>
      <c r="EP19" s="41">
        <f>SUMIFS(Raw!$K:$K, Raw!$A:$A, 'Calls Received'!EP$14, Raw!$G:$G, 'Calls Received'!$C19, Raw!$J:$J, "A01")</f>
        <v>0</v>
      </c>
      <c r="EQ19" s="41">
        <f>SUMIFS(Raw!$K:$K, Raw!$A:$A, 'Calls Received'!EQ$14, Raw!$G:$G, 'Calls Received'!$C19, Raw!$J:$J, "A01")</f>
        <v>0</v>
      </c>
      <c r="ER19" s="42">
        <f>SUMIFS(Raw!$K:$K, Raw!$A:$A, 'Calls Received'!ER$14, Raw!$G:$G, 'Calls Received'!$C19, Raw!$J:$J, "A01")</f>
        <v>0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v>9845</v>
      </c>
      <c r="CA20" s="35">
        <v>8700</v>
      </c>
      <c r="CB20" s="35">
        <v>8531</v>
      </c>
      <c r="CC20" s="35">
        <v>8377</v>
      </c>
      <c r="CD20" s="35">
        <v>9017</v>
      </c>
      <c r="CE20" s="35">
        <v>13003</v>
      </c>
      <c r="CF20" s="36">
        <v>11548</v>
      </c>
      <c r="CH20" s="34">
        <v>10235</v>
      </c>
      <c r="CI20" s="35">
        <v>8888</v>
      </c>
      <c r="CJ20" s="35">
        <v>8744</v>
      </c>
      <c r="CK20" s="35">
        <v>8616</v>
      </c>
      <c r="CL20" s="35">
        <v>9232</v>
      </c>
      <c r="CM20" s="35">
        <v>13846</v>
      </c>
      <c r="CN20" s="36">
        <v>11909</v>
      </c>
      <c r="CP20" s="34">
        <f>SUMIFS(Raw!$K:$K, Raw!$A:$A, 'Calls Received'!CP$14, Raw!$G:$G, 'Calls Received'!$C20, Raw!$J:$J, "A01")</f>
        <v>10808</v>
      </c>
      <c r="CQ20" s="35">
        <f>SUMIFS(Raw!$K:$K, Raw!$A:$A, 'Calls Received'!CQ$14, Raw!$G:$G, 'Calls Received'!$C20, Raw!$J:$J, "A01")</f>
        <v>9713</v>
      </c>
      <c r="CR20" s="35">
        <f>SUMIFS(Raw!$K:$K, Raw!$A:$A, 'Calls Received'!CR$14, Raw!$G:$G, 'Calls Received'!$C20, Raw!$J:$J, "A01")</f>
        <v>9464</v>
      </c>
      <c r="CS20" s="35">
        <f>SUMIFS(Raw!$K:$K, Raw!$A:$A, 'Calls Received'!CS$14, Raw!$G:$G, 'Calls Received'!$C20, Raw!$J:$J, "A01")</f>
        <v>8871</v>
      </c>
      <c r="CT20" s="35">
        <f>SUMIFS(Raw!$K:$K, Raw!$A:$A, 'Calls Received'!CT$14, Raw!$G:$G, 'Calls Received'!$C20, Raw!$J:$J, "A01")</f>
        <v>8912</v>
      </c>
      <c r="CU20" s="35">
        <f>SUMIFS(Raw!$K:$K, Raw!$A:$A, 'Calls Received'!CU$14, Raw!$G:$G, 'Calls Received'!$C20, Raw!$J:$J, "A01")</f>
        <v>12176</v>
      </c>
      <c r="CV20" s="36">
        <f>SUMIFS(Raw!$K:$K, Raw!$A:$A, 'Calls Received'!CV$14, Raw!$G:$G, 'Calls Received'!$C20, Raw!$J:$J, "A01")</f>
        <v>10823</v>
      </c>
      <c r="CX20" s="34">
        <f>SUMIFS(Raw!$K:$K, Raw!$A:$A, 'Calls Received'!CX$14, Raw!$G:$G, 'Calls Received'!$C20, Raw!$J:$J, "A01")</f>
        <v>0</v>
      </c>
      <c r="CY20" s="35">
        <f>SUMIFS(Raw!$K:$K, Raw!$A:$A, 'Calls Received'!CY$14, Raw!$G:$G, 'Calls Received'!$C20, Raw!$J:$J, "A01")</f>
        <v>0</v>
      </c>
      <c r="CZ20" s="35">
        <f>SUMIFS(Raw!$K:$K, Raw!$A:$A, 'Calls Received'!CZ$14, Raw!$G:$G, 'Calls Received'!$C20, Raw!$J:$J, "A01")</f>
        <v>0</v>
      </c>
      <c r="DA20" s="35">
        <f>SUMIFS(Raw!$K:$K, Raw!$A:$A, 'Calls Received'!DA$14, Raw!$G:$G, 'Calls Received'!$C20, Raw!$J:$J, "A01")</f>
        <v>0</v>
      </c>
      <c r="DB20" s="35">
        <f>SUMIFS(Raw!$K:$K, Raw!$A:$A, 'Calls Received'!DB$14, Raw!$G:$G, 'Calls Received'!$C20, Raw!$J:$J, "A01")</f>
        <v>0</v>
      </c>
      <c r="DC20" s="35">
        <f>SUMIFS(Raw!$K:$K, Raw!$A:$A, 'Calls Received'!DC$14, Raw!$G:$G, 'Calls Received'!$C20, Raw!$J:$J, "A01")</f>
        <v>0</v>
      </c>
      <c r="DD20" s="36">
        <f>SUMIFS(Raw!$K:$K, Raw!$A:$A, 'Calls Received'!DD$14, Raw!$G:$G, 'Calls Received'!$C20, Raw!$J:$J, "A01")</f>
        <v>0</v>
      </c>
      <c r="DF20" s="34">
        <f>SUMIFS(Raw!$K:$K, Raw!$A:$A, 'Calls Received'!DF$14, Raw!$G:$G, 'Calls Received'!$C20, Raw!$J:$J, "A01")</f>
        <v>0</v>
      </c>
      <c r="DG20" s="35">
        <f>SUMIFS(Raw!$K:$K, Raw!$A:$A, 'Calls Received'!DG$14, Raw!$G:$G, 'Calls Received'!$C20, Raw!$J:$J, "A01")</f>
        <v>0</v>
      </c>
      <c r="DH20" s="35">
        <f>SUMIFS(Raw!$K:$K, Raw!$A:$A, 'Calls Received'!DH$14, Raw!$G:$G, 'Calls Received'!$C20, Raw!$J:$J, "A01")</f>
        <v>0</v>
      </c>
      <c r="DI20" s="35">
        <f>SUMIFS(Raw!$K:$K, Raw!$A:$A, 'Calls Received'!DI$14, Raw!$G:$G, 'Calls Received'!$C20, Raw!$J:$J, "A01")</f>
        <v>0</v>
      </c>
      <c r="DJ20" s="35">
        <f>SUMIFS(Raw!$K:$K, Raw!$A:$A, 'Calls Received'!DJ$14, Raw!$G:$G, 'Calls Received'!$C20, Raw!$J:$J, "A01")</f>
        <v>0</v>
      </c>
      <c r="DK20" s="35">
        <f>SUMIFS(Raw!$K:$K, Raw!$A:$A, 'Calls Received'!DK$14, Raw!$G:$G, 'Calls Received'!$C20, Raw!$J:$J, "A01")</f>
        <v>0</v>
      </c>
      <c r="DL20" s="36">
        <f>SUMIFS(Raw!$K:$K, Raw!$A:$A, 'Calls Received'!DL$14, Raw!$G:$G, 'Calls Received'!$C20, Raw!$J:$J, "A01")</f>
        <v>0</v>
      </c>
      <c r="DN20" s="34">
        <f>SUMIFS(Raw!$K:$K, Raw!$A:$A, 'Calls Received'!DN$14, Raw!$G:$G, 'Calls Received'!$C20, Raw!$J:$J, "A01")</f>
        <v>0</v>
      </c>
      <c r="DO20" s="35">
        <f>SUMIFS(Raw!$K:$K, Raw!$A:$A, 'Calls Received'!DO$14, Raw!$G:$G, 'Calls Received'!$C20, Raw!$J:$J, "A01")</f>
        <v>0</v>
      </c>
      <c r="DP20" s="35">
        <f>SUMIFS(Raw!$K:$K, Raw!$A:$A, 'Calls Received'!DP$14, Raw!$G:$G, 'Calls Received'!$C20, Raw!$J:$J, "A01")</f>
        <v>0</v>
      </c>
      <c r="DQ20" s="35">
        <f>SUMIFS(Raw!$K:$K, Raw!$A:$A, 'Calls Received'!DQ$14, Raw!$G:$G, 'Calls Received'!$C20, Raw!$J:$J, "A01")</f>
        <v>0</v>
      </c>
      <c r="DR20" s="35">
        <f>SUMIFS(Raw!$K:$K, Raw!$A:$A, 'Calls Received'!DR$14, Raw!$G:$G, 'Calls Received'!$C20, Raw!$J:$J, "A01")</f>
        <v>0</v>
      </c>
      <c r="DS20" s="35">
        <f>SUMIFS(Raw!$K:$K, Raw!$A:$A, 'Calls Received'!DS$14, Raw!$G:$G, 'Calls Received'!$C20, Raw!$J:$J, "A01")</f>
        <v>0</v>
      </c>
      <c r="DT20" s="36">
        <f>SUMIFS(Raw!$K:$K, Raw!$A:$A, 'Calls Received'!DT$14, Raw!$G:$G, 'Calls Received'!$C20, Raw!$J:$J, "A01")</f>
        <v>0</v>
      </c>
      <c r="DV20" s="34">
        <f>SUMIFS(Raw!$K:$K, Raw!$A:$A, 'Calls Received'!DV$14, Raw!$G:$G, 'Calls Received'!$C20, Raw!$J:$J, "A01")</f>
        <v>0</v>
      </c>
      <c r="DW20" s="35">
        <f>SUMIFS(Raw!$K:$K, Raw!$A:$A, 'Calls Received'!DW$14, Raw!$G:$G, 'Calls Received'!$C20, Raw!$J:$J, "A01")</f>
        <v>0</v>
      </c>
      <c r="DX20" s="35">
        <f>SUMIFS(Raw!$K:$K, Raw!$A:$A, 'Calls Received'!DX$14, Raw!$G:$G, 'Calls Received'!$C20, Raw!$J:$J, "A01")</f>
        <v>0</v>
      </c>
      <c r="DY20" s="35">
        <f>SUMIFS(Raw!$K:$K, Raw!$A:$A, 'Calls Received'!DY$14, Raw!$G:$G, 'Calls Received'!$C20, Raw!$J:$J, "A01")</f>
        <v>0</v>
      </c>
      <c r="DZ20" s="35">
        <f>SUMIFS(Raw!$K:$K, Raw!$A:$A, 'Calls Received'!DZ$14, Raw!$G:$G, 'Calls Received'!$C20, Raw!$J:$J, "A01")</f>
        <v>0</v>
      </c>
      <c r="EA20" s="35">
        <f>SUMIFS(Raw!$K:$K, Raw!$A:$A, 'Calls Received'!EA$14, Raw!$G:$G, 'Calls Received'!$C20, Raw!$J:$J, "A01")</f>
        <v>0</v>
      </c>
      <c r="EB20" s="36">
        <f>SUMIFS(Raw!$K:$K, Raw!$A:$A, 'Calls Received'!EB$14, Raw!$G:$G, 'Calls Received'!$C20, Raw!$J:$J, "A01")</f>
        <v>0</v>
      </c>
      <c r="ED20" s="34">
        <f>SUMIFS(Raw!$K:$K, Raw!$A:$A, 'Calls Received'!ED$14, Raw!$G:$G, 'Calls Received'!$C20, Raw!$J:$J, "A01")</f>
        <v>0</v>
      </c>
      <c r="EE20" s="35">
        <f>SUMIFS(Raw!$K:$K, Raw!$A:$A, 'Calls Received'!EE$14, Raw!$G:$G, 'Calls Received'!$C20, Raw!$J:$J, "A01")</f>
        <v>0</v>
      </c>
      <c r="EF20" s="35">
        <f>SUMIFS(Raw!$K:$K, Raw!$A:$A, 'Calls Received'!EF$14, Raw!$G:$G, 'Calls Received'!$C20, Raw!$J:$J, "A01")</f>
        <v>0</v>
      </c>
      <c r="EG20" s="35">
        <f>SUMIFS(Raw!$K:$K, Raw!$A:$A, 'Calls Received'!EG$14, Raw!$G:$G, 'Calls Received'!$C20, Raw!$J:$J, "A01")</f>
        <v>0</v>
      </c>
      <c r="EH20" s="35">
        <f>SUMIFS(Raw!$K:$K, Raw!$A:$A, 'Calls Received'!EH$14, Raw!$G:$G, 'Calls Received'!$C20, Raw!$J:$J, "A01")</f>
        <v>0</v>
      </c>
      <c r="EI20" s="35">
        <f>SUMIFS(Raw!$K:$K, Raw!$A:$A, 'Calls Received'!EI$14, Raw!$G:$G, 'Calls Received'!$C20, Raw!$J:$J, "A01")</f>
        <v>0</v>
      </c>
      <c r="EJ20" s="36">
        <f>SUMIFS(Raw!$K:$K, Raw!$A:$A, 'Calls Received'!EJ$14, Raw!$G:$G, 'Calls Received'!$C20, Raw!$J:$J, "A01")</f>
        <v>0</v>
      </c>
      <c r="EL20" s="34">
        <f>SUMIFS(Raw!$K:$K, Raw!$A:$A, 'Calls Received'!EL$14, Raw!$G:$G, 'Calls Received'!$C20, Raw!$J:$J, "A01")</f>
        <v>0</v>
      </c>
      <c r="EM20" s="35">
        <f>SUMIFS(Raw!$K:$K, Raw!$A:$A, 'Calls Received'!EM$14, Raw!$G:$G, 'Calls Received'!$C20, Raw!$J:$J, "A01")</f>
        <v>0</v>
      </c>
      <c r="EN20" s="35">
        <f>SUMIFS(Raw!$K:$K, Raw!$A:$A, 'Calls Received'!EN$14, Raw!$G:$G, 'Calls Received'!$C20, Raw!$J:$J, "A01")</f>
        <v>0</v>
      </c>
      <c r="EO20" s="35">
        <f>SUMIFS(Raw!$K:$K, Raw!$A:$A, 'Calls Received'!EO$14, Raw!$G:$G, 'Calls Received'!$C20, Raw!$J:$J, "A01")</f>
        <v>0</v>
      </c>
      <c r="EP20" s="35">
        <f>SUMIFS(Raw!$K:$K, Raw!$A:$A, 'Calls Received'!EP$14, Raw!$G:$G, 'Calls Received'!$C20, Raw!$J:$J, "A01")</f>
        <v>0</v>
      </c>
      <c r="EQ20" s="35">
        <f>SUMIFS(Raw!$K:$K, Raw!$A:$A, 'Calls Received'!EQ$14, Raw!$G:$G, 'Calls Received'!$C20, Raw!$J:$J, "A01")</f>
        <v>0</v>
      </c>
      <c r="ER20" s="36">
        <f>SUMIFS(Raw!$K:$K, Raw!$A:$A, 'Calls Received'!ER$14, Raw!$G:$G, 'Calls Received'!$C20, Raw!$J:$J, "A01")</f>
        <v>0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v>976</v>
      </c>
      <c r="CA21" s="52">
        <v>880</v>
      </c>
      <c r="CB21" s="52">
        <v>772</v>
      </c>
      <c r="CC21" s="52">
        <v>848</v>
      </c>
      <c r="CD21" s="52">
        <v>840</v>
      </c>
      <c r="CE21" s="52">
        <v>1390</v>
      </c>
      <c r="CF21" s="53">
        <v>1200</v>
      </c>
      <c r="CH21" s="51">
        <v>1009</v>
      </c>
      <c r="CI21" s="52">
        <v>796</v>
      </c>
      <c r="CJ21" s="52">
        <v>839</v>
      </c>
      <c r="CK21" s="52">
        <v>758</v>
      </c>
      <c r="CL21" s="52">
        <v>908</v>
      </c>
      <c r="CM21" s="52">
        <v>1413</v>
      </c>
      <c r="CN21" s="53">
        <v>1203</v>
      </c>
      <c r="CP21" s="51">
        <f>SUMIFS(Raw!$K:$K, Raw!$A:$A, 'Calls Received'!CP$14, Raw!$G:$G, 'Calls Received'!$C21, Raw!$J:$J, "A01")</f>
        <v>998</v>
      </c>
      <c r="CQ21" s="52">
        <f>SUMIFS(Raw!$K:$K, Raw!$A:$A, 'Calls Received'!CQ$14, Raw!$G:$G, 'Calls Received'!$C21, Raw!$J:$J, "A01")</f>
        <v>901</v>
      </c>
      <c r="CR21" s="52">
        <f>SUMIFS(Raw!$K:$K, Raw!$A:$A, 'Calls Received'!CR$14, Raw!$G:$G, 'Calls Received'!$C21, Raw!$J:$J, "A01")</f>
        <v>909</v>
      </c>
      <c r="CS21" s="52">
        <f>SUMIFS(Raw!$K:$K, Raw!$A:$A, 'Calls Received'!CS$14, Raw!$G:$G, 'Calls Received'!$C21, Raw!$J:$J, "A01")</f>
        <v>775</v>
      </c>
      <c r="CT21" s="52">
        <f>SUMIFS(Raw!$K:$K, Raw!$A:$A, 'Calls Received'!CT$14, Raw!$G:$G, 'Calls Received'!$C21, Raw!$J:$J, "A01")</f>
        <v>875</v>
      </c>
      <c r="CU21" s="52">
        <f>SUMIFS(Raw!$K:$K, Raw!$A:$A, 'Calls Received'!CU$14, Raw!$G:$G, 'Calls Received'!$C21, Raw!$J:$J, "A01")</f>
        <v>1194</v>
      </c>
      <c r="CV21" s="53">
        <f>SUMIFS(Raw!$K:$K, Raw!$A:$A, 'Calls Received'!CV$14, Raw!$G:$G, 'Calls Received'!$C21, Raw!$J:$J, "A01")</f>
        <v>1163</v>
      </c>
      <c r="CX21" s="51">
        <f>SUMIFS(Raw!$K:$K, Raw!$A:$A, 'Calls Received'!CX$14, Raw!$G:$G, 'Calls Received'!$C21, Raw!$J:$J, "A01")</f>
        <v>0</v>
      </c>
      <c r="CY21" s="52">
        <f>SUMIFS(Raw!$K:$K, Raw!$A:$A, 'Calls Received'!CY$14, Raw!$G:$G, 'Calls Received'!$C21, Raw!$J:$J, "A01")</f>
        <v>0</v>
      </c>
      <c r="CZ21" s="52">
        <f>SUMIFS(Raw!$K:$K, Raw!$A:$A, 'Calls Received'!CZ$14, Raw!$G:$G, 'Calls Received'!$C21, Raw!$J:$J, "A01")</f>
        <v>0</v>
      </c>
      <c r="DA21" s="52">
        <f>SUMIFS(Raw!$K:$K, Raw!$A:$A, 'Calls Received'!DA$14, Raw!$G:$G, 'Calls Received'!$C21, Raw!$J:$J, "A01")</f>
        <v>0</v>
      </c>
      <c r="DB21" s="52">
        <f>SUMIFS(Raw!$K:$K, Raw!$A:$A, 'Calls Received'!DB$14, Raw!$G:$G, 'Calls Received'!$C21, Raw!$J:$J, "A01")</f>
        <v>0</v>
      </c>
      <c r="DC21" s="52">
        <f>SUMIFS(Raw!$K:$K, Raw!$A:$A, 'Calls Received'!DC$14, Raw!$G:$G, 'Calls Received'!$C21, Raw!$J:$J, "A01")</f>
        <v>0</v>
      </c>
      <c r="DD21" s="53">
        <f>SUMIFS(Raw!$K:$K, Raw!$A:$A, 'Calls Received'!DD$14, Raw!$G:$G, 'Calls Received'!$C21, Raw!$J:$J, "A01")</f>
        <v>0</v>
      </c>
      <c r="DF21" s="51">
        <f>SUMIFS(Raw!$K:$K, Raw!$A:$A, 'Calls Received'!DF$14, Raw!$G:$G, 'Calls Received'!$C21, Raw!$J:$J, "A01")</f>
        <v>0</v>
      </c>
      <c r="DG21" s="52">
        <f>SUMIFS(Raw!$K:$K, Raw!$A:$A, 'Calls Received'!DG$14, Raw!$G:$G, 'Calls Received'!$C21, Raw!$J:$J, "A01")</f>
        <v>0</v>
      </c>
      <c r="DH21" s="52">
        <f>SUMIFS(Raw!$K:$K, Raw!$A:$A, 'Calls Received'!DH$14, Raw!$G:$G, 'Calls Received'!$C21, Raw!$J:$J, "A01")</f>
        <v>0</v>
      </c>
      <c r="DI21" s="52">
        <f>SUMIFS(Raw!$K:$K, Raw!$A:$A, 'Calls Received'!DI$14, Raw!$G:$G, 'Calls Received'!$C21, Raw!$J:$J, "A01")</f>
        <v>0</v>
      </c>
      <c r="DJ21" s="52">
        <f>SUMIFS(Raw!$K:$K, Raw!$A:$A, 'Calls Received'!DJ$14, Raw!$G:$G, 'Calls Received'!$C21, Raw!$J:$J, "A01")</f>
        <v>0</v>
      </c>
      <c r="DK21" s="52">
        <f>SUMIFS(Raw!$K:$K, Raw!$A:$A, 'Calls Received'!DK$14, Raw!$G:$G, 'Calls Received'!$C21, Raw!$J:$J, "A01")</f>
        <v>0</v>
      </c>
      <c r="DL21" s="53">
        <f>SUMIFS(Raw!$K:$K, Raw!$A:$A, 'Calls Received'!DL$14, Raw!$G:$G, 'Calls Received'!$C21, Raw!$J:$J, "A01")</f>
        <v>0</v>
      </c>
      <c r="DN21" s="51">
        <f>SUMIFS(Raw!$K:$K, Raw!$A:$A, 'Calls Received'!DN$14, Raw!$G:$G, 'Calls Received'!$C21, Raw!$J:$J, "A01")</f>
        <v>0</v>
      </c>
      <c r="DO21" s="52">
        <f>SUMIFS(Raw!$K:$K, Raw!$A:$A, 'Calls Received'!DO$14, Raw!$G:$G, 'Calls Received'!$C21, Raw!$J:$J, "A01")</f>
        <v>0</v>
      </c>
      <c r="DP21" s="52">
        <f>SUMIFS(Raw!$K:$K, Raw!$A:$A, 'Calls Received'!DP$14, Raw!$G:$G, 'Calls Received'!$C21, Raw!$J:$J, "A01")</f>
        <v>0</v>
      </c>
      <c r="DQ21" s="52">
        <f>SUMIFS(Raw!$K:$K, Raw!$A:$A, 'Calls Received'!DQ$14, Raw!$G:$G, 'Calls Received'!$C21, Raw!$J:$J, "A01")</f>
        <v>0</v>
      </c>
      <c r="DR21" s="52">
        <f>SUMIFS(Raw!$K:$K, Raw!$A:$A, 'Calls Received'!DR$14, Raw!$G:$G, 'Calls Received'!$C21, Raw!$J:$J, "A01")</f>
        <v>0</v>
      </c>
      <c r="DS21" s="52">
        <f>SUMIFS(Raw!$K:$K, Raw!$A:$A, 'Calls Received'!DS$14, Raw!$G:$G, 'Calls Received'!$C21, Raw!$J:$J, "A01")</f>
        <v>0</v>
      </c>
      <c r="DT21" s="53">
        <f>SUMIFS(Raw!$K:$K, Raw!$A:$A, 'Calls Received'!DT$14, Raw!$G:$G, 'Calls Received'!$C21, Raw!$J:$J, "A01")</f>
        <v>0</v>
      </c>
      <c r="DV21" s="51">
        <f>SUMIFS(Raw!$K:$K, Raw!$A:$A, 'Calls Received'!DV$14, Raw!$G:$G, 'Calls Received'!$C21, Raw!$J:$J, "A01")</f>
        <v>0</v>
      </c>
      <c r="DW21" s="52">
        <f>SUMIFS(Raw!$K:$K, Raw!$A:$A, 'Calls Received'!DW$14, Raw!$G:$G, 'Calls Received'!$C21, Raw!$J:$J, "A01")</f>
        <v>0</v>
      </c>
      <c r="DX21" s="52">
        <f>SUMIFS(Raw!$K:$K, Raw!$A:$A, 'Calls Received'!DX$14, Raw!$G:$G, 'Calls Received'!$C21, Raw!$J:$J, "A01")</f>
        <v>0</v>
      </c>
      <c r="DY21" s="52">
        <f>SUMIFS(Raw!$K:$K, Raw!$A:$A, 'Calls Received'!DY$14, Raw!$G:$G, 'Calls Received'!$C21, Raw!$J:$J, "A01")</f>
        <v>0</v>
      </c>
      <c r="DZ21" s="52">
        <f>SUMIFS(Raw!$K:$K, Raw!$A:$A, 'Calls Received'!DZ$14, Raw!$G:$G, 'Calls Received'!$C21, Raw!$J:$J, "A01")</f>
        <v>0</v>
      </c>
      <c r="EA21" s="52">
        <f>SUMIFS(Raw!$K:$K, Raw!$A:$A, 'Calls Received'!EA$14, Raw!$G:$G, 'Calls Received'!$C21, Raw!$J:$J, "A01")</f>
        <v>0</v>
      </c>
      <c r="EB21" s="53">
        <f>SUMIFS(Raw!$K:$K, Raw!$A:$A, 'Calls Received'!EB$14, Raw!$G:$G, 'Calls Received'!$C21, Raw!$J:$J, "A01")</f>
        <v>0</v>
      </c>
      <c r="ED21" s="51">
        <f>SUMIFS(Raw!$K:$K, Raw!$A:$A, 'Calls Received'!ED$14, Raw!$G:$G, 'Calls Received'!$C21, Raw!$J:$J, "A01")</f>
        <v>0</v>
      </c>
      <c r="EE21" s="52">
        <f>SUMIFS(Raw!$K:$K, Raw!$A:$A, 'Calls Received'!EE$14, Raw!$G:$G, 'Calls Received'!$C21, Raw!$J:$J, "A01")</f>
        <v>0</v>
      </c>
      <c r="EF21" s="52">
        <f>SUMIFS(Raw!$K:$K, Raw!$A:$A, 'Calls Received'!EF$14, Raw!$G:$G, 'Calls Received'!$C21, Raw!$J:$J, "A01")</f>
        <v>0</v>
      </c>
      <c r="EG21" s="52">
        <f>SUMIFS(Raw!$K:$K, Raw!$A:$A, 'Calls Received'!EG$14, Raw!$G:$G, 'Calls Received'!$C21, Raw!$J:$J, "A01")</f>
        <v>0</v>
      </c>
      <c r="EH21" s="52">
        <f>SUMIFS(Raw!$K:$K, Raw!$A:$A, 'Calls Received'!EH$14, Raw!$G:$G, 'Calls Received'!$C21, Raw!$J:$J, "A01")</f>
        <v>0</v>
      </c>
      <c r="EI21" s="52">
        <f>SUMIFS(Raw!$K:$K, Raw!$A:$A, 'Calls Received'!EI$14, Raw!$G:$G, 'Calls Received'!$C21, Raw!$J:$J, "A01")</f>
        <v>0</v>
      </c>
      <c r="EJ21" s="53">
        <f>SUMIFS(Raw!$K:$K, Raw!$A:$A, 'Calls Received'!EJ$14, Raw!$G:$G, 'Calls Received'!$C21, Raw!$J:$J, "A01")</f>
        <v>0</v>
      </c>
      <c r="EL21" s="51">
        <f>SUMIFS(Raw!$K:$K, Raw!$A:$A, 'Calls Received'!EL$14, Raw!$G:$G, 'Calls Received'!$C21, Raw!$J:$J, "A01")</f>
        <v>0</v>
      </c>
      <c r="EM21" s="52">
        <f>SUMIFS(Raw!$K:$K, Raw!$A:$A, 'Calls Received'!EM$14, Raw!$G:$G, 'Calls Received'!$C21, Raw!$J:$J, "A01")</f>
        <v>0</v>
      </c>
      <c r="EN21" s="52">
        <f>SUMIFS(Raw!$K:$K, Raw!$A:$A, 'Calls Received'!EN$14, Raw!$G:$G, 'Calls Received'!$C21, Raw!$J:$J, "A01")</f>
        <v>0</v>
      </c>
      <c r="EO21" s="52">
        <f>SUMIFS(Raw!$K:$K, Raw!$A:$A, 'Calls Received'!EO$14, Raw!$G:$G, 'Calls Received'!$C21, Raw!$J:$J, "A01")</f>
        <v>0</v>
      </c>
      <c r="EP21" s="52">
        <f>SUMIFS(Raw!$K:$K, Raw!$A:$A, 'Calls Received'!EP$14, Raw!$G:$G, 'Calls Received'!$C21, Raw!$J:$J, "A01")</f>
        <v>0</v>
      </c>
      <c r="EQ21" s="52">
        <f>SUMIFS(Raw!$K:$K, Raw!$A:$A, 'Calls Received'!EQ$14, Raw!$G:$G, 'Calls Received'!$C21, Raw!$J:$J, "A01")</f>
        <v>0</v>
      </c>
      <c r="ER21" s="53">
        <f>SUMIFS(Raw!$K:$K, Raw!$A:$A, 'Calls Received'!ER$14, Raw!$G:$G, 'Calls Received'!$C21, Raw!$J:$J, "A01")</f>
        <v>0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v>272</v>
      </c>
      <c r="CA22" s="52">
        <v>251</v>
      </c>
      <c r="CB22" s="52">
        <v>275</v>
      </c>
      <c r="CC22" s="52">
        <v>213</v>
      </c>
      <c r="CD22" s="52">
        <v>249</v>
      </c>
      <c r="CE22" s="52">
        <v>293</v>
      </c>
      <c r="CF22" s="53">
        <v>258</v>
      </c>
      <c r="CH22" s="51">
        <v>305</v>
      </c>
      <c r="CI22" s="52">
        <v>222</v>
      </c>
      <c r="CJ22" s="52">
        <v>243</v>
      </c>
      <c r="CK22" s="52">
        <v>242</v>
      </c>
      <c r="CL22" s="52">
        <v>260</v>
      </c>
      <c r="CM22" s="52">
        <v>315</v>
      </c>
      <c r="CN22" s="53">
        <v>253</v>
      </c>
      <c r="CP22" s="51">
        <f>SUMIFS(Raw!$K:$K, Raw!$A:$A, 'Calls Received'!CP$14, Raw!$G:$G, 'Calls Received'!$C22, Raw!$J:$J, "A01")</f>
        <v>301</v>
      </c>
      <c r="CQ22" s="52">
        <f>SUMIFS(Raw!$K:$K, Raw!$A:$A, 'Calls Received'!CQ$14, Raw!$G:$G, 'Calls Received'!$C22, Raw!$J:$J, "A01")</f>
        <v>279</v>
      </c>
      <c r="CR22" s="52">
        <f>SUMIFS(Raw!$K:$K, Raw!$A:$A, 'Calls Received'!CR$14, Raw!$G:$G, 'Calls Received'!$C22, Raw!$J:$J, "A01")</f>
        <v>215</v>
      </c>
      <c r="CS22" s="52">
        <f>SUMIFS(Raw!$K:$K, Raw!$A:$A, 'Calls Received'!CS$14, Raw!$G:$G, 'Calls Received'!$C22, Raw!$J:$J, "A01")</f>
        <v>228</v>
      </c>
      <c r="CT22" s="52">
        <f>SUMIFS(Raw!$K:$K, Raw!$A:$A, 'Calls Received'!CT$14, Raw!$G:$G, 'Calls Received'!$C22, Raw!$J:$J, "A01")</f>
        <v>226</v>
      </c>
      <c r="CU22" s="52">
        <f>SUMIFS(Raw!$K:$K, Raw!$A:$A, 'Calls Received'!CU$14, Raw!$G:$G, 'Calls Received'!$C22, Raw!$J:$J, "A01")</f>
        <v>241</v>
      </c>
      <c r="CV22" s="53">
        <f>SUMIFS(Raw!$K:$K, Raw!$A:$A, 'Calls Received'!CV$14, Raw!$G:$G, 'Calls Received'!$C22, Raw!$J:$J, "A01")</f>
        <v>232</v>
      </c>
      <c r="CX22" s="51">
        <f>SUMIFS(Raw!$K:$K, Raw!$A:$A, 'Calls Received'!CX$14, Raw!$G:$G, 'Calls Received'!$C22, Raw!$J:$J, "A01")</f>
        <v>0</v>
      </c>
      <c r="CY22" s="52">
        <f>SUMIFS(Raw!$K:$K, Raw!$A:$A, 'Calls Received'!CY$14, Raw!$G:$G, 'Calls Received'!$C22, Raw!$J:$J, "A01")</f>
        <v>0</v>
      </c>
      <c r="CZ22" s="52">
        <f>SUMIFS(Raw!$K:$K, Raw!$A:$A, 'Calls Received'!CZ$14, Raw!$G:$G, 'Calls Received'!$C22, Raw!$J:$J, "A01")</f>
        <v>0</v>
      </c>
      <c r="DA22" s="52">
        <f>SUMIFS(Raw!$K:$K, Raw!$A:$A, 'Calls Received'!DA$14, Raw!$G:$G, 'Calls Received'!$C22, Raw!$J:$J, "A01")</f>
        <v>0</v>
      </c>
      <c r="DB22" s="52">
        <f>SUMIFS(Raw!$K:$K, Raw!$A:$A, 'Calls Received'!DB$14, Raw!$G:$G, 'Calls Received'!$C22, Raw!$J:$J, "A01")</f>
        <v>0</v>
      </c>
      <c r="DC22" s="52">
        <f>SUMIFS(Raw!$K:$K, Raw!$A:$A, 'Calls Received'!DC$14, Raw!$G:$G, 'Calls Received'!$C22, Raw!$J:$J, "A01")</f>
        <v>0</v>
      </c>
      <c r="DD22" s="53">
        <f>SUMIFS(Raw!$K:$K, Raw!$A:$A, 'Calls Received'!DD$14, Raw!$G:$G, 'Calls Received'!$C22, Raw!$J:$J, "A01")</f>
        <v>0</v>
      </c>
      <c r="DF22" s="51">
        <f>SUMIFS(Raw!$K:$K, Raw!$A:$A, 'Calls Received'!DF$14, Raw!$G:$G, 'Calls Received'!$C22, Raw!$J:$J, "A01")</f>
        <v>0</v>
      </c>
      <c r="DG22" s="52">
        <f>SUMIFS(Raw!$K:$K, Raw!$A:$A, 'Calls Received'!DG$14, Raw!$G:$G, 'Calls Received'!$C22, Raw!$J:$J, "A01")</f>
        <v>0</v>
      </c>
      <c r="DH22" s="52">
        <f>SUMIFS(Raw!$K:$K, Raw!$A:$A, 'Calls Received'!DH$14, Raw!$G:$G, 'Calls Received'!$C22, Raw!$J:$J, "A01")</f>
        <v>0</v>
      </c>
      <c r="DI22" s="52">
        <f>SUMIFS(Raw!$K:$K, Raw!$A:$A, 'Calls Received'!DI$14, Raw!$G:$G, 'Calls Received'!$C22, Raw!$J:$J, "A01")</f>
        <v>0</v>
      </c>
      <c r="DJ22" s="52">
        <f>SUMIFS(Raw!$K:$K, Raw!$A:$A, 'Calls Received'!DJ$14, Raw!$G:$G, 'Calls Received'!$C22, Raw!$J:$J, "A01")</f>
        <v>0</v>
      </c>
      <c r="DK22" s="52">
        <f>SUMIFS(Raw!$K:$K, Raw!$A:$A, 'Calls Received'!DK$14, Raw!$G:$G, 'Calls Received'!$C22, Raw!$J:$J, "A01")</f>
        <v>0</v>
      </c>
      <c r="DL22" s="53">
        <f>SUMIFS(Raw!$K:$K, Raw!$A:$A, 'Calls Received'!DL$14, Raw!$G:$G, 'Calls Received'!$C22, Raw!$J:$J, "A01")</f>
        <v>0</v>
      </c>
      <c r="DN22" s="51">
        <f>SUMIFS(Raw!$K:$K, Raw!$A:$A, 'Calls Received'!DN$14, Raw!$G:$G, 'Calls Received'!$C22, Raw!$J:$J, "A01")</f>
        <v>0</v>
      </c>
      <c r="DO22" s="52">
        <f>SUMIFS(Raw!$K:$K, Raw!$A:$A, 'Calls Received'!DO$14, Raw!$G:$G, 'Calls Received'!$C22, Raw!$J:$J, "A01")</f>
        <v>0</v>
      </c>
      <c r="DP22" s="52">
        <f>SUMIFS(Raw!$K:$K, Raw!$A:$A, 'Calls Received'!DP$14, Raw!$G:$G, 'Calls Received'!$C22, Raw!$J:$J, "A01")</f>
        <v>0</v>
      </c>
      <c r="DQ22" s="52">
        <f>SUMIFS(Raw!$K:$K, Raw!$A:$A, 'Calls Received'!DQ$14, Raw!$G:$G, 'Calls Received'!$C22, Raw!$J:$J, "A01")</f>
        <v>0</v>
      </c>
      <c r="DR22" s="52">
        <f>SUMIFS(Raw!$K:$K, Raw!$A:$A, 'Calls Received'!DR$14, Raw!$G:$G, 'Calls Received'!$C22, Raw!$J:$J, "A01")</f>
        <v>0</v>
      </c>
      <c r="DS22" s="52">
        <f>SUMIFS(Raw!$K:$K, Raw!$A:$A, 'Calls Received'!DS$14, Raw!$G:$G, 'Calls Received'!$C22, Raw!$J:$J, "A01")</f>
        <v>0</v>
      </c>
      <c r="DT22" s="53">
        <f>SUMIFS(Raw!$K:$K, Raw!$A:$A, 'Calls Received'!DT$14, Raw!$G:$G, 'Calls Received'!$C22, Raw!$J:$J, "A01")</f>
        <v>0</v>
      </c>
      <c r="DV22" s="51">
        <f>SUMIFS(Raw!$K:$K, Raw!$A:$A, 'Calls Received'!DV$14, Raw!$G:$G, 'Calls Received'!$C22, Raw!$J:$J, "A01")</f>
        <v>0</v>
      </c>
      <c r="DW22" s="52">
        <f>SUMIFS(Raw!$K:$K, Raw!$A:$A, 'Calls Received'!DW$14, Raw!$G:$G, 'Calls Received'!$C22, Raw!$J:$J, "A01")</f>
        <v>0</v>
      </c>
      <c r="DX22" s="52">
        <f>SUMIFS(Raw!$K:$K, Raw!$A:$A, 'Calls Received'!DX$14, Raw!$G:$G, 'Calls Received'!$C22, Raw!$J:$J, "A01")</f>
        <v>0</v>
      </c>
      <c r="DY22" s="52">
        <f>SUMIFS(Raw!$K:$K, Raw!$A:$A, 'Calls Received'!DY$14, Raw!$G:$G, 'Calls Received'!$C22, Raw!$J:$J, "A01")</f>
        <v>0</v>
      </c>
      <c r="DZ22" s="52">
        <f>SUMIFS(Raw!$K:$K, Raw!$A:$A, 'Calls Received'!DZ$14, Raw!$G:$G, 'Calls Received'!$C22, Raw!$J:$J, "A01")</f>
        <v>0</v>
      </c>
      <c r="EA22" s="52">
        <f>SUMIFS(Raw!$K:$K, Raw!$A:$A, 'Calls Received'!EA$14, Raw!$G:$G, 'Calls Received'!$C22, Raw!$J:$J, "A01")</f>
        <v>0</v>
      </c>
      <c r="EB22" s="53">
        <f>SUMIFS(Raw!$K:$K, Raw!$A:$A, 'Calls Received'!EB$14, Raw!$G:$G, 'Calls Received'!$C22, Raw!$J:$J, "A01")</f>
        <v>0</v>
      </c>
      <c r="ED22" s="51">
        <f>SUMIFS(Raw!$K:$K, Raw!$A:$A, 'Calls Received'!ED$14, Raw!$G:$G, 'Calls Received'!$C22, Raw!$J:$J, "A01")</f>
        <v>0</v>
      </c>
      <c r="EE22" s="52">
        <f>SUMIFS(Raw!$K:$K, Raw!$A:$A, 'Calls Received'!EE$14, Raw!$G:$G, 'Calls Received'!$C22, Raw!$J:$J, "A01")</f>
        <v>0</v>
      </c>
      <c r="EF22" s="52">
        <f>SUMIFS(Raw!$K:$K, Raw!$A:$A, 'Calls Received'!EF$14, Raw!$G:$G, 'Calls Received'!$C22, Raw!$J:$J, "A01")</f>
        <v>0</v>
      </c>
      <c r="EG22" s="52">
        <f>SUMIFS(Raw!$K:$K, Raw!$A:$A, 'Calls Received'!EG$14, Raw!$G:$G, 'Calls Received'!$C22, Raw!$J:$J, "A01")</f>
        <v>0</v>
      </c>
      <c r="EH22" s="52">
        <f>SUMIFS(Raw!$K:$K, Raw!$A:$A, 'Calls Received'!EH$14, Raw!$G:$G, 'Calls Received'!$C22, Raw!$J:$J, "A01")</f>
        <v>0</v>
      </c>
      <c r="EI22" s="52">
        <f>SUMIFS(Raw!$K:$K, Raw!$A:$A, 'Calls Received'!EI$14, Raw!$G:$G, 'Calls Received'!$C22, Raw!$J:$J, "A01")</f>
        <v>0</v>
      </c>
      <c r="EJ22" s="53">
        <f>SUMIFS(Raw!$K:$K, Raw!$A:$A, 'Calls Received'!EJ$14, Raw!$G:$G, 'Calls Received'!$C22, Raw!$J:$J, "A01")</f>
        <v>0</v>
      </c>
      <c r="EL22" s="51">
        <f>SUMIFS(Raw!$K:$K, Raw!$A:$A, 'Calls Received'!EL$14, Raw!$G:$G, 'Calls Received'!$C22, Raw!$J:$J, "A01")</f>
        <v>0</v>
      </c>
      <c r="EM22" s="52">
        <f>SUMIFS(Raw!$K:$K, Raw!$A:$A, 'Calls Received'!EM$14, Raw!$G:$G, 'Calls Received'!$C22, Raw!$J:$J, "A01")</f>
        <v>0</v>
      </c>
      <c r="EN22" s="52">
        <f>SUMIFS(Raw!$K:$K, Raw!$A:$A, 'Calls Received'!EN$14, Raw!$G:$G, 'Calls Received'!$C22, Raw!$J:$J, "A01")</f>
        <v>0</v>
      </c>
      <c r="EO22" s="52">
        <f>SUMIFS(Raw!$K:$K, Raw!$A:$A, 'Calls Received'!EO$14, Raw!$G:$G, 'Calls Received'!$C22, Raw!$J:$J, "A01")</f>
        <v>0</v>
      </c>
      <c r="EP22" s="52">
        <f>SUMIFS(Raw!$K:$K, Raw!$A:$A, 'Calls Received'!EP$14, Raw!$G:$G, 'Calls Received'!$C22, Raw!$J:$J, "A01")</f>
        <v>0</v>
      </c>
      <c r="EQ22" s="52">
        <f>SUMIFS(Raw!$K:$K, Raw!$A:$A, 'Calls Received'!EQ$14, Raw!$G:$G, 'Calls Received'!$C22, Raw!$J:$J, "A01")</f>
        <v>0</v>
      </c>
      <c r="ER22" s="53">
        <f>SUMIFS(Raw!$K:$K, Raw!$A:$A, 'Calls Received'!ER$14, Raw!$G:$G, 'Calls Received'!$C22, Raw!$J:$J, "A01")</f>
        <v>0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v>809</v>
      </c>
      <c r="CA23" s="52">
        <v>712</v>
      </c>
      <c r="CB23" s="52">
        <v>663</v>
      </c>
      <c r="CC23" s="52">
        <v>656</v>
      </c>
      <c r="CD23" s="52">
        <v>747</v>
      </c>
      <c r="CE23" s="52">
        <v>954</v>
      </c>
      <c r="CF23" s="53">
        <v>846</v>
      </c>
      <c r="CH23" s="51">
        <v>840</v>
      </c>
      <c r="CI23" s="52">
        <v>685</v>
      </c>
      <c r="CJ23" s="52">
        <v>653</v>
      </c>
      <c r="CK23" s="52">
        <v>596</v>
      </c>
      <c r="CL23" s="52">
        <v>670</v>
      </c>
      <c r="CM23" s="52">
        <v>1011</v>
      </c>
      <c r="CN23" s="53">
        <v>826</v>
      </c>
      <c r="CP23" s="51">
        <f>SUMIFS(Raw!$K:$K, Raw!$A:$A, 'Calls Received'!CP$14, Raw!$G:$G, 'Calls Received'!$C23, Raw!$J:$J, "A01")</f>
        <v>800</v>
      </c>
      <c r="CQ23" s="52">
        <f>SUMIFS(Raw!$K:$K, Raw!$A:$A, 'Calls Received'!CQ$14, Raw!$G:$G, 'Calls Received'!$C23, Raw!$J:$J, "A01")</f>
        <v>705</v>
      </c>
      <c r="CR23" s="52">
        <f>SUMIFS(Raw!$K:$K, Raw!$A:$A, 'Calls Received'!CR$14, Raw!$G:$G, 'Calls Received'!$C23, Raw!$J:$J, "A01")</f>
        <v>731</v>
      </c>
      <c r="CS23" s="52">
        <f>SUMIFS(Raw!$K:$K, Raw!$A:$A, 'Calls Received'!CS$14, Raw!$G:$G, 'Calls Received'!$C23, Raw!$J:$J, "A01")</f>
        <v>665</v>
      </c>
      <c r="CT23" s="52">
        <f>SUMIFS(Raw!$K:$K, Raw!$A:$A, 'Calls Received'!CT$14, Raw!$G:$G, 'Calls Received'!$C23, Raw!$J:$J, "A01")</f>
        <v>659</v>
      </c>
      <c r="CU23" s="52">
        <f>SUMIFS(Raw!$K:$K, Raw!$A:$A, 'Calls Received'!CU$14, Raw!$G:$G, 'Calls Received'!$C23, Raw!$J:$J, "A01")</f>
        <v>859</v>
      </c>
      <c r="CV23" s="53">
        <f>SUMIFS(Raw!$K:$K, Raw!$A:$A, 'Calls Received'!CV$14, Raw!$G:$G, 'Calls Received'!$C23, Raw!$J:$J, "A01")</f>
        <v>802</v>
      </c>
      <c r="CX23" s="51">
        <f>SUMIFS(Raw!$K:$K, Raw!$A:$A, 'Calls Received'!CX$14, Raw!$G:$G, 'Calls Received'!$C23, Raw!$J:$J, "A01")</f>
        <v>0</v>
      </c>
      <c r="CY23" s="52">
        <f>SUMIFS(Raw!$K:$K, Raw!$A:$A, 'Calls Received'!CY$14, Raw!$G:$G, 'Calls Received'!$C23, Raw!$J:$J, "A01")</f>
        <v>0</v>
      </c>
      <c r="CZ23" s="52">
        <f>SUMIFS(Raw!$K:$K, Raw!$A:$A, 'Calls Received'!CZ$14, Raw!$G:$G, 'Calls Received'!$C23, Raw!$J:$J, "A01")</f>
        <v>0</v>
      </c>
      <c r="DA23" s="52">
        <f>SUMIFS(Raw!$K:$K, Raw!$A:$A, 'Calls Received'!DA$14, Raw!$G:$G, 'Calls Received'!$C23, Raw!$J:$J, "A01")</f>
        <v>0</v>
      </c>
      <c r="DB23" s="52">
        <f>SUMIFS(Raw!$K:$K, Raw!$A:$A, 'Calls Received'!DB$14, Raw!$G:$G, 'Calls Received'!$C23, Raw!$J:$J, "A01")</f>
        <v>0</v>
      </c>
      <c r="DC23" s="52">
        <f>SUMIFS(Raw!$K:$K, Raw!$A:$A, 'Calls Received'!DC$14, Raw!$G:$G, 'Calls Received'!$C23, Raw!$J:$J, "A01")</f>
        <v>0</v>
      </c>
      <c r="DD23" s="53">
        <f>SUMIFS(Raw!$K:$K, Raw!$A:$A, 'Calls Received'!DD$14, Raw!$G:$G, 'Calls Received'!$C23, Raw!$J:$J, "A01")</f>
        <v>0</v>
      </c>
      <c r="DF23" s="51">
        <f>SUMIFS(Raw!$K:$K, Raw!$A:$A, 'Calls Received'!DF$14, Raw!$G:$G, 'Calls Received'!$C23, Raw!$J:$J, "A01")</f>
        <v>0</v>
      </c>
      <c r="DG23" s="52">
        <f>SUMIFS(Raw!$K:$K, Raw!$A:$A, 'Calls Received'!DG$14, Raw!$G:$G, 'Calls Received'!$C23, Raw!$J:$J, "A01")</f>
        <v>0</v>
      </c>
      <c r="DH23" s="52">
        <f>SUMIFS(Raw!$K:$K, Raw!$A:$A, 'Calls Received'!DH$14, Raw!$G:$G, 'Calls Received'!$C23, Raw!$J:$J, "A01")</f>
        <v>0</v>
      </c>
      <c r="DI23" s="52">
        <f>SUMIFS(Raw!$K:$K, Raw!$A:$A, 'Calls Received'!DI$14, Raw!$G:$G, 'Calls Received'!$C23, Raw!$J:$J, "A01")</f>
        <v>0</v>
      </c>
      <c r="DJ23" s="52">
        <f>SUMIFS(Raw!$K:$K, Raw!$A:$A, 'Calls Received'!DJ$14, Raw!$G:$G, 'Calls Received'!$C23, Raw!$J:$J, "A01")</f>
        <v>0</v>
      </c>
      <c r="DK23" s="52">
        <f>SUMIFS(Raw!$K:$K, Raw!$A:$A, 'Calls Received'!DK$14, Raw!$G:$G, 'Calls Received'!$C23, Raw!$J:$J, "A01")</f>
        <v>0</v>
      </c>
      <c r="DL23" s="53">
        <f>SUMIFS(Raw!$K:$K, Raw!$A:$A, 'Calls Received'!DL$14, Raw!$G:$G, 'Calls Received'!$C23, Raw!$J:$J, "A01")</f>
        <v>0</v>
      </c>
      <c r="DN23" s="51">
        <f>SUMIFS(Raw!$K:$K, Raw!$A:$A, 'Calls Received'!DN$14, Raw!$G:$G, 'Calls Received'!$C23, Raw!$J:$J, "A01")</f>
        <v>0</v>
      </c>
      <c r="DO23" s="52">
        <f>SUMIFS(Raw!$K:$K, Raw!$A:$A, 'Calls Received'!DO$14, Raw!$G:$G, 'Calls Received'!$C23, Raw!$J:$J, "A01")</f>
        <v>0</v>
      </c>
      <c r="DP23" s="52">
        <f>SUMIFS(Raw!$K:$K, Raw!$A:$A, 'Calls Received'!DP$14, Raw!$G:$G, 'Calls Received'!$C23, Raw!$J:$J, "A01")</f>
        <v>0</v>
      </c>
      <c r="DQ23" s="52">
        <f>SUMIFS(Raw!$K:$K, Raw!$A:$A, 'Calls Received'!DQ$14, Raw!$G:$G, 'Calls Received'!$C23, Raw!$J:$J, "A01")</f>
        <v>0</v>
      </c>
      <c r="DR23" s="52">
        <f>SUMIFS(Raw!$K:$K, Raw!$A:$A, 'Calls Received'!DR$14, Raw!$G:$G, 'Calls Received'!$C23, Raw!$J:$J, "A01")</f>
        <v>0</v>
      </c>
      <c r="DS23" s="52">
        <f>SUMIFS(Raw!$K:$K, Raw!$A:$A, 'Calls Received'!DS$14, Raw!$G:$G, 'Calls Received'!$C23, Raw!$J:$J, "A01")</f>
        <v>0</v>
      </c>
      <c r="DT23" s="53">
        <f>SUMIFS(Raw!$K:$K, Raw!$A:$A, 'Calls Received'!DT$14, Raw!$G:$G, 'Calls Received'!$C23, Raw!$J:$J, "A01")</f>
        <v>0</v>
      </c>
      <c r="DV23" s="51">
        <f>SUMIFS(Raw!$K:$K, Raw!$A:$A, 'Calls Received'!DV$14, Raw!$G:$G, 'Calls Received'!$C23, Raw!$J:$J, "A01")</f>
        <v>0</v>
      </c>
      <c r="DW23" s="52">
        <f>SUMIFS(Raw!$K:$K, Raw!$A:$A, 'Calls Received'!DW$14, Raw!$G:$G, 'Calls Received'!$C23, Raw!$J:$J, "A01")</f>
        <v>0</v>
      </c>
      <c r="DX23" s="52">
        <f>SUMIFS(Raw!$K:$K, Raw!$A:$A, 'Calls Received'!DX$14, Raw!$G:$G, 'Calls Received'!$C23, Raw!$J:$J, "A01")</f>
        <v>0</v>
      </c>
      <c r="DY23" s="52">
        <f>SUMIFS(Raw!$K:$K, Raw!$A:$A, 'Calls Received'!DY$14, Raw!$G:$G, 'Calls Received'!$C23, Raw!$J:$J, "A01")</f>
        <v>0</v>
      </c>
      <c r="DZ23" s="52">
        <f>SUMIFS(Raw!$K:$K, Raw!$A:$A, 'Calls Received'!DZ$14, Raw!$G:$G, 'Calls Received'!$C23, Raw!$J:$J, "A01")</f>
        <v>0</v>
      </c>
      <c r="EA23" s="52">
        <f>SUMIFS(Raw!$K:$K, Raw!$A:$A, 'Calls Received'!EA$14, Raw!$G:$G, 'Calls Received'!$C23, Raw!$J:$J, "A01")</f>
        <v>0</v>
      </c>
      <c r="EB23" s="53">
        <f>SUMIFS(Raw!$K:$K, Raw!$A:$A, 'Calls Received'!EB$14, Raw!$G:$G, 'Calls Received'!$C23, Raw!$J:$J, "A01")</f>
        <v>0</v>
      </c>
      <c r="ED23" s="51">
        <f>SUMIFS(Raw!$K:$K, Raw!$A:$A, 'Calls Received'!ED$14, Raw!$G:$G, 'Calls Received'!$C23, Raw!$J:$J, "A01")</f>
        <v>0</v>
      </c>
      <c r="EE23" s="52">
        <f>SUMIFS(Raw!$K:$K, Raw!$A:$A, 'Calls Received'!EE$14, Raw!$G:$G, 'Calls Received'!$C23, Raw!$J:$J, "A01")</f>
        <v>0</v>
      </c>
      <c r="EF23" s="52">
        <f>SUMIFS(Raw!$K:$K, Raw!$A:$A, 'Calls Received'!EF$14, Raw!$G:$G, 'Calls Received'!$C23, Raw!$J:$J, "A01")</f>
        <v>0</v>
      </c>
      <c r="EG23" s="52">
        <f>SUMIFS(Raw!$K:$K, Raw!$A:$A, 'Calls Received'!EG$14, Raw!$G:$G, 'Calls Received'!$C23, Raw!$J:$J, "A01")</f>
        <v>0</v>
      </c>
      <c r="EH23" s="52">
        <f>SUMIFS(Raw!$K:$K, Raw!$A:$A, 'Calls Received'!EH$14, Raw!$G:$G, 'Calls Received'!$C23, Raw!$J:$J, "A01")</f>
        <v>0</v>
      </c>
      <c r="EI23" s="52">
        <f>SUMIFS(Raw!$K:$K, Raw!$A:$A, 'Calls Received'!EI$14, Raw!$G:$G, 'Calls Received'!$C23, Raw!$J:$J, "A01")</f>
        <v>0</v>
      </c>
      <c r="EJ23" s="53">
        <f>SUMIFS(Raw!$K:$K, Raw!$A:$A, 'Calls Received'!EJ$14, Raw!$G:$G, 'Calls Received'!$C23, Raw!$J:$J, "A01")</f>
        <v>0</v>
      </c>
      <c r="EL23" s="51">
        <f>SUMIFS(Raw!$K:$K, Raw!$A:$A, 'Calls Received'!EL$14, Raw!$G:$G, 'Calls Received'!$C23, Raw!$J:$J, "A01")</f>
        <v>0</v>
      </c>
      <c r="EM23" s="52">
        <f>SUMIFS(Raw!$K:$K, Raw!$A:$A, 'Calls Received'!EM$14, Raw!$G:$G, 'Calls Received'!$C23, Raw!$J:$J, "A01")</f>
        <v>0</v>
      </c>
      <c r="EN23" s="52">
        <f>SUMIFS(Raw!$K:$K, Raw!$A:$A, 'Calls Received'!EN$14, Raw!$G:$G, 'Calls Received'!$C23, Raw!$J:$J, "A01")</f>
        <v>0</v>
      </c>
      <c r="EO23" s="52">
        <f>SUMIFS(Raw!$K:$K, Raw!$A:$A, 'Calls Received'!EO$14, Raw!$G:$G, 'Calls Received'!$C23, Raw!$J:$J, "A01")</f>
        <v>0</v>
      </c>
      <c r="EP23" s="52">
        <f>SUMIFS(Raw!$K:$K, Raw!$A:$A, 'Calls Received'!EP$14, Raw!$G:$G, 'Calls Received'!$C23, Raw!$J:$J, "A01")</f>
        <v>0</v>
      </c>
      <c r="EQ23" s="52">
        <f>SUMIFS(Raw!$K:$K, Raw!$A:$A, 'Calls Received'!EQ$14, Raw!$G:$G, 'Calls Received'!$C23, Raw!$J:$J, "A01")</f>
        <v>0</v>
      </c>
      <c r="ER23" s="53">
        <f>SUMIFS(Raw!$K:$K, Raw!$A:$A, 'Calls Received'!ER$14, Raw!$G:$G, 'Calls Received'!$C23, Raw!$J:$J, "A01")</f>
        <v>0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v>913</v>
      </c>
      <c r="CA24" s="52">
        <v>829</v>
      </c>
      <c r="CB24" s="52">
        <v>794</v>
      </c>
      <c r="CC24" s="52">
        <v>868</v>
      </c>
      <c r="CD24" s="52">
        <v>890</v>
      </c>
      <c r="CE24" s="52">
        <v>1558</v>
      </c>
      <c r="CF24" s="53">
        <v>1326</v>
      </c>
      <c r="CH24" s="51">
        <v>1013</v>
      </c>
      <c r="CI24" s="52">
        <v>862</v>
      </c>
      <c r="CJ24" s="52">
        <v>848</v>
      </c>
      <c r="CK24" s="52">
        <v>859</v>
      </c>
      <c r="CL24" s="52">
        <v>936</v>
      </c>
      <c r="CM24" s="52">
        <v>1275</v>
      </c>
      <c r="CN24" s="53">
        <v>1268</v>
      </c>
      <c r="CP24" s="51">
        <f>SUMIFS(Raw!$K:$K, Raw!$A:$A, 'Calls Received'!CP$14, Raw!$G:$G, 'Calls Received'!$C24, Raw!$J:$J, "A01")</f>
        <v>985</v>
      </c>
      <c r="CQ24" s="52">
        <f>SUMIFS(Raw!$K:$K, Raw!$A:$A, 'Calls Received'!CQ$14, Raw!$G:$G, 'Calls Received'!$C24, Raw!$J:$J, "A01")</f>
        <v>700</v>
      </c>
      <c r="CR24" s="52">
        <f>SUMIFS(Raw!$K:$K, Raw!$A:$A, 'Calls Received'!CR$14, Raw!$G:$G, 'Calls Received'!$C24, Raw!$J:$J, "A01")</f>
        <v>885</v>
      </c>
      <c r="CS24" s="52">
        <f>SUMIFS(Raw!$K:$K, Raw!$A:$A, 'Calls Received'!CS$14, Raw!$G:$G, 'Calls Received'!$C24, Raw!$J:$J, "A01")</f>
        <v>869</v>
      </c>
      <c r="CT24" s="52">
        <f>SUMIFS(Raw!$K:$K, Raw!$A:$A, 'Calls Received'!CT$14, Raw!$G:$G, 'Calls Received'!$C24, Raw!$J:$J, "A01")</f>
        <v>895</v>
      </c>
      <c r="CU24" s="52">
        <f>SUMIFS(Raw!$K:$K, Raw!$A:$A, 'Calls Received'!CU$14, Raw!$G:$G, 'Calls Received'!$C24, Raw!$J:$J, "A01")</f>
        <v>1287</v>
      </c>
      <c r="CV24" s="53">
        <f>SUMIFS(Raw!$K:$K, Raw!$A:$A, 'Calls Received'!CV$14, Raw!$G:$G, 'Calls Received'!$C24, Raw!$J:$J, "A01")</f>
        <v>1220</v>
      </c>
      <c r="CX24" s="51">
        <f>SUMIFS(Raw!$K:$K, Raw!$A:$A, 'Calls Received'!CX$14, Raw!$G:$G, 'Calls Received'!$C24, Raw!$J:$J, "A01")</f>
        <v>0</v>
      </c>
      <c r="CY24" s="52">
        <f>SUMIFS(Raw!$K:$K, Raw!$A:$A, 'Calls Received'!CY$14, Raw!$G:$G, 'Calls Received'!$C24, Raw!$J:$J, "A01")</f>
        <v>0</v>
      </c>
      <c r="CZ24" s="52">
        <f>SUMIFS(Raw!$K:$K, Raw!$A:$A, 'Calls Received'!CZ$14, Raw!$G:$G, 'Calls Received'!$C24, Raw!$J:$J, "A01")</f>
        <v>0</v>
      </c>
      <c r="DA24" s="52">
        <f>SUMIFS(Raw!$K:$K, Raw!$A:$A, 'Calls Received'!DA$14, Raw!$G:$G, 'Calls Received'!$C24, Raw!$J:$J, "A01")</f>
        <v>0</v>
      </c>
      <c r="DB24" s="52">
        <f>SUMIFS(Raw!$K:$K, Raw!$A:$A, 'Calls Received'!DB$14, Raw!$G:$G, 'Calls Received'!$C24, Raw!$J:$J, "A01")</f>
        <v>0</v>
      </c>
      <c r="DC24" s="52">
        <f>SUMIFS(Raw!$K:$K, Raw!$A:$A, 'Calls Received'!DC$14, Raw!$G:$G, 'Calls Received'!$C24, Raw!$J:$J, "A01")</f>
        <v>0</v>
      </c>
      <c r="DD24" s="53">
        <f>SUMIFS(Raw!$K:$K, Raw!$A:$A, 'Calls Received'!DD$14, Raw!$G:$G, 'Calls Received'!$C24, Raw!$J:$J, "A01")</f>
        <v>0</v>
      </c>
      <c r="DF24" s="51">
        <f>SUMIFS(Raw!$K:$K, Raw!$A:$A, 'Calls Received'!DF$14, Raw!$G:$G, 'Calls Received'!$C24, Raw!$J:$J, "A01")</f>
        <v>0</v>
      </c>
      <c r="DG24" s="52">
        <f>SUMIFS(Raw!$K:$K, Raw!$A:$A, 'Calls Received'!DG$14, Raw!$G:$G, 'Calls Received'!$C24, Raw!$J:$J, "A01")</f>
        <v>0</v>
      </c>
      <c r="DH24" s="52">
        <f>SUMIFS(Raw!$K:$K, Raw!$A:$A, 'Calls Received'!DH$14, Raw!$G:$G, 'Calls Received'!$C24, Raw!$J:$J, "A01")</f>
        <v>0</v>
      </c>
      <c r="DI24" s="52">
        <f>SUMIFS(Raw!$K:$K, Raw!$A:$A, 'Calls Received'!DI$14, Raw!$G:$G, 'Calls Received'!$C24, Raw!$J:$J, "A01")</f>
        <v>0</v>
      </c>
      <c r="DJ24" s="52">
        <f>SUMIFS(Raw!$K:$K, Raw!$A:$A, 'Calls Received'!DJ$14, Raw!$G:$G, 'Calls Received'!$C24, Raw!$J:$J, "A01")</f>
        <v>0</v>
      </c>
      <c r="DK24" s="52">
        <f>SUMIFS(Raw!$K:$K, Raw!$A:$A, 'Calls Received'!DK$14, Raw!$G:$G, 'Calls Received'!$C24, Raw!$J:$J, "A01")</f>
        <v>0</v>
      </c>
      <c r="DL24" s="53">
        <f>SUMIFS(Raw!$K:$K, Raw!$A:$A, 'Calls Received'!DL$14, Raw!$G:$G, 'Calls Received'!$C24, Raw!$J:$J, "A01")</f>
        <v>0</v>
      </c>
      <c r="DN24" s="51">
        <f>SUMIFS(Raw!$K:$K, Raw!$A:$A, 'Calls Received'!DN$14, Raw!$G:$G, 'Calls Received'!$C24, Raw!$J:$J, "A01")</f>
        <v>0</v>
      </c>
      <c r="DO24" s="52">
        <f>SUMIFS(Raw!$K:$K, Raw!$A:$A, 'Calls Received'!DO$14, Raw!$G:$G, 'Calls Received'!$C24, Raw!$J:$J, "A01")</f>
        <v>0</v>
      </c>
      <c r="DP24" s="52">
        <f>SUMIFS(Raw!$K:$K, Raw!$A:$A, 'Calls Received'!DP$14, Raw!$G:$G, 'Calls Received'!$C24, Raw!$J:$J, "A01")</f>
        <v>0</v>
      </c>
      <c r="DQ24" s="52">
        <f>SUMIFS(Raw!$K:$K, Raw!$A:$A, 'Calls Received'!DQ$14, Raw!$G:$G, 'Calls Received'!$C24, Raw!$J:$J, "A01")</f>
        <v>0</v>
      </c>
      <c r="DR24" s="52">
        <f>SUMIFS(Raw!$K:$K, Raw!$A:$A, 'Calls Received'!DR$14, Raw!$G:$G, 'Calls Received'!$C24, Raw!$J:$J, "A01")</f>
        <v>0</v>
      </c>
      <c r="DS24" s="52">
        <f>SUMIFS(Raw!$K:$K, Raw!$A:$A, 'Calls Received'!DS$14, Raw!$G:$G, 'Calls Received'!$C24, Raw!$J:$J, "A01")</f>
        <v>0</v>
      </c>
      <c r="DT24" s="53">
        <f>SUMIFS(Raw!$K:$K, Raw!$A:$A, 'Calls Received'!DT$14, Raw!$G:$G, 'Calls Received'!$C24, Raw!$J:$J, "A01")</f>
        <v>0</v>
      </c>
      <c r="DV24" s="51">
        <f>SUMIFS(Raw!$K:$K, Raw!$A:$A, 'Calls Received'!DV$14, Raw!$G:$G, 'Calls Received'!$C24, Raw!$J:$J, "A01")</f>
        <v>0</v>
      </c>
      <c r="DW24" s="52">
        <f>SUMIFS(Raw!$K:$K, Raw!$A:$A, 'Calls Received'!DW$14, Raw!$G:$G, 'Calls Received'!$C24, Raw!$J:$J, "A01")</f>
        <v>0</v>
      </c>
      <c r="DX24" s="52">
        <f>SUMIFS(Raw!$K:$K, Raw!$A:$A, 'Calls Received'!DX$14, Raw!$G:$G, 'Calls Received'!$C24, Raw!$J:$J, "A01")</f>
        <v>0</v>
      </c>
      <c r="DY24" s="52">
        <f>SUMIFS(Raw!$K:$K, Raw!$A:$A, 'Calls Received'!DY$14, Raw!$G:$G, 'Calls Received'!$C24, Raw!$J:$J, "A01")</f>
        <v>0</v>
      </c>
      <c r="DZ24" s="52">
        <f>SUMIFS(Raw!$K:$K, Raw!$A:$A, 'Calls Received'!DZ$14, Raw!$G:$G, 'Calls Received'!$C24, Raw!$J:$J, "A01")</f>
        <v>0</v>
      </c>
      <c r="EA24" s="52">
        <f>SUMIFS(Raw!$K:$K, Raw!$A:$A, 'Calls Received'!EA$14, Raw!$G:$G, 'Calls Received'!$C24, Raw!$J:$J, "A01")</f>
        <v>0</v>
      </c>
      <c r="EB24" s="53">
        <f>SUMIFS(Raw!$K:$K, Raw!$A:$A, 'Calls Received'!EB$14, Raw!$G:$G, 'Calls Received'!$C24, Raw!$J:$J, "A01")</f>
        <v>0</v>
      </c>
      <c r="ED24" s="51">
        <f>SUMIFS(Raw!$K:$K, Raw!$A:$A, 'Calls Received'!ED$14, Raw!$G:$G, 'Calls Received'!$C24, Raw!$J:$J, "A01")</f>
        <v>0</v>
      </c>
      <c r="EE24" s="52">
        <f>SUMIFS(Raw!$K:$K, Raw!$A:$A, 'Calls Received'!EE$14, Raw!$G:$G, 'Calls Received'!$C24, Raw!$J:$J, "A01")</f>
        <v>0</v>
      </c>
      <c r="EF24" s="52">
        <f>SUMIFS(Raw!$K:$K, Raw!$A:$A, 'Calls Received'!EF$14, Raw!$G:$G, 'Calls Received'!$C24, Raw!$J:$J, "A01")</f>
        <v>0</v>
      </c>
      <c r="EG24" s="52">
        <f>SUMIFS(Raw!$K:$K, Raw!$A:$A, 'Calls Received'!EG$14, Raw!$G:$G, 'Calls Received'!$C24, Raw!$J:$J, "A01")</f>
        <v>0</v>
      </c>
      <c r="EH24" s="52">
        <f>SUMIFS(Raw!$K:$K, Raw!$A:$A, 'Calls Received'!EH$14, Raw!$G:$G, 'Calls Received'!$C24, Raw!$J:$J, "A01")</f>
        <v>0</v>
      </c>
      <c r="EI24" s="52">
        <f>SUMIFS(Raw!$K:$K, Raw!$A:$A, 'Calls Received'!EI$14, Raw!$G:$G, 'Calls Received'!$C24, Raw!$J:$J, "A01")</f>
        <v>0</v>
      </c>
      <c r="EJ24" s="53">
        <f>SUMIFS(Raw!$K:$K, Raw!$A:$A, 'Calls Received'!EJ$14, Raw!$G:$G, 'Calls Received'!$C24, Raw!$J:$J, "A01")</f>
        <v>0</v>
      </c>
      <c r="EL24" s="51">
        <f>SUMIFS(Raw!$K:$K, Raw!$A:$A, 'Calls Received'!EL$14, Raw!$G:$G, 'Calls Received'!$C24, Raw!$J:$J, "A01")</f>
        <v>0</v>
      </c>
      <c r="EM24" s="52">
        <f>SUMIFS(Raw!$K:$K, Raw!$A:$A, 'Calls Received'!EM$14, Raw!$G:$G, 'Calls Received'!$C24, Raw!$J:$J, "A01")</f>
        <v>0</v>
      </c>
      <c r="EN24" s="52">
        <f>SUMIFS(Raw!$K:$K, Raw!$A:$A, 'Calls Received'!EN$14, Raw!$G:$G, 'Calls Received'!$C24, Raw!$J:$J, "A01")</f>
        <v>0</v>
      </c>
      <c r="EO24" s="52">
        <f>SUMIFS(Raw!$K:$K, Raw!$A:$A, 'Calls Received'!EO$14, Raw!$G:$G, 'Calls Received'!$C24, Raw!$J:$J, "A01")</f>
        <v>0</v>
      </c>
      <c r="EP24" s="52">
        <f>SUMIFS(Raw!$K:$K, Raw!$A:$A, 'Calls Received'!EP$14, Raw!$G:$G, 'Calls Received'!$C24, Raw!$J:$J, "A01")</f>
        <v>0</v>
      </c>
      <c r="EQ24" s="52">
        <f>SUMIFS(Raw!$K:$K, Raw!$A:$A, 'Calls Received'!EQ$14, Raw!$G:$G, 'Calls Received'!$C24, Raw!$J:$J, "A01")</f>
        <v>0</v>
      </c>
      <c r="ER24" s="53">
        <f>SUMIFS(Raw!$K:$K, Raw!$A:$A, 'Calls Received'!ER$14, Raw!$G:$G, 'Calls Received'!$C24, Raw!$J:$J, "A01")</f>
        <v>0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v>1109</v>
      </c>
      <c r="CA25" s="52">
        <v>974</v>
      </c>
      <c r="CB25" s="52">
        <v>1060</v>
      </c>
      <c r="CC25" s="52">
        <v>836</v>
      </c>
      <c r="CD25" s="52">
        <v>1035</v>
      </c>
      <c r="CE25" s="52">
        <v>1680</v>
      </c>
      <c r="CF25" s="53">
        <v>1510</v>
      </c>
      <c r="CH25" s="51">
        <v>1002</v>
      </c>
      <c r="CI25" s="52">
        <v>1139</v>
      </c>
      <c r="CJ25" s="52">
        <v>996</v>
      </c>
      <c r="CK25" s="52">
        <v>975</v>
      </c>
      <c r="CL25" s="52">
        <v>1058</v>
      </c>
      <c r="CM25" s="52">
        <v>1435</v>
      </c>
      <c r="CN25" s="53">
        <v>1537</v>
      </c>
      <c r="CP25" s="51">
        <f>SUMIFS(Raw!$K:$K, Raw!$A:$A, 'Calls Received'!CP$14, Raw!$G:$G, 'Calls Received'!$C25, Raw!$J:$J, "A01")</f>
        <v>1102</v>
      </c>
      <c r="CQ25" s="52">
        <f>SUMIFS(Raw!$K:$K, Raw!$A:$A, 'Calls Received'!CQ$14, Raw!$G:$G, 'Calls Received'!$C25, Raw!$J:$J, "A01")</f>
        <v>963</v>
      </c>
      <c r="CR25" s="52">
        <f>SUMIFS(Raw!$K:$K, Raw!$A:$A, 'Calls Received'!CR$14, Raw!$G:$G, 'Calls Received'!$C25, Raw!$J:$J, "A01")</f>
        <v>941</v>
      </c>
      <c r="CS25" s="52">
        <f>SUMIFS(Raw!$K:$K, Raw!$A:$A, 'Calls Received'!CS$14, Raw!$G:$G, 'Calls Received'!$C25, Raw!$J:$J, "A01")</f>
        <v>973</v>
      </c>
      <c r="CT25" s="52">
        <f>SUMIFS(Raw!$K:$K, Raw!$A:$A, 'Calls Received'!CT$14, Raw!$G:$G, 'Calls Received'!$C25, Raw!$J:$J, "A01")</f>
        <v>972</v>
      </c>
      <c r="CU25" s="52">
        <f>SUMIFS(Raw!$K:$K, Raw!$A:$A, 'Calls Received'!CU$14, Raw!$G:$G, 'Calls Received'!$C25, Raw!$J:$J, "A01")</f>
        <v>1607</v>
      </c>
      <c r="CV25" s="53">
        <f>SUMIFS(Raw!$K:$K, Raw!$A:$A, 'Calls Received'!CV$14, Raw!$G:$G, 'Calls Received'!$C25, Raw!$J:$J, "A01")</f>
        <v>1391</v>
      </c>
      <c r="CX25" s="51">
        <f>SUMIFS(Raw!$K:$K, Raw!$A:$A, 'Calls Received'!CX$14, Raw!$G:$G, 'Calls Received'!$C25, Raw!$J:$J, "A01")</f>
        <v>0</v>
      </c>
      <c r="CY25" s="52">
        <f>SUMIFS(Raw!$K:$K, Raw!$A:$A, 'Calls Received'!CY$14, Raw!$G:$G, 'Calls Received'!$C25, Raw!$J:$J, "A01")</f>
        <v>0</v>
      </c>
      <c r="CZ25" s="52">
        <f>SUMIFS(Raw!$K:$K, Raw!$A:$A, 'Calls Received'!CZ$14, Raw!$G:$G, 'Calls Received'!$C25, Raw!$J:$J, "A01")</f>
        <v>0</v>
      </c>
      <c r="DA25" s="52">
        <f>SUMIFS(Raw!$K:$K, Raw!$A:$A, 'Calls Received'!DA$14, Raw!$G:$G, 'Calls Received'!$C25, Raw!$J:$J, "A01")</f>
        <v>0</v>
      </c>
      <c r="DB25" s="52">
        <f>SUMIFS(Raw!$K:$K, Raw!$A:$A, 'Calls Received'!DB$14, Raw!$G:$G, 'Calls Received'!$C25, Raw!$J:$J, "A01")</f>
        <v>0</v>
      </c>
      <c r="DC25" s="52">
        <f>SUMIFS(Raw!$K:$K, Raw!$A:$A, 'Calls Received'!DC$14, Raw!$G:$G, 'Calls Received'!$C25, Raw!$J:$J, "A01")</f>
        <v>0</v>
      </c>
      <c r="DD25" s="53">
        <f>SUMIFS(Raw!$K:$K, Raw!$A:$A, 'Calls Received'!DD$14, Raw!$G:$G, 'Calls Received'!$C25, Raw!$J:$J, "A01")</f>
        <v>0</v>
      </c>
      <c r="DF25" s="51">
        <f>SUMIFS(Raw!$K:$K, Raw!$A:$A, 'Calls Received'!DF$14, Raw!$G:$G, 'Calls Received'!$C25, Raw!$J:$J, "A01")</f>
        <v>0</v>
      </c>
      <c r="DG25" s="52">
        <f>SUMIFS(Raw!$K:$K, Raw!$A:$A, 'Calls Received'!DG$14, Raw!$G:$G, 'Calls Received'!$C25, Raw!$J:$J, "A01")</f>
        <v>0</v>
      </c>
      <c r="DH25" s="52">
        <f>SUMIFS(Raw!$K:$K, Raw!$A:$A, 'Calls Received'!DH$14, Raw!$G:$G, 'Calls Received'!$C25, Raw!$J:$J, "A01")</f>
        <v>0</v>
      </c>
      <c r="DI25" s="52">
        <f>SUMIFS(Raw!$K:$K, Raw!$A:$A, 'Calls Received'!DI$14, Raw!$G:$G, 'Calls Received'!$C25, Raw!$J:$J, "A01")</f>
        <v>0</v>
      </c>
      <c r="DJ25" s="52">
        <f>SUMIFS(Raw!$K:$K, Raw!$A:$A, 'Calls Received'!DJ$14, Raw!$G:$G, 'Calls Received'!$C25, Raw!$J:$J, "A01")</f>
        <v>0</v>
      </c>
      <c r="DK25" s="52">
        <f>SUMIFS(Raw!$K:$K, Raw!$A:$A, 'Calls Received'!DK$14, Raw!$G:$G, 'Calls Received'!$C25, Raw!$J:$J, "A01")</f>
        <v>0</v>
      </c>
      <c r="DL25" s="53">
        <f>SUMIFS(Raw!$K:$K, Raw!$A:$A, 'Calls Received'!DL$14, Raw!$G:$G, 'Calls Received'!$C25, Raw!$J:$J, "A01")</f>
        <v>0</v>
      </c>
      <c r="DN25" s="51">
        <f>SUMIFS(Raw!$K:$K, Raw!$A:$A, 'Calls Received'!DN$14, Raw!$G:$G, 'Calls Received'!$C25, Raw!$J:$J, "A01")</f>
        <v>0</v>
      </c>
      <c r="DO25" s="52">
        <f>SUMIFS(Raw!$K:$K, Raw!$A:$A, 'Calls Received'!DO$14, Raw!$G:$G, 'Calls Received'!$C25, Raw!$J:$J, "A01")</f>
        <v>0</v>
      </c>
      <c r="DP25" s="52">
        <f>SUMIFS(Raw!$K:$K, Raw!$A:$A, 'Calls Received'!DP$14, Raw!$G:$G, 'Calls Received'!$C25, Raw!$J:$J, "A01")</f>
        <v>0</v>
      </c>
      <c r="DQ25" s="52">
        <f>SUMIFS(Raw!$K:$K, Raw!$A:$A, 'Calls Received'!DQ$14, Raw!$G:$G, 'Calls Received'!$C25, Raw!$J:$J, "A01")</f>
        <v>0</v>
      </c>
      <c r="DR25" s="52">
        <f>SUMIFS(Raw!$K:$K, Raw!$A:$A, 'Calls Received'!DR$14, Raw!$G:$G, 'Calls Received'!$C25, Raw!$J:$J, "A01")</f>
        <v>0</v>
      </c>
      <c r="DS25" s="52">
        <f>SUMIFS(Raw!$K:$K, Raw!$A:$A, 'Calls Received'!DS$14, Raw!$G:$G, 'Calls Received'!$C25, Raw!$J:$J, "A01")</f>
        <v>0</v>
      </c>
      <c r="DT25" s="53">
        <f>SUMIFS(Raw!$K:$K, Raw!$A:$A, 'Calls Received'!DT$14, Raw!$G:$G, 'Calls Received'!$C25, Raw!$J:$J, "A01")</f>
        <v>0</v>
      </c>
      <c r="DV25" s="51">
        <f>SUMIFS(Raw!$K:$K, Raw!$A:$A, 'Calls Received'!DV$14, Raw!$G:$G, 'Calls Received'!$C25, Raw!$J:$J, "A01")</f>
        <v>0</v>
      </c>
      <c r="DW25" s="52">
        <f>SUMIFS(Raw!$K:$K, Raw!$A:$A, 'Calls Received'!DW$14, Raw!$G:$G, 'Calls Received'!$C25, Raw!$J:$J, "A01")</f>
        <v>0</v>
      </c>
      <c r="DX25" s="52">
        <f>SUMIFS(Raw!$K:$K, Raw!$A:$A, 'Calls Received'!DX$14, Raw!$G:$G, 'Calls Received'!$C25, Raw!$J:$J, "A01")</f>
        <v>0</v>
      </c>
      <c r="DY25" s="52">
        <f>SUMIFS(Raw!$K:$K, Raw!$A:$A, 'Calls Received'!DY$14, Raw!$G:$G, 'Calls Received'!$C25, Raw!$J:$J, "A01")</f>
        <v>0</v>
      </c>
      <c r="DZ25" s="52">
        <f>SUMIFS(Raw!$K:$K, Raw!$A:$A, 'Calls Received'!DZ$14, Raw!$G:$G, 'Calls Received'!$C25, Raw!$J:$J, "A01")</f>
        <v>0</v>
      </c>
      <c r="EA25" s="52">
        <f>SUMIFS(Raw!$K:$K, Raw!$A:$A, 'Calls Received'!EA$14, Raw!$G:$G, 'Calls Received'!$C25, Raw!$J:$J, "A01")</f>
        <v>0</v>
      </c>
      <c r="EB25" s="53">
        <f>SUMIFS(Raw!$K:$K, Raw!$A:$A, 'Calls Received'!EB$14, Raw!$G:$G, 'Calls Received'!$C25, Raw!$J:$J, "A01")</f>
        <v>0</v>
      </c>
      <c r="ED25" s="51">
        <f>SUMIFS(Raw!$K:$K, Raw!$A:$A, 'Calls Received'!ED$14, Raw!$G:$G, 'Calls Received'!$C25, Raw!$J:$J, "A01")</f>
        <v>0</v>
      </c>
      <c r="EE25" s="52">
        <f>SUMIFS(Raw!$K:$K, Raw!$A:$A, 'Calls Received'!EE$14, Raw!$G:$G, 'Calls Received'!$C25, Raw!$J:$J, "A01")</f>
        <v>0</v>
      </c>
      <c r="EF25" s="52">
        <f>SUMIFS(Raw!$K:$K, Raw!$A:$A, 'Calls Received'!EF$14, Raw!$G:$G, 'Calls Received'!$C25, Raw!$J:$J, "A01")</f>
        <v>0</v>
      </c>
      <c r="EG25" s="52">
        <f>SUMIFS(Raw!$K:$K, Raw!$A:$A, 'Calls Received'!EG$14, Raw!$G:$G, 'Calls Received'!$C25, Raw!$J:$J, "A01")</f>
        <v>0</v>
      </c>
      <c r="EH25" s="52">
        <f>SUMIFS(Raw!$K:$K, Raw!$A:$A, 'Calls Received'!EH$14, Raw!$G:$G, 'Calls Received'!$C25, Raw!$J:$J, "A01")</f>
        <v>0</v>
      </c>
      <c r="EI25" s="52">
        <f>SUMIFS(Raw!$K:$K, Raw!$A:$A, 'Calls Received'!EI$14, Raw!$G:$G, 'Calls Received'!$C25, Raw!$J:$J, "A01")</f>
        <v>0</v>
      </c>
      <c r="EJ25" s="53">
        <f>SUMIFS(Raw!$K:$K, Raw!$A:$A, 'Calls Received'!EJ$14, Raw!$G:$G, 'Calls Received'!$C25, Raw!$J:$J, "A01")</f>
        <v>0</v>
      </c>
      <c r="EL25" s="51">
        <f>SUMIFS(Raw!$K:$K, Raw!$A:$A, 'Calls Received'!EL$14, Raw!$G:$G, 'Calls Received'!$C25, Raw!$J:$J, "A01")</f>
        <v>0</v>
      </c>
      <c r="EM25" s="52">
        <f>SUMIFS(Raw!$K:$K, Raw!$A:$A, 'Calls Received'!EM$14, Raw!$G:$G, 'Calls Received'!$C25, Raw!$J:$J, "A01")</f>
        <v>0</v>
      </c>
      <c r="EN25" s="52">
        <f>SUMIFS(Raw!$K:$K, Raw!$A:$A, 'Calls Received'!EN$14, Raw!$G:$G, 'Calls Received'!$C25, Raw!$J:$J, "A01")</f>
        <v>0</v>
      </c>
      <c r="EO25" s="52">
        <f>SUMIFS(Raw!$K:$K, Raw!$A:$A, 'Calls Received'!EO$14, Raw!$G:$G, 'Calls Received'!$C25, Raw!$J:$J, "A01")</f>
        <v>0</v>
      </c>
      <c r="EP25" s="52">
        <f>SUMIFS(Raw!$K:$K, Raw!$A:$A, 'Calls Received'!EP$14, Raw!$G:$G, 'Calls Received'!$C25, Raw!$J:$J, "A01")</f>
        <v>0</v>
      </c>
      <c r="EQ25" s="52">
        <f>SUMIFS(Raw!$K:$K, Raw!$A:$A, 'Calls Received'!EQ$14, Raw!$G:$G, 'Calls Received'!$C25, Raw!$J:$J, "A01")</f>
        <v>0</v>
      </c>
      <c r="ER25" s="53">
        <f>SUMIFS(Raw!$K:$K, Raw!$A:$A, 'Calls Received'!ER$14, Raw!$G:$G, 'Calls Received'!$C25, Raw!$J:$J, "A01")</f>
        <v>0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v>1037</v>
      </c>
      <c r="CA26" s="52">
        <v>831</v>
      </c>
      <c r="CB26" s="52">
        <v>844</v>
      </c>
      <c r="CC26" s="52">
        <v>845</v>
      </c>
      <c r="CD26" s="52">
        <v>846</v>
      </c>
      <c r="CE26" s="52">
        <v>1437</v>
      </c>
      <c r="CF26" s="53">
        <v>1315</v>
      </c>
      <c r="CH26" s="51">
        <v>981</v>
      </c>
      <c r="CI26" s="52">
        <v>968</v>
      </c>
      <c r="CJ26" s="52">
        <v>930</v>
      </c>
      <c r="CK26" s="52">
        <v>788</v>
      </c>
      <c r="CL26" s="52">
        <v>973</v>
      </c>
      <c r="CM26" s="52">
        <v>1602</v>
      </c>
      <c r="CN26" s="53">
        <v>1409</v>
      </c>
      <c r="CP26" s="51">
        <f>SUMIFS(Raw!$K:$K, Raw!$A:$A, 'Calls Received'!CP$14, Raw!$G:$G, 'Calls Received'!$C26, Raw!$J:$J, "A01")</f>
        <v>1063</v>
      </c>
      <c r="CQ26" s="52">
        <f>SUMIFS(Raw!$K:$K, Raw!$A:$A, 'Calls Received'!CQ$14, Raw!$G:$G, 'Calls Received'!$C26, Raw!$J:$J, "A01")</f>
        <v>955</v>
      </c>
      <c r="CR26" s="52">
        <f>SUMIFS(Raw!$K:$K, Raw!$A:$A, 'Calls Received'!CR$14, Raw!$G:$G, 'Calls Received'!$C26, Raw!$J:$J, "A01")</f>
        <v>906</v>
      </c>
      <c r="CS26" s="52">
        <f>SUMIFS(Raw!$K:$K, Raw!$A:$A, 'Calls Received'!CS$14, Raw!$G:$G, 'Calls Received'!$C26, Raw!$J:$J, "A01")</f>
        <v>1043</v>
      </c>
      <c r="CT26" s="52">
        <f>SUMIFS(Raw!$K:$K, Raw!$A:$A, 'Calls Received'!CT$14, Raw!$G:$G, 'Calls Received'!$C26, Raw!$J:$J, "A01")</f>
        <v>928</v>
      </c>
      <c r="CU26" s="52">
        <f>SUMIFS(Raw!$K:$K, Raw!$A:$A, 'Calls Received'!CU$14, Raw!$G:$G, 'Calls Received'!$C26, Raw!$J:$J, "A01")</f>
        <v>1538</v>
      </c>
      <c r="CV26" s="53">
        <f>SUMIFS(Raw!$K:$K, Raw!$A:$A, 'Calls Received'!CV$14, Raw!$G:$G, 'Calls Received'!$C26, Raw!$J:$J, "A01")</f>
        <v>1292</v>
      </c>
      <c r="CX26" s="51">
        <f>SUMIFS(Raw!$K:$K, Raw!$A:$A, 'Calls Received'!CX$14, Raw!$G:$G, 'Calls Received'!$C26, Raw!$J:$J, "A01")</f>
        <v>0</v>
      </c>
      <c r="CY26" s="52">
        <f>SUMIFS(Raw!$K:$K, Raw!$A:$A, 'Calls Received'!CY$14, Raw!$G:$G, 'Calls Received'!$C26, Raw!$J:$J, "A01")</f>
        <v>0</v>
      </c>
      <c r="CZ26" s="52">
        <f>SUMIFS(Raw!$K:$K, Raw!$A:$A, 'Calls Received'!CZ$14, Raw!$G:$G, 'Calls Received'!$C26, Raw!$J:$J, "A01")</f>
        <v>0</v>
      </c>
      <c r="DA26" s="52">
        <f>SUMIFS(Raw!$K:$K, Raw!$A:$A, 'Calls Received'!DA$14, Raw!$G:$G, 'Calls Received'!$C26, Raw!$J:$J, "A01")</f>
        <v>0</v>
      </c>
      <c r="DB26" s="52">
        <f>SUMIFS(Raw!$K:$K, Raw!$A:$A, 'Calls Received'!DB$14, Raw!$G:$G, 'Calls Received'!$C26, Raw!$J:$J, "A01")</f>
        <v>0</v>
      </c>
      <c r="DC26" s="52">
        <f>SUMIFS(Raw!$K:$K, Raw!$A:$A, 'Calls Received'!DC$14, Raw!$G:$G, 'Calls Received'!$C26, Raw!$J:$J, "A01")</f>
        <v>0</v>
      </c>
      <c r="DD26" s="53">
        <f>SUMIFS(Raw!$K:$K, Raw!$A:$A, 'Calls Received'!DD$14, Raw!$G:$G, 'Calls Received'!$C26, Raw!$J:$J, "A01")</f>
        <v>0</v>
      </c>
      <c r="DF26" s="51">
        <f>SUMIFS(Raw!$K:$K, Raw!$A:$A, 'Calls Received'!DF$14, Raw!$G:$G, 'Calls Received'!$C26, Raw!$J:$J, "A01")</f>
        <v>0</v>
      </c>
      <c r="DG26" s="52">
        <f>SUMIFS(Raw!$K:$K, Raw!$A:$A, 'Calls Received'!DG$14, Raw!$G:$G, 'Calls Received'!$C26, Raw!$J:$J, "A01")</f>
        <v>0</v>
      </c>
      <c r="DH26" s="52">
        <f>SUMIFS(Raw!$K:$K, Raw!$A:$A, 'Calls Received'!DH$14, Raw!$G:$G, 'Calls Received'!$C26, Raw!$J:$J, "A01")</f>
        <v>0</v>
      </c>
      <c r="DI26" s="52">
        <f>SUMIFS(Raw!$K:$K, Raw!$A:$A, 'Calls Received'!DI$14, Raw!$G:$G, 'Calls Received'!$C26, Raw!$J:$J, "A01")</f>
        <v>0</v>
      </c>
      <c r="DJ26" s="52">
        <f>SUMIFS(Raw!$K:$K, Raw!$A:$A, 'Calls Received'!DJ$14, Raw!$G:$G, 'Calls Received'!$C26, Raw!$J:$J, "A01")</f>
        <v>0</v>
      </c>
      <c r="DK26" s="52">
        <f>SUMIFS(Raw!$K:$K, Raw!$A:$A, 'Calls Received'!DK$14, Raw!$G:$G, 'Calls Received'!$C26, Raw!$J:$J, "A01")</f>
        <v>0</v>
      </c>
      <c r="DL26" s="53">
        <f>SUMIFS(Raw!$K:$K, Raw!$A:$A, 'Calls Received'!DL$14, Raw!$G:$G, 'Calls Received'!$C26, Raw!$J:$J, "A01")</f>
        <v>0</v>
      </c>
      <c r="DN26" s="51">
        <f>SUMIFS(Raw!$K:$K, Raw!$A:$A, 'Calls Received'!DN$14, Raw!$G:$G, 'Calls Received'!$C26, Raw!$J:$J, "A01")</f>
        <v>0</v>
      </c>
      <c r="DO26" s="52">
        <f>SUMIFS(Raw!$K:$K, Raw!$A:$A, 'Calls Received'!DO$14, Raw!$G:$G, 'Calls Received'!$C26, Raw!$J:$J, "A01")</f>
        <v>0</v>
      </c>
      <c r="DP26" s="52">
        <f>SUMIFS(Raw!$K:$K, Raw!$A:$A, 'Calls Received'!DP$14, Raw!$G:$G, 'Calls Received'!$C26, Raw!$J:$J, "A01")</f>
        <v>0</v>
      </c>
      <c r="DQ26" s="52">
        <f>SUMIFS(Raw!$K:$K, Raw!$A:$A, 'Calls Received'!DQ$14, Raw!$G:$G, 'Calls Received'!$C26, Raw!$J:$J, "A01")</f>
        <v>0</v>
      </c>
      <c r="DR26" s="52">
        <f>SUMIFS(Raw!$K:$K, Raw!$A:$A, 'Calls Received'!DR$14, Raw!$G:$G, 'Calls Received'!$C26, Raw!$J:$J, "A01")</f>
        <v>0</v>
      </c>
      <c r="DS26" s="52">
        <f>SUMIFS(Raw!$K:$K, Raw!$A:$A, 'Calls Received'!DS$14, Raw!$G:$G, 'Calls Received'!$C26, Raw!$J:$J, "A01")</f>
        <v>0</v>
      </c>
      <c r="DT26" s="53">
        <f>SUMIFS(Raw!$K:$K, Raw!$A:$A, 'Calls Received'!DT$14, Raw!$G:$G, 'Calls Received'!$C26, Raw!$J:$J, "A01")</f>
        <v>0</v>
      </c>
      <c r="DV26" s="51">
        <f>SUMIFS(Raw!$K:$K, Raw!$A:$A, 'Calls Received'!DV$14, Raw!$G:$G, 'Calls Received'!$C26, Raw!$J:$J, "A01")</f>
        <v>0</v>
      </c>
      <c r="DW26" s="52">
        <f>SUMIFS(Raw!$K:$K, Raw!$A:$A, 'Calls Received'!DW$14, Raw!$G:$G, 'Calls Received'!$C26, Raw!$J:$J, "A01")</f>
        <v>0</v>
      </c>
      <c r="DX26" s="52">
        <f>SUMIFS(Raw!$K:$K, Raw!$A:$A, 'Calls Received'!DX$14, Raw!$G:$G, 'Calls Received'!$C26, Raw!$J:$J, "A01")</f>
        <v>0</v>
      </c>
      <c r="DY26" s="52">
        <f>SUMIFS(Raw!$K:$K, Raw!$A:$A, 'Calls Received'!DY$14, Raw!$G:$G, 'Calls Received'!$C26, Raw!$J:$J, "A01")</f>
        <v>0</v>
      </c>
      <c r="DZ26" s="52">
        <f>SUMIFS(Raw!$K:$K, Raw!$A:$A, 'Calls Received'!DZ$14, Raw!$G:$G, 'Calls Received'!$C26, Raw!$J:$J, "A01")</f>
        <v>0</v>
      </c>
      <c r="EA26" s="52">
        <f>SUMIFS(Raw!$K:$K, Raw!$A:$A, 'Calls Received'!EA$14, Raw!$G:$G, 'Calls Received'!$C26, Raw!$J:$J, "A01")</f>
        <v>0</v>
      </c>
      <c r="EB26" s="53">
        <f>SUMIFS(Raw!$K:$K, Raw!$A:$A, 'Calls Received'!EB$14, Raw!$G:$G, 'Calls Received'!$C26, Raw!$J:$J, "A01")</f>
        <v>0</v>
      </c>
      <c r="ED26" s="51">
        <f>SUMIFS(Raw!$K:$K, Raw!$A:$A, 'Calls Received'!ED$14, Raw!$G:$G, 'Calls Received'!$C26, Raw!$J:$J, "A01")</f>
        <v>0</v>
      </c>
      <c r="EE26" s="52">
        <f>SUMIFS(Raw!$K:$K, Raw!$A:$A, 'Calls Received'!EE$14, Raw!$G:$G, 'Calls Received'!$C26, Raw!$J:$J, "A01")</f>
        <v>0</v>
      </c>
      <c r="EF26" s="52">
        <f>SUMIFS(Raw!$K:$K, Raw!$A:$A, 'Calls Received'!EF$14, Raw!$G:$G, 'Calls Received'!$C26, Raw!$J:$J, "A01")</f>
        <v>0</v>
      </c>
      <c r="EG26" s="52">
        <f>SUMIFS(Raw!$K:$K, Raw!$A:$A, 'Calls Received'!EG$14, Raw!$G:$G, 'Calls Received'!$C26, Raw!$J:$J, "A01")</f>
        <v>0</v>
      </c>
      <c r="EH26" s="52">
        <f>SUMIFS(Raw!$K:$K, Raw!$A:$A, 'Calls Received'!EH$14, Raw!$G:$G, 'Calls Received'!$C26, Raw!$J:$J, "A01")</f>
        <v>0</v>
      </c>
      <c r="EI26" s="52">
        <f>SUMIFS(Raw!$K:$K, Raw!$A:$A, 'Calls Received'!EI$14, Raw!$G:$G, 'Calls Received'!$C26, Raw!$J:$J, "A01")</f>
        <v>0</v>
      </c>
      <c r="EJ26" s="53">
        <f>SUMIFS(Raw!$K:$K, Raw!$A:$A, 'Calls Received'!EJ$14, Raw!$G:$G, 'Calls Received'!$C26, Raw!$J:$J, "A01")</f>
        <v>0</v>
      </c>
      <c r="EL26" s="51">
        <f>SUMIFS(Raw!$K:$K, Raw!$A:$A, 'Calls Received'!EL$14, Raw!$G:$G, 'Calls Received'!$C26, Raw!$J:$J, "A01")</f>
        <v>0</v>
      </c>
      <c r="EM26" s="52">
        <f>SUMIFS(Raw!$K:$K, Raw!$A:$A, 'Calls Received'!EM$14, Raw!$G:$G, 'Calls Received'!$C26, Raw!$J:$J, "A01")</f>
        <v>0</v>
      </c>
      <c r="EN26" s="52">
        <f>SUMIFS(Raw!$K:$K, Raw!$A:$A, 'Calls Received'!EN$14, Raw!$G:$G, 'Calls Received'!$C26, Raw!$J:$J, "A01")</f>
        <v>0</v>
      </c>
      <c r="EO26" s="52">
        <f>SUMIFS(Raw!$K:$K, Raw!$A:$A, 'Calls Received'!EO$14, Raw!$G:$G, 'Calls Received'!$C26, Raw!$J:$J, "A01")</f>
        <v>0</v>
      </c>
      <c r="EP26" s="52">
        <f>SUMIFS(Raw!$K:$K, Raw!$A:$A, 'Calls Received'!EP$14, Raw!$G:$G, 'Calls Received'!$C26, Raw!$J:$J, "A01")</f>
        <v>0</v>
      </c>
      <c r="EQ26" s="52">
        <f>SUMIFS(Raw!$K:$K, Raw!$A:$A, 'Calls Received'!EQ$14, Raw!$G:$G, 'Calls Received'!$C26, Raw!$J:$J, "A01")</f>
        <v>0</v>
      </c>
      <c r="ER26" s="53">
        <f>SUMIFS(Raw!$K:$K, Raw!$A:$A, 'Calls Received'!ER$14, Raw!$G:$G, 'Calls Received'!$C26, Raw!$J:$J, "A01")</f>
        <v>0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v>1317</v>
      </c>
      <c r="CA27" s="35">
        <v>1132</v>
      </c>
      <c r="CB27" s="35">
        <v>1143</v>
      </c>
      <c r="CC27" s="35">
        <v>1053</v>
      </c>
      <c r="CD27" s="35">
        <v>1185</v>
      </c>
      <c r="CE27" s="35">
        <v>1940</v>
      </c>
      <c r="CF27" s="36">
        <v>1683</v>
      </c>
      <c r="CH27" s="34">
        <v>1303</v>
      </c>
      <c r="CI27" s="35">
        <v>1072</v>
      </c>
      <c r="CJ27" s="35">
        <v>1064</v>
      </c>
      <c r="CK27" s="35">
        <v>1050</v>
      </c>
      <c r="CL27" s="35">
        <v>1122</v>
      </c>
      <c r="CM27" s="35">
        <v>1828</v>
      </c>
      <c r="CN27" s="36">
        <v>1688</v>
      </c>
      <c r="CP27" s="34">
        <f>SUMIFS(Raw!$K:$K, Raw!$A:$A, 'Calls Received'!CP$14, Raw!$G:$G, 'Calls Received'!$C27, Raw!$J:$J, "A01")</f>
        <v>1444</v>
      </c>
      <c r="CQ27" s="35">
        <f>SUMIFS(Raw!$K:$K, Raw!$A:$A, 'Calls Received'!CQ$14, Raw!$G:$G, 'Calls Received'!$C27, Raw!$J:$J, "A01")</f>
        <v>1197</v>
      </c>
      <c r="CR27" s="35">
        <f>SUMIFS(Raw!$K:$K, Raw!$A:$A, 'Calls Received'!CR$14, Raw!$G:$G, 'Calls Received'!$C27, Raw!$J:$J, "A01")</f>
        <v>1210</v>
      </c>
      <c r="CS27" s="35">
        <f>SUMIFS(Raw!$K:$K, Raw!$A:$A, 'Calls Received'!CS$14, Raw!$G:$G, 'Calls Received'!$C27, Raw!$J:$J, "A01")</f>
        <v>1100</v>
      </c>
      <c r="CT27" s="35">
        <f>SUMIFS(Raw!$K:$K, Raw!$A:$A, 'Calls Received'!CT$14, Raw!$G:$G, 'Calls Received'!$C27, Raw!$J:$J, "A01")</f>
        <v>1188</v>
      </c>
      <c r="CU27" s="35">
        <f>SUMIFS(Raw!$K:$K, Raw!$A:$A, 'Calls Received'!CU$14, Raw!$G:$G, 'Calls Received'!$C27, Raw!$J:$J, "A01")</f>
        <v>1775</v>
      </c>
      <c r="CV27" s="36">
        <f>SUMIFS(Raw!$K:$K, Raw!$A:$A, 'Calls Received'!CV$14, Raw!$G:$G, 'Calls Received'!$C27, Raw!$J:$J, "A01")</f>
        <v>1528</v>
      </c>
      <c r="CX27" s="34">
        <f>SUMIFS(Raw!$K:$K, Raw!$A:$A, 'Calls Received'!CX$14, Raw!$G:$G, 'Calls Received'!$C27, Raw!$J:$J, "A01")</f>
        <v>0</v>
      </c>
      <c r="CY27" s="35">
        <f>SUMIFS(Raw!$K:$K, Raw!$A:$A, 'Calls Received'!CY$14, Raw!$G:$G, 'Calls Received'!$C27, Raw!$J:$J, "A01")</f>
        <v>0</v>
      </c>
      <c r="CZ27" s="35">
        <f>SUMIFS(Raw!$K:$K, Raw!$A:$A, 'Calls Received'!CZ$14, Raw!$G:$G, 'Calls Received'!$C27, Raw!$J:$J, "A01")</f>
        <v>0</v>
      </c>
      <c r="DA27" s="35">
        <f>SUMIFS(Raw!$K:$K, Raw!$A:$A, 'Calls Received'!DA$14, Raw!$G:$G, 'Calls Received'!$C27, Raw!$J:$J, "A01")</f>
        <v>0</v>
      </c>
      <c r="DB27" s="35">
        <f>SUMIFS(Raw!$K:$K, Raw!$A:$A, 'Calls Received'!DB$14, Raw!$G:$G, 'Calls Received'!$C27, Raw!$J:$J, "A01")</f>
        <v>0</v>
      </c>
      <c r="DC27" s="35">
        <f>SUMIFS(Raw!$K:$K, Raw!$A:$A, 'Calls Received'!DC$14, Raw!$G:$G, 'Calls Received'!$C27, Raw!$J:$J, "A01")</f>
        <v>0</v>
      </c>
      <c r="DD27" s="36">
        <f>SUMIFS(Raw!$K:$K, Raw!$A:$A, 'Calls Received'!DD$14, Raw!$G:$G, 'Calls Received'!$C27, Raw!$J:$J, "A01")</f>
        <v>0</v>
      </c>
      <c r="DF27" s="34">
        <f>SUMIFS(Raw!$K:$K, Raw!$A:$A, 'Calls Received'!DF$14, Raw!$G:$G, 'Calls Received'!$C27, Raw!$J:$J, "A01")</f>
        <v>0</v>
      </c>
      <c r="DG27" s="35">
        <f>SUMIFS(Raw!$K:$K, Raw!$A:$A, 'Calls Received'!DG$14, Raw!$G:$G, 'Calls Received'!$C27, Raw!$J:$J, "A01")</f>
        <v>0</v>
      </c>
      <c r="DH27" s="35">
        <f>SUMIFS(Raw!$K:$K, Raw!$A:$A, 'Calls Received'!DH$14, Raw!$G:$G, 'Calls Received'!$C27, Raw!$J:$J, "A01")</f>
        <v>0</v>
      </c>
      <c r="DI27" s="35">
        <f>SUMIFS(Raw!$K:$K, Raw!$A:$A, 'Calls Received'!DI$14, Raw!$G:$G, 'Calls Received'!$C27, Raw!$J:$J, "A01")</f>
        <v>0</v>
      </c>
      <c r="DJ27" s="35">
        <f>SUMIFS(Raw!$K:$K, Raw!$A:$A, 'Calls Received'!DJ$14, Raw!$G:$G, 'Calls Received'!$C27, Raw!$J:$J, "A01")</f>
        <v>0</v>
      </c>
      <c r="DK27" s="35">
        <f>SUMIFS(Raw!$K:$K, Raw!$A:$A, 'Calls Received'!DK$14, Raw!$G:$G, 'Calls Received'!$C27, Raw!$J:$J, "A01")</f>
        <v>0</v>
      </c>
      <c r="DL27" s="36">
        <f>SUMIFS(Raw!$K:$K, Raw!$A:$A, 'Calls Received'!DL$14, Raw!$G:$G, 'Calls Received'!$C27, Raw!$J:$J, "A01")</f>
        <v>0</v>
      </c>
      <c r="DN27" s="34">
        <f>SUMIFS(Raw!$K:$K, Raw!$A:$A, 'Calls Received'!DN$14, Raw!$G:$G, 'Calls Received'!$C27, Raw!$J:$J, "A01")</f>
        <v>0</v>
      </c>
      <c r="DO27" s="35">
        <f>SUMIFS(Raw!$K:$K, Raw!$A:$A, 'Calls Received'!DO$14, Raw!$G:$G, 'Calls Received'!$C27, Raw!$J:$J, "A01")</f>
        <v>0</v>
      </c>
      <c r="DP27" s="35">
        <f>SUMIFS(Raw!$K:$K, Raw!$A:$A, 'Calls Received'!DP$14, Raw!$G:$G, 'Calls Received'!$C27, Raw!$J:$J, "A01")</f>
        <v>0</v>
      </c>
      <c r="DQ27" s="35">
        <f>SUMIFS(Raw!$K:$K, Raw!$A:$A, 'Calls Received'!DQ$14, Raw!$G:$G, 'Calls Received'!$C27, Raw!$J:$J, "A01")</f>
        <v>0</v>
      </c>
      <c r="DR27" s="35">
        <f>SUMIFS(Raw!$K:$K, Raw!$A:$A, 'Calls Received'!DR$14, Raw!$G:$G, 'Calls Received'!$C27, Raw!$J:$J, "A01")</f>
        <v>0</v>
      </c>
      <c r="DS27" s="35">
        <f>SUMIFS(Raw!$K:$K, Raw!$A:$A, 'Calls Received'!DS$14, Raw!$G:$G, 'Calls Received'!$C27, Raw!$J:$J, "A01")</f>
        <v>0</v>
      </c>
      <c r="DT27" s="36">
        <f>SUMIFS(Raw!$K:$K, Raw!$A:$A, 'Calls Received'!DT$14, Raw!$G:$G, 'Calls Received'!$C27, Raw!$J:$J, "A01")</f>
        <v>0</v>
      </c>
      <c r="DV27" s="34">
        <f>SUMIFS(Raw!$K:$K, Raw!$A:$A, 'Calls Received'!DV$14, Raw!$G:$G, 'Calls Received'!$C27, Raw!$J:$J, "A01")</f>
        <v>0</v>
      </c>
      <c r="DW27" s="35">
        <f>SUMIFS(Raw!$K:$K, Raw!$A:$A, 'Calls Received'!DW$14, Raw!$G:$G, 'Calls Received'!$C27, Raw!$J:$J, "A01")</f>
        <v>0</v>
      </c>
      <c r="DX27" s="35">
        <f>SUMIFS(Raw!$K:$K, Raw!$A:$A, 'Calls Received'!DX$14, Raw!$G:$G, 'Calls Received'!$C27, Raw!$J:$J, "A01")</f>
        <v>0</v>
      </c>
      <c r="DY27" s="35">
        <f>SUMIFS(Raw!$K:$K, Raw!$A:$A, 'Calls Received'!DY$14, Raw!$G:$G, 'Calls Received'!$C27, Raw!$J:$J, "A01")</f>
        <v>0</v>
      </c>
      <c r="DZ27" s="35">
        <f>SUMIFS(Raw!$K:$K, Raw!$A:$A, 'Calls Received'!DZ$14, Raw!$G:$G, 'Calls Received'!$C27, Raw!$J:$J, "A01")</f>
        <v>0</v>
      </c>
      <c r="EA27" s="35">
        <f>SUMIFS(Raw!$K:$K, Raw!$A:$A, 'Calls Received'!EA$14, Raw!$G:$G, 'Calls Received'!$C27, Raw!$J:$J, "A01")</f>
        <v>0</v>
      </c>
      <c r="EB27" s="36">
        <f>SUMIFS(Raw!$K:$K, Raw!$A:$A, 'Calls Received'!EB$14, Raw!$G:$G, 'Calls Received'!$C27, Raw!$J:$J, "A01")</f>
        <v>0</v>
      </c>
      <c r="ED27" s="34">
        <f>SUMIFS(Raw!$K:$K, Raw!$A:$A, 'Calls Received'!ED$14, Raw!$G:$G, 'Calls Received'!$C27, Raw!$J:$J, "A01")</f>
        <v>0</v>
      </c>
      <c r="EE27" s="35">
        <f>SUMIFS(Raw!$K:$K, Raw!$A:$A, 'Calls Received'!EE$14, Raw!$G:$G, 'Calls Received'!$C27, Raw!$J:$J, "A01")</f>
        <v>0</v>
      </c>
      <c r="EF27" s="35">
        <f>SUMIFS(Raw!$K:$K, Raw!$A:$A, 'Calls Received'!EF$14, Raw!$G:$G, 'Calls Received'!$C27, Raw!$J:$J, "A01")</f>
        <v>0</v>
      </c>
      <c r="EG27" s="35">
        <f>SUMIFS(Raw!$K:$K, Raw!$A:$A, 'Calls Received'!EG$14, Raw!$G:$G, 'Calls Received'!$C27, Raw!$J:$J, "A01")</f>
        <v>0</v>
      </c>
      <c r="EH27" s="35">
        <f>SUMIFS(Raw!$K:$K, Raw!$A:$A, 'Calls Received'!EH$14, Raw!$G:$G, 'Calls Received'!$C27, Raw!$J:$J, "A01")</f>
        <v>0</v>
      </c>
      <c r="EI27" s="35">
        <f>SUMIFS(Raw!$K:$K, Raw!$A:$A, 'Calls Received'!EI$14, Raw!$G:$G, 'Calls Received'!$C27, Raw!$J:$J, "A01")</f>
        <v>0</v>
      </c>
      <c r="EJ27" s="36">
        <f>SUMIFS(Raw!$K:$K, Raw!$A:$A, 'Calls Received'!EJ$14, Raw!$G:$G, 'Calls Received'!$C27, Raw!$J:$J, "A01")</f>
        <v>0</v>
      </c>
      <c r="EL27" s="34">
        <f>SUMIFS(Raw!$K:$K, Raw!$A:$A, 'Calls Received'!EL$14, Raw!$G:$G, 'Calls Received'!$C27, Raw!$J:$J, "A01")</f>
        <v>0</v>
      </c>
      <c r="EM27" s="35">
        <f>SUMIFS(Raw!$K:$K, Raw!$A:$A, 'Calls Received'!EM$14, Raw!$G:$G, 'Calls Received'!$C27, Raw!$J:$J, "A01")</f>
        <v>0</v>
      </c>
      <c r="EN27" s="35">
        <f>SUMIFS(Raw!$K:$K, Raw!$A:$A, 'Calls Received'!EN$14, Raw!$G:$G, 'Calls Received'!$C27, Raw!$J:$J, "A01")</f>
        <v>0</v>
      </c>
      <c r="EO27" s="35">
        <f>SUMIFS(Raw!$K:$K, Raw!$A:$A, 'Calls Received'!EO$14, Raw!$G:$G, 'Calls Received'!$C27, Raw!$J:$J, "A01")</f>
        <v>0</v>
      </c>
      <c r="EP27" s="35">
        <f>SUMIFS(Raw!$K:$K, Raw!$A:$A, 'Calls Received'!EP$14, Raw!$G:$G, 'Calls Received'!$C27, Raw!$J:$J, "A01")</f>
        <v>0</v>
      </c>
      <c r="EQ27" s="35">
        <f>SUMIFS(Raw!$K:$K, Raw!$A:$A, 'Calls Received'!EQ$14, Raw!$G:$G, 'Calls Received'!$C27, Raw!$J:$J, "A01")</f>
        <v>0</v>
      </c>
      <c r="ER27" s="36">
        <f>SUMIFS(Raw!$K:$K, Raw!$A:$A, 'Calls Received'!ER$14, Raw!$G:$G, 'Calls Received'!$C27, Raw!$J:$J, "A01")</f>
        <v>0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v>1230</v>
      </c>
      <c r="CA28" s="47">
        <v>1064</v>
      </c>
      <c r="CB28" s="47">
        <v>1058</v>
      </c>
      <c r="CC28" s="47">
        <v>1076</v>
      </c>
      <c r="CD28" s="47">
        <v>1127</v>
      </c>
      <c r="CE28" s="47">
        <v>1365</v>
      </c>
      <c r="CF28" s="48">
        <v>1113</v>
      </c>
      <c r="CH28" s="46">
        <v>1144</v>
      </c>
      <c r="CI28" s="47">
        <v>1104</v>
      </c>
      <c r="CJ28" s="47">
        <v>1179</v>
      </c>
      <c r="CK28" s="47">
        <v>1069</v>
      </c>
      <c r="CL28" s="47">
        <v>1163</v>
      </c>
      <c r="CM28" s="47">
        <v>1482</v>
      </c>
      <c r="CN28" s="48">
        <v>1222</v>
      </c>
      <c r="CP28" s="46">
        <f>SUMIFS(Raw!$K:$K, Raw!$A:$A, 'Calls Received'!CP$14, Raw!$G:$G, 'Calls Received'!$C28, Raw!$J:$J, "A01")</f>
        <v>1302</v>
      </c>
      <c r="CQ28" s="47">
        <f>SUMIFS(Raw!$K:$K, Raw!$A:$A, 'Calls Received'!CQ$14, Raw!$G:$G, 'Calls Received'!$C28, Raw!$J:$J, "A01")</f>
        <v>1134</v>
      </c>
      <c r="CR28" s="47">
        <f>SUMIFS(Raw!$K:$K, Raw!$A:$A, 'Calls Received'!CR$14, Raw!$G:$G, 'Calls Received'!$C28, Raw!$J:$J, "A01")</f>
        <v>1168</v>
      </c>
      <c r="CS28" s="47">
        <f>SUMIFS(Raw!$K:$K, Raw!$A:$A, 'Calls Received'!CS$14, Raw!$G:$G, 'Calls Received'!$C28, Raw!$J:$J, "A01")</f>
        <v>1064</v>
      </c>
      <c r="CT28" s="47">
        <f>SUMIFS(Raw!$K:$K, Raw!$A:$A, 'Calls Received'!CT$14, Raw!$G:$G, 'Calls Received'!$C28, Raw!$J:$J, "A01")</f>
        <v>1128</v>
      </c>
      <c r="CU28" s="47">
        <f>SUMIFS(Raw!$K:$K, Raw!$A:$A, 'Calls Received'!CU$14, Raw!$G:$G, 'Calls Received'!$C28, Raw!$J:$J, "A01")</f>
        <v>1262</v>
      </c>
      <c r="CV28" s="48">
        <f>SUMIFS(Raw!$K:$K, Raw!$A:$A, 'Calls Received'!CV$14, Raw!$G:$G, 'Calls Received'!$C28, Raw!$J:$J, "A01")</f>
        <v>1096</v>
      </c>
      <c r="CX28" s="46">
        <f>SUMIFS(Raw!$K:$K, Raw!$A:$A, 'Calls Received'!CX$14, Raw!$G:$G, 'Calls Received'!$C28, Raw!$J:$J, "A01")</f>
        <v>0</v>
      </c>
      <c r="CY28" s="47">
        <f>SUMIFS(Raw!$K:$K, Raw!$A:$A, 'Calls Received'!CY$14, Raw!$G:$G, 'Calls Received'!$C28, Raw!$J:$J, "A01")</f>
        <v>0</v>
      </c>
      <c r="CZ28" s="47">
        <f>SUMIFS(Raw!$K:$K, Raw!$A:$A, 'Calls Received'!CZ$14, Raw!$G:$G, 'Calls Received'!$C28, Raw!$J:$J, "A01")</f>
        <v>0</v>
      </c>
      <c r="DA28" s="47">
        <f>SUMIFS(Raw!$K:$K, Raw!$A:$A, 'Calls Received'!DA$14, Raw!$G:$G, 'Calls Received'!$C28, Raw!$J:$J, "A01")</f>
        <v>0</v>
      </c>
      <c r="DB28" s="47">
        <f>SUMIFS(Raw!$K:$K, Raw!$A:$A, 'Calls Received'!DB$14, Raw!$G:$G, 'Calls Received'!$C28, Raw!$J:$J, "A01")</f>
        <v>0</v>
      </c>
      <c r="DC28" s="47">
        <f>SUMIFS(Raw!$K:$K, Raw!$A:$A, 'Calls Received'!DC$14, Raw!$G:$G, 'Calls Received'!$C28, Raw!$J:$J, "A01")</f>
        <v>0</v>
      </c>
      <c r="DD28" s="48">
        <f>SUMIFS(Raw!$K:$K, Raw!$A:$A, 'Calls Received'!DD$14, Raw!$G:$G, 'Calls Received'!$C28, Raw!$J:$J, "A01")</f>
        <v>0</v>
      </c>
      <c r="DF28" s="46">
        <f>SUMIFS(Raw!$K:$K, Raw!$A:$A, 'Calls Received'!DF$14, Raw!$G:$G, 'Calls Received'!$C28, Raw!$J:$J, "A01")</f>
        <v>0</v>
      </c>
      <c r="DG28" s="47">
        <f>SUMIFS(Raw!$K:$K, Raw!$A:$A, 'Calls Received'!DG$14, Raw!$G:$G, 'Calls Received'!$C28, Raw!$J:$J, "A01")</f>
        <v>0</v>
      </c>
      <c r="DH28" s="47">
        <f>SUMIFS(Raw!$K:$K, Raw!$A:$A, 'Calls Received'!DH$14, Raw!$G:$G, 'Calls Received'!$C28, Raw!$J:$J, "A01")</f>
        <v>0</v>
      </c>
      <c r="DI28" s="47">
        <f>SUMIFS(Raw!$K:$K, Raw!$A:$A, 'Calls Received'!DI$14, Raw!$G:$G, 'Calls Received'!$C28, Raw!$J:$J, "A01")</f>
        <v>0</v>
      </c>
      <c r="DJ28" s="47">
        <f>SUMIFS(Raw!$K:$K, Raw!$A:$A, 'Calls Received'!DJ$14, Raw!$G:$G, 'Calls Received'!$C28, Raw!$J:$J, "A01")</f>
        <v>0</v>
      </c>
      <c r="DK28" s="47">
        <f>SUMIFS(Raw!$K:$K, Raw!$A:$A, 'Calls Received'!DK$14, Raw!$G:$G, 'Calls Received'!$C28, Raw!$J:$J, "A01")</f>
        <v>0</v>
      </c>
      <c r="DL28" s="48">
        <f>SUMIFS(Raw!$K:$K, Raw!$A:$A, 'Calls Received'!DL$14, Raw!$G:$G, 'Calls Received'!$C28, Raw!$J:$J, "A01")</f>
        <v>0</v>
      </c>
      <c r="DN28" s="46">
        <f>SUMIFS(Raw!$K:$K, Raw!$A:$A, 'Calls Received'!DN$14, Raw!$G:$G, 'Calls Received'!$C28, Raw!$J:$J, "A01")</f>
        <v>0</v>
      </c>
      <c r="DO28" s="47">
        <f>SUMIFS(Raw!$K:$K, Raw!$A:$A, 'Calls Received'!DO$14, Raw!$G:$G, 'Calls Received'!$C28, Raw!$J:$J, "A01")</f>
        <v>0</v>
      </c>
      <c r="DP28" s="47">
        <f>SUMIFS(Raw!$K:$K, Raw!$A:$A, 'Calls Received'!DP$14, Raw!$G:$G, 'Calls Received'!$C28, Raw!$J:$J, "A01")</f>
        <v>0</v>
      </c>
      <c r="DQ28" s="47">
        <f>SUMIFS(Raw!$K:$K, Raw!$A:$A, 'Calls Received'!DQ$14, Raw!$G:$G, 'Calls Received'!$C28, Raw!$J:$J, "A01")</f>
        <v>0</v>
      </c>
      <c r="DR28" s="47">
        <f>SUMIFS(Raw!$K:$K, Raw!$A:$A, 'Calls Received'!DR$14, Raw!$G:$G, 'Calls Received'!$C28, Raw!$J:$J, "A01")</f>
        <v>0</v>
      </c>
      <c r="DS28" s="47">
        <f>SUMIFS(Raw!$K:$K, Raw!$A:$A, 'Calls Received'!DS$14, Raw!$G:$G, 'Calls Received'!$C28, Raw!$J:$J, "A01")</f>
        <v>0</v>
      </c>
      <c r="DT28" s="48">
        <f>SUMIFS(Raw!$K:$K, Raw!$A:$A, 'Calls Received'!DT$14, Raw!$G:$G, 'Calls Received'!$C28, Raw!$J:$J, "A01")</f>
        <v>0</v>
      </c>
      <c r="DV28" s="46">
        <f>SUMIFS(Raw!$K:$K, Raw!$A:$A, 'Calls Received'!DV$14, Raw!$G:$G, 'Calls Received'!$C28, Raw!$J:$J, "A01")</f>
        <v>0</v>
      </c>
      <c r="DW28" s="47">
        <f>SUMIFS(Raw!$K:$K, Raw!$A:$A, 'Calls Received'!DW$14, Raw!$G:$G, 'Calls Received'!$C28, Raw!$J:$J, "A01")</f>
        <v>0</v>
      </c>
      <c r="DX28" s="47">
        <f>SUMIFS(Raw!$K:$K, Raw!$A:$A, 'Calls Received'!DX$14, Raw!$G:$G, 'Calls Received'!$C28, Raw!$J:$J, "A01")</f>
        <v>0</v>
      </c>
      <c r="DY28" s="47">
        <f>SUMIFS(Raw!$K:$K, Raw!$A:$A, 'Calls Received'!DY$14, Raw!$G:$G, 'Calls Received'!$C28, Raw!$J:$J, "A01")</f>
        <v>0</v>
      </c>
      <c r="DZ28" s="47">
        <f>SUMIFS(Raw!$K:$K, Raw!$A:$A, 'Calls Received'!DZ$14, Raw!$G:$G, 'Calls Received'!$C28, Raw!$J:$J, "A01")</f>
        <v>0</v>
      </c>
      <c r="EA28" s="47">
        <f>SUMIFS(Raw!$K:$K, Raw!$A:$A, 'Calls Received'!EA$14, Raw!$G:$G, 'Calls Received'!$C28, Raw!$J:$J, "A01")</f>
        <v>0</v>
      </c>
      <c r="EB28" s="48">
        <f>SUMIFS(Raw!$K:$K, Raw!$A:$A, 'Calls Received'!EB$14, Raw!$G:$G, 'Calls Received'!$C28, Raw!$J:$J, "A01")</f>
        <v>0</v>
      </c>
      <c r="ED28" s="46">
        <f>SUMIFS(Raw!$K:$K, Raw!$A:$A, 'Calls Received'!ED$14, Raw!$G:$G, 'Calls Received'!$C28, Raw!$J:$J, "A01")</f>
        <v>0</v>
      </c>
      <c r="EE28" s="47">
        <f>SUMIFS(Raw!$K:$K, Raw!$A:$A, 'Calls Received'!EE$14, Raw!$G:$G, 'Calls Received'!$C28, Raw!$J:$J, "A01")</f>
        <v>0</v>
      </c>
      <c r="EF28" s="47">
        <f>SUMIFS(Raw!$K:$K, Raw!$A:$A, 'Calls Received'!EF$14, Raw!$G:$G, 'Calls Received'!$C28, Raw!$J:$J, "A01")</f>
        <v>0</v>
      </c>
      <c r="EG28" s="47">
        <f>SUMIFS(Raw!$K:$K, Raw!$A:$A, 'Calls Received'!EG$14, Raw!$G:$G, 'Calls Received'!$C28, Raw!$J:$J, "A01")</f>
        <v>0</v>
      </c>
      <c r="EH28" s="47">
        <f>SUMIFS(Raw!$K:$K, Raw!$A:$A, 'Calls Received'!EH$14, Raw!$G:$G, 'Calls Received'!$C28, Raw!$J:$J, "A01")</f>
        <v>0</v>
      </c>
      <c r="EI28" s="47">
        <f>SUMIFS(Raw!$K:$K, Raw!$A:$A, 'Calls Received'!EI$14, Raw!$G:$G, 'Calls Received'!$C28, Raw!$J:$J, "A01")</f>
        <v>0</v>
      </c>
      <c r="EJ28" s="48">
        <f>SUMIFS(Raw!$K:$K, Raw!$A:$A, 'Calls Received'!EJ$14, Raw!$G:$G, 'Calls Received'!$C28, Raw!$J:$J, "A01")</f>
        <v>0</v>
      </c>
      <c r="EL28" s="46">
        <f>SUMIFS(Raw!$K:$K, Raw!$A:$A, 'Calls Received'!EL$14, Raw!$G:$G, 'Calls Received'!$C28, Raw!$J:$J, "A01")</f>
        <v>0</v>
      </c>
      <c r="EM28" s="47">
        <f>SUMIFS(Raw!$K:$K, Raw!$A:$A, 'Calls Received'!EM$14, Raw!$G:$G, 'Calls Received'!$C28, Raw!$J:$J, "A01")</f>
        <v>0</v>
      </c>
      <c r="EN28" s="47">
        <f>SUMIFS(Raw!$K:$K, Raw!$A:$A, 'Calls Received'!EN$14, Raw!$G:$G, 'Calls Received'!$C28, Raw!$J:$J, "A01")</f>
        <v>0</v>
      </c>
      <c r="EO28" s="47">
        <f>SUMIFS(Raw!$K:$K, Raw!$A:$A, 'Calls Received'!EO$14, Raw!$G:$G, 'Calls Received'!$C28, Raw!$J:$J, "A01")</f>
        <v>0</v>
      </c>
      <c r="EP28" s="47">
        <f>SUMIFS(Raw!$K:$K, Raw!$A:$A, 'Calls Received'!EP$14, Raw!$G:$G, 'Calls Received'!$C28, Raw!$J:$J, "A01")</f>
        <v>0</v>
      </c>
      <c r="EQ28" s="47">
        <f>SUMIFS(Raw!$K:$K, Raw!$A:$A, 'Calls Received'!EQ$14, Raw!$G:$G, 'Calls Received'!$C28, Raw!$J:$J, "A01")</f>
        <v>0</v>
      </c>
      <c r="ER28" s="48">
        <f>SUMIFS(Raw!$K:$K, Raw!$A:$A, 'Calls Received'!ER$14, Raw!$G:$G, 'Calls Received'!$C28, Raw!$J:$J, "A01")</f>
        <v>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v>1493</v>
      </c>
      <c r="CA29" s="52">
        <v>1456</v>
      </c>
      <c r="CB29" s="52">
        <v>1422</v>
      </c>
      <c r="CC29" s="52">
        <v>1448</v>
      </c>
      <c r="CD29" s="52">
        <v>1404</v>
      </c>
      <c r="CE29" s="52">
        <v>1816</v>
      </c>
      <c r="CF29" s="53">
        <v>1572</v>
      </c>
      <c r="CH29" s="51">
        <v>1523</v>
      </c>
      <c r="CI29" s="52">
        <v>1324</v>
      </c>
      <c r="CJ29" s="52">
        <v>1452</v>
      </c>
      <c r="CK29" s="52">
        <v>1372</v>
      </c>
      <c r="CL29" s="52">
        <v>1517</v>
      </c>
      <c r="CM29" s="52">
        <v>1996</v>
      </c>
      <c r="CN29" s="53">
        <v>1649</v>
      </c>
      <c r="CP29" s="51">
        <f>SUMIFS(Raw!$K:$K, Raw!$A:$A, 'Calls Received'!CP$14, Raw!$G:$G, 'Calls Received'!$C29, Raw!$J:$J, "A01")</f>
        <v>1540</v>
      </c>
      <c r="CQ29" s="52">
        <f>SUMIFS(Raw!$K:$K, Raw!$A:$A, 'Calls Received'!CQ$14, Raw!$G:$G, 'Calls Received'!$C29, Raw!$J:$J, "A01")</f>
        <v>1463</v>
      </c>
      <c r="CR29" s="52">
        <f>SUMIFS(Raw!$K:$K, Raw!$A:$A, 'Calls Received'!CR$14, Raw!$G:$G, 'Calls Received'!$C29, Raw!$J:$J, "A01")</f>
        <v>1324</v>
      </c>
      <c r="CS29" s="52">
        <f>SUMIFS(Raw!$K:$K, Raw!$A:$A, 'Calls Received'!CS$14, Raw!$G:$G, 'Calls Received'!$C29, Raw!$J:$J, "A01")</f>
        <v>1351</v>
      </c>
      <c r="CT29" s="52">
        <f>SUMIFS(Raw!$K:$K, Raw!$A:$A, 'Calls Received'!CT$14, Raw!$G:$G, 'Calls Received'!$C29, Raw!$J:$J, "A01")</f>
        <v>1395</v>
      </c>
      <c r="CU29" s="52">
        <f>SUMIFS(Raw!$K:$K, Raw!$A:$A, 'Calls Received'!CU$14, Raw!$G:$G, 'Calls Received'!$C29, Raw!$J:$J, "A01")</f>
        <v>1673</v>
      </c>
      <c r="CV29" s="53">
        <f>SUMIFS(Raw!$K:$K, Raw!$A:$A, 'Calls Received'!CV$14, Raw!$G:$G, 'Calls Received'!$C29, Raw!$J:$J, "A01")</f>
        <v>1493</v>
      </c>
      <c r="CX29" s="51">
        <f>SUMIFS(Raw!$K:$K, Raw!$A:$A, 'Calls Received'!CX$14, Raw!$G:$G, 'Calls Received'!$C29, Raw!$J:$J, "A01")</f>
        <v>0</v>
      </c>
      <c r="CY29" s="52">
        <f>SUMIFS(Raw!$K:$K, Raw!$A:$A, 'Calls Received'!CY$14, Raw!$G:$G, 'Calls Received'!$C29, Raw!$J:$J, "A01")</f>
        <v>0</v>
      </c>
      <c r="CZ29" s="52">
        <f>SUMIFS(Raw!$K:$K, Raw!$A:$A, 'Calls Received'!CZ$14, Raw!$G:$G, 'Calls Received'!$C29, Raw!$J:$J, "A01")</f>
        <v>0</v>
      </c>
      <c r="DA29" s="52">
        <f>SUMIFS(Raw!$K:$K, Raw!$A:$A, 'Calls Received'!DA$14, Raw!$G:$G, 'Calls Received'!$C29, Raw!$J:$J, "A01")</f>
        <v>0</v>
      </c>
      <c r="DB29" s="52">
        <f>SUMIFS(Raw!$K:$K, Raw!$A:$A, 'Calls Received'!DB$14, Raw!$G:$G, 'Calls Received'!$C29, Raw!$J:$J, "A01")</f>
        <v>0</v>
      </c>
      <c r="DC29" s="52">
        <f>SUMIFS(Raw!$K:$K, Raw!$A:$A, 'Calls Received'!DC$14, Raw!$G:$G, 'Calls Received'!$C29, Raw!$J:$J, "A01")</f>
        <v>0</v>
      </c>
      <c r="DD29" s="53">
        <f>SUMIFS(Raw!$K:$K, Raw!$A:$A, 'Calls Received'!DD$14, Raw!$G:$G, 'Calls Received'!$C29, Raw!$J:$J, "A01")</f>
        <v>0</v>
      </c>
      <c r="DF29" s="51">
        <f>SUMIFS(Raw!$K:$K, Raw!$A:$A, 'Calls Received'!DF$14, Raw!$G:$G, 'Calls Received'!$C29, Raw!$J:$J, "A01")</f>
        <v>0</v>
      </c>
      <c r="DG29" s="52">
        <f>SUMIFS(Raw!$K:$K, Raw!$A:$A, 'Calls Received'!DG$14, Raw!$G:$G, 'Calls Received'!$C29, Raw!$J:$J, "A01")</f>
        <v>0</v>
      </c>
      <c r="DH29" s="52">
        <f>SUMIFS(Raw!$K:$K, Raw!$A:$A, 'Calls Received'!DH$14, Raw!$G:$G, 'Calls Received'!$C29, Raw!$J:$J, "A01")</f>
        <v>0</v>
      </c>
      <c r="DI29" s="52">
        <f>SUMIFS(Raw!$K:$K, Raw!$A:$A, 'Calls Received'!DI$14, Raw!$G:$G, 'Calls Received'!$C29, Raw!$J:$J, "A01")</f>
        <v>0</v>
      </c>
      <c r="DJ29" s="52">
        <f>SUMIFS(Raw!$K:$K, Raw!$A:$A, 'Calls Received'!DJ$14, Raw!$G:$G, 'Calls Received'!$C29, Raw!$J:$J, "A01")</f>
        <v>0</v>
      </c>
      <c r="DK29" s="52">
        <f>SUMIFS(Raw!$K:$K, Raw!$A:$A, 'Calls Received'!DK$14, Raw!$G:$G, 'Calls Received'!$C29, Raw!$J:$J, "A01")</f>
        <v>0</v>
      </c>
      <c r="DL29" s="53">
        <f>SUMIFS(Raw!$K:$K, Raw!$A:$A, 'Calls Received'!DL$14, Raw!$G:$G, 'Calls Received'!$C29, Raw!$J:$J, "A01")</f>
        <v>0</v>
      </c>
      <c r="DN29" s="51">
        <f>SUMIFS(Raw!$K:$K, Raw!$A:$A, 'Calls Received'!DN$14, Raw!$G:$G, 'Calls Received'!$C29, Raw!$J:$J, "A01")</f>
        <v>0</v>
      </c>
      <c r="DO29" s="52">
        <f>SUMIFS(Raw!$K:$K, Raw!$A:$A, 'Calls Received'!DO$14, Raw!$G:$G, 'Calls Received'!$C29, Raw!$J:$J, "A01")</f>
        <v>0</v>
      </c>
      <c r="DP29" s="52">
        <f>SUMIFS(Raw!$K:$K, Raw!$A:$A, 'Calls Received'!DP$14, Raw!$G:$G, 'Calls Received'!$C29, Raw!$J:$J, "A01")</f>
        <v>0</v>
      </c>
      <c r="DQ29" s="52">
        <f>SUMIFS(Raw!$K:$K, Raw!$A:$A, 'Calls Received'!DQ$14, Raw!$G:$G, 'Calls Received'!$C29, Raw!$J:$J, "A01")</f>
        <v>0</v>
      </c>
      <c r="DR29" s="52">
        <f>SUMIFS(Raw!$K:$K, Raw!$A:$A, 'Calls Received'!DR$14, Raw!$G:$G, 'Calls Received'!$C29, Raw!$J:$J, "A01")</f>
        <v>0</v>
      </c>
      <c r="DS29" s="52">
        <f>SUMIFS(Raw!$K:$K, Raw!$A:$A, 'Calls Received'!DS$14, Raw!$G:$G, 'Calls Received'!$C29, Raw!$J:$J, "A01")</f>
        <v>0</v>
      </c>
      <c r="DT29" s="53">
        <f>SUMIFS(Raw!$K:$K, Raw!$A:$A, 'Calls Received'!DT$14, Raw!$G:$G, 'Calls Received'!$C29, Raw!$J:$J, "A01")</f>
        <v>0</v>
      </c>
      <c r="DV29" s="51">
        <f>SUMIFS(Raw!$K:$K, Raw!$A:$A, 'Calls Received'!DV$14, Raw!$G:$G, 'Calls Received'!$C29, Raw!$J:$J, "A01")</f>
        <v>0</v>
      </c>
      <c r="DW29" s="52">
        <f>SUMIFS(Raw!$K:$K, Raw!$A:$A, 'Calls Received'!DW$14, Raw!$G:$G, 'Calls Received'!$C29, Raw!$J:$J, "A01")</f>
        <v>0</v>
      </c>
      <c r="DX29" s="52">
        <f>SUMIFS(Raw!$K:$K, Raw!$A:$A, 'Calls Received'!DX$14, Raw!$G:$G, 'Calls Received'!$C29, Raw!$J:$J, "A01")</f>
        <v>0</v>
      </c>
      <c r="DY29" s="52">
        <f>SUMIFS(Raw!$K:$K, Raw!$A:$A, 'Calls Received'!DY$14, Raw!$G:$G, 'Calls Received'!$C29, Raw!$J:$J, "A01")</f>
        <v>0</v>
      </c>
      <c r="DZ29" s="52">
        <f>SUMIFS(Raw!$K:$K, Raw!$A:$A, 'Calls Received'!DZ$14, Raw!$G:$G, 'Calls Received'!$C29, Raw!$J:$J, "A01")</f>
        <v>0</v>
      </c>
      <c r="EA29" s="52">
        <f>SUMIFS(Raw!$K:$K, Raw!$A:$A, 'Calls Received'!EA$14, Raw!$G:$G, 'Calls Received'!$C29, Raw!$J:$J, "A01")</f>
        <v>0</v>
      </c>
      <c r="EB29" s="53">
        <f>SUMIFS(Raw!$K:$K, Raw!$A:$A, 'Calls Received'!EB$14, Raw!$G:$G, 'Calls Received'!$C29, Raw!$J:$J, "A01")</f>
        <v>0</v>
      </c>
      <c r="ED29" s="51">
        <f>SUMIFS(Raw!$K:$K, Raw!$A:$A, 'Calls Received'!ED$14, Raw!$G:$G, 'Calls Received'!$C29, Raw!$J:$J, "A01")</f>
        <v>0</v>
      </c>
      <c r="EE29" s="52">
        <f>SUMIFS(Raw!$K:$K, Raw!$A:$A, 'Calls Received'!EE$14, Raw!$G:$G, 'Calls Received'!$C29, Raw!$J:$J, "A01")</f>
        <v>0</v>
      </c>
      <c r="EF29" s="52">
        <f>SUMIFS(Raw!$K:$K, Raw!$A:$A, 'Calls Received'!EF$14, Raw!$G:$G, 'Calls Received'!$C29, Raw!$J:$J, "A01")</f>
        <v>0</v>
      </c>
      <c r="EG29" s="52">
        <f>SUMIFS(Raw!$K:$K, Raw!$A:$A, 'Calls Received'!EG$14, Raw!$G:$G, 'Calls Received'!$C29, Raw!$J:$J, "A01")</f>
        <v>0</v>
      </c>
      <c r="EH29" s="52">
        <f>SUMIFS(Raw!$K:$K, Raw!$A:$A, 'Calls Received'!EH$14, Raw!$G:$G, 'Calls Received'!$C29, Raw!$J:$J, "A01")</f>
        <v>0</v>
      </c>
      <c r="EI29" s="52">
        <f>SUMIFS(Raw!$K:$K, Raw!$A:$A, 'Calls Received'!EI$14, Raw!$G:$G, 'Calls Received'!$C29, Raw!$J:$J, "A01")</f>
        <v>0</v>
      </c>
      <c r="EJ29" s="53">
        <f>SUMIFS(Raw!$K:$K, Raw!$A:$A, 'Calls Received'!EJ$14, Raw!$G:$G, 'Calls Received'!$C29, Raw!$J:$J, "A01")</f>
        <v>0</v>
      </c>
      <c r="EL29" s="51">
        <f>SUMIFS(Raw!$K:$K, Raw!$A:$A, 'Calls Received'!EL$14, Raw!$G:$G, 'Calls Received'!$C29, Raw!$J:$J, "A01")</f>
        <v>0</v>
      </c>
      <c r="EM29" s="52">
        <f>SUMIFS(Raw!$K:$K, Raw!$A:$A, 'Calls Received'!EM$14, Raw!$G:$G, 'Calls Received'!$C29, Raw!$J:$J, "A01")</f>
        <v>0</v>
      </c>
      <c r="EN29" s="52">
        <f>SUMIFS(Raw!$K:$K, Raw!$A:$A, 'Calls Received'!EN$14, Raw!$G:$G, 'Calls Received'!$C29, Raw!$J:$J, "A01")</f>
        <v>0</v>
      </c>
      <c r="EO29" s="52">
        <f>SUMIFS(Raw!$K:$K, Raw!$A:$A, 'Calls Received'!EO$14, Raw!$G:$G, 'Calls Received'!$C29, Raw!$J:$J, "A01")</f>
        <v>0</v>
      </c>
      <c r="EP29" s="52">
        <f>SUMIFS(Raw!$K:$K, Raw!$A:$A, 'Calls Received'!EP$14, Raw!$G:$G, 'Calls Received'!$C29, Raw!$J:$J, "A01")</f>
        <v>0</v>
      </c>
      <c r="EQ29" s="52">
        <f>SUMIFS(Raw!$K:$K, Raw!$A:$A, 'Calls Received'!EQ$14, Raw!$G:$G, 'Calls Received'!$C29, Raw!$J:$J, "A01")</f>
        <v>0</v>
      </c>
      <c r="ER29" s="53">
        <f>SUMIFS(Raw!$K:$K, Raw!$A:$A, 'Calls Received'!ER$14, Raw!$G:$G, 'Calls Received'!$C29, Raw!$J:$J, "A01")</f>
        <v>0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v>2068</v>
      </c>
      <c r="CA30" s="52">
        <v>1867</v>
      </c>
      <c r="CB30" s="52">
        <v>1845</v>
      </c>
      <c r="CC30" s="52">
        <v>1798</v>
      </c>
      <c r="CD30" s="52">
        <v>1869</v>
      </c>
      <c r="CE30" s="52">
        <v>2365</v>
      </c>
      <c r="CF30" s="53">
        <v>2008</v>
      </c>
      <c r="CH30" s="51">
        <v>2150</v>
      </c>
      <c r="CI30" s="52">
        <v>1943</v>
      </c>
      <c r="CJ30" s="52">
        <v>1934</v>
      </c>
      <c r="CK30" s="52">
        <v>1869</v>
      </c>
      <c r="CL30" s="52">
        <v>2006</v>
      </c>
      <c r="CM30" s="52">
        <v>2309</v>
      </c>
      <c r="CN30" s="53">
        <v>2124</v>
      </c>
      <c r="CP30" s="51">
        <f>SUMIFS(Raw!$K:$K, Raw!$A:$A, 'Calls Received'!CP$14, Raw!$G:$G, 'Calls Received'!$C30, Raw!$J:$J, "A01")</f>
        <v>2207</v>
      </c>
      <c r="CQ30" s="52">
        <f>SUMIFS(Raw!$K:$K, Raw!$A:$A, 'Calls Received'!CQ$14, Raw!$G:$G, 'Calls Received'!$C30, Raw!$J:$J, "A01")</f>
        <v>2154</v>
      </c>
      <c r="CR30" s="52">
        <f>SUMIFS(Raw!$K:$K, Raw!$A:$A, 'Calls Received'!CR$14, Raw!$G:$G, 'Calls Received'!$C30, Raw!$J:$J, "A01")</f>
        <v>2033</v>
      </c>
      <c r="CS30" s="52">
        <f>SUMIFS(Raw!$K:$K, Raw!$A:$A, 'Calls Received'!CS$14, Raw!$G:$G, 'Calls Received'!$C30, Raw!$J:$J, "A01")</f>
        <v>1797</v>
      </c>
      <c r="CT30" s="52">
        <f>SUMIFS(Raw!$K:$K, Raw!$A:$A, 'Calls Received'!CT$14, Raw!$G:$G, 'Calls Received'!$C30, Raw!$J:$J, "A01")</f>
        <v>2011</v>
      </c>
      <c r="CU30" s="52">
        <f>SUMIFS(Raw!$K:$K, Raw!$A:$A, 'Calls Received'!CU$14, Raw!$G:$G, 'Calls Received'!$C30, Raw!$J:$J, "A01")</f>
        <v>2169</v>
      </c>
      <c r="CV30" s="53">
        <f>SUMIFS(Raw!$K:$K, Raw!$A:$A, 'Calls Received'!CV$14, Raw!$G:$G, 'Calls Received'!$C30, Raw!$J:$J, "A01")</f>
        <v>1930</v>
      </c>
      <c r="CX30" s="51">
        <f>SUMIFS(Raw!$K:$K, Raw!$A:$A, 'Calls Received'!CX$14, Raw!$G:$G, 'Calls Received'!$C30, Raw!$J:$J, "A01")</f>
        <v>0</v>
      </c>
      <c r="CY30" s="52">
        <f>SUMIFS(Raw!$K:$K, Raw!$A:$A, 'Calls Received'!CY$14, Raw!$G:$G, 'Calls Received'!$C30, Raw!$J:$J, "A01")</f>
        <v>0</v>
      </c>
      <c r="CZ30" s="52">
        <f>SUMIFS(Raw!$K:$K, Raw!$A:$A, 'Calls Received'!CZ$14, Raw!$G:$G, 'Calls Received'!$C30, Raw!$J:$J, "A01")</f>
        <v>0</v>
      </c>
      <c r="DA30" s="52">
        <f>SUMIFS(Raw!$K:$K, Raw!$A:$A, 'Calls Received'!DA$14, Raw!$G:$G, 'Calls Received'!$C30, Raw!$J:$J, "A01")</f>
        <v>0</v>
      </c>
      <c r="DB30" s="52">
        <f>SUMIFS(Raw!$K:$K, Raw!$A:$A, 'Calls Received'!DB$14, Raw!$G:$G, 'Calls Received'!$C30, Raw!$J:$J, "A01")</f>
        <v>0</v>
      </c>
      <c r="DC30" s="52">
        <f>SUMIFS(Raw!$K:$K, Raw!$A:$A, 'Calls Received'!DC$14, Raw!$G:$G, 'Calls Received'!$C30, Raw!$J:$J, "A01")</f>
        <v>0</v>
      </c>
      <c r="DD30" s="53">
        <f>SUMIFS(Raw!$K:$K, Raw!$A:$A, 'Calls Received'!DD$14, Raw!$G:$G, 'Calls Received'!$C30, Raw!$J:$J, "A01")</f>
        <v>0</v>
      </c>
      <c r="DF30" s="51">
        <f>SUMIFS(Raw!$K:$K, Raw!$A:$A, 'Calls Received'!DF$14, Raw!$G:$G, 'Calls Received'!$C30, Raw!$J:$J, "A01")</f>
        <v>0</v>
      </c>
      <c r="DG30" s="52">
        <f>SUMIFS(Raw!$K:$K, Raw!$A:$A, 'Calls Received'!DG$14, Raw!$G:$G, 'Calls Received'!$C30, Raw!$J:$J, "A01")</f>
        <v>0</v>
      </c>
      <c r="DH30" s="52">
        <f>SUMIFS(Raw!$K:$K, Raw!$A:$A, 'Calls Received'!DH$14, Raw!$G:$G, 'Calls Received'!$C30, Raw!$J:$J, "A01")</f>
        <v>0</v>
      </c>
      <c r="DI30" s="52">
        <f>SUMIFS(Raw!$K:$K, Raw!$A:$A, 'Calls Received'!DI$14, Raw!$G:$G, 'Calls Received'!$C30, Raw!$J:$J, "A01")</f>
        <v>0</v>
      </c>
      <c r="DJ30" s="52">
        <f>SUMIFS(Raw!$K:$K, Raw!$A:$A, 'Calls Received'!DJ$14, Raw!$G:$G, 'Calls Received'!$C30, Raw!$J:$J, "A01")</f>
        <v>0</v>
      </c>
      <c r="DK30" s="52">
        <f>SUMIFS(Raw!$K:$K, Raw!$A:$A, 'Calls Received'!DK$14, Raw!$G:$G, 'Calls Received'!$C30, Raw!$J:$J, "A01")</f>
        <v>0</v>
      </c>
      <c r="DL30" s="53">
        <f>SUMIFS(Raw!$K:$K, Raw!$A:$A, 'Calls Received'!DL$14, Raw!$G:$G, 'Calls Received'!$C30, Raw!$J:$J, "A01")</f>
        <v>0</v>
      </c>
      <c r="DN30" s="51">
        <f>SUMIFS(Raw!$K:$K, Raw!$A:$A, 'Calls Received'!DN$14, Raw!$G:$G, 'Calls Received'!$C30, Raw!$J:$J, "A01")</f>
        <v>0</v>
      </c>
      <c r="DO30" s="52">
        <f>SUMIFS(Raw!$K:$K, Raw!$A:$A, 'Calls Received'!DO$14, Raw!$G:$G, 'Calls Received'!$C30, Raw!$J:$J, "A01")</f>
        <v>0</v>
      </c>
      <c r="DP30" s="52">
        <f>SUMIFS(Raw!$K:$K, Raw!$A:$A, 'Calls Received'!DP$14, Raw!$G:$G, 'Calls Received'!$C30, Raw!$J:$J, "A01")</f>
        <v>0</v>
      </c>
      <c r="DQ30" s="52">
        <f>SUMIFS(Raw!$K:$K, Raw!$A:$A, 'Calls Received'!DQ$14, Raw!$G:$G, 'Calls Received'!$C30, Raw!$J:$J, "A01")</f>
        <v>0</v>
      </c>
      <c r="DR30" s="52">
        <f>SUMIFS(Raw!$K:$K, Raw!$A:$A, 'Calls Received'!DR$14, Raw!$G:$G, 'Calls Received'!$C30, Raw!$J:$J, "A01")</f>
        <v>0</v>
      </c>
      <c r="DS30" s="52">
        <f>SUMIFS(Raw!$K:$K, Raw!$A:$A, 'Calls Received'!DS$14, Raw!$G:$G, 'Calls Received'!$C30, Raw!$J:$J, "A01")</f>
        <v>0</v>
      </c>
      <c r="DT30" s="53">
        <f>SUMIFS(Raw!$K:$K, Raw!$A:$A, 'Calls Received'!DT$14, Raw!$G:$G, 'Calls Received'!$C30, Raw!$J:$J, "A01")</f>
        <v>0</v>
      </c>
      <c r="DV30" s="51">
        <f>SUMIFS(Raw!$K:$K, Raw!$A:$A, 'Calls Received'!DV$14, Raw!$G:$G, 'Calls Received'!$C30, Raw!$J:$J, "A01")</f>
        <v>0</v>
      </c>
      <c r="DW30" s="52">
        <f>SUMIFS(Raw!$K:$K, Raw!$A:$A, 'Calls Received'!DW$14, Raw!$G:$G, 'Calls Received'!$C30, Raw!$J:$J, "A01")</f>
        <v>0</v>
      </c>
      <c r="DX30" s="52">
        <f>SUMIFS(Raw!$K:$K, Raw!$A:$A, 'Calls Received'!DX$14, Raw!$G:$G, 'Calls Received'!$C30, Raw!$J:$J, "A01")</f>
        <v>0</v>
      </c>
      <c r="DY30" s="52">
        <f>SUMIFS(Raw!$K:$K, Raw!$A:$A, 'Calls Received'!DY$14, Raw!$G:$G, 'Calls Received'!$C30, Raw!$J:$J, "A01")</f>
        <v>0</v>
      </c>
      <c r="DZ30" s="52">
        <f>SUMIFS(Raw!$K:$K, Raw!$A:$A, 'Calls Received'!DZ$14, Raw!$G:$G, 'Calls Received'!$C30, Raw!$J:$J, "A01")</f>
        <v>0</v>
      </c>
      <c r="EA30" s="52">
        <f>SUMIFS(Raw!$K:$K, Raw!$A:$A, 'Calls Received'!EA$14, Raw!$G:$G, 'Calls Received'!$C30, Raw!$J:$J, "A01")</f>
        <v>0</v>
      </c>
      <c r="EB30" s="53">
        <f>SUMIFS(Raw!$K:$K, Raw!$A:$A, 'Calls Received'!EB$14, Raw!$G:$G, 'Calls Received'!$C30, Raw!$J:$J, "A01")</f>
        <v>0</v>
      </c>
      <c r="ED30" s="51">
        <f>SUMIFS(Raw!$K:$K, Raw!$A:$A, 'Calls Received'!ED$14, Raw!$G:$G, 'Calls Received'!$C30, Raw!$J:$J, "A01")</f>
        <v>0</v>
      </c>
      <c r="EE30" s="52">
        <f>SUMIFS(Raw!$K:$K, Raw!$A:$A, 'Calls Received'!EE$14, Raw!$G:$G, 'Calls Received'!$C30, Raw!$J:$J, "A01")</f>
        <v>0</v>
      </c>
      <c r="EF30" s="52">
        <f>SUMIFS(Raw!$K:$K, Raw!$A:$A, 'Calls Received'!EF$14, Raw!$G:$G, 'Calls Received'!$C30, Raw!$J:$J, "A01")</f>
        <v>0</v>
      </c>
      <c r="EG30" s="52">
        <f>SUMIFS(Raw!$K:$K, Raw!$A:$A, 'Calls Received'!EG$14, Raw!$G:$G, 'Calls Received'!$C30, Raw!$J:$J, "A01")</f>
        <v>0</v>
      </c>
      <c r="EH30" s="52">
        <f>SUMIFS(Raw!$K:$K, Raw!$A:$A, 'Calls Received'!EH$14, Raw!$G:$G, 'Calls Received'!$C30, Raw!$J:$J, "A01")</f>
        <v>0</v>
      </c>
      <c r="EI30" s="52">
        <f>SUMIFS(Raw!$K:$K, Raw!$A:$A, 'Calls Received'!EI$14, Raw!$G:$G, 'Calls Received'!$C30, Raw!$J:$J, "A01")</f>
        <v>0</v>
      </c>
      <c r="EJ30" s="53">
        <f>SUMIFS(Raw!$K:$K, Raw!$A:$A, 'Calls Received'!EJ$14, Raw!$G:$G, 'Calls Received'!$C30, Raw!$J:$J, "A01")</f>
        <v>0</v>
      </c>
      <c r="EL30" s="51">
        <f>SUMIFS(Raw!$K:$K, Raw!$A:$A, 'Calls Received'!EL$14, Raw!$G:$G, 'Calls Received'!$C30, Raw!$J:$J, "A01")</f>
        <v>0</v>
      </c>
      <c r="EM30" s="52">
        <f>SUMIFS(Raw!$K:$K, Raw!$A:$A, 'Calls Received'!EM$14, Raw!$G:$G, 'Calls Received'!$C30, Raw!$J:$J, "A01")</f>
        <v>0</v>
      </c>
      <c r="EN30" s="52">
        <f>SUMIFS(Raw!$K:$K, Raw!$A:$A, 'Calls Received'!EN$14, Raw!$G:$G, 'Calls Received'!$C30, Raw!$J:$J, "A01")</f>
        <v>0</v>
      </c>
      <c r="EO30" s="52">
        <f>SUMIFS(Raw!$K:$K, Raw!$A:$A, 'Calls Received'!EO$14, Raw!$G:$G, 'Calls Received'!$C30, Raw!$J:$J, "A01")</f>
        <v>0</v>
      </c>
      <c r="EP30" s="52">
        <f>SUMIFS(Raw!$K:$K, Raw!$A:$A, 'Calls Received'!EP$14, Raw!$G:$G, 'Calls Received'!$C30, Raw!$J:$J, "A01")</f>
        <v>0</v>
      </c>
      <c r="EQ30" s="52">
        <f>SUMIFS(Raw!$K:$K, Raw!$A:$A, 'Calls Received'!EQ$14, Raw!$G:$G, 'Calls Received'!$C30, Raw!$J:$J, "A01")</f>
        <v>0</v>
      </c>
      <c r="ER30" s="53">
        <f>SUMIFS(Raw!$K:$K, Raw!$A:$A, 'Calls Received'!ER$14, Raw!$G:$G, 'Calls Received'!$C30, Raw!$J:$J, "A01")</f>
        <v>0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v>1799</v>
      </c>
      <c r="CA31" s="52">
        <v>1594</v>
      </c>
      <c r="CB31" s="52">
        <v>1618</v>
      </c>
      <c r="CC31" s="52">
        <v>1538</v>
      </c>
      <c r="CD31" s="52">
        <v>1722</v>
      </c>
      <c r="CE31" s="52">
        <v>2152</v>
      </c>
      <c r="CF31" s="53">
        <v>1942</v>
      </c>
      <c r="CH31" s="51">
        <v>1851</v>
      </c>
      <c r="CI31" s="52">
        <v>1599</v>
      </c>
      <c r="CJ31" s="52">
        <v>1651</v>
      </c>
      <c r="CK31" s="52">
        <v>1664</v>
      </c>
      <c r="CL31" s="52">
        <v>1768</v>
      </c>
      <c r="CM31" s="52">
        <v>2235</v>
      </c>
      <c r="CN31" s="53">
        <v>2008</v>
      </c>
      <c r="CP31" s="51">
        <f>SUMIFS(Raw!$K:$K, Raw!$A:$A, 'Calls Received'!CP$14, Raw!$G:$G, 'Calls Received'!$C31, Raw!$J:$J, "A01")</f>
        <v>1963</v>
      </c>
      <c r="CQ31" s="52">
        <f>SUMIFS(Raw!$K:$K, Raw!$A:$A, 'Calls Received'!CQ$14, Raw!$G:$G, 'Calls Received'!$C31, Raw!$J:$J, "A01")</f>
        <v>1858</v>
      </c>
      <c r="CR31" s="52">
        <f>SUMIFS(Raw!$K:$K, Raw!$A:$A, 'Calls Received'!CR$14, Raw!$G:$G, 'Calls Received'!$C31, Raw!$J:$J, "A01")</f>
        <v>1645</v>
      </c>
      <c r="CS31" s="52">
        <f>SUMIFS(Raw!$K:$K, Raw!$A:$A, 'Calls Received'!CS$14, Raw!$G:$G, 'Calls Received'!$C31, Raw!$J:$J, "A01")</f>
        <v>1629</v>
      </c>
      <c r="CT31" s="52">
        <f>SUMIFS(Raw!$K:$K, Raw!$A:$A, 'Calls Received'!CT$14, Raw!$G:$G, 'Calls Received'!$C31, Raw!$J:$J, "A01")</f>
        <v>1612</v>
      </c>
      <c r="CU31" s="52">
        <f>SUMIFS(Raw!$K:$K, Raw!$A:$A, 'Calls Received'!CU$14, Raw!$G:$G, 'Calls Received'!$C31, Raw!$J:$J, "A01")</f>
        <v>2145</v>
      </c>
      <c r="CV31" s="53">
        <f>SUMIFS(Raw!$K:$K, Raw!$A:$A, 'Calls Received'!CV$14, Raw!$G:$G, 'Calls Received'!$C31, Raw!$J:$J, "A01")</f>
        <v>1813</v>
      </c>
      <c r="CX31" s="51">
        <f>SUMIFS(Raw!$K:$K, Raw!$A:$A, 'Calls Received'!CX$14, Raw!$G:$G, 'Calls Received'!$C31, Raw!$J:$J, "A01")</f>
        <v>0</v>
      </c>
      <c r="CY31" s="52">
        <f>SUMIFS(Raw!$K:$K, Raw!$A:$A, 'Calls Received'!CY$14, Raw!$G:$G, 'Calls Received'!$C31, Raw!$J:$J, "A01")</f>
        <v>0</v>
      </c>
      <c r="CZ31" s="52">
        <f>SUMIFS(Raw!$K:$K, Raw!$A:$A, 'Calls Received'!CZ$14, Raw!$G:$G, 'Calls Received'!$C31, Raw!$J:$J, "A01")</f>
        <v>0</v>
      </c>
      <c r="DA31" s="52">
        <f>SUMIFS(Raw!$K:$K, Raw!$A:$A, 'Calls Received'!DA$14, Raw!$G:$G, 'Calls Received'!$C31, Raw!$J:$J, "A01")</f>
        <v>0</v>
      </c>
      <c r="DB31" s="52">
        <f>SUMIFS(Raw!$K:$K, Raw!$A:$A, 'Calls Received'!DB$14, Raw!$G:$G, 'Calls Received'!$C31, Raw!$J:$J, "A01")</f>
        <v>0</v>
      </c>
      <c r="DC31" s="52">
        <f>SUMIFS(Raw!$K:$K, Raw!$A:$A, 'Calls Received'!DC$14, Raw!$G:$G, 'Calls Received'!$C31, Raw!$J:$J, "A01")</f>
        <v>0</v>
      </c>
      <c r="DD31" s="53">
        <f>SUMIFS(Raw!$K:$K, Raw!$A:$A, 'Calls Received'!DD$14, Raw!$G:$G, 'Calls Received'!$C31, Raw!$J:$J, "A01")</f>
        <v>0</v>
      </c>
      <c r="DF31" s="51">
        <f>SUMIFS(Raw!$K:$K, Raw!$A:$A, 'Calls Received'!DF$14, Raw!$G:$G, 'Calls Received'!$C31, Raw!$J:$J, "A01")</f>
        <v>0</v>
      </c>
      <c r="DG31" s="52">
        <f>SUMIFS(Raw!$K:$K, Raw!$A:$A, 'Calls Received'!DG$14, Raw!$G:$G, 'Calls Received'!$C31, Raw!$J:$J, "A01")</f>
        <v>0</v>
      </c>
      <c r="DH31" s="52">
        <f>SUMIFS(Raw!$K:$K, Raw!$A:$A, 'Calls Received'!DH$14, Raw!$G:$G, 'Calls Received'!$C31, Raw!$J:$J, "A01")</f>
        <v>0</v>
      </c>
      <c r="DI31" s="52">
        <f>SUMIFS(Raw!$K:$K, Raw!$A:$A, 'Calls Received'!DI$14, Raw!$G:$G, 'Calls Received'!$C31, Raw!$J:$J, "A01")</f>
        <v>0</v>
      </c>
      <c r="DJ31" s="52">
        <f>SUMIFS(Raw!$K:$K, Raw!$A:$A, 'Calls Received'!DJ$14, Raw!$G:$G, 'Calls Received'!$C31, Raw!$J:$J, "A01")</f>
        <v>0</v>
      </c>
      <c r="DK31" s="52">
        <f>SUMIFS(Raw!$K:$K, Raw!$A:$A, 'Calls Received'!DK$14, Raw!$G:$G, 'Calls Received'!$C31, Raw!$J:$J, "A01")</f>
        <v>0</v>
      </c>
      <c r="DL31" s="53">
        <f>SUMIFS(Raw!$K:$K, Raw!$A:$A, 'Calls Received'!DL$14, Raw!$G:$G, 'Calls Received'!$C31, Raw!$J:$J, "A01")</f>
        <v>0</v>
      </c>
      <c r="DN31" s="51">
        <f>SUMIFS(Raw!$K:$K, Raw!$A:$A, 'Calls Received'!DN$14, Raw!$G:$G, 'Calls Received'!$C31, Raw!$J:$J, "A01")</f>
        <v>0</v>
      </c>
      <c r="DO31" s="52">
        <f>SUMIFS(Raw!$K:$K, Raw!$A:$A, 'Calls Received'!DO$14, Raw!$G:$G, 'Calls Received'!$C31, Raw!$J:$J, "A01")</f>
        <v>0</v>
      </c>
      <c r="DP31" s="52">
        <f>SUMIFS(Raw!$K:$K, Raw!$A:$A, 'Calls Received'!DP$14, Raw!$G:$G, 'Calls Received'!$C31, Raw!$J:$J, "A01")</f>
        <v>0</v>
      </c>
      <c r="DQ31" s="52">
        <f>SUMIFS(Raw!$K:$K, Raw!$A:$A, 'Calls Received'!DQ$14, Raw!$G:$G, 'Calls Received'!$C31, Raw!$J:$J, "A01")</f>
        <v>0</v>
      </c>
      <c r="DR31" s="52">
        <f>SUMIFS(Raw!$K:$K, Raw!$A:$A, 'Calls Received'!DR$14, Raw!$G:$G, 'Calls Received'!$C31, Raw!$J:$J, "A01")</f>
        <v>0</v>
      </c>
      <c r="DS31" s="52">
        <f>SUMIFS(Raw!$K:$K, Raw!$A:$A, 'Calls Received'!DS$14, Raw!$G:$G, 'Calls Received'!$C31, Raw!$J:$J, "A01")</f>
        <v>0</v>
      </c>
      <c r="DT31" s="53">
        <f>SUMIFS(Raw!$K:$K, Raw!$A:$A, 'Calls Received'!DT$14, Raw!$G:$G, 'Calls Received'!$C31, Raw!$J:$J, "A01")</f>
        <v>0</v>
      </c>
      <c r="DV31" s="51">
        <f>SUMIFS(Raw!$K:$K, Raw!$A:$A, 'Calls Received'!DV$14, Raw!$G:$G, 'Calls Received'!$C31, Raw!$J:$J, "A01")</f>
        <v>0</v>
      </c>
      <c r="DW31" s="52">
        <f>SUMIFS(Raw!$K:$K, Raw!$A:$A, 'Calls Received'!DW$14, Raw!$G:$G, 'Calls Received'!$C31, Raw!$J:$J, "A01")</f>
        <v>0</v>
      </c>
      <c r="DX31" s="52">
        <f>SUMIFS(Raw!$K:$K, Raw!$A:$A, 'Calls Received'!DX$14, Raw!$G:$G, 'Calls Received'!$C31, Raw!$J:$J, "A01")</f>
        <v>0</v>
      </c>
      <c r="DY31" s="52">
        <f>SUMIFS(Raw!$K:$K, Raw!$A:$A, 'Calls Received'!DY$14, Raw!$G:$G, 'Calls Received'!$C31, Raw!$J:$J, "A01")</f>
        <v>0</v>
      </c>
      <c r="DZ31" s="52">
        <f>SUMIFS(Raw!$K:$K, Raw!$A:$A, 'Calls Received'!DZ$14, Raw!$G:$G, 'Calls Received'!$C31, Raw!$J:$J, "A01")</f>
        <v>0</v>
      </c>
      <c r="EA31" s="52">
        <f>SUMIFS(Raw!$K:$K, Raw!$A:$A, 'Calls Received'!EA$14, Raw!$G:$G, 'Calls Received'!$C31, Raw!$J:$J, "A01")</f>
        <v>0</v>
      </c>
      <c r="EB31" s="53">
        <f>SUMIFS(Raw!$K:$K, Raw!$A:$A, 'Calls Received'!EB$14, Raw!$G:$G, 'Calls Received'!$C31, Raw!$J:$J, "A01")</f>
        <v>0</v>
      </c>
      <c r="ED31" s="51">
        <f>SUMIFS(Raw!$K:$K, Raw!$A:$A, 'Calls Received'!ED$14, Raw!$G:$G, 'Calls Received'!$C31, Raw!$J:$J, "A01")</f>
        <v>0</v>
      </c>
      <c r="EE31" s="52">
        <f>SUMIFS(Raw!$K:$K, Raw!$A:$A, 'Calls Received'!EE$14, Raw!$G:$G, 'Calls Received'!$C31, Raw!$J:$J, "A01")</f>
        <v>0</v>
      </c>
      <c r="EF31" s="52">
        <f>SUMIFS(Raw!$K:$K, Raw!$A:$A, 'Calls Received'!EF$14, Raw!$G:$G, 'Calls Received'!$C31, Raw!$J:$J, "A01")</f>
        <v>0</v>
      </c>
      <c r="EG31" s="52">
        <f>SUMIFS(Raw!$K:$K, Raw!$A:$A, 'Calls Received'!EG$14, Raw!$G:$G, 'Calls Received'!$C31, Raw!$J:$J, "A01")</f>
        <v>0</v>
      </c>
      <c r="EH31" s="52">
        <f>SUMIFS(Raw!$K:$K, Raw!$A:$A, 'Calls Received'!EH$14, Raw!$G:$G, 'Calls Received'!$C31, Raw!$J:$J, "A01")</f>
        <v>0</v>
      </c>
      <c r="EI31" s="52">
        <f>SUMIFS(Raw!$K:$K, Raw!$A:$A, 'Calls Received'!EI$14, Raw!$G:$G, 'Calls Received'!$C31, Raw!$J:$J, "A01")</f>
        <v>0</v>
      </c>
      <c r="EJ31" s="53">
        <f>SUMIFS(Raw!$K:$K, Raw!$A:$A, 'Calls Received'!EJ$14, Raw!$G:$G, 'Calls Received'!$C31, Raw!$J:$J, "A01")</f>
        <v>0</v>
      </c>
      <c r="EL31" s="51">
        <f>SUMIFS(Raw!$K:$K, Raw!$A:$A, 'Calls Received'!EL$14, Raw!$G:$G, 'Calls Received'!$C31, Raw!$J:$J, "A01")</f>
        <v>0</v>
      </c>
      <c r="EM31" s="52">
        <f>SUMIFS(Raw!$K:$K, Raw!$A:$A, 'Calls Received'!EM$14, Raw!$G:$G, 'Calls Received'!$C31, Raw!$J:$J, "A01")</f>
        <v>0</v>
      </c>
      <c r="EN31" s="52">
        <f>SUMIFS(Raw!$K:$K, Raw!$A:$A, 'Calls Received'!EN$14, Raw!$G:$G, 'Calls Received'!$C31, Raw!$J:$J, "A01")</f>
        <v>0</v>
      </c>
      <c r="EO31" s="52">
        <f>SUMIFS(Raw!$K:$K, Raw!$A:$A, 'Calls Received'!EO$14, Raw!$G:$G, 'Calls Received'!$C31, Raw!$J:$J, "A01")</f>
        <v>0</v>
      </c>
      <c r="EP31" s="52">
        <f>SUMIFS(Raw!$K:$K, Raw!$A:$A, 'Calls Received'!EP$14, Raw!$G:$G, 'Calls Received'!$C31, Raw!$J:$J, "A01")</f>
        <v>0</v>
      </c>
      <c r="EQ31" s="52">
        <f>SUMIFS(Raw!$K:$K, Raw!$A:$A, 'Calls Received'!EQ$14, Raw!$G:$G, 'Calls Received'!$C31, Raw!$J:$J, "A01")</f>
        <v>0</v>
      </c>
      <c r="ER31" s="53">
        <f>SUMIFS(Raw!$K:$K, Raw!$A:$A, 'Calls Received'!ER$14, Raw!$G:$G, 'Calls Received'!$C31, Raw!$J:$J, "A01")</f>
        <v>0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v>1217</v>
      </c>
      <c r="CA32" s="35">
        <v>1024</v>
      </c>
      <c r="CB32" s="35">
        <v>1075</v>
      </c>
      <c r="CC32" s="35">
        <v>1111</v>
      </c>
      <c r="CD32" s="35">
        <v>1110</v>
      </c>
      <c r="CE32" s="35">
        <v>1539</v>
      </c>
      <c r="CF32" s="36">
        <v>1495</v>
      </c>
      <c r="CH32" s="34">
        <v>1351</v>
      </c>
      <c r="CI32" s="35">
        <v>1113</v>
      </c>
      <c r="CJ32" s="35">
        <v>1151</v>
      </c>
      <c r="CK32" s="35">
        <v>1033</v>
      </c>
      <c r="CL32" s="35">
        <v>1142</v>
      </c>
      <c r="CM32" s="35">
        <v>1366</v>
      </c>
      <c r="CN32" s="36">
        <v>1297</v>
      </c>
      <c r="CP32" s="34">
        <f>SUMIFS(Raw!$K:$K, Raw!$A:$A, 'Calls Received'!CP$14, Raw!$G:$G, 'Calls Received'!$C32, Raw!$J:$J, "A01")</f>
        <v>1319</v>
      </c>
      <c r="CQ32" s="35">
        <f>SUMIFS(Raw!$K:$K, Raw!$A:$A, 'Calls Received'!CQ$14, Raw!$G:$G, 'Calls Received'!$C32, Raw!$J:$J, "A01")</f>
        <v>1131</v>
      </c>
      <c r="CR32" s="35">
        <f>SUMIFS(Raw!$K:$K, Raw!$A:$A, 'Calls Received'!CR$14, Raw!$G:$G, 'Calls Received'!$C32, Raw!$J:$J, "A01")</f>
        <v>1015</v>
      </c>
      <c r="CS32" s="35">
        <f>SUMIFS(Raw!$K:$K, Raw!$A:$A, 'Calls Received'!CS$14, Raw!$G:$G, 'Calls Received'!$C32, Raw!$J:$J, "A01")</f>
        <v>1034</v>
      </c>
      <c r="CT32" s="35">
        <f>SUMIFS(Raw!$K:$K, Raw!$A:$A, 'Calls Received'!CT$14, Raw!$G:$G, 'Calls Received'!$C32, Raw!$J:$J, "A01")</f>
        <v>1108</v>
      </c>
      <c r="CU32" s="35">
        <f>SUMIFS(Raw!$K:$K, Raw!$A:$A, 'Calls Received'!CU$14, Raw!$G:$G, 'Calls Received'!$C32, Raw!$J:$J, "A01")</f>
        <v>1476</v>
      </c>
      <c r="CV32" s="36">
        <f>SUMIFS(Raw!$K:$K, Raw!$A:$A, 'Calls Received'!CV$14, Raw!$G:$G, 'Calls Received'!$C32, Raw!$J:$J, "A01")</f>
        <v>1333</v>
      </c>
      <c r="CX32" s="34">
        <f>SUMIFS(Raw!$K:$K, Raw!$A:$A, 'Calls Received'!CX$14, Raw!$G:$G, 'Calls Received'!$C32, Raw!$J:$J, "A01")</f>
        <v>0</v>
      </c>
      <c r="CY32" s="35">
        <f>SUMIFS(Raw!$K:$K, Raw!$A:$A, 'Calls Received'!CY$14, Raw!$G:$G, 'Calls Received'!$C32, Raw!$J:$J, "A01")</f>
        <v>0</v>
      </c>
      <c r="CZ32" s="35">
        <f>SUMIFS(Raw!$K:$K, Raw!$A:$A, 'Calls Received'!CZ$14, Raw!$G:$G, 'Calls Received'!$C32, Raw!$J:$J, "A01")</f>
        <v>0</v>
      </c>
      <c r="DA32" s="35">
        <f>SUMIFS(Raw!$K:$K, Raw!$A:$A, 'Calls Received'!DA$14, Raw!$G:$G, 'Calls Received'!$C32, Raw!$J:$J, "A01")</f>
        <v>0</v>
      </c>
      <c r="DB32" s="35">
        <f>SUMIFS(Raw!$K:$K, Raw!$A:$A, 'Calls Received'!DB$14, Raw!$G:$G, 'Calls Received'!$C32, Raw!$J:$J, "A01")</f>
        <v>0</v>
      </c>
      <c r="DC32" s="35">
        <f>SUMIFS(Raw!$K:$K, Raw!$A:$A, 'Calls Received'!DC$14, Raw!$G:$G, 'Calls Received'!$C32, Raw!$J:$J, "A01")</f>
        <v>0</v>
      </c>
      <c r="DD32" s="36">
        <f>SUMIFS(Raw!$K:$K, Raw!$A:$A, 'Calls Received'!DD$14, Raw!$G:$G, 'Calls Received'!$C32, Raw!$J:$J, "A01")</f>
        <v>0</v>
      </c>
      <c r="DF32" s="34">
        <f>SUMIFS(Raw!$K:$K, Raw!$A:$A, 'Calls Received'!DF$14, Raw!$G:$G, 'Calls Received'!$C32, Raw!$J:$J, "A01")</f>
        <v>0</v>
      </c>
      <c r="DG32" s="35">
        <f>SUMIFS(Raw!$K:$K, Raw!$A:$A, 'Calls Received'!DG$14, Raw!$G:$G, 'Calls Received'!$C32, Raw!$J:$J, "A01")</f>
        <v>0</v>
      </c>
      <c r="DH32" s="35">
        <f>SUMIFS(Raw!$K:$K, Raw!$A:$A, 'Calls Received'!DH$14, Raw!$G:$G, 'Calls Received'!$C32, Raw!$J:$J, "A01")</f>
        <v>0</v>
      </c>
      <c r="DI32" s="35">
        <f>SUMIFS(Raw!$K:$K, Raw!$A:$A, 'Calls Received'!DI$14, Raw!$G:$G, 'Calls Received'!$C32, Raw!$J:$J, "A01")</f>
        <v>0</v>
      </c>
      <c r="DJ32" s="35">
        <f>SUMIFS(Raw!$K:$K, Raw!$A:$A, 'Calls Received'!DJ$14, Raw!$G:$G, 'Calls Received'!$C32, Raw!$J:$J, "A01")</f>
        <v>0</v>
      </c>
      <c r="DK32" s="35">
        <f>SUMIFS(Raw!$K:$K, Raw!$A:$A, 'Calls Received'!DK$14, Raw!$G:$G, 'Calls Received'!$C32, Raw!$J:$J, "A01")</f>
        <v>0</v>
      </c>
      <c r="DL32" s="36">
        <f>SUMIFS(Raw!$K:$K, Raw!$A:$A, 'Calls Received'!DL$14, Raw!$G:$G, 'Calls Received'!$C32, Raw!$J:$J, "A01")</f>
        <v>0</v>
      </c>
      <c r="DN32" s="34">
        <f>SUMIFS(Raw!$K:$K, Raw!$A:$A, 'Calls Received'!DN$14, Raw!$G:$G, 'Calls Received'!$C32, Raw!$J:$J, "A01")</f>
        <v>0</v>
      </c>
      <c r="DO32" s="35">
        <f>SUMIFS(Raw!$K:$K, Raw!$A:$A, 'Calls Received'!DO$14, Raw!$G:$G, 'Calls Received'!$C32, Raw!$J:$J, "A01")</f>
        <v>0</v>
      </c>
      <c r="DP32" s="35">
        <f>SUMIFS(Raw!$K:$K, Raw!$A:$A, 'Calls Received'!DP$14, Raw!$G:$G, 'Calls Received'!$C32, Raw!$J:$J, "A01")</f>
        <v>0</v>
      </c>
      <c r="DQ32" s="35">
        <f>SUMIFS(Raw!$K:$K, Raw!$A:$A, 'Calls Received'!DQ$14, Raw!$G:$G, 'Calls Received'!$C32, Raw!$J:$J, "A01")</f>
        <v>0</v>
      </c>
      <c r="DR32" s="35">
        <f>SUMIFS(Raw!$K:$K, Raw!$A:$A, 'Calls Received'!DR$14, Raw!$G:$G, 'Calls Received'!$C32, Raw!$J:$J, "A01")</f>
        <v>0</v>
      </c>
      <c r="DS32" s="35">
        <f>SUMIFS(Raw!$K:$K, Raw!$A:$A, 'Calls Received'!DS$14, Raw!$G:$G, 'Calls Received'!$C32, Raw!$J:$J, "A01")</f>
        <v>0</v>
      </c>
      <c r="DT32" s="36">
        <f>SUMIFS(Raw!$K:$K, Raw!$A:$A, 'Calls Received'!DT$14, Raw!$G:$G, 'Calls Received'!$C32, Raw!$J:$J, "A01")</f>
        <v>0</v>
      </c>
      <c r="DV32" s="34">
        <f>SUMIFS(Raw!$K:$K, Raw!$A:$A, 'Calls Received'!DV$14, Raw!$G:$G, 'Calls Received'!$C32, Raw!$J:$J, "A01")</f>
        <v>0</v>
      </c>
      <c r="DW32" s="35">
        <f>SUMIFS(Raw!$K:$K, Raw!$A:$A, 'Calls Received'!DW$14, Raw!$G:$G, 'Calls Received'!$C32, Raw!$J:$J, "A01")</f>
        <v>0</v>
      </c>
      <c r="DX32" s="35">
        <f>SUMIFS(Raw!$K:$K, Raw!$A:$A, 'Calls Received'!DX$14, Raw!$G:$G, 'Calls Received'!$C32, Raw!$J:$J, "A01")</f>
        <v>0</v>
      </c>
      <c r="DY32" s="35">
        <f>SUMIFS(Raw!$K:$K, Raw!$A:$A, 'Calls Received'!DY$14, Raw!$G:$G, 'Calls Received'!$C32, Raw!$J:$J, "A01")</f>
        <v>0</v>
      </c>
      <c r="DZ32" s="35">
        <f>SUMIFS(Raw!$K:$K, Raw!$A:$A, 'Calls Received'!DZ$14, Raw!$G:$G, 'Calls Received'!$C32, Raw!$J:$J, "A01")</f>
        <v>0</v>
      </c>
      <c r="EA32" s="35">
        <f>SUMIFS(Raw!$K:$K, Raw!$A:$A, 'Calls Received'!EA$14, Raw!$G:$G, 'Calls Received'!$C32, Raw!$J:$J, "A01")</f>
        <v>0</v>
      </c>
      <c r="EB32" s="36">
        <f>SUMIFS(Raw!$K:$K, Raw!$A:$A, 'Calls Received'!EB$14, Raw!$G:$G, 'Calls Received'!$C32, Raw!$J:$J, "A01")</f>
        <v>0</v>
      </c>
      <c r="ED32" s="34">
        <f>SUMIFS(Raw!$K:$K, Raw!$A:$A, 'Calls Received'!ED$14, Raw!$G:$G, 'Calls Received'!$C32, Raw!$J:$J, "A01")</f>
        <v>0</v>
      </c>
      <c r="EE32" s="35">
        <f>SUMIFS(Raw!$K:$K, Raw!$A:$A, 'Calls Received'!EE$14, Raw!$G:$G, 'Calls Received'!$C32, Raw!$J:$J, "A01")</f>
        <v>0</v>
      </c>
      <c r="EF32" s="35">
        <f>SUMIFS(Raw!$K:$K, Raw!$A:$A, 'Calls Received'!EF$14, Raw!$G:$G, 'Calls Received'!$C32, Raw!$J:$J, "A01")</f>
        <v>0</v>
      </c>
      <c r="EG32" s="35">
        <f>SUMIFS(Raw!$K:$K, Raw!$A:$A, 'Calls Received'!EG$14, Raw!$G:$G, 'Calls Received'!$C32, Raw!$J:$J, "A01")</f>
        <v>0</v>
      </c>
      <c r="EH32" s="35">
        <f>SUMIFS(Raw!$K:$K, Raw!$A:$A, 'Calls Received'!EH$14, Raw!$G:$G, 'Calls Received'!$C32, Raw!$J:$J, "A01")</f>
        <v>0</v>
      </c>
      <c r="EI32" s="35">
        <f>SUMIFS(Raw!$K:$K, Raw!$A:$A, 'Calls Received'!EI$14, Raw!$G:$G, 'Calls Received'!$C32, Raw!$J:$J, "A01")</f>
        <v>0</v>
      </c>
      <c r="EJ32" s="36">
        <f>SUMIFS(Raw!$K:$K, Raw!$A:$A, 'Calls Received'!EJ$14, Raw!$G:$G, 'Calls Received'!$C32, Raw!$J:$J, "A01")</f>
        <v>0</v>
      </c>
      <c r="EL32" s="34">
        <f>SUMIFS(Raw!$K:$K, Raw!$A:$A, 'Calls Received'!EL$14, Raw!$G:$G, 'Calls Received'!$C32, Raw!$J:$J, "A01")</f>
        <v>0</v>
      </c>
      <c r="EM32" s="35">
        <f>SUMIFS(Raw!$K:$K, Raw!$A:$A, 'Calls Received'!EM$14, Raw!$G:$G, 'Calls Received'!$C32, Raw!$J:$J, "A01")</f>
        <v>0</v>
      </c>
      <c r="EN32" s="35">
        <f>SUMIFS(Raw!$K:$K, Raw!$A:$A, 'Calls Received'!EN$14, Raw!$G:$G, 'Calls Received'!$C32, Raw!$J:$J, "A01")</f>
        <v>0</v>
      </c>
      <c r="EO32" s="35">
        <f>SUMIFS(Raw!$K:$K, Raw!$A:$A, 'Calls Received'!EO$14, Raw!$G:$G, 'Calls Received'!$C32, Raw!$J:$J, "A01")</f>
        <v>0</v>
      </c>
      <c r="EP32" s="35">
        <f>SUMIFS(Raw!$K:$K, Raw!$A:$A, 'Calls Received'!EP$14, Raw!$G:$G, 'Calls Received'!$C32, Raw!$J:$J, "A01")</f>
        <v>0</v>
      </c>
      <c r="EQ32" s="35">
        <f>SUMIFS(Raw!$K:$K, Raw!$A:$A, 'Calls Received'!EQ$14, Raw!$G:$G, 'Calls Received'!$C32, Raw!$J:$J, "A01")</f>
        <v>0</v>
      </c>
      <c r="ER32" s="36">
        <f>SUMIFS(Raw!$K:$K, Raw!$A:$A, 'Calls Received'!ER$14, Raw!$G:$G, 'Calls Received'!$C32, Raw!$J:$J, "A01")</f>
        <v>0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v>266</v>
      </c>
      <c r="CA33" s="52">
        <v>231</v>
      </c>
      <c r="CB33" s="52">
        <v>248</v>
      </c>
      <c r="CC33" s="52">
        <v>234</v>
      </c>
      <c r="CD33" s="52">
        <v>261</v>
      </c>
      <c r="CE33" s="52">
        <v>301</v>
      </c>
      <c r="CF33" s="53">
        <v>325</v>
      </c>
      <c r="CH33" s="51">
        <v>275</v>
      </c>
      <c r="CI33" s="52">
        <v>234</v>
      </c>
      <c r="CJ33" s="52">
        <v>197</v>
      </c>
      <c r="CK33" s="52">
        <v>213</v>
      </c>
      <c r="CL33" s="52">
        <v>238</v>
      </c>
      <c r="CM33" s="52">
        <v>353</v>
      </c>
      <c r="CN33" s="53">
        <v>264</v>
      </c>
      <c r="CP33" s="51">
        <f>SUMIFS(Raw!$K:$K, Raw!$A:$A, 'Calls Received'!CP$14, Raw!$G:$G, 'Calls Received'!$C33, Raw!$J:$J, "A01")</f>
        <v>278</v>
      </c>
      <c r="CQ33" s="52">
        <f>SUMIFS(Raw!$K:$K, Raw!$A:$A, 'Calls Received'!CQ$14, Raw!$G:$G, 'Calls Received'!$C33, Raw!$J:$J, "A01")</f>
        <v>282</v>
      </c>
      <c r="CR33" s="52">
        <f>SUMIFS(Raw!$K:$K, Raw!$A:$A, 'Calls Received'!CR$14, Raw!$G:$G, 'Calls Received'!$C33, Raw!$J:$J, "A01")</f>
        <v>235</v>
      </c>
      <c r="CS33" s="52">
        <f>SUMIFS(Raw!$K:$K, Raw!$A:$A, 'Calls Received'!CS$14, Raw!$G:$G, 'Calls Received'!$C33, Raw!$J:$J, "A01")</f>
        <v>215</v>
      </c>
      <c r="CT33" s="52">
        <f>SUMIFS(Raw!$K:$K, Raw!$A:$A, 'Calls Received'!CT$14, Raw!$G:$G, 'Calls Received'!$C33, Raw!$J:$J, "A01")</f>
        <v>209</v>
      </c>
      <c r="CU33" s="52">
        <f>SUMIFS(Raw!$K:$K, Raw!$A:$A, 'Calls Received'!CU$14, Raw!$G:$G, 'Calls Received'!$C33, Raw!$J:$J, "A01")</f>
        <v>285</v>
      </c>
      <c r="CV33" s="53">
        <f>SUMIFS(Raw!$K:$K, Raw!$A:$A, 'Calls Received'!CV$14, Raw!$G:$G, 'Calls Received'!$C33, Raw!$J:$J, "A01")</f>
        <v>303</v>
      </c>
      <c r="CX33" s="51">
        <f>SUMIFS(Raw!$K:$K, Raw!$A:$A, 'Calls Received'!CX$14, Raw!$G:$G, 'Calls Received'!$C33, Raw!$J:$J, "A01")</f>
        <v>0</v>
      </c>
      <c r="CY33" s="52">
        <f>SUMIFS(Raw!$K:$K, Raw!$A:$A, 'Calls Received'!CY$14, Raw!$G:$G, 'Calls Received'!$C33, Raw!$J:$J, "A01")</f>
        <v>0</v>
      </c>
      <c r="CZ33" s="52">
        <f>SUMIFS(Raw!$K:$K, Raw!$A:$A, 'Calls Received'!CZ$14, Raw!$G:$G, 'Calls Received'!$C33, Raw!$J:$J, "A01")</f>
        <v>0</v>
      </c>
      <c r="DA33" s="52">
        <f>SUMIFS(Raw!$K:$K, Raw!$A:$A, 'Calls Received'!DA$14, Raw!$G:$G, 'Calls Received'!$C33, Raw!$J:$J, "A01")</f>
        <v>0</v>
      </c>
      <c r="DB33" s="52">
        <f>SUMIFS(Raw!$K:$K, Raw!$A:$A, 'Calls Received'!DB$14, Raw!$G:$G, 'Calls Received'!$C33, Raw!$J:$J, "A01")</f>
        <v>0</v>
      </c>
      <c r="DC33" s="52">
        <f>SUMIFS(Raw!$K:$K, Raw!$A:$A, 'Calls Received'!DC$14, Raw!$G:$G, 'Calls Received'!$C33, Raw!$J:$J, "A01")</f>
        <v>0</v>
      </c>
      <c r="DD33" s="53">
        <f>SUMIFS(Raw!$K:$K, Raw!$A:$A, 'Calls Received'!DD$14, Raw!$G:$G, 'Calls Received'!$C33, Raw!$J:$J, "A01")</f>
        <v>0</v>
      </c>
      <c r="DF33" s="51">
        <f>SUMIFS(Raw!$K:$K, Raw!$A:$A, 'Calls Received'!DF$14, Raw!$G:$G, 'Calls Received'!$C33, Raw!$J:$J, "A01")</f>
        <v>0</v>
      </c>
      <c r="DG33" s="52">
        <f>SUMIFS(Raw!$K:$K, Raw!$A:$A, 'Calls Received'!DG$14, Raw!$G:$G, 'Calls Received'!$C33, Raw!$J:$J, "A01")</f>
        <v>0</v>
      </c>
      <c r="DH33" s="52">
        <f>SUMIFS(Raw!$K:$K, Raw!$A:$A, 'Calls Received'!DH$14, Raw!$G:$G, 'Calls Received'!$C33, Raw!$J:$J, "A01")</f>
        <v>0</v>
      </c>
      <c r="DI33" s="52">
        <f>SUMIFS(Raw!$K:$K, Raw!$A:$A, 'Calls Received'!DI$14, Raw!$G:$G, 'Calls Received'!$C33, Raw!$J:$J, "A01")</f>
        <v>0</v>
      </c>
      <c r="DJ33" s="52">
        <f>SUMIFS(Raw!$K:$K, Raw!$A:$A, 'Calls Received'!DJ$14, Raw!$G:$G, 'Calls Received'!$C33, Raw!$J:$J, "A01")</f>
        <v>0</v>
      </c>
      <c r="DK33" s="52">
        <f>SUMIFS(Raw!$K:$K, Raw!$A:$A, 'Calls Received'!DK$14, Raw!$G:$G, 'Calls Received'!$C33, Raw!$J:$J, "A01")</f>
        <v>0</v>
      </c>
      <c r="DL33" s="53">
        <f>SUMIFS(Raw!$K:$K, Raw!$A:$A, 'Calls Received'!DL$14, Raw!$G:$G, 'Calls Received'!$C33, Raw!$J:$J, "A01")</f>
        <v>0</v>
      </c>
      <c r="DN33" s="51">
        <f>SUMIFS(Raw!$K:$K, Raw!$A:$A, 'Calls Received'!DN$14, Raw!$G:$G, 'Calls Received'!$C33, Raw!$J:$J, "A01")</f>
        <v>0</v>
      </c>
      <c r="DO33" s="52">
        <f>SUMIFS(Raw!$K:$K, Raw!$A:$A, 'Calls Received'!DO$14, Raw!$G:$G, 'Calls Received'!$C33, Raw!$J:$J, "A01")</f>
        <v>0</v>
      </c>
      <c r="DP33" s="52">
        <f>SUMIFS(Raw!$K:$K, Raw!$A:$A, 'Calls Received'!DP$14, Raw!$G:$G, 'Calls Received'!$C33, Raw!$J:$J, "A01")</f>
        <v>0</v>
      </c>
      <c r="DQ33" s="52">
        <f>SUMIFS(Raw!$K:$K, Raw!$A:$A, 'Calls Received'!DQ$14, Raw!$G:$G, 'Calls Received'!$C33, Raw!$J:$J, "A01")</f>
        <v>0</v>
      </c>
      <c r="DR33" s="52">
        <f>SUMIFS(Raw!$K:$K, Raw!$A:$A, 'Calls Received'!DR$14, Raw!$G:$G, 'Calls Received'!$C33, Raw!$J:$J, "A01")</f>
        <v>0</v>
      </c>
      <c r="DS33" s="52">
        <f>SUMIFS(Raw!$K:$K, Raw!$A:$A, 'Calls Received'!DS$14, Raw!$G:$G, 'Calls Received'!$C33, Raw!$J:$J, "A01")</f>
        <v>0</v>
      </c>
      <c r="DT33" s="53">
        <f>SUMIFS(Raw!$K:$K, Raw!$A:$A, 'Calls Received'!DT$14, Raw!$G:$G, 'Calls Received'!$C33, Raw!$J:$J, "A01")</f>
        <v>0</v>
      </c>
      <c r="DV33" s="51">
        <f>SUMIFS(Raw!$K:$K, Raw!$A:$A, 'Calls Received'!DV$14, Raw!$G:$G, 'Calls Received'!$C33, Raw!$J:$J, "A01")</f>
        <v>0</v>
      </c>
      <c r="DW33" s="52">
        <f>SUMIFS(Raw!$K:$K, Raw!$A:$A, 'Calls Received'!DW$14, Raw!$G:$G, 'Calls Received'!$C33, Raw!$J:$J, "A01")</f>
        <v>0</v>
      </c>
      <c r="DX33" s="52">
        <f>SUMIFS(Raw!$K:$K, Raw!$A:$A, 'Calls Received'!DX$14, Raw!$G:$G, 'Calls Received'!$C33, Raw!$J:$J, "A01")</f>
        <v>0</v>
      </c>
      <c r="DY33" s="52">
        <f>SUMIFS(Raw!$K:$K, Raw!$A:$A, 'Calls Received'!DY$14, Raw!$G:$G, 'Calls Received'!$C33, Raw!$J:$J, "A01")</f>
        <v>0</v>
      </c>
      <c r="DZ33" s="52">
        <f>SUMIFS(Raw!$K:$K, Raw!$A:$A, 'Calls Received'!DZ$14, Raw!$G:$G, 'Calls Received'!$C33, Raw!$J:$J, "A01")</f>
        <v>0</v>
      </c>
      <c r="EA33" s="52">
        <f>SUMIFS(Raw!$K:$K, Raw!$A:$A, 'Calls Received'!EA$14, Raw!$G:$G, 'Calls Received'!$C33, Raw!$J:$J, "A01")</f>
        <v>0</v>
      </c>
      <c r="EB33" s="53">
        <f>SUMIFS(Raw!$K:$K, Raw!$A:$A, 'Calls Received'!EB$14, Raw!$G:$G, 'Calls Received'!$C33, Raw!$J:$J, "A01")</f>
        <v>0</v>
      </c>
      <c r="ED33" s="51">
        <f>SUMIFS(Raw!$K:$K, Raw!$A:$A, 'Calls Received'!ED$14, Raw!$G:$G, 'Calls Received'!$C33, Raw!$J:$J, "A01")</f>
        <v>0</v>
      </c>
      <c r="EE33" s="52">
        <f>SUMIFS(Raw!$K:$K, Raw!$A:$A, 'Calls Received'!EE$14, Raw!$G:$G, 'Calls Received'!$C33, Raw!$J:$J, "A01")</f>
        <v>0</v>
      </c>
      <c r="EF33" s="52">
        <f>SUMIFS(Raw!$K:$K, Raw!$A:$A, 'Calls Received'!EF$14, Raw!$G:$G, 'Calls Received'!$C33, Raw!$J:$J, "A01")</f>
        <v>0</v>
      </c>
      <c r="EG33" s="52">
        <f>SUMIFS(Raw!$K:$K, Raw!$A:$A, 'Calls Received'!EG$14, Raw!$G:$G, 'Calls Received'!$C33, Raw!$J:$J, "A01")</f>
        <v>0</v>
      </c>
      <c r="EH33" s="52">
        <f>SUMIFS(Raw!$K:$K, Raw!$A:$A, 'Calls Received'!EH$14, Raw!$G:$G, 'Calls Received'!$C33, Raw!$J:$J, "A01")</f>
        <v>0</v>
      </c>
      <c r="EI33" s="52">
        <f>SUMIFS(Raw!$K:$K, Raw!$A:$A, 'Calls Received'!EI$14, Raw!$G:$G, 'Calls Received'!$C33, Raw!$J:$J, "A01")</f>
        <v>0</v>
      </c>
      <c r="EJ33" s="53">
        <f>SUMIFS(Raw!$K:$K, Raw!$A:$A, 'Calls Received'!EJ$14, Raw!$G:$G, 'Calls Received'!$C33, Raw!$J:$J, "A01")</f>
        <v>0</v>
      </c>
      <c r="EL33" s="51">
        <f>SUMIFS(Raw!$K:$K, Raw!$A:$A, 'Calls Received'!EL$14, Raw!$G:$G, 'Calls Received'!$C33, Raw!$J:$J, "A01")</f>
        <v>0</v>
      </c>
      <c r="EM33" s="52">
        <f>SUMIFS(Raw!$K:$K, Raw!$A:$A, 'Calls Received'!EM$14, Raw!$G:$G, 'Calls Received'!$C33, Raw!$J:$J, "A01")</f>
        <v>0</v>
      </c>
      <c r="EN33" s="52">
        <f>SUMIFS(Raw!$K:$K, Raw!$A:$A, 'Calls Received'!EN$14, Raw!$G:$G, 'Calls Received'!$C33, Raw!$J:$J, "A01")</f>
        <v>0</v>
      </c>
      <c r="EO33" s="52">
        <f>SUMIFS(Raw!$K:$K, Raw!$A:$A, 'Calls Received'!EO$14, Raw!$G:$G, 'Calls Received'!$C33, Raw!$J:$J, "A01")</f>
        <v>0</v>
      </c>
      <c r="EP33" s="52">
        <f>SUMIFS(Raw!$K:$K, Raw!$A:$A, 'Calls Received'!EP$14, Raw!$G:$G, 'Calls Received'!$C33, Raw!$J:$J, "A01")</f>
        <v>0</v>
      </c>
      <c r="EQ33" s="52">
        <f>SUMIFS(Raw!$K:$K, Raw!$A:$A, 'Calls Received'!EQ$14, Raw!$G:$G, 'Calls Received'!$C33, Raw!$J:$J, "A01")</f>
        <v>0</v>
      </c>
      <c r="ER33" s="53">
        <f>SUMIFS(Raw!$K:$K, Raw!$A:$A, 'Calls Received'!ER$14, Raw!$G:$G, 'Calls Received'!$C33, Raw!$J:$J, "A01")</f>
        <v>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v>2518</v>
      </c>
      <c r="CA34" s="52">
        <v>2058</v>
      </c>
      <c r="CB34" s="52">
        <v>2085</v>
      </c>
      <c r="CC34" s="52">
        <v>2031</v>
      </c>
      <c r="CD34" s="52">
        <v>2121</v>
      </c>
      <c r="CE34" s="52">
        <v>3210</v>
      </c>
      <c r="CF34" s="53">
        <v>2884</v>
      </c>
      <c r="CH34" s="51">
        <v>2469</v>
      </c>
      <c r="CI34" s="52">
        <v>1912</v>
      </c>
      <c r="CJ34" s="52">
        <v>2102</v>
      </c>
      <c r="CK34" s="52">
        <v>2061</v>
      </c>
      <c r="CL34" s="52">
        <v>2234</v>
      </c>
      <c r="CM34" s="52">
        <v>3331</v>
      </c>
      <c r="CN34" s="53">
        <v>2950</v>
      </c>
      <c r="CP34" s="51">
        <f>SUMIFS(Raw!$K:$K, Raw!$A:$A, 'Calls Received'!CP$14, Raw!$G:$G, 'Calls Received'!$C34, Raw!$J:$J, "A01")</f>
        <v>2592</v>
      </c>
      <c r="CQ34" s="52">
        <f>SUMIFS(Raw!$K:$K, Raw!$A:$A, 'Calls Received'!CQ$14, Raw!$G:$G, 'Calls Received'!$C34, Raw!$J:$J, "A01")</f>
        <v>2344</v>
      </c>
      <c r="CR34" s="52">
        <f>SUMIFS(Raw!$K:$K, Raw!$A:$A, 'Calls Received'!CR$14, Raw!$G:$G, 'Calls Received'!$C34, Raw!$J:$J, "A01")</f>
        <v>2377</v>
      </c>
      <c r="CS34" s="52">
        <f>SUMIFS(Raw!$K:$K, Raw!$A:$A, 'Calls Received'!CS$14, Raw!$G:$G, 'Calls Received'!$C34, Raw!$J:$J, "A01")</f>
        <v>2225</v>
      </c>
      <c r="CT34" s="52">
        <f>SUMIFS(Raw!$K:$K, Raw!$A:$A, 'Calls Received'!CT$14, Raw!$G:$G, 'Calls Received'!$C34, Raw!$J:$J, "A01")</f>
        <v>2190</v>
      </c>
      <c r="CU34" s="52">
        <f>SUMIFS(Raw!$K:$K, Raw!$A:$A, 'Calls Received'!CU$14, Raw!$G:$G, 'Calls Received'!$C34, Raw!$J:$J, "A01")</f>
        <v>2979</v>
      </c>
      <c r="CV34" s="53">
        <f>SUMIFS(Raw!$K:$K, Raw!$A:$A, 'Calls Received'!CV$14, Raw!$G:$G, 'Calls Received'!$C34, Raw!$J:$J, "A01")</f>
        <v>2577</v>
      </c>
      <c r="CX34" s="51">
        <f>SUMIFS(Raw!$K:$K, Raw!$A:$A, 'Calls Received'!CX$14, Raw!$G:$G, 'Calls Received'!$C34, Raw!$J:$J, "A01")</f>
        <v>0</v>
      </c>
      <c r="CY34" s="52">
        <f>SUMIFS(Raw!$K:$K, Raw!$A:$A, 'Calls Received'!CY$14, Raw!$G:$G, 'Calls Received'!$C34, Raw!$J:$J, "A01")</f>
        <v>0</v>
      </c>
      <c r="CZ34" s="52">
        <f>SUMIFS(Raw!$K:$K, Raw!$A:$A, 'Calls Received'!CZ$14, Raw!$G:$G, 'Calls Received'!$C34, Raw!$J:$J, "A01")</f>
        <v>0</v>
      </c>
      <c r="DA34" s="52">
        <f>SUMIFS(Raw!$K:$K, Raw!$A:$A, 'Calls Received'!DA$14, Raw!$G:$G, 'Calls Received'!$C34, Raw!$J:$J, "A01")</f>
        <v>0</v>
      </c>
      <c r="DB34" s="52">
        <f>SUMIFS(Raw!$K:$K, Raw!$A:$A, 'Calls Received'!DB$14, Raw!$G:$G, 'Calls Received'!$C34, Raw!$J:$J, "A01")</f>
        <v>0</v>
      </c>
      <c r="DC34" s="52">
        <f>SUMIFS(Raw!$K:$K, Raw!$A:$A, 'Calls Received'!DC$14, Raw!$G:$G, 'Calls Received'!$C34, Raw!$J:$J, "A01")</f>
        <v>0</v>
      </c>
      <c r="DD34" s="53">
        <f>SUMIFS(Raw!$K:$K, Raw!$A:$A, 'Calls Received'!DD$14, Raw!$G:$G, 'Calls Received'!$C34, Raw!$J:$J, "A01")</f>
        <v>0</v>
      </c>
      <c r="DF34" s="51">
        <f>SUMIFS(Raw!$K:$K, Raw!$A:$A, 'Calls Received'!DF$14, Raw!$G:$G, 'Calls Received'!$C34, Raw!$J:$J, "A01")</f>
        <v>0</v>
      </c>
      <c r="DG34" s="52">
        <f>SUMIFS(Raw!$K:$K, Raw!$A:$A, 'Calls Received'!DG$14, Raw!$G:$G, 'Calls Received'!$C34, Raw!$J:$J, "A01")</f>
        <v>0</v>
      </c>
      <c r="DH34" s="52">
        <f>SUMIFS(Raw!$K:$K, Raw!$A:$A, 'Calls Received'!DH$14, Raw!$G:$G, 'Calls Received'!$C34, Raw!$J:$J, "A01")</f>
        <v>0</v>
      </c>
      <c r="DI34" s="52">
        <f>SUMIFS(Raw!$K:$K, Raw!$A:$A, 'Calls Received'!DI$14, Raw!$G:$G, 'Calls Received'!$C34, Raw!$J:$J, "A01")</f>
        <v>0</v>
      </c>
      <c r="DJ34" s="52">
        <f>SUMIFS(Raw!$K:$K, Raw!$A:$A, 'Calls Received'!DJ$14, Raw!$G:$G, 'Calls Received'!$C34, Raw!$J:$J, "A01")</f>
        <v>0</v>
      </c>
      <c r="DK34" s="52">
        <f>SUMIFS(Raw!$K:$K, Raw!$A:$A, 'Calls Received'!DK$14, Raw!$G:$G, 'Calls Received'!$C34, Raw!$J:$J, "A01")</f>
        <v>0</v>
      </c>
      <c r="DL34" s="53">
        <f>SUMIFS(Raw!$K:$K, Raw!$A:$A, 'Calls Received'!DL$14, Raw!$G:$G, 'Calls Received'!$C34, Raw!$J:$J, "A01")</f>
        <v>0</v>
      </c>
      <c r="DN34" s="51">
        <f>SUMIFS(Raw!$K:$K, Raw!$A:$A, 'Calls Received'!DN$14, Raw!$G:$G, 'Calls Received'!$C34, Raw!$J:$J, "A01")</f>
        <v>0</v>
      </c>
      <c r="DO34" s="52">
        <f>SUMIFS(Raw!$K:$K, Raw!$A:$A, 'Calls Received'!DO$14, Raw!$G:$G, 'Calls Received'!$C34, Raw!$J:$J, "A01")</f>
        <v>0</v>
      </c>
      <c r="DP34" s="52">
        <f>SUMIFS(Raw!$K:$K, Raw!$A:$A, 'Calls Received'!DP$14, Raw!$G:$G, 'Calls Received'!$C34, Raw!$J:$J, "A01")</f>
        <v>0</v>
      </c>
      <c r="DQ34" s="52">
        <f>SUMIFS(Raw!$K:$K, Raw!$A:$A, 'Calls Received'!DQ$14, Raw!$G:$G, 'Calls Received'!$C34, Raw!$J:$J, "A01")</f>
        <v>0</v>
      </c>
      <c r="DR34" s="52">
        <f>SUMIFS(Raw!$K:$K, Raw!$A:$A, 'Calls Received'!DR$14, Raw!$G:$G, 'Calls Received'!$C34, Raw!$J:$J, "A01")</f>
        <v>0</v>
      </c>
      <c r="DS34" s="52">
        <f>SUMIFS(Raw!$K:$K, Raw!$A:$A, 'Calls Received'!DS$14, Raw!$G:$G, 'Calls Received'!$C34, Raw!$J:$J, "A01")</f>
        <v>0</v>
      </c>
      <c r="DT34" s="53">
        <f>SUMIFS(Raw!$K:$K, Raw!$A:$A, 'Calls Received'!DT$14, Raw!$G:$G, 'Calls Received'!$C34, Raw!$J:$J, "A01")</f>
        <v>0</v>
      </c>
      <c r="DV34" s="51">
        <f>SUMIFS(Raw!$K:$K, Raw!$A:$A, 'Calls Received'!DV$14, Raw!$G:$G, 'Calls Received'!$C34, Raw!$J:$J, "A01")</f>
        <v>0</v>
      </c>
      <c r="DW34" s="52">
        <f>SUMIFS(Raw!$K:$K, Raw!$A:$A, 'Calls Received'!DW$14, Raw!$G:$G, 'Calls Received'!$C34, Raw!$J:$J, "A01")</f>
        <v>0</v>
      </c>
      <c r="DX34" s="52">
        <f>SUMIFS(Raw!$K:$K, Raw!$A:$A, 'Calls Received'!DX$14, Raw!$G:$G, 'Calls Received'!$C34, Raw!$J:$J, "A01")</f>
        <v>0</v>
      </c>
      <c r="DY34" s="52">
        <f>SUMIFS(Raw!$K:$K, Raw!$A:$A, 'Calls Received'!DY$14, Raw!$G:$G, 'Calls Received'!$C34, Raw!$J:$J, "A01")</f>
        <v>0</v>
      </c>
      <c r="DZ34" s="52">
        <f>SUMIFS(Raw!$K:$K, Raw!$A:$A, 'Calls Received'!DZ$14, Raw!$G:$G, 'Calls Received'!$C34, Raw!$J:$J, "A01")</f>
        <v>0</v>
      </c>
      <c r="EA34" s="52">
        <f>SUMIFS(Raw!$K:$K, Raw!$A:$A, 'Calls Received'!EA$14, Raw!$G:$G, 'Calls Received'!$C34, Raw!$J:$J, "A01")</f>
        <v>0</v>
      </c>
      <c r="EB34" s="53">
        <f>SUMIFS(Raw!$K:$K, Raw!$A:$A, 'Calls Received'!EB$14, Raw!$G:$G, 'Calls Received'!$C34, Raw!$J:$J, "A01")</f>
        <v>0</v>
      </c>
      <c r="ED34" s="51">
        <f>SUMIFS(Raw!$K:$K, Raw!$A:$A, 'Calls Received'!ED$14, Raw!$G:$G, 'Calls Received'!$C34, Raw!$J:$J, "A01")</f>
        <v>0</v>
      </c>
      <c r="EE34" s="52">
        <f>SUMIFS(Raw!$K:$K, Raw!$A:$A, 'Calls Received'!EE$14, Raw!$G:$G, 'Calls Received'!$C34, Raw!$J:$J, "A01")</f>
        <v>0</v>
      </c>
      <c r="EF34" s="52">
        <f>SUMIFS(Raw!$K:$K, Raw!$A:$A, 'Calls Received'!EF$14, Raw!$G:$G, 'Calls Received'!$C34, Raw!$J:$J, "A01")</f>
        <v>0</v>
      </c>
      <c r="EG34" s="52">
        <f>SUMIFS(Raw!$K:$K, Raw!$A:$A, 'Calls Received'!EG$14, Raw!$G:$G, 'Calls Received'!$C34, Raw!$J:$J, "A01")</f>
        <v>0</v>
      </c>
      <c r="EH34" s="52">
        <f>SUMIFS(Raw!$K:$K, Raw!$A:$A, 'Calls Received'!EH$14, Raw!$G:$G, 'Calls Received'!$C34, Raw!$J:$J, "A01")</f>
        <v>0</v>
      </c>
      <c r="EI34" s="52">
        <f>SUMIFS(Raw!$K:$K, Raw!$A:$A, 'Calls Received'!EI$14, Raw!$G:$G, 'Calls Received'!$C34, Raw!$J:$J, "A01")</f>
        <v>0</v>
      </c>
      <c r="EJ34" s="53">
        <f>SUMIFS(Raw!$K:$K, Raw!$A:$A, 'Calls Received'!EJ$14, Raw!$G:$G, 'Calls Received'!$C34, Raw!$J:$J, "A01")</f>
        <v>0</v>
      </c>
      <c r="EL34" s="51">
        <f>SUMIFS(Raw!$K:$K, Raw!$A:$A, 'Calls Received'!EL$14, Raw!$G:$G, 'Calls Received'!$C34, Raw!$J:$J, "A01")</f>
        <v>0</v>
      </c>
      <c r="EM34" s="52">
        <f>SUMIFS(Raw!$K:$K, Raw!$A:$A, 'Calls Received'!EM$14, Raw!$G:$G, 'Calls Received'!$C34, Raw!$J:$J, "A01")</f>
        <v>0</v>
      </c>
      <c r="EN34" s="52">
        <f>SUMIFS(Raw!$K:$K, Raw!$A:$A, 'Calls Received'!EN$14, Raw!$G:$G, 'Calls Received'!$C34, Raw!$J:$J, "A01")</f>
        <v>0</v>
      </c>
      <c r="EO34" s="52">
        <f>SUMIFS(Raw!$K:$K, Raw!$A:$A, 'Calls Received'!EO$14, Raw!$G:$G, 'Calls Received'!$C34, Raw!$J:$J, "A01")</f>
        <v>0</v>
      </c>
      <c r="EP34" s="52">
        <f>SUMIFS(Raw!$K:$K, Raw!$A:$A, 'Calls Received'!EP$14, Raw!$G:$G, 'Calls Received'!$C34, Raw!$J:$J, "A01")</f>
        <v>0</v>
      </c>
      <c r="EQ34" s="52">
        <f>SUMIFS(Raw!$K:$K, Raw!$A:$A, 'Calls Received'!EQ$14, Raw!$G:$G, 'Calls Received'!$C34, Raw!$J:$J, "A01")</f>
        <v>0</v>
      </c>
      <c r="ER34" s="53">
        <f>SUMIFS(Raw!$K:$K, Raw!$A:$A, 'Calls Received'!ER$14, Raw!$G:$G, 'Calls Received'!$C34, Raw!$J:$J, "A01")</f>
        <v>0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v>2169</v>
      </c>
      <c r="CA35" s="47">
        <v>1980</v>
      </c>
      <c r="CB35" s="47">
        <v>1955</v>
      </c>
      <c r="CC35" s="47">
        <v>1808</v>
      </c>
      <c r="CD35" s="47">
        <v>1985</v>
      </c>
      <c r="CE35" s="47">
        <v>2959</v>
      </c>
      <c r="CF35" s="48">
        <v>2517</v>
      </c>
      <c r="CH35" s="46">
        <v>2298</v>
      </c>
      <c r="CI35" s="47">
        <v>1833</v>
      </c>
      <c r="CJ35" s="47">
        <v>2001</v>
      </c>
      <c r="CK35" s="47">
        <v>1888</v>
      </c>
      <c r="CL35" s="47">
        <v>1935</v>
      </c>
      <c r="CM35" s="47">
        <v>2941</v>
      </c>
      <c r="CN35" s="48">
        <v>2538</v>
      </c>
      <c r="CP35" s="46">
        <f>SUMIFS(Raw!$K:$K, Raw!$A:$A, 'Calls Received'!CP$14, Raw!$G:$G, 'Calls Received'!$C35, Raw!$J:$J, "A01")</f>
        <v>2254</v>
      </c>
      <c r="CQ35" s="47">
        <f>SUMIFS(Raw!$K:$K, Raw!$A:$A, 'Calls Received'!CQ$14, Raw!$G:$G, 'Calls Received'!$C35, Raw!$J:$J, "A01")</f>
        <v>2237</v>
      </c>
      <c r="CR35" s="47">
        <f>SUMIFS(Raw!$K:$K, Raw!$A:$A, 'Calls Received'!CR$14, Raw!$G:$G, 'Calls Received'!$C35, Raw!$J:$J, "A01")</f>
        <v>2017</v>
      </c>
      <c r="CS35" s="47">
        <f>SUMIFS(Raw!$K:$K, Raw!$A:$A, 'Calls Received'!CS$14, Raw!$G:$G, 'Calls Received'!$C35, Raw!$J:$J, "A01")</f>
        <v>2147</v>
      </c>
      <c r="CT35" s="47">
        <f>SUMIFS(Raw!$K:$K, Raw!$A:$A, 'Calls Received'!CT$14, Raw!$G:$G, 'Calls Received'!$C35, Raw!$J:$J, "A01")</f>
        <v>1934</v>
      </c>
      <c r="CU35" s="47">
        <f>SUMIFS(Raw!$K:$K, Raw!$A:$A, 'Calls Received'!CU$14, Raw!$G:$G, 'Calls Received'!$C35, Raw!$J:$J, "A01")</f>
        <v>2571</v>
      </c>
      <c r="CV35" s="48">
        <f>SUMIFS(Raw!$K:$K, Raw!$A:$A, 'Calls Received'!CV$14, Raw!$G:$G, 'Calls Received'!$C35, Raw!$J:$J, "A01")</f>
        <v>2326</v>
      </c>
      <c r="CX35" s="46">
        <f>SUMIFS(Raw!$K:$K, Raw!$A:$A, 'Calls Received'!CX$14, Raw!$G:$G, 'Calls Received'!$C35, Raw!$J:$J, "A01")</f>
        <v>0</v>
      </c>
      <c r="CY35" s="47">
        <f>SUMIFS(Raw!$K:$K, Raw!$A:$A, 'Calls Received'!CY$14, Raw!$G:$G, 'Calls Received'!$C35, Raw!$J:$J, "A01")</f>
        <v>0</v>
      </c>
      <c r="CZ35" s="47">
        <f>SUMIFS(Raw!$K:$K, Raw!$A:$A, 'Calls Received'!CZ$14, Raw!$G:$G, 'Calls Received'!$C35, Raw!$J:$J, "A01")</f>
        <v>0</v>
      </c>
      <c r="DA35" s="47">
        <f>SUMIFS(Raw!$K:$K, Raw!$A:$A, 'Calls Received'!DA$14, Raw!$G:$G, 'Calls Received'!$C35, Raw!$J:$J, "A01")</f>
        <v>0</v>
      </c>
      <c r="DB35" s="47">
        <f>SUMIFS(Raw!$K:$K, Raw!$A:$A, 'Calls Received'!DB$14, Raw!$G:$G, 'Calls Received'!$C35, Raw!$J:$J, "A01")</f>
        <v>0</v>
      </c>
      <c r="DC35" s="47">
        <f>SUMIFS(Raw!$K:$K, Raw!$A:$A, 'Calls Received'!DC$14, Raw!$G:$G, 'Calls Received'!$C35, Raw!$J:$J, "A01")</f>
        <v>0</v>
      </c>
      <c r="DD35" s="48">
        <f>SUMIFS(Raw!$K:$K, Raw!$A:$A, 'Calls Received'!DD$14, Raw!$G:$G, 'Calls Received'!$C35, Raw!$J:$J, "A01")</f>
        <v>0</v>
      </c>
      <c r="DF35" s="46">
        <f>SUMIFS(Raw!$K:$K, Raw!$A:$A, 'Calls Received'!DF$14, Raw!$G:$G, 'Calls Received'!$C35, Raw!$J:$J, "A01")</f>
        <v>0</v>
      </c>
      <c r="DG35" s="47">
        <f>SUMIFS(Raw!$K:$K, Raw!$A:$A, 'Calls Received'!DG$14, Raw!$G:$G, 'Calls Received'!$C35, Raw!$J:$J, "A01")</f>
        <v>0</v>
      </c>
      <c r="DH35" s="47">
        <f>SUMIFS(Raw!$K:$K, Raw!$A:$A, 'Calls Received'!DH$14, Raw!$G:$G, 'Calls Received'!$C35, Raw!$J:$J, "A01")</f>
        <v>0</v>
      </c>
      <c r="DI35" s="47">
        <f>SUMIFS(Raw!$K:$K, Raw!$A:$A, 'Calls Received'!DI$14, Raw!$G:$G, 'Calls Received'!$C35, Raw!$J:$J, "A01")</f>
        <v>0</v>
      </c>
      <c r="DJ35" s="47">
        <f>SUMIFS(Raw!$K:$K, Raw!$A:$A, 'Calls Received'!DJ$14, Raw!$G:$G, 'Calls Received'!$C35, Raw!$J:$J, "A01")</f>
        <v>0</v>
      </c>
      <c r="DK35" s="47">
        <f>SUMIFS(Raw!$K:$K, Raw!$A:$A, 'Calls Received'!DK$14, Raw!$G:$G, 'Calls Received'!$C35, Raw!$J:$J, "A01")</f>
        <v>0</v>
      </c>
      <c r="DL35" s="48">
        <f>SUMIFS(Raw!$K:$K, Raw!$A:$A, 'Calls Received'!DL$14, Raw!$G:$G, 'Calls Received'!$C35, Raw!$J:$J, "A01")</f>
        <v>0</v>
      </c>
      <c r="DN35" s="46">
        <f>SUMIFS(Raw!$K:$K, Raw!$A:$A, 'Calls Received'!DN$14, Raw!$G:$G, 'Calls Received'!$C35, Raw!$J:$J, "A01")</f>
        <v>0</v>
      </c>
      <c r="DO35" s="47">
        <f>SUMIFS(Raw!$K:$K, Raw!$A:$A, 'Calls Received'!DO$14, Raw!$G:$G, 'Calls Received'!$C35, Raw!$J:$J, "A01")</f>
        <v>0</v>
      </c>
      <c r="DP35" s="47">
        <f>SUMIFS(Raw!$K:$K, Raw!$A:$A, 'Calls Received'!DP$14, Raw!$G:$G, 'Calls Received'!$C35, Raw!$J:$J, "A01")</f>
        <v>0</v>
      </c>
      <c r="DQ35" s="47">
        <f>SUMIFS(Raw!$K:$K, Raw!$A:$A, 'Calls Received'!DQ$14, Raw!$G:$G, 'Calls Received'!$C35, Raw!$J:$J, "A01")</f>
        <v>0</v>
      </c>
      <c r="DR35" s="47">
        <f>SUMIFS(Raw!$K:$K, Raw!$A:$A, 'Calls Received'!DR$14, Raw!$G:$G, 'Calls Received'!$C35, Raw!$J:$J, "A01")</f>
        <v>0</v>
      </c>
      <c r="DS35" s="47">
        <f>SUMIFS(Raw!$K:$K, Raw!$A:$A, 'Calls Received'!DS$14, Raw!$G:$G, 'Calls Received'!$C35, Raw!$J:$J, "A01")</f>
        <v>0</v>
      </c>
      <c r="DT35" s="48">
        <f>SUMIFS(Raw!$K:$K, Raw!$A:$A, 'Calls Received'!DT$14, Raw!$G:$G, 'Calls Received'!$C35, Raw!$J:$J, "A01")</f>
        <v>0</v>
      </c>
      <c r="DV35" s="46">
        <f>SUMIFS(Raw!$K:$K, Raw!$A:$A, 'Calls Received'!DV$14, Raw!$G:$G, 'Calls Received'!$C35, Raw!$J:$J, "A01")</f>
        <v>0</v>
      </c>
      <c r="DW35" s="47">
        <f>SUMIFS(Raw!$K:$K, Raw!$A:$A, 'Calls Received'!DW$14, Raw!$G:$G, 'Calls Received'!$C35, Raw!$J:$J, "A01")</f>
        <v>0</v>
      </c>
      <c r="DX35" s="47">
        <f>SUMIFS(Raw!$K:$K, Raw!$A:$A, 'Calls Received'!DX$14, Raw!$G:$G, 'Calls Received'!$C35, Raw!$J:$J, "A01")</f>
        <v>0</v>
      </c>
      <c r="DY35" s="47">
        <f>SUMIFS(Raw!$K:$K, Raw!$A:$A, 'Calls Received'!DY$14, Raw!$G:$G, 'Calls Received'!$C35, Raw!$J:$J, "A01")</f>
        <v>0</v>
      </c>
      <c r="DZ35" s="47">
        <f>SUMIFS(Raw!$K:$K, Raw!$A:$A, 'Calls Received'!DZ$14, Raw!$G:$G, 'Calls Received'!$C35, Raw!$J:$J, "A01")</f>
        <v>0</v>
      </c>
      <c r="EA35" s="47">
        <f>SUMIFS(Raw!$K:$K, Raw!$A:$A, 'Calls Received'!EA$14, Raw!$G:$G, 'Calls Received'!$C35, Raw!$J:$J, "A01")</f>
        <v>0</v>
      </c>
      <c r="EB35" s="48">
        <f>SUMIFS(Raw!$K:$K, Raw!$A:$A, 'Calls Received'!EB$14, Raw!$G:$G, 'Calls Received'!$C35, Raw!$J:$J, "A01")</f>
        <v>0</v>
      </c>
      <c r="ED35" s="46">
        <f>SUMIFS(Raw!$K:$K, Raw!$A:$A, 'Calls Received'!ED$14, Raw!$G:$G, 'Calls Received'!$C35, Raw!$J:$J, "A01")</f>
        <v>0</v>
      </c>
      <c r="EE35" s="47">
        <f>SUMIFS(Raw!$K:$K, Raw!$A:$A, 'Calls Received'!EE$14, Raw!$G:$G, 'Calls Received'!$C35, Raw!$J:$J, "A01")</f>
        <v>0</v>
      </c>
      <c r="EF35" s="47">
        <f>SUMIFS(Raw!$K:$K, Raw!$A:$A, 'Calls Received'!EF$14, Raw!$G:$G, 'Calls Received'!$C35, Raw!$J:$J, "A01")</f>
        <v>0</v>
      </c>
      <c r="EG35" s="47">
        <f>SUMIFS(Raw!$K:$K, Raw!$A:$A, 'Calls Received'!EG$14, Raw!$G:$G, 'Calls Received'!$C35, Raw!$J:$J, "A01")</f>
        <v>0</v>
      </c>
      <c r="EH35" s="47">
        <f>SUMIFS(Raw!$K:$K, Raw!$A:$A, 'Calls Received'!EH$14, Raw!$G:$G, 'Calls Received'!$C35, Raw!$J:$J, "A01")</f>
        <v>0</v>
      </c>
      <c r="EI35" s="47">
        <f>SUMIFS(Raw!$K:$K, Raw!$A:$A, 'Calls Received'!EI$14, Raw!$G:$G, 'Calls Received'!$C35, Raw!$J:$J, "A01")</f>
        <v>0</v>
      </c>
      <c r="EJ35" s="48">
        <f>SUMIFS(Raw!$K:$K, Raw!$A:$A, 'Calls Received'!EJ$14, Raw!$G:$G, 'Calls Received'!$C35, Raw!$J:$J, "A01")</f>
        <v>0</v>
      </c>
      <c r="EL35" s="46">
        <f>SUMIFS(Raw!$K:$K, Raw!$A:$A, 'Calls Received'!EL$14, Raw!$G:$G, 'Calls Received'!$C35, Raw!$J:$J, "A01")</f>
        <v>0</v>
      </c>
      <c r="EM35" s="47">
        <f>SUMIFS(Raw!$K:$K, Raw!$A:$A, 'Calls Received'!EM$14, Raw!$G:$G, 'Calls Received'!$C35, Raw!$J:$J, "A01")</f>
        <v>0</v>
      </c>
      <c r="EN35" s="47">
        <f>SUMIFS(Raw!$K:$K, Raw!$A:$A, 'Calls Received'!EN$14, Raw!$G:$G, 'Calls Received'!$C35, Raw!$J:$J, "A01")</f>
        <v>0</v>
      </c>
      <c r="EO35" s="47">
        <f>SUMIFS(Raw!$K:$K, Raw!$A:$A, 'Calls Received'!EO$14, Raw!$G:$G, 'Calls Received'!$C35, Raw!$J:$J, "A01")</f>
        <v>0</v>
      </c>
      <c r="EP35" s="47">
        <f>SUMIFS(Raw!$K:$K, Raw!$A:$A, 'Calls Received'!EP$14, Raw!$G:$G, 'Calls Received'!$C35, Raw!$J:$J, "A01")</f>
        <v>0</v>
      </c>
      <c r="EQ35" s="47">
        <f>SUMIFS(Raw!$K:$K, Raw!$A:$A, 'Calls Received'!EQ$14, Raw!$G:$G, 'Calls Received'!$C35, Raw!$J:$J, "A01")</f>
        <v>0</v>
      </c>
      <c r="ER35" s="48">
        <f>SUMIFS(Raw!$K:$K, Raw!$A:$A, 'Calls Received'!ER$14, Raw!$G:$G, 'Calls Received'!$C35, Raw!$J:$J, "A01")</f>
        <v>0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v>797</v>
      </c>
      <c r="CA36" s="52">
        <v>684</v>
      </c>
      <c r="CB36" s="52">
        <v>679</v>
      </c>
      <c r="CC36" s="52">
        <v>696</v>
      </c>
      <c r="CD36" s="52">
        <v>698</v>
      </c>
      <c r="CE36" s="52">
        <v>1200</v>
      </c>
      <c r="CF36" s="53">
        <v>1159</v>
      </c>
      <c r="CH36" s="51">
        <v>774</v>
      </c>
      <c r="CI36" s="52">
        <v>700</v>
      </c>
      <c r="CJ36" s="52">
        <v>704</v>
      </c>
      <c r="CK36" s="52">
        <v>652</v>
      </c>
      <c r="CL36" s="52">
        <v>754</v>
      </c>
      <c r="CM36" s="52">
        <v>1227</v>
      </c>
      <c r="CN36" s="53">
        <v>1113</v>
      </c>
      <c r="CP36" s="51">
        <f>SUMIFS(Raw!$K:$K, Raw!$A:$A, 'Calls Received'!CP$14, Raw!$G:$G, 'Calls Received'!$C36, Raw!$J:$J, "A01")</f>
        <v>818</v>
      </c>
      <c r="CQ36" s="52">
        <f>SUMIFS(Raw!$K:$K, Raw!$A:$A, 'Calls Received'!CQ$14, Raw!$G:$G, 'Calls Received'!$C36, Raw!$J:$J, "A01")</f>
        <v>768</v>
      </c>
      <c r="CR36" s="52">
        <f>SUMIFS(Raw!$K:$K, Raw!$A:$A, 'Calls Received'!CR$14, Raw!$G:$G, 'Calls Received'!$C36, Raw!$J:$J, "A01")</f>
        <v>698</v>
      </c>
      <c r="CS36" s="52">
        <f>SUMIFS(Raw!$K:$K, Raw!$A:$A, 'Calls Received'!CS$14, Raw!$G:$G, 'Calls Received'!$C36, Raw!$J:$J, "A01")</f>
        <v>674</v>
      </c>
      <c r="CT36" s="52">
        <f>SUMIFS(Raw!$K:$K, Raw!$A:$A, 'Calls Received'!CT$14, Raw!$G:$G, 'Calls Received'!$C36, Raw!$J:$J, "A01")</f>
        <v>695</v>
      </c>
      <c r="CU36" s="52">
        <f>SUMIFS(Raw!$K:$K, Raw!$A:$A, 'Calls Received'!CU$14, Raw!$G:$G, 'Calls Received'!$C36, Raw!$J:$J, "A01")</f>
        <v>1103</v>
      </c>
      <c r="CV36" s="53">
        <f>SUMIFS(Raw!$K:$K, Raw!$A:$A, 'Calls Received'!CV$14, Raw!$G:$G, 'Calls Received'!$C36, Raw!$J:$J, "A01")</f>
        <v>1016</v>
      </c>
      <c r="CX36" s="51">
        <f>SUMIFS(Raw!$K:$K, Raw!$A:$A, 'Calls Received'!CX$14, Raw!$G:$G, 'Calls Received'!$C36, Raw!$J:$J, "A01")</f>
        <v>0</v>
      </c>
      <c r="CY36" s="52">
        <f>SUMIFS(Raw!$K:$K, Raw!$A:$A, 'Calls Received'!CY$14, Raw!$G:$G, 'Calls Received'!$C36, Raw!$J:$J, "A01")</f>
        <v>0</v>
      </c>
      <c r="CZ36" s="52">
        <f>SUMIFS(Raw!$K:$K, Raw!$A:$A, 'Calls Received'!CZ$14, Raw!$G:$G, 'Calls Received'!$C36, Raw!$J:$J, "A01")</f>
        <v>0</v>
      </c>
      <c r="DA36" s="52">
        <f>SUMIFS(Raw!$K:$K, Raw!$A:$A, 'Calls Received'!DA$14, Raw!$G:$G, 'Calls Received'!$C36, Raw!$J:$J, "A01")</f>
        <v>0</v>
      </c>
      <c r="DB36" s="52">
        <f>SUMIFS(Raw!$K:$K, Raw!$A:$A, 'Calls Received'!DB$14, Raw!$G:$G, 'Calls Received'!$C36, Raw!$J:$J, "A01")</f>
        <v>0</v>
      </c>
      <c r="DC36" s="52">
        <f>SUMIFS(Raw!$K:$K, Raw!$A:$A, 'Calls Received'!DC$14, Raw!$G:$G, 'Calls Received'!$C36, Raw!$J:$J, "A01")</f>
        <v>0</v>
      </c>
      <c r="DD36" s="53">
        <f>SUMIFS(Raw!$K:$K, Raw!$A:$A, 'Calls Received'!DD$14, Raw!$G:$G, 'Calls Received'!$C36, Raw!$J:$J, "A01")</f>
        <v>0</v>
      </c>
      <c r="DF36" s="51">
        <f>SUMIFS(Raw!$K:$K, Raw!$A:$A, 'Calls Received'!DF$14, Raw!$G:$G, 'Calls Received'!$C36, Raw!$J:$J, "A01")</f>
        <v>0</v>
      </c>
      <c r="DG36" s="52">
        <f>SUMIFS(Raw!$K:$K, Raw!$A:$A, 'Calls Received'!DG$14, Raw!$G:$G, 'Calls Received'!$C36, Raw!$J:$J, "A01")</f>
        <v>0</v>
      </c>
      <c r="DH36" s="52">
        <f>SUMIFS(Raw!$K:$K, Raw!$A:$A, 'Calls Received'!DH$14, Raw!$G:$G, 'Calls Received'!$C36, Raw!$J:$J, "A01")</f>
        <v>0</v>
      </c>
      <c r="DI36" s="52">
        <f>SUMIFS(Raw!$K:$K, Raw!$A:$A, 'Calls Received'!DI$14, Raw!$G:$G, 'Calls Received'!$C36, Raw!$J:$J, "A01")</f>
        <v>0</v>
      </c>
      <c r="DJ36" s="52">
        <f>SUMIFS(Raw!$K:$K, Raw!$A:$A, 'Calls Received'!DJ$14, Raw!$G:$G, 'Calls Received'!$C36, Raw!$J:$J, "A01")</f>
        <v>0</v>
      </c>
      <c r="DK36" s="52">
        <f>SUMIFS(Raw!$K:$K, Raw!$A:$A, 'Calls Received'!DK$14, Raw!$G:$G, 'Calls Received'!$C36, Raw!$J:$J, "A01")</f>
        <v>0</v>
      </c>
      <c r="DL36" s="53">
        <f>SUMIFS(Raw!$K:$K, Raw!$A:$A, 'Calls Received'!DL$14, Raw!$G:$G, 'Calls Received'!$C36, Raw!$J:$J, "A01")</f>
        <v>0</v>
      </c>
      <c r="DN36" s="51">
        <f>SUMIFS(Raw!$K:$K, Raw!$A:$A, 'Calls Received'!DN$14, Raw!$G:$G, 'Calls Received'!$C36, Raw!$J:$J, "A01")</f>
        <v>0</v>
      </c>
      <c r="DO36" s="52">
        <f>SUMIFS(Raw!$K:$K, Raw!$A:$A, 'Calls Received'!DO$14, Raw!$G:$G, 'Calls Received'!$C36, Raw!$J:$J, "A01")</f>
        <v>0</v>
      </c>
      <c r="DP36" s="52">
        <f>SUMIFS(Raw!$K:$K, Raw!$A:$A, 'Calls Received'!DP$14, Raw!$G:$G, 'Calls Received'!$C36, Raw!$J:$J, "A01")</f>
        <v>0</v>
      </c>
      <c r="DQ36" s="52">
        <f>SUMIFS(Raw!$K:$K, Raw!$A:$A, 'Calls Received'!DQ$14, Raw!$G:$G, 'Calls Received'!$C36, Raw!$J:$J, "A01")</f>
        <v>0</v>
      </c>
      <c r="DR36" s="52">
        <f>SUMIFS(Raw!$K:$K, Raw!$A:$A, 'Calls Received'!DR$14, Raw!$G:$G, 'Calls Received'!$C36, Raw!$J:$J, "A01")</f>
        <v>0</v>
      </c>
      <c r="DS36" s="52">
        <f>SUMIFS(Raw!$K:$K, Raw!$A:$A, 'Calls Received'!DS$14, Raw!$G:$G, 'Calls Received'!$C36, Raw!$J:$J, "A01")</f>
        <v>0</v>
      </c>
      <c r="DT36" s="53">
        <f>SUMIFS(Raw!$K:$K, Raw!$A:$A, 'Calls Received'!DT$14, Raw!$G:$G, 'Calls Received'!$C36, Raw!$J:$J, "A01")</f>
        <v>0</v>
      </c>
      <c r="DV36" s="51">
        <f>SUMIFS(Raw!$K:$K, Raw!$A:$A, 'Calls Received'!DV$14, Raw!$G:$G, 'Calls Received'!$C36, Raw!$J:$J, "A01")</f>
        <v>0</v>
      </c>
      <c r="DW36" s="52">
        <f>SUMIFS(Raw!$K:$K, Raw!$A:$A, 'Calls Received'!DW$14, Raw!$G:$G, 'Calls Received'!$C36, Raw!$J:$J, "A01")</f>
        <v>0</v>
      </c>
      <c r="DX36" s="52">
        <f>SUMIFS(Raw!$K:$K, Raw!$A:$A, 'Calls Received'!DX$14, Raw!$G:$G, 'Calls Received'!$C36, Raw!$J:$J, "A01")</f>
        <v>0</v>
      </c>
      <c r="DY36" s="52">
        <f>SUMIFS(Raw!$K:$K, Raw!$A:$A, 'Calls Received'!DY$14, Raw!$G:$G, 'Calls Received'!$C36, Raw!$J:$J, "A01")</f>
        <v>0</v>
      </c>
      <c r="DZ36" s="52">
        <f>SUMIFS(Raw!$K:$K, Raw!$A:$A, 'Calls Received'!DZ$14, Raw!$G:$G, 'Calls Received'!$C36, Raw!$J:$J, "A01")</f>
        <v>0</v>
      </c>
      <c r="EA36" s="52">
        <f>SUMIFS(Raw!$K:$K, Raw!$A:$A, 'Calls Received'!EA$14, Raw!$G:$G, 'Calls Received'!$C36, Raw!$J:$J, "A01")</f>
        <v>0</v>
      </c>
      <c r="EB36" s="53">
        <f>SUMIFS(Raw!$K:$K, Raw!$A:$A, 'Calls Received'!EB$14, Raw!$G:$G, 'Calls Received'!$C36, Raw!$J:$J, "A01")</f>
        <v>0</v>
      </c>
      <c r="ED36" s="51">
        <f>SUMIFS(Raw!$K:$K, Raw!$A:$A, 'Calls Received'!ED$14, Raw!$G:$G, 'Calls Received'!$C36, Raw!$J:$J, "A01")</f>
        <v>0</v>
      </c>
      <c r="EE36" s="52">
        <f>SUMIFS(Raw!$K:$K, Raw!$A:$A, 'Calls Received'!EE$14, Raw!$G:$G, 'Calls Received'!$C36, Raw!$J:$J, "A01")</f>
        <v>0</v>
      </c>
      <c r="EF36" s="52">
        <f>SUMIFS(Raw!$K:$K, Raw!$A:$A, 'Calls Received'!EF$14, Raw!$G:$G, 'Calls Received'!$C36, Raw!$J:$J, "A01")</f>
        <v>0</v>
      </c>
      <c r="EG36" s="52">
        <f>SUMIFS(Raw!$K:$K, Raw!$A:$A, 'Calls Received'!EG$14, Raw!$G:$G, 'Calls Received'!$C36, Raw!$J:$J, "A01")</f>
        <v>0</v>
      </c>
      <c r="EH36" s="52">
        <f>SUMIFS(Raw!$K:$K, Raw!$A:$A, 'Calls Received'!EH$14, Raw!$G:$G, 'Calls Received'!$C36, Raw!$J:$J, "A01")</f>
        <v>0</v>
      </c>
      <c r="EI36" s="52">
        <f>SUMIFS(Raw!$K:$K, Raw!$A:$A, 'Calls Received'!EI$14, Raw!$G:$G, 'Calls Received'!$C36, Raw!$J:$J, "A01")</f>
        <v>0</v>
      </c>
      <c r="EJ36" s="53">
        <f>SUMIFS(Raw!$K:$K, Raw!$A:$A, 'Calls Received'!EJ$14, Raw!$G:$G, 'Calls Received'!$C36, Raw!$J:$J, "A01")</f>
        <v>0</v>
      </c>
      <c r="EL36" s="51">
        <f>SUMIFS(Raw!$K:$K, Raw!$A:$A, 'Calls Received'!EL$14, Raw!$G:$G, 'Calls Received'!$C36, Raw!$J:$J, "A01")</f>
        <v>0</v>
      </c>
      <c r="EM36" s="52">
        <f>SUMIFS(Raw!$K:$K, Raw!$A:$A, 'Calls Received'!EM$14, Raw!$G:$G, 'Calls Received'!$C36, Raw!$J:$J, "A01")</f>
        <v>0</v>
      </c>
      <c r="EN36" s="52">
        <f>SUMIFS(Raw!$K:$K, Raw!$A:$A, 'Calls Received'!EN$14, Raw!$G:$G, 'Calls Received'!$C36, Raw!$J:$J, "A01")</f>
        <v>0</v>
      </c>
      <c r="EO36" s="52">
        <f>SUMIFS(Raw!$K:$K, Raw!$A:$A, 'Calls Received'!EO$14, Raw!$G:$G, 'Calls Received'!$C36, Raw!$J:$J, "A01")</f>
        <v>0</v>
      </c>
      <c r="EP36" s="52">
        <f>SUMIFS(Raw!$K:$K, Raw!$A:$A, 'Calls Received'!EP$14, Raw!$G:$G, 'Calls Received'!$C36, Raw!$J:$J, "A01")</f>
        <v>0</v>
      </c>
      <c r="EQ36" s="52">
        <f>SUMIFS(Raw!$K:$K, Raw!$A:$A, 'Calls Received'!EQ$14, Raw!$G:$G, 'Calls Received'!$C36, Raw!$J:$J, "A01")</f>
        <v>0</v>
      </c>
      <c r="ER36" s="53">
        <f>SUMIFS(Raw!$K:$K, Raw!$A:$A, 'Calls Received'!ER$14, Raw!$G:$G, 'Calls Received'!$C36, Raw!$J:$J, "A01")</f>
        <v>0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v>3445</v>
      </c>
      <c r="CA37" s="35">
        <v>2959</v>
      </c>
      <c r="CB37" s="35">
        <v>2981</v>
      </c>
      <c r="CC37" s="35">
        <v>2764</v>
      </c>
      <c r="CD37" s="35">
        <v>3256</v>
      </c>
      <c r="CE37" s="35">
        <v>4279</v>
      </c>
      <c r="CF37" s="36">
        <v>3641</v>
      </c>
      <c r="CH37" s="34">
        <v>3624</v>
      </c>
      <c r="CI37" s="35">
        <v>3020</v>
      </c>
      <c r="CJ37" s="35">
        <v>3219</v>
      </c>
      <c r="CK37" s="35">
        <v>2984</v>
      </c>
      <c r="CL37" s="35">
        <v>3283</v>
      </c>
      <c r="CM37" s="35">
        <v>4388</v>
      </c>
      <c r="CN37" s="36">
        <v>3777</v>
      </c>
      <c r="CP37" s="34">
        <f>SUMIFS(Raw!$K:$K, Raw!$A:$A, 'Calls Received'!CP$14, Raw!$G:$G, 'Calls Received'!$C37, Raw!$J:$J, "A01")</f>
        <v>3639</v>
      </c>
      <c r="CQ37" s="35">
        <f>SUMIFS(Raw!$K:$K, Raw!$A:$A, 'Calls Received'!CQ$14, Raw!$G:$G, 'Calls Received'!$C37, Raw!$J:$J, "A01")</f>
        <v>3268</v>
      </c>
      <c r="CR37" s="35">
        <f>SUMIFS(Raw!$K:$K, Raw!$A:$A, 'Calls Received'!CR$14, Raw!$G:$G, 'Calls Received'!$C37, Raw!$J:$J, "A01")</f>
        <v>3334</v>
      </c>
      <c r="CS37" s="35">
        <f>SUMIFS(Raw!$K:$K, Raw!$A:$A, 'Calls Received'!CS$14, Raw!$G:$G, 'Calls Received'!$C37, Raw!$J:$J, "A01")</f>
        <v>2862</v>
      </c>
      <c r="CT37" s="35">
        <f>SUMIFS(Raw!$K:$K, Raw!$A:$A, 'Calls Received'!CT$14, Raw!$G:$G, 'Calls Received'!$C37, Raw!$J:$J, "A01")</f>
        <v>3147</v>
      </c>
      <c r="CU37" s="35">
        <f>SUMIFS(Raw!$K:$K, Raw!$A:$A, 'Calls Received'!CU$14, Raw!$G:$G, 'Calls Received'!$C37, Raw!$J:$J, "A01")</f>
        <v>4107</v>
      </c>
      <c r="CV37" s="36">
        <f>SUMIFS(Raw!$K:$K, Raw!$A:$A, 'Calls Received'!CV$14, Raw!$G:$G, 'Calls Received'!$C37, Raw!$J:$J, "A01")</f>
        <v>3646</v>
      </c>
      <c r="CX37" s="34">
        <f>SUMIFS(Raw!$K:$K, Raw!$A:$A, 'Calls Received'!CX$14, Raw!$G:$G, 'Calls Received'!$C37, Raw!$J:$J, "A01")</f>
        <v>0</v>
      </c>
      <c r="CY37" s="35">
        <f>SUMIFS(Raw!$K:$K, Raw!$A:$A, 'Calls Received'!CY$14, Raw!$G:$G, 'Calls Received'!$C37, Raw!$J:$J, "A01")</f>
        <v>0</v>
      </c>
      <c r="CZ37" s="35">
        <f>SUMIFS(Raw!$K:$K, Raw!$A:$A, 'Calls Received'!CZ$14, Raw!$G:$G, 'Calls Received'!$C37, Raw!$J:$J, "A01")</f>
        <v>0</v>
      </c>
      <c r="DA37" s="35">
        <f>SUMIFS(Raw!$K:$K, Raw!$A:$A, 'Calls Received'!DA$14, Raw!$G:$G, 'Calls Received'!$C37, Raw!$J:$J, "A01")</f>
        <v>0</v>
      </c>
      <c r="DB37" s="35">
        <f>SUMIFS(Raw!$K:$K, Raw!$A:$A, 'Calls Received'!DB$14, Raw!$G:$G, 'Calls Received'!$C37, Raw!$J:$J, "A01")</f>
        <v>0</v>
      </c>
      <c r="DC37" s="35">
        <f>SUMIFS(Raw!$K:$K, Raw!$A:$A, 'Calls Received'!DC$14, Raw!$G:$G, 'Calls Received'!$C37, Raw!$J:$J, "A01")</f>
        <v>0</v>
      </c>
      <c r="DD37" s="36">
        <f>SUMIFS(Raw!$K:$K, Raw!$A:$A, 'Calls Received'!DD$14, Raw!$G:$G, 'Calls Received'!$C37, Raw!$J:$J, "A01")</f>
        <v>0</v>
      </c>
      <c r="DF37" s="34">
        <f>SUMIFS(Raw!$K:$K, Raw!$A:$A, 'Calls Received'!DF$14, Raw!$G:$G, 'Calls Received'!$C37, Raw!$J:$J, "A01")</f>
        <v>0</v>
      </c>
      <c r="DG37" s="35">
        <f>SUMIFS(Raw!$K:$K, Raw!$A:$A, 'Calls Received'!DG$14, Raw!$G:$G, 'Calls Received'!$C37, Raw!$J:$J, "A01")</f>
        <v>0</v>
      </c>
      <c r="DH37" s="35">
        <f>SUMIFS(Raw!$K:$K, Raw!$A:$A, 'Calls Received'!DH$14, Raw!$G:$G, 'Calls Received'!$C37, Raw!$J:$J, "A01")</f>
        <v>0</v>
      </c>
      <c r="DI37" s="35">
        <f>SUMIFS(Raw!$K:$K, Raw!$A:$A, 'Calls Received'!DI$14, Raw!$G:$G, 'Calls Received'!$C37, Raw!$J:$J, "A01")</f>
        <v>0</v>
      </c>
      <c r="DJ37" s="35">
        <f>SUMIFS(Raw!$K:$K, Raw!$A:$A, 'Calls Received'!DJ$14, Raw!$G:$G, 'Calls Received'!$C37, Raw!$J:$J, "A01")</f>
        <v>0</v>
      </c>
      <c r="DK37" s="35">
        <f>SUMIFS(Raw!$K:$K, Raw!$A:$A, 'Calls Received'!DK$14, Raw!$G:$G, 'Calls Received'!$C37, Raw!$J:$J, "A01")</f>
        <v>0</v>
      </c>
      <c r="DL37" s="36">
        <f>SUMIFS(Raw!$K:$K, Raw!$A:$A, 'Calls Received'!DL$14, Raw!$G:$G, 'Calls Received'!$C37, Raw!$J:$J, "A01")</f>
        <v>0</v>
      </c>
      <c r="DN37" s="34">
        <f>SUMIFS(Raw!$K:$K, Raw!$A:$A, 'Calls Received'!DN$14, Raw!$G:$G, 'Calls Received'!$C37, Raw!$J:$J, "A01")</f>
        <v>0</v>
      </c>
      <c r="DO37" s="35">
        <f>SUMIFS(Raw!$K:$K, Raw!$A:$A, 'Calls Received'!DO$14, Raw!$G:$G, 'Calls Received'!$C37, Raw!$J:$J, "A01")</f>
        <v>0</v>
      </c>
      <c r="DP37" s="35">
        <f>SUMIFS(Raw!$K:$K, Raw!$A:$A, 'Calls Received'!DP$14, Raw!$G:$G, 'Calls Received'!$C37, Raw!$J:$J, "A01")</f>
        <v>0</v>
      </c>
      <c r="DQ37" s="35">
        <f>SUMIFS(Raw!$K:$K, Raw!$A:$A, 'Calls Received'!DQ$14, Raw!$G:$G, 'Calls Received'!$C37, Raw!$J:$J, "A01")</f>
        <v>0</v>
      </c>
      <c r="DR37" s="35">
        <f>SUMIFS(Raw!$K:$K, Raw!$A:$A, 'Calls Received'!DR$14, Raw!$G:$G, 'Calls Received'!$C37, Raw!$J:$J, "A01")</f>
        <v>0</v>
      </c>
      <c r="DS37" s="35">
        <f>SUMIFS(Raw!$K:$K, Raw!$A:$A, 'Calls Received'!DS$14, Raw!$G:$G, 'Calls Received'!$C37, Raw!$J:$J, "A01")</f>
        <v>0</v>
      </c>
      <c r="DT37" s="36">
        <f>SUMIFS(Raw!$K:$K, Raw!$A:$A, 'Calls Received'!DT$14, Raw!$G:$G, 'Calls Received'!$C37, Raw!$J:$J, "A01")</f>
        <v>0</v>
      </c>
      <c r="DV37" s="34">
        <f>SUMIFS(Raw!$K:$K, Raw!$A:$A, 'Calls Received'!DV$14, Raw!$G:$G, 'Calls Received'!$C37, Raw!$J:$J, "A01")</f>
        <v>0</v>
      </c>
      <c r="DW37" s="35">
        <f>SUMIFS(Raw!$K:$K, Raw!$A:$A, 'Calls Received'!DW$14, Raw!$G:$G, 'Calls Received'!$C37, Raw!$J:$J, "A01")</f>
        <v>0</v>
      </c>
      <c r="DX37" s="35">
        <f>SUMIFS(Raw!$K:$K, Raw!$A:$A, 'Calls Received'!DX$14, Raw!$G:$G, 'Calls Received'!$C37, Raw!$J:$J, "A01")</f>
        <v>0</v>
      </c>
      <c r="DY37" s="35">
        <f>SUMIFS(Raw!$K:$K, Raw!$A:$A, 'Calls Received'!DY$14, Raw!$G:$G, 'Calls Received'!$C37, Raw!$J:$J, "A01")</f>
        <v>0</v>
      </c>
      <c r="DZ37" s="35">
        <f>SUMIFS(Raw!$K:$K, Raw!$A:$A, 'Calls Received'!DZ$14, Raw!$G:$G, 'Calls Received'!$C37, Raw!$J:$J, "A01")</f>
        <v>0</v>
      </c>
      <c r="EA37" s="35">
        <f>SUMIFS(Raw!$K:$K, Raw!$A:$A, 'Calls Received'!EA$14, Raw!$G:$G, 'Calls Received'!$C37, Raw!$J:$J, "A01")</f>
        <v>0</v>
      </c>
      <c r="EB37" s="36">
        <f>SUMIFS(Raw!$K:$K, Raw!$A:$A, 'Calls Received'!EB$14, Raw!$G:$G, 'Calls Received'!$C37, Raw!$J:$J, "A01")</f>
        <v>0</v>
      </c>
      <c r="ED37" s="34">
        <f>SUMIFS(Raw!$K:$K, Raw!$A:$A, 'Calls Received'!ED$14, Raw!$G:$G, 'Calls Received'!$C37, Raw!$J:$J, "A01")</f>
        <v>0</v>
      </c>
      <c r="EE37" s="35">
        <f>SUMIFS(Raw!$K:$K, Raw!$A:$A, 'Calls Received'!EE$14, Raw!$G:$G, 'Calls Received'!$C37, Raw!$J:$J, "A01")</f>
        <v>0</v>
      </c>
      <c r="EF37" s="35">
        <f>SUMIFS(Raw!$K:$K, Raw!$A:$A, 'Calls Received'!EF$14, Raw!$G:$G, 'Calls Received'!$C37, Raw!$J:$J, "A01")</f>
        <v>0</v>
      </c>
      <c r="EG37" s="35">
        <f>SUMIFS(Raw!$K:$K, Raw!$A:$A, 'Calls Received'!EG$14, Raw!$G:$G, 'Calls Received'!$C37, Raw!$J:$J, "A01")</f>
        <v>0</v>
      </c>
      <c r="EH37" s="35">
        <f>SUMIFS(Raw!$K:$K, Raw!$A:$A, 'Calls Received'!EH$14, Raw!$G:$G, 'Calls Received'!$C37, Raw!$J:$J, "A01")</f>
        <v>0</v>
      </c>
      <c r="EI37" s="35">
        <f>SUMIFS(Raw!$K:$K, Raw!$A:$A, 'Calls Received'!EI$14, Raw!$G:$G, 'Calls Received'!$C37, Raw!$J:$J, "A01")</f>
        <v>0</v>
      </c>
      <c r="EJ37" s="36">
        <f>SUMIFS(Raw!$K:$K, Raw!$A:$A, 'Calls Received'!EJ$14, Raw!$G:$G, 'Calls Received'!$C37, Raw!$J:$J, "A01")</f>
        <v>0</v>
      </c>
      <c r="EL37" s="34">
        <f>SUMIFS(Raw!$K:$K, Raw!$A:$A, 'Calls Received'!EL$14, Raw!$G:$G, 'Calls Received'!$C37, Raw!$J:$J, "A01")</f>
        <v>0</v>
      </c>
      <c r="EM37" s="35">
        <f>SUMIFS(Raw!$K:$K, Raw!$A:$A, 'Calls Received'!EM$14, Raw!$G:$G, 'Calls Received'!$C37, Raw!$J:$J, "A01")</f>
        <v>0</v>
      </c>
      <c r="EN37" s="35">
        <f>SUMIFS(Raw!$K:$K, Raw!$A:$A, 'Calls Received'!EN$14, Raw!$G:$G, 'Calls Received'!$C37, Raw!$J:$J, "A01")</f>
        <v>0</v>
      </c>
      <c r="EO37" s="35">
        <f>SUMIFS(Raw!$K:$K, Raw!$A:$A, 'Calls Received'!EO$14, Raw!$G:$G, 'Calls Received'!$C37, Raw!$J:$J, "A01")</f>
        <v>0</v>
      </c>
      <c r="EP37" s="35">
        <f>SUMIFS(Raw!$K:$K, Raw!$A:$A, 'Calls Received'!EP$14, Raw!$G:$G, 'Calls Received'!$C37, Raw!$J:$J, "A01")</f>
        <v>0</v>
      </c>
      <c r="EQ37" s="35">
        <f>SUMIFS(Raw!$K:$K, Raw!$A:$A, 'Calls Received'!EQ$14, Raw!$G:$G, 'Calls Received'!$C37, Raw!$J:$J, "A01")</f>
        <v>0</v>
      </c>
      <c r="ER37" s="36">
        <f>SUMIFS(Raw!$K:$K, Raw!$A:$A, 'Calls Received'!ER$14, Raw!$G:$G, 'Calls Received'!$C37, Raw!$J:$J, "A01")</f>
        <v>0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v>485</v>
      </c>
      <c r="CA38" s="52">
        <v>440</v>
      </c>
      <c r="CB38" s="52">
        <v>473</v>
      </c>
      <c r="CC38" s="52">
        <v>417</v>
      </c>
      <c r="CD38" s="52">
        <v>486</v>
      </c>
      <c r="CE38" s="52">
        <v>837</v>
      </c>
      <c r="CF38" s="53">
        <v>828</v>
      </c>
      <c r="CH38" s="51">
        <v>510</v>
      </c>
      <c r="CI38" s="52">
        <v>540</v>
      </c>
      <c r="CJ38" s="52">
        <v>495</v>
      </c>
      <c r="CK38" s="52">
        <v>498</v>
      </c>
      <c r="CL38" s="52">
        <v>516</v>
      </c>
      <c r="CM38" s="52">
        <v>937</v>
      </c>
      <c r="CN38" s="53">
        <v>808</v>
      </c>
      <c r="CP38" s="51">
        <f>SUMIFS(Raw!$K:$K, Raw!$A:$A, 'Calls Received'!CP$14, Raw!$G:$G, 'Calls Received'!$C38, Raw!$J:$J, "A01")</f>
        <v>493</v>
      </c>
      <c r="CQ38" s="52">
        <f>SUMIFS(Raw!$K:$K, Raw!$A:$A, 'Calls Received'!CQ$14, Raw!$G:$G, 'Calls Received'!$C38, Raw!$J:$J, "A01")</f>
        <v>471</v>
      </c>
      <c r="CR38" s="52">
        <f>SUMIFS(Raw!$K:$K, Raw!$A:$A, 'Calls Received'!CR$14, Raw!$G:$G, 'Calls Received'!$C38, Raw!$J:$J, "A01")</f>
        <v>443</v>
      </c>
      <c r="CS38" s="52">
        <f>SUMIFS(Raw!$K:$K, Raw!$A:$A, 'Calls Received'!CS$14, Raw!$G:$G, 'Calls Received'!$C38, Raw!$J:$J, "A01")</f>
        <v>490</v>
      </c>
      <c r="CT38" s="52">
        <f>SUMIFS(Raw!$K:$K, Raw!$A:$A, 'Calls Received'!CT$14, Raw!$G:$G, 'Calls Received'!$C38, Raw!$J:$J, "A01")</f>
        <v>468</v>
      </c>
      <c r="CU38" s="52">
        <f>SUMIFS(Raw!$K:$K, Raw!$A:$A, 'Calls Received'!CU$14, Raw!$G:$G, 'Calls Received'!$C38, Raw!$J:$J, "A01")</f>
        <v>910</v>
      </c>
      <c r="CV38" s="53">
        <f>SUMIFS(Raw!$K:$K, Raw!$A:$A, 'Calls Received'!CV$14, Raw!$G:$G, 'Calls Received'!$C38, Raw!$J:$J, "A01")</f>
        <v>855</v>
      </c>
      <c r="CX38" s="51">
        <f>SUMIFS(Raw!$K:$K, Raw!$A:$A, 'Calls Received'!CX$14, Raw!$G:$G, 'Calls Received'!$C38, Raw!$J:$J, "A01")</f>
        <v>0</v>
      </c>
      <c r="CY38" s="52">
        <f>SUMIFS(Raw!$K:$K, Raw!$A:$A, 'Calls Received'!CY$14, Raw!$G:$G, 'Calls Received'!$C38, Raw!$J:$J, "A01")</f>
        <v>0</v>
      </c>
      <c r="CZ38" s="52">
        <f>SUMIFS(Raw!$K:$K, Raw!$A:$A, 'Calls Received'!CZ$14, Raw!$G:$G, 'Calls Received'!$C38, Raw!$J:$J, "A01")</f>
        <v>0</v>
      </c>
      <c r="DA38" s="52">
        <f>SUMIFS(Raw!$K:$K, Raw!$A:$A, 'Calls Received'!DA$14, Raw!$G:$G, 'Calls Received'!$C38, Raw!$J:$J, "A01")</f>
        <v>0</v>
      </c>
      <c r="DB38" s="52">
        <f>SUMIFS(Raw!$K:$K, Raw!$A:$A, 'Calls Received'!DB$14, Raw!$G:$G, 'Calls Received'!$C38, Raw!$J:$J, "A01")</f>
        <v>0</v>
      </c>
      <c r="DC38" s="52">
        <f>SUMIFS(Raw!$K:$K, Raw!$A:$A, 'Calls Received'!DC$14, Raw!$G:$G, 'Calls Received'!$C38, Raw!$J:$J, "A01")</f>
        <v>0</v>
      </c>
      <c r="DD38" s="53">
        <f>SUMIFS(Raw!$K:$K, Raw!$A:$A, 'Calls Received'!DD$14, Raw!$G:$G, 'Calls Received'!$C38, Raw!$J:$J, "A01")</f>
        <v>0</v>
      </c>
      <c r="DF38" s="51">
        <f>SUMIFS(Raw!$K:$K, Raw!$A:$A, 'Calls Received'!DF$14, Raw!$G:$G, 'Calls Received'!$C38, Raw!$J:$J, "A01")</f>
        <v>0</v>
      </c>
      <c r="DG38" s="52">
        <f>SUMIFS(Raw!$K:$K, Raw!$A:$A, 'Calls Received'!DG$14, Raw!$G:$G, 'Calls Received'!$C38, Raw!$J:$J, "A01")</f>
        <v>0</v>
      </c>
      <c r="DH38" s="52">
        <f>SUMIFS(Raw!$K:$K, Raw!$A:$A, 'Calls Received'!DH$14, Raw!$G:$G, 'Calls Received'!$C38, Raw!$J:$J, "A01")</f>
        <v>0</v>
      </c>
      <c r="DI38" s="52">
        <f>SUMIFS(Raw!$K:$K, Raw!$A:$A, 'Calls Received'!DI$14, Raw!$G:$G, 'Calls Received'!$C38, Raw!$J:$J, "A01")</f>
        <v>0</v>
      </c>
      <c r="DJ38" s="52">
        <f>SUMIFS(Raw!$K:$K, Raw!$A:$A, 'Calls Received'!DJ$14, Raw!$G:$G, 'Calls Received'!$C38, Raw!$J:$J, "A01")</f>
        <v>0</v>
      </c>
      <c r="DK38" s="52">
        <f>SUMIFS(Raw!$K:$K, Raw!$A:$A, 'Calls Received'!DK$14, Raw!$G:$G, 'Calls Received'!$C38, Raw!$J:$J, "A01")</f>
        <v>0</v>
      </c>
      <c r="DL38" s="53">
        <f>SUMIFS(Raw!$K:$K, Raw!$A:$A, 'Calls Received'!DL$14, Raw!$G:$G, 'Calls Received'!$C38, Raw!$J:$J, "A01")</f>
        <v>0</v>
      </c>
      <c r="DN38" s="51">
        <f>SUMIFS(Raw!$K:$K, Raw!$A:$A, 'Calls Received'!DN$14, Raw!$G:$G, 'Calls Received'!$C38, Raw!$J:$J, "A01")</f>
        <v>0</v>
      </c>
      <c r="DO38" s="52">
        <f>SUMIFS(Raw!$K:$K, Raw!$A:$A, 'Calls Received'!DO$14, Raw!$G:$G, 'Calls Received'!$C38, Raw!$J:$J, "A01")</f>
        <v>0</v>
      </c>
      <c r="DP38" s="52">
        <f>SUMIFS(Raw!$K:$K, Raw!$A:$A, 'Calls Received'!DP$14, Raw!$G:$G, 'Calls Received'!$C38, Raw!$J:$J, "A01")</f>
        <v>0</v>
      </c>
      <c r="DQ38" s="52">
        <f>SUMIFS(Raw!$K:$K, Raw!$A:$A, 'Calls Received'!DQ$14, Raw!$G:$G, 'Calls Received'!$C38, Raw!$J:$J, "A01")</f>
        <v>0</v>
      </c>
      <c r="DR38" s="52">
        <f>SUMIFS(Raw!$K:$K, Raw!$A:$A, 'Calls Received'!DR$14, Raw!$G:$G, 'Calls Received'!$C38, Raw!$J:$J, "A01")</f>
        <v>0</v>
      </c>
      <c r="DS38" s="52">
        <f>SUMIFS(Raw!$K:$K, Raw!$A:$A, 'Calls Received'!DS$14, Raw!$G:$G, 'Calls Received'!$C38, Raw!$J:$J, "A01")</f>
        <v>0</v>
      </c>
      <c r="DT38" s="53">
        <f>SUMIFS(Raw!$K:$K, Raw!$A:$A, 'Calls Received'!DT$14, Raw!$G:$G, 'Calls Received'!$C38, Raw!$J:$J, "A01")</f>
        <v>0</v>
      </c>
      <c r="DV38" s="51">
        <f>SUMIFS(Raw!$K:$K, Raw!$A:$A, 'Calls Received'!DV$14, Raw!$G:$G, 'Calls Received'!$C38, Raw!$J:$J, "A01")</f>
        <v>0</v>
      </c>
      <c r="DW38" s="52">
        <f>SUMIFS(Raw!$K:$K, Raw!$A:$A, 'Calls Received'!DW$14, Raw!$G:$G, 'Calls Received'!$C38, Raw!$J:$J, "A01")</f>
        <v>0</v>
      </c>
      <c r="DX38" s="52">
        <f>SUMIFS(Raw!$K:$K, Raw!$A:$A, 'Calls Received'!DX$14, Raw!$G:$G, 'Calls Received'!$C38, Raw!$J:$J, "A01")</f>
        <v>0</v>
      </c>
      <c r="DY38" s="52">
        <f>SUMIFS(Raw!$K:$K, Raw!$A:$A, 'Calls Received'!DY$14, Raw!$G:$G, 'Calls Received'!$C38, Raw!$J:$J, "A01")</f>
        <v>0</v>
      </c>
      <c r="DZ38" s="52">
        <f>SUMIFS(Raw!$K:$K, Raw!$A:$A, 'Calls Received'!DZ$14, Raw!$G:$G, 'Calls Received'!$C38, Raw!$J:$J, "A01")</f>
        <v>0</v>
      </c>
      <c r="EA38" s="52">
        <f>SUMIFS(Raw!$K:$K, Raw!$A:$A, 'Calls Received'!EA$14, Raw!$G:$G, 'Calls Received'!$C38, Raw!$J:$J, "A01")</f>
        <v>0</v>
      </c>
      <c r="EB38" s="53">
        <f>SUMIFS(Raw!$K:$K, Raw!$A:$A, 'Calls Received'!EB$14, Raw!$G:$G, 'Calls Received'!$C38, Raw!$J:$J, "A01")</f>
        <v>0</v>
      </c>
      <c r="ED38" s="51">
        <f>SUMIFS(Raw!$K:$K, Raw!$A:$A, 'Calls Received'!ED$14, Raw!$G:$G, 'Calls Received'!$C38, Raw!$J:$J, "A01")</f>
        <v>0</v>
      </c>
      <c r="EE38" s="52">
        <f>SUMIFS(Raw!$K:$K, Raw!$A:$A, 'Calls Received'!EE$14, Raw!$G:$G, 'Calls Received'!$C38, Raw!$J:$J, "A01")</f>
        <v>0</v>
      </c>
      <c r="EF38" s="52">
        <f>SUMIFS(Raw!$K:$K, Raw!$A:$A, 'Calls Received'!EF$14, Raw!$G:$G, 'Calls Received'!$C38, Raw!$J:$J, "A01")</f>
        <v>0</v>
      </c>
      <c r="EG38" s="52">
        <f>SUMIFS(Raw!$K:$K, Raw!$A:$A, 'Calls Received'!EG$14, Raw!$G:$G, 'Calls Received'!$C38, Raw!$J:$J, "A01")</f>
        <v>0</v>
      </c>
      <c r="EH38" s="52">
        <f>SUMIFS(Raw!$K:$K, Raw!$A:$A, 'Calls Received'!EH$14, Raw!$G:$G, 'Calls Received'!$C38, Raw!$J:$J, "A01")</f>
        <v>0</v>
      </c>
      <c r="EI38" s="52">
        <f>SUMIFS(Raw!$K:$K, Raw!$A:$A, 'Calls Received'!EI$14, Raw!$G:$G, 'Calls Received'!$C38, Raw!$J:$J, "A01")</f>
        <v>0</v>
      </c>
      <c r="EJ38" s="53">
        <f>SUMIFS(Raw!$K:$K, Raw!$A:$A, 'Calls Received'!EJ$14, Raw!$G:$G, 'Calls Received'!$C38, Raw!$J:$J, "A01")</f>
        <v>0</v>
      </c>
      <c r="EL38" s="51">
        <f>SUMIFS(Raw!$K:$K, Raw!$A:$A, 'Calls Received'!EL$14, Raw!$G:$G, 'Calls Received'!$C38, Raw!$J:$J, "A01")</f>
        <v>0</v>
      </c>
      <c r="EM38" s="52">
        <f>SUMIFS(Raw!$K:$K, Raw!$A:$A, 'Calls Received'!EM$14, Raw!$G:$G, 'Calls Received'!$C38, Raw!$J:$J, "A01")</f>
        <v>0</v>
      </c>
      <c r="EN38" s="52">
        <f>SUMIFS(Raw!$K:$K, Raw!$A:$A, 'Calls Received'!EN$14, Raw!$G:$G, 'Calls Received'!$C38, Raw!$J:$J, "A01")</f>
        <v>0</v>
      </c>
      <c r="EO38" s="52">
        <f>SUMIFS(Raw!$K:$K, Raw!$A:$A, 'Calls Received'!EO$14, Raw!$G:$G, 'Calls Received'!$C38, Raw!$J:$J, "A01")</f>
        <v>0</v>
      </c>
      <c r="EP38" s="52">
        <f>SUMIFS(Raw!$K:$K, Raw!$A:$A, 'Calls Received'!EP$14, Raw!$G:$G, 'Calls Received'!$C38, Raw!$J:$J, "A01")</f>
        <v>0</v>
      </c>
      <c r="EQ38" s="52">
        <f>SUMIFS(Raw!$K:$K, Raw!$A:$A, 'Calls Received'!EQ$14, Raw!$G:$G, 'Calls Received'!$C38, Raw!$J:$J, "A01")</f>
        <v>0</v>
      </c>
      <c r="ER38" s="53">
        <f>SUMIFS(Raw!$K:$K, Raw!$A:$A, 'Calls Received'!ER$14, Raw!$G:$G, 'Calls Received'!$C38, Raw!$J:$J, "A01")</f>
        <v>0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v>560</v>
      </c>
      <c r="CA39" s="52">
        <v>562</v>
      </c>
      <c r="CB39" s="52">
        <v>503</v>
      </c>
      <c r="CC39" s="52">
        <v>489</v>
      </c>
      <c r="CD39" s="52">
        <v>557</v>
      </c>
      <c r="CE39" s="52">
        <v>937</v>
      </c>
      <c r="CF39" s="53">
        <v>787</v>
      </c>
      <c r="CH39" s="51">
        <v>680</v>
      </c>
      <c r="CI39" s="52">
        <v>580</v>
      </c>
      <c r="CJ39" s="52">
        <v>578</v>
      </c>
      <c r="CK39" s="52">
        <v>510</v>
      </c>
      <c r="CL39" s="52">
        <v>545</v>
      </c>
      <c r="CM39" s="52">
        <v>761</v>
      </c>
      <c r="CN39" s="53">
        <v>760</v>
      </c>
      <c r="CP39" s="51">
        <f>SUMIFS(Raw!$K:$K, Raw!$A:$A, 'Calls Received'!CP$14, Raw!$G:$G, 'Calls Received'!$C39, Raw!$J:$J, "A01")</f>
        <v>646</v>
      </c>
      <c r="CQ39" s="52">
        <f>SUMIFS(Raw!$K:$K, Raw!$A:$A, 'Calls Received'!CQ$14, Raw!$G:$G, 'Calls Received'!$C39, Raw!$J:$J, "A01")</f>
        <v>432</v>
      </c>
      <c r="CR39" s="52">
        <f>SUMIFS(Raw!$K:$K, Raw!$A:$A, 'Calls Received'!CR$14, Raw!$G:$G, 'Calls Received'!$C39, Raw!$J:$J, "A01")</f>
        <v>582</v>
      </c>
      <c r="CS39" s="52">
        <f>SUMIFS(Raw!$K:$K, Raw!$A:$A, 'Calls Received'!CS$14, Raw!$G:$G, 'Calls Received'!$C39, Raw!$J:$J, "A01")</f>
        <v>565</v>
      </c>
      <c r="CT39" s="52">
        <f>SUMIFS(Raw!$K:$K, Raw!$A:$A, 'Calls Received'!CT$14, Raw!$G:$G, 'Calls Received'!$C39, Raw!$J:$J, "A01")</f>
        <v>526</v>
      </c>
      <c r="CU39" s="52">
        <f>SUMIFS(Raw!$K:$K, Raw!$A:$A, 'Calls Received'!CU$14, Raw!$G:$G, 'Calls Received'!$C39, Raw!$J:$J, "A01")</f>
        <v>883</v>
      </c>
      <c r="CV39" s="53">
        <f>SUMIFS(Raw!$K:$K, Raw!$A:$A, 'Calls Received'!CV$14, Raw!$G:$G, 'Calls Received'!$C39, Raw!$J:$J, "A01")</f>
        <v>757</v>
      </c>
      <c r="CX39" s="51">
        <f>SUMIFS(Raw!$K:$K, Raw!$A:$A, 'Calls Received'!CX$14, Raw!$G:$G, 'Calls Received'!$C39, Raw!$J:$J, "A01")</f>
        <v>0</v>
      </c>
      <c r="CY39" s="52">
        <f>SUMIFS(Raw!$K:$K, Raw!$A:$A, 'Calls Received'!CY$14, Raw!$G:$G, 'Calls Received'!$C39, Raw!$J:$J, "A01")</f>
        <v>0</v>
      </c>
      <c r="CZ39" s="52">
        <f>SUMIFS(Raw!$K:$K, Raw!$A:$A, 'Calls Received'!CZ$14, Raw!$G:$G, 'Calls Received'!$C39, Raw!$J:$J, "A01")</f>
        <v>0</v>
      </c>
      <c r="DA39" s="52">
        <f>SUMIFS(Raw!$K:$K, Raw!$A:$A, 'Calls Received'!DA$14, Raw!$G:$G, 'Calls Received'!$C39, Raw!$J:$J, "A01")</f>
        <v>0</v>
      </c>
      <c r="DB39" s="52">
        <f>SUMIFS(Raw!$K:$K, Raw!$A:$A, 'Calls Received'!DB$14, Raw!$G:$G, 'Calls Received'!$C39, Raw!$J:$J, "A01")</f>
        <v>0</v>
      </c>
      <c r="DC39" s="52">
        <f>SUMIFS(Raw!$K:$K, Raw!$A:$A, 'Calls Received'!DC$14, Raw!$G:$G, 'Calls Received'!$C39, Raw!$J:$J, "A01")</f>
        <v>0</v>
      </c>
      <c r="DD39" s="53">
        <f>SUMIFS(Raw!$K:$K, Raw!$A:$A, 'Calls Received'!DD$14, Raw!$G:$G, 'Calls Received'!$C39, Raw!$J:$J, "A01")</f>
        <v>0</v>
      </c>
      <c r="DF39" s="51">
        <f>SUMIFS(Raw!$K:$K, Raw!$A:$A, 'Calls Received'!DF$14, Raw!$G:$G, 'Calls Received'!$C39, Raw!$J:$J, "A01")</f>
        <v>0</v>
      </c>
      <c r="DG39" s="52">
        <f>SUMIFS(Raw!$K:$K, Raw!$A:$A, 'Calls Received'!DG$14, Raw!$G:$G, 'Calls Received'!$C39, Raw!$J:$J, "A01")</f>
        <v>0</v>
      </c>
      <c r="DH39" s="52">
        <f>SUMIFS(Raw!$K:$K, Raw!$A:$A, 'Calls Received'!DH$14, Raw!$G:$G, 'Calls Received'!$C39, Raw!$J:$J, "A01")</f>
        <v>0</v>
      </c>
      <c r="DI39" s="52">
        <f>SUMIFS(Raw!$K:$K, Raw!$A:$A, 'Calls Received'!DI$14, Raw!$G:$G, 'Calls Received'!$C39, Raw!$J:$J, "A01")</f>
        <v>0</v>
      </c>
      <c r="DJ39" s="52">
        <f>SUMIFS(Raw!$K:$K, Raw!$A:$A, 'Calls Received'!DJ$14, Raw!$G:$G, 'Calls Received'!$C39, Raw!$J:$J, "A01")</f>
        <v>0</v>
      </c>
      <c r="DK39" s="52">
        <f>SUMIFS(Raw!$K:$K, Raw!$A:$A, 'Calls Received'!DK$14, Raw!$G:$G, 'Calls Received'!$C39, Raw!$J:$J, "A01")</f>
        <v>0</v>
      </c>
      <c r="DL39" s="53">
        <f>SUMIFS(Raw!$K:$K, Raw!$A:$A, 'Calls Received'!DL$14, Raw!$G:$G, 'Calls Received'!$C39, Raw!$J:$J, "A01")</f>
        <v>0</v>
      </c>
      <c r="DN39" s="51">
        <f>SUMIFS(Raw!$K:$K, Raw!$A:$A, 'Calls Received'!DN$14, Raw!$G:$G, 'Calls Received'!$C39, Raw!$J:$J, "A01")</f>
        <v>0</v>
      </c>
      <c r="DO39" s="52">
        <f>SUMIFS(Raw!$K:$K, Raw!$A:$A, 'Calls Received'!DO$14, Raw!$G:$G, 'Calls Received'!$C39, Raw!$J:$J, "A01")</f>
        <v>0</v>
      </c>
      <c r="DP39" s="52">
        <f>SUMIFS(Raw!$K:$K, Raw!$A:$A, 'Calls Received'!DP$14, Raw!$G:$G, 'Calls Received'!$C39, Raw!$J:$J, "A01")</f>
        <v>0</v>
      </c>
      <c r="DQ39" s="52">
        <f>SUMIFS(Raw!$K:$K, Raw!$A:$A, 'Calls Received'!DQ$14, Raw!$G:$G, 'Calls Received'!$C39, Raw!$J:$J, "A01")</f>
        <v>0</v>
      </c>
      <c r="DR39" s="52">
        <f>SUMIFS(Raw!$K:$K, Raw!$A:$A, 'Calls Received'!DR$14, Raw!$G:$G, 'Calls Received'!$C39, Raw!$J:$J, "A01")</f>
        <v>0</v>
      </c>
      <c r="DS39" s="52">
        <f>SUMIFS(Raw!$K:$K, Raw!$A:$A, 'Calls Received'!DS$14, Raw!$G:$G, 'Calls Received'!$C39, Raw!$J:$J, "A01")</f>
        <v>0</v>
      </c>
      <c r="DT39" s="53">
        <f>SUMIFS(Raw!$K:$K, Raw!$A:$A, 'Calls Received'!DT$14, Raw!$G:$G, 'Calls Received'!$C39, Raw!$J:$J, "A01")</f>
        <v>0</v>
      </c>
      <c r="DV39" s="51">
        <f>SUMIFS(Raw!$K:$K, Raw!$A:$A, 'Calls Received'!DV$14, Raw!$G:$G, 'Calls Received'!$C39, Raw!$J:$J, "A01")</f>
        <v>0</v>
      </c>
      <c r="DW39" s="52">
        <f>SUMIFS(Raw!$K:$K, Raw!$A:$A, 'Calls Received'!DW$14, Raw!$G:$G, 'Calls Received'!$C39, Raw!$J:$J, "A01")</f>
        <v>0</v>
      </c>
      <c r="DX39" s="52">
        <f>SUMIFS(Raw!$K:$K, Raw!$A:$A, 'Calls Received'!DX$14, Raw!$G:$G, 'Calls Received'!$C39, Raw!$J:$J, "A01")</f>
        <v>0</v>
      </c>
      <c r="DY39" s="52">
        <f>SUMIFS(Raw!$K:$K, Raw!$A:$A, 'Calls Received'!DY$14, Raw!$G:$G, 'Calls Received'!$C39, Raw!$J:$J, "A01")</f>
        <v>0</v>
      </c>
      <c r="DZ39" s="52">
        <f>SUMIFS(Raw!$K:$K, Raw!$A:$A, 'Calls Received'!DZ$14, Raw!$G:$G, 'Calls Received'!$C39, Raw!$J:$J, "A01")</f>
        <v>0</v>
      </c>
      <c r="EA39" s="52">
        <f>SUMIFS(Raw!$K:$K, Raw!$A:$A, 'Calls Received'!EA$14, Raw!$G:$G, 'Calls Received'!$C39, Raw!$J:$J, "A01")</f>
        <v>0</v>
      </c>
      <c r="EB39" s="53">
        <f>SUMIFS(Raw!$K:$K, Raw!$A:$A, 'Calls Received'!EB$14, Raw!$G:$G, 'Calls Received'!$C39, Raw!$J:$J, "A01")</f>
        <v>0</v>
      </c>
      <c r="ED39" s="51">
        <f>SUMIFS(Raw!$K:$K, Raw!$A:$A, 'Calls Received'!ED$14, Raw!$G:$G, 'Calls Received'!$C39, Raw!$J:$J, "A01")</f>
        <v>0</v>
      </c>
      <c r="EE39" s="52">
        <f>SUMIFS(Raw!$K:$K, Raw!$A:$A, 'Calls Received'!EE$14, Raw!$G:$G, 'Calls Received'!$C39, Raw!$J:$J, "A01")</f>
        <v>0</v>
      </c>
      <c r="EF39" s="52">
        <f>SUMIFS(Raw!$K:$K, Raw!$A:$A, 'Calls Received'!EF$14, Raw!$G:$G, 'Calls Received'!$C39, Raw!$J:$J, "A01")</f>
        <v>0</v>
      </c>
      <c r="EG39" s="52">
        <f>SUMIFS(Raw!$K:$K, Raw!$A:$A, 'Calls Received'!EG$14, Raw!$G:$G, 'Calls Received'!$C39, Raw!$J:$J, "A01")</f>
        <v>0</v>
      </c>
      <c r="EH39" s="52">
        <f>SUMIFS(Raw!$K:$K, Raw!$A:$A, 'Calls Received'!EH$14, Raw!$G:$G, 'Calls Received'!$C39, Raw!$J:$J, "A01")</f>
        <v>0</v>
      </c>
      <c r="EI39" s="52">
        <f>SUMIFS(Raw!$K:$K, Raw!$A:$A, 'Calls Received'!EI$14, Raw!$G:$G, 'Calls Received'!$C39, Raw!$J:$J, "A01")</f>
        <v>0</v>
      </c>
      <c r="EJ39" s="53">
        <f>SUMIFS(Raw!$K:$K, Raw!$A:$A, 'Calls Received'!EJ$14, Raw!$G:$G, 'Calls Received'!$C39, Raw!$J:$J, "A01")</f>
        <v>0</v>
      </c>
      <c r="EL39" s="51">
        <f>SUMIFS(Raw!$K:$K, Raw!$A:$A, 'Calls Received'!EL$14, Raw!$G:$G, 'Calls Received'!$C39, Raw!$J:$J, "A01")</f>
        <v>0</v>
      </c>
      <c r="EM39" s="52">
        <f>SUMIFS(Raw!$K:$K, Raw!$A:$A, 'Calls Received'!EM$14, Raw!$G:$G, 'Calls Received'!$C39, Raw!$J:$J, "A01")</f>
        <v>0</v>
      </c>
      <c r="EN39" s="52">
        <f>SUMIFS(Raw!$K:$K, Raw!$A:$A, 'Calls Received'!EN$14, Raw!$G:$G, 'Calls Received'!$C39, Raw!$J:$J, "A01")</f>
        <v>0</v>
      </c>
      <c r="EO39" s="52">
        <f>SUMIFS(Raw!$K:$K, Raw!$A:$A, 'Calls Received'!EO$14, Raw!$G:$G, 'Calls Received'!$C39, Raw!$J:$J, "A01")</f>
        <v>0</v>
      </c>
      <c r="EP39" s="52">
        <f>SUMIFS(Raw!$K:$K, Raw!$A:$A, 'Calls Received'!EP$14, Raw!$G:$G, 'Calls Received'!$C39, Raw!$J:$J, "A01")</f>
        <v>0</v>
      </c>
      <c r="EQ39" s="52">
        <f>SUMIFS(Raw!$K:$K, Raw!$A:$A, 'Calls Received'!EQ$14, Raw!$G:$G, 'Calls Received'!$C39, Raw!$J:$J, "A01")</f>
        <v>0</v>
      </c>
      <c r="ER39" s="53">
        <f>SUMIFS(Raw!$K:$K, Raw!$A:$A, 'Calls Received'!ER$14, Raw!$G:$G, 'Calls Received'!$C39, Raw!$J:$J, "A01")</f>
        <v>0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v>590</v>
      </c>
      <c r="CA40" s="47">
        <v>494</v>
      </c>
      <c r="CB40" s="47">
        <v>474</v>
      </c>
      <c r="CC40" s="47">
        <v>466</v>
      </c>
      <c r="CD40" s="47">
        <v>481</v>
      </c>
      <c r="CE40" s="47">
        <v>717</v>
      </c>
      <c r="CF40" s="48">
        <v>589</v>
      </c>
      <c r="CH40" s="46">
        <v>500</v>
      </c>
      <c r="CI40" s="47">
        <v>534</v>
      </c>
      <c r="CJ40" s="47">
        <v>506</v>
      </c>
      <c r="CK40" s="47">
        <v>471</v>
      </c>
      <c r="CL40" s="47">
        <v>529</v>
      </c>
      <c r="CM40" s="47">
        <v>924</v>
      </c>
      <c r="CN40" s="48">
        <v>780</v>
      </c>
      <c r="CP40" s="46">
        <f>SUMIFS(Raw!$K:$K, Raw!$A:$A, 'Calls Received'!CP$14, Raw!$G:$G, 'Calls Received'!$C40, Raw!$J:$J, "A01")</f>
        <v>590</v>
      </c>
      <c r="CQ40" s="47">
        <f>SUMIFS(Raw!$K:$K, Raw!$A:$A, 'Calls Received'!CQ$14, Raw!$G:$G, 'Calls Received'!$C40, Raw!$J:$J, "A01")</f>
        <v>546</v>
      </c>
      <c r="CR40" s="47">
        <f>SUMIFS(Raw!$K:$K, Raw!$A:$A, 'Calls Received'!CR$14, Raw!$G:$G, 'Calls Received'!$C40, Raw!$J:$J, "A01")</f>
        <v>490</v>
      </c>
      <c r="CS40" s="47">
        <f>SUMIFS(Raw!$K:$K, Raw!$A:$A, 'Calls Received'!CS$14, Raw!$G:$G, 'Calls Received'!$C40, Raw!$J:$J, "A01")</f>
        <v>486</v>
      </c>
      <c r="CT40" s="47">
        <f>SUMIFS(Raw!$K:$K, Raw!$A:$A, 'Calls Received'!CT$14, Raw!$G:$G, 'Calls Received'!$C40, Raw!$J:$J, "A01")</f>
        <v>501</v>
      </c>
      <c r="CU40" s="47">
        <f>SUMIFS(Raw!$K:$K, Raw!$A:$A, 'Calls Received'!CU$14, Raw!$G:$G, 'Calls Received'!$C40, Raw!$J:$J, "A01")</f>
        <v>769</v>
      </c>
      <c r="CV40" s="48">
        <f>SUMIFS(Raw!$K:$K, Raw!$A:$A, 'Calls Received'!CV$14, Raw!$G:$G, 'Calls Received'!$C40, Raw!$J:$J, "A01")</f>
        <v>670</v>
      </c>
      <c r="CX40" s="46">
        <f>SUMIFS(Raw!$K:$K, Raw!$A:$A, 'Calls Received'!CX$14, Raw!$G:$G, 'Calls Received'!$C40, Raw!$J:$J, "A01")</f>
        <v>0</v>
      </c>
      <c r="CY40" s="47">
        <f>SUMIFS(Raw!$K:$K, Raw!$A:$A, 'Calls Received'!CY$14, Raw!$G:$G, 'Calls Received'!$C40, Raw!$J:$J, "A01")</f>
        <v>0</v>
      </c>
      <c r="CZ40" s="47">
        <f>SUMIFS(Raw!$K:$K, Raw!$A:$A, 'Calls Received'!CZ$14, Raw!$G:$G, 'Calls Received'!$C40, Raw!$J:$J, "A01")</f>
        <v>0</v>
      </c>
      <c r="DA40" s="47">
        <f>SUMIFS(Raw!$K:$K, Raw!$A:$A, 'Calls Received'!DA$14, Raw!$G:$G, 'Calls Received'!$C40, Raw!$J:$J, "A01")</f>
        <v>0</v>
      </c>
      <c r="DB40" s="47">
        <f>SUMIFS(Raw!$K:$K, Raw!$A:$A, 'Calls Received'!DB$14, Raw!$G:$G, 'Calls Received'!$C40, Raw!$J:$J, "A01")</f>
        <v>0</v>
      </c>
      <c r="DC40" s="47">
        <f>SUMIFS(Raw!$K:$K, Raw!$A:$A, 'Calls Received'!DC$14, Raw!$G:$G, 'Calls Received'!$C40, Raw!$J:$J, "A01")</f>
        <v>0</v>
      </c>
      <c r="DD40" s="48">
        <f>SUMIFS(Raw!$K:$K, Raw!$A:$A, 'Calls Received'!DD$14, Raw!$G:$G, 'Calls Received'!$C40, Raw!$J:$J, "A01")</f>
        <v>0</v>
      </c>
      <c r="DF40" s="46">
        <f>SUMIFS(Raw!$K:$K, Raw!$A:$A, 'Calls Received'!DF$14, Raw!$G:$G, 'Calls Received'!$C40, Raw!$J:$J, "A01")</f>
        <v>0</v>
      </c>
      <c r="DG40" s="47">
        <f>SUMIFS(Raw!$K:$K, Raw!$A:$A, 'Calls Received'!DG$14, Raw!$G:$G, 'Calls Received'!$C40, Raw!$J:$J, "A01")</f>
        <v>0</v>
      </c>
      <c r="DH40" s="47">
        <f>SUMIFS(Raw!$K:$K, Raw!$A:$A, 'Calls Received'!DH$14, Raw!$G:$G, 'Calls Received'!$C40, Raw!$J:$J, "A01")</f>
        <v>0</v>
      </c>
      <c r="DI40" s="47">
        <f>SUMIFS(Raw!$K:$K, Raw!$A:$A, 'Calls Received'!DI$14, Raw!$G:$G, 'Calls Received'!$C40, Raw!$J:$J, "A01")</f>
        <v>0</v>
      </c>
      <c r="DJ40" s="47">
        <f>SUMIFS(Raw!$K:$K, Raw!$A:$A, 'Calls Received'!DJ$14, Raw!$G:$G, 'Calls Received'!$C40, Raw!$J:$J, "A01")</f>
        <v>0</v>
      </c>
      <c r="DK40" s="47">
        <f>SUMIFS(Raw!$K:$K, Raw!$A:$A, 'Calls Received'!DK$14, Raw!$G:$G, 'Calls Received'!$C40, Raw!$J:$J, "A01")</f>
        <v>0</v>
      </c>
      <c r="DL40" s="48">
        <f>SUMIFS(Raw!$K:$K, Raw!$A:$A, 'Calls Received'!DL$14, Raw!$G:$G, 'Calls Received'!$C40, Raw!$J:$J, "A01")</f>
        <v>0</v>
      </c>
      <c r="DN40" s="46">
        <f>SUMIFS(Raw!$K:$K, Raw!$A:$A, 'Calls Received'!DN$14, Raw!$G:$G, 'Calls Received'!$C40, Raw!$J:$J, "A01")</f>
        <v>0</v>
      </c>
      <c r="DO40" s="47">
        <f>SUMIFS(Raw!$K:$K, Raw!$A:$A, 'Calls Received'!DO$14, Raw!$G:$G, 'Calls Received'!$C40, Raw!$J:$J, "A01")</f>
        <v>0</v>
      </c>
      <c r="DP40" s="47">
        <f>SUMIFS(Raw!$K:$K, Raw!$A:$A, 'Calls Received'!DP$14, Raw!$G:$G, 'Calls Received'!$C40, Raw!$J:$J, "A01")</f>
        <v>0</v>
      </c>
      <c r="DQ40" s="47">
        <f>SUMIFS(Raw!$K:$K, Raw!$A:$A, 'Calls Received'!DQ$14, Raw!$G:$G, 'Calls Received'!$C40, Raw!$J:$J, "A01")</f>
        <v>0</v>
      </c>
      <c r="DR40" s="47">
        <f>SUMIFS(Raw!$K:$K, Raw!$A:$A, 'Calls Received'!DR$14, Raw!$G:$G, 'Calls Received'!$C40, Raw!$J:$J, "A01")</f>
        <v>0</v>
      </c>
      <c r="DS40" s="47">
        <f>SUMIFS(Raw!$K:$K, Raw!$A:$A, 'Calls Received'!DS$14, Raw!$G:$G, 'Calls Received'!$C40, Raw!$J:$J, "A01")</f>
        <v>0</v>
      </c>
      <c r="DT40" s="48">
        <f>SUMIFS(Raw!$K:$K, Raw!$A:$A, 'Calls Received'!DT$14, Raw!$G:$G, 'Calls Received'!$C40, Raw!$J:$J, "A01")</f>
        <v>0</v>
      </c>
      <c r="DV40" s="46">
        <f>SUMIFS(Raw!$K:$K, Raw!$A:$A, 'Calls Received'!DV$14, Raw!$G:$G, 'Calls Received'!$C40, Raw!$J:$J, "A01")</f>
        <v>0</v>
      </c>
      <c r="DW40" s="47">
        <f>SUMIFS(Raw!$K:$K, Raw!$A:$A, 'Calls Received'!DW$14, Raw!$G:$G, 'Calls Received'!$C40, Raw!$J:$J, "A01")</f>
        <v>0</v>
      </c>
      <c r="DX40" s="47">
        <f>SUMIFS(Raw!$K:$K, Raw!$A:$A, 'Calls Received'!DX$14, Raw!$G:$G, 'Calls Received'!$C40, Raw!$J:$J, "A01")</f>
        <v>0</v>
      </c>
      <c r="DY40" s="47">
        <f>SUMIFS(Raw!$K:$K, Raw!$A:$A, 'Calls Received'!DY$14, Raw!$G:$G, 'Calls Received'!$C40, Raw!$J:$J, "A01")</f>
        <v>0</v>
      </c>
      <c r="DZ40" s="47">
        <f>SUMIFS(Raw!$K:$K, Raw!$A:$A, 'Calls Received'!DZ$14, Raw!$G:$G, 'Calls Received'!$C40, Raw!$J:$J, "A01")</f>
        <v>0</v>
      </c>
      <c r="EA40" s="47">
        <f>SUMIFS(Raw!$K:$K, Raw!$A:$A, 'Calls Received'!EA$14, Raw!$G:$G, 'Calls Received'!$C40, Raw!$J:$J, "A01")</f>
        <v>0</v>
      </c>
      <c r="EB40" s="48">
        <f>SUMIFS(Raw!$K:$K, Raw!$A:$A, 'Calls Received'!EB$14, Raw!$G:$G, 'Calls Received'!$C40, Raw!$J:$J, "A01")</f>
        <v>0</v>
      </c>
      <c r="ED40" s="46">
        <f>SUMIFS(Raw!$K:$K, Raw!$A:$A, 'Calls Received'!ED$14, Raw!$G:$G, 'Calls Received'!$C40, Raw!$J:$J, "A01")</f>
        <v>0</v>
      </c>
      <c r="EE40" s="47">
        <f>SUMIFS(Raw!$K:$K, Raw!$A:$A, 'Calls Received'!EE$14, Raw!$G:$G, 'Calls Received'!$C40, Raw!$J:$J, "A01")</f>
        <v>0</v>
      </c>
      <c r="EF40" s="47">
        <f>SUMIFS(Raw!$K:$K, Raw!$A:$A, 'Calls Received'!EF$14, Raw!$G:$G, 'Calls Received'!$C40, Raw!$J:$J, "A01")</f>
        <v>0</v>
      </c>
      <c r="EG40" s="47">
        <f>SUMIFS(Raw!$K:$K, Raw!$A:$A, 'Calls Received'!EG$14, Raw!$G:$G, 'Calls Received'!$C40, Raw!$J:$J, "A01")</f>
        <v>0</v>
      </c>
      <c r="EH40" s="47">
        <f>SUMIFS(Raw!$K:$K, Raw!$A:$A, 'Calls Received'!EH$14, Raw!$G:$G, 'Calls Received'!$C40, Raw!$J:$J, "A01")</f>
        <v>0</v>
      </c>
      <c r="EI40" s="47">
        <f>SUMIFS(Raw!$K:$K, Raw!$A:$A, 'Calls Received'!EI$14, Raw!$G:$G, 'Calls Received'!$C40, Raw!$J:$J, "A01")</f>
        <v>0</v>
      </c>
      <c r="EJ40" s="48">
        <f>SUMIFS(Raw!$K:$K, Raw!$A:$A, 'Calls Received'!EJ$14, Raw!$G:$G, 'Calls Received'!$C40, Raw!$J:$J, "A01")</f>
        <v>0</v>
      </c>
      <c r="EL40" s="46">
        <f>SUMIFS(Raw!$K:$K, Raw!$A:$A, 'Calls Received'!EL$14, Raw!$G:$G, 'Calls Received'!$C40, Raw!$J:$J, "A01")</f>
        <v>0</v>
      </c>
      <c r="EM40" s="47">
        <f>SUMIFS(Raw!$K:$K, Raw!$A:$A, 'Calls Received'!EM$14, Raw!$G:$G, 'Calls Received'!$C40, Raw!$J:$J, "A01")</f>
        <v>0</v>
      </c>
      <c r="EN40" s="47">
        <f>SUMIFS(Raw!$K:$K, Raw!$A:$A, 'Calls Received'!EN$14, Raw!$G:$G, 'Calls Received'!$C40, Raw!$J:$J, "A01")</f>
        <v>0</v>
      </c>
      <c r="EO40" s="47">
        <f>SUMIFS(Raw!$K:$K, Raw!$A:$A, 'Calls Received'!EO$14, Raw!$G:$G, 'Calls Received'!$C40, Raw!$J:$J, "A01")</f>
        <v>0</v>
      </c>
      <c r="EP40" s="47">
        <f>SUMIFS(Raw!$K:$K, Raw!$A:$A, 'Calls Received'!EP$14, Raw!$G:$G, 'Calls Received'!$C40, Raw!$J:$J, "A01")</f>
        <v>0</v>
      </c>
      <c r="EQ40" s="47">
        <f>SUMIFS(Raw!$K:$K, Raw!$A:$A, 'Calls Received'!EQ$14, Raw!$G:$G, 'Calls Received'!$C40, Raw!$J:$J, "A01")</f>
        <v>0</v>
      </c>
      <c r="ER40" s="48">
        <f>SUMIFS(Raw!$K:$K, Raw!$A:$A, 'Calls Received'!ER$14, Raw!$G:$G, 'Calls Received'!$C40, Raw!$J:$J, "A01")</f>
        <v>0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v>994</v>
      </c>
      <c r="CA41" s="47">
        <v>839</v>
      </c>
      <c r="CB41" s="47">
        <v>867</v>
      </c>
      <c r="CC41" s="47">
        <v>812</v>
      </c>
      <c r="CD41" s="47">
        <v>940</v>
      </c>
      <c r="CE41" s="47">
        <v>1214</v>
      </c>
      <c r="CF41" s="48">
        <v>1133</v>
      </c>
      <c r="CH41" s="46">
        <v>1044</v>
      </c>
      <c r="CI41" s="47">
        <v>894</v>
      </c>
      <c r="CJ41" s="47">
        <v>872</v>
      </c>
      <c r="CK41" s="47">
        <v>908</v>
      </c>
      <c r="CL41" s="47">
        <v>971</v>
      </c>
      <c r="CM41" s="47">
        <v>1256</v>
      </c>
      <c r="CN41" s="48">
        <v>1210</v>
      </c>
      <c r="CP41" s="46">
        <f>SUMIFS(Raw!$K:$K, Raw!$A:$A, 'Calls Received'!CP$14, Raw!$G:$G, 'Calls Received'!$C41, Raw!$J:$J, "A01")</f>
        <v>1094</v>
      </c>
      <c r="CQ41" s="47">
        <f>SUMIFS(Raw!$K:$K, Raw!$A:$A, 'Calls Received'!CQ$14, Raw!$G:$G, 'Calls Received'!$C41, Raw!$J:$J, "A01")</f>
        <v>926</v>
      </c>
      <c r="CR41" s="47">
        <f>SUMIFS(Raw!$K:$K, Raw!$A:$A, 'Calls Received'!CR$14, Raw!$G:$G, 'Calls Received'!$C41, Raw!$J:$J, "A01")</f>
        <v>848</v>
      </c>
      <c r="CS41" s="47">
        <f>SUMIFS(Raw!$K:$K, Raw!$A:$A, 'Calls Received'!CS$14, Raw!$G:$G, 'Calls Received'!$C41, Raw!$J:$J, "A01")</f>
        <v>832</v>
      </c>
      <c r="CT41" s="47">
        <f>SUMIFS(Raw!$K:$K, Raw!$A:$A, 'Calls Received'!CT$14, Raw!$G:$G, 'Calls Received'!$C41, Raw!$J:$J, "A01")</f>
        <v>922</v>
      </c>
      <c r="CU41" s="47">
        <f>SUMIFS(Raw!$K:$K, Raw!$A:$A, 'Calls Received'!CU$14, Raw!$G:$G, 'Calls Received'!$C41, Raw!$J:$J, "A01")</f>
        <v>1198</v>
      </c>
      <c r="CV41" s="48">
        <f>SUMIFS(Raw!$K:$K, Raw!$A:$A, 'Calls Received'!CV$14, Raw!$G:$G, 'Calls Received'!$C41, Raw!$J:$J, "A01")</f>
        <v>1076</v>
      </c>
      <c r="CX41" s="46">
        <f>SUMIFS(Raw!$K:$K, Raw!$A:$A, 'Calls Received'!CX$14, Raw!$G:$G, 'Calls Received'!$C41, Raw!$J:$J, "A01")</f>
        <v>0</v>
      </c>
      <c r="CY41" s="47">
        <f>SUMIFS(Raw!$K:$K, Raw!$A:$A, 'Calls Received'!CY$14, Raw!$G:$G, 'Calls Received'!$C41, Raw!$J:$J, "A01")</f>
        <v>0</v>
      </c>
      <c r="CZ41" s="47">
        <f>SUMIFS(Raw!$K:$K, Raw!$A:$A, 'Calls Received'!CZ$14, Raw!$G:$G, 'Calls Received'!$C41, Raw!$J:$J, "A01")</f>
        <v>0</v>
      </c>
      <c r="DA41" s="47">
        <f>SUMIFS(Raw!$K:$K, Raw!$A:$A, 'Calls Received'!DA$14, Raw!$G:$G, 'Calls Received'!$C41, Raw!$J:$J, "A01")</f>
        <v>0</v>
      </c>
      <c r="DB41" s="47">
        <f>SUMIFS(Raw!$K:$K, Raw!$A:$A, 'Calls Received'!DB$14, Raw!$G:$G, 'Calls Received'!$C41, Raw!$J:$J, "A01")</f>
        <v>0</v>
      </c>
      <c r="DC41" s="47">
        <f>SUMIFS(Raw!$K:$K, Raw!$A:$A, 'Calls Received'!DC$14, Raw!$G:$G, 'Calls Received'!$C41, Raw!$J:$J, "A01")</f>
        <v>0</v>
      </c>
      <c r="DD41" s="48">
        <f>SUMIFS(Raw!$K:$K, Raw!$A:$A, 'Calls Received'!DD$14, Raw!$G:$G, 'Calls Received'!$C41, Raw!$J:$J, "A01")</f>
        <v>0</v>
      </c>
      <c r="DF41" s="46">
        <f>SUMIFS(Raw!$K:$K, Raw!$A:$A, 'Calls Received'!DF$14, Raw!$G:$G, 'Calls Received'!$C41, Raw!$J:$J, "A01")</f>
        <v>0</v>
      </c>
      <c r="DG41" s="47">
        <f>SUMIFS(Raw!$K:$K, Raw!$A:$A, 'Calls Received'!DG$14, Raw!$G:$G, 'Calls Received'!$C41, Raw!$J:$J, "A01")</f>
        <v>0</v>
      </c>
      <c r="DH41" s="47">
        <f>SUMIFS(Raw!$K:$K, Raw!$A:$A, 'Calls Received'!DH$14, Raw!$G:$G, 'Calls Received'!$C41, Raw!$J:$J, "A01")</f>
        <v>0</v>
      </c>
      <c r="DI41" s="47">
        <f>SUMIFS(Raw!$K:$K, Raw!$A:$A, 'Calls Received'!DI$14, Raw!$G:$G, 'Calls Received'!$C41, Raw!$J:$J, "A01")</f>
        <v>0</v>
      </c>
      <c r="DJ41" s="47">
        <f>SUMIFS(Raw!$K:$K, Raw!$A:$A, 'Calls Received'!DJ$14, Raw!$G:$G, 'Calls Received'!$C41, Raw!$J:$J, "A01")</f>
        <v>0</v>
      </c>
      <c r="DK41" s="47">
        <f>SUMIFS(Raw!$K:$K, Raw!$A:$A, 'Calls Received'!DK$14, Raw!$G:$G, 'Calls Received'!$C41, Raw!$J:$J, "A01")</f>
        <v>0</v>
      </c>
      <c r="DL41" s="48">
        <f>SUMIFS(Raw!$K:$K, Raw!$A:$A, 'Calls Received'!DL$14, Raw!$G:$G, 'Calls Received'!$C41, Raw!$J:$J, "A01")</f>
        <v>0</v>
      </c>
      <c r="DN41" s="46">
        <f>SUMIFS(Raw!$K:$K, Raw!$A:$A, 'Calls Received'!DN$14, Raw!$G:$G, 'Calls Received'!$C41, Raw!$J:$J, "A01")</f>
        <v>0</v>
      </c>
      <c r="DO41" s="47">
        <f>SUMIFS(Raw!$K:$K, Raw!$A:$A, 'Calls Received'!DO$14, Raw!$G:$G, 'Calls Received'!$C41, Raw!$J:$J, "A01")</f>
        <v>0</v>
      </c>
      <c r="DP41" s="47">
        <f>SUMIFS(Raw!$K:$K, Raw!$A:$A, 'Calls Received'!DP$14, Raw!$G:$G, 'Calls Received'!$C41, Raw!$J:$J, "A01")</f>
        <v>0</v>
      </c>
      <c r="DQ41" s="47">
        <f>SUMIFS(Raw!$K:$K, Raw!$A:$A, 'Calls Received'!DQ$14, Raw!$G:$G, 'Calls Received'!$C41, Raw!$J:$J, "A01")</f>
        <v>0</v>
      </c>
      <c r="DR41" s="47">
        <f>SUMIFS(Raw!$K:$K, Raw!$A:$A, 'Calls Received'!DR$14, Raw!$G:$G, 'Calls Received'!$C41, Raw!$J:$J, "A01")</f>
        <v>0</v>
      </c>
      <c r="DS41" s="47">
        <f>SUMIFS(Raw!$K:$K, Raw!$A:$A, 'Calls Received'!DS$14, Raw!$G:$G, 'Calls Received'!$C41, Raw!$J:$J, "A01")</f>
        <v>0</v>
      </c>
      <c r="DT41" s="48">
        <f>SUMIFS(Raw!$K:$K, Raw!$A:$A, 'Calls Received'!DT$14, Raw!$G:$G, 'Calls Received'!$C41, Raw!$J:$J, "A01")</f>
        <v>0</v>
      </c>
      <c r="DV41" s="46">
        <f>SUMIFS(Raw!$K:$K, Raw!$A:$A, 'Calls Received'!DV$14, Raw!$G:$G, 'Calls Received'!$C41, Raw!$J:$J, "A01")</f>
        <v>0</v>
      </c>
      <c r="DW41" s="47">
        <f>SUMIFS(Raw!$K:$K, Raw!$A:$A, 'Calls Received'!DW$14, Raw!$G:$G, 'Calls Received'!$C41, Raw!$J:$J, "A01")</f>
        <v>0</v>
      </c>
      <c r="DX41" s="47">
        <f>SUMIFS(Raw!$K:$K, Raw!$A:$A, 'Calls Received'!DX$14, Raw!$G:$G, 'Calls Received'!$C41, Raw!$J:$J, "A01")</f>
        <v>0</v>
      </c>
      <c r="DY41" s="47">
        <f>SUMIFS(Raw!$K:$K, Raw!$A:$A, 'Calls Received'!DY$14, Raw!$G:$G, 'Calls Received'!$C41, Raw!$J:$J, "A01")</f>
        <v>0</v>
      </c>
      <c r="DZ41" s="47">
        <f>SUMIFS(Raw!$K:$K, Raw!$A:$A, 'Calls Received'!DZ$14, Raw!$G:$G, 'Calls Received'!$C41, Raw!$J:$J, "A01")</f>
        <v>0</v>
      </c>
      <c r="EA41" s="47">
        <f>SUMIFS(Raw!$K:$K, Raw!$A:$A, 'Calls Received'!EA$14, Raw!$G:$G, 'Calls Received'!$C41, Raw!$J:$J, "A01")</f>
        <v>0</v>
      </c>
      <c r="EB41" s="48">
        <f>SUMIFS(Raw!$K:$K, Raw!$A:$A, 'Calls Received'!EB$14, Raw!$G:$G, 'Calls Received'!$C41, Raw!$J:$J, "A01")</f>
        <v>0</v>
      </c>
      <c r="ED41" s="46">
        <f>SUMIFS(Raw!$K:$K, Raw!$A:$A, 'Calls Received'!ED$14, Raw!$G:$G, 'Calls Received'!$C41, Raw!$J:$J, "A01")</f>
        <v>0</v>
      </c>
      <c r="EE41" s="47">
        <f>SUMIFS(Raw!$K:$K, Raw!$A:$A, 'Calls Received'!EE$14, Raw!$G:$G, 'Calls Received'!$C41, Raw!$J:$J, "A01")</f>
        <v>0</v>
      </c>
      <c r="EF41" s="47">
        <f>SUMIFS(Raw!$K:$K, Raw!$A:$A, 'Calls Received'!EF$14, Raw!$G:$G, 'Calls Received'!$C41, Raw!$J:$J, "A01")</f>
        <v>0</v>
      </c>
      <c r="EG41" s="47">
        <f>SUMIFS(Raw!$K:$K, Raw!$A:$A, 'Calls Received'!EG$14, Raw!$G:$G, 'Calls Received'!$C41, Raw!$J:$J, "A01")</f>
        <v>0</v>
      </c>
      <c r="EH41" s="47">
        <f>SUMIFS(Raw!$K:$K, Raw!$A:$A, 'Calls Received'!EH$14, Raw!$G:$G, 'Calls Received'!$C41, Raw!$J:$J, "A01")</f>
        <v>0</v>
      </c>
      <c r="EI41" s="47">
        <f>SUMIFS(Raw!$K:$K, Raw!$A:$A, 'Calls Received'!EI$14, Raw!$G:$G, 'Calls Received'!$C41, Raw!$J:$J, "A01")</f>
        <v>0</v>
      </c>
      <c r="EJ41" s="48">
        <f>SUMIFS(Raw!$K:$K, Raw!$A:$A, 'Calls Received'!EJ$14, Raw!$G:$G, 'Calls Received'!$C41, Raw!$J:$J, "A01")</f>
        <v>0</v>
      </c>
      <c r="EL41" s="46">
        <f>SUMIFS(Raw!$K:$K, Raw!$A:$A, 'Calls Received'!EL$14, Raw!$G:$G, 'Calls Received'!$C41, Raw!$J:$J, "A01")</f>
        <v>0</v>
      </c>
      <c r="EM41" s="47">
        <f>SUMIFS(Raw!$K:$K, Raw!$A:$A, 'Calls Received'!EM$14, Raw!$G:$G, 'Calls Received'!$C41, Raw!$J:$J, "A01")</f>
        <v>0</v>
      </c>
      <c r="EN41" s="47">
        <f>SUMIFS(Raw!$K:$K, Raw!$A:$A, 'Calls Received'!EN$14, Raw!$G:$G, 'Calls Received'!$C41, Raw!$J:$J, "A01")</f>
        <v>0</v>
      </c>
      <c r="EO41" s="47">
        <f>SUMIFS(Raw!$K:$K, Raw!$A:$A, 'Calls Received'!EO$14, Raw!$G:$G, 'Calls Received'!$C41, Raw!$J:$J, "A01")</f>
        <v>0</v>
      </c>
      <c r="EP41" s="47">
        <f>SUMIFS(Raw!$K:$K, Raw!$A:$A, 'Calls Received'!EP$14, Raw!$G:$G, 'Calls Received'!$C41, Raw!$J:$J, "A01")</f>
        <v>0</v>
      </c>
      <c r="EQ41" s="47">
        <f>SUMIFS(Raw!$K:$K, Raw!$A:$A, 'Calls Received'!EQ$14, Raw!$G:$G, 'Calls Received'!$C41, Raw!$J:$J, "A01")</f>
        <v>0</v>
      </c>
      <c r="ER41" s="48">
        <f>SUMIFS(Raw!$K:$K, Raw!$A:$A, 'Calls Received'!ER$14, Raw!$G:$G, 'Calls Received'!$C41, Raw!$J:$J, "A01")</f>
        <v>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v>1013</v>
      </c>
      <c r="CA42" s="52">
        <v>925</v>
      </c>
      <c r="CB42" s="52">
        <v>764</v>
      </c>
      <c r="CC42" s="52">
        <v>854</v>
      </c>
      <c r="CD42" s="52">
        <v>923</v>
      </c>
      <c r="CE42" s="52">
        <v>1505</v>
      </c>
      <c r="CF42" s="53">
        <v>1274</v>
      </c>
      <c r="CH42" s="51">
        <v>1125</v>
      </c>
      <c r="CI42" s="52">
        <v>888</v>
      </c>
      <c r="CJ42" s="52">
        <v>894</v>
      </c>
      <c r="CK42" s="52">
        <v>850</v>
      </c>
      <c r="CL42" s="52">
        <v>967</v>
      </c>
      <c r="CM42" s="52">
        <v>1426</v>
      </c>
      <c r="CN42" s="53">
        <v>1366</v>
      </c>
      <c r="CP42" s="51">
        <f>SUMIFS(Raw!$K:$K, Raw!$A:$A, 'Calls Received'!CP$14, Raw!$G:$G, 'Calls Received'!$C42, Raw!$J:$J, "A01")</f>
        <v>1149</v>
      </c>
      <c r="CQ42" s="52">
        <f>SUMIFS(Raw!$K:$K, Raw!$A:$A, 'Calls Received'!CQ$14, Raw!$G:$G, 'Calls Received'!$C42, Raw!$J:$J, "A01")</f>
        <v>855</v>
      </c>
      <c r="CR42" s="52">
        <f>SUMIFS(Raw!$K:$K, Raw!$A:$A, 'Calls Received'!CR$14, Raw!$G:$G, 'Calls Received'!$C42, Raw!$J:$J, "A01")</f>
        <v>883</v>
      </c>
      <c r="CS42" s="52">
        <f>SUMIFS(Raw!$K:$K, Raw!$A:$A, 'Calls Received'!CS$14, Raw!$G:$G, 'Calls Received'!$C42, Raw!$J:$J, "A01")</f>
        <v>938</v>
      </c>
      <c r="CT42" s="52">
        <f>SUMIFS(Raw!$K:$K, Raw!$A:$A, 'Calls Received'!CT$14, Raw!$G:$G, 'Calls Received'!$C42, Raw!$J:$J, "A01")</f>
        <v>876</v>
      </c>
      <c r="CU42" s="52">
        <f>SUMIFS(Raw!$K:$K, Raw!$A:$A, 'Calls Received'!CU$14, Raw!$G:$G, 'Calls Received'!$C42, Raw!$J:$J, "A01")</f>
        <v>1350</v>
      </c>
      <c r="CV42" s="53">
        <f>SUMIFS(Raw!$K:$K, Raw!$A:$A, 'Calls Received'!CV$14, Raw!$G:$G, 'Calls Received'!$C42, Raw!$J:$J, "A01")</f>
        <v>1290</v>
      </c>
      <c r="CX42" s="51">
        <f>SUMIFS(Raw!$K:$K, Raw!$A:$A, 'Calls Received'!CX$14, Raw!$G:$G, 'Calls Received'!$C42, Raw!$J:$J, "A01")</f>
        <v>0</v>
      </c>
      <c r="CY42" s="52">
        <f>SUMIFS(Raw!$K:$K, Raw!$A:$A, 'Calls Received'!CY$14, Raw!$G:$G, 'Calls Received'!$C42, Raw!$J:$J, "A01")</f>
        <v>0</v>
      </c>
      <c r="CZ42" s="52">
        <f>SUMIFS(Raw!$K:$K, Raw!$A:$A, 'Calls Received'!CZ$14, Raw!$G:$G, 'Calls Received'!$C42, Raw!$J:$J, "A01")</f>
        <v>0</v>
      </c>
      <c r="DA42" s="52">
        <f>SUMIFS(Raw!$K:$K, Raw!$A:$A, 'Calls Received'!DA$14, Raw!$G:$G, 'Calls Received'!$C42, Raw!$J:$J, "A01")</f>
        <v>0</v>
      </c>
      <c r="DB42" s="52">
        <f>SUMIFS(Raw!$K:$K, Raw!$A:$A, 'Calls Received'!DB$14, Raw!$G:$G, 'Calls Received'!$C42, Raw!$J:$J, "A01")</f>
        <v>0</v>
      </c>
      <c r="DC42" s="52">
        <f>SUMIFS(Raw!$K:$K, Raw!$A:$A, 'Calls Received'!DC$14, Raw!$G:$G, 'Calls Received'!$C42, Raw!$J:$J, "A01")</f>
        <v>0</v>
      </c>
      <c r="DD42" s="53">
        <f>SUMIFS(Raw!$K:$K, Raw!$A:$A, 'Calls Received'!DD$14, Raw!$G:$G, 'Calls Received'!$C42, Raw!$J:$J, "A01")</f>
        <v>0</v>
      </c>
      <c r="DF42" s="51">
        <f>SUMIFS(Raw!$K:$K, Raw!$A:$A, 'Calls Received'!DF$14, Raw!$G:$G, 'Calls Received'!$C42, Raw!$J:$J, "A01")</f>
        <v>0</v>
      </c>
      <c r="DG42" s="52">
        <f>SUMIFS(Raw!$K:$K, Raw!$A:$A, 'Calls Received'!DG$14, Raw!$G:$G, 'Calls Received'!$C42, Raw!$J:$J, "A01")</f>
        <v>0</v>
      </c>
      <c r="DH42" s="52">
        <f>SUMIFS(Raw!$K:$K, Raw!$A:$A, 'Calls Received'!DH$14, Raw!$G:$G, 'Calls Received'!$C42, Raw!$J:$J, "A01")</f>
        <v>0</v>
      </c>
      <c r="DI42" s="52">
        <f>SUMIFS(Raw!$K:$K, Raw!$A:$A, 'Calls Received'!DI$14, Raw!$G:$G, 'Calls Received'!$C42, Raw!$J:$J, "A01")</f>
        <v>0</v>
      </c>
      <c r="DJ42" s="52">
        <f>SUMIFS(Raw!$K:$K, Raw!$A:$A, 'Calls Received'!DJ$14, Raw!$G:$G, 'Calls Received'!$C42, Raw!$J:$J, "A01")</f>
        <v>0</v>
      </c>
      <c r="DK42" s="52">
        <f>SUMIFS(Raw!$K:$K, Raw!$A:$A, 'Calls Received'!DK$14, Raw!$G:$G, 'Calls Received'!$C42, Raw!$J:$J, "A01")</f>
        <v>0</v>
      </c>
      <c r="DL42" s="53">
        <f>SUMIFS(Raw!$K:$K, Raw!$A:$A, 'Calls Received'!DL$14, Raw!$G:$G, 'Calls Received'!$C42, Raw!$J:$J, "A01")</f>
        <v>0</v>
      </c>
      <c r="DN42" s="51">
        <f>SUMIFS(Raw!$K:$K, Raw!$A:$A, 'Calls Received'!DN$14, Raw!$G:$G, 'Calls Received'!$C42, Raw!$J:$J, "A01")</f>
        <v>0</v>
      </c>
      <c r="DO42" s="52">
        <f>SUMIFS(Raw!$K:$K, Raw!$A:$A, 'Calls Received'!DO$14, Raw!$G:$G, 'Calls Received'!$C42, Raw!$J:$J, "A01")</f>
        <v>0</v>
      </c>
      <c r="DP42" s="52">
        <f>SUMIFS(Raw!$K:$K, Raw!$A:$A, 'Calls Received'!DP$14, Raw!$G:$G, 'Calls Received'!$C42, Raw!$J:$J, "A01")</f>
        <v>0</v>
      </c>
      <c r="DQ42" s="52">
        <f>SUMIFS(Raw!$K:$K, Raw!$A:$A, 'Calls Received'!DQ$14, Raw!$G:$G, 'Calls Received'!$C42, Raw!$J:$J, "A01")</f>
        <v>0</v>
      </c>
      <c r="DR42" s="52">
        <f>SUMIFS(Raw!$K:$K, Raw!$A:$A, 'Calls Received'!DR$14, Raw!$G:$G, 'Calls Received'!$C42, Raw!$J:$J, "A01")</f>
        <v>0</v>
      </c>
      <c r="DS42" s="52">
        <f>SUMIFS(Raw!$K:$K, Raw!$A:$A, 'Calls Received'!DS$14, Raw!$G:$G, 'Calls Received'!$C42, Raw!$J:$J, "A01")</f>
        <v>0</v>
      </c>
      <c r="DT42" s="53">
        <f>SUMIFS(Raw!$K:$K, Raw!$A:$A, 'Calls Received'!DT$14, Raw!$G:$G, 'Calls Received'!$C42, Raw!$J:$J, "A01")</f>
        <v>0</v>
      </c>
      <c r="DV42" s="51">
        <f>SUMIFS(Raw!$K:$K, Raw!$A:$A, 'Calls Received'!DV$14, Raw!$G:$G, 'Calls Received'!$C42, Raw!$J:$J, "A01")</f>
        <v>0</v>
      </c>
      <c r="DW42" s="52">
        <f>SUMIFS(Raw!$K:$K, Raw!$A:$A, 'Calls Received'!DW$14, Raw!$G:$G, 'Calls Received'!$C42, Raw!$J:$J, "A01")</f>
        <v>0</v>
      </c>
      <c r="DX42" s="52">
        <f>SUMIFS(Raw!$K:$K, Raw!$A:$A, 'Calls Received'!DX$14, Raw!$G:$G, 'Calls Received'!$C42, Raw!$J:$J, "A01")</f>
        <v>0</v>
      </c>
      <c r="DY42" s="52">
        <f>SUMIFS(Raw!$K:$K, Raw!$A:$A, 'Calls Received'!DY$14, Raw!$G:$G, 'Calls Received'!$C42, Raw!$J:$J, "A01")</f>
        <v>0</v>
      </c>
      <c r="DZ42" s="52">
        <f>SUMIFS(Raw!$K:$K, Raw!$A:$A, 'Calls Received'!DZ$14, Raw!$G:$G, 'Calls Received'!$C42, Raw!$J:$J, "A01")</f>
        <v>0</v>
      </c>
      <c r="EA42" s="52">
        <f>SUMIFS(Raw!$K:$K, Raw!$A:$A, 'Calls Received'!EA$14, Raw!$G:$G, 'Calls Received'!$C42, Raw!$J:$J, "A01")</f>
        <v>0</v>
      </c>
      <c r="EB42" s="53">
        <f>SUMIFS(Raw!$K:$K, Raw!$A:$A, 'Calls Received'!EB$14, Raw!$G:$G, 'Calls Received'!$C42, Raw!$J:$J, "A01")</f>
        <v>0</v>
      </c>
      <c r="ED42" s="51">
        <f>SUMIFS(Raw!$K:$K, Raw!$A:$A, 'Calls Received'!ED$14, Raw!$G:$G, 'Calls Received'!$C42, Raw!$J:$J, "A01")</f>
        <v>0</v>
      </c>
      <c r="EE42" s="52">
        <f>SUMIFS(Raw!$K:$K, Raw!$A:$A, 'Calls Received'!EE$14, Raw!$G:$G, 'Calls Received'!$C42, Raw!$J:$J, "A01")</f>
        <v>0</v>
      </c>
      <c r="EF42" s="52">
        <f>SUMIFS(Raw!$K:$K, Raw!$A:$A, 'Calls Received'!EF$14, Raw!$G:$G, 'Calls Received'!$C42, Raw!$J:$J, "A01")</f>
        <v>0</v>
      </c>
      <c r="EG42" s="52">
        <f>SUMIFS(Raw!$K:$K, Raw!$A:$A, 'Calls Received'!EG$14, Raw!$G:$G, 'Calls Received'!$C42, Raw!$J:$J, "A01")</f>
        <v>0</v>
      </c>
      <c r="EH42" s="52">
        <f>SUMIFS(Raw!$K:$K, Raw!$A:$A, 'Calls Received'!EH$14, Raw!$G:$G, 'Calls Received'!$C42, Raw!$J:$J, "A01")</f>
        <v>0</v>
      </c>
      <c r="EI42" s="52">
        <f>SUMIFS(Raw!$K:$K, Raw!$A:$A, 'Calls Received'!EI$14, Raw!$G:$G, 'Calls Received'!$C42, Raw!$J:$J, "A01")</f>
        <v>0</v>
      </c>
      <c r="EJ42" s="53">
        <f>SUMIFS(Raw!$K:$K, Raw!$A:$A, 'Calls Received'!EJ$14, Raw!$G:$G, 'Calls Received'!$C42, Raw!$J:$J, "A01")</f>
        <v>0</v>
      </c>
      <c r="EL42" s="51">
        <f>SUMIFS(Raw!$K:$K, Raw!$A:$A, 'Calls Received'!EL$14, Raw!$G:$G, 'Calls Received'!$C42, Raw!$J:$J, "A01")</f>
        <v>0</v>
      </c>
      <c r="EM42" s="52">
        <f>SUMIFS(Raw!$K:$K, Raw!$A:$A, 'Calls Received'!EM$14, Raw!$G:$G, 'Calls Received'!$C42, Raw!$J:$J, "A01")</f>
        <v>0</v>
      </c>
      <c r="EN42" s="52">
        <f>SUMIFS(Raw!$K:$K, Raw!$A:$A, 'Calls Received'!EN$14, Raw!$G:$G, 'Calls Received'!$C42, Raw!$J:$J, "A01")</f>
        <v>0</v>
      </c>
      <c r="EO42" s="52">
        <f>SUMIFS(Raw!$K:$K, Raw!$A:$A, 'Calls Received'!EO$14, Raw!$G:$G, 'Calls Received'!$C42, Raw!$J:$J, "A01")</f>
        <v>0</v>
      </c>
      <c r="EP42" s="52">
        <f>SUMIFS(Raw!$K:$K, Raw!$A:$A, 'Calls Received'!EP$14, Raw!$G:$G, 'Calls Received'!$C42, Raw!$J:$J, "A01")</f>
        <v>0</v>
      </c>
      <c r="EQ42" s="52">
        <f>SUMIFS(Raw!$K:$K, Raw!$A:$A, 'Calls Received'!EQ$14, Raw!$G:$G, 'Calls Received'!$C42, Raw!$J:$J, "A01")</f>
        <v>0</v>
      </c>
      <c r="ER42" s="53">
        <f>SUMIFS(Raw!$K:$K, Raw!$A:$A, 'Calls Received'!ER$14, Raw!$G:$G, 'Calls Received'!$C42, Raw!$J:$J, "A01")</f>
        <v>0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v>1184</v>
      </c>
      <c r="CA43" s="52">
        <v>1020</v>
      </c>
      <c r="CB43" s="52">
        <v>913</v>
      </c>
      <c r="CC43" s="52">
        <v>935</v>
      </c>
      <c r="CD43" s="52">
        <v>981</v>
      </c>
      <c r="CE43" s="52">
        <v>1489</v>
      </c>
      <c r="CF43" s="53">
        <v>1331</v>
      </c>
      <c r="CH43" s="51">
        <v>1068</v>
      </c>
      <c r="CI43" s="52">
        <v>865</v>
      </c>
      <c r="CJ43" s="52">
        <v>962</v>
      </c>
      <c r="CK43" s="52">
        <v>898</v>
      </c>
      <c r="CL43" s="52">
        <v>1089</v>
      </c>
      <c r="CM43" s="52">
        <v>1568</v>
      </c>
      <c r="CN43" s="53">
        <v>1371</v>
      </c>
      <c r="CP43" s="51">
        <f>SUMIFS(Raw!$K:$K, Raw!$A:$A, 'Calls Received'!CP$14, Raw!$G:$G, 'Calls Received'!$C43, Raw!$J:$J, "A01")</f>
        <v>1151</v>
      </c>
      <c r="CQ43" s="52">
        <f>SUMIFS(Raw!$K:$K, Raw!$A:$A, 'Calls Received'!CQ$14, Raw!$G:$G, 'Calls Received'!$C43, Raw!$J:$J, "A01")</f>
        <v>962</v>
      </c>
      <c r="CR43" s="52">
        <f>SUMIFS(Raw!$K:$K, Raw!$A:$A, 'Calls Received'!CR$14, Raw!$G:$G, 'Calls Received'!$C43, Raw!$J:$J, "A01")</f>
        <v>937</v>
      </c>
      <c r="CS43" s="52">
        <f>SUMIFS(Raw!$K:$K, Raw!$A:$A, 'Calls Received'!CS$14, Raw!$G:$G, 'Calls Received'!$C43, Raw!$J:$J, "A01")</f>
        <v>848</v>
      </c>
      <c r="CT43" s="52">
        <f>SUMIFS(Raw!$K:$K, Raw!$A:$A, 'Calls Received'!CT$14, Raw!$G:$G, 'Calls Received'!$C43, Raw!$J:$J, "A01")</f>
        <v>927</v>
      </c>
      <c r="CU43" s="52">
        <f>SUMIFS(Raw!$K:$K, Raw!$A:$A, 'Calls Received'!CU$14, Raw!$G:$G, 'Calls Received'!$C43, Raw!$J:$J, "A01")</f>
        <v>1306</v>
      </c>
      <c r="CV43" s="53">
        <f>SUMIFS(Raw!$K:$K, Raw!$A:$A, 'Calls Received'!CV$14, Raw!$G:$G, 'Calls Received'!$C43, Raw!$J:$J, "A01")</f>
        <v>1195</v>
      </c>
      <c r="CX43" s="51">
        <f>SUMIFS(Raw!$K:$K, Raw!$A:$A, 'Calls Received'!CX$14, Raw!$G:$G, 'Calls Received'!$C43, Raw!$J:$J, "A01")</f>
        <v>0</v>
      </c>
      <c r="CY43" s="52">
        <f>SUMIFS(Raw!$K:$K, Raw!$A:$A, 'Calls Received'!CY$14, Raw!$G:$G, 'Calls Received'!$C43, Raw!$J:$J, "A01")</f>
        <v>0</v>
      </c>
      <c r="CZ43" s="52">
        <f>SUMIFS(Raw!$K:$K, Raw!$A:$A, 'Calls Received'!CZ$14, Raw!$G:$G, 'Calls Received'!$C43, Raw!$J:$J, "A01")</f>
        <v>0</v>
      </c>
      <c r="DA43" s="52">
        <f>SUMIFS(Raw!$K:$K, Raw!$A:$A, 'Calls Received'!DA$14, Raw!$G:$G, 'Calls Received'!$C43, Raw!$J:$J, "A01")</f>
        <v>0</v>
      </c>
      <c r="DB43" s="52">
        <f>SUMIFS(Raw!$K:$K, Raw!$A:$A, 'Calls Received'!DB$14, Raw!$G:$G, 'Calls Received'!$C43, Raw!$J:$J, "A01")</f>
        <v>0</v>
      </c>
      <c r="DC43" s="52">
        <f>SUMIFS(Raw!$K:$K, Raw!$A:$A, 'Calls Received'!DC$14, Raw!$G:$G, 'Calls Received'!$C43, Raw!$J:$J, "A01")</f>
        <v>0</v>
      </c>
      <c r="DD43" s="53">
        <f>SUMIFS(Raw!$K:$K, Raw!$A:$A, 'Calls Received'!DD$14, Raw!$G:$G, 'Calls Received'!$C43, Raw!$J:$J, "A01")</f>
        <v>0</v>
      </c>
      <c r="DF43" s="51">
        <f>SUMIFS(Raw!$K:$K, Raw!$A:$A, 'Calls Received'!DF$14, Raw!$G:$G, 'Calls Received'!$C43, Raw!$J:$J, "A01")</f>
        <v>0</v>
      </c>
      <c r="DG43" s="52">
        <f>SUMIFS(Raw!$K:$K, Raw!$A:$A, 'Calls Received'!DG$14, Raw!$G:$G, 'Calls Received'!$C43, Raw!$J:$J, "A01")</f>
        <v>0</v>
      </c>
      <c r="DH43" s="52">
        <f>SUMIFS(Raw!$K:$K, Raw!$A:$A, 'Calls Received'!DH$14, Raw!$G:$G, 'Calls Received'!$C43, Raw!$J:$J, "A01")</f>
        <v>0</v>
      </c>
      <c r="DI43" s="52">
        <f>SUMIFS(Raw!$K:$K, Raw!$A:$A, 'Calls Received'!DI$14, Raw!$G:$G, 'Calls Received'!$C43, Raw!$J:$J, "A01")</f>
        <v>0</v>
      </c>
      <c r="DJ43" s="52">
        <f>SUMIFS(Raw!$K:$K, Raw!$A:$A, 'Calls Received'!DJ$14, Raw!$G:$G, 'Calls Received'!$C43, Raw!$J:$J, "A01")</f>
        <v>0</v>
      </c>
      <c r="DK43" s="52">
        <f>SUMIFS(Raw!$K:$K, Raw!$A:$A, 'Calls Received'!DK$14, Raw!$G:$G, 'Calls Received'!$C43, Raw!$J:$J, "A01")</f>
        <v>0</v>
      </c>
      <c r="DL43" s="53">
        <f>SUMIFS(Raw!$K:$K, Raw!$A:$A, 'Calls Received'!DL$14, Raw!$G:$G, 'Calls Received'!$C43, Raw!$J:$J, "A01")</f>
        <v>0</v>
      </c>
      <c r="DN43" s="51">
        <f>SUMIFS(Raw!$K:$K, Raw!$A:$A, 'Calls Received'!DN$14, Raw!$G:$G, 'Calls Received'!$C43, Raw!$J:$J, "A01")</f>
        <v>0</v>
      </c>
      <c r="DO43" s="52">
        <f>SUMIFS(Raw!$K:$K, Raw!$A:$A, 'Calls Received'!DO$14, Raw!$G:$G, 'Calls Received'!$C43, Raw!$J:$J, "A01")</f>
        <v>0</v>
      </c>
      <c r="DP43" s="52">
        <f>SUMIFS(Raw!$K:$K, Raw!$A:$A, 'Calls Received'!DP$14, Raw!$G:$G, 'Calls Received'!$C43, Raw!$J:$J, "A01")</f>
        <v>0</v>
      </c>
      <c r="DQ43" s="52">
        <f>SUMIFS(Raw!$K:$K, Raw!$A:$A, 'Calls Received'!DQ$14, Raw!$G:$G, 'Calls Received'!$C43, Raw!$J:$J, "A01")</f>
        <v>0</v>
      </c>
      <c r="DR43" s="52">
        <f>SUMIFS(Raw!$K:$K, Raw!$A:$A, 'Calls Received'!DR$14, Raw!$G:$G, 'Calls Received'!$C43, Raw!$J:$J, "A01")</f>
        <v>0</v>
      </c>
      <c r="DS43" s="52">
        <f>SUMIFS(Raw!$K:$K, Raw!$A:$A, 'Calls Received'!DS$14, Raw!$G:$G, 'Calls Received'!$C43, Raw!$J:$J, "A01")</f>
        <v>0</v>
      </c>
      <c r="DT43" s="53">
        <f>SUMIFS(Raw!$K:$K, Raw!$A:$A, 'Calls Received'!DT$14, Raw!$G:$G, 'Calls Received'!$C43, Raw!$J:$J, "A01")</f>
        <v>0</v>
      </c>
      <c r="DV43" s="51">
        <f>SUMIFS(Raw!$K:$K, Raw!$A:$A, 'Calls Received'!DV$14, Raw!$G:$G, 'Calls Received'!$C43, Raw!$J:$J, "A01")</f>
        <v>0</v>
      </c>
      <c r="DW43" s="52">
        <f>SUMIFS(Raw!$K:$K, Raw!$A:$A, 'Calls Received'!DW$14, Raw!$G:$G, 'Calls Received'!$C43, Raw!$J:$J, "A01")</f>
        <v>0</v>
      </c>
      <c r="DX43" s="52">
        <f>SUMIFS(Raw!$K:$K, Raw!$A:$A, 'Calls Received'!DX$14, Raw!$G:$G, 'Calls Received'!$C43, Raw!$J:$J, "A01")</f>
        <v>0</v>
      </c>
      <c r="DY43" s="52">
        <f>SUMIFS(Raw!$K:$K, Raw!$A:$A, 'Calls Received'!DY$14, Raw!$G:$G, 'Calls Received'!$C43, Raw!$J:$J, "A01")</f>
        <v>0</v>
      </c>
      <c r="DZ43" s="52">
        <f>SUMIFS(Raw!$K:$K, Raw!$A:$A, 'Calls Received'!DZ$14, Raw!$G:$G, 'Calls Received'!$C43, Raw!$J:$J, "A01")</f>
        <v>0</v>
      </c>
      <c r="EA43" s="52">
        <f>SUMIFS(Raw!$K:$K, Raw!$A:$A, 'Calls Received'!EA$14, Raw!$G:$G, 'Calls Received'!$C43, Raw!$J:$J, "A01")</f>
        <v>0</v>
      </c>
      <c r="EB43" s="53">
        <f>SUMIFS(Raw!$K:$K, Raw!$A:$A, 'Calls Received'!EB$14, Raw!$G:$G, 'Calls Received'!$C43, Raw!$J:$J, "A01")</f>
        <v>0</v>
      </c>
      <c r="ED43" s="51">
        <f>SUMIFS(Raw!$K:$K, Raw!$A:$A, 'Calls Received'!ED$14, Raw!$G:$G, 'Calls Received'!$C43, Raw!$J:$J, "A01")</f>
        <v>0</v>
      </c>
      <c r="EE43" s="52">
        <f>SUMIFS(Raw!$K:$K, Raw!$A:$A, 'Calls Received'!EE$14, Raw!$G:$G, 'Calls Received'!$C43, Raw!$J:$J, "A01")</f>
        <v>0</v>
      </c>
      <c r="EF43" s="52">
        <f>SUMIFS(Raw!$K:$K, Raw!$A:$A, 'Calls Received'!EF$14, Raw!$G:$G, 'Calls Received'!$C43, Raw!$J:$J, "A01")</f>
        <v>0</v>
      </c>
      <c r="EG43" s="52">
        <f>SUMIFS(Raw!$K:$K, Raw!$A:$A, 'Calls Received'!EG$14, Raw!$G:$G, 'Calls Received'!$C43, Raw!$J:$J, "A01")</f>
        <v>0</v>
      </c>
      <c r="EH43" s="52">
        <f>SUMIFS(Raw!$K:$K, Raw!$A:$A, 'Calls Received'!EH$14, Raw!$G:$G, 'Calls Received'!$C43, Raw!$J:$J, "A01")</f>
        <v>0</v>
      </c>
      <c r="EI43" s="52">
        <f>SUMIFS(Raw!$K:$K, Raw!$A:$A, 'Calls Received'!EI$14, Raw!$G:$G, 'Calls Received'!$C43, Raw!$J:$J, "A01")</f>
        <v>0</v>
      </c>
      <c r="EJ43" s="53">
        <f>SUMIFS(Raw!$K:$K, Raw!$A:$A, 'Calls Received'!EJ$14, Raw!$G:$G, 'Calls Received'!$C43, Raw!$J:$J, "A01")</f>
        <v>0</v>
      </c>
      <c r="EL43" s="51">
        <f>SUMIFS(Raw!$K:$K, Raw!$A:$A, 'Calls Received'!EL$14, Raw!$G:$G, 'Calls Received'!$C43, Raw!$J:$J, "A01")</f>
        <v>0</v>
      </c>
      <c r="EM43" s="52">
        <f>SUMIFS(Raw!$K:$K, Raw!$A:$A, 'Calls Received'!EM$14, Raw!$G:$G, 'Calls Received'!$C43, Raw!$J:$J, "A01")</f>
        <v>0</v>
      </c>
      <c r="EN43" s="52">
        <f>SUMIFS(Raw!$K:$K, Raw!$A:$A, 'Calls Received'!EN$14, Raw!$G:$G, 'Calls Received'!$C43, Raw!$J:$J, "A01")</f>
        <v>0</v>
      </c>
      <c r="EO43" s="52">
        <f>SUMIFS(Raw!$K:$K, Raw!$A:$A, 'Calls Received'!EO$14, Raw!$G:$G, 'Calls Received'!$C43, Raw!$J:$J, "A01")</f>
        <v>0</v>
      </c>
      <c r="EP43" s="52">
        <f>SUMIFS(Raw!$K:$K, Raw!$A:$A, 'Calls Received'!EP$14, Raw!$G:$G, 'Calls Received'!$C43, Raw!$J:$J, "A01")</f>
        <v>0</v>
      </c>
      <c r="EQ43" s="52">
        <f>SUMIFS(Raw!$K:$K, Raw!$A:$A, 'Calls Received'!EQ$14, Raw!$G:$G, 'Calls Received'!$C43, Raw!$J:$J, "A01")</f>
        <v>0</v>
      </c>
      <c r="ER43" s="53">
        <f>SUMIFS(Raw!$K:$K, Raw!$A:$A, 'Calls Received'!ER$14, Raw!$G:$G, 'Calls Received'!$C43, Raw!$J:$J, "A01")</f>
        <v>0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v>1203</v>
      </c>
      <c r="CA44" s="35">
        <v>1129</v>
      </c>
      <c r="CB44" s="35">
        <v>966</v>
      </c>
      <c r="CC44" s="35">
        <v>960</v>
      </c>
      <c r="CD44" s="35">
        <v>1067</v>
      </c>
      <c r="CE44" s="35">
        <v>1857</v>
      </c>
      <c r="CF44" s="36">
        <v>1603</v>
      </c>
      <c r="CH44" s="34">
        <v>1258</v>
      </c>
      <c r="CI44" s="35">
        <v>1012</v>
      </c>
      <c r="CJ44" s="35">
        <v>1014</v>
      </c>
      <c r="CK44" s="35">
        <v>1070</v>
      </c>
      <c r="CL44" s="35">
        <v>1225</v>
      </c>
      <c r="CM44" s="35">
        <v>1857</v>
      </c>
      <c r="CN44" s="36">
        <v>1507</v>
      </c>
      <c r="CP44" s="34">
        <f>SUMIFS(Raw!$K:$K, Raw!$A:$A, 'Calls Received'!CP$14, Raw!$G:$G, 'Calls Received'!$C44, Raw!$J:$J, "A01")</f>
        <v>1190</v>
      </c>
      <c r="CQ44" s="35">
        <f>SUMIFS(Raw!$K:$K, Raw!$A:$A, 'Calls Received'!CQ$14, Raw!$G:$G, 'Calls Received'!$C44, Raw!$J:$J, "A01")</f>
        <v>1109</v>
      </c>
      <c r="CR44" s="35">
        <f>SUMIFS(Raw!$K:$K, Raw!$A:$A, 'Calls Received'!CR$14, Raw!$G:$G, 'Calls Received'!$C44, Raw!$J:$J, "A01")</f>
        <v>1121</v>
      </c>
      <c r="CS44" s="35">
        <f>SUMIFS(Raw!$K:$K, Raw!$A:$A, 'Calls Received'!CS$14, Raw!$G:$G, 'Calls Received'!$C44, Raw!$J:$J, "A01")</f>
        <v>1056</v>
      </c>
      <c r="CT44" s="35">
        <f>SUMIFS(Raw!$K:$K, Raw!$A:$A, 'Calls Received'!CT$14, Raw!$G:$G, 'Calls Received'!$C44, Raw!$J:$J, "A01")</f>
        <v>1098</v>
      </c>
      <c r="CU44" s="35">
        <f>SUMIFS(Raw!$K:$K, Raw!$A:$A, 'Calls Received'!CU$14, Raw!$G:$G, 'Calls Received'!$C44, Raw!$J:$J, "A01")</f>
        <v>1749</v>
      </c>
      <c r="CV44" s="36">
        <f>SUMIFS(Raw!$K:$K, Raw!$A:$A, 'Calls Received'!CV$14, Raw!$G:$G, 'Calls Received'!$C44, Raw!$J:$J, "A01")</f>
        <v>1547</v>
      </c>
      <c r="CX44" s="34">
        <f>SUMIFS(Raw!$K:$K, Raw!$A:$A, 'Calls Received'!CX$14, Raw!$G:$G, 'Calls Received'!$C44, Raw!$J:$J, "A01")</f>
        <v>0</v>
      </c>
      <c r="CY44" s="35">
        <f>SUMIFS(Raw!$K:$K, Raw!$A:$A, 'Calls Received'!CY$14, Raw!$G:$G, 'Calls Received'!$C44, Raw!$J:$J, "A01")</f>
        <v>0</v>
      </c>
      <c r="CZ44" s="35">
        <f>SUMIFS(Raw!$K:$K, Raw!$A:$A, 'Calls Received'!CZ$14, Raw!$G:$G, 'Calls Received'!$C44, Raw!$J:$J, "A01")</f>
        <v>0</v>
      </c>
      <c r="DA44" s="35">
        <f>SUMIFS(Raw!$K:$K, Raw!$A:$A, 'Calls Received'!DA$14, Raw!$G:$G, 'Calls Received'!$C44, Raw!$J:$J, "A01")</f>
        <v>0</v>
      </c>
      <c r="DB44" s="35">
        <f>SUMIFS(Raw!$K:$K, Raw!$A:$A, 'Calls Received'!DB$14, Raw!$G:$G, 'Calls Received'!$C44, Raw!$J:$J, "A01")</f>
        <v>0</v>
      </c>
      <c r="DC44" s="35">
        <f>SUMIFS(Raw!$K:$K, Raw!$A:$A, 'Calls Received'!DC$14, Raw!$G:$G, 'Calls Received'!$C44, Raw!$J:$J, "A01")</f>
        <v>0</v>
      </c>
      <c r="DD44" s="36">
        <f>SUMIFS(Raw!$K:$K, Raw!$A:$A, 'Calls Received'!DD$14, Raw!$G:$G, 'Calls Received'!$C44, Raw!$J:$J, "A01")</f>
        <v>0</v>
      </c>
      <c r="DF44" s="34">
        <f>SUMIFS(Raw!$K:$K, Raw!$A:$A, 'Calls Received'!DF$14, Raw!$G:$G, 'Calls Received'!$C44, Raw!$J:$J, "A01")</f>
        <v>0</v>
      </c>
      <c r="DG44" s="35">
        <f>SUMIFS(Raw!$K:$K, Raw!$A:$A, 'Calls Received'!DG$14, Raw!$G:$G, 'Calls Received'!$C44, Raw!$J:$J, "A01")</f>
        <v>0</v>
      </c>
      <c r="DH44" s="35">
        <f>SUMIFS(Raw!$K:$K, Raw!$A:$A, 'Calls Received'!DH$14, Raw!$G:$G, 'Calls Received'!$C44, Raw!$J:$J, "A01")</f>
        <v>0</v>
      </c>
      <c r="DI44" s="35">
        <f>SUMIFS(Raw!$K:$K, Raw!$A:$A, 'Calls Received'!DI$14, Raw!$G:$G, 'Calls Received'!$C44, Raw!$J:$J, "A01")</f>
        <v>0</v>
      </c>
      <c r="DJ44" s="35">
        <f>SUMIFS(Raw!$K:$K, Raw!$A:$A, 'Calls Received'!DJ$14, Raw!$G:$G, 'Calls Received'!$C44, Raw!$J:$J, "A01")</f>
        <v>0</v>
      </c>
      <c r="DK44" s="35">
        <f>SUMIFS(Raw!$K:$K, Raw!$A:$A, 'Calls Received'!DK$14, Raw!$G:$G, 'Calls Received'!$C44, Raw!$J:$J, "A01")</f>
        <v>0</v>
      </c>
      <c r="DL44" s="36">
        <f>SUMIFS(Raw!$K:$K, Raw!$A:$A, 'Calls Received'!DL$14, Raw!$G:$G, 'Calls Received'!$C44, Raw!$J:$J, "A01")</f>
        <v>0</v>
      </c>
      <c r="DN44" s="34">
        <f>SUMIFS(Raw!$K:$K, Raw!$A:$A, 'Calls Received'!DN$14, Raw!$G:$G, 'Calls Received'!$C44, Raw!$J:$J, "A01")</f>
        <v>0</v>
      </c>
      <c r="DO44" s="35">
        <f>SUMIFS(Raw!$K:$K, Raw!$A:$A, 'Calls Received'!DO$14, Raw!$G:$G, 'Calls Received'!$C44, Raw!$J:$J, "A01")</f>
        <v>0</v>
      </c>
      <c r="DP44" s="35">
        <f>SUMIFS(Raw!$K:$K, Raw!$A:$A, 'Calls Received'!DP$14, Raw!$G:$G, 'Calls Received'!$C44, Raw!$J:$J, "A01")</f>
        <v>0</v>
      </c>
      <c r="DQ44" s="35">
        <f>SUMIFS(Raw!$K:$K, Raw!$A:$A, 'Calls Received'!DQ$14, Raw!$G:$G, 'Calls Received'!$C44, Raw!$J:$J, "A01")</f>
        <v>0</v>
      </c>
      <c r="DR44" s="35">
        <f>SUMIFS(Raw!$K:$K, Raw!$A:$A, 'Calls Received'!DR$14, Raw!$G:$G, 'Calls Received'!$C44, Raw!$J:$J, "A01")</f>
        <v>0</v>
      </c>
      <c r="DS44" s="35">
        <f>SUMIFS(Raw!$K:$K, Raw!$A:$A, 'Calls Received'!DS$14, Raw!$G:$G, 'Calls Received'!$C44, Raw!$J:$J, "A01")</f>
        <v>0</v>
      </c>
      <c r="DT44" s="36">
        <f>SUMIFS(Raw!$K:$K, Raw!$A:$A, 'Calls Received'!DT$14, Raw!$G:$G, 'Calls Received'!$C44, Raw!$J:$J, "A01")</f>
        <v>0</v>
      </c>
      <c r="DV44" s="34">
        <f>SUMIFS(Raw!$K:$K, Raw!$A:$A, 'Calls Received'!DV$14, Raw!$G:$G, 'Calls Received'!$C44, Raw!$J:$J, "A01")</f>
        <v>0</v>
      </c>
      <c r="DW44" s="35">
        <f>SUMIFS(Raw!$K:$K, Raw!$A:$A, 'Calls Received'!DW$14, Raw!$G:$G, 'Calls Received'!$C44, Raw!$J:$J, "A01")</f>
        <v>0</v>
      </c>
      <c r="DX44" s="35">
        <f>SUMIFS(Raw!$K:$K, Raw!$A:$A, 'Calls Received'!DX$14, Raw!$G:$G, 'Calls Received'!$C44, Raw!$J:$J, "A01")</f>
        <v>0</v>
      </c>
      <c r="DY44" s="35">
        <f>SUMIFS(Raw!$K:$K, Raw!$A:$A, 'Calls Received'!DY$14, Raw!$G:$G, 'Calls Received'!$C44, Raw!$J:$J, "A01")</f>
        <v>0</v>
      </c>
      <c r="DZ44" s="35">
        <f>SUMIFS(Raw!$K:$K, Raw!$A:$A, 'Calls Received'!DZ$14, Raw!$G:$G, 'Calls Received'!$C44, Raw!$J:$J, "A01")</f>
        <v>0</v>
      </c>
      <c r="EA44" s="35">
        <f>SUMIFS(Raw!$K:$K, Raw!$A:$A, 'Calls Received'!EA$14, Raw!$G:$G, 'Calls Received'!$C44, Raw!$J:$J, "A01")</f>
        <v>0</v>
      </c>
      <c r="EB44" s="36">
        <f>SUMIFS(Raw!$K:$K, Raw!$A:$A, 'Calls Received'!EB$14, Raw!$G:$G, 'Calls Received'!$C44, Raw!$J:$J, "A01")</f>
        <v>0</v>
      </c>
      <c r="ED44" s="34">
        <f>SUMIFS(Raw!$K:$K, Raw!$A:$A, 'Calls Received'!ED$14, Raw!$G:$G, 'Calls Received'!$C44, Raw!$J:$J, "A01")</f>
        <v>0</v>
      </c>
      <c r="EE44" s="35">
        <f>SUMIFS(Raw!$K:$K, Raw!$A:$A, 'Calls Received'!EE$14, Raw!$G:$G, 'Calls Received'!$C44, Raw!$J:$J, "A01")</f>
        <v>0</v>
      </c>
      <c r="EF44" s="35">
        <f>SUMIFS(Raw!$K:$K, Raw!$A:$A, 'Calls Received'!EF$14, Raw!$G:$G, 'Calls Received'!$C44, Raw!$J:$J, "A01")</f>
        <v>0</v>
      </c>
      <c r="EG44" s="35">
        <f>SUMIFS(Raw!$K:$K, Raw!$A:$A, 'Calls Received'!EG$14, Raw!$G:$G, 'Calls Received'!$C44, Raw!$J:$J, "A01")</f>
        <v>0</v>
      </c>
      <c r="EH44" s="35">
        <f>SUMIFS(Raw!$K:$K, Raw!$A:$A, 'Calls Received'!EH$14, Raw!$G:$G, 'Calls Received'!$C44, Raw!$J:$J, "A01")</f>
        <v>0</v>
      </c>
      <c r="EI44" s="35">
        <f>SUMIFS(Raw!$K:$K, Raw!$A:$A, 'Calls Received'!EI$14, Raw!$G:$G, 'Calls Received'!$C44, Raw!$J:$J, "A01")</f>
        <v>0</v>
      </c>
      <c r="EJ44" s="36">
        <f>SUMIFS(Raw!$K:$K, Raw!$A:$A, 'Calls Received'!EJ$14, Raw!$G:$G, 'Calls Received'!$C44, Raw!$J:$J, "A01")</f>
        <v>0</v>
      </c>
      <c r="EL44" s="34">
        <f>SUMIFS(Raw!$K:$K, Raw!$A:$A, 'Calls Received'!EL$14, Raw!$G:$G, 'Calls Received'!$C44, Raw!$J:$J, "A01")</f>
        <v>0</v>
      </c>
      <c r="EM44" s="35">
        <f>SUMIFS(Raw!$K:$K, Raw!$A:$A, 'Calls Received'!EM$14, Raw!$G:$G, 'Calls Received'!$C44, Raw!$J:$J, "A01")</f>
        <v>0</v>
      </c>
      <c r="EN44" s="35">
        <f>SUMIFS(Raw!$K:$K, Raw!$A:$A, 'Calls Received'!EN$14, Raw!$G:$G, 'Calls Received'!$C44, Raw!$J:$J, "A01")</f>
        <v>0</v>
      </c>
      <c r="EO44" s="35">
        <f>SUMIFS(Raw!$K:$K, Raw!$A:$A, 'Calls Received'!EO$14, Raw!$G:$G, 'Calls Received'!$C44, Raw!$J:$J, "A01")</f>
        <v>0</v>
      </c>
      <c r="EP44" s="35">
        <f>SUMIFS(Raw!$K:$K, Raw!$A:$A, 'Calls Received'!EP$14, Raw!$G:$G, 'Calls Received'!$C44, Raw!$J:$J, "A01")</f>
        <v>0</v>
      </c>
      <c r="EQ44" s="35">
        <f>SUMIFS(Raw!$K:$K, Raw!$A:$A, 'Calls Received'!EQ$14, Raw!$G:$G, 'Calls Received'!$C44, Raw!$J:$J, "A01")</f>
        <v>0</v>
      </c>
      <c r="ER44" s="36">
        <f>SUMIFS(Raw!$K:$K, Raw!$A:$A, 'Calls Received'!ER$14, Raw!$G:$G, 'Calls Received'!$C44, Raw!$J:$J, "A01")</f>
        <v>0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v>9812</v>
      </c>
      <c r="CA46" s="29">
        <v>8476</v>
      </c>
      <c r="CB46" s="29">
        <v>8336</v>
      </c>
      <c r="CC46" s="29">
        <v>8395</v>
      </c>
      <c r="CD46" s="29">
        <v>8557</v>
      </c>
      <c r="CE46" s="29">
        <v>12312</v>
      </c>
      <c r="CF46" s="30">
        <v>10494</v>
      </c>
      <c r="CH46" s="19">
        <v>10032</v>
      </c>
      <c r="CI46" s="29">
        <v>8537</v>
      </c>
      <c r="CJ46" s="29">
        <v>8469</v>
      </c>
      <c r="CK46" s="29">
        <v>8243</v>
      </c>
      <c r="CL46" s="29">
        <v>8746</v>
      </c>
      <c r="CM46" s="29">
        <v>12592</v>
      </c>
      <c r="CN46" s="30">
        <v>10935</v>
      </c>
      <c r="CP46" s="19">
        <f>SUMIFS(Raw!$K:$K, Raw!$A:$A, 'Calls Received'!CP$14, Raw!$C:$C, 'Calls Received'!$C46, Raw!$J:$J, "A01")</f>
        <v>10318</v>
      </c>
      <c r="CQ46" s="29">
        <f>SUMIFS(Raw!$K:$K, Raw!$A:$A, 'Calls Received'!CQ$14, Raw!$C:$C, 'Calls Received'!$C46, Raw!$J:$J, "A01")</f>
        <v>9429</v>
      </c>
      <c r="CR46" s="29">
        <f>SUMIFS(Raw!$K:$K, Raw!$A:$A, 'Calls Received'!CR$14, Raw!$C:$C, 'Calls Received'!$C46, Raw!$J:$J, "A01")</f>
        <v>8535</v>
      </c>
      <c r="CS46" s="29">
        <f>SUMIFS(Raw!$K:$K, Raw!$A:$A, 'Calls Received'!CS$14, Raw!$C:$C, 'Calls Received'!$C46, Raw!$J:$J, "A01")</f>
        <v>8087</v>
      </c>
      <c r="CT46" s="29">
        <f>SUMIFS(Raw!$K:$K, Raw!$A:$A, 'Calls Received'!CT$14, Raw!$C:$C, 'Calls Received'!$C46, Raw!$J:$J, "A01")</f>
        <v>8230</v>
      </c>
      <c r="CU46" s="29">
        <f>SUMIFS(Raw!$K:$K, Raw!$A:$A, 'Calls Received'!CU$14, Raw!$C:$C, 'Calls Received'!$C46, Raw!$J:$J, "A01")</f>
        <v>11096</v>
      </c>
      <c r="CV46" s="30">
        <f>SUMIFS(Raw!$K:$K, Raw!$A:$A, 'Calls Received'!CV$14, Raw!$C:$C, 'Calls Received'!$C46, Raw!$J:$J, "A01")</f>
        <v>10192</v>
      </c>
      <c r="CX46" s="19">
        <f>SUMIFS(Raw!$K:$K, Raw!$A:$A, 'Calls Received'!CX$14, Raw!$C:$C, 'Calls Received'!$C46, Raw!$J:$J, "A01")</f>
        <v>0</v>
      </c>
      <c r="CY46" s="29">
        <f>SUMIFS(Raw!$K:$K, Raw!$A:$A, 'Calls Received'!CY$14, Raw!$C:$C, 'Calls Received'!$C46, Raw!$J:$J, "A01")</f>
        <v>0</v>
      </c>
      <c r="CZ46" s="29">
        <f>SUMIFS(Raw!$K:$K, Raw!$A:$A, 'Calls Received'!CZ$14, Raw!$C:$C, 'Calls Received'!$C46, Raw!$J:$J, "A01")</f>
        <v>0</v>
      </c>
      <c r="DA46" s="29">
        <f>SUMIFS(Raw!$K:$K, Raw!$A:$A, 'Calls Received'!DA$14, Raw!$C:$C, 'Calls Received'!$C46, Raw!$J:$J, "A01")</f>
        <v>0</v>
      </c>
      <c r="DB46" s="29">
        <f>SUMIFS(Raw!$K:$K, Raw!$A:$A, 'Calls Received'!DB$14, Raw!$C:$C, 'Calls Received'!$C46, Raw!$J:$J, "A01")</f>
        <v>0</v>
      </c>
      <c r="DC46" s="29">
        <f>SUMIFS(Raw!$K:$K, Raw!$A:$A, 'Calls Received'!DC$14, Raw!$C:$C, 'Calls Received'!$C46, Raw!$J:$J, "A01")</f>
        <v>0</v>
      </c>
      <c r="DD46" s="30">
        <f>SUMIFS(Raw!$K:$K, Raw!$A:$A, 'Calls Received'!DD$14, Raw!$C:$C, 'Calls Received'!$C46, Raw!$J:$J, "A01")</f>
        <v>0</v>
      </c>
      <c r="DF46" s="19">
        <f>SUMIFS(Raw!$K:$K, Raw!$A:$A, 'Calls Received'!DF$14, Raw!$C:$C, 'Calls Received'!$C46, Raw!$J:$J, "A01")</f>
        <v>0</v>
      </c>
      <c r="DG46" s="29">
        <f>SUMIFS(Raw!$K:$K, Raw!$A:$A, 'Calls Received'!DG$14, Raw!$C:$C, 'Calls Received'!$C46, Raw!$J:$J, "A01")</f>
        <v>0</v>
      </c>
      <c r="DH46" s="29">
        <f>SUMIFS(Raw!$K:$K, Raw!$A:$A, 'Calls Received'!DH$14, Raw!$C:$C, 'Calls Received'!$C46, Raw!$J:$J, "A01")</f>
        <v>0</v>
      </c>
      <c r="DI46" s="29">
        <f>SUMIFS(Raw!$K:$K, Raw!$A:$A, 'Calls Received'!DI$14, Raw!$C:$C, 'Calls Received'!$C46, Raw!$J:$J, "A01")</f>
        <v>0</v>
      </c>
      <c r="DJ46" s="29">
        <f>SUMIFS(Raw!$K:$K, Raw!$A:$A, 'Calls Received'!DJ$14, Raw!$C:$C, 'Calls Received'!$C46, Raw!$J:$J, "A01")</f>
        <v>0</v>
      </c>
      <c r="DK46" s="29">
        <f>SUMIFS(Raw!$K:$K, Raw!$A:$A, 'Calls Received'!DK$14, Raw!$C:$C, 'Calls Received'!$C46, Raw!$J:$J, "A01")</f>
        <v>0</v>
      </c>
      <c r="DL46" s="30">
        <f>SUMIFS(Raw!$K:$K, Raw!$A:$A, 'Calls Received'!DL$14, Raw!$C:$C, 'Calls Received'!$C46, Raw!$J:$J, "A01")</f>
        <v>0</v>
      </c>
      <c r="DN46" s="19">
        <f>SUMIFS(Raw!$K:$K, Raw!$A:$A, 'Calls Received'!DN$14, Raw!$C:$C, 'Calls Received'!$C46, Raw!$J:$J, "A01")</f>
        <v>0</v>
      </c>
      <c r="DO46" s="29">
        <f>SUMIFS(Raw!$K:$K, Raw!$A:$A, 'Calls Received'!DO$14, Raw!$C:$C, 'Calls Received'!$C46, Raw!$J:$J, "A01")</f>
        <v>0</v>
      </c>
      <c r="DP46" s="29">
        <f>SUMIFS(Raw!$K:$K, Raw!$A:$A, 'Calls Received'!DP$14, Raw!$C:$C, 'Calls Received'!$C46, Raw!$J:$J, "A01")</f>
        <v>0</v>
      </c>
      <c r="DQ46" s="29">
        <f>SUMIFS(Raw!$K:$K, Raw!$A:$A, 'Calls Received'!DQ$14, Raw!$C:$C, 'Calls Received'!$C46, Raw!$J:$J, "A01")</f>
        <v>0</v>
      </c>
      <c r="DR46" s="29">
        <f>SUMIFS(Raw!$K:$K, Raw!$A:$A, 'Calls Received'!DR$14, Raw!$C:$C, 'Calls Received'!$C46, Raw!$J:$J, "A01")</f>
        <v>0</v>
      </c>
      <c r="DS46" s="29">
        <f>SUMIFS(Raw!$K:$K, Raw!$A:$A, 'Calls Received'!DS$14, Raw!$C:$C, 'Calls Received'!$C46, Raw!$J:$J, "A01")</f>
        <v>0</v>
      </c>
      <c r="DT46" s="30">
        <f>SUMIFS(Raw!$K:$K, Raw!$A:$A, 'Calls Received'!DT$14, Raw!$C:$C, 'Calls Received'!$C46, Raw!$J:$J, "A01")</f>
        <v>0</v>
      </c>
      <c r="DV46" s="19">
        <f>SUMIFS(Raw!$K:$K, Raw!$A:$A, 'Calls Received'!DV$14, Raw!$C:$C, 'Calls Received'!$C46, Raw!$J:$J, "A01")</f>
        <v>0</v>
      </c>
      <c r="DW46" s="29">
        <f>SUMIFS(Raw!$K:$K, Raw!$A:$A, 'Calls Received'!DW$14, Raw!$C:$C, 'Calls Received'!$C46, Raw!$J:$J, "A01")</f>
        <v>0</v>
      </c>
      <c r="DX46" s="29">
        <f>SUMIFS(Raw!$K:$K, Raw!$A:$A, 'Calls Received'!DX$14, Raw!$C:$C, 'Calls Received'!$C46, Raw!$J:$J, "A01")</f>
        <v>0</v>
      </c>
      <c r="DY46" s="29">
        <f>SUMIFS(Raw!$K:$K, Raw!$A:$A, 'Calls Received'!DY$14, Raw!$C:$C, 'Calls Received'!$C46, Raw!$J:$J, "A01")</f>
        <v>0</v>
      </c>
      <c r="DZ46" s="29">
        <f>SUMIFS(Raw!$K:$K, Raw!$A:$A, 'Calls Received'!DZ$14, Raw!$C:$C, 'Calls Received'!$C46, Raw!$J:$J, "A01")</f>
        <v>0</v>
      </c>
      <c r="EA46" s="29">
        <f>SUMIFS(Raw!$K:$K, Raw!$A:$A, 'Calls Received'!EA$14, Raw!$C:$C, 'Calls Received'!$C46, Raw!$J:$J, "A01")</f>
        <v>0</v>
      </c>
      <c r="EB46" s="30">
        <f>SUMIFS(Raw!$K:$K, Raw!$A:$A, 'Calls Received'!EB$14, Raw!$C:$C, 'Calls Received'!$C46, Raw!$J:$J, "A01")</f>
        <v>0</v>
      </c>
      <c r="ED46" s="19">
        <f>SUMIFS(Raw!$K:$K, Raw!$A:$A, 'Calls Received'!ED$14, Raw!$C:$C, 'Calls Received'!$C46, Raw!$J:$J, "A01")</f>
        <v>0</v>
      </c>
      <c r="EE46" s="29">
        <f>SUMIFS(Raw!$K:$K, Raw!$A:$A, 'Calls Received'!EE$14, Raw!$C:$C, 'Calls Received'!$C46, Raw!$J:$J, "A01")</f>
        <v>0</v>
      </c>
      <c r="EF46" s="29">
        <f>SUMIFS(Raw!$K:$K, Raw!$A:$A, 'Calls Received'!EF$14, Raw!$C:$C, 'Calls Received'!$C46, Raw!$J:$J, "A01")</f>
        <v>0</v>
      </c>
      <c r="EG46" s="29">
        <f>SUMIFS(Raw!$K:$K, Raw!$A:$A, 'Calls Received'!EG$14, Raw!$C:$C, 'Calls Received'!$C46, Raw!$J:$J, "A01")</f>
        <v>0</v>
      </c>
      <c r="EH46" s="29">
        <f>SUMIFS(Raw!$K:$K, Raw!$A:$A, 'Calls Received'!EH$14, Raw!$C:$C, 'Calls Received'!$C46, Raw!$J:$J, "A01")</f>
        <v>0</v>
      </c>
      <c r="EI46" s="29">
        <f>SUMIFS(Raw!$K:$K, Raw!$A:$A, 'Calls Received'!EI$14, Raw!$C:$C, 'Calls Received'!$C46, Raw!$J:$J, "A01")</f>
        <v>0</v>
      </c>
      <c r="EJ46" s="30">
        <f>SUMIFS(Raw!$K:$K, Raw!$A:$A, 'Calls Received'!EJ$14, Raw!$C:$C, 'Calls Received'!$C46, Raw!$J:$J, "A01")</f>
        <v>0</v>
      </c>
      <c r="EL46" s="19">
        <f>SUMIFS(Raw!$K:$K, Raw!$A:$A, 'Calls Received'!EL$14, Raw!$C:$C, 'Calls Received'!$C46, Raw!$J:$J, "A01")</f>
        <v>0</v>
      </c>
      <c r="EM46" s="29">
        <f>SUMIFS(Raw!$K:$K, Raw!$A:$A, 'Calls Received'!EM$14, Raw!$C:$C, 'Calls Received'!$C46, Raw!$J:$J, "A01")</f>
        <v>0</v>
      </c>
      <c r="EN46" s="29">
        <f>SUMIFS(Raw!$K:$K, Raw!$A:$A, 'Calls Received'!EN$14, Raw!$C:$C, 'Calls Received'!$C46, Raw!$J:$J, "A01")</f>
        <v>0</v>
      </c>
      <c r="EO46" s="29">
        <f>SUMIFS(Raw!$K:$K, Raw!$A:$A, 'Calls Received'!EO$14, Raw!$C:$C, 'Calls Received'!$C46, Raw!$J:$J, "A01")</f>
        <v>0</v>
      </c>
      <c r="EP46" s="29">
        <f>SUMIFS(Raw!$K:$K, Raw!$A:$A, 'Calls Received'!EP$14, Raw!$C:$C, 'Calls Received'!$C46, Raw!$J:$J, "A01")</f>
        <v>0</v>
      </c>
      <c r="EQ46" s="29">
        <f>SUMIFS(Raw!$K:$K, Raw!$A:$A, 'Calls Received'!EQ$14, Raw!$C:$C, 'Calls Received'!$C46, Raw!$J:$J, "A01")</f>
        <v>0</v>
      </c>
      <c r="ER46" s="30">
        <f>SUMIFS(Raw!$K:$K, Raw!$A:$A, 'Calls Received'!ER$14, Raw!$C:$C, 'Calls Received'!$C46, Raw!$J:$J, "A01")</f>
        <v>0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v>5737</v>
      </c>
      <c r="CA47" s="52">
        <v>5015</v>
      </c>
      <c r="CB47" s="52">
        <v>4885</v>
      </c>
      <c r="CC47" s="52">
        <v>4776</v>
      </c>
      <c r="CD47" s="52">
        <v>5170</v>
      </c>
      <c r="CE47" s="52">
        <v>7877</v>
      </c>
      <c r="CF47" s="53">
        <v>6871</v>
      </c>
      <c r="CH47" s="46">
        <v>5827</v>
      </c>
      <c r="CI47" s="52">
        <v>5406</v>
      </c>
      <c r="CJ47" s="52">
        <v>5073</v>
      </c>
      <c r="CK47" s="52">
        <v>4695</v>
      </c>
      <c r="CL47" s="52">
        <v>5525</v>
      </c>
      <c r="CM47" s="52">
        <v>8227</v>
      </c>
      <c r="CN47" s="53">
        <v>7010</v>
      </c>
      <c r="CP47" s="46">
        <f>SUMIFS(Raw!$K:$K, Raw!$A:$A, 'Calls Received'!CP$14, Raw!$C:$C, 'Calls Received'!$C47, Raw!$J:$J, "A01")</f>
        <v>6125</v>
      </c>
      <c r="CQ47" s="52">
        <f>SUMIFS(Raw!$K:$K, Raw!$A:$A, 'Calls Received'!CQ$14, Raw!$C:$C, 'Calls Received'!$C47, Raw!$J:$J, "A01")</f>
        <v>5509</v>
      </c>
      <c r="CR47" s="52">
        <f>SUMIFS(Raw!$K:$K, Raw!$A:$A, 'Calls Received'!CR$14, Raw!$C:$C, 'Calls Received'!$C47, Raw!$J:$J, "A01")</f>
        <v>5236</v>
      </c>
      <c r="CS47" s="52">
        <f>SUMIFS(Raw!$K:$K, Raw!$A:$A, 'Calls Received'!CS$14, Raw!$C:$C, 'Calls Received'!$C47, Raw!$J:$J, "A01")</f>
        <v>4990</v>
      </c>
      <c r="CT47" s="52">
        <f>SUMIFS(Raw!$K:$K, Raw!$A:$A, 'Calls Received'!CT$14, Raw!$C:$C, 'Calls Received'!$C47, Raw!$J:$J, "A01")</f>
        <v>5185</v>
      </c>
      <c r="CU47" s="52">
        <f>SUMIFS(Raw!$K:$K, Raw!$A:$A, 'Calls Received'!CU$14, Raw!$C:$C, 'Calls Received'!$C47, Raw!$J:$J, "A01")</f>
        <v>7335</v>
      </c>
      <c r="CV47" s="53">
        <f>SUMIFS(Raw!$K:$K, Raw!$A:$A, 'Calls Received'!CV$14, Raw!$C:$C, 'Calls Received'!$C47, Raw!$J:$J, "A01")</f>
        <v>6456</v>
      </c>
      <c r="CX47" s="46">
        <f>SUMIFS(Raw!$K:$K, Raw!$A:$A, 'Calls Received'!CX$14, Raw!$C:$C, 'Calls Received'!$C47, Raw!$J:$J, "A01")</f>
        <v>0</v>
      </c>
      <c r="CY47" s="52">
        <f>SUMIFS(Raw!$K:$K, Raw!$A:$A, 'Calls Received'!CY$14, Raw!$C:$C, 'Calls Received'!$C47, Raw!$J:$J, "A01")</f>
        <v>0</v>
      </c>
      <c r="CZ47" s="52">
        <f>SUMIFS(Raw!$K:$K, Raw!$A:$A, 'Calls Received'!CZ$14, Raw!$C:$C, 'Calls Received'!$C47, Raw!$J:$J, "A01")</f>
        <v>0</v>
      </c>
      <c r="DA47" s="52">
        <f>SUMIFS(Raw!$K:$K, Raw!$A:$A, 'Calls Received'!DA$14, Raw!$C:$C, 'Calls Received'!$C47, Raw!$J:$J, "A01")</f>
        <v>0</v>
      </c>
      <c r="DB47" s="52">
        <f>SUMIFS(Raw!$K:$K, Raw!$A:$A, 'Calls Received'!DB$14, Raw!$C:$C, 'Calls Received'!$C47, Raw!$J:$J, "A01")</f>
        <v>0</v>
      </c>
      <c r="DC47" s="52">
        <f>SUMIFS(Raw!$K:$K, Raw!$A:$A, 'Calls Received'!DC$14, Raw!$C:$C, 'Calls Received'!$C47, Raw!$J:$J, "A01")</f>
        <v>0</v>
      </c>
      <c r="DD47" s="53">
        <f>SUMIFS(Raw!$K:$K, Raw!$A:$A, 'Calls Received'!DD$14, Raw!$C:$C, 'Calls Received'!$C47, Raw!$J:$J, "A01")</f>
        <v>0</v>
      </c>
      <c r="DF47" s="46">
        <f>SUMIFS(Raw!$K:$K, Raw!$A:$A, 'Calls Received'!DF$14, Raw!$C:$C, 'Calls Received'!$C47, Raw!$J:$J, "A01")</f>
        <v>0</v>
      </c>
      <c r="DG47" s="52">
        <f>SUMIFS(Raw!$K:$K, Raw!$A:$A, 'Calls Received'!DG$14, Raw!$C:$C, 'Calls Received'!$C47, Raw!$J:$J, "A01")</f>
        <v>0</v>
      </c>
      <c r="DH47" s="52">
        <f>SUMIFS(Raw!$K:$K, Raw!$A:$A, 'Calls Received'!DH$14, Raw!$C:$C, 'Calls Received'!$C47, Raw!$J:$J, "A01")</f>
        <v>0</v>
      </c>
      <c r="DI47" s="52">
        <f>SUMIFS(Raw!$K:$K, Raw!$A:$A, 'Calls Received'!DI$14, Raw!$C:$C, 'Calls Received'!$C47, Raw!$J:$J, "A01")</f>
        <v>0</v>
      </c>
      <c r="DJ47" s="52">
        <f>SUMIFS(Raw!$K:$K, Raw!$A:$A, 'Calls Received'!DJ$14, Raw!$C:$C, 'Calls Received'!$C47, Raw!$J:$J, "A01")</f>
        <v>0</v>
      </c>
      <c r="DK47" s="52">
        <f>SUMIFS(Raw!$K:$K, Raw!$A:$A, 'Calls Received'!DK$14, Raw!$C:$C, 'Calls Received'!$C47, Raw!$J:$J, "A01")</f>
        <v>0</v>
      </c>
      <c r="DL47" s="53">
        <f>SUMIFS(Raw!$K:$K, Raw!$A:$A, 'Calls Received'!DL$14, Raw!$C:$C, 'Calls Received'!$C47, Raw!$J:$J, "A01")</f>
        <v>0</v>
      </c>
      <c r="DN47" s="46">
        <f>SUMIFS(Raw!$K:$K, Raw!$A:$A, 'Calls Received'!DN$14, Raw!$C:$C, 'Calls Received'!$C47, Raw!$J:$J, "A01")</f>
        <v>0</v>
      </c>
      <c r="DO47" s="52">
        <f>SUMIFS(Raw!$K:$K, Raw!$A:$A, 'Calls Received'!DO$14, Raw!$C:$C, 'Calls Received'!$C47, Raw!$J:$J, "A01")</f>
        <v>0</v>
      </c>
      <c r="DP47" s="52">
        <f>SUMIFS(Raw!$K:$K, Raw!$A:$A, 'Calls Received'!DP$14, Raw!$C:$C, 'Calls Received'!$C47, Raw!$J:$J, "A01")</f>
        <v>0</v>
      </c>
      <c r="DQ47" s="52">
        <f>SUMIFS(Raw!$K:$K, Raw!$A:$A, 'Calls Received'!DQ$14, Raw!$C:$C, 'Calls Received'!$C47, Raw!$J:$J, "A01")</f>
        <v>0</v>
      </c>
      <c r="DR47" s="52">
        <f>SUMIFS(Raw!$K:$K, Raw!$A:$A, 'Calls Received'!DR$14, Raw!$C:$C, 'Calls Received'!$C47, Raw!$J:$J, "A01")</f>
        <v>0</v>
      </c>
      <c r="DS47" s="52">
        <f>SUMIFS(Raw!$K:$K, Raw!$A:$A, 'Calls Received'!DS$14, Raw!$C:$C, 'Calls Received'!$C47, Raw!$J:$J, "A01")</f>
        <v>0</v>
      </c>
      <c r="DT47" s="53">
        <f>SUMIFS(Raw!$K:$K, Raw!$A:$A, 'Calls Received'!DT$14, Raw!$C:$C, 'Calls Received'!$C47, Raw!$J:$J, "A01")</f>
        <v>0</v>
      </c>
      <c r="DV47" s="46">
        <f>SUMIFS(Raw!$K:$K, Raw!$A:$A, 'Calls Received'!DV$14, Raw!$C:$C, 'Calls Received'!$C47, Raw!$J:$J, "A01")</f>
        <v>0</v>
      </c>
      <c r="DW47" s="52">
        <f>SUMIFS(Raw!$K:$K, Raw!$A:$A, 'Calls Received'!DW$14, Raw!$C:$C, 'Calls Received'!$C47, Raw!$J:$J, "A01")</f>
        <v>0</v>
      </c>
      <c r="DX47" s="52">
        <f>SUMIFS(Raw!$K:$K, Raw!$A:$A, 'Calls Received'!DX$14, Raw!$C:$C, 'Calls Received'!$C47, Raw!$J:$J, "A01")</f>
        <v>0</v>
      </c>
      <c r="DY47" s="52">
        <f>SUMIFS(Raw!$K:$K, Raw!$A:$A, 'Calls Received'!DY$14, Raw!$C:$C, 'Calls Received'!$C47, Raw!$J:$J, "A01")</f>
        <v>0</v>
      </c>
      <c r="DZ47" s="52">
        <f>SUMIFS(Raw!$K:$K, Raw!$A:$A, 'Calls Received'!DZ$14, Raw!$C:$C, 'Calls Received'!$C47, Raw!$J:$J, "A01")</f>
        <v>0</v>
      </c>
      <c r="EA47" s="52">
        <f>SUMIFS(Raw!$K:$K, Raw!$A:$A, 'Calls Received'!EA$14, Raw!$C:$C, 'Calls Received'!$C47, Raw!$J:$J, "A01")</f>
        <v>0</v>
      </c>
      <c r="EB47" s="53">
        <f>SUMIFS(Raw!$K:$K, Raw!$A:$A, 'Calls Received'!EB$14, Raw!$C:$C, 'Calls Received'!$C47, Raw!$J:$J, "A01")</f>
        <v>0</v>
      </c>
      <c r="ED47" s="46">
        <f>SUMIFS(Raw!$K:$K, Raw!$A:$A, 'Calls Received'!ED$14, Raw!$C:$C, 'Calls Received'!$C47, Raw!$J:$J, "A01")</f>
        <v>0</v>
      </c>
      <c r="EE47" s="52">
        <f>SUMIFS(Raw!$K:$K, Raw!$A:$A, 'Calls Received'!EE$14, Raw!$C:$C, 'Calls Received'!$C47, Raw!$J:$J, "A01")</f>
        <v>0</v>
      </c>
      <c r="EF47" s="52">
        <f>SUMIFS(Raw!$K:$K, Raw!$A:$A, 'Calls Received'!EF$14, Raw!$C:$C, 'Calls Received'!$C47, Raw!$J:$J, "A01")</f>
        <v>0</v>
      </c>
      <c r="EG47" s="52">
        <f>SUMIFS(Raw!$K:$K, Raw!$A:$A, 'Calls Received'!EG$14, Raw!$C:$C, 'Calls Received'!$C47, Raw!$J:$J, "A01")</f>
        <v>0</v>
      </c>
      <c r="EH47" s="52">
        <f>SUMIFS(Raw!$K:$K, Raw!$A:$A, 'Calls Received'!EH$14, Raw!$C:$C, 'Calls Received'!$C47, Raw!$J:$J, "A01")</f>
        <v>0</v>
      </c>
      <c r="EI47" s="52">
        <f>SUMIFS(Raw!$K:$K, Raw!$A:$A, 'Calls Received'!EI$14, Raw!$C:$C, 'Calls Received'!$C47, Raw!$J:$J, "A01")</f>
        <v>0</v>
      </c>
      <c r="EJ47" s="53">
        <f>SUMIFS(Raw!$K:$K, Raw!$A:$A, 'Calls Received'!EJ$14, Raw!$C:$C, 'Calls Received'!$C47, Raw!$J:$J, "A01")</f>
        <v>0</v>
      </c>
      <c r="EL47" s="46">
        <f>SUMIFS(Raw!$K:$K, Raw!$A:$A, 'Calls Received'!EL$14, Raw!$C:$C, 'Calls Received'!$C47, Raw!$J:$J, "A01")</f>
        <v>0</v>
      </c>
      <c r="EM47" s="52">
        <f>SUMIFS(Raw!$K:$K, Raw!$A:$A, 'Calls Received'!EM$14, Raw!$C:$C, 'Calls Received'!$C47, Raw!$J:$J, "A01")</f>
        <v>0</v>
      </c>
      <c r="EN47" s="52">
        <f>SUMIFS(Raw!$K:$K, Raw!$A:$A, 'Calls Received'!EN$14, Raw!$C:$C, 'Calls Received'!$C47, Raw!$J:$J, "A01")</f>
        <v>0</v>
      </c>
      <c r="EO47" s="52">
        <f>SUMIFS(Raw!$K:$K, Raw!$A:$A, 'Calls Received'!EO$14, Raw!$C:$C, 'Calls Received'!$C47, Raw!$J:$J, "A01")</f>
        <v>0</v>
      </c>
      <c r="EP47" s="52">
        <f>SUMIFS(Raw!$K:$K, Raw!$A:$A, 'Calls Received'!EP$14, Raw!$C:$C, 'Calls Received'!$C47, Raw!$J:$J, "A01")</f>
        <v>0</v>
      </c>
      <c r="EQ47" s="52">
        <f>SUMIFS(Raw!$K:$K, Raw!$A:$A, 'Calls Received'!EQ$14, Raw!$C:$C, 'Calls Received'!$C47, Raw!$J:$J, "A01")</f>
        <v>0</v>
      </c>
      <c r="ER47" s="53">
        <f>SUMIFS(Raw!$K:$K, Raw!$A:$A, 'Calls Received'!ER$14, Raw!$C:$C, 'Calls Received'!$C47, Raw!$J:$J, "A01")</f>
        <v>0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v>9845</v>
      </c>
      <c r="CA48" s="52">
        <v>8700</v>
      </c>
      <c r="CB48" s="52">
        <v>8531</v>
      </c>
      <c r="CC48" s="52">
        <v>8377</v>
      </c>
      <c r="CD48" s="52">
        <v>9017</v>
      </c>
      <c r="CE48" s="52">
        <v>13003</v>
      </c>
      <c r="CF48" s="53">
        <v>11548</v>
      </c>
      <c r="CH48" s="46">
        <v>10235</v>
      </c>
      <c r="CI48" s="52">
        <v>8888</v>
      </c>
      <c r="CJ48" s="52">
        <v>8744</v>
      </c>
      <c r="CK48" s="52">
        <v>8616</v>
      </c>
      <c r="CL48" s="52">
        <v>9232</v>
      </c>
      <c r="CM48" s="52">
        <v>13846</v>
      </c>
      <c r="CN48" s="53">
        <v>11909</v>
      </c>
      <c r="CP48" s="46">
        <f>SUMIFS(Raw!$K:$K, Raw!$A:$A, 'Calls Received'!CP$14, Raw!$C:$C, 'Calls Received'!$C48, Raw!$J:$J, "A01")</f>
        <v>10808</v>
      </c>
      <c r="CQ48" s="52">
        <f>SUMIFS(Raw!$K:$K, Raw!$A:$A, 'Calls Received'!CQ$14, Raw!$C:$C, 'Calls Received'!$C48, Raw!$J:$J, "A01")</f>
        <v>9713</v>
      </c>
      <c r="CR48" s="52">
        <f>SUMIFS(Raw!$K:$K, Raw!$A:$A, 'Calls Received'!CR$14, Raw!$C:$C, 'Calls Received'!$C48, Raw!$J:$J, "A01")</f>
        <v>9464</v>
      </c>
      <c r="CS48" s="52">
        <f>SUMIFS(Raw!$K:$K, Raw!$A:$A, 'Calls Received'!CS$14, Raw!$C:$C, 'Calls Received'!$C48, Raw!$J:$J, "A01")</f>
        <v>8871</v>
      </c>
      <c r="CT48" s="52">
        <f>SUMIFS(Raw!$K:$K, Raw!$A:$A, 'Calls Received'!CT$14, Raw!$C:$C, 'Calls Received'!$C48, Raw!$J:$J, "A01")</f>
        <v>8912</v>
      </c>
      <c r="CU48" s="52">
        <f>SUMIFS(Raw!$K:$K, Raw!$A:$A, 'Calls Received'!CU$14, Raw!$C:$C, 'Calls Received'!$C48, Raw!$J:$J, "A01")</f>
        <v>12176</v>
      </c>
      <c r="CV48" s="53">
        <f>SUMIFS(Raw!$K:$K, Raw!$A:$A, 'Calls Received'!CV$14, Raw!$C:$C, 'Calls Received'!$C48, Raw!$J:$J, "A01")</f>
        <v>10823</v>
      </c>
      <c r="CX48" s="46">
        <f>SUMIFS(Raw!$K:$K, Raw!$A:$A, 'Calls Received'!CX$14, Raw!$C:$C, 'Calls Received'!$C48, Raw!$J:$J, "A01")</f>
        <v>0</v>
      </c>
      <c r="CY48" s="52">
        <f>SUMIFS(Raw!$K:$K, Raw!$A:$A, 'Calls Received'!CY$14, Raw!$C:$C, 'Calls Received'!$C48, Raw!$J:$J, "A01")</f>
        <v>0</v>
      </c>
      <c r="CZ48" s="52">
        <f>SUMIFS(Raw!$K:$K, Raw!$A:$A, 'Calls Received'!CZ$14, Raw!$C:$C, 'Calls Received'!$C48, Raw!$J:$J, "A01")</f>
        <v>0</v>
      </c>
      <c r="DA48" s="52">
        <f>SUMIFS(Raw!$K:$K, Raw!$A:$A, 'Calls Received'!DA$14, Raw!$C:$C, 'Calls Received'!$C48, Raw!$J:$J, "A01")</f>
        <v>0</v>
      </c>
      <c r="DB48" s="52">
        <f>SUMIFS(Raw!$K:$K, Raw!$A:$A, 'Calls Received'!DB$14, Raw!$C:$C, 'Calls Received'!$C48, Raw!$J:$J, "A01")</f>
        <v>0</v>
      </c>
      <c r="DC48" s="52">
        <f>SUMIFS(Raw!$K:$K, Raw!$A:$A, 'Calls Received'!DC$14, Raw!$C:$C, 'Calls Received'!$C48, Raw!$J:$J, "A01")</f>
        <v>0</v>
      </c>
      <c r="DD48" s="53">
        <f>SUMIFS(Raw!$K:$K, Raw!$A:$A, 'Calls Received'!DD$14, Raw!$C:$C, 'Calls Received'!$C48, Raw!$J:$J, "A01")</f>
        <v>0</v>
      </c>
      <c r="DF48" s="46">
        <f>SUMIFS(Raw!$K:$K, Raw!$A:$A, 'Calls Received'!DF$14, Raw!$C:$C, 'Calls Received'!$C48, Raw!$J:$J, "A01")</f>
        <v>0</v>
      </c>
      <c r="DG48" s="52">
        <f>SUMIFS(Raw!$K:$K, Raw!$A:$A, 'Calls Received'!DG$14, Raw!$C:$C, 'Calls Received'!$C48, Raw!$J:$J, "A01")</f>
        <v>0</v>
      </c>
      <c r="DH48" s="52">
        <f>SUMIFS(Raw!$K:$K, Raw!$A:$A, 'Calls Received'!DH$14, Raw!$C:$C, 'Calls Received'!$C48, Raw!$J:$J, "A01")</f>
        <v>0</v>
      </c>
      <c r="DI48" s="52">
        <f>SUMIFS(Raw!$K:$K, Raw!$A:$A, 'Calls Received'!DI$14, Raw!$C:$C, 'Calls Received'!$C48, Raw!$J:$J, "A01")</f>
        <v>0</v>
      </c>
      <c r="DJ48" s="52">
        <f>SUMIFS(Raw!$K:$K, Raw!$A:$A, 'Calls Received'!DJ$14, Raw!$C:$C, 'Calls Received'!$C48, Raw!$J:$J, "A01")</f>
        <v>0</v>
      </c>
      <c r="DK48" s="52">
        <f>SUMIFS(Raw!$K:$K, Raw!$A:$A, 'Calls Received'!DK$14, Raw!$C:$C, 'Calls Received'!$C48, Raw!$J:$J, "A01")</f>
        <v>0</v>
      </c>
      <c r="DL48" s="53">
        <f>SUMIFS(Raw!$K:$K, Raw!$A:$A, 'Calls Received'!DL$14, Raw!$C:$C, 'Calls Received'!$C48, Raw!$J:$J, "A01")</f>
        <v>0</v>
      </c>
      <c r="DN48" s="46">
        <f>SUMIFS(Raw!$K:$K, Raw!$A:$A, 'Calls Received'!DN$14, Raw!$C:$C, 'Calls Received'!$C48, Raw!$J:$J, "A01")</f>
        <v>0</v>
      </c>
      <c r="DO48" s="52">
        <f>SUMIFS(Raw!$K:$K, Raw!$A:$A, 'Calls Received'!DO$14, Raw!$C:$C, 'Calls Received'!$C48, Raw!$J:$J, "A01")</f>
        <v>0</v>
      </c>
      <c r="DP48" s="52">
        <f>SUMIFS(Raw!$K:$K, Raw!$A:$A, 'Calls Received'!DP$14, Raw!$C:$C, 'Calls Received'!$C48, Raw!$J:$J, "A01")</f>
        <v>0</v>
      </c>
      <c r="DQ48" s="52">
        <f>SUMIFS(Raw!$K:$K, Raw!$A:$A, 'Calls Received'!DQ$14, Raw!$C:$C, 'Calls Received'!$C48, Raw!$J:$J, "A01")</f>
        <v>0</v>
      </c>
      <c r="DR48" s="52">
        <f>SUMIFS(Raw!$K:$K, Raw!$A:$A, 'Calls Received'!DR$14, Raw!$C:$C, 'Calls Received'!$C48, Raw!$J:$J, "A01")</f>
        <v>0</v>
      </c>
      <c r="DS48" s="52">
        <f>SUMIFS(Raw!$K:$K, Raw!$A:$A, 'Calls Received'!DS$14, Raw!$C:$C, 'Calls Received'!$C48, Raw!$J:$J, "A01")</f>
        <v>0</v>
      </c>
      <c r="DT48" s="53">
        <f>SUMIFS(Raw!$K:$K, Raw!$A:$A, 'Calls Received'!DT$14, Raw!$C:$C, 'Calls Received'!$C48, Raw!$J:$J, "A01")</f>
        <v>0</v>
      </c>
      <c r="DV48" s="46">
        <f>SUMIFS(Raw!$K:$K, Raw!$A:$A, 'Calls Received'!DV$14, Raw!$C:$C, 'Calls Received'!$C48, Raw!$J:$J, "A01")</f>
        <v>0</v>
      </c>
      <c r="DW48" s="52">
        <f>SUMIFS(Raw!$K:$K, Raw!$A:$A, 'Calls Received'!DW$14, Raw!$C:$C, 'Calls Received'!$C48, Raw!$J:$J, "A01")</f>
        <v>0</v>
      </c>
      <c r="DX48" s="52">
        <f>SUMIFS(Raw!$K:$K, Raw!$A:$A, 'Calls Received'!DX$14, Raw!$C:$C, 'Calls Received'!$C48, Raw!$J:$J, "A01")</f>
        <v>0</v>
      </c>
      <c r="DY48" s="52">
        <f>SUMIFS(Raw!$K:$K, Raw!$A:$A, 'Calls Received'!DY$14, Raw!$C:$C, 'Calls Received'!$C48, Raw!$J:$J, "A01")</f>
        <v>0</v>
      </c>
      <c r="DZ48" s="52">
        <f>SUMIFS(Raw!$K:$K, Raw!$A:$A, 'Calls Received'!DZ$14, Raw!$C:$C, 'Calls Received'!$C48, Raw!$J:$J, "A01")</f>
        <v>0</v>
      </c>
      <c r="EA48" s="52">
        <f>SUMIFS(Raw!$K:$K, Raw!$A:$A, 'Calls Received'!EA$14, Raw!$C:$C, 'Calls Received'!$C48, Raw!$J:$J, "A01")</f>
        <v>0</v>
      </c>
      <c r="EB48" s="53">
        <f>SUMIFS(Raw!$K:$K, Raw!$A:$A, 'Calls Received'!EB$14, Raw!$C:$C, 'Calls Received'!$C48, Raw!$J:$J, "A01")</f>
        <v>0</v>
      </c>
      <c r="ED48" s="46">
        <f>SUMIFS(Raw!$K:$K, Raw!$A:$A, 'Calls Received'!ED$14, Raw!$C:$C, 'Calls Received'!$C48, Raw!$J:$J, "A01")</f>
        <v>0</v>
      </c>
      <c r="EE48" s="52">
        <f>SUMIFS(Raw!$K:$K, Raw!$A:$A, 'Calls Received'!EE$14, Raw!$C:$C, 'Calls Received'!$C48, Raw!$J:$J, "A01")</f>
        <v>0</v>
      </c>
      <c r="EF48" s="52">
        <f>SUMIFS(Raw!$K:$K, Raw!$A:$A, 'Calls Received'!EF$14, Raw!$C:$C, 'Calls Received'!$C48, Raw!$J:$J, "A01")</f>
        <v>0</v>
      </c>
      <c r="EG48" s="52">
        <f>SUMIFS(Raw!$K:$K, Raw!$A:$A, 'Calls Received'!EG$14, Raw!$C:$C, 'Calls Received'!$C48, Raw!$J:$J, "A01")</f>
        <v>0</v>
      </c>
      <c r="EH48" s="52">
        <f>SUMIFS(Raw!$K:$K, Raw!$A:$A, 'Calls Received'!EH$14, Raw!$C:$C, 'Calls Received'!$C48, Raw!$J:$J, "A01")</f>
        <v>0</v>
      </c>
      <c r="EI48" s="52">
        <f>SUMIFS(Raw!$K:$K, Raw!$A:$A, 'Calls Received'!EI$14, Raw!$C:$C, 'Calls Received'!$C48, Raw!$J:$J, "A01")</f>
        <v>0</v>
      </c>
      <c r="EJ48" s="53">
        <f>SUMIFS(Raw!$K:$K, Raw!$A:$A, 'Calls Received'!EJ$14, Raw!$C:$C, 'Calls Received'!$C48, Raw!$J:$J, "A01")</f>
        <v>0</v>
      </c>
      <c r="EL48" s="46">
        <f>SUMIFS(Raw!$K:$K, Raw!$A:$A, 'Calls Received'!EL$14, Raw!$C:$C, 'Calls Received'!$C48, Raw!$J:$J, "A01")</f>
        <v>0</v>
      </c>
      <c r="EM48" s="52">
        <f>SUMIFS(Raw!$K:$K, Raw!$A:$A, 'Calls Received'!EM$14, Raw!$C:$C, 'Calls Received'!$C48, Raw!$J:$J, "A01")</f>
        <v>0</v>
      </c>
      <c r="EN48" s="52">
        <f>SUMIFS(Raw!$K:$K, Raw!$A:$A, 'Calls Received'!EN$14, Raw!$C:$C, 'Calls Received'!$C48, Raw!$J:$J, "A01")</f>
        <v>0</v>
      </c>
      <c r="EO48" s="52">
        <f>SUMIFS(Raw!$K:$K, Raw!$A:$A, 'Calls Received'!EO$14, Raw!$C:$C, 'Calls Received'!$C48, Raw!$J:$J, "A01")</f>
        <v>0</v>
      </c>
      <c r="EP48" s="52">
        <f>SUMIFS(Raw!$K:$K, Raw!$A:$A, 'Calls Received'!EP$14, Raw!$C:$C, 'Calls Received'!$C48, Raw!$J:$J, "A01")</f>
        <v>0</v>
      </c>
      <c r="EQ48" s="52">
        <f>SUMIFS(Raw!$K:$K, Raw!$A:$A, 'Calls Received'!EQ$14, Raw!$C:$C, 'Calls Received'!$C48, Raw!$J:$J, "A01")</f>
        <v>0</v>
      </c>
      <c r="ER48" s="53">
        <f>SUMIFS(Raw!$K:$K, Raw!$A:$A, 'Calls Received'!ER$14, Raw!$C:$C, 'Calls Received'!$C48, Raw!$J:$J, "A01")</f>
        <v>0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v>6433</v>
      </c>
      <c r="CA49" s="52">
        <v>5609</v>
      </c>
      <c r="CB49" s="52">
        <v>5551</v>
      </c>
      <c r="CC49" s="52">
        <v>5319</v>
      </c>
      <c r="CD49" s="52">
        <v>5792</v>
      </c>
      <c r="CE49" s="52">
        <v>9252</v>
      </c>
      <c r="CF49" s="53">
        <v>8138</v>
      </c>
      <c r="CH49" s="46">
        <v>6453</v>
      </c>
      <c r="CI49" s="52">
        <v>5744</v>
      </c>
      <c r="CJ49" s="52">
        <v>5573</v>
      </c>
      <c r="CK49" s="52">
        <v>5268</v>
      </c>
      <c r="CL49" s="52">
        <v>5927</v>
      </c>
      <c r="CM49" s="52">
        <v>8879</v>
      </c>
      <c r="CN49" s="53">
        <v>8184</v>
      </c>
      <c r="CP49" s="46">
        <f>SUMIFS(Raw!$K:$K, Raw!$A:$A, 'Calls Received'!CP$14, Raw!$C:$C, 'Calls Received'!$C49, Raw!$J:$J, "A01")</f>
        <v>6693</v>
      </c>
      <c r="CQ49" s="52">
        <f>SUMIFS(Raw!$K:$K, Raw!$A:$A, 'Calls Received'!CQ$14, Raw!$C:$C, 'Calls Received'!$C49, Raw!$J:$J, "A01")</f>
        <v>5700</v>
      </c>
      <c r="CR49" s="52">
        <f>SUMIFS(Raw!$K:$K, Raw!$A:$A, 'Calls Received'!CR$14, Raw!$C:$C, 'Calls Received'!$C49, Raw!$J:$J, "A01")</f>
        <v>5797</v>
      </c>
      <c r="CS49" s="52">
        <f>SUMIFS(Raw!$K:$K, Raw!$A:$A, 'Calls Received'!CS$14, Raw!$C:$C, 'Calls Received'!$C49, Raw!$J:$J, "A01")</f>
        <v>5653</v>
      </c>
      <c r="CT49" s="52">
        <f>SUMIFS(Raw!$K:$K, Raw!$A:$A, 'Calls Received'!CT$14, Raw!$C:$C, 'Calls Received'!$C49, Raw!$J:$J, "A01")</f>
        <v>5743</v>
      </c>
      <c r="CU49" s="52">
        <f>SUMIFS(Raw!$K:$K, Raw!$A:$A, 'Calls Received'!CU$14, Raw!$C:$C, 'Calls Received'!$C49, Raw!$J:$J, "A01")</f>
        <v>8501</v>
      </c>
      <c r="CV49" s="53">
        <f>SUMIFS(Raw!$K:$K, Raw!$A:$A, 'Calls Received'!CV$14, Raw!$C:$C, 'Calls Received'!$C49, Raw!$J:$J, "A01")</f>
        <v>7628</v>
      </c>
      <c r="CX49" s="46">
        <f>SUMIFS(Raw!$K:$K, Raw!$A:$A, 'Calls Received'!CX$14, Raw!$C:$C, 'Calls Received'!$C49, Raw!$J:$J, "A01")</f>
        <v>0</v>
      </c>
      <c r="CY49" s="52">
        <f>SUMIFS(Raw!$K:$K, Raw!$A:$A, 'Calls Received'!CY$14, Raw!$C:$C, 'Calls Received'!$C49, Raw!$J:$J, "A01")</f>
        <v>0</v>
      </c>
      <c r="CZ49" s="52">
        <f>SUMIFS(Raw!$K:$K, Raw!$A:$A, 'Calls Received'!CZ$14, Raw!$C:$C, 'Calls Received'!$C49, Raw!$J:$J, "A01")</f>
        <v>0</v>
      </c>
      <c r="DA49" s="52">
        <f>SUMIFS(Raw!$K:$K, Raw!$A:$A, 'Calls Received'!DA$14, Raw!$C:$C, 'Calls Received'!$C49, Raw!$J:$J, "A01")</f>
        <v>0</v>
      </c>
      <c r="DB49" s="52">
        <f>SUMIFS(Raw!$K:$K, Raw!$A:$A, 'Calls Received'!DB$14, Raw!$C:$C, 'Calls Received'!$C49, Raw!$J:$J, "A01")</f>
        <v>0</v>
      </c>
      <c r="DC49" s="52">
        <f>SUMIFS(Raw!$K:$K, Raw!$A:$A, 'Calls Received'!DC$14, Raw!$C:$C, 'Calls Received'!$C49, Raw!$J:$J, "A01")</f>
        <v>0</v>
      </c>
      <c r="DD49" s="53">
        <f>SUMIFS(Raw!$K:$K, Raw!$A:$A, 'Calls Received'!DD$14, Raw!$C:$C, 'Calls Received'!$C49, Raw!$J:$J, "A01")</f>
        <v>0</v>
      </c>
      <c r="DF49" s="46">
        <f>SUMIFS(Raw!$K:$K, Raw!$A:$A, 'Calls Received'!DF$14, Raw!$C:$C, 'Calls Received'!$C49, Raw!$J:$J, "A01")</f>
        <v>0</v>
      </c>
      <c r="DG49" s="52">
        <f>SUMIFS(Raw!$K:$K, Raw!$A:$A, 'Calls Received'!DG$14, Raw!$C:$C, 'Calls Received'!$C49, Raw!$J:$J, "A01")</f>
        <v>0</v>
      </c>
      <c r="DH49" s="52">
        <f>SUMIFS(Raw!$K:$K, Raw!$A:$A, 'Calls Received'!DH$14, Raw!$C:$C, 'Calls Received'!$C49, Raw!$J:$J, "A01")</f>
        <v>0</v>
      </c>
      <c r="DI49" s="52">
        <f>SUMIFS(Raw!$K:$K, Raw!$A:$A, 'Calls Received'!DI$14, Raw!$C:$C, 'Calls Received'!$C49, Raw!$J:$J, "A01")</f>
        <v>0</v>
      </c>
      <c r="DJ49" s="52">
        <f>SUMIFS(Raw!$K:$K, Raw!$A:$A, 'Calls Received'!DJ$14, Raw!$C:$C, 'Calls Received'!$C49, Raw!$J:$J, "A01")</f>
        <v>0</v>
      </c>
      <c r="DK49" s="52">
        <f>SUMIFS(Raw!$K:$K, Raw!$A:$A, 'Calls Received'!DK$14, Raw!$C:$C, 'Calls Received'!$C49, Raw!$J:$J, "A01")</f>
        <v>0</v>
      </c>
      <c r="DL49" s="53">
        <f>SUMIFS(Raw!$K:$K, Raw!$A:$A, 'Calls Received'!DL$14, Raw!$C:$C, 'Calls Received'!$C49, Raw!$J:$J, "A01")</f>
        <v>0</v>
      </c>
      <c r="DN49" s="46">
        <f>SUMIFS(Raw!$K:$K, Raw!$A:$A, 'Calls Received'!DN$14, Raw!$C:$C, 'Calls Received'!$C49, Raw!$J:$J, "A01")</f>
        <v>0</v>
      </c>
      <c r="DO49" s="52">
        <f>SUMIFS(Raw!$K:$K, Raw!$A:$A, 'Calls Received'!DO$14, Raw!$C:$C, 'Calls Received'!$C49, Raw!$J:$J, "A01")</f>
        <v>0</v>
      </c>
      <c r="DP49" s="52">
        <f>SUMIFS(Raw!$K:$K, Raw!$A:$A, 'Calls Received'!DP$14, Raw!$C:$C, 'Calls Received'!$C49, Raw!$J:$J, "A01")</f>
        <v>0</v>
      </c>
      <c r="DQ49" s="52">
        <f>SUMIFS(Raw!$K:$K, Raw!$A:$A, 'Calls Received'!DQ$14, Raw!$C:$C, 'Calls Received'!$C49, Raw!$J:$J, "A01")</f>
        <v>0</v>
      </c>
      <c r="DR49" s="52">
        <f>SUMIFS(Raw!$K:$K, Raw!$A:$A, 'Calls Received'!DR$14, Raw!$C:$C, 'Calls Received'!$C49, Raw!$J:$J, "A01")</f>
        <v>0</v>
      </c>
      <c r="DS49" s="52">
        <f>SUMIFS(Raw!$K:$K, Raw!$A:$A, 'Calls Received'!DS$14, Raw!$C:$C, 'Calls Received'!$C49, Raw!$J:$J, "A01")</f>
        <v>0</v>
      </c>
      <c r="DT49" s="53">
        <f>SUMIFS(Raw!$K:$K, Raw!$A:$A, 'Calls Received'!DT$14, Raw!$C:$C, 'Calls Received'!$C49, Raw!$J:$J, "A01")</f>
        <v>0</v>
      </c>
      <c r="DV49" s="46">
        <f>SUMIFS(Raw!$K:$K, Raw!$A:$A, 'Calls Received'!DV$14, Raw!$C:$C, 'Calls Received'!$C49, Raw!$J:$J, "A01")</f>
        <v>0</v>
      </c>
      <c r="DW49" s="52">
        <f>SUMIFS(Raw!$K:$K, Raw!$A:$A, 'Calls Received'!DW$14, Raw!$C:$C, 'Calls Received'!$C49, Raw!$J:$J, "A01")</f>
        <v>0</v>
      </c>
      <c r="DX49" s="52">
        <f>SUMIFS(Raw!$K:$K, Raw!$A:$A, 'Calls Received'!DX$14, Raw!$C:$C, 'Calls Received'!$C49, Raw!$J:$J, "A01")</f>
        <v>0</v>
      </c>
      <c r="DY49" s="52">
        <f>SUMIFS(Raw!$K:$K, Raw!$A:$A, 'Calls Received'!DY$14, Raw!$C:$C, 'Calls Received'!$C49, Raw!$J:$J, "A01")</f>
        <v>0</v>
      </c>
      <c r="DZ49" s="52">
        <f>SUMIFS(Raw!$K:$K, Raw!$A:$A, 'Calls Received'!DZ$14, Raw!$C:$C, 'Calls Received'!$C49, Raw!$J:$J, "A01")</f>
        <v>0</v>
      </c>
      <c r="EA49" s="52">
        <f>SUMIFS(Raw!$K:$K, Raw!$A:$A, 'Calls Received'!EA$14, Raw!$C:$C, 'Calls Received'!$C49, Raw!$J:$J, "A01")</f>
        <v>0</v>
      </c>
      <c r="EB49" s="53">
        <f>SUMIFS(Raw!$K:$K, Raw!$A:$A, 'Calls Received'!EB$14, Raw!$C:$C, 'Calls Received'!$C49, Raw!$J:$J, "A01")</f>
        <v>0</v>
      </c>
      <c r="ED49" s="46">
        <f>SUMIFS(Raw!$K:$K, Raw!$A:$A, 'Calls Received'!ED$14, Raw!$C:$C, 'Calls Received'!$C49, Raw!$J:$J, "A01")</f>
        <v>0</v>
      </c>
      <c r="EE49" s="52">
        <f>SUMIFS(Raw!$K:$K, Raw!$A:$A, 'Calls Received'!EE$14, Raw!$C:$C, 'Calls Received'!$C49, Raw!$J:$J, "A01")</f>
        <v>0</v>
      </c>
      <c r="EF49" s="52">
        <f>SUMIFS(Raw!$K:$K, Raw!$A:$A, 'Calls Received'!EF$14, Raw!$C:$C, 'Calls Received'!$C49, Raw!$J:$J, "A01")</f>
        <v>0</v>
      </c>
      <c r="EG49" s="52">
        <f>SUMIFS(Raw!$K:$K, Raw!$A:$A, 'Calls Received'!EG$14, Raw!$C:$C, 'Calls Received'!$C49, Raw!$J:$J, "A01")</f>
        <v>0</v>
      </c>
      <c r="EH49" s="52">
        <f>SUMIFS(Raw!$K:$K, Raw!$A:$A, 'Calls Received'!EH$14, Raw!$C:$C, 'Calls Received'!$C49, Raw!$J:$J, "A01")</f>
        <v>0</v>
      </c>
      <c r="EI49" s="52">
        <f>SUMIFS(Raw!$K:$K, Raw!$A:$A, 'Calls Received'!EI$14, Raw!$C:$C, 'Calls Received'!$C49, Raw!$J:$J, "A01")</f>
        <v>0</v>
      </c>
      <c r="EJ49" s="53">
        <f>SUMIFS(Raw!$K:$K, Raw!$A:$A, 'Calls Received'!EJ$14, Raw!$C:$C, 'Calls Received'!$C49, Raw!$J:$J, "A01")</f>
        <v>0</v>
      </c>
      <c r="EL49" s="46">
        <f>SUMIFS(Raw!$K:$K, Raw!$A:$A, 'Calls Received'!EL$14, Raw!$C:$C, 'Calls Received'!$C49, Raw!$J:$J, "A01")</f>
        <v>0</v>
      </c>
      <c r="EM49" s="52">
        <f>SUMIFS(Raw!$K:$K, Raw!$A:$A, 'Calls Received'!EM$14, Raw!$C:$C, 'Calls Received'!$C49, Raw!$J:$J, "A01")</f>
        <v>0</v>
      </c>
      <c r="EN49" s="52">
        <f>SUMIFS(Raw!$K:$K, Raw!$A:$A, 'Calls Received'!EN$14, Raw!$C:$C, 'Calls Received'!$C49, Raw!$J:$J, "A01")</f>
        <v>0</v>
      </c>
      <c r="EO49" s="52">
        <f>SUMIFS(Raw!$K:$K, Raw!$A:$A, 'Calls Received'!EO$14, Raw!$C:$C, 'Calls Received'!$C49, Raw!$J:$J, "A01")</f>
        <v>0</v>
      </c>
      <c r="EP49" s="52">
        <f>SUMIFS(Raw!$K:$K, Raw!$A:$A, 'Calls Received'!EP$14, Raw!$C:$C, 'Calls Received'!$C49, Raw!$J:$J, "A01")</f>
        <v>0</v>
      </c>
      <c r="EQ49" s="52">
        <f>SUMIFS(Raw!$K:$K, Raw!$A:$A, 'Calls Received'!EQ$14, Raw!$C:$C, 'Calls Received'!$C49, Raw!$J:$J, "A01")</f>
        <v>0</v>
      </c>
      <c r="ER49" s="53">
        <f>SUMIFS(Raw!$K:$K, Raw!$A:$A, 'Calls Received'!ER$14, Raw!$C:$C, 'Calls Received'!$C49, Raw!$J:$J, "A01")</f>
        <v>0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v>7807</v>
      </c>
      <c r="CA50" s="52">
        <v>7005</v>
      </c>
      <c r="CB50" s="52">
        <v>7018</v>
      </c>
      <c r="CC50" s="52">
        <v>6971</v>
      </c>
      <c r="CD50" s="52">
        <v>7232</v>
      </c>
      <c r="CE50" s="52">
        <v>9237</v>
      </c>
      <c r="CF50" s="53">
        <v>8130</v>
      </c>
      <c r="CH50" s="46">
        <v>8019</v>
      </c>
      <c r="CI50" s="52">
        <v>7083</v>
      </c>
      <c r="CJ50" s="52">
        <v>7367</v>
      </c>
      <c r="CK50" s="52">
        <v>7007</v>
      </c>
      <c r="CL50" s="52">
        <v>7596</v>
      </c>
      <c r="CM50" s="52">
        <v>9388</v>
      </c>
      <c r="CN50" s="53">
        <v>8300</v>
      </c>
      <c r="CP50" s="46">
        <f>SUMIFS(Raw!$K:$K, Raw!$A:$A, 'Calls Received'!CP$14, Raw!$C:$C, 'Calls Received'!$C50, Raw!$J:$J, "A01")</f>
        <v>8331</v>
      </c>
      <c r="CQ50" s="52">
        <f>SUMIFS(Raw!$K:$K, Raw!$A:$A, 'Calls Received'!CQ$14, Raw!$C:$C, 'Calls Received'!$C50, Raw!$J:$J, "A01")</f>
        <v>7740</v>
      </c>
      <c r="CR50" s="52">
        <f>SUMIFS(Raw!$K:$K, Raw!$A:$A, 'Calls Received'!CR$14, Raw!$C:$C, 'Calls Received'!$C50, Raw!$J:$J, "A01")</f>
        <v>7185</v>
      </c>
      <c r="CS50" s="52">
        <f>SUMIFS(Raw!$K:$K, Raw!$A:$A, 'Calls Received'!CS$14, Raw!$C:$C, 'Calls Received'!$C50, Raw!$J:$J, "A01")</f>
        <v>6875</v>
      </c>
      <c r="CT50" s="52">
        <f>SUMIFS(Raw!$K:$K, Raw!$A:$A, 'Calls Received'!CT$14, Raw!$C:$C, 'Calls Received'!$C50, Raw!$J:$J, "A01")</f>
        <v>7254</v>
      </c>
      <c r="CU50" s="52">
        <f>SUMIFS(Raw!$K:$K, Raw!$A:$A, 'Calls Received'!CU$14, Raw!$C:$C, 'Calls Received'!$C50, Raw!$J:$J, "A01")</f>
        <v>8725</v>
      </c>
      <c r="CV50" s="53">
        <f>SUMIFS(Raw!$K:$K, Raw!$A:$A, 'Calls Received'!CV$14, Raw!$C:$C, 'Calls Received'!$C50, Raw!$J:$J, "A01")</f>
        <v>7665</v>
      </c>
      <c r="CX50" s="46">
        <f>SUMIFS(Raw!$K:$K, Raw!$A:$A, 'Calls Received'!CX$14, Raw!$C:$C, 'Calls Received'!$C50, Raw!$J:$J, "A01")</f>
        <v>0</v>
      </c>
      <c r="CY50" s="52">
        <f>SUMIFS(Raw!$K:$K, Raw!$A:$A, 'Calls Received'!CY$14, Raw!$C:$C, 'Calls Received'!$C50, Raw!$J:$J, "A01")</f>
        <v>0</v>
      </c>
      <c r="CZ50" s="52">
        <f>SUMIFS(Raw!$K:$K, Raw!$A:$A, 'Calls Received'!CZ$14, Raw!$C:$C, 'Calls Received'!$C50, Raw!$J:$J, "A01")</f>
        <v>0</v>
      </c>
      <c r="DA50" s="52">
        <f>SUMIFS(Raw!$K:$K, Raw!$A:$A, 'Calls Received'!DA$14, Raw!$C:$C, 'Calls Received'!$C50, Raw!$J:$J, "A01")</f>
        <v>0</v>
      </c>
      <c r="DB50" s="52">
        <f>SUMIFS(Raw!$K:$K, Raw!$A:$A, 'Calls Received'!DB$14, Raw!$C:$C, 'Calls Received'!$C50, Raw!$J:$J, "A01")</f>
        <v>0</v>
      </c>
      <c r="DC50" s="52">
        <f>SUMIFS(Raw!$K:$K, Raw!$A:$A, 'Calls Received'!DC$14, Raw!$C:$C, 'Calls Received'!$C50, Raw!$J:$J, "A01")</f>
        <v>0</v>
      </c>
      <c r="DD50" s="53">
        <f>SUMIFS(Raw!$K:$K, Raw!$A:$A, 'Calls Received'!DD$14, Raw!$C:$C, 'Calls Received'!$C50, Raw!$J:$J, "A01")</f>
        <v>0</v>
      </c>
      <c r="DF50" s="46">
        <f>SUMIFS(Raw!$K:$K, Raw!$A:$A, 'Calls Received'!DF$14, Raw!$C:$C, 'Calls Received'!$C50, Raw!$J:$J, "A01")</f>
        <v>0</v>
      </c>
      <c r="DG50" s="52">
        <f>SUMIFS(Raw!$K:$K, Raw!$A:$A, 'Calls Received'!DG$14, Raw!$C:$C, 'Calls Received'!$C50, Raw!$J:$J, "A01")</f>
        <v>0</v>
      </c>
      <c r="DH50" s="52">
        <f>SUMIFS(Raw!$K:$K, Raw!$A:$A, 'Calls Received'!DH$14, Raw!$C:$C, 'Calls Received'!$C50, Raw!$J:$J, "A01")</f>
        <v>0</v>
      </c>
      <c r="DI50" s="52">
        <f>SUMIFS(Raw!$K:$K, Raw!$A:$A, 'Calls Received'!DI$14, Raw!$C:$C, 'Calls Received'!$C50, Raw!$J:$J, "A01")</f>
        <v>0</v>
      </c>
      <c r="DJ50" s="52">
        <f>SUMIFS(Raw!$K:$K, Raw!$A:$A, 'Calls Received'!DJ$14, Raw!$C:$C, 'Calls Received'!$C50, Raw!$J:$J, "A01")</f>
        <v>0</v>
      </c>
      <c r="DK50" s="52">
        <f>SUMIFS(Raw!$K:$K, Raw!$A:$A, 'Calls Received'!DK$14, Raw!$C:$C, 'Calls Received'!$C50, Raw!$J:$J, "A01")</f>
        <v>0</v>
      </c>
      <c r="DL50" s="53">
        <f>SUMIFS(Raw!$K:$K, Raw!$A:$A, 'Calls Received'!DL$14, Raw!$C:$C, 'Calls Received'!$C50, Raw!$J:$J, "A01")</f>
        <v>0</v>
      </c>
      <c r="DN50" s="46">
        <f>SUMIFS(Raw!$K:$K, Raw!$A:$A, 'Calls Received'!DN$14, Raw!$C:$C, 'Calls Received'!$C50, Raw!$J:$J, "A01")</f>
        <v>0</v>
      </c>
      <c r="DO50" s="52">
        <f>SUMIFS(Raw!$K:$K, Raw!$A:$A, 'Calls Received'!DO$14, Raw!$C:$C, 'Calls Received'!$C50, Raw!$J:$J, "A01")</f>
        <v>0</v>
      </c>
      <c r="DP50" s="52">
        <f>SUMIFS(Raw!$K:$K, Raw!$A:$A, 'Calls Received'!DP$14, Raw!$C:$C, 'Calls Received'!$C50, Raw!$J:$J, "A01")</f>
        <v>0</v>
      </c>
      <c r="DQ50" s="52">
        <f>SUMIFS(Raw!$K:$K, Raw!$A:$A, 'Calls Received'!DQ$14, Raw!$C:$C, 'Calls Received'!$C50, Raw!$J:$J, "A01")</f>
        <v>0</v>
      </c>
      <c r="DR50" s="52">
        <f>SUMIFS(Raw!$K:$K, Raw!$A:$A, 'Calls Received'!DR$14, Raw!$C:$C, 'Calls Received'!$C50, Raw!$J:$J, "A01")</f>
        <v>0</v>
      </c>
      <c r="DS50" s="52">
        <f>SUMIFS(Raw!$K:$K, Raw!$A:$A, 'Calls Received'!DS$14, Raw!$C:$C, 'Calls Received'!$C50, Raw!$J:$J, "A01")</f>
        <v>0</v>
      </c>
      <c r="DT50" s="53">
        <f>SUMIFS(Raw!$K:$K, Raw!$A:$A, 'Calls Received'!DT$14, Raw!$C:$C, 'Calls Received'!$C50, Raw!$J:$J, "A01")</f>
        <v>0</v>
      </c>
      <c r="DV50" s="46">
        <f>SUMIFS(Raw!$K:$K, Raw!$A:$A, 'Calls Received'!DV$14, Raw!$C:$C, 'Calls Received'!$C50, Raw!$J:$J, "A01")</f>
        <v>0</v>
      </c>
      <c r="DW50" s="52">
        <f>SUMIFS(Raw!$K:$K, Raw!$A:$A, 'Calls Received'!DW$14, Raw!$C:$C, 'Calls Received'!$C50, Raw!$J:$J, "A01")</f>
        <v>0</v>
      </c>
      <c r="DX50" s="52">
        <f>SUMIFS(Raw!$K:$K, Raw!$A:$A, 'Calls Received'!DX$14, Raw!$C:$C, 'Calls Received'!$C50, Raw!$J:$J, "A01")</f>
        <v>0</v>
      </c>
      <c r="DY50" s="52">
        <f>SUMIFS(Raw!$K:$K, Raw!$A:$A, 'Calls Received'!DY$14, Raw!$C:$C, 'Calls Received'!$C50, Raw!$J:$J, "A01")</f>
        <v>0</v>
      </c>
      <c r="DZ50" s="52">
        <f>SUMIFS(Raw!$K:$K, Raw!$A:$A, 'Calls Received'!DZ$14, Raw!$C:$C, 'Calls Received'!$C50, Raw!$J:$J, "A01")</f>
        <v>0</v>
      </c>
      <c r="EA50" s="52">
        <f>SUMIFS(Raw!$K:$K, Raw!$A:$A, 'Calls Received'!EA$14, Raw!$C:$C, 'Calls Received'!$C50, Raw!$J:$J, "A01")</f>
        <v>0</v>
      </c>
      <c r="EB50" s="53">
        <f>SUMIFS(Raw!$K:$K, Raw!$A:$A, 'Calls Received'!EB$14, Raw!$C:$C, 'Calls Received'!$C50, Raw!$J:$J, "A01")</f>
        <v>0</v>
      </c>
      <c r="ED50" s="46">
        <f>SUMIFS(Raw!$K:$K, Raw!$A:$A, 'Calls Received'!ED$14, Raw!$C:$C, 'Calls Received'!$C50, Raw!$J:$J, "A01")</f>
        <v>0</v>
      </c>
      <c r="EE50" s="52">
        <f>SUMIFS(Raw!$K:$K, Raw!$A:$A, 'Calls Received'!EE$14, Raw!$C:$C, 'Calls Received'!$C50, Raw!$J:$J, "A01")</f>
        <v>0</v>
      </c>
      <c r="EF50" s="52">
        <f>SUMIFS(Raw!$K:$K, Raw!$A:$A, 'Calls Received'!EF$14, Raw!$C:$C, 'Calls Received'!$C50, Raw!$J:$J, "A01")</f>
        <v>0</v>
      </c>
      <c r="EG50" s="52">
        <f>SUMIFS(Raw!$K:$K, Raw!$A:$A, 'Calls Received'!EG$14, Raw!$C:$C, 'Calls Received'!$C50, Raw!$J:$J, "A01")</f>
        <v>0</v>
      </c>
      <c r="EH50" s="52">
        <f>SUMIFS(Raw!$K:$K, Raw!$A:$A, 'Calls Received'!EH$14, Raw!$C:$C, 'Calls Received'!$C50, Raw!$J:$J, "A01")</f>
        <v>0</v>
      </c>
      <c r="EI50" s="52">
        <f>SUMIFS(Raw!$K:$K, Raw!$A:$A, 'Calls Received'!EI$14, Raw!$C:$C, 'Calls Received'!$C50, Raw!$J:$J, "A01")</f>
        <v>0</v>
      </c>
      <c r="EJ50" s="53">
        <f>SUMIFS(Raw!$K:$K, Raw!$A:$A, 'Calls Received'!EJ$14, Raw!$C:$C, 'Calls Received'!$C50, Raw!$J:$J, "A01")</f>
        <v>0</v>
      </c>
      <c r="EL50" s="46">
        <f>SUMIFS(Raw!$K:$K, Raw!$A:$A, 'Calls Received'!EL$14, Raw!$C:$C, 'Calls Received'!$C50, Raw!$J:$J, "A01")</f>
        <v>0</v>
      </c>
      <c r="EM50" s="52">
        <f>SUMIFS(Raw!$K:$K, Raw!$A:$A, 'Calls Received'!EM$14, Raw!$C:$C, 'Calls Received'!$C50, Raw!$J:$J, "A01")</f>
        <v>0</v>
      </c>
      <c r="EN50" s="52">
        <f>SUMIFS(Raw!$K:$K, Raw!$A:$A, 'Calls Received'!EN$14, Raw!$C:$C, 'Calls Received'!$C50, Raw!$J:$J, "A01")</f>
        <v>0</v>
      </c>
      <c r="EO50" s="52">
        <f>SUMIFS(Raw!$K:$K, Raw!$A:$A, 'Calls Received'!EO$14, Raw!$C:$C, 'Calls Received'!$C50, Raw!$J:$J, "A01")</f>
        <v>0</v>
      </c>
      <c r="EP50" s="52">
        <f>SUMIFS(Raw!$K:$K, Raw!$A:$A, 'Calls Received'!EP$14, Raw!$C:$C, 'Calls Received'!$C50, Raw!$J:$J, "A01")</f>
        <v>0</v>
      </c>
      <c r="EQ50" s="52">
        <f>SUMIFS(Raw!$K:$K, Raw!$A:$A, 'Calls Received'!EQ$14, Raw!$C:$C, 'Calls Received'!$C50, Raw!$J:$J, "A01")</f>
        <v>0</v>
      </c>
      <c r="ER50" s="53">
        <f>SUMIFS(Raw!$K:$K, Raw!$A:$A, 'Calls Received'!ER$14, Raw!$C:$C, 'Calls Received'!$C50, Raw!$J:$J, "A01")</f>
        <v>0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v>9195</v>
      </c>
      <c r="CA51" s="52">
        <v>7912</v>
      </c>
      <c r="CB51" s="52">
        <v>7948</v>
      </c>
      <c r="CC51" s="52">
        <v>7533</v>
      </c>
      <c r="CD51" s="52">
        <v>8321</v>
      </c>
      <c r="CE51" s="52">
        <v>11949</v>
      </c>
      <c r="CF51" s="53">
        <v>10526</v>
      </c>
      <c r="CH51" s="46">
        <v>9440</v>
      </c>
      <c r="CI51" s="52">
        <v>7699</v>
      </c>
      <c r="CJ51" s="52">
        <v>8223</v>
      </c>
      <c r="CK51" s="52">
        <v>7798</v>
      </c>
      <c r="CL51" s="52">
        <v>8444</v>
      </c>
      <c r="CM51" s="52">
        <v>12240</v>
      </c>
      <c r="CN51" s="53">
        <v>10642</v>
      </c>
      <c r="CP51" s="46">
        <f>SUMIFS(Raw!$K:$K, Raw!$A:$A, 'Calls Received'!CP$14, Raw!$C:$C, 'Calls Received'!$C51, Raw!$J:$J, "A01")</f>
        <v>9581</v>
      </c>
      <c r="CQ51" s="52">
        <f>SUMIFS(Raw!$K:$K, Raw!$A:$A, 'Calls Received'!CQ$14, Raw!$C:$C, 'Calls Received'!$C51, Raw!$J:$J, "A01")</f>
        <v>8899</v>
      </c>
      <c r="CR51" s="52">
        <f>SUMIFS(Raw!$K:$K, Raw!$A:$A, 'Calls Received'!CR$14, Raw!$C:$C, 'Calls Received'!$C51, Raw!$J:$J, "A01")</f>
        <v>8661</v>
      </c>
      <c r="CS51" s="52">
        <f>SUMIFS(Raw!$K:$K, Raw!$A:$A, 'Calls Received'!CS$14, Raw!$C:$C, 'Calls Received'!$C51, Raw!$J:$J, "A01")</f>
        <v>8123</v>
      </c>
      <c r="CT51" s="52">
        <f>SUMIFS(Raw!$K:$K, Raw!$A:$A, 'Calls Received'!CT$14, Raw!$C:$C, 'Calls Received'!$C51, Raw!$J:$J, "A01")</f>
        <v>8175</v>
      </c>
      <c r="CU51" s="52">
        <f>SUMIFS(Raw!$K:$K, Raw!$A:$A, 'Calls Received'!CU$14, Raw!$C:$C, 'Calls Received'!$C51, Raw!$J:$J, "A01")</f>
        <v>11045</v>
      </c>
      <c r="CV51" s="53">
        <f>SUMIFS(Raw!$K:$K, Raw!$A:$A, 'Calls Received'!CV$14, Raw!$C:$C, 'Calls Received'!$C51, Raw!$J:$J, "A01")</f>
        <v>9868</v>
      </c>
      <c r="CX51" s="46">
        <f>SUMIFS(Raw!$K:$K, Raw!$A:$A, 'Calls Received'!CX$14, Raw!$C:$C, 'Calls Received'!$C51, Raw!$J:$J, "A01")</f>
        <v>0</v>
      </c>
      <c r="CY51" s="52">
        <f>SUMIFS(Raw!$K:$K, Raw!$A:$A, 'Calls Received'!CY$14, Raw!$C:$C, 'Calls Received'!$C51, Raw!$J:$J, "A01")</f>
        <v>0</v>
      </c>
      <c r="CZ51" s="52">
        <f>SUMIFS(Raw!$K:$K, Raw!$A:$A, 'Calls Received'!CZ$14, Raw!$C:$C, 'Calls Received'!$C51, Raw!$J:$J, "A01")</f>
        <v>0</v>
      </c>
      <c r="DA51" s="52">
        <f>SUMIFS(Raw!$K:$K, Raw!$A:$A, 'Calls Received'!DA$14, Raw!$C:$C, 'Calls Received'!$C51, Raw!$J:$J, "A01")</f>
        <v>0</v>
      </c>
      <c r="DB51" s="52">
        <f>SUMIFS(Raw!$K:$K, Raw!$A:$A, 'Calls Received'!DB$14, Raw!$C:$C, 'Calls Received'!$C51, Raw!$J:$J, "A01")</f>
        <v>0</v>
      </c>
      <c r="DC51" s="52">
        <f>SUMIFS(Raw!$K:$K, Raw!$A:$A, 'Calls Received'!DC$14, Raw!$C:$C, 'Calls Received'!$C51, Raw!$J:$J, "A01")</f>
        <v>0</v>
      </c>
      <c r="DD51" s="53">
        <f>SUMIFS(Raw!$K:$K, Raw!$A:$A, 'Calls Received'!DD$14, Raw!$C:$C, 'Calls Received'!$C51, Raw!$J:$J, "A01")</f>
        <v>0</v>
      </c>
      <c r="DF51" s="46">
        <f>SUMIFS(Raw!$K:$K, Raw!$A:$A, 'Calls Received'!DF$14, Raw!$C:$C, 'Calls Received'!$C51, Raw!$J:$J, "A01")</f>
        <v>0</v>
      </c>
      <c r="DG51" s="52">
        <f>SUMIFS(Raw!$K:$K, Raw!$A:$A, 'Calls Received'!DG$14, Raw!$C:$C, 'Calls Received'!$C51, Raw!$J:$J, "A01")</f>
        <v>0</v>
      </c>
      <c r="DH51" s="52">
        <f>SUMIFS(Raw!$K:$K, Raw!$A:$A, 'Calls Received'!DH$14, Raw!$C:$C, 'Calls Received'!$C51, Raw!$J:$J, "A01")</f>
        <v>0</v>
      </c>
      <c r="DI51" s="52">
        <f>SUMIFS(Raw!$K:$K, Raw!$A:$A, 'Calls Received'!DI$14, Raw!$C:$C, 'Calls Received'!$C51, Raw!$J:$J, "A01")</f>
        <v>0</v>
      </c>
      <c r="DJ51" s="52">
        <f>SUMIFS(Raw!$K:$K, Raw!$A:$A, 'Calls Received'!DJ$14, Raw!$C:$C, 'Calls Received'!$C51, Raw!$J:$J, "A01")</f>
        <v>0</v>
      </c>
      <c r="DK51" s="52">
        <f>SUMIFS(Raw!$K:$K, Raw!$A:$A, 'Calls Received'!DK$14, Raw!$C:$C, 'Calls Received'!$C51, Raw!$J:$J, "A01")</f>
        <v>0</v>
      </c>
      <c r="DL51" s="53">
        <f>SUMIFS(Raw!$K:$K, Raw!$A:$A, 'Calls Received'!DL$14, Raw!$C:$C, 'Calls Received'!$C51, Raw!$J:$J, "A01")</f>
        <v>0</v>
      </c>
      <c r="DN51" s="46">
        <f>SUMIFS(Raw!$K:$K, Raw!$A:$A, 'Calls Received'!DN$14, Raw!$C:$C, 'Calls Received'!$C51, Raw!$J:$J, "A01")</f>
        <v>0</v>
      </c>
      <c r="DO51" s="52">
        <f>SUMIFS(Raw!$K:$K, Raw!$A:$A, 'Calls Received'!DO$14, Raw!$C:$C, 'Calls Received'!$C51, Raw!$J:$J, "A01")</f>
        <v>0</v>
      </c>
      <c r="DP51" s="52">
        <f>SUMIFS(Raw!$K:$K, Raw!$A:$A, 'Calls Received'!DP$14, Raw!$C:$C, 'Calls Received'!$C51, Raw!$J:$J, "A01")</f>
        <v>0</v>
      </c>
      <c r="DQ51" s="52">
        <f>SUMIFS(Raw!$K:$K, Raw!$A:$A, 'Calls Received'!DQ$14, Raw!$C:$C, 'Calls Received'!$C51, Raw!$J:$J, "A01")</f>
        <v>0</v>
      </c>
      <c r="DR51" s="52">
        <f>SUMIFS(Raw!$K:$K, Raw!$A:$A, 'Calls Received'!DR$14, Raw!$C:$C, 'Calls Received'!$C51, Raw!$J:$J, "A01")</f>
        <v>0</v>
      </c>
      <c r="DS51" s="52">
        <f>SUMIFS(Raw!$K:$K, Raw!$A:$A, 'Calls Received'!DS$14, Raw!$C:$C, 'Calls Received'!$C51, Raw!$J:$J, "A01")</f>
        <v>0</v>
      </c>
      <c r="DT51" s="53">
        <f>SUMIFS(Raw!$K:$K, Raw!$A:$A, 'Calls Received'!DT$14, Raw!$C:$C, 'Calls Received'!$C51, Raw!$J:$J, "A01")</f>
        <v>0</v>
      </c>
      <c r="DV51" s="46">
        <f>SUMIFS(Raw!$K:$K, Raw!$A:$A, 'Calls Received'!DV$14, Raw!$C:$C, 'Calls Received'!$C51, Raw!$J:$J, "A01")</f>
        <v>0</v>
      </c>
      <c r="DW51" s="52">
        <f>SUMIFS(Raw!$K:$K, Raw!$A:$A, 'Calls Received'!DW$14, Raw!$C:$C, 'Calls Received'!$C51, Raw!$J:$J, "A01")</f>
        <v>0</v>
      </c>
      <c r="DX51" s="52">
        <f>SUMIFS(Raw!$K:$K, Raw!$A:$A, 'Calls Received'!DX$14, Raw!$C:$C, 'Calls Received'!$C51, Raw!$J:$J, "A01")</f>
        <v>0</v>
      </c>
      <c r="DY51" s="52">
        <f>SUMIFS(Raw!$K:$K, Raw!$A:$A, 'Calls Received'!DY$14, Raw!$C:$C, 'Calls Received'!$C51, Raw!$J:$J, "A01")</f>
        <v>0</v>
      </c>
      <c r="DZ51" s="52">
        <f>SUMIFS(Raw!$K:$K, Raw!$A:$A, 'Calls Received'!DZ$14, Raw!$C:$C, 'Calls Received'!$C51, Raw!$J:$J, "A01")</f>
        <v>0</v>
      </c>
      <c r="EA51" s="52">
        <f>SUMIFS(Raw!$K:$K, Raw!$A:$A, 'Calls Received'!EA$14, Raw!$C:$C, 'Calls Received'!$C51, Raw!$J:$J, "A01")</f>
        <v>0</v>
      </c>
      <c r="EB51" s="53">
        <f>SUMIFS(Raw!$K:$K, Raw!$A:$A, 'Calls Received'!EB$14, Raw!$C:$C, 'Calls Received'!$C51, Raw!$J:$J, "A01")</f>
        <v>0</v>
      </c>
      <c r="ED51" s="46">
        <f>SUMIFS(Raw!$K:$K, Raw!$A:$A, 'Calls Received'!ED$14, Raw!$C:$C, 'Calls Received'!$C51, Raw!$J:$J, "A01")</f>
        <v>0</v>
      </c>
      <c r="EE51" s="52">
        <f>SUMIFS(Raw!$K:$K, Raw!$A:$A, 'Calls Received'!EE$14, Raw!$C:$C, 'Calls Received'!$C51, Raw!$J:$J, "A01")</f>
        <v>0</v>
      </c>
      <c r="EF51" s="52">
        <f>SUMIFS(Raw!$K:$K, Raw!$A:$A, 'Calls Received'!EF$14, Raw!$C:$C, 'Calls Received'!$C51, Raw!$J:$J, "A01")</f>
        <v>0</v>
      </c>
      <c r="EG51" s="52">
        <f>SUMIFS(Raw!$K:$K, Raw!$A:$A, 'Calls Received'!EG$14, Raw!$C:$C, 'Calls Received'!$C51, Raw!$J:$J, "A01")</f>
        <v>0</v>
      </c>
      <c r="EH51" s="52">
        <f>SUMIFS(Raw!$K:$K, Raw!$A:$A, 'Calls Received'!EH$14, Raw!$C:$C, 'Calls Received'!$C51, Raw!$J:$J, "A01")</f>
        <v>0</v>
      </c>
      <c r="EI51" s="52">
        <f>SUMIFS(Raw!$K:$K, Raw!$A:$A, 'Calls Received'!EI$14, Raw!$C:$C, 'Calls Received'!$C51, Raw!$J:$J, "A01")</f>
        <v>0</v>
      </c>
      <c r="EJ51" s="53">
        <f>SUMIFS(Raw!$K:$K, Raw!$A:$A, 'Calls Received'!EJ$14, Raw!$C:$C, 'Calls Received'!$C51, Raw!$J:$J, "A01")</f>
        <v>0</v>
      </c>
      <c r="EL51" s="46">
        <f>SUMIFS(Raw!$K:$K, Raw!$A:$A, 'Calls Received'!EL$14, Raw!$C:$C, 'Calls Received'!$C51, Raw!$J:$J, "A01")</f>
        <v>0</v>
      </c>
      <c r="EM51" s="52">
        <f>SUMIFS(Raw!$K:$K, Raw!$A:$A, 'Calls Received'!EM$14, Raw!$C:$C, 'Calls Received'!$C51, Raw!$J:$J, "A01")</f>
        <v>0</v>
      </c>
      <c r="EN51" s="52">
        <f>SUMIFS(Raw!$K:$K, Raw!$A:$A, 'Calls Received'!EN$14, Raw!$C:$C, 'Calls Received'!$C51, Raw!$J:$J, "A01")</f>
        <v>0</v>
      </c>
      <c r="EO51" s="52">
        <f>SUMIFS(Raw!$K:$K, Raw!$A:$A, 'Calls Received'!EO$14, Raw!$C:$C, 'Calls Received'!$C51, Raw!$J:$J, "A01")</f>
        <v>0</v>
      </c>
      <c r="EP51" s="52">
        <f>SUMIFS(Raw!$K:$K, Raw!$A:$A, 'Calls Received'!EP$14, Raw!$C:$C, 'Calls Received'!$C51, Raw!$J:$J, "A01")</f>
        <v>0</v>
      </c>
      <c r="EQ51" s="52">
        <f>SUMIFS(Raw!$K:$K, Raw!$A:$A, 'Calls Received'!EQ$14, Raw!$C:$C, 'Calls Received'!$C51, Raw!$J:$J, "A01")</f>
        <v>0</v>
      </c>
      <c r="ER51" s="53">
        <f>SUMIFS(Raw!$K:$K, Raw!$A:$A, 'Calls Received'!ER$14, Raw!$C:$C, 'Calls Received'!$C51, Raw!$J:$J, "A01")</f>
        <v>0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v>6029</v>
      </c>
      <c r="CA52" s="52">
        <v>5409</v>
      </c>
      <c r="CB52" s="52">
        <v>4960</v>
      </c>
      <c r="CC52" s="52">
        <v>4933</v>
      </c>
      <c r="CD52" s="52">
        <v>5435</v>
      </c>
      <c r="CE52" s="52">
        <v>8556</v>
      </c>
      <c r="CF52" s="53">
        <v>7545</v>
      </c>
      <c r="CH52" s="46">
        <v>6185</v>
      </c>
      <c r="CI52" s="52">
        <v>5313</v>
      </c>
      <c r="CJ52" s="52">
        <v>5321</v>
      </c>
      <c r="CK52" s="52">
        <v>5205</v>
      </c>
      <c r="CL52" s="52">
        <v>5842</v>
      </c>
      <c r="CM52" s="52">
        <v>8729</v>
      </c>
      <c r="CN52" s="53">
        <v>7802</v>
      </c>
      <c r="CP52" s="46">
        <f>SUMIFS(Raw!$K:$K, Raw!$A:$A, 'Calls Received'!CP$14, Raw!$C:$C, 'Calls Received'!$C52, Raw!$J:$J, "A01")</f>
        <v>6313</v>
      </c>
      <c r="CQ52" s="52">
        <f>SUMIFS(Raw!$K:$K, Raw!$A:$A, 'Calls Received'!CQ$14, Raw!$C:$C, 'Calls Received'!$C52, Raw!$J:$J, "A01")</f>
        <v>5301</v>
      </c>
      <c r="CR52" s="52">
        <f>SUMIFS(Raw!$K:$K, Raw!$A:$A, 'Calls Received'!CR$14, Raw!$C:$C, 'Calls Received'!$C52, Raw!$J:$J, "A01")</f>
        <v>5304</v>
      </c>
      <c r="CS52" s="52">
        <f>SUMIFS(Raw!$K:$K, Raw!$A:$A, 'Calls Received'!CS$14, Raw!$C:$C, 'Calls Received'!$C52, Raw!$J:$J, "A01")</f>
        <v>5215</v>
      </c>
      <c r="CT52" s="52">
        <f>SUMIFS(Raw!$K:$K, Raw!$A:$A, 'Calls Received'!CT$14, Raw!$C:$C, 'Calls Received'!$C52, Raw!$J:$J, "A01")</f>
        <v>5318</v>
      </c>
      <c r="CU52" s="52">
        <f>SUMIFS(Raw!$K:$K, Raw!$A:$A, 'Calls Received'!CU$14, Raw!$C:$C, 'Calls Received'!$C52, Raw!$J:$J, "A01")</f>
        <v>8165</v>
      </c>
      <c r="CV52" s="53">
        <f>SUMIFS(Raw!$K:$K, Raw!$A:$A, 'Calls Received'!CV$14, Raw!$C:$C, 'Calls Received'!$C52, Raw!$J:$J, "A01")</f>
        <v>7390</v>
      </c>
      <c r="CX52" s="46">
        <f>SUMIFS(Raw!$K:$K, Raw!$A:$A, 'Calls Received'!CX$14, Raw!$C:$C, 'Calls Received'!$C52, Raw!$J:$J, "A01")</f>
        <v>0</v>
      </c>
      <c r="CY52" s="52">
        <f>SUMIFS(Raw!$K:$K, Raw!$A:$A, 'Calls Received'!CY$14, Raw!$C:$C, 'Calls Received'!$C52, Raw!$J:$J, "A01")</f>
        <v>0</v>
      </c>
      <c r="CZ52" s="52">
        <f>SUMIFS(Raw!$K:$K, Raw!$A:$A, 'Calls Received'!CZ$14, Raw!$C:$C, 'Calls Received'!$C52, Raw!$J:$J, "A01")</f>
        <v>0</v>
      </c>
      <c r="DA52" s="52">
        <f>SUMIFS(Raw!$K:$K, Raw!$A:$A, 'Calls Received'!DA$14, Raw!$C:$C, 'Calls Received'!$C52, Raw!$J:$J, "A01")</f>
        <v>0</v>
      </c>
      <c r="DB52" s="52">
        <f>SUMIFS(Raw!$K:$K, Raw!$A:$A, 'Calls Received'!DB$14, Raw!$C:$C, 'Calls Received'!$C52, Raw!$J:$J, "A01")</f>
        <v>0</v>
      </c>
      <c r="DC52" s="52">
        <f>SUMIFS(Raw!$K:$K, Raw!$A:$A, 'Calls Received'!DC$14, Raw!$C:$C, 'Calls Received'!$C52, Raw!$J:$J, "A01")</f>
        <v>0</v>
      </c>
      <c r="DD52" s="53">
        <f>SUMIFS(Raw!$K:$K, Raw!$A:$A, 'Calls Received'!DD$14, Raw!$C:$C, 'Calls Received'!$C52, Raw!$J:$J, "A01")</f>
        <v>0</v>
      </c>
      <c r="DF52" s="46">
        <f>SUMIFS(Raw!$K:$K, Raw!$A:$A, 'Calls Received'!DF$14, Raw!$C:$C, 'Calls Received'!$C52, Raw!$J:$J, "A01")</f>
        <v>0</v>
      </c>
      <c r="DG52" s="52">
        <f>SUMIFS(Raw!$K:$K, Raw!$A:$A, 'Calls Received'!DG$14, Raw!$C:$C, 'Calls Received'!$C52, Raw!$J:$J, "A01")</f>
        <v>0</v>
      </c>
      <c r="DH52" s="52">
        <f>SUMIFS(Raw!$K:$K, Raw!$A:$A, 'Calls Received'!DH$14, Raw!$C:$C, 'Calls Received'!$C52, Raw!$J:$J, "A01")</f>
        <v>0</v>
      </c>
      <c r="DI52" s="52">
        <f>SUMIFS(Raw!$K:$K, Raw!$A:$A, 'Calls Received'!DI$14, Raw!$C:$C, 'Calls Received'!$C52, Raw!$J:$J, "A01")</f>
        <v>0</v>
      </c>
      <c r="DJ52" s="52">
        <f>SUMIFS(Raw!$K:$K, Raw!$A:$A, 'Calls Received'!DJ$14, Raw!$C:$C, 'Calls Received'!$C52, Raw!$J:$J, "A01")</f>
        <v>0</v>
      </c>
      <c r="DK52" s="52">
        <f>SUMIFS(Raw!$K:$K, Raw!$A:$A, 'Calls Received'!DK$14, Raw!$C:$C, 'Calls Received'!$C52, Raw!$J:$J, "A01")</f>
        <v>0</v>
      </c>
      <c r="DL52" s="53">
        <f>SUMIFS(Raw!$K:$K, Raw!$A:$A, 'Calls Received'!DL$14, Raw!$C:$C, 'Calls Received'!$C52, Raw!$J:$J, "A01")</f>
        <v>0</v>
      </c>
      <c r="DN52" s="46">
        <f>SUMIFS(Raw!$K:$K, Raw!$A:$A, 'Calls Received'!DN$14, Raw!$C:$C, 'Calls Received'!$C52, Raw!$J:$J, "A01")</f>
        <v>0</v>
      </c>
      <c r="DO52" s="52">
        <f>SUMIFS(Raw!$K:$K, Raw!$A:$A, 'Calls Received'!DO$14, Raw!$C:$C, 'Calls Received'!$C52, Raw!$J:$J, "A01")</f>
        <v>0</v>
      </c>
      <c r="DP52" s="52">
        <f>SUMIFS(Raw!$K:$K, Raw!$A:$A, 'Calls Received'!DP$14, Raw!$C:$C, 'Calls Received'!$C52, Raw!$J:$J, "A01")</f>
        <v>0</v>
      </c>
      <c r="DQ52" s="52">
        <f>SUMIFS(Raw!$K:$K, Raw!$A:$A, 'Calls Received'!DQ$14, Raw!$C:$C, 'Calls Received'!$C52, Raw!$J:$J, "A01")</f>
        <v>0</v>
      </c>
      <c r="DR52" s="52">
        <f>SUMIFS(Raw!$K:$K, Raw!$A:$A, 'Calls Received'!DR$14, Raw!$C:$C, 'Calls Received'!$C52, Raw!$J:$J, "A01")</f>
        <v>0</v>
      </c>
      <c r="DS52" s="52">
        <f>SUMIFS(Raw!$K:$K, Raw!$A:$A, 'Calls Received'!DS$14, Raw!$C:$C, 'Calls Received'!$C52, Raw!$J:$J, "A01")</f>
        <v>0</v>
      </c>
      <c r="DT52" s="53">
        <f>SUMIFS(Raw!$K:$K, Raw!$A:$A, 'Calls Received'!DT$14, Raw!$C:$C, 'Calls Received'!$C52, Raw!$J:$J, "A01")</f>
        <v>0</v>
      </c>
      <c r="DV52" s="46">
        <f>SUMIFS(Raw!$K:$K, Raw!$A:$A, 'Calls Received'!DV$14, Raw!$C:$C, 'Calls Received'!$C52, Raw!$J:$J, "A01")</f>
        <v>0</v>
      </c>
      <c r="DW52" s="52">
        <f>SUMIFS(Raw!$K:$K, Raw!$A:$A, 'Calls Received'!DW$14, Raw!$C:$C, 'Calls Received'!$C52, Raw!$J:$J, "A01")</f>
        <v>0</v>
      </c>
      <c r="DX52" s="52">
        <f>SUMIFS(Raw!$K:$K, Raw!$A:$A, 'Calls Received'!DX$14, Raw!$C:$C, 'Calls Received'!$C52, Raw!$J:$J, "A01")</f>
        <v>0</v>
      </c>
      <c r="DY52" s="52">
        <f>SUMIFS(Raw!$K:$K, Raw!$A:$A, 'Calls Received'!DY$14, Raw!$C:$C, 'Calls Received'!$C52, Raw!$J:$J, "A01")</f>
        <v>0</v>
      </c>
      <c r="DZ52" s="52">
        <f>SUMIFS(Raw!$K:$K, Raw!$A:$A, 'Calls Received'!DZ$14, Raw!$C:$C, 'Calls Received'!$C52, Raw!$J:$J, "A01")</f>
        <v>0</v>
      </c>
      <c r="EA52" s="52">
        <f>SUMIFS(Raw!$K:$K, Raw!$A:$A, 'Calls Received'!EA$14, Raw!$C:$C, 'Calls Received'!$C52, Raw!$J:$J, "A01")</f>
        <v>0</v>
      </c>
      <c r="EB52" s="53">
        <f>SUMIFS(Raw!$K:$K, Raw!$A:$A, 'Calls Received'!EB$14, Raw!$C:$C, 'Calls Received'!$C52, Raw!$J:$J, "A01")</f>
        <v>0</v>
      </c>
      <c r="ED52" s="46">
        <f>SUMIFS(Raw!$K:$K, Raw!$A:$A, 'Calls Received'!ED$14, Raw!$C:$C, 'Calls Received'!$C52, Raw!$J:$J, "A01")</f>
        <v>0</v>
      </c>
      <c r="EE52" s="52">
        <f>SUMIFS(Raw!$K:$K, Raw!$A:$A, 'Calls Received'!EE$14, Raw!$C:$C, 'Calls Received'!$C52, Raw!$J:$J, "A01")</f>
        <v>0</v>
      </c>
      <c r="EF52" s="52">
        <f>SUMIFS(Raw!$K:$K, Raw!$A:$A, 'Calls Received'!EF$14, Raw!$C:$C, 'Calls Received'!$C52, Raw!$J:$J, "A01")</f>
        <v>0</v>
      </c>
      <c r="EG52" s="52">
        <f>SUMIFS(Raw!$K:$K, Raw!$A:$A, 'Calls Received'!EG$14, Raw!$C:$C, 'Calls Received'!$C52, Raw!$J:$J, "A01")</f>
        <v>0</v>
      </c>
      <c r="EH52" s="52">
        <f>SUMIFS(Raw!$K:$K, Raw!$A:$A, 'Calls Received'!EH$14, Raw!$C:$C, 'Calls Received'!$C52, Raw!$J:$J, "A01")</f>
        <v>0</v>
      </c>
      <c r="EI52" s="52">
        <f>SUMIFS(Raw!$K:$K, Raw!$A:$A, 'Calls Received'!EI$14, Raw!$C:$C, 'Calls Received'!$C52, Raw!$J:$J, "A01")</f>
        <v>0</v>
      </c>
      <c r="EJ52" s="53">
        <f>SUMIFS(Raw!$K:$K, Raw!$A:$A, 'Calls Received'!EJ$14, Raw!$C:$C, 'Calls Received'!$C52, Raw!$J:$J, "A01")</f>
        <v>0</v>
      </c>
      <c r="EL52" s="46">
        <f>SUMIFS(Raw!$K:$K, Raw!$A:$A, 'Calls Received'!EL$14, Raw!$C:$C, 'Calls Received'!$C52, Raw!$J:$J, "A01")</f>
        <v>0</v>
      </c>
      <c r="EM52" s="52">
        <f>SUMIFS(Raw!$K:$K, Raw!$A:$A, 'Calls Received'!EM$14, Raw!$C:$C, 'Calls Received'!$C52, Raw!$J:$J, "A01")</f>
        <v>0</v>
      </c>
      <c r="EN52" s="52">
        <f>SUMIFS(Raw!$K:$K, Raw!$A:$A, 'Calls Received'!EN$14, Raw!$C:$C, 'Calls Received'!$C52, Raw!$J:$J, "A01")</f>
        <v>0</v>
      </c>
      <c r="EO52" s="52">
        <f>SUMIFS(Raw!$K:$K, Raw!$A:$A, 'Calls Received'!EO$14, Raw!$C:$C, 'Calls Received'!$C52, Raw!$J:$J, "A01")</f>
        <v>0</v>
      </c>
      <c r="EP52" s="52">
        <f>SUMIFS(Raw!$K:$K, Raw!$A:$A, 'Calls Received'!EP$14, Raw!$C:$C, 'Calls Received'!$C52, Raw!$J:$J, "A01")</f>
        <v>0</v>
      </c>
      <c r="EQ52" s="52">
        <f>SUMIFS(Raw!$K:$K, Raw!$A:$A, 'Calls Received'!EQ$14, Raw!$C:$C, 'Calls Received'!$C52, Raw!$J:$J, "A01")</f>
        <v>0</v>
      </c>
      <c r="ER52" s="53">
        <f>SUMIFS(Raw!$K:$K, Raw!$A:$A, 'Calls Received'!ER$14, Raw!$C:$C, 'Calls Received'!$C52, Raw!$J:$J, "A01")</f>
        <v>0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390458</v>
      </c>
      <c r="CI54" s="117" t="str">
        <f>IF(CI55&lt;&gt;0,"Error",IF(CI56&lt;&gt;0,"Error","OK"))</f>
        <v>OK</v>
      </c>
      <c r="CP54" s="116">
        <f>SUM(CP15:CV15)</f>
        <v>384338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390458</v>
      </c>
      <c r="CI55" s="119">
        <f>CH54-CH55</f>
        <v>0</v>
      </c>
      <c r="CP55" s="116">
        <f>SUM(CP17:CV44)</f>
        <v>384338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390458</v>
      </c>
      <c r="CI56" s="119">
        <f>CH54-CH56</f>
        <v>0</v>
      </c>
      <c r="CP56" s="116">
        <f>SUM(CP46:CV52)</f>
        <v>384338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9" t="s">
        <v>173</v>
      </c>
      <c r="AM57" s="139"/>
      <c r="AN57" s="139"/>
      <c r="AO57" s="139"/>
      <c r="AP57" s="139"/>
      <c r="AQ57" s="139"/>
      <c r="AR57" s="139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9"/>
      <c r="AM58" s="139"/>
      <c r="AN58" s="139"/>
      <c r="AO58" s="139"/>
      <c r="AP58" s="139"/>
      <c r="AQ58" s="139"/>
      <c r="AR58" s="139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9"/>
      <c r="AM59" s="139"/>
      <c r="AN59" s="139"/>
      <c r="AO59" s="139"/>
      <c r="AP59" s="139"/>
      <c r="AQ59" s="139"/>
      <c r="AR59" s="139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AL57:AR59"/>
    <mergeCell ref="B13:B14"/>
    <mergeCell ref="C13:C14"/>
    <mergeCell ref="D13:D14"/>
    <mergeCell ref="AT13:AZ13"/>
    <mergeCell ref="ET13:EZ13"/>
    <mergeCell ref="N13:T13"/>
    <mergeCell ref="V13:AB13"/>
    <mergeCell ref="DV13:EB13"/>
    <mergeCell ref="ED13:EJ13"/>
    <mergeCell ref="EL13:ER13"/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FY1" activePane="topRight" state="frozen"/>
      <selection activeCell="E19" sqref="E19"/>
      <selection pane="topRight" activeCell="FY1" sqref="FY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customWidth="1" outlineLevel="1"/>
    <col min="183" max="196" width="8.54296875" style="4" customWidth="1" outlineLevel="1"/>
    <col min="197" max="197" width="8.54296875" style="4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15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19/02/2026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40" t="s">
        <v>24</v>
      </c>
      <c r="C13" s="142" t="s">
        <v>25</v>
      </c>
      <c r="D13" s="144" t="s">
        <v>26</v>
      </c>
      <c r="F13" s="136" t="s">
        <v>94</v>
      </c>
      <c r="G13" s="137"/>
      <c r="H13" s="137"/>
      <c r="I13" s="137"/>
      <c r="J13" s="137"/>
      <c r="K13" s="137"/>
      <c r="L13" s="138"/>
      <c r="N13" s="136" t="s">
        <v>95</v>
      </c>
      <c r="O13" s="137"/>
      <c r="P13" s="137"/>
      <c r="Q13" s="137"/>
      <c r="R13" s="137"/>
      <c r="S13" s="137"/>
      <c r="T13" s="138"/>
      <c r="V13" s="136" t="s">
        <v>94</v>
      </c>
      <c r="W13" s="137"/>
      <c r="X13" s="137"/>
      <c r="Y13" s="137"/>
      <c r="Z13" s="137"/>
      <c r="AA13" s="137"/>
      <c r="AB13" s="138"/>
      <c r="AD13" s="136" t="s">
        <v>95</v>
      </c>
      <c r="AE13" s="137"/>
      <c r="AF13" s="137"/>
      <c r="AG13" s="137"/>
      <c r="AH13" s="137"/>
      <c r="AI13" s="137"/>
      <c r="AJ13" s="138"/>
      <c r="AL13" s="136" t="s">
        <v>94</v>
      </c>
      <c r="AM13" s="137"/>
      <c r="AN13" s="137"/>
      <c r="AO13" s="137"/>
      <c r="AP13" s="137"/>
      <c r="AQ13" s="137"/>
      <c r="AR13" s="138"/>
      <c r="AT13" s="136" t="s">
        <v>95</v>
      </c>
      <c r="AU13" s="137"/>
      <c r="AV13" s="137"/>
      <c r="AW13" s="137"/>
      <c r="AX13" s="137"/>
      <c r="AY13" s="137"/>
      <c r="AZ13" s="138"/>
      <c r="BB13" s="136" t="s">
        <v>94</v>
      </c>
      <c r="BC13" s="137"/>
      <c r="BD13" s="137"/>
      <c r="BE13" s="137"/>
      <c r="BF13" s="137"/>
      <c r="BG13" s="137"/>
      <c r="BH13" s="138"/>
      <c r="BJ13" s="136" t="s">
        <v>95</v>
      </c>
      <c r="BK13" s="137"/>
      <c r="BL13" s="137"/>
      <c r="BM13" s="137"/>
      <c r="BN13" s="137"/>
      <c r="BO13" s="137"/>
      <c r="BP13" s="138"/>
      <c r="BR13" s="136" t="s">
        <v>94</v>
      </c>
      <c r="BS13" s="137"/>
      <c r="BT13" s="137"/>
      <c r="BU13" s="137"/>
      <c r="BV13" s="137"/>
      <c r="BW13" s="137"/>
      <c r="BX13" s="138"/>
      <c r="BZ13" s="136" t="s">
        <v>95</v>
      </c>
      <c r="CA13" s="137"/>
      <c r="CB13" s="137"/>
      <c r="CC13" s="137"/>
      <c r="CD13" s="137"/>
      <c r="CE13" s="137"/>
      <c r="CF13" s="138"/>
      <c r="CH13" s="136" t="s">
        <v>94</v>
      </c>
      <c r="CI13" s="137"/>
      <c r="CJ13" s="137"/>
      <c r="CK13" s="137"/>
      <c r="CL13" s="137"/>
      <c r="CM13" s="137"/>
      <c r="CN13" s="138"/>
      <c r="CP13" s="136" t="s">
        <v>95</v>
      </c>
      <c r="CQ13" s="137"/>
      <c r="CR13" s="137"/>
      <c r="CS13" s="137"/>
      <c r="CT13" s="137"/>
      <c r="CU13" s="137"/>
      <c r="CV13" s="138"/>
      <c r="CX13" s="136" t="s">
        <v>94</v>
      </c>
      <c r="CY13" s="137"/>
      <c r="CZ13" s="137"/>
      <c r="DA13" s="137"/>
      <c r="DB13" s="137"/>
      <c r="DC13" s="137"/>
      <c r="DD13" s="138"/>
      <c r="DF13" s="136" t="s">
        <v>95</v>
      </c>
      <c r="DG13" s="137"/>
      <c r="DH13" s="137"/>
      <c r="DI13" s="137"/>
      <c r="DJ13" s="137"/>
      <c r="DK13" s="137"/>
      <c r="DL13" s="138"/>
      <c r="DN13" s="136" t="s">
        <v>94</v>
      </c>
      <c r="DO13" s="137"/>
      <c r="DP13" s="137"/>
      <c r="DQ13" s="137"/>
      <c r="DR13" s="137"/>
      <c r="DS13" s="137"/>
      <c r="DT13" s="138"/>
      <c r="DV13" s="136" t="s">
        <v>95</v>
      </c>
      <c r="DW13" s="137"/>
      <c r="DX13" s="137"/>
      <c r="DY13" s="137"/>
      <c r="DZ13" s="137"/>
      <c r="EA13" s="137"/>
      <c r="EB13" s="138"/>
      <c r="ED13" s="136" t="s">
        <v>94</v>
      </c>
      <c r="EE13" s="137"/>
      <c r="EF13" s="137"/>
      <c r="EG13" s="137"/>
      <c r="EH13" s="137"/>
      <c r="EI13" s="137"/>
      <c r="EJ13" s="138"/>
      <c r="EL13" s="136" t="s">
        <v>95</v>
      </c>
      <c r="EM13" s="137"/>
      <c r="EN13" s="137"/>
      <c r="EO13" s="137"/>
      <c r="EP13" s="137"/>
      <c r="EQ13" s="137"/>
      <c r="ER13" s="138"/>
      <c r="ET13" s="136" t="s">
        <v>94</v>
      </c>
      <c r="EU13" s="137"/>
      <c r="EV13" s="137"/>
      <c r="EW13" s="137"/>
      <c r="EX13" s="137"/>
      <c r="EY13" s="137"/>
      <c r="EZ13" s="138"/>
      <c r="FB13" s="136" t="s">
        <v>95</v>
      </c>
      <c r="FC13" s="137"/>
      <c r="FD13" s="137"/>
      <c r="FE13" s="137"/>
      <c r="FF13" s="137"/>
      <c r="FG13" s="137"/>
      <c r="FH13" s="138"/>
      <c r="FJ13" s="136" t="s">
        <v>94</v>
      </c>
      <c r="FK13" s="137"/>
      <c r="FL13" s="137"/>
      <c r="FM13" s="137"/>
      <c r="FN13" s="137"/>
      <c r="FO13" s="137"/>
      <c r="FP13" s="138"/>
      <c r="FR13" s="136" t="s">
        <v>95</v>
      </c>
      <c r="FS13" s="137"/>
      <c r="FT13" s="137"/>
      <c r="FU13" s="137"/>
      <c r="FV13" s="137"/>
      <c r="FW13" s="137"/>
      <c r="FX13" s="138"/>
      <c r="FZ13" s="136" t="s">
        <v>94</v>
      </c>
      <c r="GA13" s="137"/>
      <c r="GB13" s="137"/>
      <c r="GC13" s="137"/>
      <c r="GD13" s="137"/>
      <c r="GE13" s="137"/>
      <c r="GF13" s="138"/>
      <c r="GH13" s="136" t="s">
        <v>95</v>
      </c>
      <c r="GI13" s="137"/>
      <c r="GJ13" s="137"/>
      <c r="GK13" s="137"/>
      <c r="GL13" s="137"/>
      <c r="GM13" s="137"/>
      <c r="GN13" s="138"/>
      <c r="GP13" s="136" t="s">
        <v>94</v>
      </c>
      <c r="GQ13" s="137"/>
      <c r="GR13" s="137"/>
      <c r="GS13" s="137"/>
      <c r="GT13" s="137"/>
      <c r="GU13" s="137"/>
      <c r="GV13" s="138"/>
      <c r="GX13" s="136" t="s">
        <v>95</v>
      </c>
      <c r="GY13" s="137"/>
      <c r="GZ13" s="137"/>
      <c r="HA13" s="137"/>
      <c r="HB13" s="137"/>
      <c r="HC13" s="137"/>
      <c r="HD13" s="138"/>
      <c r="HF13" s="136" t="s">
        <v>94</v>
      </c>
      <c r="HG13" s="137"/>
      <c r="HH13" s="137"/>
      <c r="HI13" s="137"/>
      <c r="HJ13" s="137"/>
      <c r="HK13" s="137"/>
      <c r="HL13" s="138"/>
      <c r="HN13" s="136" t="s">
        <v>95</v>
      </c>
      <c r="HO13" s="137"/>
      <c r="HP13" s="137"/>
      <c r="HQ13" s="137"/>
      <c r="HR13" s="137"/>
      <c r="HS13" s="137"/>
      <c r="HT13" s="138"/>
      <c r="HV13" s="136" t="s">
        <v>94</v>
      </c>
      <c r="HW13" s="137"/>
      <c r="HX13" s="137"/>
      <c r="HY13" s="137"/>
      <c r="HZ13" s="137"/>
      <c r="IA13" s="137"/>
      <c r="IB13" s="138"/>
      <c r="ID13" s="136" t="s">
        <v>95</v>
      </c>
      <c r="IE13" s="137"/>
      <c r="IF13" s="137"/>
      <c r="IG13" s="137"/>
      <c r="IH13" s="137"/>
      <c r="II13" s="137"/>
      <c r="IJ13" s="138"/>
      <c r="IL13" s="136" t="s">
        <v>94</v>
      </c>
      <c r="IM13" s="137"/>
      <c r="IN13" s="137"/>
      <c r="IO13" s="137"/>
      <c r="IP13" s="137"/>
      <c r="IQ13" s="137"/>
      <c r="IR13" s="138"/>
      <c r="IT13" s="136" t="s">
        <v>95</v>
      </c>
      <c r="IU13" s="137"/>
      <c r="IV13" s="137"/>
      <c r="IW13" s="137"/>
      <c r="IX13" s="137"/>
      <c r="IY13" s="137"/>
      <c r="IZ13" s="138"/>
      <c r="JB13" s="136" t="s">
        <v>94</v>
      </c>
      <c r="JC13" s="137"/>
      <c r="JD13" s="137"/>
      <c r="JE13" s="137"/>
      <c r="JF13" s="137"/>
      <c r="JG13" s="137"/>
      <c r="JH13" s="138"/>
      <c r="JJ13" s="136" t="s">
        <v>95</v>
      </c>
      <c r="JK13" s="137"/>
      <c r="JL13" s="137"/>
      <c r="JM13" s="137"/>
      <c r="JN13" s="137"/>
      <c r="JO13" s="137"/>
      <c r="JP13" s="138"/>
      <c r="JR13" s="136" t="s">
        <v>94</v>
      </c>
      <c r="JS13" s="137"/>
      <c r="JT13" s="137"/>
      <c r="JU13" s="137"/>
      <c r="JV13" s="137"/>
      <c r="JW13" s="137"/>
      <c r="JX13" s="138"/>
      <c r="JZ13" s="136" t="s">
        <v>95</v>
      </c>
      <c r="KA13" s="137"/>
      <c r="KB13" s="137"/>
      <c r="KC13" s="137"/>
      <c r="KD13" s="137"/>
      <c r="KE13" s="137"/>
      <c r="KF13" s="138"/>
      <c r="KH13" s="136" t="s">
        <v>94</v>
      </c>
      <c r="KI13" s="137"/>
      <c r="KJ13" s="137"/>
      <c r="KK13" s="137"/>
      <c r="KL13" s="137"/>
      <c r="KM13" s="137"/>
      <c r="KN13" s="138"/>
      <c r="KP13" s="136" t="s">
        <v>95</v>
      </c>
      <c r="KQ13" s="137"/>
      <c r="KR13" s="137"/>
      <c r="KS13" s="137"/>
      <c r="KT13" s="137"/>
      <c r="KU13" s="137"/>
      <c r="KV13" s="138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v>50964</v>
      </c>
      <c r="EU15" s="20">
        <v>45156</v>
      </c>
      <c r="EV15" s="20">
        <v>44168</v>
      </c>
      <c r="EW15" s="20">
        <v>43175</v>
      </c>
      <c r="EX15" s="20">
        <v>46041</v>
      </c>
      <c r="EY15" s="20">
        <v>67557</v>
      </c>
      <c r="EZ15" s="21">
        <v>60021</v>
      </c>
      <c r="FB15" s="46">
        <v>40863</v>
      </c>
      <c r="FC15" s="66">
        <v>39494</v>
      </c>
      <c r="FD15" s="66">
        <v>36099</v>
      </c>
      <c r="FE15" s="66">
        <v>35535</v>
      </c>
      <c r="FF15" s="66">
        <v>37439</v>
      </c>
      <c r="FG15" s="66">
        <v>54061</v>
      </c>
      <c r="FH15" s="67">
        <v>50075</v>
      </c>
      <c r="FJ15" s="19">
        <v>51767</v>
      </c>
      <c r="FK15" s="20">
        <v>45311</v>
      </c>
      <c r="FL15" s="20">
        <v>45553</v>
      </c>
      <c r="FM15" s="20">
        <v>44021</v>
      </c>
      <c r="FN15" s="20">
        <v>47162</v>
      </c>
      <c r="FO15" s="20">
        <v>68888</v>
      </c>
      <c r="FP15" s="21">
        <v>61595</v>
      </c>
      <c r="FR15" s="46">
        <v>39660</v>
      </c>
      <c r="FS15" s="66">
        <v>35937</v>
      </c>
      <c r="FT15" s="66">
        <v>37951</v>
      </c>
      <c r="FU15" s="66">
        <v>37798</v>
      </c>
      <c r="FV15" s="66">
        <v>38020</v>
      </c>
      <c r="FW15" s="66">
        <v>51007</v>
      </c>
      <c r="FX15" s="67">
        <v>49796</v>
      </c>
      <c r="FZ15" s="19">
        <f>SUMIFS(Raw!$K:$K, Raw!$A:$A, 'Calls Answered in 60s'!FZ$14, Raw!$J:$J, "A03")</f>
        <v>52447</v>
      </c>
      <c r="GA15" s="20">
        <f>SUMIFS(Raw!$K:$K, Raw!$A:$A, 'Calls Answered in 60s'!GA$14, Raw!$J:$J, "A03")</f>
        <v>47138</v>
      </c>
      <c r="GB15" s="20">
        <f>SUMIFS(Raw!$K:$K, Raw!$A:$A, 'Calls Answered in 60s'!GB$14, Raw!$J:$J, "A03")</f>
        <v>46082</v>
      </c>
      <c r="GC15" s="20">
        <f>SUMIFS(Raw!$K:$K, Raw!$A:$A, 'Calls Answered in 60s'!GC$14, Raw!$J:$J, "A03")</f>
        <v>44711</v>
      </c>
      <c r="GD15" s="20">
        <f>SUMIFS(Raw!$K:$K, Raw!$A:$A, 'Calls Answered in 60s'!GD$14, Raw!$J:$J, "A03")</f>
        <v>45259</v>
      </c>
      <c r="GE15" s="20">
        <f>SUMIFS(Raw!$K:$K, Raw!$A:$A, 'Calls Answered in 60s'!GE$14, Raw!$J:$J, "A03")</f>
        <v>63517</v>
      </c>
      <c r="GF15" s="21">
        <f>SUMIFS(Raw!$K:$K, Raw!$A:$A, 'Calls Answered in 60s'!GF$14, Raw!$J:$J, "A03")</f>
        <v>56812</v>
      </c>
      <c r="GH15" s="46">
        <f>SUMIFS(Raw!$K:$K, Raw!$A:$A, 'Calls Answered in 60s'!GH$14, Raw!$J:$J, "B01")</f>
        <v>37223</v>
      </c>
      <c r="GI15" s="66">
        <f>SUMIFS(Raw!$K:$K, Raw!$A:$A, 'Calls Answered in 60s'!GI$14, Raw!$J:$J, "B01")</f>
        <v>32655</v>
      </c>
      <c r="GJ15" s="66">
        <f>SUMIFS(Raw!$K:$K, Raw!$A:$A, 'Calls Answered in 60s'!GJ$14, Raw!$J:$J, "B01")</f>
        <v>35355</v>
      </c>
      <c r="GK15" s="66">
        <f>SUMIFS(Raw!$K:$K, Raw!$A:$A, 'Calls Answered in 60s'!GK$14, Raw!$J:$J, "B01")</f>
        <v>36039</v>
      </c>
      <c r="GL15" s="66">
        <f>SUMIFS(Raw!$K:$K, Raw!$A:$A, 'Calls Answered in 60s'!GL$14, Raw!$J:$J, "B01")</f>
        <v>36657</v>
      </c>
      <c r="GM15" s="66">
        <f>SUMIFS(Raw!$K:$K, Raw!$A:$A, 'Calls Answered in 60s'!GM$14, Raw!$J:$J, "B01")</f>
        <v>53500</v>
      </c>
      <c r="GN15" s="67">
        <f>SUMIFS(Raw!$K:$K, Raw!$A:$A, 'Calls Answered in 60s'!GN$14, Raw!$J:$J, "B01")</f>
        <v>47037</v>
      </c>
      <c r="GP15" s="19">
        <f>SUMIFS(Raw!$K:$K, Raw!$A:$A, 'Calls Answered in 60s'!GP$14, Raw!$J:$J, "A03")</f>
        <v>0</v>
      </c>
      <c r="GQ15" s="20">
        <f>SUMIFS(Raw!$K:$K, Raw!$A:$A, 'Calls Answered in 60s'!GQ$14, Raw!$J:$J, "A03")</f>
        <v>0</v>
      </c>
      <c r="GR15" s="20">
        <f>SUMIFS(Raw!$K:$K, Raw!$A:$A, 'Calls Answered in 60s'!GR$14, Raw!$J:$J, "A03")</f>
        <v>0</v>
      </c>
      <c r="GS15" s="20">
        <f>SUMIFS(Raw!$K:$K, Raw!$A:$A, 'Calls Answered in 60s'!GS$14, Raw!$J:$J, "A03")</f>
        <v>0</v>
      </c>
      <c r="GT15" s="20">
        <f>SUMIFS(Raw!$K:$K, Raw!$A:$A, 'Calls Answered in 60s'!GT$14, Raw!$J:$J, "A03")</f>
        <v>0</v>
      </c>
      <c r="GU15" s="20">
        <f>SUMIFS(Raw!$K:$K, Raw!$A:$A, 'Calls Answered in 60s'!GU$14, Raw!$J:$J, "A03")</f>
        <v>0</v>
      </c>
      <c r="GV15" s="21">
        <f>SUMIFS(Raw!$K:$K, Raw!$A:$A, 'Calls Answered in 60s'!GV$14, Raw!$J:$J, "A03")</f>
        <v>0</v>
      </c>
      <c r="GX15" s="46">
        <f>SUMIFS(Raw!$K:$K, Raw!$A:$A, 'Calls Answered in 60s'!GX$14, Raw!$J:$J, "B01")</f>
        <v>0</v>
      </c>
      <c r="GY15" s="66">
        <f>SUMIFS(Raw!$K:$K, Raw!$A:$A, 'Calls Answered in 60s'!GY$14, Raw!$J:$J, "B01")</f>
        <v>0</v>
      </c>
      <c r="GZ15" s="66">
        <f>SUMIFS(Raw!$K:$K, Raw!$A:$A, 'Calls Answered in 60s'!GZ$14, Raw!$J:$J, "B01")</f>
        <v>0</v>
      </c>
      <c r="HA15" s="66">
        <f>SUMIFS(Raw!$K:$K, Raw!$A:$A, 'Calls Answered in 60s'!HA$14, Raw!$J:$J, "B01")</f>
        <v>0</v>
      </c>
      <c r="HB15" s="66">
        <f>SUMIFS(Raw!$K:$K, Raw!$A:$A, 'Calls Answered in 60s'!HB$14, Raw!$J:$J, "B01")</f>
        <v>0</v>
      </c>
      <c r="HC15" s="66">
        <f>SUMIFS(Raw!$K:$K, Raw!$A:$A, 'Calls Answered in 60s'!HC$14, Raw!$J:$J, "B01")</f>
        <v>0</v>
      </c>
      <c r="HD15" s="67">
        <f>SUMIFS(Raw!$K:$K, Raw!$A:$A, 'Calls Answered in 60s'!HD$14, Raw!$J:$J, "B01")</f>
        <v>0</v>
      </c>
      <c r="HF15" s="19">
        <f>SUMIFS(Raw!$K:$K, Raw!$A:$A, 'Calls Answered in 60s'!HF$14, Raw!$J:$J, "A03")</f>
        <v>0</v>
      </c>
      <c r="HG15" s="20">
        <f>SUMIFS(Raw!$K:$K, Raw!$A:$A, 'Calls Answered in 60s'!HG$14, Raw!$J:$J, "A03")</f>
        <v>0</v>
      </c>
      <c r="HH15" s="20">
        <f>SUMIFS(Raw!$K:$K, Raw!$A:$A, 'Calls Answered in 60s'!HH$14, Raw!$J:$J, "A03")</f>
        <v>0</v>
      </c>
      <c r="HI15" s="20">
        <f>SUMIFS(Raw!$K:$K, Raw!$A:$A, 'Calls Answered in 60s'!HI$14, Raw!$J:$J, "A03")</f>
        <v>0</v>
      </c>
      <c r="HJ15" s="20">
        <f>SUMIFS(Raw!$K:$K, Raw!$A:$A, 'Calls Answered in 60s'!HJ$14, Raw!$J:$J, "A03")</f>
        <v>0</v>
      </c>
      <c r="HK15" s="20">
        <f>SUMIFS(Raw!$K:$K, Raw!$A:$A, 'Calls Answered in 60s'!HK$14, Raw!$J:$J, "A03")</f>
        <v>0</v>
      </c>
      <c r="HL15" s="21">
        <f>SUMIFS(Raw!$K:$K, Raw!$A:$A, 'Calls Answered in 60s'!HL$14, Raw!$J:$J, "A03")</f>
        <v>0</v>
      </c>
      <c r="HN15" s="46">
        <f>SUMIFS(Raw!$K:$K, Raw!$A:$A, 'Calls Answered in 60s'!HN$14, Raw!$J:$J, "B01")</f>
        <v>0</v>
      </c>
      <c r="HO15" s="66">
        <f>SUMIFS(Raw!$K:$K, Raw!$A:$A, 'Calls Answered in 60s'!HO$14, Raw!$J:$J, "B01")</f>
        <v>0</v>
      </c>
      <c r="HP15" s="66">
        <f>SUMIFS(Raw!$K:$K, Raw!$A:$A, 'Calls Answered in 60s'!HP$14, Raw!$J:$J, "B01")</f>
        <v>0</v>
      </c>
      <c r="HQ15" s="66">
        <f>SUMIFS(Raw!$K:$K, Raw!$A:$A, 'Calls Answered in 60s'!HQ$14, Raw!$J:$J, "B01")</f>
        <v>0</v>
      </c>
      <c r="HR15" s="66">
        <f>SUMIFS(Raw!$K:$K, Raw!$A:$A, 'Calls Answered in 60s'!HR$14, Raw!$J:$J, "B01")</f>
        <v>0</v>
      </c>
      <c r="HS15" s="66">
        <f>SUMIFS(Raw!$K:$K, Raw!$A:$A, 'Calls Answered in 60s'!HS$14, Raw!$J:$J, "B01")</f>
        <v>0</v>
      </c>
      <c r="HT15" s="67">
        <f>SUMIFS(Raw!$K:$K, Raw!$A:$A, 'Calls Answered in 60s'!HT$14, Raw!$J:$J, "B01")</f>
        <v>0</v>
      </c>
      <c r="HV15" s="19">
        <f>SUMIFS(Raw!$K:$K, Raw!$A:$A, 'Calls Answered in 60s'!HV$14, Raw!$J:$J, "A03")</f>
        <v>0</v>
      </c>
      <c r="HW15" s="20">
        <f>SUMIFS(Raw!$K:$K, Raw!$A:$A, 'Calls Answered in 60s'!HW$14, Raw!$J:$J, "A03")</f>
        <v>0</v>
      </c>
      <c r="HX15" s="20">
        <f>SUMIFS(Raw!$K:$K, Raw!$A:$A, 'Calls Answered in 60s'!HX$14, Raw!$J:$J, "A03")</f>
        <v>0</v>
      </c>
      <c r="HY15" s="20">
        <f>SUMIFS(Raw!$K:$K, Raw!$A:$A, 'Calls Answered in 60s'!HY$14, Raw!$J:$J, "A03")</f>
        <v>0</v>
      </c>
      <c r="HZ15" s="20">
        <f>SUMIFS(Raw!$K:$K, Raw!$A:$A, 'Calls Answered in 60s'!HZ$14, Raw!$J:$J, "A03")</f>
        <v>0</v>
      </c>
      <c r="IA15" s="20">
        <f>SUMIFS(Raw!$K:$K, Raw!$A:$A, 'Calls Answered in 60s'!IA$14, Raw!$J:$J, "A03")</f>
        <v>0</v>
      </c>
      <c r="IB15" s="21">
        <f>SUMIFS(Raw!$K:$K, Raw!$A:$A, 'Calls Answered in 60s'!IB$14, Raw!$J:$J, "A03")</f>
        <v>0</v>
      </c>
      <c r="ID15" s="46">
        <f>SUMIFS(Raw!$K:$K, Raw!$A:$A, 'Calls Answered in 60s'!ID$14, Raw!$J:$J, "B01")</f>
        <v>0</v>
      </c>
      <c r="IE15" s="66">
        <f>SUMIFS(Raw!$K:$K, Raw!$A:$A, 'Calls Answered in 60s'!IE$14, Raw!$J:$J, "B01")</f>
        <v>0</v>
      </c>
      <c r="IF15" s="66">
        <f>SUMIFS(Raw!$K:$K, Raw!$A:$A, 'Calls Answered in 60s'!IF$14, Raw!$J:$J, "B01")</f>
        <v>0</v>
      </c>
      <c r="IG15" s="66">
        <f>SUMIFS(Raw!$K:$K, Raw!$A:$A, 'Calls Answered in 60s'!IG$14, Raw!$J:$J, "B01")</f>
        <v>0</v>
      </c>
      <c r="IH15" s="66">
        <f>SUMIFS(Raw!$K:$K, Raw!$A:$A, 'Calls Answered in 60s'!IH$14, Raw!$J:$J, "B01")</f>
        <v>0</v>
      </c>
      <c r="II15" s="66">
        <f>SUMIFS(Raw!$K:$K, Raw!$A:$A, 'Calls Answered in 60s'!II$14, Raw!$J:$J, "B01")</f>
        <v>0</v>
      </c>
      <c r="IJ15" s="67">
        <f>SUMIFS(Raw!$K:$K, Raw!$A:$A, 'Calls Answered in 60s'!IJ$14, Raw!$J:$J, "B01")</f>
        <v>0</v>
      </c>
      <c r="IL15" s="19">
        <f>SUMIFS(Raw!$K:$K, Raw!$A:$A, 'Calls Answered in 60s'!IL$14, Raw!$J:$J, "A03")</f>
        <v>0</v>
      </c>
      <c r="IM15" s="20">
        <f>SUMIFS(Raw!$K:$K, Raw!$A:$A, 'Calls Answered in 60s'!IM$14, Raw!$J:$J, "A03")</f>
        <v>0</v>
      </c>
      <c r="IN15" s="20">
        <f>SUMIFS(Raw!$K:$K, Raw!$A:$A, 'Calls Answered in 60s'!IN$14, Raw!$J:$J, "A03")</f>
        <v>0</v>
      </c>
      <c r="IO15" s="20">
        <f>SUMIFS(Raw!$K:$K, Raw!$A:$A, 'Calls Answered in 60s'!IO$14, Raw!$J:$J, "A03")</f>
        <v>0</v>
      </c>
      <c r="IP15" s="20">
        <f>SUMIFS(Raw!$K:$K, Raw!$A:$A, 'Calls Answered in 60s'!IP$14, Raw!$J:$J, "A03")</f>
        <v>0</v>
      </c>
      <c r="IQ15" s="20">
        <f>SUMIFS(Raw!$K:$K, Raw!$A:$A, 'Calls Answered in 60s'!IQ$14, Raw!$J:$J, "A03")</f>
        <v>0</v>
      </c>
      <c r="IR15" s="21">
        <f>SUMIFS(Raw!$K:$K, Raw!$A:$A, 'Calls Answered in 60s'!IR$14, Raw!$J:$J, "A03")</f>
        <v>0</v>
      </c>
      <c r="IT15" s="46">
        <f>SUMIFS(Raw!$K:$K, Raw!$A:$A, 'Calls Answered in 60s'!IT$14, Raw!$J:$J, "B01")</f>
        <v>0</v>
      </c>
      <c r="IU15" s="66">
        <f>SUMIFS(Raw!$K:$K, Raw!$A:$A, 'Calls Answered in 60s'!IU$14, Raw!$J:$J, "B01")</f>
        <v>0</v>
      </c>
      <c r="IV15" s="66">
        <f>SUMIFS(Raw!$K:$K, Raw!$A:$A, 'Calls Answered in 60s'!IV$14, Raw!$J:$J, "B01")</f>
        <v>0</v>
      </c>
      <c r="IW15" s="66">
        <f>SUMIFS(Raw!$K:$K, Raw!$A:$A, 'Calls Answered in 60s'!IW$14, Raw!$J:$J, "B01")</f>
        <v>0</v>
      </c>
      <c r="IX15" s="66">
        <f>SUMIFS(Raw!$K:$K, Raw!$A:$A, 'Calls Answered in 60s'!IX$14, Raw!$J:$J, "B01")</f>
        <v>0</v>
      </c>
      <c r="IY15" s="66">
        <f>SUMIFS(Raw!$K:$K, Raw!$A:$A, 'Calls Answered in 60s'!IY$14, Raw!$J:$J, "B01")</f>
        <v>0</v>
      </c>
      <c r="IZ15" s="67">
        <f>SUMIFS(Raw!$K:$K, Raw!$A:$A, 'Calls Answered in 60s'!IZ$14, Raw!$J:$J, "B01")</f>
        <v>0</v>
      </c>
      <c r="JB15" s="19">
        <f>SUMIFS(Raw!$K:$K, Raw!$A:$A, 'Calls Answered in 60s'!JB$14, Raw!$J:$J, "A03")</f>
        <v>0</v>
      </c>
      <c r="JC15" s="20">
        <f>SUMIFS(Raw!$K:$K, Raw!$A:$A, 'Calls Answered in 60s'!JC$14, Raw!$J:$J, "A03")</f>
        <v>0</v>
      </c>
      <c r="JD15" s="20">
        <f>SUMIFS(Raw!$K:$K, Raw!$A:$A, 'Calls Answered in 60s'!JD$14, Raw!$J:$J, "A03")</f>
        <v>0</v>
      </c>
      <c r="JE15" s="20">
        <f>SUMIFS(Raw!$K:$K, Raw!$A:$A, 'Calls Answered in 60s'!JE$14, Raw!$J:$J, "A03")</f>
        <v>0</v>
      </c>
      <c r="JF15" s="20">
        <f>SUMIFS(Raw!$K:$K, Raw!$A:$A, 'Calls Answered in 60s'!JF$14, Raw!$J:$J, "A03")</f>
        <v>0</v>
      </c>
      <c r="JG15" s="20">
        <f>SUMIFS(Raw!$K:$K, Raw!$A:$A, 'Calls Answered in 60s'!JG$14, Raw!$J:$J, "A03")</f>
        <v>0</v>
      </c>
      <c r="JH15" s="21">
        <f>SUMIFS(Raw!$K:$K, Raw!$A:$A, 'Calls Answered in 60s'!JH$14, Raw!$J:$J, "A03")</f>
        <v>0</v>
      </c>
      <c r="JJ15" s="46">
        <f>SUMIFS(Raw!$K:$K, Raw!$A:$A, 'Calls Answered in 60s'!JJ$14, Raw!$J:$J, "B01")</f>
        <v>0</v>
      </c>
      <c r="JK15" s="66">
        <f>SUMIFS(Raw!$K:$K, Raw!$A:$A, 'Calls Answered in 60s'!JK$14, Raw!$J:$J, "B01")</f>
        <v>0</v>
      </c>
      <c r="JL15" s="66">
        <f>SUMIFS(Raw!$K:$K, Raw!$A:$A, 'Calls Answered in 60s'!JL$14, Raw!$J:$J, "B01")</f>
        <v>0</v>
      </c>
      <c r="JM15" s="66">
        <f>SUMIFS(Raw!$K:$K, Raw!$A:$A, 'Calls Answered in 60s'!JM$14, Raw!$J:$J, "B01")</f>
        <v>0</v>
      </c>
      <c r="JN15" s="66">
        <f>SUMIFS(Raw!$K:$K, Raw!$A:$A, 'Calls Answered in 60s'!JN$14, Raw!$J:$J, "B01")</f>
        <v>0</v>
      </c>
      <c r="JO15" s="66">
        <f>SUMIFS(Raw!$K:$K, Raw!$A:$A, 'Calls Answered in 60s'!JO$14, Raw!$J:$J, "B01")</f>
        <v>0</v>
      </c>
      <c r="JP15" s="67">
        <f>SUMIFS(Raw!$K:$K, Raw!$A:$A, 'Calls Answered in 60s'!JP$14, Raw!$J:$J, "B01")</f>
        <v>0</v>
      </c>
      <c r="JR15" s="19">
        <f>SUMIFS(Raw!$K:$K, Raw!$A:$A, 'Calls Answered in 60s'!JR$14, Raw!$J:$J, "A03")</f>
        <v>0</v>
      </c>
      <c r="JS15" s="20">
        <f>SUMIFS(Raw!$K:$K, Raw!$A:$A, 'Calls Answered in 60s'!JS$14, Raw!$J:$J, "A03")</f>
        <v>0</v>
      </c>
      <c r="JT15" s="20">
        <f>SUMIFS(Raw!$K:$K, Raw!$A:$A, 'Calls Answered in 60s'!JT$14, Raw!$J:$J, "A03")</f>
        <v>0</v>
      </c>
      <c r="JU15" s="20">
        <f>SUMIFS(Raw!$K:$K, Raw!$A:$A, 'Calls Answered in 60s'!JU$14, Raw!$J:$J, "A03")</f>
        <v>0</v>
      </c>
      <c r="JV15" s="20">
        <f>SUMIFS(Raw!$K:$K, Raw!$A:$A, 'Calls Answered in 60s'!JV$14, Raw!$J:$J, "A03")</f>
        <v>0</v>
      </c>
      <c r="JW15" s="20">
        <f>SUMIFS(Raw!$K:$K, Raw!$A:$A, 'Calls Answered in 60s'!JW$14, Raw!$J:$J, "A03")</f>
        <v>0</v>
      </c>
      <c r="JX15" s="21">
        <f>SUMIFS(Raw!$K:$K, Raw!$A:$A, 'Calls Answered in 60s'!JX$14, Raw!$J:$J, "A03")</f>
        <v>0</v>
      </c>
      <c r="JZ15" s="46">
        <f>SUMIFS(Raw!$K:$K, Raw!$A:$A, 'Calls Answered in 60s'!JZ$14, Raw!$J:$J, "B01")</f>
        <v>0</v>
      </c>
      <c r="KA15" s="66">
        <f>SUMIFS(Raw!$K:$K, Raw!$A:$A, 'Calls Answered in 60s'!KA$14, Raw!$J:$J, "B01")</f>
        <v>0</v>
      </c>
      <c r="KB15" s="66">
        <f>SUMIFS(Raw!$K:$K, Raw!$A:$A, 'Calls Answered in 60s'!KB$14, Raw!$J:$J, "B01")</f>
        <v>0</v>
      </c>
      <c r="KC15" s="66">
        <f>SUMIFS(Raw!$K:$K, Raw!$A:$A, 'Calls Answered in 60s'!KC$14, Raw!$J:$J, "B01")</f>
        <v>0</v>
      </c>
      <c r="KD15" s="66">
        <f>SUMIFS(Raw!$K:$K, Raw!$A:$A, 'Calls Answered in 60s'!KD$14, Raw!$J:$J, "B01")</f>
        <v>0</v>
      </c>
      <c r="KE15" s="66">
        <f>SUMIFS(Raw!$K:$K, Raw!$A:$A, 'Calls Answered in 60s'!KE$14, Raw!$J:$J, "B01")</f>
        <v>0</v>
      </c>
      <c r="KF15" s="67">
        <f>SUMIFS(Raw!$K:$K, Raw!$A:$A, 'Calls Answered in 60s'!KF$14, Raw!$J:$J, "B01")</f>
        <v>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v>2710</v>
      </c>
      <c r="EU17" s="29">
        <v>2495</v>
      </c>
      <c r="EV17" s="29">
        <v>2571</v>
      </c>
      <c r="EW17" s="29">
        <v>2573</v>
      </c>
      <c r="EX17" s="29">
        <v>2697</v>
      </c>
      <c r="EY17" s="29">
        <v>3542</v>
      </c>
      <c r="EZ17" s="30">
        <v>3142</v>
      </c>
      <c r="FB17" s="19">
        <v>1383</v>
      </c>
      <c r="FC17" s="29">
        <v>2114</v>
      </c>
      <c r="FD17" s="29">
        <v>1967</v>
      </c>
      <c r="FE17" s="29">
        <v>2034</v>
      </c>
      <c r="FF17" s="29">
        <v>2461</v>
      </c>
      <c r="FG17" s="29">
        <v>2957</v>
      </c>
      <c r="FH17" s="30">
        <v>2912</v>
      </c>
      <c r="FJ17" s="19">
        <v>3020</v>
      </c>
      <c r="FK17" s="29">
        <v>2588</v>
      </c>
      <c r="FL17" s="29">
        <v>2638</v>
      </c>
      <c r="FM17" s="29">
        <v>2563</v>
      </c>
      <c r="FN17" s="29">
        <v>2425</v>
      </c>
      <c r="FO17" s="29">
        <v>3518</v>
      </c>
      <c r="FP17" s="30">
        <v>3324</v>
      </c>
      <c r="FR17" s="19">
        <v>2092</v>
      </c>
      <c r="FS17" s="29">
        <v>2460</v>
      </c>
      <c r="FT17" s="29">
        <v>2337</v>
      </c>
      <c r="FU17" s="29">
        <v>2317</v>
      </c>
      <c r="FV17" s="29">
        <v>1807</v>
      </c>
      <c r="FW17" s="29">
        <v>2821</v>
      </c>
      <c r="FX17" s="30">
        <v>2913</v>
      </c>
      <c r="FZ17" s="19">
        <f>SUMIFS(Raw!$K:$K, Raw!$A:$A, 'Calls Answered in 60s'!FZ$14, Raw!$G:$G, 'Calls Answered in 60s'!$C17, Raw!$J:$J, "A03")</f>
        <v>2825</v>
      </c>
      <c r="GA17" s="29">
        <f>SUMIFS(Raw!$K:$K, Raw!$A:$A, 'Calls Answered in 60s'!GA$14, Raw!$G:$G, 'Calls Answered in 60s'!$C17, Raw!$J:$J, "A03")</f>
        <v>2620</v>
      </c>
      <c r="GB17" s="29">
        <f>SUMIFS(Raw!$K:$K, Raw!$A:$A, 'Calls Answered in 60s'!GB$14, Raw!$G:$G, 'Calls Answered in 60s'!$C17, Raw!$J:$J, "A03")</f>
        <v>2177</v>
      </c>
      <c r="GC17" s="29">
        <f>SUMIFS(Raw!$K:$K, Raw!$A:$A, 'Calls Answered in 60s'!GC$14, Raw!$G:$G, 'Calls Answered in 60s'!$C17, Raw!$J:$J, "A03")</f>
        <v>2340</v>
      </c>
      <c r="GD17" s="29">
        <f>SUMIFS(Raw!$K:$K, Raw!$A:$A, 'Calls Answered in 60s'!GD$14, Raw!$G:$G, 'Calls Answered in 60s'!$C17, Raw!$J:$J, "A03")</f>
        <v>2346</v>
      </c>
      <c r="GE17" s="29">
        <f>SUMIFS(Raw!$K:$K, Raw!$A:$A, 'Calls Answered in 60s'!GE$14, Raw!$G:$G, 'Calls Answered in 60s'!$C17, Raw!$J:$J, "A03")</f>
        <v>3245</v>
      </c>
      <c r="GF17" s="30">
        <f>SUMIFS(Raw!$K:$K, Raw!$A:$A, 'Calls Answered in 60s'!GF$14, Raw!$G:$G, 'Calls Answered in 60s'!$C17, Raw!$J:$J, "A03")</f>
        <v>3128</v>
      </c>
      <c r="GH17" s="19">
        <f>SUMIFS(Raw!$K:$K, Raw!$A:$A, 'Calls Answered in 60s'!GH$14, Raw!$G:$G, 'Calls Answered in 60s'!$C17, Raw!$J:$J, "B01")</f>
        <v>1735</v>
      </c>
      <c r="GI17" s="29">
        <f>SUMIFS(Raw!$K:$K, Raw!$A:$A, 'Calls Answered in 60s'!GI$14, Raw!$G:$G, 'Calls Answered in 60s'!$C17, Raw!$J:$J, "B01")</f>
        <v>2006</v>
      </c>
      <c r="GJ17" s="29">
        <f>SUMIFS(Raw!$K:$K, Raw!$A:$A, 'Calls Answered in 60s'!GJ$14, Raw!$G:$G, 'Calls Answered in 60s'!$C17, Raw!$J:$J, "B01")</f>
        <v>1875</v>
      </c>
      <c r="GK17" s="29">
        <f>SUMIFS(Raw!$K:$K, Raw!$A:$A, 'Calls Answered in 60s'!GK$14, Raw!$G:$G, 'Calls Answered in 60s'!$C17, Raw!$J:$J, "B01")</f>
        <v>2115</v>
      </c>
      <c r="GL17" s="29">
        <f>SUMIFS(Raw!$K:$K, Raw!$A:$A, 'Calls Answered in 60s'!GL$14, Raw!$G:$G, 'Calls Answered in 60s'!$C17, Raw!$J:$J, "B01")</f>
        <v>1680</v>
      </c>
      <c r="GM17" s="29">
        <f>SUMIFS(Raw!$K:$K, Raw!$A:$A, 'Calls Answered in 60s'!GM$14, Raw!$G:$G, 'Calls Answered in 60s'!$C17, Raw!$J:$J, "B01")</f>
        <v>2589</v>
      </c>
      <c r="GN17" s="30">
        <f>SUMIFS(Raw!$K:$K, Raw!$A:$A, 'Calls Answered in 60s'!GN$14, Raw!$G:$G, 'Calls Answered in 60s'!$C17, Raw!$J:$J, "B01")</f>
        <v>3002</v>
      </c>
      <c r="GP17" s="19">
        <f>SUMIFS(Raw!$K:$K, Raw!$A:$A, 'Calls Answered in 60s'!GP$14, Raw!$G:$G, 'Calls Answered in 60s'!$C17, Raw!$J:$J, "A03")</f>
        <v>0</v>
      </c>
      <c r="GQ17" s="29">
        <f>SUMIFS(Raw!$K:$K, Raw!$A:$A, 'Calls Answered in 60s'!GQ$14, Raw!$G:$G, 'Calls Answered in 60s'!$C17, Raw!$J:$J, "A03")</f>
        <v>0</v>
      </c>
      <c r="GR17" s="29">
        <f>SUMIFS(Raw!$K:$K, Raw!$A:$A, 'Calls Answered in 60s'!GR$14, Raw!$G:$G, 'Calls Answered in 60s'!$C17, Raw!$J:$J, "A03")</f>
        <v>0</v>
      </c>
      <c r="GS17" s="29">
        <f>SUMIFS(Raw!$K:$K, Raw!$A:$A, 'Calls Answered in 60s'!GS$14, Raw!$G:$G, 'Calls Answered in 60s'!$C17, Raw!$J:$J, "A03")</f>
        <v>0</v>
      </c>
      <c r="GT17" s="29">
        <f>SUMIFS(Raw!$K:$K, Raw!$A:$A, 'Calls Answered in 60s'!GT$14, Raw!$G:$G, 'Calls Answered in 60s'!$C17, Raw!$J:$J, "A03")</f>
        <v>0</v>
      </c>
      <c r="GU17" s="29">
        <f>SUMIFS(Raw!$K:$K, Raw!$A:$A, 'Calls Answered in 60s'!GU$14, Raw!$G:$G, 'Calls Answered in 60s'!$C17, Raw!$J:$J, "A03")</f>
        <v>0</v>
      </c>
      <c r="GV17" s="30">
        <f>SUMIFS(Raw!$K:$K, Raw!$A:$A, 'Calls Answered in 60s'!GV$14, Raw!$G:$G, 'Calls Answered in 60s'!$C17, Raw!$J:$J, "A03")</f>
        <v>0</v>
      </c>
      <c r="GX17" s="19">
        <f>SUMIFS(Raw!$K:$K, Raw!$A:$A, 'Calls Answered in 60s'!GX$14, Raw!$G:$G, 'Calls Answered in 60s'!$C17, Raw!$J:$J, "B01")</f>
        <v>0</v>
      </c>
      <c r="GY17" s="29">
        <f>SUMIFS(Raw!$K:$K, Raw!$A:$A, 'Calls Answered in 60s'!GY$14, Raw!$G:$G, 'Calls Answered in 60s'!$C17, Raw!$J:$J, "B01")</f>
        <v>0</v>
      </c>
      <c r="GZ17" s="29">
        <f>SUMIFS(Raw!$K:$K, Raw!$A:$A, 'Calls Answered in 60s'!GZ$14, Raw!$G:$G, 'Calls Answered in 60s'!$C17, Raw!$J:$J, "B01")</f>
        <v>0</v>
      </c>
      <c r="HA17" s="29">
        <f>SUMIFS(Raw!$K:$K, Raw!$A:$A, 'Calls Answered in 60s'!HA$14, Raw!$G:$G, 'Calls Answered in 60s'!$C17, Raw!$J:$J, "B01")</f>
        <v>0</v>
      </c>
      <c r="HB17" s="29">
        <f>SUMIFS(Raw!$K:$K, Raw!$A:$A, 'Calls Answered in 60s'!HB$14, Raw!$G:$G, 'Calls Answered in 60s'!$C17, Raw!$J:$J, "B01")</f>
        <v>0</v>
      </c>
      <c r="HC17" s="29">
        <f>SUMIFS(Raw!$K:$K, Raw!$A:$A, 'Calls Answered in 60s'!HC$14, Raw!$G:$G, 'Calls Answered in 60s'!$C17, Raw!$J:$J, "B01")</f>
        <v>0</v>
      </c>
      <c r="HD17" s="30">
        <f>SUMIFS(Raw!$K:$K, Raw!$A:$A, 'Calls Answered in 60s'!HD$14, Raw!$G:$G, 'Calls Answered in 60s'!$C17, Raw!$J:$J, "B01")</f>
        <v>0</v>
      </c>
      <c r="HF17" s="19">
        <f>SUMIFS(Raw!$K:$K, Raw!$A:$A, 'Calls Answered in 60s'!HF$14, Raw!$G:$G, 'Calls Answered in 60s'!$C17, Raw!$J:$J, "A03")</f>
        <v>0</v>
      </c>
      <c r="HG17" s="29">
        <f>SUMIFS(Raw!$K:$K, Raw!$A:$A, 'Calls Answered in 60s'!HG$14, Raw!$G:$G, 'Calls Answered in 60s'!$C17, Raw!$J:$J, "A03")</f>
        <v>0</v>
      </c>
      <c r="HH17" s="29">
        <f>SUMIFS(Raw!$K:$K, Raw!$A:$A, 'Calls Answered in 60s'!HH$14, Raw!$G:$G, 'Calls Answered in 60s'!$C17, Raw!$J:$J, "A03")</f>
        <v>0</v>
      </c>
      <c r="HI17" s="29">
        <f>SUMIFS(Raw!$K:$K, Raw!$A:$A, 'Calls Answered in 60s'!HI$14, Raw!$G:$G, 'Calls Answered in 60s'!$C17, Raw!$J:$J, "A03")</f>
        <v>0</v>
      </c>
      <c r="HJ17" s="29">
        <f>SUMIFS(Raw!$K:$K, Raw!$A:$A, 'Calls Answered in 60s'!HJ$14, Raw!$G:$G, 'Calls Answered in 60s'!$C17, Raw!$J:$J, "A03")</f>
        <v>0</v>
      </c>
      <c r="HK17" s="29">
        <f>SUMIFS(Raw!$K:$K, Raw!$A:$A, 'Calls Answered in 60s'!HK$14, Raw!$G:$G, 'Calls Answered in 60s'!$C17, Raw!$J:$J, "A03")</f>
        <v>0</v>
      </c>
      <c r="HL17" s="30">
        <f>SUMIFS(Raw!$K:$K, Raw!$A:$A, 'Calls Answered in 60s'!HL$14, Raw!$G:$G, 'Calls Answered in 60s'!$C17, Raw!$J:$J, "A03")</f>
        <v>0</v>
      </c>
      <c r="HN17" s="19">
        <f>SUMIFS(Raw!$K:$K, Raw!$A:$A, 'Calls Answered in 60s'!HN$14, Raw!$G:$G, 'Calls Answered in 60s'!$C17, Raw!$J:$J, "B01")</f>
        <v>0</v>
      </c>
      <c r="HO17" s="29">
        <f>SUMIFS(Raw!$K:$K, Raw!$A:$A, 'Calls Answered in 60s'!HO$14, Raw!$G:$G, 'Calls Answered in 60s'!$C17, Raw!$J:$J, "B01")</f>
        <v>0</v>
      </c>
      <c r="HP17" s="29">
        <f>SUMIFS(Raw!$K:$K, Raw!$A:$A, 'Calls Answered in 60s'!HP$14, Raw!$G:$G, 'Calls Answered in 60s'!$C17, Raw!$J:$J, "B01")</f>
        <v>0</v>
      </c>
      <c r="HQ17" s="29">
        <f>SUMIFS(Raw!$K:$K, Raw!$A:$A, 'Calls Answered in 60s'!HQ$14, Raw!$G:$G, 'Calls Answered in 60s'!$C17, Raw!$J:$J, "B01")</f>
        <v>0</v>
      </c>
      <c r="HR17" s="29">
        <f>SUMIFS(Raw!$K:$K, Raw!$A:$A, 'Calls Answered in 60s'!HR$14, Raw!$G:$G, 'Calls Answered in 60s'!$C17, Raw!$J:$J, "B01")</f>
        <v>0</v>
      </c>
      <c r="HS17" s="29">
        <f>SUMIFS(Raw!$K:$K, Raw!$A:$A, 'Calls Answered in 60s'!HS$14, Raw!$G:$G, 'Calls Answered in 60s'!$C17, Raw!$J:$J, "B01")</f>
        <v>0</v>
      </c>
      <c r="HT17" s="30">
        <f>SUMIFS(Raw!$K:$K, Raw!$A:$A, 'Calls Answered in 60s'!HT$14, Raw!$G:$G, 'Calls Answered in 60s'!$C17, Raw!$J:$J, "B01")</f>
        <v>0</v>
      </c>
      <c r="HV17" s="19">
        <f>SUMIFS(Raw!$K:$K, Raw!$A:$A, 'Calls Answered in 60s'!HV$14, Raw!$G:$G, 'Calls Answered in 60s'!$C17, Raw!$J:$J, "A03")</f>
        <v>0</v>
      </c>
      <c r="HW17" s="29">
        <f>SUMIFS(Raw!$K:$K, Raw!$A:$A, 'Calls Answered in 60s'!HW$14, Raw!$G:$G, 'Calls Answered in 60s'!$C17, Raw!$J:$J, "A03")</f>
        <v>0</v>
      </c>
      <c r="HX17" s="29">
        <f>SUMIFS(Raw!$K:$K, Raw!$A:$A, 'Calls Answered in 60s'!HX$14, Raw!$G:$G, 'Calls Answered in 60s'!$C17, Raw!$J:$J, "A03")</f>
        <v>0</v>
      </c>
      <c r="HY17" s="29">
        <f>SUMIFS(Raw!$K:$K, Raw!$A:$A, 'Calls Answered in 60s'!HY$14, Raw!$G:$G, 'Calls Answered in 60s'!$C17, Raw!$J:$J, "A03")</f>
        <v>0</v>
      </c>
      <c r="HZ17" s="29">
        <f>SUMIFS(Raw!$K:$K, Raw!$A:$A, 'Calls Answered in 60s'!HZ$14, Raw!$G:$G, 'Calls Answered in 60s'!$C17, Raw!$J:$J, "A03")</f>
        <v>0</v>
      </c>
      <c r="IA17" s="29">
        <f>SUMIFS(Raw!$K:$K, Raw!$A:$A, 'Calls Answered in 60s'!IA$14, Raw!$G:$G, 'Calls Answered in 60s'!$C17, Raw!$J:$J, "A03")</f>
        <v>0</v>
      </c>
      <c r="IB17" s="30">
        <f>SUMIFS(Raw!$K:$K, Raw!$A:$A, 'Calls Answered in 60s'!IB$14, Raw!$G:$G, 'Calls Answered in 60s'!$C17, Raw!$J:$J, "A03")</f>
        <v>0</v>
      </c>
      <c r="ID17" s="19">
        <f>SUMIFS(Raw!$K:$K, Raw!$A:$A, 'Calls Answered in 60s'!ID$14, Raw!$G:$G, 'Calls Answered in 60s'!$C17, Raw!$J:$J, "B01")</f>
        <v>0</v>
      </c>
      <c r="IE17" s="29">
        <f>SUMIFS(Raw!$K:$K, Raw!$A:$A, 'Calls Answered in 60s'!IE$14, Raw!$G:$G, 'Calls Answered in 60s'!$C17, Raw!$J:$J, "B01")</f>
        <v>0</v>
      </c>
      <c r="IF17" s="29">
        <f>SUMIFS(Raw!$K:$K, Raw!$A:$A, 'Calls Answered in 60s'!IF$14, Raw!$G:$G, 'Calls Answered in 60s'!$C17, Raw!$J:$J, "B01")</f>
        <v>0</v>
      </c>
      <c r="IG17" s="29">
        <f>SUMIFS(Raw!$K:$K, Raw!$A:$A, 'Calls Answered in 60s'!IG$14, Raw!$G:$G, 'Calls Answered in 60s'!$C17, Raw!$J:$J, "B01")</f>
        <v>0</v>
      </c>
      <c r="IH17" s="29">
        <f>SUMIFS(Raw!$K:$K, Raw!$A:$A, 'Calls Answered in 60s'!IH$14, Raw!$G:$G, 'Calls Answered in 60s'!$C17, Raw!$J:$J, "B01")</f>
        <v>0</v>
      </c>
      <c r="II17" s="29">
        <f>SUMIFS(Raw!$K:$K, Raw!$A:$A, 'Calls Answered in 60s'!II$14, Raw!$G:$G, 'Calls Answered in 60s'!$C17, Raw!$J:$J, "B01")</f>
        <v>0</v>
      </c>
      <c r="IJ17" s="30">
        <f>SUMIFS(Raw!$K:$K, Raw!$A:$A, 'Calls Answered in 60s'!IJ$14, Raw!$G:$G, 'Calls Answered in 60s'!$C17, Raw!$J:$J, "B01")</f>
        <v>0</v>
      </c>
      <c r="IL17" s="19">
        <f>SUMIFS(Raw!$K:$K, Raw!$A:$A, 'Calls Answered in 60s'!IL$14, Raw!$G:$G, 'Calls Answered in 60s'!$C17, Raw!$J:$J, "A03")</f>
        <v>0</v>
      </c>
      <c r="IM17" s="29">
        <f>SUMIFS(Raw!$K:$K, Raw!$A:$A, 'Calls Answered in 60s'!IM$14, Raw!$G:$G, 'Calls Answered in 60s'!$C17, Raw!$J:$J, "A03")</f>
        <v>0</v>
      </c>
      <c r="IN17" s="29">
        <f>SUMIFS(Raw!$K:$K, Raw!$A:$A, 'Calls Answered in 60s'!IN$14, Raw!$G:$G, 'Calls Answered in 60s'!$C17, Raw!$J:$J, "A03")</f>
        <v>0</v>
      </c>
      <c r="IO17" s="29">
        <f>SUMIFS(Raw!$K:$K, Raw!$A:$A, 'Calls Answered in 60s'!IO$14, Raw!$G:$G, 'Calls Answered in 60s'!$C17, Raw!$J:$J, "A03")</f>
        <v>0</v>
      </c>
      <c r="IP17" s="29">
        <f>SUMIFS(Raw!$K:$K, Raw!$A:$A, 'Calls Answered in 60s'!IP$14, Raw!$G:$G, 'Calls Answered in 60s'!$C17, Raw!$J:$J, "A03")</f>
        <v>0</v>
      </c>
      <c r="IQ17" s="29">
        <f>SUMIFS(Raw!$K:$K, Raw!$A:$A, 'Calls Answered in 60s'!IQ$14, Raw!$G:$G, 'Calls Answered in 60s'!$C17, Raw!$J:$J, "A03")</f>
        <v>0</v>
      </c>
      <c r="IR17" s="30">
        <f>SUMIFS(Raw!$K:$K, Raw!$A:$A, 'Calls Answered in 60s'!IR$14, Raw!$G:$G, 'Calls Answered in 60s'!$C17, Raw!$J:$J, "A03")</f>
        <v>0</v>
      </c>
      <c r="IT17" s="19">
        <f>SUMIFS(Raw!$K:$K, Raw!$A:$A, 'Calls Answered in 60s'!IT$14, Raw!$G:$G, 'Calls Answered in 60s'!$C17, Raw!$J:$J, "B01")</f>
        <v>0</v>
      </c>
      <c r="IU17" s="29">
        <f>SUMIFS(Raw!$K:$K, Raw!$A:$A, 'Calls Answered in 60s'!IU$14, Raw!$G:$G, 'Calls Answered in 60s'!$C17, Raw!$J:$J, "B01")</f>
        <v>0</v>
      </c>
      <c r="IV17" s="29">
        <f>SUMIFS(Raw!$K:$K, Raw!$A:$A, 'Calls Answered in 60s'!IV$14, Raw!$G:$G, 'Calls Answered in 60s'!$C17, Raw!$J:$J, "B01")</f>
        <v>0</v>
      </c>
      <c r="IW17" s="29">
        <f>SUMIFS(Raw!$K:$K, Raw!$A:$A, 'Calls Answered in 60s'!IW$14, Raw!$G:$G, 'Calls Answered in 60s'!$C17, Raw!$J:$J, "B01")</f>
        <v>0</v>
      </c>
      <c r="IX17" s="29">
        <f>SUMIFS(Raw!$K:$K, Raw!$A:$A, 'Calls Answered in 60s'!IX$14, Raw!$G:$G, 'Calls Answered in 60s'!$C17, Raw!$J:$J, "B01")</f>
        <v>0</v>
      </c>
      <c r="IY17" s="29">
        <f>SUMIFS(Raw!$K:$K, Raw!$A:$A, 'Calls Answered in 60s'!IY$14, Raw!$G:$G, 'Calls Answered in 60s'!$C17, Raw!$J:$J, "B01")</f>
        <v>0</v>
      </c>
      <c r="IZ17" s="30">
        <f>SUMIFS(Raw!$K:$K, Raw!$A:$A, 'Calls Answered in 60s'!IZ$14, Raw!$G:$G, 'Calls Answered in 60s'!$C17, Raw!$J:$J, "B01")</f>
        <v>0</v>
      </c>
      <c r="JB17" s="19">
        <f>SUMIFS(Raw!$K:$K, Raw!$A:$A, 'Calls Answered in 60s'!JB$14, Raw!$G:$G, 'Calls Answered in 60s'!$C17, Raw!$J:$J, "A03")</f>
        <v>0</v>
      </c>
      <c r="JC17" s="29">
        <f>SUMIFS(Raw!$K:$K, Raw!$A:$A, 'Calls Answered in 60s'!JC$14, Raw!$G:$G, 'Calls Answered in 60s'!$C17, Raw!$J:$J, "A03")</f>
        <v>0</v>
      </c>
      <c r="JD17" s="29">
        <f>SUMIFS(Raw!$K:$K, Raw!$A:$A, 'Calls Answered in 60s'!JD$14, Raw!$G:$G, 'Calls Answered in 60s'!$C17, Raw!$J:$J, "A03")</f>
        <v>0</v>
      </c>
      <c r="JE17" s="29">
        <f>SUMIFS(Raw!$K:$K, Raw!$A:$A, 'Calls Answered in 60s'!JE$14, Raw!$G:$G, 'Calls Answered in 60s'!$C17, Raw!$J:$J, "A03")</f>
        <v>0</v>
      </c>
      <c r="JF17" s="29">
        <f>SUMIFS(Raw!$K:$K, Raw!$A:$A, 'Calls Answered in 60s'!JF$14, Raw!$G:$G, 'Calls Answered in 60s'!$C17, Raw!$J:$J, "A03")</f>
        <v>0</v>
      </c>
      <c r="JG17" s="29">
        <f>SUMIFS(Raw!$K:$K, Raw!$A:$A, 'Calls Answered in 60s'!JG$14, Raw!$G:$G, 'Calls Answered in 60s'!$C17, Raw!$J:$J, "A03")</f>
        <v>0</v>
      </c>
      <c r="JH17" s="30">
        <f>SUMIFS(Raw!$K:$K, Raw!$A:$A, 'Calls Answered in 60s'!JH$14, Raw!$G:$G, 'Calls Answered in 60s'!$C17, Raw!$J:$J, "A03")</f>
        <v>0</v>
      </c>
      <c r="JJ17" s="19">
        <f>SUMIFS(Raw!$K:$K, Raw!$A:$A, 'Calls Answered in 60s'!JJ$14, Raw!$G:$G, 'Calls Answered in 60s'!$C17, Raw!$J:$J, "B01")</f>
        <v>0</v>
      </c>
      <c r="JK17" s="29">
        <f>SUMIFS(Raw!$K:$K, Raw!$A:$A, 'Calls Answered in 60s'!JK$14, Raw!$G:$G, 'Calls Answered in 60s'!$C17, Raw!$J:$J, "B01")</f>
        <v>0</v>
      </c>
      <c r="JL17" s="29">
        <f>SUMIFS(Raw!$K:$K, Raw!$A:$A, 'Calls Answered in 60s'!JL$14, Raw!$G:$G, 'Calls Answered in 60s'!$C17, Raw!$J:$J, "B01")</f>
        <v>0</v>
      </c>
      <c r="JM17" s="29">
        <f>SUMIFS(Raw!$K:$K, Raw!$A:$A, 'Calls Answered in 60s'!JM$14, Raw!$G:$G, 'Calls Answered in 60s'!$C17, Raw!$J:$J, "B01")</f>
        <v>0</v>
      </c>
      <c r="JN17" s="29">
        <f>SUMIFS(Raw!$K:$K, Raw!$A:$A, 'Calls Answered in 60s'!JN$14, Raw!$G:$G, 'Calls Answered in 60s'!$C17, Raw!$J:$J, "B01")</f>
        <v>0</v>
      </c>
      <c r="JO17" s="29">
        <f>SUMIFS(Raw!$K:$K, Raw!$A:$A, 'Calls Answered in 60s'!JO$14, Raw!$G:$G, 'Calls Answered in 60s'!$C17, Raw!$J:$J, "B01")</f>
        <v>0</v>
      </c>
      <c r="JP17" s="30">
        <f>SUMIFS(Raw!$K:$K, Raw!$A:$A, 'Calls Answered in 60s'!JP$14, Raw!$G:$G, 'Calls Answered in 60s'!$C17, Raw!$J:$J, "B01")</f>
        <v>0</v>
      </c>
      <c r="JR17" s="19">
        <f>SUMIFS(Raw!$K:$K, Raw!$A:$A, 'Calls Answered in 60s'!JR$14, Raw!$G:$G, 'Calls Answered in 60s'!$C17, Raw!$J:$J, "A03")</f>
        <v>0</v>
      </c>
      <c r="JS17" s="29">
        <f>SUMIFS(Raw!$K:$K, Raw!$A:$A, 'Calls Answered in 60s'!JS$14, Raw!$G:$G, 'Calls Answered in 60s'!$C17, Raw!$J:$J, "A03")</f>
        <v>0</v>
      </c>
      <c r="JT17" s="29">
        <f>SUMIFS(Raw!$K:$K, Raw!$A:$A, 'Calls Answered in 60s'!JT$14, Raw!$G:$G, 'Calls Answered in 60s'!$C17, Raw!$J:$J, "A03")</f>
        <v>0</v>
      </c>
      <c r="JU17" s="29">
        <f>SUMIFS(Raw!$K:$K, Raw!$A:$A, 'Calls Answered in 60s'!JU$14, Raw!$G:$G, 'Calls Answered in 60s'!$C17, Raw!$J:$J, "A03")</f>
        <v>0</v>
      </c>
      <c r="JV17" s="29">
        <f>SUMIFS(Raw!$K:$K, Raw!$A:$A, 'Calls Answered in 60s'!JV$14, Raw!$G:$G, 'Calls Answered in 60s'!$C17, Raw!$J:$J, "A03")</f>
        <v>0</v>
      </c>
      <c r="JW17" s="29">
        <f>SUMIFS(Raw!$K:$K, Raw!$A:$A, 'Calls Answered in 60s'!JW$14, Raw!$G:$G, 'Calls Answered in 60s'!$C17, Raw!$J:$J, "A03")</f>
        <v>0</v>
      </c>
      <c r="JX17" s="30">
        <f>SUMIFS(Raw!$K:$K, Raw!$A:$A, 'Calls Answered in 60s'!JX$14, Raw!$G:$G, 'Calls Answered in 60s'!$C17, Raw!$J:$J, "A03")</f>
        <v>0</v>
      </c>
      <c r="JZ17" s="19">
        <f>SUMIFS(Raw!$K:$K, Raw!$A:$A, 'Calls Answered in 60s'!JZ$14, Raw!$G:$G, 'Calls Answered in 60s'!$C17, Raw!$J:$J, "B01")</f>
        <v>0</v>
      </c>
      <c r="KA17" s="29">
        <f>SUMIFS(Raw!$K:$K, Raw!$A:$A, 'Calls Answered in 60s'!KA$14, Raw!$G:$G, 'Calls Answered in 60s'!$C17, Raw!$J:$J, "B01")</f>
        <v>0</v>
      </c>
      <c r="KB17" s="29">
        <f>SUMIFS(Raw!$K:$K, Raw!$A:$A, 'Calls Answered in 60s'!KB$14, Raw!$G:$G, 'Calls Answered in 60s'!$C17, Raw!$J:$J, "B01")</f>
        <v>0</v>
      </c>
      <c r="KC17" s="29">
        <f>SUMIFS(Raw!$K:$K, Raw!$A:$A, 'Calls Answered in 60s'!KC$14, Raw!$G:$G, 'Calls Answered in 60s'!$C17, Raw!$J:$J, "B01")</f>
        <v>0</v>
      </c>
      <c r="KD17" s="29">
        <f>SUMIFS(Raw!$K:$K, Raw!$A:$A, 'Calls Answered in 60s'!KD$14, Raw!$G:$G, 'Calls Answered in 60s'!$C17, Raw!$J:$J, "B01")</f>
        <v>0</v>
      </c>
      <c r="KE17" s="29">
        <f>SUMIFS(Raw!$K:$K, Raw!$A:$A, 'Calls Answered in 60s'!KE$14, Raw!$G:$G, 'Calls Answered in 60s'!$C17, Raw!$J:$J, "B01")</f>
        <v>0</v>
      </c>
      <c r="KF17" s="30">
        <f>SUMIFS(Raw!$K:$K, Raw!$A:$A, 'Calls Answered in 60s'!KF$14, Raw!$G:$G, 'Calls Answered in 60s'!$C17, Raw!$J:$J, "B01")</f>
        <v>0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v>5124</v>
      </c>
      <c r="EU18" s="35">
        <v>4573</v>
      </c>
      <c r="EV18" s="35">
        <v>4619</v>
      </c>
      <c r="EW18" s="35">
        <v>4507</v>
      </c>
      <c r="EX18" s="35">
        <v>4451</v>
      </c>
      <c r="EY18" s="35">
        <v>7314</v>
      </c>
      <c r="EZ18" s="36">
        <v>6552</v>
      </c>
      <c r="FB18" s="34">
        <v>3281</v>
      </c>
      <c r="FC18" s="35">
        <v>4034</v>
      </c>
      <c r="FD18" s="35">
        <v>3606</v>
      </c>
      <c r="FE18" s="35">
        <v>2989</v>
      </c>
      <c r="FF18" s="35">
        <v>3011</v>
      </c>
      <c r="FG18" s="35">
        <v>6258</v>
      </c>
      <c r="FH18" s="36">
        <v>6027</v>
      </c>
      <c r="FJ18" s="34">
        <v>5081</v>
      </c>
      <c r="FK18" s="35">
        <v>4522</v>
      </c>
      <c r="FL18" s="35">
        <v>4556</v>
      </c>
      <c r="FM18" s="35">
        <v>4514</v>
      </c>
      <c r="FN18" s="35">
        <v>4900</v>
      </c>
      <c r="FO18" s="35">
        <v>7750</v>
      </c>
      <c r="FP18" s="36">
        <v>6631</v>
      </c>
      <c r="FR18" s="34">
        <v>2672</v>
      </c>
      <c r="FS18" s="35">
        <v>2744</v>
      </c>
      <c r="FT18" s="35">
        <v>2820</v>
      </c>
      <c r="FU18" s="35">
        <v>3120</v>
      </c>
      <c r="FV18" s="35">
        <v>3730</v>
      </c>
      <c r="FW18" s="35">
        <v>6021</v>
      </c>
      <c r="FX18" s="36">
        <v>6003</v>
      </c>
      <c r="FZ18" s="34">
        <f>SUMIFS(Raw!$K:$K, Raw!$A:$A, 'Calls Answered in 60s'!FZ$14, Raw!$G:$G, 'Calls Answered in 60s'!$C18, Raw!$J:$J, "A03")</f>
        <v>4931</v>
      </c>
      <c r="GA18" s="35">
        <f>SUMIFS(Raw!$K:$K, Raw!$A:$A, 'Calls Answered in 60s'!GA$14, Raw!$G:$G, 'Calls Answered in 60s'!$C18, Raw!$J:$J, "A03")</f>
        <v>4791</v>
      </c>
      <c r="GB18" s="35">
        <f>SUMIFS(Raw!$K:$K, Raw!$A:$A, 'Calls Answered in 60s'!GB$14, Raw!$G:$G, 'Calls Answered in 60s'!$C18, Raw!$J:$J, "A03")</f>
        <v>5114</v>
      </c>
      <c r="GC18" s="35">
        <f>SUMIFS(Raw!$K:$K, Raw!$A:$A, 'Calls Answered in 60s'!GC$14, Raw!$G:$G, 'Calls Answered in 60s'!$C18, Raw!$J:$J, "A03")</f>
        <v>4641</v>
      </c>
      <c r="GD18" s="35">
        <f>SUMIFS(Raw!$K:$K, Raw!$A:$A, 'Calls Answered in 60s'!GD$14, Raw!$G:$G, 'Calls Answered in 60s'!$C18, Raw!$J:$J, "A03")</f>
        <v>4621</v>
      </c>
      <c r="GE18" s="35">
        <f>SUMIFS(Raw!$K:$K, Raw!$A:$A, 'Calls Answered in 60s'!GE$14, Raw!$G:$G, 'Calls Answered in 60s'!$C18, Raw!$J:$J, "A03")</f>
        <v>6646</v>
      </c>
      <c r="GF18" s="36">
        <f>SUMIFS(Raw!$K:$K, Raw!$A:$A, 'Calls Answered in 60s'!GF$14, Raw!$G:$G, 'Calls Answered in 60s'!$C18, Raw!$J:$J, "A03")</f>
        <v>5981</v>
      </c>
      <c r="GH18" s="34">
        <f>SUMIFS(Raw!$K:$K, Raw!$A:$A, 'Calls Answered in 60s'!GH$14, Raw!$G:$G, 'Calls Answered in 60s'!$C18, Raw!$J:$J, "B01")</f>
        <v>2088</v>
      </c>
      <c r="GI18" s="35">
        <f>SUMIFS(Raw!$K:$K, Raw!$A:$A, 'Calls Answered in 60s'!GI$14, Raw!$G:$G, 'Calls Answered in 60s'!$C18, Raw!$J:$J, "B01")</f>
        <v>2709</v>
      </c>
      <c r="GJ18" s="35">
        <f>SUMIFS(Raw!$K:$K, Raw!$A:$A, 'Calls Answered in 60s'!GJ$14, Raw!$G:$G, 'Calls Answered in 60s'!$C18, Raw!$J:$J, "B01")</f>
        <v>3631</v>
      </c>
      <c r="GK18" s="35">
        <f>SUMIFS(Raw!$K:$K, Raw!$A:$A, 'Calls Answered in 60s'!GK$14, Raw!$G:$G, 'Calls Answered in 60s'!$C18, Raw!$J:$J, "B01")</f>
        <v>3819</v>
      </c>
      <c r="GL18" s="35">
        <f>SUMIFS(Raw!$K:$K, Raw!$A:$A, 'Calls Answered in 60s'!GL$14, Raw!$G:$G, 'Calls Answered in 60s'!$C18, Raw!$J:$J, "B01")</f>
        <v>3712</v>
      </c>
      <c r="GM18" s="35">
        <f>SUMIFS(Raw!$K:$K, Raw!$A:$A, 'Calls Answered in 60s'!GM$14, Raw!$G:$G, 'Calls Answered in 60s'!$C18, Raw!$J:$J, "B01")</f>
        <v>5640</v>
      </c>
      <c r="GN18" s="36">
        <f>SUMIFS(Raw!$K:$K, Raw!$A:$A, 'Calls Answered in 60s'!GN$14, Raw!$G:$G, 'Calls Answered in 60s'!$C18, Raw!$J:$J, "B01")</f>
        <v>4882</v>
      </c>
      <c r="GP18" s="34">
        <f>SUMIFS(Raw!$K:$K, Raw!$A:$A, 'Calls Answered in 60s'!GP$14, Raw!$G:$G, 'Calls Answered in 60s'!$C18, Raw!$J:$J, "A03")</f>
        <v>0</v>
      </c>
      <c r="GQ18" s="35">
        <f>SUMIFS(Raw!$K:$K, Raw!$A:$A, 'Calls Answered in 60s'!GQ$14, Raw!$G:$G, 'Calls Answered in 60s'!$C18, Raw!$J:$J, "A03")</f>
        <v>0</v>
      </c>
      <c r="GR18" s="35">
        <f>SUMIFS(Raw!$K:$K, Raw!$A:$A, 'Calls Answered in 60s'!GR$14, Raw!$G:$G, 'Calls Answered in 60s'!$C18, Raw!$J:$J, "A03")</f>
        <v>0</v>
      </c>
      <c r="GS18" s="35">
        <f>SUMIFS(Raw!$K:$K, Raw!$A:$A, 'Calls Answered in 60s'!GS$14, Raw!$G:$G, 'Calls Answered in 60s'!$C18, Raw!$J:$J, "A03")</f>
        <v>0</v>
      </c>
      <c r="GT18" s="35">
        <f>SUMIFS(Raw!$K:$K, Raw!$A:$A, 'Calls Answered in 60s'!GT$14, Raw!$G:$G, 'Calls Answered in 60s'!$C18, Raw!$J:$J, "A03")</f>
        <v>0</v>
      </c>
      <c r="GU18" s="35">
        <f>SUMIFS(Raw!$K:$K, Raw!$A:$A, 'Calls Answered in 60s'!GU$14, Raw!$G:$G, 'Calls Answered in 60s'!$C18, Raw!$J:$J, "A03")</f>
        <v>0</v>
      </c>
      <c r="GV18" s="36">
        <f>SUMIFS(Raw!$K:$K, Raw!$A:$A, 'Calls Answered in 60s'!GV$14, Raw!$G:$G, 'Calls Answered in 60s'!$C18, Raw!$J:$J, "A03")</f>
        <v>0</v>
      </c>
      <c r="GX18" s="34">
        <f>SUMIFS(Raw!$K:$K, Raw!$A:$A, 'Calls Answered in 60s'!GX$14, Raw!$G:$G, 'Calls Answered in 60s'!$C18, Raw!$J:$J, "B01")</f>
        <v>0</v>
      </c>
      <c r="GY18" s="35">
        <f>SUMIFS(Raw!$K:$K, Raw!$A:$A, 'Calls Answered in 60s'!GY$14, Raw!$G:$G, 'Calls Answered in 60s'!$C18, Raw!$J:$J, "B01")</f>
        <v>0</v>
      </c>
      <c r="GZ18" s="35">
        <f>SUMIFS(Raw!$K:$K, Raw!$A:$A, 'Calls Answered in 60s'!GZ$14, Raw!$G:$G, 'Calls Answered in 60s'!$C18, Raw!$J:$J, "B01")</f>
        <v>0</v>
      </c>
      <c r="HA18" s="35">
        <f>SUMIFS(Raw!$K:$K, Raw!$A:$A, 'Calls Answered in 60s'!HA$14, Raw!$G:$G, 'Calls Answered in 60s'!$C18, Raw!$J:$J, "B01")</f>
        <v>0</v>
      </c>
      <c r="HB18" s="35">
        <f>SUMIFS(Raw!$K:$K, Raw!$A:$A, 'Calls Answered in 60s'!HB$14, Raw!$G:$G, 'Calls Answered in 60s'!$C18, Raw!$J:$J, "B01")</f>
        <v>0</v>
      </c>
      <c r="HC18" s="35">
        <f>SUMIFS(Raw!$K:$K, Raw!$A:$A, 'Calls Answered in 60s'!HC$14, Raw!$G:$G, 'Calls Answered in 60s'!$C18, Raw!$J:$J, "B01")</f>
        <v>0</v>
      </c>
      <c r="HD18" s="36">
        <f>SUMIFS(Raw!$K:$K, Raw!$A:$A, 'Calls Answered in 60s'!HD$14, Raw!$G:$G, 'Calls Answered in 60s'!$C18, Raw!$J:$J, "B01")</f>
        <v>0</v>
      </c>
      <c r="HF18" s="34">
        <f>SUMIFS(Raw!$K:$K, Raw!$A:$A, 'Calls Answered in 60s'!HF$14, Raw!$G:$G, 'Calls Answered in 60s'!$C18, Raw!$J:$J, "A03")</f>
        <v>0</v>
      </c>
      <c r="HG18" s="35">
        <f>SUMIFS(Raw!$K:$K, Raw!$A:$A, 'Calls Answered in 60s'!HG$14, Raw!$G:$G, 'Calls Answered in 60s'!$C18, Raw!$J:$J, "A03")</f>
        <v>0</v>
      </c>
      <c r="HH18" s="35">
        <f>SUMIFS(Raw!$K:$K, Raw!$A:$A, 'Calls Answered in 60s'!HH$14, Raw!$G:$G, 'Calls Answered in 60s'!$C18, Raw!$J:$J, "A03")</f>
        <v>0</v>
      </c>
      <c r="HI18" s="35">
        <f>SUMIFS(Raw!$K:$K, Raw!$A:$A, 'Calls Answered in 60s'!HI$14, Raw!$G:$G, 'Calls Answered in 60s'!$C18, Raw!$J:$J, "A03")</f>
        <v>0</v>
      </c>
      <c r="HJ18" s="35">
        <f>SUMIFS(Raw!$K:$K, Raw!$A:$A, 'Calls Answered in 60s'!HJ$14, Raw!$G:$G, 'Calls Answered in 60s'!$C18, Raw!$J:$J, "A03")</f>
        <v>0</v>
      </c>
      <c r="HK18" s="35">
        <f>SUMIFS(Raw!$K:$K, Raw!$A:$A, 'Calls Answered in 60s'!HK$14, Raw!$G:$G, 'Calls Answered in 60s'!$C18, Raw!$J:$J, "A03")</f>
        <v>0</v>
      </c>
      <c r="HL18" s="36">
        <f>SUMIFS(Raw!$K:$K, Raw!$A:$A, 'Calls Answered in 60s'!HL$14, Raw!$G:$G, 'Calls Answered in 60s'!$C18, Raw!$J:$J, "A03")</f>
        <v>0</v>
      </c>
      <c r="HN18" s="34">
        <f>SUMIFS(Raw!$K:$K, Raw!$A:$A, 'Calls Answered in 60s'!HN$14, Raw!$G:$G, 'Calls Answered in 60s'!$C18, Raw!$J:$J, "B01")</f>
        <v>0</v>
      </c>
      <c r="HO18" s="35">
        <f>SUMIFS(Raw!$K:$K, Raw!$A:$A, 'Calls Answered in 60s'!HO$14, Raw!$G:$G, 'Calls Answered in 60s'!$C18, Raw!$J:$J, "B01")</f>
        <v>0</v>
      </c>
      <c r="HP18" s="35">
        <f>SUMIFS(Raw!$K:$K, Raw!$A:$A, 'Calls Answered in 60s'!HP$14, Raw!$G:$G, 'Calls Answered in 60s'!$C18, Raw!$J:$J, "B01")</f>
        <v>0</v>
      </c>
      <c r="HQ18" s="35">
        <f>SUMIFS(Raw!$K:$K, Raw!$A:$A, 'Calls Answered in 60s'!HQ$14, Raw!$G:$G, 'Calls Answered in 60s'!$C18, Raw!$J:$J, "B01")</f>
        <v>0</v>
      </c>
      <c r="HR18" s="35">
        <f>SUMIFS(Raw!$K:$K, Raw!$A:$A, 'Calls Answered in 60s'!HR$14, Raw!$G:$G, 'Calls Answered in 60s'!$C18, Raw!$J:$J, "B01")</f>
        <v>0</v>
      </c>
      <c r="HS18" s="35">
        <f>SUMIFS(Raw!$K:$K, Raw!$A:$A, 'Calls Answered in 60s'!HS$14, Raw!$G:$G, 'Calls Answered in 60s'!$C18, Raw!$J:$J, "B01")</f>
        <v>0</v>
      </c>
      <c r="HT18" s="36">
        <f>SUMIFS(Raw!$K:$K, Raw!$A:$A, 'Calls Answered in 60s'!HT$14, Raw!$G:$G, 'Calls Answered in 60s'!$C18, Raw!$J:$J, "B01")</f>
        <v>0</v>
      </c>
      <c r="HV18" s="34">
        <f>SUMIFS(Raw!$K:$K, Raw!$A:$A, 'Calls Answered in 60s'!HV$14, Raw!$G:$G, 'Calls Answered in 60s'!$C18, Raw!$J:$J, "A03")</f>
        <v>0</v>
      </c>
      <c r="HW18" s="35">
        <f>SUMIFS(Raw!$K:$K, Raw!$A:$A, 'Calls Answered in 60s'!HW$14, Raw!$G:$G, 'Calls Answered in 60s'!$C18, Raw!$J:$J, "A03")</f>
        <v>0</v>
      </c>
      <c r="HX18" s="35">
        <f>SUMIFS(Raw!$K:$K, Raw!$A:$A, 'Calls Answered in 60s'!HX$14, Raw!$G:$G, 'Calls Answered in 60s'!$C18, Raw!$J:$J, "A03")</f>
        <v>0</v>
      </c>
      <c r="HY18" s="35">
        <f>SUMIFS(Raw!$K:$K, Raw!$A:$A, 'Calls Answered in 60s'!HY$14, Raw!$G:$G, 'Calls Answered in 60s'!$C18, Raw!$J:$J, "A03")</f>
        <v>0</v>
      </c>
      <c r="HZ18" s="35">
        <f>SUMIFS(Raw!$K:$K, Raw!$A:$A, 'Calls Answered in 60s'!HZ$14, Raw!$G:$G, 'Calls Answered in 60s'!$C18, Raw!$J:$J, "A03")</f>
        <v>0</v>
      </c>
      <c r="IA18" s="35">
        <f>SUMIFS(Raw!$K:$K, Raw!$A:$A, 'Calls Answered in 60s'!IA$14, Raw!$G:$G, 'Calls Answered in 60s'!$C18, Raw!$J:$J, "A03")</f>
        <v>0</v>
      </c>
      <c r="IB18" s="36">
        <f>SUMIFS(Raw!$K:$K, Raw!$A:$A, 'Calls Answered in 60s'!IB$14, Raw!$G:$G, 'Calls Answered in 60s'!$C18, Raw!$J:$J, "A03")</f>
        <v>0</v>
      </c>
      <c r="ID18" s="34">
        <f>SUMIFS(Raw!$K:$K, Raw!$A:$A, 'Calls Answered in 60s'!ID$14, Raw!$G:$G, 'Calls Answered in 60s'!$C18, Raw!$J:$J, "B01")</f>
        <v>0</v>
      </c>
      <c r="IE18" s="35">
        <f>SUMIFS(Raw!$K:$K, Raw!$A:$A, 'Calls Answered in 60s'!IE$14, Raw!$G:$G, 'Calls Answered in 60s'!$C18, Raw!$J:$J, "B01")</f>
        <v>0</v>
      </c>
      <c r="IF18" s="35">
        <f>SUMIFS(Raw!$K:$K, Raw!$A:$A, 'Calls Answered in 60s'!IF$14, Raw!$G:$G, 'Calls Answered in 60s'!$C18, Raw!$J:$J, "B01")</f>
        <v>0</v>
      </c>
      <c r="IG18" s="35">
        <f>SUMIFS(Raw!$K:$K, Raw!$A:$A, 'Calls Answered in 60s'!IG$14, Raw!$G:$G, 'Calls Answered in 60s'!$C18, Raw!$J:$J, "B01")</f>
        <v>0</v>
      </c>
      <c r="IH18" s="35">
        <f>SUMIFS(Raw!$K:$K, Raw!$A:$A, 'Calls Answered in 60s'!IH$14, Raw!$G:$G, 'Calls Answered in 60s'!$C18, Raw!$J:$J, "B01")</f>
        <v>0</v>
      </c>
      <c r="II18" s="35">
        <f>SUMIFS(Raw!$K:$K, Raw!$A:$A, 'Calls Answered in 60s'!II$14, Raw!$G:$G, 'Calls Answered in 60s'!$C18, Raw!$J:$J, "B01")</f>
        <v>0</v>
      </c>
      <c r="IJ18" s="36">
        <f>SUMIFS(Raw!$K:$K, Raw!$A:$A, 'Calls Answered in 60s'!IJ$14, Raw!$G:$G, 'Calls Answered in 60s'!$C18, Raw!$J:$J, "B01")</f>
        <v>0</v>
      </c>
      <c r="IL18" s="34">
        <f>SUMIFS(Raw!$K:$K, Raw!$A:$A, 'Calls Answered in 60s'!IL$14, Raw!$G:$G, 'Calls Answered in 60s'!$C18, Raw!$J:$J, "A03")</f>
        <v>0</v>
      </c>
      <c r="IM18" s="35">
        <f>SUMIFS(Raw!$K:$K, Raw!$A:$A, 'Calls Answered in 60s'!IM$14, Raw!$G:$G, 'Calls Answered in 60s'!$C18, Raw!$J:$J, "A03")</f>
        <v>0</v>
      </c>
      <c r="IN18" s="35">
        <f>SUMIFS(Raw!$K:$K, Raw!$A:$A, 'Calls Answered in 60s'!IN$14, Raw!$G:$G, 'Calls Answered in 60s'!$C18, Raw!$J:$J, "A03")</f>
        <v>0</v>
      </c>
      <c r="IO18" s="35">
        <f>SUMIFS(Raw!$K:$K, Raw!$A:$A, 'Calls Answered in 60s'!IO$14, Raw!$G:$G, 'Calls Answered in 60s'!$C18, Raw!$J:$J, "A03")</f>
        <v>0</v>
      </c>
      <c r="IP18" s="35">
        <f>SUMIFS(Raw!$K:$K, Raw!$A:$A, 'Calls Answered in 60s'!IP$14, Raw!$G:$G, 'Calls Answered in 60s'!$C18, Raw!$J:$J, "A03")</f>
        <v>0</v>
      </c>
      <c r="IQ18" s="35">
        <f>SUMIFS(Raw!$K:$K, Raw!$A:$A, 'Calls Answered in 60s'!IQ$14, Raw!$G:$G, 'Calls Answered in 60s'!$C18, Raw!$J:$J, "A03")</f>
        <v>0</v>
      </c>
      <c r="IR18" s="36">
        <f>SUMIFS(Raw!$K:$K, Raw!$A:$A, 'Calls Answered in 60s'!IR$14, Raw!$G:$G, 'Calls Answered in 60s'!$C18, Raw!$J:$J, "A03")</f>
        <v>0</v>
      </c>
      <c r="IT18" s="34">
        <f>SUMIFS(Raw!$K:$K, Raw!$A:$A, 'Calls Answered in 60s'!IT$14, Raw!$G:$G, 'Calls Answered in 60s'!$C18, Raw!$J:$J, "B01")</f>
        <v>0</v>
      </c>
      <c r="IU18" s="35">
        <f>SUMIFS(Raw!$K:$K, Raw!$A:$A, 'Calls Answered in 60s'!IU$14, Raw!$G:$G, 'Calls Answered in 60s'!$C18, Raw!$J:$J, "B01")</f>
        <v>0</v>
      </c>
      <c r="IV18" s="35">
        <f>SUMIFS(Raw!$K:$K, Raw!$A:$A, 'Calls Answered in 60s'!IV$14, Raw!$G:$G, 'Calls Answered in 60s'!$C18, Raw!$J:$J, "B01")</f>
        <v>0</v>
      </c>
      <c r="IW18" s="35">
        <f>SUMIFS(Raw!$K:$K, Raw!$A:$A, 'Calls Answered in 60s'!IW$14, Raw!$G:$G, 'Calls Answered in 60s'!$C18, Raw!$J:$J, "B01")</f>
        <v>0</v>
      </c>
      <c r="IX18" s="35">
        <f>SUMIFS(Raw!$K:$K, Raw!$A:$A, 'Calls Answered in 60s'!IX$14, Raw!$G:$G, 'Calls Answered in 60s'!$C18, Raw!$J:$J, "B01")</f>
        <v>0</v>
      </c>
      <c r="IY18" s="35">
        <f>SUMIFS(Raw!$K:$K, Raw!$A:$A, 'Calls Answered in 60s'!IY$14, Raw!$G:$G, 'Calls Answered in 60s'!$C18, Raw!$J:$J, "B01")</f>
        <v>0</v>
      </c>
      <c r="IZ18" s="36">
        <f>SUMIFS(Raw!$K:$K, Raw!$A:$A, 'Calls Answered in 60s'!IZ$14, Raw!$G:$G, 'Calls Answered in 60s'!$C18, Raw!$J:$J, "B01")</f>
        <v>0</v>
      </c>
      <c r="JB18" s="34">
        <f>SUMIFS(Raw!$K:$K, Raw!$A:$A, 'Calls Answered in 60s'!JB$14, Raw!$G:$G, 'Calls Answered in 60s'!$C18, Raw!$J:$J, "A03")</f>
        <v>0</v>
      </c>
      <c r="JC18" s="35">
        <f>SUMIFS(Raw!$K:$K, Raw!$A:$A, 'Calls Answered in 60s'!JC$14, Raw!$G:$G, 'Calls Answered in 60s'!$C18, Raw!$J:$J, "A03")</f>
        <v>0</v>
      </c>
      <c r="JD18" s="35">
        <f>SUMIFS(Raw!$K:$K, Raw!$A:$A, 'Calls Answered in 60s'!JD$14, Raw!$G:$G, 'Calls Answered in 60s'!$C18, Raw!$J:$J, "A03")</f>
        <v>0</v>
      </c>
      <c r="JE18" s="35">
        <f>SUMIFS(Raw!$K:$K, Raw!$A:$A, 'Calls Answered in 60s'!JE$14, Raw!$G:$G, 'Calls Answered in 60s'!$C18, Raw!$J:$J, "A03")</f>
        <v>0</v>
      </c>
      <c r="JF18" s="35">
        <f>SUMIFS(Raw!$K:$K, Raw!$A:$A, 'Calls Answered in 60s'!JF$14, Raw!$G:$G, 'Calls Answered in 60s'!$C18, Raw!$J:$J, "A03")</f>
        <v>0</v>
      </c>
      <c r="JG18" s="35">
        <f>SUMIFS(Raw!$K:$K, Raw!$A:$A, 'Calls Answered in 60s'!JG$14, Raw!$G:$G, 'Calls Answered in 60s'!$C18, Raw!$J:$J, "A03")</f>
        <v>0</v>
      </c>
      <c r="JH18" s="36">
        <f>SUMIFS(Raw!$K:$K, Raw!$A:$A, 'Calls Answered in 60s'!JH$14, Raw!$G:$G, 'Calls Answered in 60s'!$C18, Raw!$J:$J, "A03")</f>
        <v>0</v>
      </c>
      <c r="JJ18" s="34">
        <f>SUMIFS(Raw!$K:$K, Raw!$A:$A, 'Calls Answered in 60s'!JJ$14, Raw!$G:$G, 'Calls Answered in 60s'!$C18, Raw!$J:$J, "B01")</f>
        <v>0</v>
      </c>
      <c r="JK18" s="35">
        <f>SUMIFS(Raw!$K:$K, Raw!$A:$A, 'Calls Answered in 60s'!JK$14, Raw!$G:$G, 'Calls Answered in 60s'!$C18, Raw!$J:$J, "B01")</f>
        <v>0</v>
      </c>
      <c r="JL18" s="35">
        <f>SUMIFS(Raw!$K:$K, Raw!$A:$A, 'Calls Answered in 60s'!JL$14, Raw!$G:$G, 'Calls Answered in 60s'!$C18, Raw!$J:$J, "B01")</f>
        <v>0</v>
      </c>
      <c r="JM18" s="35">
        <f>SUMIFS(Raw!$K:$K, Raw!$A:$A, 'Calls Answered in 60s'!JM$14, Raw!$G:$G, 'Calls Answered in 60s'!$C18, Raw!$J:$J, "B01")</f>
        <v>0</v>
      </c>
      <c r="JN18" s="35">
        <f>SUMIFS(Raw!$K:$K, Raw!$A:$A, 'Calls Answered in 60s'!JN$14, Raw!$G:$G, 'Calls Answered in 60s'!$C18, Raw!$J:$J, "B01")</f>
        <v>0</v>
      </c>
      <c r="JO18" s="35">
        <f>SUMIFS(Raw!$K:$K, Raw!$A:$A, 'Calls Answered in 60s'!JO$14, Raw!$G:$G, 'Calls Answered in 60s'!$C18, Raw!$J:$J, "B01")</f>
        <v>0</v>
      </c>
      <c r="JP18" s="36">
        <f>SUMIFS(Raw!$K:$K, Raw!$A:$A, 'Calls Answered in 60s'!JP$14, Raw!$G:$G, 'Calls Answered in 60s'!$C18, Raw!$J:$J, "B01")</f>
        <v>0</v>
      </c>
      <c r="JR18" s="34">
        <f>SUMIFS(Raw!$K:$K, Raw!$A:$A, 'Calls Answered in 60s'!JR$14, Raw!$G:$G, 'Calls Answered in 60s'!$C18, Raw!$J:$J, "A03")</f>
        <v>0</v>
      </c>
      <c r="JS18" s="35">
        <f>SUMIFS(Raw!$K:$K, Raw!$A:$A, 'Calls Answered in 60s'!JS$14, Raw!$G:$G, 'Calls Answered in 60s'!$C18, Raw!$J:$J, "A03")</f>
        <v>0</v>
      </c>
      <c r="JT18" s="35">
        <f>SUMIFS(Raw!$K:$K, Raw!$A:$A, 'Calls Answered in 60s'!JT$14, Raw!$G:$G, 'Calls Answered in 60s'!$C18, Raw!$J:$J, "A03")</f>
        <v>0</v>
      </c>
      <c r="JU18" s="35">
        <f>SUMIFS(Raw!$K:$K, Raw!$A:$A, 'Calls Answered in 60s'!JU$14, Raw!$G:$G, 'Calls Answered in 60s'!$C18, Raw!$J:$J, "A03")</f>
        <v>0</v>
      </c>
      <c r="JV18" s="35">
        <f>SUMIFS(Raw!$K:$K, Raw!$A:$A, 'Calls Answered in 60s'!JV$14, Raw!$G:$G, 'Calls Answered in 60s'!$C18, Raw!$J:$J, "A03")</f>
        <v>0</v>
      </c>
      <c r="JW18" s="35">
        <f>SUMIFS(Raw!$K:$K, Raw!$A:$A, 'Calls Answered in 60s'!JW$14, Raw!$G:$G, 'Calls Answered in 60s'!$C18, Raw!$J:$J, "A03")</f>
        <v>0</v>
      </c>
      <c r="JX18" s="36">
        <f>SUMIFS(Raw!$K:$K, Raw!$A:$A, 'Calls Answered in 60s'!JX$14, Raw!$G:$G, 'Calls Answered in 60s'!$C18, Raw!$J:$J, "A03")</f>
        <v>0</v>
      </c>
      <c r="JZ18" s="34">
        <f>SUMIFS(Raw!$K:$K, Raw!$A:$A, 'Calls Answered in 60s'!JZ$14, Raw!$G:$G, 'Calls Answered in 60s'!$C18, Raw!$J:$J, "B01")</f>
        <v>0</v>
      </c>
      <c r="KA18" s="35">
        <f>SUMIFS(Raw!$K:$K, Raw!$A:$A, 'Calls Answered in 60s'!KA$14, Raw!$G:$G, 'Calls Answered in 60s'!$C18, Raw!$J:$J, "B01")</f>
        <v>0</v>
      </c>
      <c r="KB18" s="35">
        <f>SUMIFS(Raw!$K:$K, Raw!$A:$A, 'Calls Answered in 60s'!KB$14, Raw!$G:$G, 'Calls Answered in 60s'!$C18, Raw!$J:$J, "B01")</f>
        <v>0</v>
      </c>
      <c r="KC18" s="35">
        <f>SUMIFS(Raw!$K:$K, Raw!$A:$A, 'Calls Answered in 60s'!KC$14, Raw!$G:$G, 'Calls Answered in 60s'!$C18, Raw!$J:$J, "B01")</f>
        <v>0</v>
      </c>
      <c r="KD18" s="35">
        <f>SUMIFS(Raw!$K:$K, Raw!$A:$A, 'Calls Answered in 60s'!KD$14, Raw!$G:$G, 'Calls Answered in 60s'!$C18, Raw!$J:$J, "B01")</f>
        <v>0</v>
      </c>
      <c r="KE18" s="35">
        <f>SUMIFS(Raw!$K:$K, Raw!$A:$A, 'Calls Answered in 60s'!KE$14, Raw!$G:$G, 'Calls Answered in 60s'!$C18, Raw!$J:$J, "B01")</f>
        <v>0</v>
      </c>
      <c r="KF18" s="36">
        <f>SUMIFS(Raw!$K:$K, Raw!$A:$A, 'Calls Answered in 60s'!KF$14, Raw!$G:$G, 'Calls Answered in 60s'!$C18, Raw!$J:$J, "B01")</f>
        <v>0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v>5690</v>
      </c>
      <c r="EU19" s="41">
        <v>4850</v>
      </c>
      <c r="EV19" s="41">
        <v>4658</v>
      </c>
      <c r="EW19" s="41">
        <v>4464</v>
      </c>
      <c r="EX19" s="41">
        <v>4963</v>
      </c>
      <c r="EY19" s="41">
        <v>7640</v>
      </c>
      <c r="EZ19" s="42">
        <v>6702</v>
      </c>
      <c r="FB19" s="40">
        <v>5268</v>
      </c>
      <c r="FC19" s="41">
        <v>3699</v>
      </c>
      <c r="FD19" s="41">
        <v>2866</v>
      </c>
      <c r="FE19" s="41">
        <v>3165</v>
      </c>
      <c r="FF19" s="41">
        <v>3678</v>
      </c>
      <c r="FG19" s="41">
        <v>5502</v>
      </c>
      <c r="FH19" s="42">
        <v>5199</v>
      </c>
      <c r="FJ19" s="40">
        <v>5541</v>
      </c>
      <c r="FK19" s="41">
        <v>4974</v>
      </c>
      <c r="FL19" s="41">
        <v>4988</v>
      </c>
      <c r="FM19" s="41">
        <v>4634</v>
      </c>
      <c r="FN19" s="41">
        <v>5261</v>
      </c>
      <c r="FO19" s="41">
        <v>7711</v>
      </c>
      <c r="FP19" s="42">
        <v>6847</v>
      </c>
      <c r="FR19" s="40">
        <v>3330</v>
      </c>
      <c r="FS19" s="41">
        <v>2496</v>
      </c>
      <c r="FT19" s="41">
        <v>4238</v>
      </c>
      <c r="FU19" s="41">
        <v>4207</v>
      </c>
      <c r="FV19" s="41">
        <v>3907</v>
      </c>
      <c r="FW19" s="41">
        <v>4041</v>
      </c>
      <c r="FX19" s="42">
        <v>4889</v>
      </c>
      <c r="FZ19" s="40">
        <f>SUMIFS(Raw!$K:$K, Raw!$A:$A, 'Calls Answered in 60s'!FZ$14, Raw!$G:$G, 'Calls Answered in 60s'!$C19, Raw!$J:$J, "A03")</f>
        <v>5654</v>
      </c>
      <c r="GA19" s="41">
        <f>SUMIFS(Raw!$K:$K, Raw!$A:$A, 'Calls Answered in 60s'!GA$14, Raw!$G:$G, 'Calls Answered in 60s'!$C19, Raw!$J:$J, "A03")</f>
        <v>4905</v>
      </c>
      <c r="GB19" s="41">
        <f>SUMIFS(Raw!$K:$K, Raw!$A:$A, 'Calls Answered in 60s'!GB$14, Raw!$G:$G, 'Calls Answered in 60s'!$C19, Raw!$J:$J, "A03")</f>
        <v>4869</v>
      </c>
      <c r="GC19" s="41">
        <f>SUMIFS(Raw!$K:$K, Raw!$A:$A, 'Calls Answered in 60s'!GC$14, Raw!$G:$G, 'Calls Answered in 60s'!$C19, Raw!$J:$J, "A03")</f>
        <v>4589</v>
      </c>
      <c r="GD19" s="41">
        <f>SUMIFS(Raw!$K:$K, Raw!$A:$A, 'Calls Answered in 60s'!GD$14, Raw!$G:$G, 'Calls Answered in 60s'!$C19, Raw!$J:$J, "A03")</f>
        <v>4850</v>
      </c>
      <c r="GE19" s="41">
        <f>SUMIFS(Raw!$K:$K, Raw!$A:$A, 'Calls Answered in 60s'!GE$14, Raw!$G:$G, 'Calls Answered in 60s'!$C19, Raw!$J:$J, "A03")</f>
        <v>6956</v>
      </c>
      <c r="GF19" s="42">
        <f>SUMIFS(Raw!$K:$K, Raw!$A:$A, 'Calls Answered in 60s'!GF$14, Raw!$G:$G, 'Calls Answered in 60s'!$C19, Raw!$J:$J, "A03")</f>
        <v>5940</v>
      </c>
      <c r="GH19" s="40">
        <f>SUMIFS(Raw!$K:$K, Raw!$A:$A, 'Calls Answered in 60s'!GH$14, Raw!$G:$G, 'Calls Answered in 60s'!$C19, Raw!$J:$J, "B01")</f>
        <v>2595</v>
      </c>
      <c r="GI19" s="41">
        <f>SUMIFS(Raw!$K:$K, Raw!$A:$A, 'Calls Answered in 60s'!GI$14, Raw!$G:$G, 'Calls Answered in 60s'!$C19, Raw!$J:$J, "B01")</f>
        <v>2020</v>
      </c>
      <c r="GJ19" s="41">
        <f>SUMIFS(Raw!$K:$K, Raw!$A:$A, 'Calls Answered in 60s'!GJ$14, Raw!$G:$G, 'Calls Answered in 60s'!$C19, Raw!$J:$J, "B01")</f>
        <v>2475</v>
      </c>
      <c r="GK19" s="41">
        <f>SUMIFS(Raw!$K:$K, Raw!$A:$A, 'Calls Answered in 60s'!GK$14, Raw!$G:$G, 'Calls Answered in 60s'!$C19, Raw!$J:$J, "B01")</f>
        <v>2073</v>
      </c>
      <c r="GL19" s="41">
        <f>SUMIFS(Raw!$K:$K, Raw!$A:$A, 'Calls Answered in 60s'!GL$14, Raw!$G:$G, 'Calls Answered in 60s'!$C19, Raw!$J:$J, "B01")</f>
        <v>3304</v>
      </c>
      <c r="GM19" s="41">
        <f>SUMIFS(Raw!$K:$K, Raw!$A:$A, 'Calls Answered in 60s'!GM$14, Raw!$G:$G, 'Calls Answered in 60s'!$C19, Raw!$J:$J, "B01")</f>
        <v>3896</v>
      </c>
      <c r="GN19" s="42">
        <f>SUMIFS(Raw!$K:$K, Raw!$A:$A, 'Calls Answered in 60s'!GN$14, Raw!$G:$G, 'Calls Answered in 60s'!$C19, Raw!$J:$J, "B01")</f>
        <v>2605</v>
      </c>
      <c r="GP19" s="40">
        <f>SUMIFS(Raw!$K:$K, Raw!$A:$A, 'Calls Answered in 60s'!GP$14, Raw!$G:$G, 'Calls Answered in 60s'!$C19, Raw!$J:$J, "A03")</f>
        <v>0</v>
      </c>
      <c r="GQ19" s="41">
        <f>SUMIFS(Raw!$K:$K, Raw!$A:$A, 'Calls Answered in 60s'!GQ$14, Raw!$G:$G, 'Calls Answered in 60s'!$C19, Raw!$J:$J, "A03")</f>
        <v>0</v>
      </c>
      <c r="GR19" s="41">
        <f>SUMIFS(Raw!$K:$K, Raw!$A:$A, 'Calls Answered in 60s'!GR$14, Raw!$G:$G, 'Calls Answered in 60s'!$C19, Raw!$J:$J, "A03")</f>
        <v>0</v>
      </c>
      <c r="GS19" s="41">
        <f>SUMIFS(Raw!$K:$K, Raw!$A:$A, 'Calls Answered in 60s'!GS$14, Raw!$G:$G, 'Calls Answered in 60s'!$C19, Raw!$J:$J, "A03")</f>
        <v>0</v>
      </c>
      <c r="GT19" s="41">
        <f>SUMIFS(Raw!$K:$K, Raw!$A:$A, 'Calls Answered in 60s'!GT$14, Raw!$G:$G, 'Calls Answered in 60s'!$C19, Raw!$J:$J, "A03")</f>
        <v>0</v>
      </c>
      <c r="GU19" s="41">
        <f>SUMIFS(Raw!$K:$K, Raw!$A:$A, 'Calls Answered in 60s'!GU$14, Raw!$G:$G, 'Calls Answered in 60s'!$C19, Raw!$J:$J, "A03")</f>
        <v>0</v>
      </c>
      <c r="GV19" s="42">
        <f>SUMIFS(Raw!$K:$K, Raw!$A:$A, 'Calls Answered in 60s'!GV$14, Raw!$G:$G, 'Calls Answered in 60s'!$C19, Raw!$J:$J, "A03")</f>
        <v>0</v>
      </c>
      <c r="GX19" s="40">
        <f>SUMIFS(Raw!$K:$K, Raw!$A:$A, 'Calls Answered in 60s'!GX$14, Raw!$G:$G, 'Calls Answered in 60s'!$C19, Raw!$J:$J, "B01")</f>
        <v>0</v>
      </c>
      <c r="GY19" s="41">
        <f>SUMIFS(Raw!$K:$K, Raw!$A:$A, 'Calls Answered in 60s'!GY$14, Raw!$G:$G, 'Calls Answered in 60s'!$C19, Raw!$J:$J, "B01")</f>
        <v>0</v>
      </c>
      <c r="GZ19" s="41">
        <f>SUMIFS(Raw!$K:$K, Raw!$A:$A, 'Calls Answered in 60s'!GZ$14, Raw!$G:$G, 'Calls Answered in 60s'!$C19, Raw!$J:$J, "B01")</f>
        <v>0</v>
      </c>
      <c r="HA19" s="41">
        <f>SUMIFS(Raw!$K:$K, Raw!$A:$A, 'Calls Answered in 60s'!HA$14, Raw!$G:$G, 'Calls Answered in 60s'!$C19, Raw!$J:$J, "B01")</f>
        <v>0</v>
      </c>
      <c r="HB19" s="41">
        <f>SUMIFS(Raw!$K:$K, Raw!$A:$A, 'Calls Answered in 60s'!HB$14, Raw!$G:$G, 'Calls Answered in 60s'!$C19, Raw!$J:$J, "B01")</f>
        <v>0</v>
      </c>
      <c r="HC19" s="41">
        <f>SUMIFS(Raw!$K:$K, Raw!$A:$A, 'Calls Answered in 60s'!HC$14, Raw!$G:$G, 'Calls Answered in 60s'!$C19, Raw!$J:$J, "B01")</f>
        <v>0</v>
      </c>
      <c r="HD19" s="42">
        <f>SUMIFS(Raw!$K:$K, Raw!$A:$A, 'Calls Answered in 60s'!HD$14, Raw!$G:$G, 'Calls Answered in 60s'!$C19, Raw!$J:$J, "B01")</f>
        <v>0</v>
      </c>
      <c r="HF19" s="40">
        <f>SUMIFS(Raw!$K:$K, Raw!$A:$A, 'Calls Answered in 60s'!HF$14, Raw!$G:$G, 'Calls Answered in 60s'!$C19, Raw!$J:$J, "A03")</f>
        <v>0</v>
      </c>
      <c r="HG19" s="41">
        <f>SUMIFS(Raw!$K:$K, Raw!$A:$A, 'Calls Answered in 60s'!HG$14, Raw!$G:$G, 'Calls Answered in 60s'!$C19, Raw!$J:$J, "A03")</f>
        <v>0</v>
      </c>
      <c r="HH19" s="41">
        <f>SUMIFS(Raw!$K:$K, Raw!$A:$A, 'Calls Answered in 60s'!HH$14, Raw!$G:$G, 'Calls Answered in 60s'!$C19, Raw!$J:$J, "A03")</f>
        <v>0</v>
      </c>
      <c r="HI19" s="41">
        <f>SUMIFS(Raw!$K:$K, Raw!$A:$A, 'Calls Answered in 60s'!HI$14, Raw!$G:$G, 'Calls Answered in 60s'!$C19, Raw!$J:$J, "A03")</f>
        <v>0</v>
      </c>
      <c r="HJ19" s="41">
        <f>SUMIFS(Raw!$K:$K, Raw!$A:$A, 'Calls Answered in 60s'!HJ$14, Raw!$G:$G, 'Calls Answered in 60s'!$C19, Raw!$J:$J, "A03")</f>
        <v>0</v>
      </c>
      <c r="HK19" s="41">
        <f>SUMIFS(Raw!$K:$K, Raw!$A:$A, 'Calls Answered in 60s'!HK$14, Raw!$G:$G, 'Calls Answered in 60s'!$C19, Raw!$J:$J, "A03")</f>
        <v>0</v>
      </c>
      <c r="HL19" s="42">
        <f>SUMIFS(Raw!$K:$K, Raw!$A:$A, 'Calls Answered in 60s'!HL$14, Raw!$G:$G, 'Calls Answered in 60s'!$C19, Raw!$J:$J, "A03")</f>
        <v>0</v>
      </c>
      <c r="HN19" s="40">
        <f>SUMIFS(Raw!$K:$K, Raw!$A:$A, 'Calls Answered in 60s'!HN$14, Raw!$G:$G, 'Calls Answered in 60s'!$C19, Raw!$J:$J, "B01")</f>
        <v>0</v>
      </c>
      <c r="HO19" s="41">
        <f>SUMIFS(Raw!$K:$K, Raw!$A:$A, 'Calls Answered in 60s'!HO$14, Raw!$G:$G, 'Calls Answered in 60s'!$C19, Raw!$J:$J, "B01")</f>
        <v>0</v>
      </c>
      <c r="HP19" s="41">
        <f>SUMIFS(Raw!$K:$K, Raw!$A:$A, 'Calls Answered in 60s'!HP$14, Raw!$G:$G, 'Calls Answered in 60s'!$C19, Raw!$J:$J, "B01")</f>
        <v>0</v>
      </c>
      <c r="HQ19" s="41">
        <f>SUMIFS(Raw!$K:$K, Raw!$A:$A, 'Calls Answered in 60s'!HQ$14, Raw!$G:$G, 'Calls Answered in 60s'!$C19, Raw!$J:$J, "B01")</f>
        <v>0</v>
      </c>
      <c r="HR19" s="41">
        <f>SUMIFS(Raw!$K:$K, Raw!$A:$A, 'Calls Answered in 60s'!HR$14, Raw!$G:$G, 'Calls Answered in 60s'!$C19, Raw!$J:$J, "B01")</f>
        <v>0</v>
      </c>
      <c r="HS19" s="41">
        <f>SUMIFS(Raw!$K:$K, Raw!$A:$A, 'Calls Answered in 60s'!HS$14, Raw!$G:$G, 'Calls Answered in 60s'!$C19, Raw!$J:$J, "B01")</f>
        <v>0</v>
      </c>
      <c r="HT19" s="42">
        <f>SUMIFS(Raw!$K:$K, Raw!$A:$A, 'Calls Answered in 60s'!HT$14, Raw!$G:$G, 'Calls Answered in 60s'!$C19, Raw!$J:$J, "B01")</f>
        <v>0</v>
      </c>
      <c r="HV19" s="40">
        <f>SUMIFS(Raw!$K:$K, Raw!$A:$A, 'Calls Answered in 60s'!HV$14, Raw!$G:$G, 'Calls Answered in 60s'!$C19, Raw!$J:$J, "A03")</f>
        <v>0</v>
      </c>
      <c r="HW19" s="41">
        <f>SUMIFS(Raw!$K:$K, Raw!$A:$A, 'Calls Answered in 60s'!HW$14, Raw!$G:$G, 'Calls Answered in 60s'!$C19, Raw!$J:$J, "A03")</f>
        <v>0</v>
      </c>
      <c r="HX19" s="41">
        <f>SUMIFS(Raw!$K:$K, Raw!$A:$A, 'Calls Answered in 60s'!HX$14, Raw!$G:$G, 'Calls Answered in 60s'!$C19, Raw!$J:$J, "A03")</f>
        <v>0</v>
      </c>
      <c r="HY19" s="41">
        <f>SUMIFS(Raw!$K:$K, Raw!$A:$A, 'Calls Answered in 60s'!HY$14, Raw!$G:$G, 'Calls Answered in 60s'!$C19, Raw!$J:$J, "A03")</f>
        <v>0</v>
      </c>
      <c r="HZ19" s="41">
        <f>SUMIFS(Raw!$K:$K, Raw!$A:$A, 'Calls Answered in 60s'!HZ$14, Raw!$G:$G, 'Calls Answered in 60s'!$C19, Raw!$J:$J, "A03")</f>
        <v>0</v>
      </c>
      <c r="IA19" s="41">
        <f>SUMIFS(Raw!$K:$K, Raw!$A:$A, 'Calls Answered in 60s'!IA$14, Raw!$G:$G, 'Calls Answered in 60s'!$C19, Raw!$J:$J, "A03")</f>
        <v>0</v>
      </c>
      <c r="IB19" s="42">
        <f>SUMIFS(Raw!$K:$K, Raw!$A:$A, 'Calls Answered in 60s'!IB$14, Raw!$G:$G, 'Calls Answered in 60s'!$C19, Raw!$J:$J, "A03")</f>
        <v>0</v>
      </c>
      <c r="ID19" s="40">
        <f>SUMIFS(Raw!$K:$K, Raw!$A:$A, 'Calls Answered in 60s'!ID$14, Raw!$G:$G, 'Calls Answered in 60s'!$C19, Raw!$J:$J, "B01")</f>
        <v>0</v>
      </c>
      <c r="IE19" s="41">
        <f>SUMIFS(Raw!$K:$K, Raw!$A:$A, 'Calls Answered in 60s'!IE$14, Raw!$G:$G, 'Calls Answered in 60s'!$C19, Raw!$J:$J, "B01")</f>
        <v>0</v>
      </c>
      <c r="IF19" s="41">
        <f>SUMIFS(Raw!$K:$K, Raw!$A:$A, 'Calls Answered in 60s'!IF$14, Raw!$G:$G, 'Calls Answered in 60s'!$C19, Raw!$J:$J, "B01")</f>
        <v>0</v>
      </c>
      <c r="IG19" s="41">
        <f>SUMIFS(Raw!$K:$K, Raw!$A:$A, 'Calls Answered in 60s'!IG$14, Raw!$G:$G, 'Calls Answered in 60s'!$C19, Raw!$J:$J, "B01")</f>
        <v>0</v>
      </c>
      <c r="IH19" s="41">
        <f>SUMIFS(Raw!$K:$K, Raw!$A:$A, 'Calls Answered in 60s'!IH$14, Raw!$G:$G, 'Calls Answered in 60s'!$C19, Raw!$J:$J, "B01")</f>
        <v>0</v>
      </c>
      <c r="II19" s="41">
        <f>SUMIFS(Raw!$K:$K, Raw!$A:$A, 'Calls Answered in 60s'!II$14, Raw!$G:$G, 'Calls Answered in 60s'!$C19, Raw!$J:$J, "B01")</f>
        <v>0</v>
      </c>
      <c r="IJ19" s="42">
        <f>SUMIFS(Raw!$K:$K, Raw!$A:$A, 'Calls Answered in 60s'!IJ$14, Raw!$G:$G, 'Calls Answered in 60s'!$C19, Raw!$J:$J, "B01")</f>
        <v>0</v>
      </c>
      <c r="IL19" s="40">
        <f>SUMIFS(Raw!$K:$K, Raw!$A:$A, 'Calls Answered in 60s'!IL$14, Raw!$G:$G, 'Calls Answered in 60s'!$C19, Raw!$J:$J, "A03")</f>
        <v>0</v>
      </c>
      <c r="IM19" s="41">
        <f>SUMIFS(Raw!$K:$K, Raw!$A:$A, 'Calls Answered in 60s'!IM$14, Raw!$G:$G, 'Calls Answered in 60s'!$C19, Raw!$J:$J, "A03")</f>
        <v>0</v>
      </c>
      <c r="IN19" s="41">
        <f>SUMIFS(Raw!$K:$K, Raw!$A:$A, 'Calls Answered in 60s'!IN$14, Raw!$G:$G, 'Calls Answered in 60s'!$C19, Raw!$J:$J, "A03")</f>
        <v>0</v>
      </c>
      <c r="IO19" s="41">
        <f>SUMIFS(Raw!$K:$K, Raw!$A:$A, 'Calls Answered in 60s'!IO$14, Raw!$G:$G, 'Calls Answered in 60s'!$C19, Raw!$J:$J, "A03")</f>
        <v>0</v>
      </c>
      <c r="IP19" s="41">
        <f>SUMIFS(Raw!$K:$K, Raw!$A:$A, 'Calls Answered in 60s'!IP$14, Raw!$G:$G, 'Calls Answered in 60s'!$C19, Raw!$J:$J, "A03")</f>
        <v>0</v>
      </c>
      <c r="IQ19" s="41">
        <f>SUMIFS(Raw!$K:$K, Raw!$A:$A, 'Calls Answered in 60s'!IQ$14, Raw!$G:$G, 'Calls Answered in 60s'!$C19, Raw!$J:$J, "A03")</f>
        <v>0</v>
      </c>
      <c r="IR19" s="42">
        <f>SUMIFS(Raw!$K:$K, Raw!$A:$A, 'Calls Answered in 60s'!IR$14, Raw!$G:$G, 'Calls Answered in 60s'!$C19, Raw!$J:$J, "A03")</f>
        <v>0</v>
      </c>
      <c r="IT19" s="40">
        <f>SUMIFS(Raw!$K:$K, Raw!$A:$A, 'Calls Answered in 60s'!IT$14, Raw!$G:$G, 'Calls Answered in 60s'!$C19, Raw!$J:$J, "B01")</f>
        <v>0</v>
      </c>
      <c r="IU19" s="41">
        <f>SUMIFS(Raw!$K:$K, Raw!$A:$A, 'Calls Answered in 60s'!IU$14, Raw!$G:$G, 'Calls Answered in 60s'!$C19, Raw!$J:$J, "B01")</f>
        <v>0</v>
      </c>
      <c r="IV19" s="41">
        <f>SUMIFS(Raw!$K:$K, Raw!$A:$A, 'Calls Answered in 60s'!IV$14, Raw!$G:$G, 'Calls Answered in 60s'!$C19, Raw!$J:$J, "B01")</f>
        <v>0</v>
      </c>
      <c r="IW19" s="41">
        <f>SUMIFS(Raw!$K:$K, Raw!$A:$A, 'Calls Answered in 60s'!IW$14, Raw!$G:$G, 'Calls Answered in 60s'!$C19, Raw!$J:$J, "B01")</f>
        <v>0</v>
      </c>
      <c r="IX19" s="41">
        <f>SUMIFS(Raw!$K:$K, Raw!$A:$A, 'Calls Answered in 60s'!IX$14, Raw!$G:$G, 'Calls Answered in 60s'!$C19, Raw!$J:$J, "B01")</f>
        <v>0</v>
      </c>
      <c r="IY19" s="41">
        <f>SUMIFS(Raw!$K:$K, Raw!$A:$A, 'Calls Answered in 60s'!IY$14, Raw!$G:$G, 'Calls Answered in 60s'!$C19, Raw!$J:$J, "B01")</f>
        <v>0</v>
      </c>
      <c r="IZ19" s="42">
        <f>SUMIFS(Raw!$K:$K, Raw!$A:$A, 'Calls Answered in 60s'!IZ$14, Raw!$G:$G, 'Calls Answered in 60s'!$C19, Raw!$J:$J, "B01")</f>
        <v>0</v>
      </c>
      <c r="JB19" s="40">
        <f>SUMIFS(Raw!$K:$K, Raw!$A:$A, 'Calls Answered in 60s'!JB$14, Raw!$G:$G, 'Calls Answered in 60s'!$C19, Raw!$J:$J, "A03")</f>
        <v>0</v>
      </c>
      <c r="JC19" s="41">
        <f>SUMIFS(Raw!$K:$K, Raw!$A:$A, 'Calls Answered in 60s'!JC$14, Raw!$G:$G, 'Calls Answered in 60s'!$C19, Raw!$J:$J, "A03")</f>
        <v>0</v>
      </c>
      <c r="JD19" s="41">
        <f>SUMIFS(Raw!$K:$K, Raw!$A:$A, 'Calls Answered in 60s'!JD$14, Raw!$G:$G, 'Calls Answered in 60s'!$C19, Raw!$J:$J, "A03")</f>
        <v>0</v>
      </c>
      <c r="JE19" s="41">
        <f>SUMIFS(Raw!$K:$K, Raw!$A:$A, 'Calls Answered in 60s'!JE$14, Raw!$G:$G, 'Calls Answered in 60s'!$C19, Raw!$J:$J, "A03")</f>
        <v>0</v>
      </c>
      <c r="JF19" s="41">
        <f>SUMIFS(Raw!$K:$K, Raw!$A:$A, 'Calls Answered in 60s'!JF$14, Raw!$G:$G, 'Calls Answered in 60s'!$C19, Raw!$J:$J, "A03")</f>
        <v>0</v>
      </c>
      <c r="JG19" s="41">
        <f>SUMIFS(Raw!$K:$K, Raw!$A:$A, 'Calls Answered in 60s'!JG$14, Raw!$G:$G, 'Calls Answered in 60s'!$C19, Raw!$J:$J, "A03")</f>
        <v>0</v>
      </c>
      <c r="JH19" s="42">
        <f>SUMIFS(Raw!$K:$K, Raw!$A:$A, 'Calls Answered in 60s'!JH$14, Raw!$G:$G, 'Calls Answered in 60s'!$C19, Raw!$J:$J, "A03")</f>
        <v>0</v>
      </c>
      <c r="JJ19" s="40">
        <f>SUMIFS(Raw!$K:$K, Raw!$A:$A, 'Calls Answered in 60s'!JJ$14, Raw!$G:$G, 'Calls Answered in 60s'!$C19, Raw!$J:$J, "B01")</f>
        <v>0</v>
      </c>
      <c r="JK19" s="41">
        <f>SUMIFS(Raw!$K:$K, Raw!$A:$A, 'Calls Answered in 60s'!JK$14, Raw!$G:$G, 'Calls Answered in 60s'!$C19, Raw!$J:$J, "B01")</f>
        <v>0</v>
      </c>
      <c r="JL19" s="41">
        <f>SUMIFS(Raw!$K:$K, Raw!$A:$A, 'Calls Answered in 60s'!JL$14, Raw!$G:$G, 'Calls Answered in 60s'!$C19, Raw!$J:$J, "B01")</f>
        <v>0</v>
      </c>
      <c r="JM19" s="41">
        <f>SUMIFS(Raw!$K:$K, Raw!$A:$A, 'Calls Answered in 60s'!JM$14, Raw!$G:$G, 'Calls Answered in 60s'!$C19, Raw!$J:$J, "B01")</f>
        <v>0</v>
      </c>
      <c r="JN19" s="41">
        <f>SUMIFS(Raw!$K:$K, Raw!$A:$A, 'Calls Answered in 60s'!JN$14, Raw!$G:$G, 'Calls Answered in 60s'!$C19, Raw!$J:$J, "B01")</f>
        <v>0</v>
      </c>
      <c r="JO19" s="41">
        <f>SUMIFS(Raw!$K:$K, Raw!$A:$A, 'Calls Answered in 60s'!JO$14, Raw!$G:$G, 'Calls Answered in 60s'!$C19, Raw!$J:$J, "B01")</f>
        <v>0</v>
      </c>
      <c r="JP19" s="42">
        <f>SUMIFS(Raw!$K:$K, Raw!$A:$A, 'Calls Answered in 60s'!JP$14, Raw!$G:$G, 'Calls Answered in 60s'!$C19, Raw!$J:$J, "B01")</f>
        <v>0</v>
      </c>
      <c r="JR19" s="40">
        <f>SUMIFS(Raw!$K:$K, Raw!$A:$A, 'Calls Answered in 60s'!JR$14, Raw!$G:$G, 'Calls Answered in 60s'!$C19, Raw!$J:$J, "A03")</f>
        <v>0</v>
      </c>
      <c r="JS19" s="41">
        <f>SUMIFS(Raw!$K:$K, Raw!$A:$A, 'Calls Answered in 60s'!JS$14, Raw!$G:$G, 'Calls Answered in 60s'!$C19, Raw!$J:$J, "A03")</f>
        <v>0</v>
      </c>
      <c r="JT19" s="41">
        <f>SUMIFS(Raw!$K:$K, Raw!$A:$A, 'Calls Answered in 60s'!JT$14, Raw!$G:$G, 'Calls Answered in 60s'!$C19, Raw!$J:$J, "A03")</f>
        <v>0</v>
      </c>
      <c r="JU19" s="41">
        <f>SUMIFS(Raw!$K:$K, Raw!$A:$A, 'Calls Answered in 60s'!JU$14, Raw!$G:$G, 'Calls Answered in 60s'!$C19, Raw!$J:$J, "A03")</f>
        <v>0</v>
      </c>
      <c r="JV19" s="41">
        <f>SUMIFS(Raw!$K:$K, Raw!$A:$A, 'Calls Answered in 60s'!JV$14, Raw!$G:$G, 'Calls Answered in 60s'!$C19, Raw!$J:$J, "A03")</f>
        <v>0</v>
      </c>
      <c r="JW19" s="41">
        <f>SUMIFS(Raw!$K:$K, Raw!$A:$A, 'Calls Answered in 60s'!JW$14, Raw!$G:$G, 'Calls Answered in 60s'!$C19, Raw!$J:$J, "A03")</f>
        <v>0</v>
      </c>
      <c r="JX19" s="42">
        <f>SUMIFS(Raw!$K:$K, Raw!$A:$A, 'Calls Answered in 60s'!JX$14, Raw!$G:$G, 'Calls Answered in 60s'!$C19, Raw!$J:$J, "A03")</f>
        <v>0</v>
      </c>
      <c r="JZ19" s="40">
        <f>SUMIFS(Raw!$K:$K, Raw!$A:$A, 'Calls Answered in 60s'!JZ$14, Raw!$G:$G, 'Calls Answered in 60s'!$C19, Raw!$J:$J, "B01")</f>
        <v>0</v>
      </c>
      <c r="KA19" s="41">
        <f>SUMIFS(Raw!$K:$K, Raw!$A:$A, 'Calls Answered in 60s'!KA$14, Raw!$G:$G, 'Calls Answered in 60s'!$C19, Raw!$J:$J, "B01")</f>
        <v>0</v>
      </c>
      <c r="KB19" s="41">
        <f>SUMIFS(Raw!$K:$K, Raw!$A:$A, 'Calls Answered in 60s'!KB$14, Raw!$G:$G, 'Calls Answered in 60s'!$C19, Raw!$J:$J, "B01")</f>
        <v>0</v>
      </c>
      <c r="KC19" s="41">
        <f>SUMIFS(Raw!$K:$K, Raw!$A:$A, 'Calls Answered in 60s'!KC$14, Raw!$G:$G, 'Calls Answered in 60s'!$C19, Raw!$J:$J, "B01")</f>
        <v>0</v>
      </c>
      <c r="KD19" s="41">
        <f>SUMIFS(Raw!$K:$K, Raw!$A:$A, 'Calls Answered in 60s'!KD$14, Raw!$G:$G, 'Calls Answered in 60s'!$C19, Raw!$J:$J, "B01")</f>
        <v>0</v>
      </c>
      <c r="KE19" s="41">
        <f>SUMIFS(Raw!$K:$K, Raw!$A:$A, 'Calls Answered in 60s'!KE$14, Raw!$G:$G, 'Calls Answered in 60s'!$C19, Raw!$J:$J, "B01")</f>
        <v>0</v>
      </c>
      <c r="KF19" s="42">
        <f>SUMIFS(Raw!$K:$K, Raw!$A:$A, 'Calls Answered in 60s'!KF$14, Raw!$G:$G, 'Calls Answered in 60s'!$C19, Raw!$J:$J, "B01")</f>
        <v>0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v>9811</v>
      </c>
      <c r="EU20" s="35">
        <v>8639</v>
      </c>
      <c r="EV20" s="35">
        <v>8471</v>
      </c>
      <c r="EW20" s="35">
        <v>8332</v>
      </c>
      <c r="EX20" s="35">
        <v>8986</v>
      </c>
      <c r="EY20" s="35">
        <v>12971</v>
      </c>
      <c r="EZ20" s="36">
        <v>11521</v>
      </c>
      <c r="FB20" s="34">
        <v>9745</v>
      </c>
      <c r="FC20" s="35">
        <v>8272</v>
      </c>
      <c r="FD20" s="35">
        <v>8029</v>
      </c>
      <c r="FE20" s="35">
        <v>7862</v>
      </c>
      <c r="FF20" s="35">
        <v>8790</v>
      </c>
      <c r="FG20" s="35">
        <v>12842</v>
      </c>
      <c r="FH20" s="36">
        <v>11389</v>
      </c>
      <c r="FJ20" s="34">
        <v>10202</v>
      </c>
      <c r="FK20" s="35">
        <v>8870</v>
      </c>
      <c r="FL20" s="35">
        <v>8720</v>
      </c>
      <c r="FM20" s="35">
        <v>8593</v>
      </c>
      <c r="FN20" s="35">
        <v>9213</v>
      </c>
      <c r="FO20" s="35">
        <v>13739</v>
      </c>
      <c r="FP20" s="36">
        <v>11884</v>
      </c>
      <c r="FR20" s="34">
        <v>10024</v>
      </c>
      <c r="FS20" s="35">
        <v>8810</v>
      </c>
      <c r="FT20" s="35">
        <v>8478</v>
      </c>
      <c r="FU20" s="35">
        <v>8448</v>
      </c>
      <c r="FV20" s="35">
        <v>9083</v>
      </c>
      <c r="FW20" s="35">
        <v>12656</v>
      </c>
      <c r="FX20" s="36">
        <v>11730</v>
      </c>
      <c r="FZ20" s="34">
        <f>SUMIFS(Raw!$K:$K, Raw!$A:$A, 'Calls Answered in 60s'!FZ$14, Raw!$G:$G, 'Calls Answered in 60s'!$C20, Raw!$J:$J, "A03")</f>
        <v>10781</v>
      </c>
      <c r="GA20" s="35">
        <f>SUMIFS(Raw!$K:$K, Raw!$A:$A, 'Calls Answered in 60s'!GA$14, Raw!$G:$G, 'Calls Answered in 60s'!$C20, Raw!$J:$J, "A03")</f>
        <v>9620</v>
      </c>
      <c r="GB20" s="35">
        <f>SUMIFS(Raw!$K:$K, Raw!$A:$A, 'Calls Answered in 60s'!GB$14, Raw!$G:$G, 'Calls Answered in 60s'!$C20, Raw!$J:$J, "A03")</f>
        <v>9397</v>
      </c>
      <c r="GC20" s="35">
        <f>SUMIFS(Raw!$K:$K, Raw!$A:$A, 'Calls Answered in 60s'!GC$14, Raw!$G:$G, 'Calls Answered in 60s'!$C20, Raw!$J:$J, "A03")</f>
        <v>8843</v>
      </c>
      <c r="GD20" s="35">
        <f>SUMIFS(Raw!$K:$K, Raw!$A:$A, 'Calls Answered in 60s'!GD$14, Raw!$G:$G, 'Calls Answered in 60s'!$C20, Raw!$J:$J, "A03")</f>
        <v>8857</v>
      </c>
      <c r="GE20" s="35">
        <f>SUMIFS(Raw!$K:$K, Raw!$A:$A, 'Calls Answered in 60s'!GE$14, Raw!$G:$G, 'Calls Answered in 60s'!$C20, Raw!$J:$J, "A03")</f>
        <v>12159</v>
      </c>
      <c r="GF20" s="36">
        <f>SUMIFS(Raw!$K:$K, Raw!$A:$A, 'Calls Answered in 60s'!GF$14, Raw!$G:$G, 'Calls Answered in 60s'!$C20, Raw!$J:$J, "A03")</f>
        <v>10801</v>
      </c>
      <c r="GH20" s="34">
        <f>SUMIFS(Raw!$K:$K, Raw!$A:$A, 'Calls Answered in 60s'!GH$14, Raw!$G:$G, 'Calls Answered in 60s'!$C20, Raw!$J:$J, "B01")</f>
        <v>10611</v>
      </c>
      <c r="GI20" s="35">
        <f>SUMIFS(Raw!$K:$K, Raw!$A:$A, 'Calls Answered in 60s'!GI$14, Raw!$G:$G, 'Calls Answered in 60s'!$C20, Raw!$J:$J, "B01")</f>
        <v>8925</v>
      </c>
      <c r="GJ20" s="35">
        <f>SUMIFS(Raw!$K:$K, Raw!$A:$A, 'Calls Answered in 60s'!GJ$14, Raw!$G:$G, 'Calls Answered in 60s'!$C20, Raw!$J:$J, "B01")</f>
        <v>8961</v>
      </c>
      <c r="GK20" s="35">
        <f>SUMIFS(Raw!$K:$K, Raw!$A:$A, 'Calls Answered in 60s'!GK$14, Raw!$G:$G, 'Calls Answered in 60s'!$C20, Raw!$J:$J, "B01")</f>
        <v>8493</v>
      </c>
      <c r="GL20" s="35">
        <f>SUMIFS(Raw!$K:$K, Raw!$A:$A, 'Calls Answered in 60s'!GL$14, Raw!$G:$G, 'Calls Answered in 60s'!$C20, Raw!$J:$J, "B01")</f>
        <v>8411</v>
      </c>
      <c r="GM20" s="35">
        <f>SUMIFS(Raw!$K:$K, Raw!$A:$A, 'Calls Answered in 60s'!GM$14, Raw!$G:$G, 'Calls Answered in 60s'!$C20, Raw!$J:$J, "B01")</f>
        <v>12093</v>
      </c>
      <c r="GN20" s="36">
        <f>SUMIFS(Raw!$K:$K, Raw!$A:$A, 'Calls Answered in 60s'!GN$14, Raw!$G:$G, 'Calls Answered in 60s'!$C20, Raw!$J:$J, "B01")</f>
        <v>10509</v>
      </c>
      <c r="GP20" s="34">
        <f>SUMIFS(Raw!$K:$K, Raw!$A:$A, 'Calls Answered in 60s'!GP$14, Raw!$G:$G, 'Calls Answered in 60s'!$C20, Raw!$J:$J, "A03")</f>
        <v>0</v>
      </c>
      <c r="GQ20" s="35">
        <f>SUMIFS(Raw!$K:$K, Raw!$A:$A, 'Calls Answered in 60s'!GQ$14, Raw!$G:$G, 'Calls Answered in 60s'!$C20, Raw!$J:$J, "A03")</f>
        <v>0</v>
      </c>
      <c r="GR20" s="35">
        <f>SUMIFS(Raw!$K:$K, Raw!$A:$A, 'Calls Answered in 60s'!GR$14, Raw!$G:$G, 'Calls Answered in 60s'!$C20, Raw!$J:$J, "A03")</f>
        <v>0</v>
      </c>
      <c r="GS20" s="35">
        <f>SUMIFS(Raw!$K:$K, Raw!$A:$A, 'Calls Answered in 60s'!GS$14, Raw!$G:$G, 'Calls Answered in 60s'!$C20, Raw!$J:$J, "A03")</f>
        <v>0</v>
      </c>
      <c r="GT20" s="35">
        <f>SUMIFS(Raw!$K:$K, Raw!$A:$A, 'Calls Answered in 60s'!GT$14, Raw!$G:$G, 'Calls Answered in 60s'!$C20, Raw!$J:$J, "A03")</f>
        <v>0</v>
      </c>
      <c r="GU20" s="35">
        <f>SUMIFS(Raw!$K:$K, Raw!$A:$A, 'Calls Answered in 60s'!GU$14, Raw!$G:$G, 'Calls Answered in 60s'!$C20, Raw!$J:$J, "A03")</f>
        <v>0</v>
      </c>
      <c r="GV20" s="36">
        <f>SUMIFS(Raw!$K:$K, Raw!$A:$A, 'Calls Answered in 60s'!GV$14, Raw!$G:$G, 'Calls Answered in 60s'!$C20, Raw!$J:$J, "A03")</f>
        <v>0</v>
      </c>
      <c r="GX20" s="34">
        <f>SUMIFS(Raw!$K:$K, Raw!$A:$A, 'Calls Answered in 60s'!GX$14, Raw!$G:$G, 'Calls Answered in 60s'!$C20, Raw!$J:$J, "B01")</f>
        <v>0</v>
      </c>
      <c r="GY20" s="35">
        <f>SUMIFS(Raw!$K:$K, Raw!$A:$A, 'Calls Answered in 60s'!GY$14, Raw!$G:$G, 'Calls Answered in 60s'!$C20, Raw!$J:$J, "B01")</f>
        <v>0</v>
      </c>
      <c r="GZ20" s="35">
        <f>SUMIFS(Raw!$K:$K, Raw!$A:$A, 'Calls Answered in 60s'!GZ$14, Raw!$G:$G, 'Calls Answered in 60s'!$C20, Raw!$J:$J, "B01")</f>
        <v>0</v>
      </c>
      <c r="HA20" s="35">
        <f>SUMIFS(Raw!$K:$K, Raw!$A:$A, 'Calls Answered in 60s'!HA$14, Raw!$G:$G, 'Calls Answered in 60s'!$C20, Raw!$J:$J, "B01")</f>
        <v>0</v>
      </c>
      <c r="HB20" s="35">
        <f>SUMIFS(Raw!$K:$K, Raw!$A:$A, 'Calls Answered in 60s'!HB$14, Raw!$G:$G, 'Calls Answered in 60s'!$C20, Raw!$J:$J, "B01")</f>
        <v>0</v>
      </c>
      <c r="HC20" s="35">
        <f>SUMIFS(Raw!$K:$K, Raw!$A:$A, 'Calls Answered in 60s'!HC$14, Raw!$G:$G, 'Calls Answered in 60s'!$C20, Raw!$J:$J, "B01")</f>
        <v>0</v>
      </c>
      <c r="HD20" s="36">
        <f>SUMIFS(Raw!$K:$K, Raw!$A:$A, 'Calls Answered in 60s'!HD$14, Raw!$G:$G, 'Calls Answered in 60s'!$C20, Raw!$J:$J, "B01")</f>
        <v>0</v>
      </c>
      <c r="HF20" s="34">
        <f>SUMIFS(Raw!$K:$K, Raw!$A:$A, 'Calls Answered in 60s'!HF$14, Raw!$G:$G, 'Calls Answered in 60s'!$C20, Raw!$J:$J, "A03")</f>
        <v>0</v>
      </c>
      <c r="HG20" s="35">
        <f>SUMIFS(Raw!$K:$K, Raw!$A:$A, 'Calls Answered in 60s'!HG$14, Raw!$G:$G, 'Calls Answered in 60s'!$C20, Raw!$J:$J, "A03")</f>
        <v>0</v>
      </c>
      <c r="HH20" s="35">
        <f>SUMIFS(Raw!$K:$K, Raw!$A:$A, 'Calls Answered in 60s'!HH$14, Raw!$G:$G, 'Calls Answered in 60s'!$C20, Raw!$J:$J, "A03")</f>
        <v>0</v>
      </c>
      <c r="HI20" s="35">
        <f>SUMIFS(Raw!$K:$K, Raw!$A:$A, 'Calls Answered in 60s'!HI$14, Raw!$G:$G, 'Calls Answered in 60s'!$C20, Raw!$J:$J, "A03")</f>
        <v>0</v>
      </c>
      <c r="HJ20" s="35">
        <f>SUMIFS(Raw!$K:$K, Raw!$A:$A, 'Calls Answered in 60s'!HJ$14, Raw!$G:$G, 'Calls Answered in 60s'!$C20, Raw!$J:$J, "A03")</f>
        <v>0</v>
      </c>
      <c r="HK20" s="35">
        <f>SUMIFS(Raw!$K:$K, Raw!$A:$A, 'Calls Answered in 60s'!HK$14, Raw!$G:$G, 'Calls Answered in 60s'!$C20, Raw!$J:$J, "A03")</f>
        <v>0</v>
      </c>
      <c r="HL20" s="36">
        <f>SUMIFS(Raw!$K:$K, Raw!$A:$A, 'Calls Answered in 60s'!HL$14, Raw!$G:$G, 'Calls Answered in 60s'!$C20, Raw!$J:$J, "A03")</f>
        <v>0</v>
      </c>
      <c r="HN20" s="34">
        <f>SUMIFS(Raw!$K:$K, Raw!$A:$A, 'Calls Answered in 60s'!HN$14, Raw!$G:$G, 'Calls Answered in 60s'!$C20, Raw!$J:$J, "B01")</f>
        <v>0</v>
      </c>
      <c r="HO20" s="35">
        <f>SUMIFS(Raw!$K:$K, Raw!$A:$A, 'Calls Answered in 60s'!HO$14, Raw!$G:$G, 'Calls Answered in 60s'!$C20, Raw!$J:$J, "B01")</f>
        <v>0</v>
      </c>
      <c r="HP20" s="35">
        <f>SUMIFS(Raw!$K:$K, Raw!$A:$A, 'Calls Answered in 60s'!HP$14, Raw!$G:$G, 'Calls Answered in 60s'!$C20, Raw!$J:$J, "B01")</f>
        <v>0</v>
      </c>
      <c r="HQ20" s="35">
        <f>SUMIFS(Raw!$K:$K, Raw!$A:$A, 'Calls Answered in 60s'!HQ$14, Raw!$G:$G, 'Calls Answered in 60s'!$C20, Raw!$J:$J, "B01")</f>
        <v>0</v>
      </c>
      <c r="HR20" s="35">
        <f>SUMIFS(Raw!$K:$K, Raw!$A:$A, 'Calls Answered in 60s'!HR$14, Raw!$G:$G, 'Calls Answered in 60s'!$C20, Raw!$J:$J, "B01")</f>
        <v>0</v>
      </c>
      <c r="HS20" s="35">
        <f>SUMIFS(Raw!$K:$K, Raw!$A:$A, 'Calls Answered in 60s'!HS$14, Raw!$G:$G, 'Calls Answered in 60s'!$C20, Raw!$J:$J, "B01")</f>
        <v>0</v>
      </c>
      <c r="HT20" s="36">
        <f>SUMIFS(Raw!$K:$K, Raw!$A:$A, 'Calls Answered in 60s'!HT$14, Raw!$G:$G, 'Calls Answered in 60s'!$C20, Raw!$J:$J, "B01")</f>
        <v>0</v>
      </c>
      <c r="HV20" s="34">
        <f>SUMIFS(Raw!$K:$K, Raw!$A:$A, 'Calls Answered in 60s'!HV$14, Raw!$G:$G, 'Calls Answered in 60s'!$C20, Raw!$J:$J, "A03")</f>
        <v>0</v>
      </c>
      <c r="HW20" s="35">
        <f>SUMIFS(Raw!$K:$K, Raw!$A:$A, 'Calls Answered in 60s'!HW$14, Raw!$G:$G, 'Calls Answered in 60s'!$C20, Raw!$J:$J, "A03")</f>
        <v>0</v>
      </c>
      <c r="HX20" s="35">
        <f>SUMIFS(Raw!$K:$K, Raw!$A:$A, 'Calls Answered in 60s'!HX$14, Raw!$G:$G, 'Calls Answered in 60s'!$C20, Raw!$J:$J, "A03")</f>
        <v>0</v>
      </c>
      <c r="HY20" s="35">
        <f>SUMIFS(Raw!$K:$K, Raw!$A:$A, 'Calls Answered in 60s'!HY$14, Raw!$G:$G, 'Calls Answered in 60s'!$C20, Raw!$J:$J, "A03")</f>
        <v>0</v>
      </c>
      <c r="HZ20" s="35">
        <f>SUMIFS(Raw!$K:$K, Raw!$A:$A, 'Calls Answered in 60s'!HZ$14, Raw!$G:$G, 'Calls Answered in 60s'!$C20, Raw!$J:$J, "A03")</f>
        <v>0</v>
      </c>
      <c r="IA20" s="35">
        <f>SUMIFS(Raw!$K:$K, Raw!$A:$A, 'Calls Answered in 60s'!IA$14, Raw!$G:$G, 'Calls Answered in 60s'!$C20, Raw!$J:$J, "A03")</f>
        <v>0</v>
      </c>
      <c r="IB20" s="36">
        <f>SUMIFS(Raw!$K:$K, Raw!$A:$A, 'Calls Answered in 60s'!IB$14, Raw!$G:$G, 'Calls Answered in 60s'!$C20, Raw!$J:$J, "A03")</f>
        <v>0</v>
      </c>
      <c r="ID20" s="34">
        <f>SUMIFS(Raw!$K:$K, Raw!$A:$A, 'Calls Answered in 60s'!ID$14, Raw!$G:$G, 'Calls Answered in 60s'!$C20, Raw!$J:$J, "B01")</f>
        <v>0</v>
      </c>
      <c r="IE20" s="35">
        <f>SUMIFS(Raw!$K:$K, Raw!$A:$A, 'Calls Answered in 60s'!IE$14, Raw!$G:$G, 'Calls Answered in 60s'!$C20, Raw!$J:$J, "B01")</f>
        <v>0</v>
      </c>
      <c r="IF20" s="35">
        <f>SUMIFS(Raw!$K:$K, Raw!$A:$A, 'Calls Answered in 60s'!IF$14, Raw!$G:$G, 'Calls Answered in 60s'!$C20, Raw!$J:$J, "B01")</f>
        <v>0</v>
      </c>
      <c r="IG20" s="35">
        <f>SUMIFS(Raw!$K:$K, Raw!$A:$A, 'Calls Answered in 60s'!IG$14, Raw!$G:$G, 'Calls Answered in 60s'!$C20, Raw!$J:$J, "B01")</f>
        <v>0</v>
      </c>
      <c r="IH20" s="35">
        <f>SUMIFS(Raw!$K:$K, Raw!$A:$A, 'Calls Answered in 60s'!IH$14, Raw!$G:$G, 'Calls Answered in 60s'!$C20, Raw!$J:$J, "B01")</f>
        <v>0</v>
      </c>
      <c r="II20" s="35">
        <f>SUMIFS(Raw!$K:$K, Raw!$A:$A, 'Calls Answered in 60s'!II$14, Raw!$G:$G, 'Calls Answered in 60s'!$C20, Raw!$J:$J, "B01")</f>
        <v>0</v>
      </c>
      <c r="IJ20" s="36">
        <f>SUMIFS(Raw!$K:$K, Raw!$A:$A, 'Calls Answered in 60s'!IJ$14, Raw!$G:$G, 'Calls Answered in 60s'!$C20, Raw!$J:$J, "B01")</f>
        <v>0</v>
      </c>
      <c r="IL20" s="34">
        <f>SUMIFS(Raw!$K:$K, Raw!$A:$A, 'Calls Answered in 60s'!IL$14, Raw!$G:$G, 'Calls Answered in 60s'!$C20, Raw!$J:$J, "A03")</f>
        <v>0</v>
      </c>
      <c r="IM20" s="35">
        <f>SUMIFS(Raw!$K:$K, Raw!$A:$A, 'Calls Answered in 60s'!IM$14, Raw!$G:$G, 'Calls Answered in 60s'!$C20, Raw!$J:$J, "A03")</f>
        <v>0</v>
      </c>
      <c r="IN20" s="35">
        <f>SUMIFS(Raw!$K:$K, Raw!$A:$A, 'Calls Answered in 60s'!IN$14, Raw!$G:$G, 'Calls Answered in 60s'!$C20, Raw!$J:$J, "A03")</f>
        <v>0</v>
      </c>
      <c r="IO20" s="35">
        <f>SUMIFS(Raw!$K:$K, Raw!$A:$A, 'Calls Answered in 60s'!IO$14, Raw!$G:$G, 'Calls Answered in 60s'!$C20, Raw!$J:$J, "A03")</f>
        <v>0</v>
      </c>
      <c r="IP20" s="35">
        <f>SUMIFS(Raw!$K:$K, Raw!$A:$A, 'Calls Answered in 60s'!IP$14, Raw!$G:$G, 'Calls Answered in 60s'!$C20, Raw!$J:$J, "A03")</f>
        <v>0</v>
      </c>
      <c r="IQ20" s="35">
        <f>SUMIFS(Raw!$K:$K, Raw!$A:$A, 'Calls Answered in 60s'!IQ$14, Raw!$G:$G, 'Calls Answered in 60s'!$C20, Raw!$J:$J, "A03")</f>
        <v>0</v>
      </c>
      <c r="IR20" s="36">
        <f>SUMIFS(Raw!$K:$K, Raw!$A:$A, 'Calls Answered in 60s'!IR$14, Raw!$G:$G, 'Calls Answered in 60s'!$C20, Raw!$J:$J, "A03")</f>
        <v>0</v>
      </c>
      <c r="IT20" s="34">
        <f>SUMIFS(Raw!$K:$K, Raw!$A:$A, 'Calls Answered in 60s'!IT$14, Raw!$G:$G, 'Calls Answered in 60s'!$C20, Raw!$J:$J, "B01")</f>
        <v>0</v>
      </c>
      <c r="IU20" s="35">
        <f>SUMIFS(Raw!$K:$K, Raw!$A:$A, 'Calls Answered in 60s'!IU$14, Raw!$G:$G, 'Calls Answered in 60s'!$C20, Raw!$J:$J, "B01")</f>
        <v>0</v>
      </c>
      <c r="IV20" s="35">
        <f>SUMIFS(Raw!$K:$K, Raw!$A:$A, 'Calls Answered in 60s'!IV$14, Raw!$G:$G, 'Calls Answered in 60s'!$C20, Raw!$J:$J, "B01")</f>
        <v>0</v>
      </c>
      <c r="IW20" s="35">
        <f>SUMIFS(Raw!$K:$K, Raw!$A:$A, 'Calls Answered in 60s'!IW$14, Raw!$G:$G, 'Calls Answered in 60s'!$C20, Raw!$J:$J, "B01")</f>
        <v>0</v>
      </c>
      <c r="IX20" s="35">
        <f>SUMIFS(Raw!$K:$K, Raw!$A:$A, 'Calls Answered in 60s'!IX$14, Raw!$G:$G, 'Calls Answered in 60s'!$C20, Raw!$J:$J, "B01")</f>
        <v>0</v>
      </c>
      <c r="IY20" s="35">
        <f>SUMIFS(Raw!$K:$K, Raw!$A:$A, 'Calls Answered in 60s'!IY$14, Raw!$G:$G, 'Calls Answered in 60s'!$C20, Raw!$J:$J, "B01")</f>
        <v>0</v>
      </c>
      <c r="IZ20" s="36">
        <f>SUMIFS(Raw!$K:$K, Raw!$A:$A, 'Calls Answered in 60s'!IZ$14, Raw!$G:$G, 'Calls Answered in 60s'!$C20, Raw!$J:$J, "B01")</f>
        <v>0</v>
      </c>
      <c r="JB20" s="34">
        <f>SUMIFS(Raw!$K:$K, Raw!$A:$A, 'Calls Answered in 60s'!JB$14, Raw!$G:$G, 'Calls Answered in 60s'!$C20, Raw!$J:$J, "A03")</f>
        <v>0</v>
      </c>
      <c r="JC20" s="35">
        <f>SUMIFS(Raw!$K:$K, Raw!$A:$A, 'Calls Answered in 60s'!JC$14, Raw!$G:$G, 'Calls Answered in 60s'!$C20, Raw!$J:$J, "A03")</f>
        <v>0</v>
      </c>
      <c r="JD20" s="35">
        <f>SUMIFS(Raw!$K:$K, Raw!$A:$A, 'Calls Answered in 60s'!JD$14, Raw!$G:$G, 'Calls Answered in 60s'!$C20, Raw!$J:$J, "A03")</f>
        <v>0</v>
      </c>
      <c r="JE20" s="35">
        <f>SUMIFS(Raw!$K:$K, Raw!$A:$A, 'Calls Answered in 60s'!JE$14, Raw!$G:$G, 'Calls Answered in 60s'!$C20, Raw!$J:$J, "A03")</f>
        <v>0</v>
      </c>
      <c r="JF20" s="35">
        <f>SUMIFS(Raw!$K:$K, Raw!$A:$A, 'Calls Answered in 60s'!JF$14, Raw!$G:$G, 'Calls Answered in 60s'!$C20, Raw!$J:$J, "A03")</f>
        <v>0</v>
      </c>
      <c r="JG20" s="35">
        <f>SUMIFS(Raw!$K:$K, Raw!$A:$A, 'Calls Answered in 60s'!JG$14, Raw!$G:$G, 'Calls Answered in 60s'!$C20, Raw!$J:$J, "A03")</f>
        <v>0</v>
      </c>
      <c r="JH20" s="36">
        <f>SUMIFS(Raw!$K:$K, Raw!$A:$A, 'Calls Answered in 60s'!JH$14, Raw!$G:$G, 'Calls Answered in 60s'!$C20, Raw!$J:$J, "A03")</f>
        <v>0</v>
      </c>
      <c r="JJ20" s="34">
        <f>SUMIFS(Raw!$K:$K, Raw!$A:$A, 'Calls Answered in 60s'!JJ$14, Raw!$G:$G, 'Calls Answered in 60s'!$C20, Raw!$J:$J, "B01")</f>
        <v>0</v>
      </c>
      <c r="JK20" s="35">
        <f>SUMIFS(Raw!$K:$K, Raw!$A:$A, 'Calls Answered in 60s'!JK$14, Raw!$G:$G, 'Calls Answered in 60s'!$C20, Raw!$J:$J, "B01")</f>
        <v>0</v>
      </c>
      <c r="JL20" s="35">
        <f>SUMIFS(Raw!$K:$K, Raw!$A:$A, 'Calls Answered in 60s'!JL$14, Raw!$G:$G, 'Calls Answered in 60s'!$C20, Raw!$J:$J, "B01")</f>
        <v>0</v>
      </c>
      <c r="JM20" s="35">
        <f>SUMIFS(Raw!$K:$K, Raw!$A:$A, 'Calls Answered in 60s'!JM$14, Raw!$G:$G, 'Calls Answered in 60s'!$C20, Raw!$J:$J, "B01")</f>
        <v>0</v>
      </c>
      <c r="JN20" s="35">
        <f>SUMIFS(Raw!$K:$K, Raw!$A:$A, 'Calls Answered in 60s'!JN$14, Raw!$G:$G, 'Calls Answered in 60s'!$C20, Raw!$J:$J, "B01")</f>
        <v>0</v>
      </c>
      <c r="JO20" s="35">
        <f>SUMIFS(Raw!$K:$K, Raw!$A:$A, 'Calls Answered in 60s'!JO$14, Raw!$G:$G, 'Calls Answered in 60s'!$C20, Raw!$J:$J, "B01")</f>
        <v>0</v>
      </c>
      <c r="JP20" s="36">
        <f>SUMIFS(Raw!$K:$K, Raw!$A:$A, 'Calls Answered in 60s'!JP$14, Raw!$G:$G, 'Calls Answered in 60s'!$C20, Raw!$J:$J, "B01")</f>
        <v>0</v>
      </c>
      <c r="JR20" s="34">
        <f>SUMIFS(Raw!$K:$K, Raw!$A:$A, 'Calls Answered in 60s'!JR$14, Raw!$G:$G, 'Calls Answered in 60s'!$C20, Raw!$J:$J, "A03")</f>
        <v>0</v>
      </c>
      <c r="JS20" s="35">
        <f>SUMIFS(Raw!$K:$K, Raw!$A:$A, 'Calls Answered in 60s'!JS$14, Raw!$G:$G, 'Calls Answered in 60s'!$C20, Raw!$J:$J, "A03")</f>
        <v>0</v>
      </c>
      <c r="JT20" s="35">
        <f>SUMIFS(Raw!$K:$K, Raw!$A:$A, 'Calls Answered in 60s'!JT$14, Raw!$G:$G, 'Calls Answered in 60s'!$C20, Raw!$J:$J, "A03")</f>
        <v>0</v>
      </c>
      <c r="JU20" s="35">
        <f>SUMIFS(Raw!$K:$K, Raw!$A:$A, 'Calls Answered in 60s'!JU$14, Raw!$G:$G, 'Calls Answered in 60s'!$C20, Raw!$J:$J, "A03")</f>
        <v>0</v>
      </c>
      <c r="JV20" s="35">
        <f>SUMIFS(Raw!$K:$K, Raw!$A:$A, 'Calls Answered in 60s'!JV$14, Raw!$G:$G, 'Calls Answered in 60s'!$C20, Raw!$J:$J, "A03")</f>
        <v>0</v>
      </c>
      <c r="JW20" s="35">
        <f>SUMIFS(Raw!$K:$K, Raw!$A:$A, 'Calls Answered in 60s'!JW$14, Raw!$G:$G, 'Calls Answered in 60s'!$C20, Raw!$J:$J, "A03")</f>
        <v>0</v>
      </c>
      <c r="JX20" s="36">
        <f>SUMIFS(Raw!$K:$K, Raw!$A:$A, 'Calls Answered in 60s'!JX$14, Raw!$G:$G, 'Calls Answered in 60s'!$C20, Raw!$J:$J, "A03")</f>
        <v>0</v>
      </c>
      <c r="JZ20" s="34">
        <f>SUMIFS(Raw!$K:$K, Raw!$A:$A, 'Calls Answered in 60s'!JZ$14, Raw!$G:$G, 'Calls Answered in 60s'!$C20, Raw!$J:$J, "B01")</f>
        <v>0</v>
      </c>
      <c r="KA20" s="35">
        <f>SUMIFS(Raw!$K:$K, Raw!$A:$A, 'Calls Answered in 60s'!KA$14, Raw!$G:$G, 'Calls Answered in 60s'!$C20, Raw!$J:$J, "B01")</f>
        <v>0</v>
      </c>
      <c r="KB20" s="35">
        <f>SUMIFS(Raw!$K:$K, Raw!$A:$A, 'Calls Answered in 60s'!KB$14, Raw!$G:$G, 'Calls Answered in 60s'!$C20, Raw!$J:$J, "B01")</f>
        <v>0</v>
      </c>
      <c r="KC20" s="35">
        <f>SUMIFS(Raw!$K:$K, Raw!$A:$A, 'Calls Answered in 60s'!KC$14, Raw!$G:$G, 'Calls Answered in 60s'!$C20, Raw!$J:$J, "B01")</f>
        <v>0</v>
      </c>
      <c r="KD20" s="35">
        <f>SUMIFS(Raw!$K:$K, Raw!$A:$A, 'Calls Answered in 60s'!KD$14, Raw!$G:$G, 'Calls Answered in 60s'!$C20, Raw!$J:$J, "B01")</f>
        <v>0</v>
      </c>
      <c r="KE20" s="35">
        <f>SUMIFS(Raw!$K:$K, Raw!$A:$A, 'Calls Answered in 60s'!KE$14, Raw!$G:$G, 'Calls Answered in 60s'!$C20, Raw!$J:$J, "B01")</f>
        <v>0</v>
      </c>
      <c r="KF20" s="36">
        <f>SUMIFS(Raw!$K:$K, Raw!$A:$A, 'Calls Answered in 60s'!KF$14, Raw!$G:$G, 'Calls Answered in 60s'!$C20, Raw!$J:$J, "B01")</f>
        <v>0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v>959</v>
      </c>
      <c r="EU21" s="52">
        <v>850</v>
      </c>
      <c r="EV21" s="52">
        <v>756</v>
      </c>
      <c r="EW21" s="52">
        <v>844</v>
      </c>
      <c r="EX21" s="52">
        <v>822</v>
      </c>
      <c r="EY21" s="52">
        <v>1375</v>
      </c>
      <c r="EZ21" s="53">
        <v>1194</v>
      </c>
      <c r="FB21" s="51">
        <v>883</v>
      </c>
      <c r="FC21" s="52">
        <v>779</v>
      </c>
      <c r="FD21" s="52">
        <v>702</v>
      </c>
      <c r="FE21" s="52">
        <v>831</v>
      </c>
      <c r="FF21" s="52">
        <v>704</v>
      </c>
      <c r="FG21" s="52">
        <v>1305</v>
      </c>
      <c r="FH21" s="53">
        <v>1177</v>
      </c>
      <c r="FJ21" s="51">
        <v>1001</v>
      </c>
      <c r="FK21" s="52">
        <v>777</v>
      </c>
      <c r="FL21" s="52">
        <v>834</v>
      </c>
      <c r="FM21" s="52">
        <v>752</v>
      </c>
      <c r="FN21" s="52">
        <v>895</v>
      </c>
      <c r="FO21" s="52">
        <v>1387</v>
      </c>
      <c r="FP21" s="53">
        <v>1193</v>
      </c>
      <c r="FR21" s="51">
        <v>981</v>
      </c>
      <c r="FS21" s="52">
        <v>701</v>
      </c>
      <c r="FT21" s="52">
        <v>802</v>
      </c>
      <c r="FU21" s="52">
        <v>714</v>
      </c>
      <c r="FV21" s="52">
        <v>817</v>
      </c>
      <c r="FW21" s="52">
        <v>1200</v>
      </c>
      <c r="FX21" s="53">
        <v>1070</v>
      </c>
      <c r="FZ21" s="51">
        <f>SUMIFS(Raw!$K:$K, Raw!$A:$A, 'Calls Answered in 60s'!FZ$14, Raw!$G:$G, 'Calls Answered in 60s'!$C21, Raw!$J:$J, "A03")</f>
        <v>984</v>
      </c>
      <c r="GA21" s="52">
        <f>SUMIFS(Raw!$K:$K, Raw!$A:$A, 'Calls Answered in 60s'!GA$14, Raw!$G:$G, 'Calls Answered in 60s'!$C21, Raw!$J:$J, "A03")</f>
        <v>872</v>
      </c>
      <c r="GB21" s="52">
        <f>SUMIFS(Raw!$K:$K, Raw!$A:$A, 'Calls Answered in 60s'!GB$14, Raw!$G:$G, 'Calls Answered in 60s'!$C21, Raw!$J:$J, "A03")</f>
        <v>889</v>
      </c>
      <c r="GC21" s="52">
        <f>SUMIFS(Raw!$K:$K, Raw!$A:$A, 'Calls Answered in 60s'!GC$14, Raw!$G:$G, 'Calls Answered in 60s'!$C21, Raw!$J:$J, "A03")</f>
        <v>765</v>
      </c>
      <c r="GD21" s="52">
        <f>SUMIFS(Raw!$K:$K, Raw!$A:$A, 'Calls Answered in 60s'!GD$14, Raw!$G:$G, 'Calls Answered in 60s'!$C21, Raw!$J:$J, "A03")</f>
        <v>857</v>
      </c>
      <c r="GE21" s="52">
        <f>SUMIFS(Raw!$K:$K, Raw!$A:$A, 'Calls Answered in 60s'!GE$14, Raw!$G:$G, 'Calls Answered in 60s'!$C21, Raw!$J:$J, "A03")</f>
        <v>1181</v>
      </c>
      <c r="GF21" s="53">
        <f>SUMIFS(Raw!$K:$K, Raw!$A:$A, 'Calls Answered in 60s'!GF$14, Raw!$G:$G, 'Calls Answered in 60s'!$C21, Raw!$J:$J, "A03")</f>
        <v>1143</v>
      </c>
      <c r="GH21" s="51">
        <f>SUMIFS(Raw!$K:$K, Raw!$A:$A, 'Calls Answered in 60s'!GH$14, Raw!$G:$G, 'Calls Answered in 60s'!$C21, Raw!$J:$J, "B01")</f>
        <v>865</v>
      </c>
      <c r="GI21" s="52">
        <f>SUMIFS(Raw!$K:$K, Raw!$A:$A, 'Calls Answered in 60s'!GI$14, Raw!$G:$G, 'Calls Answered in 60s'!$C21, Raw!$J:$J, "B01")</f>
        <v>710</v>
      </c>
      <c r="GJ21" s="52">
        <f>SUMIFS(Raw!$K:$K, Raw!$A:$A, 'Calls Answered in 60s'!GJ$14, Raw!$G:$G, 'Calls Answered in 60s'!$C21, Raw!$J:$J, "B01")</f>
        <v>769</v>
      </c>
      <c r="GK21" s="52">
        <f>SUMIFS(Raw!$K:$K, Raw!$A:$A, 'Calls Answered in 60s'!GK$14, Raw!$G:$G, 'Calls Answered in 60s'!$C21, Raw!$J:$J, "B01")</f>
        <v>733</v>
      </c>
      <c r="GL21" s="52">
        <f>SUMIFS(Raw!$K:$K, Raw!$A:$A, 'Calls Answered in 60s'!GL$14, Raw!$G:$G, 'Calls Answered in 60s'!$C21, Raw!$J:$J, "B01")</f>
        <v>755</v>
      </c>
      <c r="GM21" s="52">
        <f>SUMIFS(Raw!$K:$K, Raw!$A:$A, 'Calls Answered in 60s'!GM$14, Raw!$G:$G, 'Calls Answered in 60s'!$C21, Raw!$J:$J, "B01")</f>
        <v>1071</v>
      </c>
      <c r="GN21" s="53">
        <f>SUMIFS(Raw!$K:$K, Raw!$A:$A, 'Calls Answered in 60s'!GN$14, Raw!$G:$G, 'Calls Answered in 60s'!$C21, Raw!$J:$J, "B01")</f>
        <v>1032</v>
      </c>
      <c r="GP21" s="51">
        <f>SUMIFS(Raw!$K:$K, Raw!$A:$A, 'Calls Answered in 60s'!GP$14, Raw!$G:$G, 'Calls Answered in 60s'!$C21, Raw!$J:$J, "A03")</f>
        <v>0</v>
      </c>
      <c r="GQ21" s="52">
        <f>SUMIFS(Raw!$K:$K, Raw!$A:$A, 'Calls Answered in 60s'!GQ$14, Raw!$G:$G, 'Calls Answered in 60s'!$C21, Raw!$J:$J, "A03")</f>
        <v>0</v>
      </c>
      <c r="GR21" s="52">
        <f>SUMIFS(Raw!$K:$K, Raw!$A:$A, 'Calls Answered in 60s'!GR$14, Raw!$G:$G, 'Calls Answered in 60s'!$C21, Raw!$J:$J, "A03")</f>
        <v>0</v>
      </c>
      <c r="GS21" s="52">
        <f>SUMIFS(Raw!$K:$K, Raw!$A:$A, 'Calls Answered in 60s'!GS$14, Raw!$G:$G, 'Calls Answered in 60s'!$C21, Raw!$J:$J, "A03")</f>
        <v>0</v>
      </c>
      <c r="GT21" s="52">
        <f>SUMIFS(Raw!$K:$K, Raw!$A:$A, 'Calls Answered in 60s'!GT$14, Raw!$G:$G, 'Calls Answered in 60s'!$C21, Raw!$J:$J, "A03")</f>
        <v>0</v>
      </c>
      <c r="GU21" s="52">
        <f>SUMIFS(Raw!$K:$K, Raw!$A:$A, 'Calls Answered in 60s'!GU$14, Raw!$G:$G, 'Calls Answered in 60s'!$C21, Raw!$J:$J, "A03")</f>
        <v>0</v>
      </c>
      <c r="GV21" s="53">
        <f>SUMIFS(Raw!$K:$K, Raw!$A:$A, 'Calls Answered in 60s'!GV$14, Raw!$G:$G, 'Calls Answered in 60s'!$C21, Raw!$J:$J, "A03")</f>
        <v>0</v>
      </c>
      <c r="GX21" s="51">
        <f>SUMIFS(Raw!$K:$K, Raw!$A:$A, 'Calls Answered in 60s'!GX$14, Raw!$G:$G, 'Calls Answered in 60s'!$C21, Raw!$J:$J, "B01")</f>
        <v>0</v>
      </c>
      <c r="GY21" s="52">
        <f>SUMIFS(Raw!$K:$K, Raw!$A:$A, 'Calls Answered in 60s'!GY$14, Raw!$G:$G, 'Calls Answered in 60s'!$C21, Raw!$J:$J, "B01")</f>
        <v>0</v>
      </c>
      <c r="GZ21" s="52">
        <f>SUMIFS(Raw!$K:$K, Raw!$A:$A, 'Calls Answered in 60s'!GZ$14, Raw!$G:$G, 'Calls Answered in 60s'!$C21, Raw!$J:$J, "B01")</f>
        <v>0</v>
      </c>
      <c r="HA21" s="52">
        <f>SUMIFS(Raw!$K:$K, Raw!$A:$A, 'Calls Answered in 60s'!HA$14, Raw!$G:$G, 'Calls Answered in 60s'!$C21, Raw!$J:$J, "B01")</f>
        <v>0</v>
      </c>
      <c r="HB21" s="52">
        <f>SUMIFS(Raw!$K:$K, Raw!$A:$A, 'Calls Answered in 60s'!HB$14, Raw!$G:$G, 'Calls Answered in 60s'!$C21, Raw!$J:$J, "B01")</f>
        <v>0</v>
      </c>
      <c r="HC21" s="52">
        <f>SUMIFS(Raw!$K:$K, Raw!$A:$A, 'Calls Answered in 60s'!HC$14, Raw!$G:$G, 'Calls Answered in 60s'!$C21, Raw!$J:$J, "B01")</f>
        <v>0</v>
      </c>
      <c r="HD21" s="53">
        <f>SUMIFS(Raw!$K:$K, Raw!$A:$A, 'Calls Answered in 60s'!HD$14, Raw!$G:$G, 'Calls Answered in 60s'!$C21, Raw!$J:$J, "B01")</f>
        <v>0</v>
      </c>
      <c r="HF21" s="51">
        <f>SUMIFS(Raw!$K:$K, Raw!$A:$A, 'Calls Answered in 60s'!HF$14, Raw!$G:$G, 'Calls Answered in 60s'!$C21, Raw!$J:$J, "A03")</f>
        <v>0</v>
      </c>
      <c r="HG21" s="52">
        <f>SUMIFS(Raw!$K:$K, Raw!$A:$A, 'Calls Answered in 60s'!HG$14, Raw!$G:$G, 'Calls Answered in 60s'!$C21, Raw!$J:$J, "A03")</f>
        <v>0</v>
      </c>
      <c r="HH21" s="52">
        <f>SUMIFS(Raw!$K:$K, Raw!$A:$A, 'Calls Answered in 60s'!HH$14, Raw!$G:$G, 'Calls Answered in 60s'!$C21, Raw!$J:$J, "A03")</f>
        <v>0</v>
      </c>
      <c r="HI21" s="52">
        <f>SUMIFS(Raw!$K:$K, Raw!$A:$A, 'Calls Answered in 60s'!HI$14, Raw!$G:$G, 'Calls Answered in 60s'!$C21, Raw!$J:$J, "A03")</f>
        <v>0</v>
      </c>
      <c r="HJ21" s="52">
        <f>SUMIFS(Raw!$K:$K, Raw!$A:$A, 'Calls Answered in 60s'!HJ$14, Raw!$G:$G, 'Calls Answered in 60s'!$C21, Raw!$J:$J, "A03")</f>
        <v>0</v>
      </c>
      <c r="HK21" s="52">
        <f>SUMIFS(Raw!$K:$K, Raw!$A:$A, 'Calls Answered in 60s'!HK$14, Raw!$G:$G, 'Calls Answered in 60s'!$C21, Raw!$J:$J, "A03")</f>
        <v>0</v>
      </c>
      <c r="HL21" s="53">
        <f>SUMIFS(Raw!$K:$K, Raw!$A:$A, 'Calls Answered in 60s'!HL$14, Raw!$G:$G, 'Calls Answered in 60s'!$C21, Raw!$J:$J, "A03")</f>
        <v>0</v>
      </c>
      <c r="HN21" s="51">
        <f>SUMIFS(Raw!$K:$K, Raw!$A:$A, 'Calls Answered in 60s'!HN$14, Raw!$G:$G, 'Calls Answered in 60s'!$C21, Raw!$J:$J, "B01")</f>
        <v>0</v>
      </c>
      <c r="HO21" s="52">
        <f>SUMIFS(Raw!$K:$K, Raw!$A:$A, 'Calls Answered in 60s'!HO$14, Raw!$G:$G, 'Calls Answered in 60s'!$C21, Raw!$J:$J, "B01")</f>
        <v>0</v>
      </c>
      <c r="HP21" s="52">
        <f>SUMIFS(Raw!$K:$K, Raw!$A:$A, 'Calls Answered in 60s'!HP$14, Raw!$G:$G, 'Calls Answered in 60s'!$C21, Raw!$J:$J, "B01")</f>
        <v>0</v>
      </c>
      <c r="HQ21" s="52">
        <f>SUMIFS(Raw!$K:$K, Raw!$A:$A, 'Calls Answered in 60s'!HQ$14, Raw!$G:$G, 'Calls Answered in 60s'!$C21, Raw!$J:$J, "B01")</f>
        <v>0</v>
      </c>
      <c r="HR21" s="52">
        <f>SUMIFS(Raw!$K:$K, Raw!$A:$A, 'Calls Answered in 60s'!HR$14, Raw!$G:$G, 'Calls Answered in 60s'!$C21, Raw!$J:$J, "B01")</f>
        <v>0</v>
      </c>
      <c r="HS21" s="52">
        <f>SUMIFS(Raw!$K:$K, Raw!$A:$A, 'Calls Answered in 60s'!HS$14, Raw!$G:$G, 'Calls Answered in 60s'!$C21, Raw!$J:$J, "B01")</f>
        <v>0</v>
      </c>
      <c r="HT21" s="53">
        <f>SUMIFS(Raw!$K:$K, Raw!$A:$A, 'Calls Answered in 60s'!HT$14, Raw!$G:$G, 'Calls Answered in 60s'!$C21, Raw!$J:$J, "B01")</f>
        <v>0</v>
      </c>
      <c r="HV21" s="51">
        <f>SUMIFS(Raw!$K:$K, Raw!$A:$A, 'Calls Answered in 60s'!HV$14, Raw!$G:$G, 'Calls Answered in 60s'!$C21, Raw!$J:$J, "A03")</f>
        <v>0</v>
      </c>
      <c r="HW21" s="52">
        <f>SUMIFS(Raw!$K:$K, Raw!$A:$A, 'Calls Answered in 60s'!HW$14, Raw!$G:$G, 'Calls Answered in 60s'!$C21, Raw!$J:$J, "A03")</f>
        <v>0</v>
      </c>
      <c r="HX21" s="52">
        <f>SUMIFS(Raw!$K:$K, Raw!$A:$A, 'Calls Answered in 60s'!HX$14, Raw!$G:$G, 'Calls Answered in 60s'!$C21, Raw!$J:$J, "A03")</f>
        <v>0</v>
      </c>
      <c r="HY21" s="52">
        <f>SUMIFS(Raw!$K:$K, Raw!$A:$A, 'Calls Answered in 60s'!HY$14, Raw!$G:$G, 'Calls Answered in 60s'!$C21, Raw!$J:$J, "A03")</f>
        <v>0</v>
      </c>
      <c r="HZ21" s="52">
        <f>SUMIFS(Raw!$K:$K, Raw!$A:$A, 'Calls Answered in 60s'!HZ$14, Raw!$G:$G, 'Calls Answered in 60s'!$C21, Raw!$J:$J, "A03")</f>
        <v>0</v>
      </c>
      <c r="IA21" s="52">
        <f>SUMIFS(Raw!$K:$K, Raw!$A:$A, 'Calls Answered in 60s'!IA$14, Raw!$G:$G, 'Calls Answered in 60s'!$C21, Raw!$J:$J, "A03")</f>
        <v>0</v>
      </c>
      <c r="IB21" s="53">
        <f>SUMIFS(Raw!$K:$K, Raw!$A:$A, 'Calls Answered in 60s'!IB$14, Raw!$G:$G, 'Calls Answered in 60s'!$C21, Raw!$J:$J, "A03")</f>
        <v>0</v>
      </c>
      <c r="ID21" s="51">
        <f>SUMIFS(Raw!$K:$K, Raw!$A:$A, 'Calls Answered in 60s'!ID$14, Raw!$G:$G, 'Calls Answered in 60s'!$C21, Raw!$J:$J, "B01")</f>
        <v>0</v>
      </c>
      <c r="IE21" s="52">
        <f>SUMIFS(Raw!$K:$K, Raw!$A:$A, 'Calls Answered in 60s'!IE$14, Raw!$G:$G, 'Calls Answered in 60s'!$C21, Raw!$J:$J, "B01")</f>
        <v>0</v>
      </c>
      <c r="IF21" s="52">
        <f>SUMIFS(Raw!$K:$K, Raw!$A:$A, 'Calls Answered in 60s'!IF$14, Raw!$G:$G, 'Calls Answered in 60s'!$C21, Raw!$J:$J, "B01")</f>
        <v>0</v>
      </c>
      <c r="IG21" s="52">
        <f>SUMIFS(Raw!$K:$K, Raw!$A:$A, 'Calls Answered in 60s'!IG$14, Raw!$G:$G, 'Calls Answered in 60s'!$C21, Raw!$J:$J, "B01")</f>
        <v>0</v>
      </c>
      <c r="IH21" s="52">
        <f>SUMIFS(Raw!$K:$K, Raw!$A:$A, 'Calls Answered in 60s'!IH$14, Raw!$G:$G, 'Calls Answered in 60s'!$C21, Raw!$J:$J, "B01")</f>
        <v>0</v>
      </c>
      <c r="II21" s="52">
        <f>SUMIFS(Raw!$K:$K, Raw!$A:$A, 'Calls Answered in 60s'!II$14, Raw!$G:$G, 'Calls Answered in 60s'!$C21, Raw!$J:$J, "B01")</f>
        <v>0</v>
      </c>
      <c r="IJ21" s="53">
        <f>SUMIFS(Raw!$K:$K, Raw!$A:$A, 'Calls Answered in 60s'!IJ$14, Raw!$G:$G, 'Calls Answered in 60s'!$C21, Raw!$J:$J, "B01")</f>
        <v>0</v>
      </c>
      <c r="IL21" s="51">
        <f>SUMIFS(Raw!$K:$K, Raw!$A:$A, 'Calls Answered in 60s'!IL$14, Raw!$G:$G, 'Calls Answered in 60s'!$C21, Raw!$J:$J, "A03")</f>
        <v>0</v>
      </c>
      <c r="IM21" s="52">
        <f>SUMIFS(Raw!$K:$K, Raw!$A:$A, 'Calls Answered in 60s'!IM$14, Raw!$G:$G, 'Calls Answered in 60s'!$C21, Raw!$J:$J, "A03")</f>
        <v>0</v>
      </c>
      <c r="IN21" s="52">
        <f>SUMIFS(Raw!$K:$K, Raw!$A:$A, 'Calls Answered in 60s'!IN$14, Raw!$G:$G, 'Calls Answered in 60s'!$C21, Raw!$J:$J, "A03")</f>
        <v>0</v>
      </c>
      <c r="IO21" s="52">
        <f>SUMIFS(Raw!$K:$K, Raw!$A:$A, 'Calls Answered in 60s'!IO$14, Raw!$G:$G, 'Calls Answered in 60s'!$C21, Raw!$J:$J, "A03")</f>
        <v>0</v>
      </c>
      <c r="IP21" s="52">
        <f>SUMIFS(Raw!$K:$K, Raw!$A:$A, 'Calls Answered in 60s'!IP$14, Raw!$G:$G, 'Calls Answered in 60s'!$C21, Raw!$J:$J, "A03")</f>
        <v>0</v>
      </c>
      <c r="IQ21" s="52">
        <f>SUMIFS(Raw!$K:$K, Raw!$A:$A, 'Calls Answered in 60s'!IQ$14, Raw!$G:$G, 'Calls Answered in 60s'!$C21, Raw!$J:$J, "A03")</f>
        <v>0</v>
      </c>
      <c r="IR21" s="53">
        <f>SUMIFS(Raw!$K:$K, Raw!$A:$A, 'Calls Answered in 60s'!IR$14, Raw!$G:$G, 'Calls Answered in 60s'!$C21, Raw!$J:$J, "A03")</f>
        <v>0</v>
      </c>
      <c r="IT21" s="51">
        <f>SUMIFS(Raw!$K:$K, Raw!$A:$A, 'Calls Answered in 60s'!IT$14, Raw!$G:$G, 'Calls Answered in 60s'!$C21, Raw!$J:$J, "B01")</f>
        <v>0</v>
      </c>
      <c r="IU21" s="52">
        <f>SUMIFS(Raw!$K:$K, Raw!$A:$A, 'Calls Answered in 60s'!IU$14, Raw!$G:$G, 'Calls Answered in 60s'!$C21, Raw!$J:$J, "B01")</f>
        <v>0</v>
      </c>
      <c r="IV21" s="52">
        <f>SUMIFS(Raw!$K:$K, Raw!$A:$A, 'Calls Answered in 60s'!IV$14, Raw!$G:$G, 'Calls Answered in 60s'!$C21, Raw!$J:$J, "B01")</f>
        <v>0</v>
      </c>
      <c r="IW21" s="52">
        <f>SUMIFS(Raw!$K:$K, Raw!$A:$A, 'Calls Answered in 60s'!IW$14, Raw!$G:$G, 'Calls Answered in 60s'!$C21, Raw!$J:$J, "B01")</f>
        <v>0</v>
      </c>
      <c r="IX21" s="52">
        <f>SUMIFS(Raw!$K:$K, Raw!$A:$A, 'Calls Answered in 60s'!IX$14, Raw!$G:$G, 'Calls Answered in 60s'!$C21, Raw!$J:$J, "B01")</f>
        <v>0</v>
      </c>
      <c r="IY21" s="52">
        <f>SUMIFS(Raw!$K:$K, Raw!$A:$A, 'Calls Answered in 60s'!IY$14, Raw!$G:$G, 'Calls Answered in 60s'!$C21, Raw!$J:$J, "B01")</f>
        <v>0</v>
      </c>
      <c r="IZ21" s="53">
        <f>SUMIFS(Raw!$K:$K, Raw!$A:$A, 'Calls Answered in 60s'!IZ$14, Raw!$G:$G, 'Calls Answered in 60s'!$C21, Raw!$J:$J, "B01")</f>
        <v>0</v>
      </c>
      <c r="JB21" s="51">
        <f>SUMIFS(Raw!$K:$K, Raw!$A:$A, 'Calls Answered in 60s'!JB$14, Raw!$G:$G, 'Calls Answered in 60s'!$C21, Raw!$J:$J, "A03")</f>
        <v>0</v>
      </c>
      <c r="JC21" s="52">
        <f>SUMIFS(Raw!$K:$K, Raw!$A:$A, 'Calls Answered in 60s'!JC$14, Raw!$G:$G, 'Calls Answered in 60s'!$C21, Raw!$J:$J, "A03")</f>
        <v>0</v>
      </c>
      <c r="JD21" s="52">
        <f>SUMIFS(Raw!$K:$K, Raw!$A:$A, 'Calls Answered in 60s'!JD$14, Raw!$G:$G, 'Calls Answered in 60s'!$C21, Raw!$J:$J, "A03")</f>
        <v>0</v>
      </c>
      <c r="JE21" s="52">
        <f>SUMIFS(Raw!$K:$K, Raw!$A:$A, 'Calls Answered in 60s'!JE$14, Raw!$G:$G, 'Calls Answered in 60s'!$C21, Raw!$J:$J, "A03")</f>
        <v>0</v>
      </c>
      <c r="JF21" s="52">
        <f>SUMIFS(Raw!$K:$K, Raw!$A:$A, 'Calls Answered in 60s'!JF$14, Raw!$G:$G, 'Calls Answered in 60s'!$C21, Raw!$J:$J, "A03")</f>
        <v>0</v>
      </c>
      <c r="JG21" s="52">
        <f>SUMIFS(Raw!$K:$K, Raw!$A:$A, 'Calls Answered in 60s'!JG$14, Raw!$G:$G, 'Calls Answered in 60s'!$C21, Raw!$J:$J, "A03")</f>
        <v>0</v>
      </c>
      <c r="JH21" s="53">
        <f>SUMIFS(Raw!$K:$K, Raw!$A:$A, 'Calls Answered in 60s'!JH$14, Raw!$G:$G, 'Calls Answered in 60s'!$C21, Raw!$J:$J, "A03")</f>
        <v>0</v>
      </c>
      <c r="JJ21" s="51">
        <f>SUMIFS(Raw!$K:$K, Raw!$A:$A, 'Calls Answered in 60s'!JJ$14, Raw!$G:$G, 'Calls Answered in 60s'!$C21, Raw!$J:$J, "B01")</f>
        <v>0</v>
      </c>
      <c r="JK21" s="52">
        <f>SUMIFS(Raw!$K:$K, Raw!$A:$A, 'Calls Answered in 60s'!JK$14, Raw!$G:$G, 'Calls Answered in 60s'!$C21, Raw!$J:$J, "B01")</f>
        <v>0</v>
      </c>
      <c r="JL21" s="52">
        <f>SUMIFS(Raw!$K:$K, Raw!$A:$A, 'Calls Answered in 60s'!JL$14, Raw!$G:$G, 'Calls Answered in 60s'!$C21, Raw!$J:$J, "B01")</f>
        <v>0</v>
      </c>
      <c r="JM21" s="52">
        <f>SUMIFS(Raw!$K:$K, Raw!$A:$A, 'Calls Answered in 60s'!JM$14, Raw!$G:$G, 'Calls Answered in 60s'!$C21, Raw!$J:$J, "B01")</f>
        <v>0</v>
      </c>
      <c r="JN21" s="52">
        <f>SUMIFS(Raw!$K:$K, Raw!$A:$A, 'Calls Answered in 60s'!JN$14, Raw!$G:$G, 'Calls Answered in 60s'!$C21, Raw!$J:$J, "B01")</f>
        <v>0</v>
      </c>
      <c r="JO21" s="52">
        <f>SUMIFS(Raw!$K:$K, Raw!$A:$A, 'Calls Answered in 60s'!JO$14, Raw!$G:$G, 'Calls Answered in 60s'!$C21, Raw!$J:$J, "B01")</f>
        <v>0</v>
      </c>
      <c r="JP21" s="53">
        <f>SUMIFS(Raw!$K:$K, Raw!$A:$A, 'Calls Answered in 60s'!JP$14, Raw!$G:$G, 'Calls Answered in 60s'!$C21, Raw!$J:$J, "B01")</f>
        <v>0</v>
      </c>
      <c r="JR21" s="51">
        <f>SUMIFS(Raw!$K:$K, Raw!$A:$A, 'Calls Answered in 60s'!JR$14, Raw!$G:$G, 'Calls Answered in 60s'!$C21, Raw!$J:$J, "A03")</f>
        <v>0</v>
      </c>
      <c r="JS21" s="52">
        <f>SUMIFS(Raw!$K:$K, Raw!$A:$A, 'Calls Answered in 60s'!JS$14, Raw!$G:$G, 'Calls Answered in 60s'!$C21, Raw!$J:$J, "A03")</f>
        <v>0</v>
      </c>
      <c r="JT21" s="52">
        <f>SUMIFS(Raw!$K:$K, Raw!$A:$A, 'Calls Answered in 60s'!JT$14, Raw!$G:$G, 'Calls Answered in 60s'!$C21, Raw!$J:$J, "A03")</f>
        <v>0</v>
      </c>
      <c r="JU21" s="52">
        <f>SUMIFS(Raw!$K:$K, Raw!$A:$A, 'Calls Answered in 60s'!JU$14, Raw!$G:$G, 'Calls Answered in 60s'!$C21, Raw!$J:$J, "A03")</f>
        <v>0</v>
      </c>
      <c r="JV21" s="52">
        <f>SUMIFS(Raw!$K:$K, Raw!$A:$A, 'Calls Answered in 60s'!JV$14, Raw!$G:$G, 'Calls Answered in 60s'!$C21, Raw!$J:$J, "A03")</f>
        <v>0</v>
      </c>
      <c r="JW21" s="52">
        <f>SUMIFS(Raw!$K:$K, Raw!$A:$A, 'Calls Answered in 60s'!JW$14, Raw!$G:$G, 'Calls Answered in 60s'!$C21, Raw!$J:$J, "A03")</f>
        <v>0</v>
      </c>
      <c r="JX21" s="53">
        <f>SUMIFS(Raw!$K:$K, Raw!$A:$A, 'Calls Answered in 60s'!JX$14, Raw!$G:$G, 'Calls Answered in 60s'!$C21, Raw!$J:$J, "A03")</f>
        <v>0</v>
      </c>
      <c r="JZ21" s="51">
        <f>SUMIFS(Raw!$K:$K, Raw!$A:$A, 'Calls Answered in 60s'!JZ$14, Raw!$G:$G, 'Calls Answered in 60s'!$C21, Raw!$J:$J, "B01")</f>
        <v>0</v>
      </c>
      <c r="KA21" s="52">
        <f>SUMIFS(Raw!$K:$K, Raw!$A:$A, 'Calls Answered in 60s'!KA$14, Raw!$G:$G, 'Calls Answered in 60s'!$C21, Raw!$J:$J, "B01")</f>
        <v>0</v>
      </c>
      <c r="KB21" s="52">
        <f>SUMIFS(Raw!$K:$K, Raw!$A:$A, 'Calls Answered in 60s'!KB$14, Raw!$G:$G, 'Calls Answered in 60s'!$C21, Raw!$J:$J, "B01")</f>
        <v>0</v>
      </c>
      <c r="KC21" s="52">
        <f>SUMIFS(Raw!$K:$K, Raw!$A:$A, 'Calls Answered in 60s'!KC$14, Raw!$G:$G, 'Calls Answered in 60s'!$C21, Raw!$J:$J, "B01")</f>
        <v>0</v>
      </c>
      <c r="KD21" s="52">
        <f>SUMIFS(Raw!$K:$K, Raw!$A:$A, 'Calls Answered in 60s'!KD$14, Raw!$G:$G, 'Calls Answered in 60s'!$C21, Raw!$J:$J, "B01")</f>
        <v>0</v>
      </c>
      <c r="KE21" s="52">
        <f>SUMIFS(Raw!$K:$K, Raw!$A:$A, 'Calls Answered in 60s'!KE$14, Raw!$G:$G, 'Calls Answered in 60s'!$C21, Raw!$J:$J, "B01")</f>
        <v>0</v>
      </c>
      <c r="KF21" s="53">
        <f>SUMIFS(Raw!$K:$K, Raw!$A:$A, 'Calls Answered in 60s'!KF$14, Raw!$G:$G, 'Calls Answered in 60s'!$C21, Raw!$J:$J, "B01")</f>
        <v>0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v>272</v>
      </c>
      <c r="EU22" s="52">
        <v>251</v>
      </c>
      <c r="EV22" s="52">
        <v>272</v>
      </c>
      <c r="EW22" s="52">
        <v>213</v>
      </c>
      <c r="EX22" s="52">
        <v>248</v>
      </c>
      <c r="EY22" s="52">
        <v>292</v>
      </c>
      <c r="EZ22" s="53">
        <v>257</v>
      </c>
      <c r="FB22" s="51">
        <v>265</v>
      </c>
      <c r="FC22" s="52">
        <v>241</v>
      </c>
      <c r="FD22" s="52">
        <v>257</v>
      </c>
      <c r="FE22" s="52">
        <v>203</v>
      </c>
      <c r="FF22" s="52">
        <v>243</v>
      </c>
      <c r="FG22" s="52">
        <v>289</v>
      </c>
      <c r="FH22" s="53">
        <v>254</v>
      </c>
      <c r="FJ22" s="51">
        <v>304</v>
      </c>
      <c r="FK22" s="52">
        <v>222</v>
      </c>
      <c r="FL22" s="52">
        <v>243</v>
      </c>
      <c r="FM22" s="52">
        <v>241</v>
      </c>
      <c r="FN22" s="52">
        <v>259</v>
      </c>
      <c r="FO22" s="52">
        <v>313</v>
      </c>
      <c r="FP22" s="53">
        <v>253</v>
      </c>
      <c r="FR22" s="51">
        <v>298</v>
      </c>
      <c r="FS22" s="52">
        <v>217</v>
      </c>
      <c r="FT22" s="52">
        <v>237</v>
      </c>
      <c r="FU22" s="52">
        <v>237</v>
      </c>
      <c r="FV22" s="52">
        <v>258</v>
      </c>
      <c r="FW22" s="52">
        <v>288</v>
      </c>
      <c r="FX22" s="53">
        <v>249</v>
      </c>
      <c r="FZ22" s="51">
        <f>SUMIFS(Raw!$K:$K, Raw!$A:$A, 'Calls Answered in 60s'!FZ$14, Raw!$G:$G, 'Calls Answered in 60s'!$C22, Raw!$J:$J, "A03")</f>
        <v>301</v>
      </c>
      <c r="GA22" s="52">
        <f>SUMIFS(Raw!$K:$K, Raw!$A:$A, 'Calls Answered in 60s'!GA$14, Raw!$G:$G, 'Calls Answered in 60s'!$C22, Raw!$J:$J, "A03")</f>
        <v>278</v>
      </c>
      <c r="GB22" s="52">
        <f>SUMIFS(Raw!$K:$K, Raw!$A:$A, 'Calls Answered in 60s'!GB$14, Raw!$G:$G, 'Calls Answered in 60s'!$C22, Raw!$J:$J, "A03")</f>
        <v>215</v>
      </c>
      <c r="GC22" s="52">
        <f>SUMIFS(Raw!$K:$K, Raw!$A:$A, 'Calls Answered in 60s'!GC$14, Raw!$G:$G, 'Calls Answered in 60s'!$C22, Raw!$J:$J, "A03")</f>
        <v>227</v>
      </c>
      <c r="GD22" s="52">
        <f>SUMIFS(Raw!$K:$K, Raw!$A:$A, 'Calls Answered in 60s'!GD$14, Raw!$G:$G, 'Calls Answered in 60s'!$C22, Raw!$J:$J, "A03")</f>
        <v>225</v>
      </c>
      <c r="GE22" s="52">
        <f>SUMIFS(Raw!$K:$K, Raw!$A:$A, 'Calls Answered in 60s'!GE$14, Raw!$G:$G, 'Calls Answered in 60s'!$C22, Raw!$J:$J, "A03")</f>
        <v>241</v>
      </c>
      <c r="GF22" s="53">
        <f>SUMIFS(Raw!$K:$K, Raw!$A:$A, 'Calls Answered in 60s'!GF$14, Raw!$G:$G, 'Calls Answered in 60s'!$C22, Raw!$J:$J, "A03")</f>
        <v>232</v>
      </c>
      <c r="GH22" s="51">
        <f>SUMIFS(Raw!$K:$K, Raw!$A:$A, 'Calls Answered in 60s'!GH$14, Raw!$G:$G, 'Calls Answered in 60s'!$C22, Raw!$J:$J, "B01")</f>
        <v>294</v>
      </c>
      <c r="GI22" s="52">
        <f>SUMIFS(Raw!$K:$K, Raw!$A:$A, 'Calls Answered in 60s'!GI$14, Raw!$G:$G, 'Calls Answered in 60s'!$C22, Raw!$J:$J, "B01")</f>
        <v>260</v>
      </c>
      <c r="GJ22" s="52">
        <f>SUMIFS(Raw!$K:$K, Raw!$A:$A, 'Calls Answered in 60s'!GJ$14, Raw!$G:$G, 'Calls Answered in 60s'!$C22, Raw!$J:$J, "B01")</f>
        <v>204</v>
      </c>
      <c r="GK22" s="52">
        <f>SUMIFS(Raw!$K:$K, Raw!$A:$A, 'Calls Answered in 60s'!GK$14, Raw!$G:$G, 'Calls Answered in 60s'!$C22, Raw!$J:$J, "B01")</f>
        <v>219</v>
      </c>
      <c r="GL22" s="52">
        <f>SUMIFS(Raw!$K:$K, Raw!$A:$A, 'Calls Answered in 60s'!GL$14, Raw!$G:$G, 'Calls Answered in 60s'!$C22, Raw!$J:$J, "B01")</f>
        <v>221</v>
      </c>
      <c r="GM22" s="52">
        <f>SUMIFS(Raw!$K:$K, Raw!$A:$A, 'Calls Answered in 60s'!GM$14, Raw!$G:$G, 'Calls Answered in 60s'!$C22, Raw!$J:$J, "B01")</f>
        <v>240</v>
      </c>
      <c r="GN22" s="53">
        <f>SUMIFS(Raw!$K:$K, Raw!$A:$A, 'Calls Answered in 60s'!GN$14, Raw!$G:$G, 'Calls Answered in 60s'!$C22, Raw!$J:$J, "B01")</f>
        <v>227</v>
      </c>
      <c r="GP22" s="51">
        <f>SUMIFS(Raw!$K:$K, Raw!$A:$A, 'Calls Answered in 60s'!GP$14, Raw!$G:$G, 'Calls Answered in 60s'!$C22, Raw!$J:$J, "A03")</f>
        <v>0</v>
      </c>
      <c r="GQ22" s="52">
        <f>SUMIFS(Raw!$K:$K, Raw!$A:$A, 'Calls Answered in 60s'!GQ$14, Raw!$G:$G, 'Calls Answered in 60s'!$C22, Raw!$J:$J, "A03")</f>
        <v>0</v>
      </c>
      <c r="GR22" s="52">
        <f>SUMIFS(Raw!$K:$K, Raw!$A:$A, 'Calls Answered in 60s'!GR$14, Raw!$G:$G, 'Calls Answered in 60s'!$C22, Raw!$J:$J, "A03")</f>
        <v>0</v>
      </c>
      <c r="GS22" s="52">
        <f>SUMIFS(Raw!$K:$K, Raw!$A:$A, 'Calls Answered in 60s'!GS$14, Raw!$G:$G, 'Calls Answered in 60s'!$C22, Raw!$J:$J, "A03")</f>
        <v>0</v>
      </c>
      <c r="GT22" s="52">
        <f>SUMIFS(Raw!$K:$K, Raw!$A:$A, 'Calls Answered in 60s'!GT$14, Raw!$G:$G, 'Calls Answered in 60s'!$C22, Raw!$J:$J, "A03")</f>
        <v>0</v>
      </c>
      <c r="GU22" s="52">
        <f>SUMIFS(Raw!$K:$K, Raw!$A:$A, 'Calls Answered in 60s'!GU$14, Raw!$G:$G, 'Calls Answered in 60s'!$C22, Raw!$J:$J, "A03")</f>
        <v>0</v>
      </c>
      <c r="GV22" s="53">
        <f>SUMIFS(Raw!$K:$K, Raw!$A:$A, 'Calls Answered in 60s'!GV$14, Raw!$G:$G, 'Calls Answered in 60s'!$C22, Raw!$J:$J, "A03")</f>
        <v>0</v>
      </c>
      <c r="GX22" s="51">
        <f>SUMIFS(Raw!$K:$K, Raw!$A:$A, 'Calls Answered in 60s'!GX$14, Raw!$G:$G, 'Calls Answered in 60s'!$C22, Raw!$J:$J, "B01")</f>
        <v>0</v>
      </c>
      <c r="GY22" s="52">
        <f>SUMIFS(Raw!$K:$K, Raw!$A:$A, 'Calls Answered in 60s'!GY$14, Raw!$G:$G, 'Calls Answered in 60s'!$C22, Raw!$J:$J, "B01")</f>
        <v>0</v>
      </c>
      <c r="GZ22" s="52">
        <f>SUMIFS(Raw!$K:$K, Raw!$A:$A, 'Calls Answered in 60s'!GZ$14, Raw!$G:$G, 'Calls Answered in 60s'!$C22, Raw!$J:$J, "B01")</f>
        <v>0</v>
      </c>
      <c r="HA22" s="52">
        <f>SUMIFS(Raw!$K:$K, Raw!$A:$A, 'Calls Answered in 60s'!HA$14, Raw!$G:$G, 'Calls Answered in 60s'!$C22, Raw!$J:$J, "B01")</f>
        <v>0</v>
      </c>
      <c r="HB22" s="52">
        <f>SUMIFS(Raw!$K:$K, Raw!$A:$A, 'Calls Answered in 60s'!HB$14, Raw!$G:$G, 'Calls Answered in 60s'!$C22, Raw!$J:$J, "B01")</f>
        <v>0</v>
      </c>
      <c r="HC22" s="52">
        <f>SUMIFS(Raw!$K:$K, Raw!$A:$A, 'Calls Answered in 60s'!HC$14, Raw!$G:$G, 'Calls Answered in 60s'!$C22, Raw!$J:$J, "B01")</f>
        <v>0</v>
      </c>
      <c r="HD22" s="53">
        <f>SUMIFS(Raw!$K:$K, Raw!$A:$A, 'Calls Answered in 60s'!HD$14, Raw!$G:$G, 'Calls Answered in 60s'!$C22, Raw!$J:$J, "B01")</f>
        <v>0</v>
      </c>
      <c r="HF22" s="51">
        <f>SUMIFS(Raw!$K:$K, Raw!$A:$A, 'Calls Answered in 60s'!HF$14, Raw!$G:$G, 'Calls Answered in 60s'!$C22, Raw!$J:$J, "A03")</f>
        <v>0</v>
      </c>
      <c r="HG22" s="52">
        <f>SUMIFS(Raw!$K:$K, Raw!$A:$A, 'Calls Answered in 60s'!HG$14, Raw!$G:$G, 'Calls Answered in 60s'!$C22, Raw!$J:$J, "A03")</f>
        <v>0</v>
      </c>
      <c r="HH22" s="52">
        <f>SUMIFS(Raw!$K:$K, Raw!$A:$A, 'Calls Answered in 60s'!HH$14, Raw!$G:$G, 'Calls Answered in 60s'!$C22, Raw!$J:$J, "A03")</f>
        <v>0</v>
      </c>
      <c r="HI22" s="52">
        <f>SUMIFS(Raw!$K:$K, Raw!$A:$A, 'Calls Answered in 60s'!HI$14, Raw!$G:$G, 'Calls Answered in 60s'!$C22, Raw!$J:$J, "A03")</f>
        <v>0</v>
      </c>
      <c r="HJ22" s="52">
        <f>SUMIFS(Raw!$K:$K, Raw!$A:$A, 'Calls Answered in 60s'!HJ$14, Raw!$G:$G, 'Calls Answered in 60s'!$C22, Raw!$J:$J, "A03")</f>
        <v>0</v>
      </c>
      <c r="HK22" s="52">
        <f>SUMIFS(Raw!$K:$K, Raw!$A:$A, 'Calls Answered in 60s'!HK$14, Raw!$G:$G, 'Calls Answered in 60s'!$C22, Raw!$J:$J, "A03")</f>
        <v>0</v>
      </c>
      <c r="HL22" s="53">
        <f>SUMIFS(Raw!$K:$K, Raw!$A:$A, 'Calls Answered in 60s'!HL$14, Raw!$G:$G, 'Calls Answered in 60s'!$C22, Raw!$J:$J, "A03")</f>
        <v>0</v>
      </c>
      <c r="HN22" s="51">
        <f>SUMIFS(Raw!$K:$K, Raw!$A:$A, 'Calls Answered in 60s'!HN$14, Raw!$G:$G, 'Calls Answered in 60s'!$C22, Raw!$J:$J, "B01")</f>
        <v>0</v>
      </c>
      <c r="HO22" s="52">
        <f>SUMIFS(Raw!$K:$K, Raw!$A:$A, 'Calls Answered in 60s'!HO$14, Raw!$G:$G, 'Calls Answered in 60s'!$C22, Raw!$J:$J, "B01")</f>
        <v>0</v>
      </c>
      <c r="HP22" s="52">
        <f>SUMIFS(Raw!$K:$K, Raw!$A:$A, 'Calls Answered in 60s'!HP$14, Raw!$G:$G, 'Calls Answered in 60s'!$C22, Raw!$J:$J, "B01")</f>
        <v>0</v>
      </c>
      <c r="HQ22" s="52">
        <f>SUMIFS(Raw!$K:$K, Raw!$A:$A, 'Calls Answered in 60s'!HQ$14, Raw!$G:$G, 'Calls Answered in 60s'!$C22, Raw!$J:$J, "B01")</f>
        <v>0</v>
      </c>
      <c r="HR22" s="52">
        <f>SUMIFS(Raw!$K:$K, Raw!$A:$A, 'Calls Answered in 60s'!HR$14, Raw!$G:$G, 'Calls Answered in 60s'!$C22, Raw!$J:$J, "B01")</f>
        <v>0</v>
      </c>
      <c r="HS22" s="52">
        <f>SUMIFS(Raw!$K:$K, Raw!$A:$A, 'Calls Answered in 60s'!HS$14, Raw!$G:$G, 'Calls Answered in 60s'!$C22, Raw!$J:$J, "B01")</f>
        <v>0</v>
      </c>
      <c r="HT22" s="53">
        <f>SUMIFS(Raw!$K:$K, Raw!$A:$A, 'Calls Answered in 60s'!HT$14, Raw!$G:$G, 'Calls Answered in 60s'!$C22, Raw!$J:$J, "B01")</f>
        <v>0</v>
      </c>
      <c r="HV22" s="51">
        <f>SUMIFS(Raw!$K:$K, Raw!$A:$A, 'Calls Answered in 60s'!HV$14, Raw!$G:$G, 'Calls Answered in 60s'!$C22, Raw!$J:$J, "A03")</f>
        <v>0</v>
      </c>
      <c r="HW22" s="52">
        <f>SUMIFS(Raw!$K:$K, Raw!$A:$A, 'Calls Answered in 60s'!HW$14, Raw!$G:$G, 'Calls Answered in 60s'!$C22, Raw!$J:$J, "A03")</f>
        <v>0</v>
      </c>
      <c r="HX22" s="52">
        <f>SUMIFS(Raw!$K:$K, Raw!$A:$A, 'Calls Answered in 60s'!HX$14, Raw!$G:$G, 'Calls Answered in 60s'!$C22, Raw!$J:$J, "A03")</f>
        <v>0</v>
      </c>
      <c r="HY22" s="52">
        <f>SUMIFS(Raw!$K:$K, Raw!$A:$A, 'Calls Answered in 60s'!HY$14, Raw!$G:$G, 'Calls Answered in 60s'!$C22, Raw!$J:$J, "A03")</f>
        <v>0</v>
      </c>
      <c r="HZ22" s="52">
        <f>SUMIFS(Raw!$K:$K, Raw!$A:$A, 'Calls Answered in 60s'!HZ$14, Raw!$G:$G, 'Calls Answered in 60s'!$C22, Raw!$J:$J, "A03")</f>
        <v>0</v>
      </c>
      <c r="IA22" s="52">
        <f>SUMIFS(Raw!$K:$K, Raw!$A:$A, 'Calls Answered in 60s'!IA$14, Raw!$G:$G, 'Calls Answered in 60s'!$C22, Raw!$J:$J, "A03")</f>
        <v>0</v>
      </c>
      <c r="IB22" s="53">
        <f>SUMIFS(Raw!$K:$K, Raw!$A:$A, 'Calls Answered in 60s'!IB$14, Raw!$G:$G, 'Calls Answered in 60s'!$C22, Raw!$J:$J, "A03")</f>
        <v>0</v>
      </c>
      <c r="ID22" s="51">
        <f>SUMIFS(Raw!$K:$K, Raw!$A:$A, 'Calls Answered in 60s'!ID$14, Raw!$G:$G, 'Calls Answered in 60s'!$C22, Raw!$J:$J, "B01")</f>
        <v>0</v>
      </c>
      <c r="IE22" s="52">
        <f>SUMIFS(Raw!$K:$K, Raw!$A:$A, 'Calls Answered in 60s'!IE$14, Raw!$G:$G, 'Calls Answered in 60s'!$C22, Raw!$J:$J, "B01")</f>
        <v>0</v>
      </c>
      <c r="IF22" s="52">
        <f>SUMIFS(Raw!$K:$K, Raw!$A:$A, 'Calls Answered in 60s'!IF$14, Raw!$G:$G, 'Calls Answered in 60s'!$C22, Raw!$J:$J, "B01")</f>
        <v>0</v>
      </c>
      <c r="IG22" s="52">
        <f>SUMIFS(Raw!$K:$K, Raw!$A:$A, 'Calls Answered in 60s'!IG$14, Raw!$G:$G, 'Calls Answered in 60s'!$C22, Raw!$J:$J, "B01")</f>
        <v>0</v>
      </c>
      <c r="IH22" s="52">
        <f>SUMIFS(Raw!$K:$K, Raw!$A:$A, 'Calls Answered in 60s'!IH$14, Raw!$G:$G, 'Calls Answered in 60s'!$C22, Raw!$J:$J, "B01")</f>
        <v>0</v>
      </c>
      <c r="II22" s="52">
        <f>SUMIFS(Raw!$K:$K, Raw!$A:$A, 'Calls Answered in 60s'!II$14, Raw!$G:$G, 'Calls Answered in 60s'!$C22, Raw!$J:$J, "B01")</f>
        <v>0</v>
      </c>
      <c r="IJ22" s="53">
        <f>SUMIFS(Raw!$K:$K, Raw!$A:$A, 'Calls Answered in 60s'!IJ$14, Raw!$G:$G, 'Calls Answered in 60s'!$C22, Raw!$J:$J, "B01")</f>
        <v>0</v>
      </c>
      <c r="IL22" s="51">
        <f>SUMIFS(Raw!$K:$K, Raw!$A:$A, 'Calls Answered in 60s'!IL$14, Raw!$G:$G, 'Calls Answered in 60s'!$C22, Raw!$J:$J, "A03")</f>
        <v>0</v>
      </c>
      <c r="IM22" s="52">
        <f>SUMIFS(Raw!$K:$K, Raw!$A:$A, 'Calls Answered in 60s'!IM$14, Raw!$G:$G, 'Calls Answered in 60s'!$C22, Raw!$J:$J, "A03")</f>
        <v>0</v>
      </c>
      <c r="IN22" s="52">
        <f>SUMIFS(Raw!$K:$K, Raw!$A:$A, 'Calls Answered in 60s'!IN$14, Raw!$G:$G, 'Calls Answered in 60s'!$C22, Raw!$J:$J, "A03")</f>
        <v>0</v>
      </c>
      <c r="IO22" s="52">
        <f>SUMIFS(Raw!$K:$K, Raw!$A:$A, 'Calls Answered in 60s'!IO$14, Raw!$G:$G, 'Calls Answered in 60s'!$C22, Raw!$J:$J, "A03")</f>
        <v>0</v>
      </c>
      <c r="IP22" s="52">
        <f>SUMIFS(Raw!$K:$K, Raw!$A:$A, 'Calls Answered in 60s'!IP$14, Raw!$G:$G, 'Calls Answered in 60s'!$C22, Raw!$J:$J, "A03")</f>
        <v>0</v>
      </c>
      <c r="IQ22" s="52">
        <f>SUMIFS(Raw!$K:$K, Raw!$A:$A, 'Calls Answered in 60s'!IQ$14, Raw!$G:$G, 'Calls Answered in 60s'!$C22, Raw!$J:$J, "A03")</f>
        <v>0</v>
      </c>
      <c r="IR22" s="53">
        <f>SUMIFS(Raw!$K:$K, Raw!$A:$A, 'Calls Answered in 60s'!IR$14, Raw!$G:$G, 'Calls Answered in 60s'!$C22, Raw!$J:$J, "A03")</f>
        <v>0</v>
      </c>
      <c r="IT22" s="51">
        <f>SUMIFS(Raw!$K:$K, Raw!$A:$A, 'Calls Answered in 60s'!IT$14, Raw!$G:$G, 'Calls Answered in 60s'!$C22, Raw!$J:$J, "B01")</f>
        <v>0</v>
      </c>
      <c r="IU22" s="52">
        <f>SUMIFS(Raw!$K:$K, Raw!$A:$A, 'Calls Answered in 60s'!IU$14, Raw!$G:$G, 'Calls Answered in 60s'!$C22, Raw!$J:$J, "B01")</f>
        <v>0</v>
      </c>
      <c r="IV22" s="52">
        <f>SUMIFS(Raw!$K:$K, Raw!$A:$A, 'Calls Answered in 60s'!IV$14, Raw!$G:$G, 'Calls Answered in 60s'!$C22, Raw!$J:$J, "B01")</f>
        <v>0</v>
      </c>
      <c r="IW22" s="52">
        <f>SUMIFS(Raw!$K:$K, Raw!$A:$A, 'Calls Answered in 60s'!IW$14, Raw!$G:$G, 'Calls Answered in 60s'!$C22, Raw!$J:$J, "B01")</f>
        <v>0</v>
      </c>
      <c r="IX22" s="52">
        <f>SUMIFS(Raw!$K:$K, Raw!$A:$A, 'Calls Answered in 60s'!IX$14, Raw!$G:$G, 'Calls Answered in 60s'!$C22, Raw!$J:$J, "B01")</f>
        <v>0</v>
      </c>
      <c r="IY22" s="52">
        <f>SUMIFS(Raw!$K:$K, Raw!$A:$A, 'Calls Answered in 60s'!IY$14, Raw!$G:$G, 'Calls Answered in 60s'!$C22, Raw!$J:$J, "B01")</f>
        <v>0</v>
      </c>
      <c r="IZ22" s="53">
        <f>SUMIFS(Raw!$K:$K, Raw!$A:$A, 'Calls Answered in 60s'!IZ$14, Raw!$G:$G, 'Calls Answered in 60s'!$C22, Raw!$J:$J, "B01")</f>
        <v>0</v>
      </c>
      <c r="JB22" s="51">
        <f>SUMIFS(Raw!$K:$K, Raw!$A:$A, 'Calls Answered in 60s'!JB$14, Raw!$G:$G, 'Calls Answered in 60s'!$C22, Raw!$J:$J, "A03")</f>
        <v>0</v>
      </c>
      <c r="JC22" s="52">
        <f>SUMIFS(Raw!$K:$K, Raw!$A:$A, 'Calls Answered in 60s'!JC$14, Raw!$G:$G, 'Calls Answered in 60s'!$C22, Raw!$J:$J, "A03")</f>
        <v>0</v>
      </c>
      <c r="JD22" s="52">
        <f>SUMIFS(Raw!$K:$K, Raw!$A:$A, 'Calls Answered in 60s'!JD$14, Raw!$G:$G, 'Calls Answered in 60s'!$C22, Raw!$J:$J, "A03")</f>
        <v>0</v>
      </c>
      <c r="JE22" s="52">
        <f>SUMIFS(Raw!$K:$K, Raw!$A:$A, 'Calls Answered in 60s'!JE$14, Raw!$G:$G, 'Calls Answered in 60s'!$C22, Raw!$J:$J, "A03")</f>
        <v>0</v>
      </c>
      <c r="JF22" s="52">
        <f>SUMIFS(Raw!$K:$K, Raw!$A:$A, 'Calls Answered in 60s'!JF$14, Raw!$G:$G, 'Calls Answered in 60s'!$C22, Raw!$J:$J, "A03")</f>
        <v>0</v>
      </c>
      <c r="JG22" s="52">
        <f>SUMIFS(Raw!$K:$K, Raw!$A:$A, 'Calls Answered in 60s'!JG$14, Raw!$G:$G, 'Calls Answered in 60s'!$C22, Raw!$J:$J, "A03")</f>
        <v>0</v>
      </c>
      <c r="JH22" s="53">
        <f>SUMIFS(Raw!$K:$K, Raw!$A:$A, 'Calls Answered in 60s'!JH$14, Raw!$G:$G, 'Calls Answered in 60s'!$C22, Raw!$J:$J, "A03")</f>
        <v>0</v>
      </c>
      <c r="JJ22" s="51">
        <f>SUMIFS(Raw!$K:$K, Raw!$A:$A, 'Calls Answered in 60s'!JJ$14, Raw!$G:$G, 'Calls Answered in 60s'!$C22, Raw!$J:$J, "B01")</f>
        <v>0</v>
      </c>
      <c r="JK22" s="52">
        <f>SUMIFS(Raw!$K:$K, Raw!$A:$A, 'Calls Answered in 60s'!JK$14, Raw!$G:$G, 'Calls Answered in 60s'!$C22, Raw!$J:$J, "B01")</f>
        <v>0</v>
      </c>
      <c r="JL22" s="52">
        <f>SUMIFS(Raw!$K:$K, Raw!$A:$A, 'Calls Answered in 60s'!JL$14, Raw!$G:$G, 'Calls Answered in 60s'!$C22, Raw!$J:$J, "B01")</f>
        <v>0</v>
      </c>
      <c r="JM22" s="52">
        <f>SUMIFS(Raw!$K:$K, Raw!$A:$A, 'Calls Answered in 60s'!JM$14, Raw!$G:$G, 'Calls Answered in 60s'!$C22, Raw!$J:$J, "B01")</f>
        <v>0</v>
      </c>
      <c r="JN22" s="52">
        <f>SUMIFS(Raw!$K:$K, Raw!$A:$A, 'Calls Answered in 60s'!JN$14, Raw!$G:$G, 'Calls Answered in 60s'!$C22, Raw!$J:$J, "B01")</f>
        <v>0</v>
      </c>
      <c r="JO22" s="52">
        <f>SUMIFS(Raw!$K:$K, Raw!$A:$A, 'Calls Answered in 60s'!JO$14, Raw!$G:$G, 'Calls Answered in 60s'!$C22, Raw!$J:$J, "B01")</f>
        <v>0</v>
      </c>
      <c r="JP22" s="53">
        <f>SUMIFS(Raw!$K:$K, Raw!$A:$A, 'Calls Answered in 60s'!JP$14, Raw!$G:$G, 'Calls Answered in 60s'!$C22, Raw!$J:$J, "B01")</f>
        <v>0</v>
      </c>
      <c r="JR22" s="51">
        <f>SUMIFS(Raw!$K:$K, Raw!$A:$A, 'Calls Answered in 60s'!JR$14, Raw!$G:$G, 'Calls Answered in 60s'!$C22, Raw!$J:$J, "A03")</f>
        <v>0</v>
      </c>
      <c r="JS22" s="52">
        <f>SUMIFS(Raw!$K:$K, Raw!$A:$A, 'Calls Answered in 60s'!JS$14, Raw!$G:$G, 'Calls Answered in 60s'!$C22, Raw!$J:$J, "A03")</f>
        <v>0</v>
      </c>
      <c r="JT22" s="52">
        <f>SUMIFS(Raw!$K:$K, Raw!$A:$A, 'Calls Answered in 60s'!JT$14, Raw!$G:$G, 'Calls Answered in 60s'!$C22, Raw!$J:$J, "A03")</f>
        <v>0</v>
      </c>
      <c r="JU22" s="52">
        <f>SUMIFS(Raw!$K:$K, Raw!$A:$A, 'Calls Answered in 60s'!JU$14, Raw!$G:$G, 'Calls Answered in 60s'!$C22, Raw!$J:$J, "A03")</f>
        <v>0</v>
      </c>
      <c r="JV22" s="52">
        <f>SUMIFS(Raw!$K:$K, Raw!$A:$A, 'Calls Answered in 60s'!JV$14, Raw!$G:$G, 'Calls Answered in 60s'!$C22, Raw!$J:$J, "A03")</f>
        <v>0</v>
      </c>
      <c r="JW22" s="52">
        <f>SUMIFS(Raw!$K:$K, Raw!$A:$A, 'Calls Answered in 60s'!JW$14, Raw!$G:$G, 'Calls Answered in 60s'!$C22, Raw!$J:$J, "A03")</f>
        <v>0</v>
      </c>
      <c r="JX22" s="53">
        <f>SUMIFS(Raw!$K:$K, Raw!$A:$A, 'Calls Answered in 60s'!JX$14, Raw!$G:$G, 'Calls Answered in 60s'!$C22, Raw!$J:$J, "A03")</f>
        <v>0</v>
      </c>
      <c r="JZ22" s="51">
        <f>SUMIFS(Raw!$K:$K, Raw!$A:$A, 'Calls Answered in 60s'!JZ$14, Raw!$G:$G, 'Calls Answered in 60s'!$C22, Raw!$J:$J, "B01")</f>
        <v>0</v>
      </c>
      <c r="KA22" s="52">
        <f>SUMIFS(Raw!$K:$K, Raw!$A:$A, 'Calls Answered in 60s'!KA$14, Raw!$G:$G, 'Calls Answered in 60s'!$C22, Raw!$J:$J, "B01")</f>
        <v>0</v>
      </c>
      <c r="KB22" s="52">
        <f>SUMIFS(Raw!$K:$K, Raw!$A:$A, 'Calls Answered in 60s'!KB$14, Raw!$G:$G, 'Calls Answered in 60s'!$C22, Raw!$J:$J, "B01")</f>
        <v>0</v>
      </c>
      <c r="KC22" s="52">
        <f>SUMIFS(Raw!$K:$K, Raw!$A:$A, 'Calls Answered in 60s'!KC$14, Raw!$G:$G, 'Calls Answered in 60s'!$C22, Raw!$J:$J, "B01")</f>
        <v>0</v>
      </c>
      <c r="KD22" s="52">
        <f>SUMIFS(Raw!$K:$K, Raw!$A:$A, 'Calls Answered in 60s'!KD$14, Raw!$G:$G, 'Calls Answered in 60s'!$C22, Raw!$J:$J, "B01")</f>
        <v>0</v>
      </c>
      <c r="KE22" s="52">
        <f>SUMIFS(Raw!$K:$K, Raw!$A:$A, 'Calls Answered in 60s'!KE$14, Raw!$G:$G, 'Calls Answered in 60s'!$C22, Raw!$J:$J, "B01")</f>
        <v>0</v>
      </c>
      <c r="KF22" s="53">
        <f>SUMIFS(Raw!$K:$K, Raw!$A:$A, 'Calls Answered in 60s'!KF$14, Raw!$G:$G, 'Calls Answered in 60s'!$C22, Raw!$J:$J, "B01")</f>
        <v>0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v>799</v>
      </c>
      <c r="EU23" s="52">
        <v>704</v>
      </c>
      <c r="EV23" s="52">
        <v>648</v>
      </c>
      <c r="EW23" s="52">
        <v>649</v>
      </c>
      <c r="EX23" s="52">
        <v>737</v>
      </c>
      <c r="EY23" s="52">
        <v>947</v>
      </c>
      <c r="EZ23" s="53">
        <v>839</v>
      </c>
      <c r="FB23" s="51">
        <v>734</v>
      </c>
      <c r="FC23" s="52">
        <v>642</v>
      </c>
      <c r="FD23" s="52">
        <v>609</v>
      </c>
      <c r="FE23" s="52">
        <v>638</v>
      </c>
      <c r="FF23" s="52">
        <v>640</v>
      </c>
      <c r="FG23" s="52">
        <v>915</v>
      </c>
      <c r="FH23" s="53">
        <v>821</v>
      </c>
      <c r="FJ23" s="51">
        <v>827</v>
      </c>
      <c r="FK23" s="52">
        <v>674</v>
      </c>
      <c r="FL23" s="52">
        <v>648</v>
      </c>
      <c r="FM23" s="52">
        <v>591</v>
      </c>
      <c r="FN23" s="52">
        <v>660</v>
      </c>
      <c r="FO23" s="52">
        <v>1001</v>
      </c>
      <c r="FP23" s="53">
        <v>818</v>
      </c>
      <c r="FR23" s="51">
        <v>800</v>
      </c>
      <c r="FS23" s="52">
        <v>612</v>
      </c>
      <c r="FT23" s="52">
        <v>635</v>
      </c>
      <c r="FU23" s="52">
        <v>564</v>
      </c>
      <c r="FV23" s="52">
        <v>601</v>
      </c>
      <c r="FW23" s="52">
        <v>865</v>
      </c>
      <c r="FX23" s="53">
        <v>713</v>
      </c>
      <c r="FZ23" s="51">
        <f>SUMIFS(Raw!$K:$K, Raw!$A:$A, 'Calls Answered in 60s'!FZ$14, Raw!$G:$G, 'Calls Answered in 60s'!$C23, Raw!$J:$J, "A03")</f>
        <v>787</v>
      </c>
      <c r="GA23" s="52">
        <f>SUMIFS(Raw!$K:$K, Raw!$A:$A, 'Calls Answered in 60s'!GA$14, Raw!$G:$G, 'Calls Answered in 60s'!$C23, Raw!$J:$J, "A03")</f>
        <v>686</v>
      </c>
      <c r="GB23" s="52">
        <f>SUMIFS(Raw!$K:$K, Raw!$A:$A, 'Calls Answered in 60s'!GB$14, Raw!$G:$G, 'Calls Answered in 60s'!$C23, Raw!$J:$J, "A03")</f>
        <v>714</v>
      </c>
      <c r="GC23" s="52">
        <f>SUMIFS(Raw!$K:$K, Raw!$A:$A, 'Calls Answered in 60s'!GC$14, Raw!$G:$G, 'Calls Answered in 60s'!$C23, Raw!$J:$J, "A03")</f>
        <v>663</v>
      </c>
      <c r="GD23" s="52">
        <f>SUMIFS(Raw!$K:$K, Raw!$A:$A, 'Calls Answered in 60s'!GD$14, Raw!$G:$G, 'Calls Answered in 60s'!$C23, Raw!$J:$J, "A03")</f>
        <v>648</v>
      </c>
      <c r="GE23" s="52">
        <f>SUMIFS(Raw!$K:$K, Raw!$A:$A, 'Calls Answered in 60s'!GE$14, Raw!$G:$G, 'Calls Answered in 60s'!$C23, Raw!$J:$J, "A03")</f>
        <v>838</v>
      </c>
      <c r="GF23" s="53">
        <f>SUMIFS(Raw!$K:$K, Raw!$A:$A, 'Calls Answered in 60s'!GF$14, Raw!$G:$G, 'Calls Answered in 60s'!$C23, Raw!$J:$J, "A03")</f>
        <v>792</v>
      </c>
      <c r="GH23" s="51">
        <f>SUMIFS(Raw!$K:$K, Raw!$A:$A, 'Calls Answered in 60s'!GH$14, Raw!$G:$G, 'Calls Answered in 60s'!$C23, Raw!$J:$J, "B01")</f>
        <v>702</v>
      </c>
      <c r="GI23" s="52">
        <f>SUMIFS(Raw!$K:$K, Raw!$A:$A, 'Calls Answered in 60s'!GI$14, Raw!$G:$G, 'Calls Answered in 60s'!$C23, Raw!$J:$J, "B01")</f>
        <v>554</v>
      </c>
      <c r="GJ23" s="52">
        <f>SUMIFS(Raw!$K:$K, Raw!$A:$A, 'Calls Answered in 60s'!GJ$14, Raw!$G:$G, 'Calls Answered in 60s'!$C23, Raw!$J:$J, "B01")</f>
        <v>639</v>
      </c>
      <c r="GK23" s="52">
        <f>SUMIFS(Raw!$K:$K, Raw!$A:$A, 'Calls Answered in 60s'!GK$14, Raw!$G:$G, 'Calls Answered in 60s'!$C23, Raw!$J:$J, "B01")</f>
        <v>634</v>
      </c>
      <c r="GL23" s="52">
        <f>SUMIFS(Raw!$K:$K, Raw!$A:$A, 'Calls Answered in 60s'!GL$14, Raw!$G:$G, 'Calls Answered in 60s'!$C23, Raw!$J:$J, "B01")</f>
        <v>575</v>
      </c>
      <c r="GM23" s="52">
        <f>SUMIFS(Raw!$K:$K, Raw!$A:$A, 'Calls Answered in 60s'!GM$14, Raw!$G:$G, 'Calls Answered in 60s'!$C23, Raw!$J:$J, "B01")</f>
        <v>751</v>
      </c>
      <c r="GN23" s="53">
        <f>SUMIFS(Raw!$K:$K, Raw!$A:$A, 'Calls Answered in 60s'!GN$14, Raw!$G:$G, 'Calls Answered in 60s'!$C23, Raw!$J:$J, "B01")</f>
        <v>710</v>
      </c>
      <c r="GP23" s="51">
        <f>SUMIFS(Raw!$K:$K, Raw!$A:$A, 'Calls Answered in 60s'!GP$14, Raw!$G:$G, 'Calls Answered in 60s'!$C23, Raw!$J:$J, "A03")</f>
        <v>0</v>
      </c>
      <c r="GQ23" s="52">
        <f>SUMIFS(Raw!$K:$K, Raw!$A:$A, 'Calls Answered in 60s'!GQ$14, Raw!$G:$G, 'Calls Answered in 60s'!$C23, Raw!$J:$J, "A03")</f>
        <v>0</v>
      </c>
      <c r="GR23" s="52">
        <f>SUMIFS(Raw!$K:$K, Raw!$A:$A, 'Calls Answered in 60s'!GR$14, Raw!$G:$G, 'Calls Answered in 60s'!$C23, Raw!$J:$J, "A03")</f>
        <v>0</v>
      </c>
      <c r="GS23" s="52">
        <f>SUMIFS(Raw!$K:$K, Raw!$A:$A, 'Calls Answered in 60s'!GS$14, Raw!$G:$G, 'Calls Answered in 60s'!$C23, Raw!$J:$J, "A03")</f>
        <v>0</v>
      </c>
      <c r="GT23" s="52">
        <f>SUMIFS(Raw!$K:$K, Raw!$A:$A, 'Calls Answered in 60s'!GT$14, Raw!$G:$G, 'Calls Answered in 60s'!$C23, Raw!$J:$J, "A03")</f>
        <v>0</v>
      </c>
      <c r="GU23" s="52">
        <f>SUMIFS(Raw!$K:$K, Raw!$A:$A, 'Calls Answered in 60s'!GU$14, Raw!$G:$G, 'Calls Answered in 60s'!$C23, Raw!$J:$J, "A03")</f>
        <v>0</v>
      </c>
      <c r="GV23" s="53">
        <f>SUMIFS(Raw!$K:$K, Raw!$A:$A, 'Calls Answered in 60s'!GV$14, Raw!$G:$G, 'Calls Answered in 60s'!$C23, Raw!$J:$J, "A03")</f>
        <v>0</v>
      </c>
      <c r="GX23" s="51">
        <f>SUMIFS(Raw!$K:$K, Raw!$A:$A, 'Calls Answered in 60s'!GX$14, Raw!$G:$G, 'Calls Answered in 60s'!$C23, Raw!$J:$J, "B01")</f>
        <v>0</v>
      </c>
      <c r="GY23" s="52">
        <f>SUMIFS(Raw!$K:$K, Raw!$A:$A, 'Calls Answered in 60s'!GY$14, Raw!$G:$G, 'Calls Answered in 60s'!$C23, Raw!$J:$J, "B01")</f>
        <v>0</v>
      </c>
      <c r="GZ23" s="52">
        <f>SUMIFS(Raw!$K:$K, Raw!$A:$A, 'Calls Answered in 60s'!GZ$14, Raw!$G:$G, 'Calls Answered in 60s'!$C23, Raw!$J:$J, "B01")</f>
        <v>0</v>
      </c>
      <c r="HA23" s="52">
        <f>SUMIFS(Raw!$K:$K, Raw!$A:$A, 'Calls Answered in 60s'!HA$14, Raw!$G:$G, 'Calls Answered in 60s'!$C23, Raw!$J:$J, "B01")</f>
        <v>0</v>
      </c>
      <c r="HB23" s="52">
        <f>SUMIFS(Raw!$K:$K, Raw!$A:$A, 'Calls Answered in 60s'!HB$14, Raw!$G:$G, 'Calls Answered in 60s'!$C23, Raw!$J:$J, "B01")</f>
        <v>0</v>
      </c>
      <c r="HC23" s="52">
        <f>SUMIFS(Raw!$K:$K, Raw!$A:$A, 'Calls Answered in 60s'!HC$14, Raw!$G:$G, 'Calls Answered in 60s'!$C23, Raw!$J:$J, "B01")</f>
        <v>0</v>
      </c>
      <c r="HD23" s="53">
        <f>SUMIFS(Raw!$K:$K, Raw!$A:$A, 'Calls Answered in 60s'!HD$14, Raw!$G:$G, 'Calls Answered in 60s'!$C23, Raw!$J:$J, "B01")</f>
        <v>0</v>
      </c>
      <c r="HF23" s="51">
        <f>SUMIFS(Raw!$K:$K, Raw!$A:$A, 'Calls Answered in 60s'!HF$14, Raw!$G:$G, 'Calls Answered in 60s'!$C23, Raw!$J:$J, "A03")</f>
        <v>0</v>
      </c>
      <c r="HG23" s="52">
        <f>SUMIFS(Raw!$K:$K, Raw!$A:$A, 'Calls Answered in 60s'!HG$14, Raw!$G:$G, 'Calls Answered in 60s'!$C23, Raw!$J:$J, "A03")</f>
        <v>0</v>
      </c>
      <c r="HH23" s="52">
        <f>SUMIFS(Raw!$K:$K, Raw!$A:$A, 'Calls Answered in 60s'!HH$14, Raw!$G:$G, 'Calls Answered in 60s'!$C23, Raw!$J:$J, "A03")</f>
        <v>0</v>
      </c>
      <c r="HI23" s="52">
        <f>SUMIFS(Raw!$K:$K, Raw!$A:$A, 'Calls Answered in 60s'!HI$14, Raw!$G:$G, 'Calls Answered in 60s'!$C23, Raw!$J:$J, "A03")</f>
        <v>0</v>
      </c>
      <c r="HJ23" s="52">
        <f>SUMIFS(Raw!$K:$K, Raw!$A:$A, 'Calls Answered in 60s'!HJ$14, Raw!$G:$G, 'Calls Answered in 60s'!$C23, Raw!$J:$J, "A03")</f>
        <v>0</v>
      </c>
      <c r="HK23" s="52">
        <f>SUMIFS(Raw!$K:$K, Raw!$A:$A, 'Calls Answered in 60s'!HK$14, Raw!$G:$G, 'Calls Answered in 60s'!$C23, Raw!$J:$J, "A03")</f>
        <v>0</v>
      </c>
      <c r="HL23" s="53">
        <f>SUMIFS(Raw!$K:$K, Raw!$A:$A, 'Calls Answered in 60s'!HL$14, Raw!$G:$G, 'Calls Answered in 60s'!$C23, Raw!$J:$J, "A03")</f>
        <v>0</v>
      </c>
      <c r="HN23" s="51">
        <f>SUMIFS(Raw!$K:$K, Raw!$A:$A, 'Calls Answered in 60s'!HN$14, Raw!$G:$G, 'Calls Answered in 60s'!$C23, Raw!$J:$J, "B01")</f>
        <v>0</v>
      </c>
      <c r="HO23" s="52">
        <f>SUMIFS(Raw!$K:$K, Raw!$A:$A, 'Calls Answered in 60s'!HO$14, Raw!$G:$G, 'Calls Answered in 60s'!$C23, Raw!$J:$J, "B01")</f>
        <v>0</v>
      </c>
      <c r="HP23" s="52">
        <f>SUMIFS(Raw!$K:$K, Raw!$A:$A, 'Calls Answered in 60s'!HP$14, Raw!$G:$G, 'Calls Answered in 60s'!$C23, Raw!$J:$J, "B01")</f>
        <v>0</v>
      </c>
      <c r="HQ23" s="52">
        <f>SUMIFS(Raw!$K:$K, Raw!$A:$A, 'Calls Answered in 60s'!HQ$14, Raw!$G:$G, 'Calls Answered in 60s'!$C23, Raw!$J:$J, "B01")</f>
        <v>0</v>
      </c>
      <c r="HR23" s="52">
        <f>SUMIFS(Raw!$K:$K, Raw!$A:$A, 'Calls Answered in 60s'!HR$14, Raw!$G:$G, 'Calls Answered in 60s'!$C23, Raw!$J:$J, "B01")</f>
        <v>0</v>
      </c>
      <c r="HS23" s="52">
        <f>SUMIFS(Raw!$K:$K, Raw!$A:$A, 'Calls Answered in 60s'!HS$14, Raw!$G:$G, 'Calls Answered in 60s'!$C23, Raw!$J:$J, "B01")</f>
        <v>0</v>
      </c>
      <c r="HT23" s="53">
        <f>SUMIFS(Raw!$K:$K, Raw!$A:$A, 'Calls Answered in 60s'!HT$14, Raw!$G:$G, 'Calls Answered in 60s'!$C23, Raw!$J:$J, "B01")</f>
        <v>0</v>
      </c>
      <c r="HV23" s="51">
        <f>SUMIFS(Raw!$K:$K, Raw!$A:$A, 'Calls Answered in 60s'!HV$14, Raw!$G:$G, 'Calls Answered in 60s'!$C23, Raw!$J:$J, "A03")</f>
        <v>0</v>
      </c>
      <c r="HW23" s="52">
        <f>SUMIFS(Raw!$K:$K, Raw!$A:$A, 'Calls Answered in 60s'!HW$14, Raw!$G:$G, 'Calls Answered in 60s'!$C23, Raw!$J:$J, "A03")</f>
        <v>0</v>
      </c>
      <c r="HX23" s="52">
        <f>SUMIFS(Raw!$K:$K, Raw!$A:$A, 'Calls Answered in 60s'!HX$14, Raw!$G:$G, 'Calls Answered in 60s'!$C23, Raw!$J:$J, "A03")</f>
        <v>0</v>
      </c>
      <c r="HY23" s="52">
        <f>SUMIFS(Raw!$K:$K, Raw!$A:$A, 'Calls Answered in 60s'!HY$14, Raw!$G:$G, 'Calls Answered in 60s'!$C23, Raw!$J:$J, "A03")</f>
        <v>0</v>
      </c>
      <c r="HZ23" s="52">
        <f>SUMIFS(Raw!$K:$K, Raw!$A:$A, 'Calls Answered in 60s'!HZ$14, Raw!$G:$G, 'Calls Answered in 60s'!$C23, Raw!$J:$J, "A03")</f>
        <v>0</v>
      </c>
      <c r="IA23" s="52">
        <f>SUMIFS(Raw!$K:$K, Raw!$A:$A, 'Calls Answered in 60s'!IA$14, Raw!$G:$G, 'Calls Answered in 60s'!$C23, Raw!$J:$J, "A03")</f>
        <v>0</v>
      </c>
      <c r="IB23" s="53">
        <f>SUMIFS(Raw!$K:$K, Raw!$A:$A, 'Calls Answered in 60s'!IB$14, Raw!$G:$G, 'Calls Answered in 60s'!$C23, Raw!$J:$J, "A03")</f>
        <v>0</v>
      </c>
      <c r="ID23" s="51">
        <f>SUMIFS(Raw!$K:$K, Raw!$A:$A, 'Calls Answered in 60s'!ID$14, Raw!$G:$G, 'Calls Answered in 60s'!$C23, Raw!$J:$J, "B01")</f>
        <v>0</v>
      </c>
      <c r="IE23" s="52">
        <f>SUMIFS(Raw!$K:$K, Raw!$A:$A, 'Calls Answered in 60s'!IE$14, Raw!$G:$G, 'Calls Answered in 60s'!$C23, Raw!$J:$J, "B01")</f>
        <v>0</v>
      </c>
      <c r="IF23" s="52">
        <f>SUMIFS(Raw!$K:$K, Raw!$A:$A, 'Calls Answered in 60s'!IF$14, Raw!$G:$G, 'Calls Answered in 60s'!$C23, Raw!$J:$J, "B01")</f>
        <v>0</v>
      </c>
      <c r="IG23" s="52">
        <f>SUMIFS(Raw!$K:$K, Raw!$A:$A, 'Calls Answered in 60s'!IG$14, Raw!$G:$G, 'Calls Answered in 60s'!$C23, Raw!$J:$J, "B01")</f>
        <v>0</v>
      </c>
      <c r="IH23" s="52">
        <f>SUMIFS(Raw!$K:$K, Raw!$A:$A, 'Calls Answered in 60s'!IH$14, Raw!$G:$G, 'Calls Answered in 60s'!$C23, Raw!$J:$J, "B01")</f>
        <v>0</v>
      </c>
      <c r="II23" s="52">
        <f>SUMIFS(Raw!$K:$K, Raw!$A:$A, 'Calls Answered in 60s'!II$14, Raw!$G:$G, 'Calls Answered in 60s'!$C23, Raw!$J:$J, "B01")</f>
        <v>0</v>
      </c>
      <c r="IJ23" s="53">
        <f>SUMIFS(Raw!$K:$K, Raw!$A:$A, 'Calls Answered in 60s'!IJ$14, Raw!$G:$G, 'Calls Answered in 60s'!$C23, Raw!$J:$J, "B01")</f>
        <v>0</v>
      </c>
      <c r="IL23" s="51">
        <f>SUMIFS(Raw!$K:$K, Raw!$A:$A, 'Calls Answered in 60s'!IL$14, Raw!$G:$G, 'Calls Answered in 60s'!$C23, Raw!$J:$J, "A03")</f>
        <v>0</v>
      </c>
      <c r="IM23" s="52">
        <f>SUMIFS(Raw!$K:$K, Raw!$A:$A, 'Calls Answered in 60s'!IM$14, Raw!$G:$G, 'Calls Answered in 60s'!$C23, Raw!$J:$J, "A03")</f>
        <v>0</v>
      </c>
      <c r="IN23" s="52">
        <f>SUMIFS(Raw!$K:$K, Raw!$A:$A, 'Calls Answered in 60s'!IN$14, Raw!$G:$G, 'Calls Answered in 60s'!$C23, Raw!$J:$J, "A03")</f>
        <v>0</v>
      </c>
      <c r="IO23" s="52">
        <f>SUMIFS(Raw!$K:$K, Raw!$A:$A, 'Calls Answered in 60s'!IO$14, Raw!$G:$G, 'Calls Answered in 60s'!$C23, Raw!$J:$J, "A03")</f>
        <v>0</v>
      </c>
      <c r="IP23" s="52">
        <f>SUMIFS(Raw!$K:$K, Raw!$A:$A, 'Calls Answered in 60s'!IP$14, Raw!$G:$G, 'Calls Answered in 60s'!$C23, Raw!$J:$J, "A03")</f>
        <v>0</v>
      </c>
      <c r="IQ23" s="52">
        <f>SUMIFS(Raw!$K:$K, Raw!$A:$A, 'Calls Answered in 60s'!IQ$14, Raw!$G:$G, 'Calls Answered in 60s'!$C23, Raw!$J:$J, "A03")</f>
        <v>0</v>
      </c>
      <c r="IR23" s="53">
        <f>SUMIFS(Raw!$K:$K, Raw!$A:$A, 'Calls Answered in 60s'!IR$14, Raw!$G:$G, 'Calls Answered in 60s'!$C23, Raw!$J:$J, "A03")</f>
        <v>0</v>
      </c>
      <c r="IT23" s="51">
        <f>SUMIFS(Raw!$K:$K, Raw!$A:$A, 'Calls Answered in 60s'!IT$14, Raw!$G:$G, 'Calls Answered in 60s'!$C23, Raw!$J:$J, "B01")</f>
        <v>0</v>
      </c>
      <c r="IU23" s="52">
        <f>SUMIFS(Raw!$K:$K, Raw!$A:$A, 'Calls Answered in 60s'!IU$14, Raw!$G:$G, 'Calls Answered in 60s'!$C23, Raw!$J:$J, "B01")</f>
        <v>0</v>
      </c>
      <c r="IV23" s="52">
        <f>SUMIFS(Raw!$K:$K, Raw!$A:$A, 'Calls Answered in 60s'!IV$14, Raw!$G:$G, 'Calls Answered in 60s'!$C23, Raw!$J:$J, "B01")</f>
        <v>0</v>
      </c>
      <c r="IW23" s="52">
        <f>SUMIFS(Raw!$K:$K, Raw!$A:$A, 'Calls Answered in 60s'!IW$14, Raw!$G:$G, 'Calls Answered in 60s'!$C23, Raw!$J:$J, "B01")</f>
        <v>0</v>
      </c>
      <c r="IX23" s="52">
        <f>SUMIFS(Raw!$K:$K, Raw!$A:$A, 'Calls Answered in 60s'!IX$14, Raw!$G:$G, 'Calls Answered in 60s'!$C23, Raw!$J:$J, "B01")</f>
        <v>0</v>
      </c>
      <c r="IY23" s="52">
        <f>SUMIFS(Raw!$K:$K, Raw!$A:$A, 'Calls Answered in 60s'!IY$14, Raw!$G:$G, 'Calls Answered in 60s'!$C23, Raw!$J:$J, "B01")</f>
        <v>0</v>
      </c>
      <c r="IZ23" s="53">
        <f>SUMIFS(Raw!$K:$K, Raw!$A:$A, 'Calls Answered in 60s'!IZ$14, Raw!$G:$G, 'Calls Answered in 60s'!$C23, Raw!$J:$J, "B01")</f>
        <v>0</v>
      </c>
      <c r="JB23" s="51">
        <f>SUMIFS(Raw!$K:$K, Raw!$A:$A, 'Calls Answered in 60s'!JB$14, Raw!$G:$G, 'Calls Answered in 60s'!$C23, Raw!$J:$J, "A03")</f>
        <v>0</v>
      </c>
      <c r="JC23" s="52">
        <f>SUMIFS(Raw!$K:$K, Raw!$A:$A, 'Calls Answered in 60s'!JC$14, Raw!$G:$G, 'Calls Answered in 60s'!$C23, Raw!$J:$J, "A03")</f>
        <v>0</v>
      </c>
      <c r="JD23" s="52">
        <f>SUMIFS(Raw!$K:$K, Raw!$A:$A, 'Calls Answered in 60s'!JD$14, Raw!$G:$G, 'Calls Answered in 60s'!$C23, Raw!$J:$J, "A03")</f>
        <v>0</v>
      </c>
      <c r="JE23" s="52">
        <f>SUMIFS(Raw!$K:$K, Raw!$A:$A, 'Calls Answered in 60s'!JE$14, Raw!$G:$G, 'Calls Answered in 60s'!$C23, Raw!$J:$J, "A03")</f>
        <v>0</v>
      </c>
      <c r="JF23" s="52">
        <f>SUMIFS(Raw!$K:$K, Raw!$A:$A, 'Calls Answered in 60s'!JF$14, Raw!$G:$G, 'Calls Answered in 60s'!$C23, Raw!$J:$J, "A03")</f>
        <v>0</v>
      </c>
      <c r="JG23" s="52">
        <f>SUMIFS(Raw!$K:$K, Raw!$A:$A, 'Calls Answered in 60s'!JG$14, Raw!$G:$G, 'Calls Answered in 60s'!$C23, Raw!$J:$J, "A03")</f>
        <v>0</v>
      </c>
      <c r="JH23" s="53">
        <f>SUMIFS(Raw!$K:$K, Raw!$A:$A, 'Calls Answered in 60s'!JH$14, Raw!$G:$G, 'Calls Answered in 60s'!$C23, Raw!$J:$J, "A03")</f>
        <v>0</v>
      </c>
      <c r="JJ23" s="51">
        <f>SUMIFS(Raw!$K:$K, Raw!$A:$A, 'Calls Answered in 60s'!JJ$14, Raw!$G:$G, 'Calls Answered in 60s'!$C23, Raw!$J:$J, "B01")</f>
        <v>0</v>
      </c>
      <c r="JK23" s="52">
        <f>SUMIFS(Raw!$K:$K, Raw!$A:$A, 'Calls Answered in 60s'!JK$14, Raw!$G:$G, 'Calls Answered in 60s'!$C23, Raw!$J:$J, "B01")</f>
        <v>0</v>
      </c>
      <c r="JL23" s="52">
        <f>SUMIFS(Raw!$K:$K, Raw!$A:$A, 'Calls Answered in 60s'!JL$14, Raw!$G:$G, 'Calls Answered in 60s'!$C23, Raw!$J:$J, "B01")</f>
        <v>0</v>
      </c>
      <c r="JM23" s="52">
        <f>SUMIFS(Raw!$K:$K, Raw!$A:$A, 'Calls Answered in 60s'!JM$14, Raw!$G:$G, 'Calls Answered in 60s'!$C23, Raw!$J:$J, "B01")</f>
        <v>0</v>
      </c>
      <c r="JN23" s="52">
        <f>SUMIFS(Raw!$K:$K, Raw!$A:$A, 'Calls Answered in 60s'!JN$14, Raw!$G:$G, 'Calls Answered in 60s'!$C23, Raw!$J:$J, "B01")</f>
        <v>0</v>
      </c>
      <c r="JO23" s="52">
        <f>SUMIFS(Raw!$K:$K, Raw!$A:$A, 'Calls Answered in 60s'!JO$14, Raw!$G:$G, 'Calls Answered in 60s'!$C23, Raw!$J:$J, "B01")</f>
        <v>0</v>
      </c>
      <c r="JP23" s="53">
        <f>SUMIFS(Raw!$K:$K, Raw!$A:$A, 'Calls Answered in 60s'!JP$14, Raw!$G:$G, 'Calls Answered in 60s'!$C23, Raw!$J:$J, "B01")</f>
        <v>0</v>
      </c>
      <c r="JR23" s="51">
        <f>SUMIFS(Raw!$K:$K, Raw!$A:$A, 'Calls Answered in 60s'!JR$14, Raw!$G:$G, 'Calls Answered in 60s'!$C23, Raw!$J:$J, "A03")</f>
        <v>0</v>
      </c>
      <c r="JS23" s="52">
        <f>SUMIFS(Raw!$K:$K, Raw!$A:$A, 'Calls Answered in 60s'!JS$14, Raw!$G:$G, 'Calls Answered in 60s'!$C23, Raw!$J:$J, "A03")</f>
        <v>0</v>
      </c>
      <c r="JT23" s="52">
        <f>SUMIFS(Raw!$K:$K, Raw!$A:$A, 'Calls Answered in 60s'!JT$14, Raw!$G:$G, 'Calls Answered in 60s'!$C23, Raw!$J:$J, "A03")</f>
        <v>0</v>
      </c>
      <c r="JU23" s="52">
        <f>SUMIFS(Raw!$K:$K, Raw!$A:$A, 'Calls Answered in 60s'!JU$14, Raw!$G:$G, 'Calls Answered in 60s'!$C23, Raw!$J:$J, "A03")</f>
        <v>0</v>
      </c>
      <c r="JV23" s="52">
        <f>SUMIFS(Raw!$K:$K, Raw!$A:$A, 'Calls Answered in 60s'!JV$14, Raw!$G:$G, 'Calls Answered in 60s'!$C23, Raw!$J:$J, "A03")</f>
        <v>0</v>
      </c>
      <c r="JW23" s="52">
        <f>SUMIFS(Raw!$K:$K, Raw!$A:$A, 'Calls Answered in 60s'!JW$14, Raw!$G:$G, 'Calls Answered in 60s'!$C23, Raw!$J:$J, "A03")</f>
        <v>0</v>
      </c>
      <c r="JX23" s="53">
        <f>SUMIFS(Raw!$K:$K, Raw!$A:$A, 'Calls Answered in 60s'!JX$14, Raw!$G:$G, 'Calls Answered in 60s'!$C23, Raw!$J:$J, "A03")</f>
        <v>0</v>
      </c>
      <c r="JZ23" s="51">
        <f>SUMIFS(Raw!$K:$K, Raw!$A:$A, 'Calls Answered in 60s'!JZ$14, Raw!$G:$G, 'Calls Answered in 60s'!$C23, Raw!$J:$J, "B01")</f>
        <v>0</v>
      </c>
      <c r="KA23" s="52">
        <f>SUMIFS(Raw!$K:$K, Raw!$A:$A, 'Calls Answered in 60s'!KA$14, Raw!$G:$G, 'Calls Answered in 60s'!$C23, Raw!$J:$J, "B01")</f>
        <v>0</v>
      </c>
      <c r="KB23" s="52">
        <f>SUMIFS(Raw!$K:$K, Raw!$A:$A, 'Calls Answered in 60s'!KB$14, Raw!$G:$G, 'Calls Answered in 60s'!$C23, Raw!$J:$J, "B01")</f>
        <v>0</v>
      </c>
      <c r="KC23" s="52">
        <f>SUMIFS(Raw!$K:$K, Raw!$A:$A, 'Calls Answered in 60s'!KC$14, Raw!$G:$G, 'Calls Answered in 60s'!$C23, Raw!$J:$J, "B01")</f>
        <v>0</v>
      </c>
      <c r="KD23" s="52">
        <f>SUMIFS(Raw!$K:$K, Raw!$A:$A, 'Calls Answered in 60s'!KD$14, Raw!$G:$G, 'Calls Answered in 60s'!$C23, Raw!$J:$J, "B01")</f>
        <v>0</v>
      </c>
      <c r="KE23" s="52">
        <f>SUMIFS(Raw!$K:$K, Raw!$A:$A, 'Calls Answered in 60s'!KE$14, Raw!$G:$G, 'Calls Answered in 60s'!$C23, Raw!$J:$J, "B01")</f>
        <v>0</v>
      </c>
      <c r="KF23" s="53">
        <f>SUMIFS(Raw!$K:$K, Raw!$A:$A, 'Calls Answered in 60s'!KF$14, Raw!$G:$G, 'Calls Answered in 60s'!$C23, Raw!$J:$J, "B01")</f>
        <v>0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v>870</v>
      </c>
      <c r="EU24" s="52">
        <v>785</v>
      </c>
      <c r="EV24" s="52">
        <v>750</v>
      </c>
      <c r="EW24" s="52">
        <v>838</v>
      </c>
      <c r="EX24" s="52">
        <v>842</v>
      </c>
      <c r="EY24" s="52">
        <v>1405</v>
      </c>
      <c r="EZ24" s="53">
        <v>1171</v>
      </c>
      <c r="FB24" s="51">
        <v>817</v>
      </c>
      <c r="FC24" s="52">
        <v>710</v>
      </c>
      <c r="FD24" s="52">
        <v>713</v>
      </c>
      <c r="FE24" s="52">
        <v>810</v>
      </c>
      <c r="FF24" s="52">
        <v>768</v>
      </c>
      <c r="FG24" s="52">
        <v>812</v>
      </c>
      <c r="FH24" s="53">
        <v>673</v>
      </c>
      <c r="FJ24" s="51">
        <v>958</v>
      </c>
      <c r="FK24" s="52">
        <v>820</v>
      </c>
      <c r="FL24" s="52">
        <v>813</v>
      </c>
      <c r="FM24" s="52">
        <v>807</v>
      </c>
      <c r="FN24" s="52">
        <v>861</v>
      </c>
      <c r="FO24" s="52">
        <v>1169</v>
      </c>
      <c r="FP24" s="53">
        <v>1204</v>
      </c>
      <c r="FR24" s="51">
        <v>857</v>
      </c>
      <c r="FS24" s="52">
        <v>675</v>
      </c>
      <c r="FT24" s="52">
        <v>793</v>
      </c>
      <c r="FU24" s="52">
        <v>726</v>
      </c>
      <c r="FV24" s="52">
        <v>707</v>
      </c>
      <c r="FW24" s="52">
        <v>928</v>
      </c>
      <c r="FX24" s="53">
        <v>1114</v>
      </c>
      <c r="FZ24" s="51">
        <f>SUMIFS(Raw!$K:$K, Raw!$A:$A, 'Calls Answered in 60s'!FZ$14, Raw!$G:$G, 'Calls Answered in 60s'!$C24, Raw!$J:$J, "A03")</f>
        <v>922</v>
      </c>
      <c r="GA24" s="52">
        <f>SUMIFS(Raw!$K:$K, Raw!$A:$A, 'Calls Answered in 60s'!GA$14, Raw!$G:$G, 'Calls Answered in 60s'!$C24, Raw!$J:$J, "A03")</f>
        <v>639</v>
      </c>
      <c r="GB24" s="52">
        <f>SUMIFS(Raw!$K:$K, Raw!$A:$A, 'Calls Answered in 60s'!GB$14, Raw!$G:$G, 'Calls Answered in 60s'!$C24, Raw!$J:$J, "A03")</f>
        <v>842</v>
      </c>
      <c r="GC24" s="52">
        <f>SUMIFS(Raw!$K:$K, Raw!$A:$A, 'Calls Answered in 60s'!GC$14, Raw!$G:$G, 'Calls Answered in 60s'!$C24, Raw!$J:$J, "A03")</f>
        <v>825</v>
      </c>
      <c r="GD24" s="52">
        <f>SUMIFS(Raw!$K:$K, Raw!$A:$A, 'Calls Answered in 60s'!GD$14, Raw!$G:$G, 'Calls Answered in 60s'!$C24, Raw!$J:$J, "A03")</f>
        <v>852</v>
      </c>
      <c r="GE24" s="52">
        <f>SUMIFS(Raw!$K:$K, Raw!$A:$A, 'Calls Answered in 60s'!GE$14, Raw!$G:$G, 'Calls Answered in 60s'!$C24, Raw!$J:$J, "A03")</f>
        <v>1237</v>
      </c>
      <c r="GF24" s="53">
        <f>SUMIFS(Raw!$K:$K, Raw!$A:$A, 'Calls Answered in 60s'!GF$14, Raw!$G:$G, 'Calls Answered in 60s'!$C24, Raw!$J:$J, "A03")</f>
        <v>1167</v>
      </c>
      <c r="GH24" s="51">
        <f>SUMIFS(Raw!$K:$K, Raw!$A:$A, 'Calls Answered in 60s'!GH$14, Raw!$G:$G, 'Calls Answered in 60s'!$C24, Raw!$J:$J, "B01")</f>
        <v>820</v>
      </c>
      <c r="GI24" s="52">
        <f>SUMIFS(Raw!$K:$K, Raw!$A:$A, 'Calls Answered in 60s'!GI$14, Raw!$G:$G, 'Calls Answered in 60s'!$C24, Raw!$J:$J, "B01")</f>
        <v>518</v>
      </c>
      <c r="GJ24" s="52">
        <f>SUMIFS(Raw!$K:$K, Raw!$A:$A, 'Calls Answered in 60s'!GJ$14, Raw!$G:$G, 'Calls Answered in 60s'!$C24, Raw!$J:$J, "B01")</f>
        <v>829</v>
      </c>
      <c r="GK24" s="52">
        <f>SUMIFS(Raw!$K:$K, Raw!$A:$A, 'Calls Answered in 60s'!GK$14, Raw!$G:$G, 'Calls Answered in 60s'!$C24, Raw!$J:$J, "B01")</f>
        <v>810</v>
      </c>
      <c r="GL24" s="52">
        <f>SUMIFS(Raw!$K:$K, Raw!$A:$A, 'Calls Answered in 60s'!GL$14, Raw!$G:$G, 'Calls Answered in 60s'!$C24, Raw!$J:$J, "B01")</f>
        <v>829</v>
      </c>
      <c r="GM24" s="52">
        <f>SUMIFS(Raw!$K:$K, Raw!$A:$A, 'Calls Answered in 60s'!GM$14, Raw!$G:$G, 'Calls Answered in 60s'!$C24, Raw!$J:$J, "B01")</f>
        <v>1182</v>
      </c>
      <c r="GN24" s="53">
        <f>SUMIFS(Raw!$K:$K, Raw!$A:$A, 'Calls Answered in 60s'!GN$14, Raw!$G:$G, 'Calls Answered in 60s'!$C24, Raw!$J:$J, "B01")</f>
        <v>1115</v>
      </c>
      <c r="GP24" s="51">
        <f>SUMIFS(Raw!$K:$K, Raw!$A:$A, 'Calls Answered in 60s'!GP$14, Raw!$G:$G, 'Calls Answered in 60s'!$C24, Raw!$J:$J, "A03")</f>
        <v>0</v>
      </c>
      <c r="GQ24" s="52">
        <f>SUMIFS(Raw!$K:$K, Raw!$A:$A, 'Calls Answered in 60s'!GQ$14, Raw!$G:$G, 'Calls Answered in 60s'!$C24, Raw!$J:$J, "A03")</f>
        <v>0</v>
      </c>
      <c r="GR24" s="52">
        <f>SUMIFS(Raw!$K:$K, Raw!$A:$A, 'Calls Answered in 60s'!GR$14, Raw!$G:$G, 'Calls Answered in 60s'!$C24, Raw!$J:$J, "A03")</f>
        <v>0</v>
      </c>
      <c r="GS24" s="52">
        <f>SUMIFS(Raw!$K:$K, Raw!$A:$A, 'Calls Answered in 60s'!GS$14, Raw!$G:$G, 'Calls Answered in 60s'!$C24, Raw!$J:$J, "A03")</f>
        <v>0</v>
      </c>
      <c r="GT24" s="52">
        <f>SUMIFS(Raw!$K:$K, Raw!$A:$A, 'Calls Answered in 60s'!GT$14, Raw!$G:$G, 'Calls Answered in 60s'!$C24, Raw!$J:$J, "A03")</f>
        <v>0</v>
      </c>
      <c r="GU24" s="52">
        <f>SUMIFS(Raw!$K:$K, Raw!$A:$A, 'Calls Answered in 60s'!GU$14, Raw!$G:$G, 'Calls Answered in 60s'!$C24, Raw!$J:$J, "A03")</f>
        <v>0</v>
      </c>
      <c r="GV24" s="53">
        <f>SUMIFS(Raw!$K:$K, Raw!$A:$A, 'Calls Answered in 60s'!GV$14, Raw!$G:$G, 'Calls Answered in 60s'!$C24, Raw!$J:$J, "A03")</f>
        <v>0</v>
      </c>
      <c r="GX24" s="51">
        <f>SUMIFS(Raw!$K:$K, Raw!$A:$A, 'Calls Answered in 60s'!GX$14, Raw!$G:$G, 'Calls Answered in 60s'!$C24, Raw!$J:$J, "B01")</f>
        <v>0</v>
      </c>
      <c r="GY24" s="52">
        <f>SUMIFS(Raw!$K:$K, Raw!$A:$A, 'Calls Answered in 60s'!GY$14, Raw!$G:$G, 'Calls Answered in 60s'!$C24, Raw!$J:$J, "B01")</f>
        <v>0</v>
      </c>
      <c r="GZ24" s="52">
        <f>SUMIFS(Raw!$K:$K, Raw!$A:$A, 'Calls Answered in 60s'!GZ$14, Raw!$G:$G, 'Calls Answered in 60s'!$C24, Raw!$J:$J, "B01")</f>
        <v>0</v>
      </c>
      <c r="HA24" s="52">
        <f>SUMIFS(Raw!$K:$K, Raw!$A:$A, 'Calls Answered in 60s'!HA$14, Raw!$G:$G, 'Calls Answered in 60s'!$C24, Raw!$J:$J, "B01")</f>
        <v>0</v>
      </c>
      <c r="HB24" s="52">
        <f>SUMIFS(Raw!$K:$K, Raw!$A:$A, 'Calls Answered in 60s'!HB$14, Raw!$G:$G, 'Calls Answered in 60s'!$C24, Raw!$J:$J, "B01")</f>
        <v>0</v>
      </c>
      <c r="HC24" s="52">
        <f>SUMIFS(Raw!$K:$K, Raw!$A:$A, 'Calls Answered in 60s'!HC$14, Raw!$G:$G, 'Calls Answered in 60s'!$C24, Raw!$J:$J, "B01")</f>
        <v>0</v>
      </c>
      <c r="HD24" s="53">
        <f>SUMIFS(Raw!$K:$K, Raw!$A:$A, 'Calls Answered in 60s'!HD$14, Raw!$G:$G, 'Calls Answered in 60s'!$C24, Raw!$J:$J, "B01")</f>
        <v>0</v>
      </c>
      <c r="HF24" s="51">
        <f>SUMIFS(Raw!$K:$K, Raw!$A:$A, 'Calls Answered in 60s'!HF$14, Raw!$G:$G, 'Calls Answered in 60s'!$C24, Raw!$J:$J, "A03")</f>
        <v>0</v>
      </c>
      <c r="HG24" s="52">
        <f>SUMIFS(Raw!$K:$K, Raw!$A:$A, 'Calls Answered in 60s'!HG$14, Raw!$G:$G, 'Calls Answered in 60s'!$C24, Raw!$J:$J, "A03")</f>
        <v>0</v>
      </c>
      <c r="HH24" s="52">
        <f>SUMIFS(Raw!$K:$K, Raw!$A:$A, 'Calls Answered in 60s'!HH$14, Raw!$G:$G, 'Calls Answered in 60s'!$C24, Raw!$J:$J, "A03")</f>
        <v>0</v>
      </c>
      <c r="HI24" s="52">
        <f>SUMIFS(Raw!$K:$K, Raw!$A:$A, 'Calls Answered in 60s'!HI$14, Raw!$G:$G, 'Calls Answered in 60s'!$C24, Raw!$J:$J, "A03")</f>
        <v>0</v>
      </c>
      <c r="HJ24" s="52">
        <f>SUMIFS(Raw!$K:$K, Raw!$A:$A, 'Calls Answered in 60s'!HJ$14, Raw!$G:$G, 'Calls Answered in 60s'!$C24, Raw!$J:$J, "A03")</f>
        <v>0</v>
      </c>
      <c r="HK24" s="52">
        <f>SUMIFS(Raw!$K:$K, Raw!$A:$A, 'Calls Answered in 60s'!HK$14, Raw!$G:$G, 'Calls Answered in 60s'!$C24, Raw!$J:$J, "A03")</f>
        <v>0</v>
      </c>
      <c r="HL24" s="53">
        <f>SUMIFS(Raw!$K:$K, Raw!$A:$A, 'Calls Answered in 60s'!HL$14, Raw!$G:$G, 'Calls Answered in 60s'!$C24, Raw!$J:$J, "A03")</f>
        <v>0</v>
      </c>
      <c r="HN24" s="51">
        <f>SUMIFS(Raw!$K:$K, Raw!$A:$A, 'Calls Answered in 60s'!HN$14, Raw!$G:$G, 'Calls Answered in 60s'!$C24, Raw!$J:$J, "B01")</f>
        <v>0</v>
      </c>
      <c r="HO24" s="52">
        <f>SUMIFS(Raw!$K:$K, Raw!$A:$A, 'Calls Answered in 60s'!HO$14, Raw!$G:$G, 'Calls Answered in 60s'!$C24, Raw!$J:$J, "B01")</f>
        <v>0</v>
      </c>
      <c r="HP24" s="52">
        <f>SUMIFS(Raw!$K:$K, Raw!$A:$A, 'Calls Answered in 60s'!HP$14, Raw!$G:$G, 'Calls Answered in 60s'!$C24, Raw!$J:$J, "B01")</f>
        <v>0</v>
      </c>
      <c r="HQ24" s="52">
        <f>SUMIFS(Raw!$K:$K, Raw!$A:$A, 'Calls Answered in 60s'!HQ$14, Raw!$G:$G, 'Calls Answered in 60s'!$C24, Raw!$J:$J, "B01")</f>
        <v>0</v>
      </c>
      <c r="HR24" s="52">
        <f>SUMIFS(Raw!$K:$K, Raw!$A:$A, 'Calls Answered in 60s'!HR$14, Raw!$G:$G, 'Calls Answered in 60s'!$C24, Raw!$J:$J, "B01")</f>
        <v>0</v>
      </c>
      <c r="HS24" s="52">
        <f>SUMIFS(Raw!$K:$K, Raw!$A:$A, 'Calls Answered in 60s'!HS$14, Raw!$G:$G, 'Calls Answered in 60s'!$C24, Raw!$J:$J, "B01")</f>
        <v>0</v>
      </c>
      <c r="HT24" s="53">
        <f>SUMIFS(Raw!$K:$K, Raw!$A:$A, 'Calls Answered in 60s'!HT$14, Raw!$G:$G, 'Calls Answered in 60s'!$C24, Raw!$J:$J, "B01")</f>
        <v>0</v>
      </c>
      <c r="HV24" s="51">
        <f>SUMIFS(Raw!$K:$K, Raw!$A:$A, 'Calls Answered in 60s'!HV$14, Raw!$G:$G, 'Calls Answered in 60s'!$C24, Raw!$J:$J, "A03")</f>
        <v>0</v>
      </c>
      <c r="HW24" s="52">
        <f>SUMIFS(Raw!$K:$K, Raw!$A:$A, 'Calls Answered in 60s'!HW$14, Raw!$G:$G, 'Calls Answered in 60s'!$C24, Raw!$J:$J, "A03")</f>
        <v>0</v>
      </c>
      <c r="HX24" s="52">
        <f>SUMIFS(Raw!$K:$K, Raw!$A:$A, 'Calls Answered in 60s'!HX$14, Raw!$G:$G, 'Calls Answered in 60s'!$C24, Raw!$J:$J, "A03")</f>
        <v>0</v>
      </c>
      <c r="HY24" s="52">
        <f>SUMIFS(Raw!$K:$K, Raw!$A:$A, 'Calls Answered in 60s'!HY$14, Raw!$G:$G, 'Calls Answered in 60s'!$C24, Raw!$J:$J, "A03")</f>
        <v>0</v>
      </c>
      <c r="HZ24" s="52">
        <f>SUMIFS(Raw!$K:$K, Raw!$A:$A, 'Calls Answered in 60s'!HZ$14, Raw!$G:$G, 'Calls Answered in 60s'!$C24, Raw!$J:$J, "A03")</f>
        <v>0</v>
      </c>
      <c r="IA24" s="52">
        <f>SUMIFS(Raw!$K:$K, Raw!$A:$A, 'Calls Answered in 60s'!IA$14, Raw!$G:$G, 'Calls Answered in 60s'!$C24, Raw!$J:$J, "A03")</f>
        <v>0</v>
      </c>
      <c r="IB24" s="53">
        <f>SUMIFS(Raw!$K:$K, Raw!$A:$A, 'Calls Answered in 60s'!IB$14, Raw!$G:$G, 'Calls Answered in 60s'!$C24, Raw!$J:$J, "A03")</f>
        <v>0</v>
      </c>
      <c r="ID24" s="51">
        <f>SUMIFS(Raw!$K:$K, Raw!$A:$A, 'Calls Answered in 60s'!ID$14, Raw!$G:$G, 'Calls Answered in 60s'!$C24, Raw!$J:$J, "B01")</f>
        <v>0</v>
      </c>
      <c r="IE24" s="52">
        <f>SUMIFS(Raw!$K:$K, Raw!$A:$A, 'Calls Answered in 60s'!IE$14, Raw!$G:$G, 'Calls Answered in 60s'!$C24, Raw!$J:$J, "B01")</f>
        <v>0</v>
      </c>
      <c r="IF24" s="52">
        <f>SUMIFS(Raw!$K:$K, Raw!$A:$A, 'Calls Answered in 60s'!IF$14, Raw!$G:$G, 'Calls Answered in 60s'!$C24, Raw!$J:$J, "B01")</f>
        <v>0</v>
      </c>
      <c r="IG24" s="52">
        <f>SUMIFS(Raw!$K:$K, Raw!$A:$A, 'Calls Answered in 60s'!IG$14, Raw!$G:$G, 'Calls Answered in 60s'!$C24, Raw!$J:$J, "B01")</f>
        <v>0</v>
      </c>
      <c r="IH24" s="52">
        <f>SUMIFS(Raw!$K:$K, Raw!$A:$A, 'Calls Answered in 60s'!IH$14, Raw!$G:$G, 'Calls Answered in 60s'!$C24, Raw!$J:$J, "B01")</f>
        <v>0</v>
      </c>
      <c r="II24" s="52">
        <f>SUMIFS(Raw!$K:$K, Raw!$A:$A, 'Calls Answered in 60s'!II$14, Raw!$G:$G, 'Calls Answered in 60s'!$C24, Raw!$J:$J, "B01")</f>
        <v>0</v>
      </c>
      <c r="IJ24" s="53">
        <f>SUMIFS(Raw!$K:$K, Raw!$A:$A, 'Calls Answered in 60s'!IJ$14, Raw!$G:$G, 'Calls Answered in 60s'!$C24, Raw!$J:$J, "B01")</f>
        <v>0</v>
      </c>
      <c r="IL24" s="51">
        <f>SUMIFS(Raw!$K:$K, Raw!$A:$A, 'Calls Answered in 60s'!IL$14, Raw!$G:$G, 'Calls Answered in 60s'!$C24, Raw!$J:$J, "A03")</f>
        <v>0</v>
      </c>
      <c r="IM24" s="52">
        <f>SUMIFS(Raw!$K:$K, Raw!$A:$A, 'Calls Answered in 60s'!IM$14, Raw!$G:$G, 'Calls Answered in 60s'!$C24, Raw!$J:$J, "A03")</f>
        <v>0</v>
      </c>
      <c r="IN24" s="52">
        <f>SUMIFS(Raw!$K:$K, Raw!$A:$A, 'Calls Answered in 60s'!IN$14, Raw!$G:$G, 'Calls Answered in 60s'!$C24, Raw!$J:$J, "A03")</f>
        <v>0</v>
      </c>
      <c r="IO24" s="52">
        <f>SUMIFS(Raw!$K:$K, Raw!$A:$A, 'Calls Answered in 60s'!IO$14, Raw!$G:$G, 'Calls Answered in 60s'!$C24, Raw!$J:$J, "A03")</f>
        <v>0</v>
      </c>
      <c r="IP24" s="52">
        <f>SUMIFS(Raw!$K:$K, Raw!$A:$A, 'Calls Answered in 60s'!IP$14, Raw!$G:$G, 'Calls Answered in 60s'!$C24, Raw!$J:$J, "A03")</f>
        <v>0</v>
      </c>
      <c r="IQ24" s="52">
        <f>SUMIFS(Raw!$K:$K, Raw!$A:$A, 'Calls Answered in 60s'!IQ$14, Raw!$G:$G, 'Calls Answered in 60s'!$C24, Raw!$J:$J, "A03")</f>
        <v>0</v>
      </c>
      <c r="IR24" s="53">
        <f>SUMIFS(Raw!$K:$K, Raw!$A:$A, 'Calls Answered in 60s'!IR$14, Raw!$G:$G, 'Calls Answered in 60s'!$C24, Raw!$J:$J, "A03")</f>
        <v>0</v>
      </c>
      <c r="IT24" s="51">
        <f>SUMIFS(Raw!$K:$K, Raw!$A:$A, 'Calls Answered in 60s'!IT$14, Raw!$G:$G, 'Calls Answered in 60s'!$C24, Raw!$J:$J, "B01")</f>
        <v>0</v>
      </c>
      <c r="IU24" s="52">
        <f>SUMIFS(Raw!$K:$K, Raw!$A:$A, 'Calls Answered in 60s'!IU$14, Raw!$G:$G, 'Calls Answered in 60s'!$C24, Raw!$J:$J, "B01")</f>
        <v>0</v>
      </c>
      <c r="IV24" s="52">
        <f>SUMIFS(Raw!$K:$K, Raw!$A:$A, 'Calls Answered in 60s'!IV$14, Raw!$G:$G, 'Calls Answered in 60s'!$C24, Raw!$J:$J, "B01")</f>
        <v>0</v>
      </c>
      <c r="IW24" s="52">
        <f>SUMIFS(Raw!$K:$K, Raw!$A:$A, 'Calls Answered in 60s'!IW$14, Raw!$G:$G, 'Calls Answered in 60s'!$C24, Raw!$J:$J, "B01")</f>
        <v>0</v>
      </c>
      <c r="IX24" s="52">
        <f>SUMIFS(Raw!$K:$K, Raw!$A:$A, 'Calls Answered in 60s'!IX$14, Raw!$G:$G, 'Calls Answered in 60s'!$C24, Raw!$J:$J, "B01")</f>
        <v>0</v>
      </c>
      <c r="IY24" s="52">
        <f>SUMIFS(Raw!$K:$K, Raw!$A:$A, 'Calls Answered in 60s'!IY$14, Raw!$G:$G, 'Calls Answered in 60s'!$C24, Raw!$J:$J, "B01")</f>
        <v>0</v>
      </c>
      <c r="IZ24" s="53">
        <f>SUMIFS(Raw!$K:$K, Raw!$A:$A, 'Calls Answered in 60s'!IZ$14, Raw!$G:$G, 'Calls Answered in 60s'!$C24, Raw!$J:$J, "B01")</f>
        <v>0</v>
      </c>
      <c r="JB24" s="51">
        <f>SUMIFS(Raw!$K:$K, Raw!$A:$A, 'Calls Answered in 60s'!JB$14, Raw!$G:$G, 'Calls Answered in 60s'!$C24, Raw!$J:$J, "A03")</f>
        <v>0</v>
      </c>
      <c r="JC24" s="52">
        <f>SUMIFS(Raw!$K:$K, Raw!$A:$A, 'Calls Answered in 60s'!JC$14, Raw!$G:$G, 'Calls Answered in 60s'!$C24, Raw!$J:$J, "A03")</f>
        <v>0</v>
      </c>
      <c r="JD24" s="52">
        <f>SUMIFS(Raw!$K:$K, Raw!$A:$A, 'Calls Answered in 60s'!JD$14, Raw!$G:$G, 'Calls Answered in 60s'!$C24, Raw!$J:$J, "A03")</f>
        <v>0</v>
      </c>
      <c r="JE24" s="52">
        <f>SUMIFS(Raw!$K:$K, Raw!$A:$A, 'Calls Answered in 60s'!JE$14, Raw!$G:$G, 'Calls Answered in 60s'!$C24, Raw!$J:$J, "A03")</f>
        <v>0</v>
      </c>
      <c r="JF24" s="52">
        <f>SUMIFS(Raw!$K:$K, Raw!$A:$A, 'Calls Answered in 60s'!JF$14, Raw!$G:$G, 'Calls Answered in 60s'!$C24, Raw!$J:$J, "A03")</f>
        <v>0</v>
      </c>
      <c r="JG24" s="52">
        <f>SUMIFS(Raw!$K:$K, Raw!$A:$A, 'Calls Answered in 60s'!JG$14, Raw!$G:$G, 'Calls Answered in 60s'!$C24, Raw!$J:$J, "A03")</f>
        <v>0</v>
      </c>
      <c r="JH24" s="53">
        <f>SUMIFS(Raw!$K:$K, Raw!$A:$A, 'Calls Answered in 60s'!JH$14, Raw!$G:$G, 'Calls Answered in 60s'!$C24, Raw!$J:$J, "A03")</f>
        <v>0</v>
      </c>
      <c r="JJ24" s="51">
        <f>SUMIFS(Raw!$K:$K, Raw!$A:$A, 'Calls Answered in 60s'!JJ$14, Raw!$G:$G, 'Calls Answered in 60s'!$C24, Raw!$J:$J, "B01")</f>
        <v>0</v>
      </c>
      <c r="JK24" s="52">
        <f>SUMIFS(Raw!$K:$K, Raw!$A:$A, 'Calls Answered in 60s'!JK$14, Raw!$G:$G, 'Calls Answered in 60s'!$C24, Raw!$J:$J, "B01")</f>
        <v>0</v>
      </c>
      <c r="JL24" s="52">
        <f>SUMIFS(Raw!$K:$K, Raw!$A:$A, 'Calls Answered in 60s'!JL$14, Raw!$G:$G, 'Calls Answered in 60s'!$C24, Raw!$J:$J, "B01")</f>
        <v>0</v>
      </c>
      <c r="JM24" s="52">
        <f>SUMIFS(Raw!$K:$K, Raw!$A:$A, 'Calls Answered in 60s'!JM$14, Raw!$G:$G, 'Calls Answered in 60s'!$C24, Raw!$J:$J, "B01")</f>
        <v>0</v>
      </c>
      <c r="JN24" s="52">
        <f>SUMIFS(Raw!$K:$K, Raw!$A:$A, 'Calls Answered in 60s'!JN$14, Raw!$G:$G, 'Calls Answered in 60s'!$C24, Raw!$J:$J, "B01")</f>
        <v>0</v>
      </c>
      <c r="JO24" s="52">
        <f>SUMIFS(Raw!$K:$K, Raw!$A:$A, 'Calls Answered in 60s'!JO$14, Raw!$G:$G, 'Calls Answered in 60s'!$C24, Raw!$J:$J, "B01")</f>
        <v>0</v>
      </c>
      <c r="JP24" s="53">
        <f>SUMIFS(Raw!$K:$K, Raw!$A:$A, 'Calls Answered in 60s'!JP$14, Raw!$G:$G, 'Calls Answered in 60s'!$C24, Raw!$J:$J, "B01")</f>
        <v>0</v>
      </c>
      <c r="JR24" s="51">
        <f>SUMIFS(Raw!$K:$K, Raw!$A:$A, 'Calls Answered in 60s'!JR$14, Raw!$G:$G, 'Calls Answered in 60s'!$C24, Raw!$J:$J, "A03")</f>
        <v>0</v>
      </c>
      <c r="JS24" s="52">
        <f>SUMIFS(Raw!$K:$K, Raw!$A:$A, 'Calls Answered in 60s'!JS$14, Raw!$G:$G, 'Calls Answered in 60s'!$C24, Raw!$J:$J, "A03")</f>
        <v>0</v>
      </c>
      <c r="JT24" s="52">
        <f>SUMIFS(Raw!$K:$K, Raw!$A:$A, 'Calls Answered in 60s'!JT$14, Raw!$G:$G, 'Calls Answered in 60s'!$C24, Raw!$J:$J, "A03")</f>
        <v>0</v>
      </c>
      <c r="JU24" s="52">
        <f>SUMIFS(Raw!$K:$K, Raw!$A:$A, 'Calls Answered in 60s'!JU$14, Raw!$G:$G, 'Calls Answered in 60s'!$C24, Raw!$J:$J, "A03")</f>
        <v>0</v>
      </c>
      <c r="JV24" s="52">
        <f>SUMIFS(Raw!$K:$K, Raw!$A:$A, 'Calls Answered in 60s'!JV$14, Raw!$G:$G, 'Calls Answered in 60s'!$C24, Raw!$J:$J, "A03")</f>
        <v>0</v>
      </c>
      <c r="JW24" s="52">
        <f>SUMIFS(Raw!$K:$K, Raw!$A:$A, 'Calls Answered in 60s'!JW$14, Raw!$G:$G, 'Calls Answered in 60s'!$C24, Raw!$J:$J, "A03")</f>
        <v>0</v>
      </c>
      <c r="JX24" s="53">
        <f>SUMIFS(Raw!$K:$K, Raw!$A:$A, 'Calls Answered in 60s'!JX$14, Raw!$G:$G, 'Calls Answered in 60s'!$C24, Raw!$J:$J, "A03")</f>
        <v>0</v>
      </c>
      <c r="JZ24" s="51">
        <f>SUMIFS(Raw!$K:$K, Raw!$A:$A, 'Calls Answered in 60s'!JZ$14, Raw!$G:$G, 'Calls Answered in 60s'!$C24, Raw!$J:$J, "B01")</f>
        <v>0</v>
      </c>
      <c r="KA24" s="52">
        <f>SUMIFS(Raw!$K:$K, Raw!$A:$A, 'Calls Answered in 60s'!KA$14, Raw!$G:$G, 'Calls Answered in 60s'!$C24, Raw!$J:$J, "B01")</f>
        <v>0</v>
      </c>
      <c r="KB24" s="52">
        <f>SUMIFS(Raw!$K:$K, Raw!$A:$A, 'Calls Answered in 60s'!KB$14, Raw!$G:$G, 'Calls Answered in 60s'!$C24, Raw!$J:$J, "B01")</f>
        <v>0</v>
      </c>
      <c r="KC24" s="52">
        <f>SUMIFS(Raw!$K:$K, Raw!$A:$A, 'Calls Answered in 60s'!KC$14, Raw!$G:$G, 'Calls Answered in 60s'!$C24, Raw!$J:$J, "B01")</f>
        <v>0</v>
      </c>
      <c r="KD24" s="52">
        <f>SUMIFS(Raw!$K:$K, Raw!$A:$A, 'Calls Answered in 60s'!KD$14, Raw!$G:$G, 'Calls Answered in 60s'!$C24, Raw!$J:$J, "B01")</f>
        <v>0</v>
      </c>
      <c r="KE24" s="52">
        <f>SUMIFS(Raw!$K:$K, Raw!$A:$A, 'Calls Answered in 60s'!KE$14, Raw!$G:$G, 'Calls Answered in 60s'!$C24, Raw!$J:$J, "B01")</f>
        <v>0</v>
      </c>
      <c r="KF24" s="53">
        <f>SUMIFS(Raw!$K:$K, Raw!$A:$A, 'Calls Answered in 60s'!KF$14, Raw!$G:$G, 'Calls Answered in 60s'!$C24, Raw!$J:$J, "B01")</f>
        <v>0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v>1075</v>
      </c>
      <c r="EU25" s="52">
        <v>920</v>
      </c>
      <c r="EV25" s="52">
        <v>1004</v>
      </c>
      <c r="EW25" s="52">
        <v>790</v>
      </c>
      <c r="EX25" s="52">
        <v>990</v>
      </c>
      <c r="EY25" s="52">
        <v>1525</v>
      </c>
      <c r="EZ25" s="53">
        <v>1314</v>
      </c>
      <c r="FB25" s="51">
        <v>1021</v>
      </c>
      <c r="FC25" s="52">
        <v>853</v>
      </c>
      <c r="FD25" s="52">
        <v>970</v>
      </c>
      <c r="FE25" s="52">
        <v>771</v>
      </c>
      <c r="FF25" s="52">
        <v>897</v>
      </c>
      <c r="FG25" s="52">
        <v>841</v>
      </c>
      <c r="FH25" s="53">
        <v>728</v>
      </c>
      <c r="FJ25" s="51">
        <v>945</v>
      </c>
      <c r="FK25" s="52">
        <v>1070</v>
      </c>
      <c r="FL25" s="52">
        <v>951</v>
      </c>
      <c r="FM25" s="52">
        <v>916</v>
      </c>
      <c r="FN25" s="52">
        <v>988</v>
      </c>
      <c r="FO25" s="52">
        <v>1315</v>
      </c>
      <c r="FP25" s="53">
        <v>1463</v>
      </c>
      <c r="FR25" s="51">
        <v>869</v>
      </c>
      <c r="FS25" s="52">
        <v>851</v>
      </c>
      <c r="FT25" s="52">
        <v>918</v>
      </c>
      <c r="FU25" s="52">
        <v>845</v>
      </c>
      <c r="FV25" s="52">
        <v>843</v>
      </c>
      <c r="FW25" s="52">
        <v>1025</v>
      </c>
      <c r="FX25" s="53">
        <v>1347</v>
      </c>
      <c r="FZ25" s="51">
        <f>SUMIFS(Raw!$K:$K, Raw!$A:$A, 'Calls Answered in 60s'!FZ$14, Raw!$G:$G, 'Calls Answered in 60s'!$C25, Raw!$J:$J, "A03")</f>
        <v>1046</v>
      </c>
      <c r="GA25" s="52">
        <f>SUMIFS(Raw!$K:$K, Raw!$A:$A, 'Calls Answered in 60s'!GA$14, Raw!$G:$G, 'Calls Answered in 60s'!$C25, Raw!$J:$J, "A03")</f>
        <v>884</v>
      </c>
      <c r="GB25" s="52">
        <f>SUMIFS(Raw!$K:$K, Raw!$A:$A, 'Calls Answered in 60s'!GB$14, Raw!$G:$G, 'Calls Answered in 60s'!$C25, Raw!$J:$J, "A03")</f>
        <v>894</v>
      </c>
      <c r="GC25" s="52">
        <f>SUMIFS(Raw!$K:$K, Raw!$A:$A, 'Calls Answered in 60s'!GC$14, Raw!$G:$G, 'Calls Answered in 60s'!$C25, Raw!$J:$J, "A03")</f>
        <v>928</v>
      </c>
      <c r="GD25" s="52">
        <f>SUMIFS(Raw!$K:$K, Raw!$A:$A, 'Calls Answered in 60s'!GD$14, Raw!$G:$G, 'Calls Answered in 60s'!$C25, Raw!$J:$J, "A03")</f>
        <v>940</v>
      </c>
      <c r="GE25" s="52">
        <f>SUMIFS(Raw!$K:$K, Raw!$A:$A, 'Calls Answered in 60s'!GE$14, Raw!$G:$G, 'Calls Answered in 60s'!$C25, Raw!$J:$J, "A03")</f>
        <v>1509</v>
      </c>
      <c r="GF25" s="53">
        <f>SUMIFS(Raw!$K:$K, Raw!$A:$A, 'Calls Answered in 60s'!GF$14, Raw!$G:$G, 'Calls Answered in 60s'!$C25, Raw!$J:$J, "A03")</f>
        <v>1340</v>
      </c>
      <c r="GH25" s="51">
        <f>SUMIFS(Raw!$K:$K, Raw!$A:$A, 'Calls Answered in 60s'!GH$14, Raw!$G:$G, 'Calls Answered in 60s'!$C25, Raw!$J:$J, "B01")</f>
        <v>930</v>
      </c>
      <c r="GI25" s="52">
        <f>SUMIFS(Raw!$K:$K, Raw!$A:$A, 'Calls Answered in 60s'!GI$14, Raw!$G:$G, 'Calls Answered in 60s'!$C25, Raw!$J:$J, "B01")</f>
        <v>700</v>
      </c>
      <c r="GJ25" s="52">
        <f>SUMIFS(Raw!$K:$K, Raw!$A:$A, 'Calls Answered in 60s'!GJ$14, Raw!$G:$G, 'Calls Answered in 60s'!$C25, Raw!$J:$J, "B01")</f>
        <v>872</v>
      </c>
      <c r="GK25" s="52">
        <f>SUMIFS(Raw!$K:$K, Raw!$A:$A, 'Calls Answered in 60s'!GK$14, Raw!$G:$G, 'Calls Answered in 60s'!$C25, Raw!$J:$J, "B01")</f>
        <v>913</v>
      </c>
      <c r="GL25" s="52">
        <f>SUMIFS(Raw!$K:$K, Raw!$A:$A, 'Calls Answered in 60s'!GL$14, Raw!$G:$G, 'Calls Answered in 60s'!$C25, Raw!$J:$J, "B01")</f>
        <v>914</v>
      </c>
      <c r="GM25" s="52">
        <f>SUMIFS(Raw!$K:$K, Raw!$A:$A, 'Calls Answered in 60s'!GM$14, Raw!$G:$G, 'Calls Answered in 60s'!$C25, Raw!$J:$J, "B01")</f>
        <v>1420</v>
      </c>
      <c r="GN25" s="53">
        <f>SUMIFS(Raw!$K:$K, Raw!$A:$A, 'Calls Answered in 60s'!GN$14, Raw!$G:$G, 'Calls Answered in 60s'!$C25, Raw!$J:$J, "B01")</f>
        <v>1292</v>
      </c>
      <c r="GP25" s="51">
        <f>SUMIFS(Raw!$K:$K, Raw!$A:$A, 'Calls Answered in 60s'!GP$14, Raw!$G:$G, 'Calls Answered in 60s'!$C25, Raw!$J:$J, "A03")</f>
        <v>0</v>
      </c>
      <c r="GQ25" s="52">
        <f>SUMIFS(Raw!$K:$K, Raw!$A:$A, 'Calls Answered in 60s'!GQ$14, Raw!$G:$G, 'Calls Answered in 60s'!$C25, Raw!$J:$J, "A03")</f>
        <v>0</v>
      </c>
      <c r="GR25" s="52">
        <f>SUMIFS(Raw!$K:$K, Raw!$A:$A, 'Calls Answered in 60s'!GR$14, Raw!$G:$G, 'Calls Answered in 60s'!$C25, Raw!$J:$J, "A03")</f>
        <v>0</v>
      </c>
      <c r="GS25" s="52">
        <f>SUMIFS(Raw!$K:$K, Raw!$A:$A, 'Calls Answered in 60s'!GS$14, Raw!$G:$G, 'Calls Answered in 60s'!$C25, Raw!$J:$J, "A03")</f>
        <v>0</v>
      </c>
      <c r="GT25" s="52">
        <f>SUMIFS(Raw!$K:$K, Raw!$A:$A, 'Calls Answered in 60s'!GT$14, Raw!$G:$G, 'Calls Answered in 60s'!$C25, Raw!$J:$J, "A03")</f>
        <v>0</v>
      </c>
      <c r="GU25" s="52">
        <f>SUMIFS(Raw!$K:$K, Raw!$A:$A, 'Calls Answered in 60s'!GU$14, Raw!$G:$G, 'Calls Answered in 60s'!$C25, Raw!$J:$J, "A03")</f>
        <v>0</v>
      </c>
      <c r="GV25" s="53">
        <f>SUMIFS(Raw!$K:$K, Raw!$A:$A, 'Calls Answered in 60s'!GV$14, Raw!$G:$G, 'Calls Answered in 60s'!$C25, Raw!$J:$J, "A03")</f>
        <v>0</v>
      </c>
      <c r="GX25" s="51">
        <f>SUMIFS(Raw!$K:$K, Raw!$A:$A, 'Calls Answered in 60s'!GX$14, Raw!$G:$G, 'Calls Answered in 60s'!$C25, Raw!$J:$J, "B01")</f>
        <v>0</v>
      </c>
      <c r="GY25" s="52">
        <f>SUMIFS(Raw!$K:$K, Raw!$A:$A, 'Calls Answered in 60s'!GY$14, Raw!$G:$G, 'Calls Answered in 60s'!$C25, Raw!$J:$J, "B01")</f>
        <v>0</v>
      </c>
      <c r="GZ25" s="52">
        <f>SUMIFS(Raw!$K:$K, Raw!$A:$A, 'Calls Answered in 60s'!GZ$14, Raw!$G:$G, 'Calls Answered in 60s'!$C25, Raw!$J:$J, "B01")</f>
        <v>0</v>
      </c>
      <c r="HA25" s="52">
        <f>SUMIFS(Raw!$K:$K, Raw!$A:$A, 'Calls Answered in 60s'!HA$14, Raw!$G:$G, 'Calls Answered in 60s'!$C25, Raw!$J:$J, "B01")</f>
        <v>0</v>
      </c>
      <c r="HB25" s="52">
        <f>SUMIFS(Raw!$K:$K, Raw!$A:$A, 'Calls Answered in 60s'!HB$14, Raw!$G:$G, 'Calls Answered in 60s'!$C25, Raw!$J:$J, "B01")</f>
        <v>0</v>
      </c>
      <c r="HC25" s="52">
        <f>SUMIFS(Raw!$K:$K, Raw!$A:$A, 'Calls Answered in 60s'!HC$14, Raw!$G:$G, 'Calls Answered in 60s'!$C25, Raw!$J:$J, "B01")</f>
        <v>0</v>
      </c>
      <c r="HD25" s="53">
        <f>SUMIFS(Raw!$K:$K, Raw!$A:$A, 'Calls Answered in 60s'!HD$14, Raw!$G:$G, 'Calls Answered in 60s'!$C25, Raw!$J:$J, "B01")</f>
        <v>0</v>
      </c>
      <c r="HF25" s="51">
        <f>SUMIFS(Raw!$K:$K, Raw!$A:$A, 'Calls Answered in 60s'!HF$14, Raw!$G:$G, 'Calls Answered in 60s'!$C25, Raw!$J:$J, "A03")</f>
        <v>0</v>
      </c>
      <c r="HG25" s="52">
        <f>SUMIFS(Raw!$K:$K, Raw!$A:$A, 'Calls Answered in 60s'!HG$14, Raw!$G:$G, 'Calls Answered in 60s'!$C25, Raw!$J:$J, "A03")</f>
        <v>0</v>
      </c>
      <c r="HH25" s="52">
        <f>SUMIFS(Raw!$K:$K, Raw!$A:$A, 'Calls Answered in 60s'!HH$14, Raw!$G:$G, 'Calls Answered in 60s'!$C25, Raw!$J:$J, "A03")</f>
        <v>0</v>
      </c>
      <c r="HI25" s="52">
        <f>SUMIFS(Raw!$K:$K, Raw!$A:$A, 'Calls Answered in 60s'!HI$14, Raw!$G:$G, 'Calls Answered in 60s'!$C25, Raw!$J:$J, "A03")</f>
        <v>0</v>
      </c>
      <c r="HJ25" s="52">
        <f>SUMIFS(Raw!$K:$K, Raw!$A:$A, 'Calls Answered in 60s'!HJ$14, Raw!$G:$G, 'Calls Answered in 60s'!$C25, Raw!$J:$J, "A03")</f>
        <v>0</v>
      </c>
      <c r="HK25" s="52">
        <f>SUMIFS(Raw!$K:$K, Raw!$A:$A, 'Calls Answered in 60s'!HK$14, Raw!$G:$G, 'Calls Answered in 60s'!$C25, Raw!$J:$J, "A03")</f>
        <v>0</v>
      </c>
      <c r="HL25" s="53">
        <f>SUMIFS(Raw!$K:$K, Raw!$A:$A, 'Calls Answered in 60s'!HL$14, Raw!$G:$G, 'Calls Answered in 60s'!$C25, Raw!$J:$J, "A03")</f>
        <v>0</v>
      </c>
      <c r="HN25" s="51">
        <f>SUMIFS(Raw!$K:$K, Raw!$A:$A, 'Calls Answered in 60s'!HN$14, Raw!$G:$G, 'Calls Answered in 60s'!$C25, Raw!$J:$J, "B01")</f>
        <v>0</v>
      </c>
      <c r="HO25" s="52">
        <f>SUMIFS(Raw!$K:$K, Raw!$A:$A, 'Calls Answered in 60s'!HO$14, Raw!$G:$G, 'Calls Answered in 60s'!$C25, Raw!$J:$J, "B01")</f>
        <v>0</v>
      </c>
      <c r="HP25" s="52">
        <f>SUMIFS(Raw!$K:$K, Raw!$A:$A, 'Calls Answered in 60s'!HP$14, Raw!$G:$G, 'Calls Answered in 60s'!$C25, Raw!$J:$J, "B01")</f>
        <v>0</v>
      </c>
      <c r="HQ25" s="52">
        <f>SUMIFS(Raw!$K:$K, Raw!$A:$A, 'Calls Answered in 60s'!HQ$14, Raw!$G:$G, 'Calls Answered in 60s'!$C25, Raw!$J:$J, "B01")</f>
        <v>0</v>
      </c>
      <c r="HR25" s="52">
        <f>SUMIFS(Raw!$K:$K, Raw!$A:$A, 'Calls Answered in 60s'!HR$14, Raw!$G:$G, 'Calls Answered in 60s'!$C25, Raw!$J:$J, "B01")</f>
        <v>0</v>
      </c>
      <c r="HS25" s="52">
        <f>SUMIFS(Raw!$K:$K, Raw!$A:$A, 'Calls Answered in 60s'!HS$14, Raw!$G:$G, 'Calls Answered in 60s'!$C25, Raw!$J:$J, "B01")</f>
        <v>0</v>
      </c>
      <c r="HT25" s="53">
        <f>SUMIFS(Raw!$K:$K, Raw!$A:$A, 'Calls Answered in 60s'!HT$14, Raw!$G:$G, 'Calls Answered in 60s'!$C25, Raw!$J:$J, "B01")</f>
        <v>0</v>
      </c>
      <c r="HV25" s="51">
        <f>SUMIFS(Raw!$K:$K, Raw!$A:$A, 'Calls Answered in 60s'!HV$14, Raw!$G:$G, 'Calls Answered in 60s'!$C25, Raw!$J:$J, "A03")</f>
        <v>0</v>
      </c>
      <c r="HW25" s="52">
        <f>SUMIFS(Raw!$K:$K, Raw!$A:$A, 'Calls Answered in 60s'!HW$14, Raw!$G:$G, 'Calls Answered in 60s'!$C25, Raw!$J:$J, "A03")</f>
        <v>0</v>
      </c>
      <c r="HX25" s="52">
        <f>SUMIFS(Raw!$K:$K, Raw!$A:$A, 'Calls Answered in 60s'!HX$14, Raw!$G:$G, 'Calls Answered in 60s'!$C25, Raw!$J:$J, "A03")</f>
        <v>0</v>
      </c>
      <c r="HY25" s="52">
        <f>SUMIFS(Raw!$K:$K, Raw!$A:$A, 'Calls Answered in 60s'!HY$14, Raw!$G:$G, 'Calls Answered in 60s'!$C25, Raw!$J:$J, "A03")</f>
        <v>0</v>
      </c>
      <c r="HZ25" s="52">
        <f>SUMIFS(Raw!$K:$K, Raw!$A:$A, 'Calls Answered in 60s'!HZ$14, Raw!$G:$G, 'Calls Answered in 60s'!$C25, Raw!$J:$J, "A03")</f>
        <v>0</v>
      </c>
      <c r="IA25" s="52">
        <f>SUMIFS(Raw!$K:$K, Raw!$A:$A, 'Calls Answered in 60s'!IA$14, Raw!$G:$G, 'Calls Answered in 60s'!$C25, Raw!$J:$J, "A03")</f>
        <v>0</v>
      </c>
      <c r="IB25" s="53">
        <f>SUMIFS(Raw!$K:$K, Raw!$A:$A, 'Calls Answered in 60s'!IB$14, Raw!$G:$G, 'Calls Answered in 60s'!$C25, Raw!$J:$J, "A03")</f>
        <v>0</v>
      </c>
      <c r="ID25" s="51">
        <f>SUMIFS(Raw!$K:$K, Raw!$A:$A, 'Calls Answered in 60s'!ID$14, Raw!$G:$G, 'Calls Answered in 60s'!$C25, Raw!$J:$J, "B01")</f>
        <v>0</v>
      </c>
      <c r="IE25" s="52">
        <f>SUMIFS(Raw!$K:$K, Raw!$A:$A, 'Calls Answered in 60s'!IE$14, Raw!$G:$G, 'Calls Answered in 60s'!$C25, Raw!$J:$J, "B01")</f>
        <v>0</v>
      </c>
      <c r="IF25" s="52">
        <f>SUMIFS(Raw!$K:$K, Raw!$A:$A, 'Calls Answered in 60s'!IF$14, Raw!$G:$G, 'Calls Answered in 60s'!$C25, Raw!$J:$J, "B01")</f>
        <v>0</v>
      </c>
      <c r="IG25" s="52">
        <f>SUMIFS(Raw!$K:$K, Raw!$A:$A, 'Calls Answered in 60s'!IG$14, Raw!$G:$G, 'Calls Answered in 60s'!$C25, Raw!$J:$J, "B01")</f>
        <v>0</v>
      </c>
      <c r="IH25" s="52">
        <f>SUMIFS(Raw!$K:$K, Raw!$A:$A, 'Calls Answered in 60s'!IH$14, Raw!$G:$G, 'Calls Answered in 60s'!$C25, Raw!$J:$J, "B01")</f>
        <v>0</v>
      </c>
      <c r="II25" s="52">
        <f>SUMIFS(Raw!$K:$K, Raw!$A:$A, 'Calls Answered in 60s'!II$14, Raw!$G:$G, 'Calls Answered in 60s'!$C25, Raw!$J:$J, "B01")</f>
        <v>0</v>
      </c>
      <c r="IJ25" s="53">
        <f>SUMIFS(Raw!$K:$K, Raw!$A:$A, 'Calls Answered in 60s'!IJ$14, Raw!$G:$G, 'Calls Answered in 60s'!$C25, Raw!$J:$J, "B01")</f>
        <v>0</v>
      </c>
      <c r="IL25" s="51">
        <f>SUMIFS(Raw!$K:$K, Raw!$A:$A, 'Calls Answered in 60s'!IL$14, Raw!$G:$G, 'Calls Answered in 60s'!$C25, Raw!$J:$J, "A03")</f>
        <v>0</v>
      </c>
      <c r="IM25" s="52">
        <f>SUMIFS(Raw!$K:$K, Raw!$A:$A, 'Calls Answered in 60s'!IM$14, Raw!$G:$G, 'Calls Answered in 60s'!$C25, Raw!$J:$J, "A03")</f>
        <v>0</v>
      </c>
      <c r="IN25" s="52">
        <f>SUMIFS(Raw!$K:$K, Raw!$A:$A, 'Calls Answered in 60s'!IN$14, Raw!$G:$G, 'Calls Answered in 60s'!$C25, Raw!$J:$J, "A03")</f>
        <v>0</v>
      </c>
      <c r="IO25" s="52">
        <f>SUMIFS(Raw!$K:$K, Raw!$A:$A, 'Calls Answered in 60s'!IO$14, Raw!$G:$G, 'Calls Answered in 60s'!$C25, Raw!$J:$J, "A03")</f>
        <v>0</v>
      </c>
      <c r="IP25" s="52">
        <f>SUMIFS(Raw!$K:$K, Raw!$A:$A, 'Calls Answered in 60s'!IP$14, Raw!$G:$G, 'Calls Answered in 60s'!$C25, Raw!$J:$J, "A03")</f>
        <v>0</v>
      </c>
      <c r="IQ25" s="52">
        <f>SUMIFS(Raw!$K:$K, Raw!$A:$A, 'Calls Answered in 60s'!IQ$14, Raw!$G:$G, 'Calls Answered in 60s'!$C25, Raw!$J:$J, "A03")</f>
        <v>0</v>
      </c>
      <c r="IR25" s="53">
        <f>SUMIFS(Raw!$K:$K, Raw!$A:$A, 'Calls Answered in 60s'!IR$14, Raw!$G:$G, 'Calls Answered in 60s'!$C25, Raw!$J:$J, "A03")</f>
        <v>0</v>
      </c>
      <c r="IT25" s="51">
        <f>SUMIFS(Raw!$K:$K, Raw!$A:$A, 'Calls Answered in 60s'!IT$14, Raw!$G:$G, 'Calls Answered in 60s'!$C25, Raw!$J:$J, "B01")</f>
        <v>0</v>
      </c>
      <c r="IU25" s="52">
        <f>SUMIFS(Raw!$K:$K, Raw!$A:$A, 'Calls Answered in 60s'!IU$14, Raw!$G:$G, 'Calls Answered in 60s'!$C25, Raw!$J:$J, "B01")</f>
        <v>0</v>
      </c>
      <c r="IV25" s="52">
        <f>SUMIFS(Raw!$K:$K, Raw!$A:$A, 'Calls Answered in 60s'!IV$14, Raw!$G:$G, 'Calls Answered in 60s'!$C25, Raw!$J:$J, "B01")</f>
        <v>0</v>
      </c>
      <c r="IW25" s="52">
        <f>SUMIFS(Raw!$K:$K, Raw!$A:$A, 'Calls Answered in 60s'!IW$14, Raw!$G:$G, 'Calls Answered in 60s'!$C25, Raw!$J:$J, "B01")</f>
        <v>0</v>
      </c>
      <c r="IX25" s="52">
        <f>SUMIFS(Raw!$K:$K, Raw!$A:$A, 'Calls Answered in 60s'!IX$14, Raw!$G:$G, 'Calls Answered in 60s'!$C25, Raw!$J:$J, "B01")</f>
        <v>0</v>
      </c>
      <c r="IY25" s="52">
        <f>SUMIFS(Raw!$K:$K, Raw!$A:$A, 'Calls Answered in 60s'!IY$14, Raw!$G:$G, 'Calls Answered in 60s'!$C25, Raw!$J:$J, "B01")</f>
        <v>0</v>
      </c>
      <c r="IZ25" s="53">
        <f>SUMIFS(Raw!$K:$K, Raw!$A:$A, 'Calls Answered in 60s'!IZ$14, Raw!$G:$G, 'Calls Answered in 60s'!$C25, Raw!$J:$J, "B01")</f>
        <v>0</v>
      </c>
      <c r="JB25" s="51">
        <f>SUMIFS(Raw!$K:$K, Raw!$A:$A, 'Calls Answered in 60s'!JB$14, Raw!$G:$G, 'Calls Answered in 60s'!$C25, Raw!$J:$J, "A03")</f>
        <v>0</v>
      </c>
      <c r="JC25" s="52">
        <f>SUMIFS(Raw!$K:$K, Raw!$A:$A, 'Calls Answered in 60s'!JC$14, Raw!$G:$G, 'Calls Answered in 60s'!$C25, Raw!$J:$J, "A03")</f>
        <v>0</v>
      </c>
      <c r="JD25" s="52">
        <f>SUMIFS(Raw!$K:$K, Raw!$A:$A, 'Calls Answered in 60s'!JD$14, Raw!$G:$G, 'Calls Answered in 60s'!$C25, Raw!$J:$J, "A03")</f>
        <v>0</v>
      </c>
      <c r="JE25" s="52">
        <f>SUMIFS(Raw!$K:$K, Raw!$A:$A, 'Calls Answered in 60s'!JE$14, Raw!$G:$G, 'Calls Answered in 60s'!$C25, Raw!$J:$J, "A03")</f>
        <v>0</v>
      </c>
      <c r="JF25" s="52">
        <f>SUMIFS(Raw!$K:$K, Raw!$A:$A, 'Calls Answered in 60s'!JF$14, Raw!$G:$G, 'Calls Answered in 60s'!$C25, Raw!$J:$J, "A03")</f>
        <v>0</v>
      </c>
      <c r="JG25" s="52">
        <f>SUMIFS(Raw!$K:$K, Raw!$A:$A, 'Calls Answered in 60s'!JG$14, Raw!$G:$G, 'Calls Answered in 60s'!$C25, Raw!$J:$J, "A03")</f>
        <v>0</v>
      </c>
      <c r="JH25" s="53">
        <f>SUMIFS(Raw!$K:$K, Raw!$A:$A, 'Calls Answered in 60s'!JH$14, Raw!$G:$G, 'Calls Answered in 60s'!$C25, Raw!$J:$J, "A03")</f>
        <v>0</v>
      </c>
      <c r="JJ25" s="51">
        <f>SUMIFS(Raw!$K:$K, Raw!$A:$A, 'Calls Answered in 60s'!JJ$14, Raw!$G:$G, 'Calls Answered in 60s'!$C25, Raw!$J:$J, "B01")</f>
        <v>0</v>
      </c>
      <c r="JK25" s="52">
        <f>SUMIFS(Raw!$K:$K, Raw!$A:$A, 'Calls Answered in 60s'!JK$14, Raw!$G:$G, 'Calls Answered in 60s'!$C25, Raw!$J:$J, "B01")</f>
        <v>0</v>
      </c>
      <c r="JL25" s="52">
        <f>SUMIFS(Raw!$K:$K, Raw!$A:$A, 'Calls Answered in 60s'!JL$14, Raw!$G:$G, 'Calls Answered in 60s'!$C25, Raw!$J:$J, "B01")</f>
        <v>0</v>
      </c>
      <c r="JM25" s="52">
        <f>SUMIFS(Raw!$K:$K, Raw!$A:$A, 'Calls Answered in 60s'!JM$14, Raw!$G:$G, 'Calls Answered in 60s'!$C25, Raw!$J:$J, "B01")</f>
        <v>0</v>
      </c>
      <c r="JN25" s="52">
        <f>SUMIFS(Raw!$K:$K, Raw!$A:$A, 'Calls Answered in 60s'!JN$14, Raw!$G:$G, 'Calls Answered in 60s'!$C25, Raw!$J:$J, "B01")</f>
        <v>0</v>
      </c>
      <c r="JO25" s="52">
        <f>SUMIFS(Raw!$K:$K, Raw!$A:$A, 'Calls Answered in 60s'!JO$14, Raw!$G:$G, 'Calls Answered in 60s'!$C25, Raw!$J:$J, "B01")</f>
        <v>0</v>
      </c>
      <c r="JP25" s="53">
        <f>SUMIFS(Raw!$K:$K, Raw!$A:$A, 'Calls Answered in 60s'!JP$14, Raw!$G:$G, 'Calls Answered in 60s'!$C25, Raw!$J:$J, "B01")</f>
        <v>0</v>
      </c>
      <c r="JR25" s="51">
        <f>SUMIFS(Raw!$K:$K, Raw!$A:$A, 'Calls Answered in 60s'!JR$14, Raw!$G:$G, 'Calls Answered in 60s'!$C25, Raw!$J:$J, "A03")</f>
        <v>0</v>
      </c>
      <c r="JS25" s="52">
        <f>SUMIFS(Raw!$K:$K, Raw!$A:$A, 'Calls Answered in 60s'!JS$14, Raw!$G:$G, 'Calls Answered in 60s'!$C25, Raw!$J:$J, "A03")</f>
        <v>0</v>
      </c>
      <c r="JT25" s="52">
        <f>SUMIFS(Raw!$K:$K, Raw!$A:$A, 'Calls Answered in 60s'!JT$14, Raw!$G:$G, 'Calls Answered in 60s'!$C25, Raw!$J:$J, "A03")</f>
        <v>0</v>
      </c>
      <c r="JU25" s="52">
        <f>SUMIFS(Raw!$K:$K, Raw!$A:$A, 'Calls Answered in 60s'!JU$14, Raw!$G:$G, 'Calls Answered in 60s'!$C25, Raw!$J:$J, "A03")</f>
        <v>0</v>
      </c>
      <c r="JV25" s="52">
        <f>SUMIFS(Raw!$K:$K, Raw!$A:$A, 'Calls Answered in 60s'!JV$14, Raw!$G:$G, 'Calls Answered in 60s'!$C25, Raw!$J:$J, "A03")</f>
        <v>0</v>
      </c>
      <c r="JW25" s="52">
        <f>SUMIFS(Raw!$K:$K, Raw!$A:$A, 'Calls Answered in 60s'!JW$14, Raw!$G:$G, 'Calls Answered in 60s'!$C25, Raw!$J:$J, "A03")</f>
        <v>0</v>
      </c>
      <c r="JX25" s="53">
        <f>SUMIFS(Raw!$K:$K, Raw!$A:$A, 'Calls Answered in 60s'!JX$14, Raw!$G:$G, 'Calls Answered in 60s'!$C25, Raw!$J:$J, "A03")</f>
        <v>0</v>
      </c>
      <c r="JZ25" s="51">
        <f>SUMIFS(Raw!$K:$K, Raw!$A:$A, 'Calls Answered in 60s'!JZ$14, Raw!$G:$G, 'Calls Answered in 60s'!$C25, Raw!$J:$J, "B01")</f>
        <v>0</v>
      </c>
      <c r="KA25" s="52">
        <f>SUMIFS(Raw!$K:$K, Raw!$A:$A, 'Calls Answered in 60s'!KA$14, Raw!$G:$G, 'Calls Answered in 60s'!$C25, Raw!$J:$J, "B01")</f>
        <v>0</v>
      </c>
      <c r="KB25" s="52">
        <f>SUMIFS(Raw!$K:$K, Raw!$A:$A, 'Calls Answered in 60s'!KB$14, Raw!$G:$G, 'Calls Answered in 60s'!$C25, Raw!$J:$J, "B01")</f>
        <v>0</v>
      </c>
      <c r="KC25" s="52">
        <f>SUMIFS(Raw!$K:$K, Raw!$A:$A, 'Calls Answered in 60s'!KC$14, Raw!$G:$G, 'Calls Answered in 60s'!$C25, Raw!$J:$J, "B01")</f>
        <v>0</v>
      </c>
      <c r="KD25" s="52">
        <f>SUMIFS(Raw!$K:$K, Raw!$A:$A, 'Calls Answered in 60s'!KD$14, Raw!$G:$G, 'Calls Answered in 60s'!$C25, Raw!$J:$J, "B01")</f>
        <v>0</v>
      </c>
      <c r="KE25" s="52">
        <f>SUMIFS(Raw!$K:$K, Raw!$A:$A, 'Calls Answered in 60s'!KE$14, Raw!$G:$G, 'Calls Answered in 60s'!$C25, Raw!$J:$J, "B01")</f>
        <v>0</v>
      </c>
      <c r="KF25" s="53">
        <f>SUMIFS(Raw!$K:$K, Raw!$A:$A, 'Calls Answered in 60s'!KF$14, Raw!$G:$G, 'Calls Answered in 60s'!$C25, Raw!$J:$J, "B01")</f>
        <v>0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v>942</v>
      </c>
      <c r="EU26" s="52">
        <v>797</v>
      </c>
      <c r="EV26" s="52">
        <v>790</v>
      </c>
      <c r="EW26" s="52">
        <v>790</v>
      </c>
      <c r="EX26" s="52">
        <v>804</v>
      </c>
      <c r="EY26" s="52">
        <v>1381</v>
      </c>
      <c r="EZ26" s="53">
        <v>1252</v>
      </c>
      <c r="FB26" s="51">
        <v>844</v>
      </c>
      <c r="FC26" s="52">
        <v>766</v>
      </c>
      <c r="FD26" s="52">
        <v>743</v>
      </c>
      <c r="FE26" s="52">
        <v>762</v>
      </c>
      <c r="FF26" s="52">
        <v>705</v>
      </c>
      <c r="FG26" s="52">
        <v>1359</v>
      </c>
      <c r="FH26" s="53">
        <v>1204</v>
      </c>
      <c r="FJ26" s="51">
        <v>941</v>
      </c>
      <c r="FK26" s="52">
        <v>920</v>
      </c>
      <c r="FL26" s="52">
        <v>878</v>
      </c>
      <c r="FM26" s="52">
        <v>741</v>
      </c>
      <c r="FN26" s="52">
        <v>923</v>
      </c>
      <c r="FO26" s="52">
        <v>1540</v>
      </c>
      <c r="FP26" s="53">
        <v>1344</v>
      </c>
      <c r="FR26" s="51">
        <v>883</v>
      </c>
      <c r="FS26" s="52">
        <v>876</v>
      </c>
      <c r="FT26" s="52">
        <v>757</v>
      </c>
      <c r="FU26" s="52">
        <v>732</v>
      </c>
      <c r="FV26" s="52">
        <v>763</v>
      </c>
      <c r="FW26" s="52">
        <v>1431</v>
      </c>
      <c r="FX26" s="53">
        <v>1099</v>
      </c>
      <c r="FZ26" s="51">
        <f>SUMIFS(Raw!$K:$K, Raw!$A:$A, 'Calls Answered in 60s'!FZ$14, Raw!$G:$G, 'Calls Answered in 60s'!$C26, Raw!$J:$J, "A03")</f>
        <v>997</v>
      </c>
      <c r="GA26" s="52">
        <f>SUMIFS(Raw!$K:$K, Raw!$A:$A, 'Calls Answered in 60s'!GA$14, Raw!$G:$G, 'Calls Answered in 60s'!$C26, Raw!$J:$J, "A03")</f>
        <v>907</v>
      </c>
      <c r="GB26" s="52">
        <f>SUMIFS(Raw!$K:$K, Raw!$A:$A, 'Calls Answered in 60s'!GB$14, Raw!$G:$G, 'Calls Answered in 60s'!$C26, Raw!$J:$J, "A03")</f>
        <v>868</v>
      </c>
      <c r="GC26" s="52">
        <f>SUMIFS(Raw!$K:$K, Raw!$A:$A, 'Calls Answered in 60s'!GC$14, Raw!$G:$G, 'Calls Answered in 60s'!$C26, Raw!$J:$J, "A03")</f>
        <v>1000</v>
      </c>
      <c r="GD26" s="52">
        <f>SUMIFS(Raw!$K:$K, Raw!$A:$A, 'Calls Answered in 60s'!GD$14, Raw!$G:$G, 'Calls Answered in 60s'!$C26, Raw!$J:$J, "A03")</f>
        <v>896</v>
      </c>
      <c r="GE26" s="52">
        <f>SUMIFS(Raw!$K:$K, Raw!$A:$A, 'Calls Answered in 60s'!GE$14, Raw!$G:$G, 'Calls Answered in 60s'!$C26, Raw!$J:$J, "A03")</f>
        <v>1498</v>
      </c>
      <c r="GF26" s="53">
        <f>SUMIFS(Raw!$K:$K, Raw!$A:$A, 'Calls Answered in 60s'!GF$14, Raw!$G:$G, 'Calls Answered in 60s'!$C26, Raw!$J:$J, "A03")</f>
        <v>1242</v>
      </c>
      <c r="GH26" s="51">
        <f>SUMIFS(Raw!$K:$K, Raw!$A:$A, 'Calls Answered in 60s'!GH$14, Raw!$G:$G, 'Calls Answered in 60s'!$C26, Raw!$J:$J, "B01")</f>
        <v>887</v>
      </c>
      <c r="GI26" s="52">
        <f>SUMIFS(Raw!$K:$K, Raw!$A:$A, 'Calls Answered in 60s'!GI$14, Raw!$G:$G, 'Calls Answered in 60s'!$C26, Raw!$J:$J, "B01")</f>
        <v>780</v>
      </c>
      <c r="GJ26" s="52">
        <f>SUMIFS(Raw!$K:$K, Raw!$A:$A, 'Calls Answered in 60s'!GJ$14, Raw!$G:$G, 'Calls Answered in 60s'!$C26, Raw!$J:$J, "B01")</f>
        <v>810</v>
      </c>
      <c r="GK26" s="52">
        <f>SUMIFS(Raw!$K:$K, Raw!$A:$A, 'Calls Answered in 60s'!GK$14, Raw!$G:$G, 'Calls Answered in 60s'!$C26, Raw!$J:$J, "B01")</f>
        <v>893</v>
      </c>
      <c r="GL26" s="52">
        <f>SUMIFS(Raw!$K:$K, Raw!$A:$A, 'Calls Answered in 60s'!GL$14, Raw!$G:$G, 'Calls Answered in 60s'!$C26, Raw!$J:$J, "B01")</f>
        <v>734</v>
      </c>
      <c r="GM26" s="52">
        <f>SUMIFS(Raw!$K:$K, Raw!$A:$A, 'Calls Answered in 60s'!GM$14, Raw!$G:$G, 'Calls Answered in 60s'!$C26, Raw!$J:$J, "B01")</f>
        <v>1446</v>
      </c>
      <c r="GN26" s="53">
        <f>SUMIFS(Raw!$K:$K, Raw!$A:$A, 'Calls Answered in 60s'!GN$14, Raw!$G:$G, 'Calls Answered in 60s'!$C26, Raw!$J:$J, "B01")</f>
        <v>1032</v>
      </c>
      <c r="GP26" s="51">
        <f>SUMIFS(Raw!$K:$K, Raw!$A:$A, 'Calls Answered in 60s'!GP$14, Raw!$G:$G, 'Calls Answered in 60s'!$C26, Raw!$J:$J, "A03")</f>
        <v>0</v>
      </c>
      <c r="GQ26" s="52">
        <f>SUMIFS(Raw!$K:$K, Raw!$A:$A, 'Calls Answered in 60s'!GQ$14, Raw!$G:$G, 'Calls Answered in 60s'!$C26, Raw!$J:$J, "A03")</f>
        <v>0</v>
      </c>
      <c r="GR26" s="52">
        <f>SUMIFS(Raw!$K:$K, Raw!$A:$A, 'Calls Answered in 60s'!GR$14, Raw!$G:$G, 'Calls Answered in 60s'!$C26, Raw!$J:$J, "A03")</f>
        <v>0</v>
      </c>
      <c r="GS26" s="52">
        <f>SUMIFS(Raw!$K:$K, Raw!$A:$A, 'Calls Answered in 60s'!GS$14, Raw!$G:$G, 'Calls Answered in 60s'!$C26, Raw!$J:$J, "A03")</f>
        <v>0</v>
      </c>
      <c r="GT26" s="52">
        <f>SUMIFS(Raw!$K:$K, Raw!$A:$A, 'Calls Answered in 60s'!GT$14, Raw!$G:$G, 'Calls Answered in 60s'!$C26, Raw!$J:$J, "A03")</f>
        <v>0</v>
      </c>
      <c r="GU26" s="52">
        <f>SUMIFS(Raw!$K:$K, Raw!$A:$A, 'Calls Answered in 60s'!GU$14, Raw!$G:$G, 'Calls Answered in 60s'!$C26, Raw!$J:$J, "A03")</f>
        <v>0</v>
      </c>
      <c r="GV26" s="53">
        <f>SUMIFS(Raw!$K:$K, Raw!$A:$A, 'Calls Answered in 60s'!GV$14, Raw!$G:$G, 'Calls Answered in 60s'!$C26, Raw!$J:$J, "A03")</f>
        <v>0</v>
      </c>
      <c r="GX26" s="51">
        <f>SUMIFS(Raw!$K:$K, Raw!$A:$A, 'Calls Answered in 60s'!GX$14, Raw!$G:$G, 'Calls Answered in 60s'!$C26, Raw!$J:$J, "B01")</f>
        <v>0</v>
      </c>
      <c r="GY26" s="52">
        <f>SUMIFS(Raw!$K:$K, Raw!$A:$A, 'Calls Answered in 60s'!GY$14, Raw!$G:$G, 'Calls Answered in 60s'!$C26, Raw!$J:$J, "B01")</f>
        <v>0</v>
      </c>
      <c r="GZ26" s="52">
        <f>SUMIFS(Raw!$K:$K, Raw!$A:$A, 'Calls Answered in 60s'!GZ$14, Raw!$G:$G, 'Calls Answered in 60s'!$C26, Raw!$J:$J, "B01")</f>
        <v>0</v>
      </c>
      <c r="HA26" s="52">
        <f>SUMIFS(Raw!$K:$K, Raw!$A:$A, 'Calls Answered in 60s'!HA$14, Raw!$G:$G, 'Calls Answered in 60s'!$C26, Raw!$J:$J, "B01")</f>
        <v>0</v>
      </c>
      <c r="HB26" s="52">
        <f>SUMIFS(Raw!$K:$K, Raw!$A:$A, 'Calls Answered in 60s'!HB$14, Raw!$G:$G, 'Calls Answered in 60s'!$C26, Raw!$J:$J, "B01")</f>
        <v>0</v>
      </c>
      <c r="HC26" s="52">
        <f>SUMIFS(Raw!$K:$K, Raw!$A:$A, 'Calls Answered in 60s'!HC$14, Raw!$G:$G, 'Calls Answered in 60s'!$C26, Raw!$J:$J, "B01")</f>
        <v>0</v>
      </c>
      <c r="HD26" s="53">
        <f>SUMIFS(Raw!$K:$K, Raw!$A:$A, 'Calls Answered in 60s'!HD$14, Raw!$G:$G, 'Calls Answered in 60s'!$C26, Raw!$J:$J, "B01")</f>
        <v>0</v>
      </c>
      <c r="HF26" s="51">
        <f>SUMIFS(Raw!$K:$K, Raw!$A:$A, 'Calls Answered in 60s'!HF$14, Raw!$G:$G, 'Calls Answered in 60s'!$C26, Raw!$J:$J, "A03")</f>
        <v>0</v>
      </c>
      <c r="HG26" s="52">
        <f>SUMIFS(Raw!$K:$K, Raw!$A:$A, 'Calls Answered in 60s'!HG$14, Raw!$G:$G, 'Calls Answered in 60s'!$C26, Raw!$J:$J, "A03")</f>
        <v>0</v>
      </c>
      <c r="HH26" s="52">
        <f>SUMIFS(Raw!$K:$K, Raw!$A:$A, 'Calls Answered in 60s'!HH$14, Raw!$G:$G, 'Calls Answered in 60s'!$C26, Raw!$J:$J, "A03")</f>
        <v>0</v>
      </c>
      <c r="HI26" s="52">
        <f>SUMIFS(Raw!$K:$K, Raw!$A:$A, 'Calls Answered in 60s'!HI$14, Raw!$G:$G, 'Calls Answered in 60s'!$C26, Raw!$J:$J, "A03")</f>
        <v>0</v>
      </c>
      <c r="HJ26" s="52">
        <f>SUMIFS(Raw!$K:$K, Raw!$A:$A, 'Calls Answered in 60s'!HJ$14, Raw!$G:$G, 'Calls Answered in 60s'!$C26, Raw!$J:$J, "A03")</f>
        <v>0</v>
      </c>
      <c r="HK26" s="52">
        <f>SUMIFS(Raw!$K:$K, Raw!$A:$A, 'Calls Answered in 60s'!HK$14, Raw!$G:$G, 'Calls Answered in 60s'!$C26, Raw!$J:$J, "A03")</f>
        <v>0</v>
      </c>
      <c r="HL26" s="53">
        <f>SUMIFS(Raw!$K:$K, Raw!$A:$A, 'Calls Answered in 60s'!HL$14, Raw!$G:$G, 'Calls Answered in 60s'!$C26, Raw!$J:$J, "A03")</f>
        <v>0</v>
      </c>
      <c r="HN26" s="51">
        <f>SUMIFS(Raw!$K:$K, Raw!$A:$A, 'Calls Answered in 60s'!HN$14, Raw!$G:$G, 'Calls Answered in 60s'!$C26, Raw!$J:$J, "B01")</f>
        <v>0</v>
      </c>
      <c r="HO26" s="52">
        <f>SUMIFS(Raw!$K:$K, Raw!$A:$A, 'Calls Answered in 60s'!HO$14, Raw!$G:$G, 'Calls Answered in 60s'!$C26, Raw!$J:$J, "B01")</f>
        <v>0</v>
      </c>
      <c r="HP26" s="52">
        <f>SUMIFS(Raw!$K:$K, Raw!$A:$A, 'Calls Answered in 60s'!HP$14, Raw!$G:$G, 'Calls Answered in 60s'!$C26, Raw!$J:$J, "B01")</f>
        <v>0</v>
      </c>
      <c r="HQ26" s="52">
        <f>SUMIFS(Raw!$K:$K, Raw!$A:$A, 'Calls Answered in 60s'!HQ$14, Raw!$G:$G, 'Calls Answered in 60s'!$C26, Raw!$J:$J, "B01")</f>
        <v>0</v>
      </c>
      <c r="HR26" s="52">
        <f>SUMIFS(Raw!$K:$K, Raw!$A:$A, 'Calls Answered in 60s'!HR$14, Raw!$G:$G, 'Calls Answered in 60s'!$C26, Raw!$J:$J, "B01")</f>
        <v>0</v>
      </c>
      <c r="HS26" s="52">
        <f>SUMIFS(Raw!$K:$K, Raw!$A:$A, 'Calls Answered in 60s'!HS$14, Raw!$G:$G, 'Calls Answered in 60s'!$C26, Raw!$J:$J, "B01")</f>
        <v>0</v>
      </c>
      <c r="HT26" s="53">
        <f>SUMIFS(Raw!$K:$K, Raw!$A:$A, 'Calls Answered in 60s'!HT$14, Raw!$G:$G, 'Calls Answered in 60s'!$C26, Raw!$J:$J, "B01")</f>
        <v>0</v>
      </c>
      <c r="HV26" s="51">
        <f>SUMIFS(Raw!$K:$K, Raw!$A:$A, 'Calls Answered in 60s'!HV$14, Raw!$G:$G, 'Calls Answered in 60s'!$C26, Raw!$J:$J, "A03")</f>
        <v>0</v>
      </c>
      <c r="HW26" s="52">
        <f>SUMIFS(Raw!$K:$K, Raw!$A:$A, 'Calls Answered in 60s'!HW$14, Raw!$G:$G, 'Calls Answered in 60s'!$C26, Raw!$J:$J, "A03")</f>
        <v>0</v>
      </c>
      <c r="HX26" s="52">
        <f>SUMIFS(Raw!$K:$K, Raw!$A:$A, 'Calls Answered in 60s'!HX$14, Raw!$G:$G, 'Calls Answered in 60s'!$C26, Raw!$J:$J, "A03")</f>
        <v>0</v>
      </c>
      <c r="HY26" s="52">
        <f>SUMIFS(Raw!$K:$K, Raw!$A:$A, 'Calls Answered in 60s'!HY$14, Raw!$G:$G, 'Calls Answered in 60s'!$C26, Raw!$J:$J, "A03")</f>
        <v>0</v>
      </c>
      <c r="HZ26" s="52">
        <f>SUMIFS(Raw!$K:$K, Raw!$A:$A, 'Calls Answered in 60s'!HZ$14, Raw!$G:$G, 'Calls Answered in 60s'!$C26, Raw!$J:$J, "A03")</f>
        <v>0</v>
      </c>
      <c r="IA26" s="52">
        <f>SUMIFS(Raw!$K:$K, Raw!$A:$A, 'Calls Answered in 60s'!IA$14, Raw!$G:$G, 'Calls Answered in 60s'!$C26, Raw!$J:$J, "A03")</f>
        <v>0</v>
      </c>
      <c r="IB26" s="53">
        <f>SUMIFS(Raw!$K:$K, Raw!$A:$A, 'Calls Answered in 60s'!IB$14, Raw!$G:$G, 'Calls Answered in 60s'!$C26, Raw!$J:$J, "A03")</f>
        <v>0</v>
      </c>
      <c r="ID26" s="51">
        <f>SUMIFS(Raw!$K:$K, Raw!$A:$A, 'Calls Answered in 60s'!ID$14, Raw!$G:$G, 'Calls Answered in 60s'!$C26, Raw!$J:$J, "B01")</f>
        <v>0</v>
      </c>
      <c r="IE26" s="52">
        <f>SUMIFS(Raw!$K:$K, Raw!$A:$A, 'Calls Answered in 60s'!IE$14, Raw!$G:$G, 'Calls Answered in 60s'!$C26, Raw!$J:$J, "B01")</f>
        <v>0</v>
      </c>
      <c r="IF26" s="52">
        <f>SUMIFS(Raw!$K:$K, Raw!$A:$A, 'Calls Answered in 60s'!IF$14, Raw!$G:$G, 'Calls Answered in 60s'!$C26, Raw!$J:$J, "B01")</f>
        <v>0</v>
      </c>
      <c r="IG26" s="52">
        <f>SUMIFS(Raw!$K:$K, Raw!$A:$A, 'Calls Answered in 60s'!IG$14, Raw!$G:$G, 'Calls Answered in 60s'!$C26, Raw!$J:$J, "B01")</f>
        <v>0</v>
      </c>
      <c r="IH26" s="52">
        <f>SUMIFS(Raw!$K:$K, Raw!$A:$A, 'Calls Answered in 60s'!IH$14, Raw!$G:$G, 'Calls Answered in 60s'!$C26, Raw!$J:$J, "B01")</f>
        <v>0</v>
      </c>
      <c r="II26" s="52">
        <f>SUMIFS(Raw!$K:$K, Raw!$A:$A, 'Calls Answered in 60s'!II$14, Raw!$G:$G, 'Calls Answered in 60s'!$C26, Raw!$J:$J, "B01")</f>
        <v>0</v>
      </c>
      <c r="IJ26" s="53">
        <f>SUMIFS(Raw!$K:$K, Raw!$A:$A, 'Calls Answered in 60s'!IJ$14, Raw!$G:$G, 'Calls Answered in 60s'!$C26, Raw!$J:$J, "B01")</f>
        <v>0</v>
      </c>
      <c r="IL26" s="51">
        <f>SUMIFS(Raw!$K:$K, Raw!$A:$A, 'Calls Answered in 60s'!IL$14, Raw!$G:$G, 'Calls Answered in 60s'!$C26, Raw!$J:$J, "A03")</f>
        <v>0</v>
      </c>
      <c r="IM26" s="52">
        <f>SUMIFS(Raw!$K:$K, Raw!$A:$A, 'Calls Answered in 60s'!IM$14, Raw!$G:$G, 'Calls Answered in 60s'!$C26, Raw!$J:$J, "A03")</f>
        <v>0</v>
      </c>
      <c r="IN26" s="52">
        <f>SUMIFS(Raw!$K:$K, Raw!$A:$A, 'Calls Answered in 60s'!IN$14, Raw!$G:$G, 'Calls Answered in 60s'!$C26, Raw!$J:$J, "A03")</f>
        <v>0</v>
      </c>
      <c r="IO26" s="52">
        <f>SUMIFS(Raw!$K:$K, Raw!$A:$A, 'Calls Answered in 60s'!IO$14, Raw!$G:$G, 'Calls Answered in 60s'!$C26, Raw!$J:$J, "A03")</f>
        <v>0</v>
      </c>
      <c r="IP26" s="52">
        <f>SUMIFS(Raw!$K:$K, Raw!$A:$A, 'Calls Answered in 60s'!IP$14, Raw!$G:$G, 'Calls Answered in 60s'!$C26, Raw!$J:$J, "A03")</f>
        <v>0</v>
      </c>
      <c r="IQ26" s="52">
        <f>SUMIFS(Raw!$K:$K, Raw!$A:$A, 'Calls Answered in 60s'!IQ$14, Raw!$G:$G, 'Calls Answered in 60s'!$C26, Raw!$J:$J, "A03")</f>
        <v>0</v>
      </c>
      <c r="IR26" s="53">
        <f>SUMIFS(Raw!$K:$K, Raw!$A:$A, 'Calls Answered in 60s'!IR$14, Raw!$G:$G, 'Calls Answered in 60s'!$C26, Raw!$J:$J, "A03")</f>
        <v>0</v>
      </c>
      <c r="IT26" s="51">
        <f>SUMIFS(Raw!$K:$K, Raw!$A:$A, 'Calls Answered in 60s'!IT$14, Raw!$G:$G, 'Calls Answered in 60s'!$C26, Raw!$J:$J, "B01")</f>
        <v>0</v>
      </c>
      <c r="IU26" s="52">
        <f>SUMIFS(Raw!$K:$K, Raw!$A:$A, 'Calls Answered in 60s'!IU$14, Raw!$G:$G, 'Calls Answered in 60s'!$C26, Raw!$J:$J, "B01")</f>
        <v>0</v>
      </c>
      <c r="IV26" s="52">
        <f>SUMIFS(Raw!$K:$K, Raw!$A:$A, 'Calls Answered in 60s'!IV$14, Raw!$G:$G, 'Calls Answered in 60s'!$C26, Raw!$J:$J, "B01")</f>
        <v>0</v>
      </c>
      <c r="IW26" s="52">
        <f>SUMIFS(Raw!$K:$K, Raw!$A:$A, 'Calls Answered in 60s'!IW$14, Raw!$G:$G, 'Calls Answered in 60s'!$C26, Raw!$J:$J, "B01")</f>
        <v>0</v>
      </c>
      <c r="IX26" s="52">
        <f>SUMIFS(Raw!$K:$K, Raw!$A:$A, 'Calls Answered in 60s'!IX$14, Raw!$G:$G, 'Calls Answered in 60s'!$C26, Raw!$J:$J, "B01")</f>
        <v>0</v>
      </c>
      <c r="IY26" s="52">
        <f>SUMIFS(Raw!$K:$K, Raw!$A:$A, 'Calls Answered in 60s'!IY$14, Raw!$G:$G, 'Calls Answered in 60s'!$C26, Raw!$J:$J, "B01")</f>
        <v>0</v>
      </c>
      <c r="IZ26" s="53">
        <f>SUMIFS(Raw!$K:$K, Raw!$A:$A, 'Calls Answered in 60s'!IZ$14, Raw!$G:$G, 'Calls Answered in 60s'!$C26, Raw!$J:$J, "B01")</f>
        <v>0</v>
      </c>
      <c r="JB26" s="51">
        <f>SUMIFS(Raw!$K:$K, Raw!$A:$A, 'Calls Answered in 60s'!JB$14, Raw!$G:$G, 'Calls Answered in 60s'!$C26, Raw!$J:$J, "A03")</f>
        <v>0</v>
      </c>
      <c r="JC26" s="52">
        <f>SUMIFS(Raw!$K:$K, Raw!$A:$A, 'Calls Answered in 60s'!JC$14, Raw!$G:$G, 'Calls Answered in 60s'!$C26, Raw!$J:$J, "A03")</f>
        <v>0</v>
      </c>
      <c r="JD26" s="52">
        <f>SUMIFS(Raw!$K:$K, Raw!$A:$A, 'Calls Answered in 60s'!JD$14, Raw!$G:$G, 'Calls Answered in 60s'!$C26, Raw!$J:$J, "A03")</f>
        <v>0</v>
      </c>
      <c r="JE26" s="52">
        <f>SUMIFS(Raw!$K:$K, Raw!$A:$A, 'Calls Answered in 60s'!JE$14, Raw!$G:$G, 'Calls Answered in 60s'!$C26, Raw!$J:$J, "A03")</f>
        <v>0</v>
      </c>
      <c r="JF26" s="52">
        <f>SUMIFS(Raw!$K:$K, Raw!$A:$A, 'Calls Answered in 60s'!JF$14, Raw!$G:$G, 'Calls Answered in 60s'!$C26, Raw!$J:$J, "A03")</f>
        <v>0</v>
      </c>
      <c r="JG26" s="52">
        <f>SUMIFS(Raw!$K:$K, Raw!$A:$A, 'Calls Answered in 60s'!JG$14, Raw!$G:$G, 'Calls Answered in 60s'!$C26, Raw!$J:$J, "A03")</f>
        <v>0</v>
      </c>
      <c r="JH26" s="53">
        <f>SUMIFS(Raw!$K:$K, Raw!$A:$A, 'Calls Answered in 60s'!JH$14, Raw!$G:$G, 'Calls Answered in 60s'!$C26, Raw!$J:$J, "A03")</f>
        <v>0</v>
      </c>
      <c r="JJ26" s="51">
        <f>SUMIFS(Raw!$K:$K, Raw!$A:$A, 'Calls Answered in 60s'!JJ$14, Raw!$G:$G, 'Calls Answered in 60s'!$C26, Raw!$J:$J, "B01")</f>
        <v>0</v>
      </c>
      <c r="JK26" s="52">
        <f>SUMIFS(Raw!$K:$K, Raw!$A:$A, 'Calls Answered in 60s'!JK$14, Raw!$G:$G, 'Calls Answered in 60s'!$C26, Raw!$J:$J, "B01")</f>
        <v>0</v>
      </c>
      <c r="JL26" s="52">
        <f>SUMIFS(Raw!$K:$K, Raw!$A:$A, 'Calls Answered in 60s'!JL$14, Raw!$G:$G, 'Calls Answered in 60s'!$C26, Raw!$J:$J, "B01")</f>
        <v>0</v>
      </c>
      <c r="JM26" s="52">
        <f>SUMIFS(Raw!$K:$K, Raw!$A:$A, 'Calls Answered in 60s'!JM$14, Raw!$G:$G, 'Calls Answered in 60s'!$C26, Raw!$J:$J, "B01")</f>
        <v>0</v>
      </c>
      <c r="JN26" s="52">
        <f>SUMIFS(Raw!$K:$K, Raw!$A:$A, 'Calls Answered in 60s'!JN$14, Raw!$G:$G, 'Calls Answered in 60s'!$C26, Raw!$J:$J, "B01")</f>
        <v>0</v>
      </c>
      <c r="JO26" s="52">
        <f>SUMIFS(Raw!$K:$K, Raw!$A:$A, 'Calls Answered in 60s'!JO$14, Raw!$G:$G, 'Calls Answered in 60s'!$C26, Raw!$J:$J, "B01")</f>
        <v>0</v>
      </c>
      <c r="JP26" s="53">
        <f>SUMIFS(Raw!$K:$K, Raw!$A:$A, 'Calls Answered in 60s'!JP$14, Raw!$G:$G, 'Calls Answered in 60s'!$C26, Raw!$J:$J, "B01")</f>
        <v>0</v>
      </c>
      <c r="JR26" s="51">
        <f>SUMIFS(Raw!$K:$K, Raw!$A:$A, 'Calls Answered in 60s'!JR$14, Raw!$G:$G, 'Calls Answered in 60s'!$C26, Raw!$J:$J, "A03")</f>
        <v>0</v>
      </c>
      <c r="JS26" s="52">
        <f>SUMIFS(Raw!$K:$K, Raw!$A:$A, 'Calls Answered in 60s'!JS$14, Raw!$G:$G, 'Calls Answered in 60s'!$C26, Raw!$J:$J, "A03")</f>
        <v>0</v>
      </c>
      <c r="JT26" s="52">
        <f>SUMIFS(Raw!$K:$K, Raw!$A:$A, 'Calls Answered in 60s'!JT$14, Raw!$G:$G, 'Calls Answered in 60s'!$C26, Raw!$J:$J, "A03")</f>
        <v>0</v>
      </c>
      <c r="JU26" s="52">
        <f>SUMIFS(Raw!$K:$K, Raw!$A:$A, 'Calls Answered in 60s'!JU$14, Raw!$G:$G, 'Calls Answered in 60s'!$C26, Raw!$J:$J, "A03")</f>
        <v>0</v>
      </c>
      <c r="JV26" s="52">
        <f>SUMIFS(Raw!$K:$K, Raw!$A:$A, 'Calls Answered in 60s'!JV$14, Raw!$G:$G, 'Calls Answered in 60s'!$C26, Raw!$J:$J, "A03")</f>
        <v>0</v>
      </c>
      <c r="JW26" s="52">
        <f>SUMIFS(Raw!$K:$K, Raw!$A:$A, 'Calls Answered in 60s'!JW$14, Raw!$G:$G, 'Calls Answered in 60s'!$C26, Raw!$J:$J, "A03")</f>
        <v>0</v>
      </c>
      <c r="JX26" s="53">
        <f>SUMIFS(Raw!$K:$K, Raw!$A:$A, 'Calls Answered in 60s'!JX$14, Raw!$G:$G, 'Calls Answered in 60s'!$C26, Raw!$J:$J, "A03")</f>
        <v>0</v>
      </c>
      <c r="JZ26" s="51">
        <f>SUMIFS(Raw!$K:$K, Raw!$A:$A, 'Calls Answered in 60s'!JZ$14, Raw!$G:$G, 'Calls Answered in 60s'!$C26, Raw!$J:$J, "B01")</f>
        <v>0</v>
      </c>
      <c r="KA26" s="52">
        <f>SUMIFS(Raw!$K:$K, Raw!$A:$A, 'Calls Answered in 60s'!KA$14, Raw!$G:$G, 'Calls Answered in 60s'!$C26, Raw!$J:$J, "B01")</f>
        <v>0</v>
      </c>
      <c r="KB26" s="52">
        <f>SUMIFS(Raw!$K:$K, Raw!$A:$A, 'Calls Answered in 60s'!KB$14, Raw!$G:$G, 'Calls Answered in 60s'!$C26, Raw!$J:$J, "B01")</f>
        <v>0</v>
      </c>
      <c r="KC26" s="52">
        <f>SUMIFS(Raw!$K:$K, Raw!$A:$A, 'Calls Answered in 60s'!KC$14, Raw!$G:$G, 'Calls Answered in 60s'!$C26, Raw!$J:$J, "B01")</f>
        <v>0</v>
      </c>
      <c r="KD26" s="52">
        <f>SUMIFS(Raw!$K:$K, Raw!$A:$A, 'Calls Answered in 60s'!KD$14, Raw!$G:$G, 'Calls Answered in 60s'!$C26, Raw!$J:$J, "B01")</f>
        <v>0</v>
      </c>
      <c r="KE26" s="52">
        <f>SUMIFS(Raw!$K:$K, Raw!$A:$A, 'Calls Answered in 60s'!KE$14, Raw!$G:$G, 'Calls Answered in 60s'!$C26, Raw!$J:$J, "B01")</f>
        <v>0</v>
      </c>
      <c r="KF26" s="53">
        <f>SUMIFS(Raw!$K:$K, Raw!$A:$A, 'Calls Answered in 60s'!KF$14, Raw!$G:$G, 'Calls Answered in 60s'!$C26, Raw!$J:$J, "B01")</f>
        <v>0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v>1300</v>
      </c>
      <c r="EU27" s="35">
        <v>1124</v>
      </c>
      <c r="EV27" s="35">
        <v>1130</v>
      </c>
      <c r="EW27" s="35">
        <v>1047</v>
      </c>
      <c r="EX27" s="35">
        <v>1159</v>
      </c>
      <c r="EY27" s="35">
        <v>1927</v>
      </c>
      <c r="EZ27" s="36">
        <v>1676</v>
      </c>
      <c r="FB27" s="34">
        <v>1192</v>
      </c>
      <c r="FC27" s="35">
        <v>1026</v>
      </c>
      <c r="FD27" s="35">
        <v>1069</v>
      </c>
      <c r="FE27" s="35">
        <v>1033</v>
      </c>
      <c r="FF27" s="35">
        <v>1005</v>
      </c>
      <c r="FG27" s="35">
        <v>1866</v>
      </c>
      <c r="FH27" s="36">
        <v>1649</v>
      </c>
      <c r="FJ27" s="34">
        <v>1296</v>
      </c>
      <c r="FK27" s="35">
        <v>1053</v>
      </c>
      <c r="FL27" s="35">
        <v>1057</v>
      </c>
      <c r="FM27" s="35">
        <v>1036</v>
      </c>
      <c r="FN27" s="35">
        <v>1110</v>
      </c>
      <c r="FO27" s="35">
        <v>1797</v>
      </c>
      <c r="FP27" s="36">
        <v>1667</v>
      </c>
      <c r="FR27" s="34">
        <v>1269</v>
      </c>
      <c r="FS27" s="35">
        <v>956</v>
      </c>
      <c r="FT27" s="35">
        <v>1032</v>
      </c>
      <c r="FU27" s="35">
        <v>996</v>
      </c>
      <c r="FV27" s="35">
        <v>1032</v>
      </c>
      <c r="FW27" s="35">
        <v>1565</v>
      </c>
      <c r="FX27" s="36">
        <v>1461</v>
      </c>
      <c r="FZ27" s="34">
        <f>SUMIFS(Raw!$K:$K, Raw!$A:$A, 'Calls Answered in 60s'!FZ$14, Raw!$G:$G, 'Calls Answered in 60s'!$C27, Raw!$J:$J, "A03")</f>
        <v>1422</v>
      </c>
      <c r="GA27" s="35">
        <f>SUMIFS(Raw!$K:$K, Raw!$A:$A, 'Calls Answered in 60s'!GA$14, Raw!$G:$G, 'Calls Answered in 60s'!$C27, Raw!$J:$J, "A03")</f>
        <v>1169</v>
      </c>
      <c r="GB27" s="35">
        <f>SUMIFS(Raw!$K:$K, Raw!$A:$A, 'Calls Answered in 60s'!GB$14, Raw!$G:$G, 'Calls Answered in 60s'!$C27, Raw!$J:$J, "A03")</f>
        <v>1177</v>
      </c>
      <c r="GC27" s="35">
        <f>SUMIFS(Raw!$K:$K, Raw!$A:$A, 'Calls Answered in 60s'!GC$14, Raw!$G:$G, 'Calls Answered in 60s'!$C27, Raw!$J:$J, "A03")</f>
        <v>1082</v>
      </c>
      <c r="GD27" s="35">
        <f>SUMIFS(Raw!$K:$K, Raw!$A:$A, 'Calls Answered in 60s'!GD$14, Raw!$G:$G, 'Calls Answered in 60s'!$C27, Raw!$J:$J, "A03")</f>
        <v>1175</v>
      </c>
      <c r="GE27" s="35">
        <f>SUMIFS(Raw!$K:$K, Raw!$A:$A, 'Calls Answered in 60s'!GE$14, Raw!$G:$G, 'Calls Answered in 60s'!$C27, Raw!$J:$J, "A03")</f>
        <v>1743</v>
      </c>
      <c r="GF27" s="36">
        <f>SUMIFS(Raw!$K:$K, Raw!$A:$A, 'Calls Answered in 60s'!GF$14, Raw!$G:$G, 'Calls Answered in 60s'!$C27, Raw!$J:$J, "A03")</f>
        <v>1512</v>
      </c>
      <c r="GH27" s="34">
        <f>SUMIFS(Raw!$K:$K, Raw!$A:$A, 'Calls Answered in 60s'!GH$14, Raw!$G:$G, 'Calls Answered in 60s'!$C27, Raw!$J:$J, "B01")</f>
        <v>1272</v>
      </c>
      <c r="GI27" s="35">
        <f>SUMIFS(Raw!$K:$K, Raw!$A:$A, 'Calls Answered in 60s'!GI$14, Raw!$G:$G, 'Calls Answered in 60s'!$C27, Raw!$J:$J, "B01")</f>
        <v>933</v>
      </c>
      <c r="GJ27" s="35">
        <f>SUMIFS(Raw!$K:$K, Raw!$A:$A, 'Calls Answered in 60s'!GJ$14, Raw!$G:$G, 'Calls Answered in 60s'!$C27, Raw!$J:$J, "B01")</f>
        <v>1040</v>
      </c>
      <c r="GK27" s="35">
        <f>SUMIFS(Raw!$K:$K, Raw!$A:$A, 'Calls Answered in 60s'!GK$14, Raw!$G:$G, 'Calls Answered in 60s'!$C27, Raw!$J:$J, "B01")</f>
        <v>1050</v>
      </c>
      <c r="GL27" s="35">
        <f>SUMIFS(Raw!$K:$K, Raw!$A:$A, 'Calls Answered in 60s'!GL$14, Raw!$G:$G, 'Calls Answered in 60s'!$C27, Raw!$J:$J, "B01")</f>
        <v>1032</v>
      </c>
      <c r="GM27" s="35">
        <f>SUMIFS(Raw!$K:$K, Raw!$A:$A, 'Calls Answered in 60s'!GM$14, Raw!$G:$G, 'Calls Answered in 60s'!$C27, Raw!$J:$J, "B01")</f>
        <v>1610</v>
      </c>
      <c r="GN27" s="36">
        <f>SUMIFS(Raw!$K:$K, Raw!$A:$A, 'Calls Answered in 60s'!GN$14, Raw!$G:$G, 'Calls Answered in 60s'!$C27, Raw!$J:$J, "B01")</f>
        <v>1365</v>
      </c>
      <c r="GP27" s="34">
        <f>SUMIFS(Raw!$K:$K, Raw!$A:$A, 'Calls Answered in 60s'!GP$14, Raw!$G:$G, 'Calls Answered in 60s'!$C27, Raw!$J:$J, "A03")</f>
        <v>0</v>
      </c>
      <c r="GQ27" s="35">
        <f>SUMIFS(Raw!$K:$K, Raw!$A:$A, 'Calls Answered in 60s'!GQ$14, Raw!$G:$G, 'Calls Answered in 60s'!$C27, Raw!$J:$J, "A03")</f>
        <v>0</v>
      </c>
      <c r="GR27" s="35">
        <f>SUMIFS(Raw!$K:$K, Raw!$A:$A, 'Calls Answered in 60s'!GR$14, Raw!$G:$G, 'Calls Answered in 60s'!$C27, Raw!$J:$J, "A03")</f>
        <v>0</v>
      </c>
      <c r="GS27" s="35">
        <f>SUMIFS(Raw!$K:$K, Raw!$A:$A, 'Calls Answered in 60s'!GS$14, Raw!$G:$G, 'Calls Answered in 60s'!$C27, Raw!$J:$J, "A03")</f>
        <v>0</v>
      </c>
      <c r="GT27" s="35">
        <f>SUMIFS(Raw!$K:$K, Raw!$A:$A, 'Calls Answered in 60s'!GT$14, Raw!$G:$G, 'Calls Answered in 60s'!$C27, Raw!$J:$J, "A03")</f>
        <v>0</v>
      </c>
      <c r="GU27" s="35">
        <f>SUMIFS(Raw!$K:$K, Raw!$A:$A, 'Calls Answered in 60s'!GU$14, Raw!$G:$G, 'Calls Answered in 60s'!$C27, Raw!$J:$J, "A03")</f>
        <v>0</v>
      </c>
      <c r="GV27" s="36">
        <f>SUMIFS(Raw!$K:$K, Raw!$A:$A, 'Calls Answered in 60s'!GV$14, Raw!$G:$G, 'Calls Answered in 60s'!$C27, Raw!$J:$J, "A03")</f>
        <v>0</v>
      </c>
      <c r="GX27" s="34">
        <f>SUMIFS(Raw!$K:$K, Raw!$A:$A, 'Calls Answered in 60s'!GX$14, Raw!$G:$G, 'Calls Answered in 60s'!$C27, Raw!$J:$J, "B01")</f>
        <v>0</v>
      </c>
      <c r="GY27" s="35">
        <f>SUMIFS(Raw!$K:$K, Raw!$A:$A, 'Calls Answered in 60s'!GY$14, Raw!$G:$G, 'Calls Answered in 60s'!$C27, Raw!$J:$J, "B01")</f>
        <v>0</v>
      </c>
      <c r="GZ27" s="35">
        <f>SUMIFS(Raw!$K:$K, Raw!$A:$A, 'Calls Answered in 60s'!GZ$14, Raw!$G:$G, 'Calls Answered in 60s'!$C27, Raw!$J:$J, "B01")</f>
        <v>0</v>
      </c>
      <c r="HA27" s="35">
        <f>SUMIFS(Raw!$K:$K, Raw!$A:$A, 'Calls Answered in 60s'!HA$14, Raw!$G:$G, 'Calls Answered in 60s'!$C27, Raw!$J:$J, "B01")</f>
        <v>0</v>
      </c>
      <c r="HB27" s="35">
        <f>SUMIFS(Raw!$K:$K, Raw!$A:$A, 'Calls Answered in 60s'!HB$14, Raw!$G:$G, 'Calls Answered in 60s'!$C27, Raw!$J:$J, "B01")</f>
        <v>0</v>
      </c>
      <c r="HC27" s="35">
        <f>SUMIFS(Raw!$K:$K, Raw!$A:$A, 'Calls Answered in 60s'!HC$14, Raw!$G:$G, 'Calls Answered in 60s'!$C27, Raw!$J:$J, "B01")</f>
        <v>0</v>
      </c>
      <c r="HD27" s="36">
        <f>SUMIFS(Raw!$K:$K, Raw!$A:$A, 'Calls Answered in 60s'!HD$14, Raw!$G:$G, 'Calls Answered in 60s'!$C27, Raw!$J:$J, "B01")</f>
        <v>0</v>
      </c>
      <c r="HF27" s="34">
        <f>SUMIFS(Raw!$K:$K, Raw!$A:$A, 'Calls Answered in 60s'!HF$14, Raw!$G:$G, 'Calls Answered in 60s'!$C27, Raw!$J:$J, "A03")</f>
        <v>0</v>
      </c>
      <c r="HG27" s="35">
        <f>SUMIFS(Raw!$K:$K, Raw!$A:$A, 'Calls Answered in 60s'!HG$14, Raw!$G:$G, 'Calls Answered in 60s'!$C27, Raw!$J:$J, "A03")</f>
        <v>0</v>
      </c>
      <c r="HH27" s="35">
        <f>SUMIFS(Raw!$K:$K, Raw!$A:$A, 'Calls Answered in 60s'!HH$14, Raw!$G:$G, 'Calls Answered in 60s'!$C27, Raw!$J:$J, "A03")</f>
        <v>0</v>
      </c>
      <c r="HI27" s="35">
        <f>SUMIFS(Raw!$K:$K, Raw!$A:$A, 'Calls Answered in 60s'!HI$14, Raw!$G:$G, 'Calls Answered in 60s'!$C27, Raw!$J:$J, "A03")</f>
        <v>0</v>
      </c>
      <c r="HJ27" s="35">
        <f>SUMIFS(Raw!$K:$K, Raw!$A:$A, 'Calls Answered in 60s'!HJ$14, Raw!$G:$G, 'Calls Answered in 60s'!$C27, Raw!$J:$J, "A03")</f>
        <v>0</v>
      </c>
      <c r="HK27" s="35">
        <f>SUMIFS(Raw!$K:$K, Raw!$A:$A, 'Calls Answered in 60s'!HK$14, Raw!$G:$G, 'Calls Answered in 60s'!$C27, Raw!$J:$J, "A03")</f>
        <v>0</v>
      </c>
      <c r="HL27" s="36">
        <f>SUMIFS(Raw!$K:$K, Raw!$A:$A, 'Calls Answered in 60s'!HL$14, Raw!$G:$G, 'Calls Answered in 60s'!$C27, Raw!$J:$J, "A03")</f>
        <v>0</v>
      </c>
      <c r="HN27" s="34">
        <f>SUMIFS(Raw!$K:$K, Raw!$A:$A, 'Calls Answered in 60s'!HN$14, Raw!$G:$G, 'Calls Answered in 60s'!$C27, Raw!$J:$J, "B01")</f>
        <v>0</v>
      </c>
      <c r="HO27" s="35">
        <f>SUMIFS(Raw!$K:$K, Raw!$A:$A, 'Calls Answered in 60s'!HO$14, Raw!$G:$G, 'Calls Answered in 60s'!$C27, Raw!$J:$J, "B01")</f>
        <v>0</v>
      </c>
      <c r="HP27" s="35">
        <f>SUMIFS(Raw!$K:$K, Raw!$A:$A, 'Calls Answered in 60s'!HP$14, Raw!$G:$G, 'Calls Answered in 60s'!$C27, Raw!$J:$J, "B01")</f>
        <v>0</v>
      </c>
      <c r="HQ27" s="35">
        <f>SUMIFS(Raw!$K:$K, Raw!$A:$A, 'Calls Answered in 60s'!HQ$14, Raw!$G:$G, 'Calls Answered in 60s'!$C27, Raw!$J:$J, "B01")</f>
        <v>0</v>
      </c>
      <c r="HR27" s="35">
        <f>SUMIFS(Raw!$K:$K, Raw!$A:$A, 'Calls Answered in 60s'!HR$14, Raw!$G:$G, 'Calls Answered in 60s'!$C27, Raw!$J:$J, "B01")</f>
        <v>0</v>
      </c>
      <c r="HS27" s="35">
        <f>SUMIFS(Raw!$K:$K, Raw!$A:$A, 'Calls Answered in 60s'!HS$14, Raw!$G:$G, 'Calls Answered in 60s'!$C27, Raw!$J:$J, "B01")</f>
        <v>0</v>
      </c>
      <c r="HT27" s="36">
        <f>SUMIFS(Raw!$K:$K, Raw!$A:$A, 'Calls Answered in 60s'!HT$14, Raw!$G:$G, 'Calls Answered in 60s'!$C27, Raw!$J:$J, "B01")</f>
        <v>0</v>
      </c>
      <c r="HV27" s="34">
        <f>SUMIFS(Raw!$K:$K, Raw!$A:$A, 'Calls Answered in 60s'!HV$14, Raw!$G:$G, 'Calls Answered in 60s'!$C27, Raw!$J:$J, "A03")</f>
        <v>0</v>
      </c>
      <c r="HW27" s="35">
        <f>SUMIFS(Raw!$K:$K, Raw!$A:$A, 'Calls Answered in 60s'!HW$14, Raw!$G:$G, 'Calls Answered in 60s'!$C27, Raw!$J:$J, "A03")</f>
        <v>0</v>
      </c>
      <c r="HX27" s="35">
        <f>SUMIFS(Raw!$K:$K, Raw!$A:$A, 'Calls Answered in 60s'!HX$14, Raw!$G:$G, 'Calls Answered in 60s'!$C27, Raw!$J:$J, "A03")</f>
        <v>0</v>
      </c>
      <c r="HY27" s="35">
        <f>SUMIFS(Raw!$K:$K, Raw!$A:$A, 'Calls Answered in 60s'!HY$14, Raw!$G:$G, 'Calls Answered in 60s'!$C27, Raw!$J:$J, "A03")</f>
        <v>0</v>
      </c>
      <c r="HZ27" s="35">
        <f>SUMIFS(Raw!$K:$K, Raw!$A:$A, 'Calls Answered in 60s'!HZ$14, Raw!$G:$G, 'Calls Answered in 60s'!$C27, Raw!$J:$J, "A03")</f>
        <v>0</v>
      </c>
      <c r="IA27" s="35">
        <f>SUMIFS(Raw!$K:$K, Raw!$A:$A, 'Calls Answered in 60s'!IA$14, Raw!$G:$G, 'Calls Answered in 60s'!$C27, Raw!$J:$J, "A03")</f>
        <v>0</v>
      </c>
      <c r="IB27" s="36">
        <f>SUMIFS(Raw!$K:$K, Raw!$A:$A, 'Calls Answered in 60s'!IB$14, Raw!$G:$G, 'Calls Answered in 60s'!$C27, Raw!$J:$J, "A03")</f>
        <v>0</v>
      </c>
      <c r="ID27" s="34">
        <f>SUMIFS(Raw!$K:$K, Raw!$A:$A, 'Calls Answered in 60s'!ID$14, Raw!$G:$G, 'Calls Answered in 60s'!$C27, Raw!$J:$J, "B01")</f>
        <v>0</v>
      </c>
      <c r="IE27" s="35">
        <f>SUMIFS(Raw!$K:$K, Raw!$A:$A, 'Calls Answered in 60s'!IE$14, Raw!$G:$G, 'Calls Answered in 60s'!$C27, Raw!$J:$J, "B01")</f>
        <v>0</v>
      </c>
      <c r="IF27" s="35">
        <f>SUMIFS(Raw!$K:$K, Raw!$A:$A, 'Calls Answered in 60s'!IF$14, Raw!$G:$G, 'Calls Answered in 60s'!$C27, Raw!$J:$J, "B01")</f>
        <v>0</v>
      </c>
      <c r="IG27" s="35">
        <f>SUMIFS(Raw!$K:$K, Raw!$A:$A, 'Calls Answered in 60s'!IG$14, Raw!$G:$G, 'Calls Answered in 60s'!$C27, Raw!$J:$J, "B01")</f>
        <v>0</v>
      </c>
      <c r="IH27" s="35">
        <f>SUMIFS(Raw!$K:$K, Raw!$A:$A, 'Calls Answered in 60s'!IH$14, Raw!$G:$G, 'Calls Answered in 60s'!$C27, Raw!$J:$J, "B01")</f>
        <v>0</v>
      </c>
      <c r="II27" s="35">
        <f>SUMIFS(Raw!$K:$K, Raw!$A:$A, 'Calls Answered in 60s'!II$14, Raw!$G:$G, 'Calls Answered in 60s'!$C27, Raw!$J:$J, "B01")</f>
        <v>0</v>
      </c>
      <c r="IJ27" s="36">
        <f>SUMIFS(Raw!$K:$K, Raw!$A:$A, 'Calls Answered in 60s'!IJ$14, Raw!$G:$G, 'Calls Answered in 60s'!$C27, Raw!$J:$J, "B01")</f>
        <v>0</v>
      </c>
      <c r="IL27" s="34">
        <f>SUMIFS(Raw!$K:$K, Raw!$A:$A, 'Calls Answered in 60s'!IL$14, Raw!$G:$G, 'Calls Answered in 60s'!$C27, Raw!$J:$J, "A03")</f>
        <v>0</v>
      </c>
      <c r="IM27" s="35">
        <f>SUMIFS(Raw!$K:$K, Raw!$A:$A, 'Calls Answered in 60s'!IM$14, Raw!$G:$G, 'Calls Answered in 60s'!$C27, Raw!$J:$J, "A03")</f>
        <v>0</v>
      </c>
      <c r="IN27" s="35">
        <f>SUMIFS(Raw!$K:$K, Raw!$A:$A, 'Calls Answered in 60s'!IN$14, Raw!$G:$G, 'Calls Answered in 60s'!$C27, Raw!$J:$J, "A03")</f>
        <v>0</v>
      </c>
      <c r="IO27" s="35">
        <f>SUMIFS(Raw!$K:$K, Raw!$A:$A, 'Calls Answered in 60s'!IO$14, Raw!$G:$G, 'Calls Answered in 60s'!$C27, Raw!$J:$J, "A03")</f>
        <v>0</v>
      </c>
      <c r="IP27" s="35">
        <f>SUMIFS(Raw!$K:$K, Raw!$A:$A, 'Calls Answered in 60s'!IP$14, Raw!$G:$G, 'Calls Answered in 60s'!$C27, Raw!$J:$J, "A03")</f>
        <v>0</v>
      </c>
      <c r="IQ27" s="35">
        <f>SUMIFS(Raw!$K:$K, Raw!$A:$A, 'Calls Answered in 60s'!IQ$14, Raw!$G:$G, 'Calls Answered in 60s'!$C27, Raw!$J:$J, "A03")</f>
        <v>0</v>
      </c>
      <c r="IR27" s="36">
        <f>SUMIFS(Raw!$K:$K, Raw!$A:$A, 'Calls Answered in 60s'!IR$14, Raw!$G:$G, 'Calls Answered in 60s'!$C27, Raw!$J:$J, "A03")</f>
        <v>0</v>
      </c>
      <c r="IT27" s="34">
        <f>SUMIFS(Raw!$K:$K, Raw!$A:$A, 'Calls Answered in 60s'!IT$14, Raw!$G:$G, 'Calls Answered in 60s'!$C27, Raw!$J:$J, "B01")</f>
        <v>0</v>
      </c>
      <c r="IU27" s="35">
        <f>SUMIFS(Raw!$K:$K, Raw!$A:$A, 'Calls Answered in 60s'!IU$14, Raw!$G:$G, 'Calls Answered in 60s'!$C27, Raw!$J:$J, "B01")</f>
        <v>0</v>
      </c>
      <c r="IV27" s="35">
        <f>SUMIFS(Raw!$K:$K, Raw!$A:$A, 'Calls Answered in 60s'!IV$14, Raw!$G:$G, 'Calls Answered in 60s'!$C27, Raw!$J:$J, "B01")</f>
        <v>0</v>
      </c>
      <c r="IW27" s="35">
        <f>SUMIFS(Raw!$K:$K, Raw!$A:$A, 'Calls Answered in 60s'!IW$14, Raw!$G:$G, 'Calls Answered in 60s'!$C27, Raw!$J:$J, "B01")</f>
        <v>0</v>
      </c>
      <c r="IX27" s="35">
        <f>SUMIFS(Raw!$K:$K, Raw!$A:$A, 'Calls Answered in 60s'!IX$14, Raw!$G:$G, 'Calls Answered in 60s'!$C27, Raw!$J:$J, "B01")</f>
        <v>0</v>
      </c>
      <c r="IY27" s="35">
        <f>SUMIFS(Raw!$K:$K, Raw!$A:$A, 'Calls Answered in 60s'!IY$14, Raw!$G:$G, 'Calls Answered in 60s'!$C27, Raw!$J:$J, "B01")</f>
        <v>0</v>
      </c>
      <c r="IZ27" s="36">
        <f>SUMIFS(Raw!$K:$K, Raw!$A:$A, 'Calls Answered in 60s'!IZ$14, Raw!$G:$G, 'Calls Answered in 60s'!$C27, Raw!$J:$J, "B01")</f>
        <v>0</v>
      </c>
      <c r="JB27" s="34">
        <f>SUMIFS(Raw!$K:$K, Raw!$A:$A, 'Calls Answered in 60s'!JB$14, Raw!$G:$G, 'Calls Answered in 60s'!$C27, Raw!$J:$J, "A03")</f>
        <v>0</v>
      </c>
      <c r="JC27" s="35">
        <f>SUMIFS(Raw!$K:$K, Raw!$A:$A, 'Calls Answered in 60s'!JC$14, Raw!$G:$G, 'Calls Answered in 60s'!$C27, Raw!$J:$J, "A03")</f>
        <v>0</v>
      </c>
      <c r="JD27" s="35">
        <f>SUMIFS(Raw!$K:$K, Raw!$A:$A, 'Calls Answered in 60s'!JD$14, Raw!$G:$G, 'Calls Answered in 60s'!$C27, Raw!$J:$J, "A03")</f>
        <v>0</v>
      </c>
      <c r="JE27" s="35">
        <f>SUMIFS(Raw!$K:$K, Raw!$A:$A, 'Calls Answered in 60s'!JE$14, Raw!$G:$G, 'Calls Answered in 60s'!$C27, Raw!$J:$J, "A03")</f>
        <v>0</v>
      </c>
      <c r="JF27" s="35">
        <f>SUMIFS(Raw!$K:$K, Raw!$A:$A, 'Calls Answered in 60s'!JF$14, Raw!$G:$G, 'Calls Answered in 60s'!$C27, Raw!$J:$J, "A03")</f>
        <v>0</v>
      </c>
      <c r="JG27" s="35">
        <f>SUMIFS(Raw!$K:$K, Raw!$A:$A, 'Calls Answered in 60s'!JG$14, Raw!$G:$G, 'Calls Answered in 60s'!$C27, Raw!$J:$J, "A03")</f>
        <v>0</v>
      </c>
      <c r="JH27" s="36">
        <f>SUMIFS(Raw!$K:$K, Raw!$A:$A, 'Calls Answered in 60s'!JH$14, Raw!$G:$G, 'Calls Answered in 60s'!$C27, Raw!$J:$J, "A03")</f>
        <v>0</v>
      </c>
      <c r="JJ27" s="34">
        <f>SUMIFS(Raw!$K:$K, Raw!$A:$A, 'Calls Answered in 60s'!JJ$14, Raw!$G:$G, 'Calls Answered in 60s'!$C27, Raw!$J:$J, "B01")</f>
        <v>0</v>
      </c>
      <c r="JK27" s="35">
        <f>SUMIFS(Raw!$K:$K, Raw!$A:$A, 'Calls Answered in 60s'!JK$14, Raw!$G:$G, 'Calls Answered in 60s'!$C27, Raw!$J:$J, "B01")</f>
        <v>0</v>
      </c>
      <c r="JL27" s="35">
        <f>SUMIFS(Raw!$K:$K, Raw!$A:$A, 'Calls Answered in 60s'!JL$14, Raw!$G:$G, 'Calls Answered in 60s'!$C27, Raw!$J:$J, "B01")</f>
        <v>0</v>
      </c>
      <c r="JM27" s="35">
        <f>SUMIFS(Raw!$K:$K, Raw!$A:$A, 'Calls Answered in 60s'!JM$14, Raw!$G:$G, 'Calls Answered in 60s'!$C27, Raw!$J:$J, "B01")</f>
        <v>0</v>
      </c>
      <c r="JN27" s="35">
        <f>SUMIFS(Raw!$K:$K, Raw!$A:$A, 'Calls Answered in 60s'!JN$14, Raw!$G:$G, 'Calls Answered in 60s'!$C27, Raw!$J:$J, "B01")</f>
        <v>0</v>
      </c>
      <c r="JO27" s="35">
        <f>SUMIFS(Raw!$K:$K, Raw!$A:$A, 'Calls Answered in 60s'!JO$14, Raw!$G:$G, 'Calls Answered in 60s'!$C27, Raw!$J:$J, "B01")</f>
        <v>0</v>
      </c>
      <c r="JP27" s="36">
        <f>SUMIFS(Raw!$K:$K, Raw!$A:$A, 'Calls Answered in 60s'!JP$14, Raw!$G:$G, 'Calls Answered in 60s'!$C27, Raw!$J:$J, "B01")</f>
        <v>0</v>
      </c>
      <c r="JR27" s="34">
        <f>SUMIFS(Raw!$K:$K, Raw!$A:$A, 'Calls Answered in 60s'!JR$14, Raw!$G:$G, 'Calls Answered in 60s'!$C27, Raw!$J:$J, "A03")</f>
        <v>0</v>
      </c>
      <c r="JS27" s="35">
        <f>SUMIFS(Raw!$K:$K, Raw!$A:$A, 'Calls Answered in 60s'!JS$14, Raw!$G:$G, 'Calls Answered in 60s'!$C27, Raw!$J:$J, "A03")</f>
        <v>0</v>
      </c>
      <c r="JT27" s="35">
        <f>SUMIFS(Raw!$K:$K, Raw!$A:$A, 'Calls Answered in 60s'!JT$14, Raw!$G:$G, 'Calls Answered in 60s'!$C27, Raw!$J:$J, "A03")</f>
        <v>0</v>
      </c>
      <c r="JU27" s="35">
        <f>SUMIFS(Raw!$K:$K, Raw!$A:$A, 'Calls Answered in 60s'!JU$14, Raw!$G:$G, 'Calls Answered in 60s'!$C27, Raw!$J:$J, "A03")</f>
        <v>0</v>
      </c>
      <c r="JV27" s="35">
        <f>SUMIFS(Raw!$K:$K, Raw!$A:$A, 'Calls Answered in 60s'!JV$14, Raw!$G:$G, 'Calls Answered in 60s'!$C27, Raw!$J:$J, "A03")</f>
        <v>0</v>
      </c>
      <c r="JW27" s="35">
        <f>SUMIFS(Raw!$K:$K, Raw!$A:$A, 'Calls Answered in 60s'!JW$14, Raw!$G:$G, 'Calls Answered in 60s'!$C27, Raw!$J:$J, "A03")</f>
        <v>0</v>
      </c>
      <c r="JX27" s="36">
        <f>SUMIFS(Raw!$K:$K, Raw!$A:$A, 'Calls Answered in 60s'!JX$14, Raw!$G:$G, 'Calls Answered in 60s'!$C27, Raw!$J:$J, "A03")</f>
        <v>0</v>
      </c>
      <c r="JZ27" s="34">
        <f>SUMIFS(Raw!$K:$K, Raw!$A:$A, 'Calls Answered in 60s'!JZ$14, Raw!$G:$G, 'Calls Answered in 60s'!$C27, Raw!$J:$J, "B01")</f>
        <v>0</v>
      </c>
      <c r="KA27" s="35">
        <f>SUMIFS(Raw!$K:$K, Raw!$A:$A, 'Calls Answered in 60s'!KA$14, Raw!$G:$G, 'Calls Answered in 60s'!$C27, Raw!$J:$J, "B01")</f>
        <v>0</v>
      </c>
      <c r="KB27" s="35">
        <f>SUMIFS(Raw!$K:$K, Raw!$A:$A, 'Calls Answered in 60s'!KB$14, Raw!$G:$G, 'Calls Answered in 60s'!$C27, Raw!$J:$J, "B01")</f>
        <v>0</v>
      </c>
      <c r="KC27" s="35">
        <f>SUMIFS(Raw!$K:$K, Raw!$A:$A, 'Calls Answered in 60s'!KC$14, Raw!$G:$G, 'Calls Answered in 60s'!$C27, Raw!$J:$J, "B01")</f>
        <v>0</v>
      </c>
      <c r="KD27" s="35">
        <f>SUMIFS(Raw!$K:$K, Raw!$A:$A, 'Calls Answered in 60s'!KD$14, Raw!$G:$G, 'Calls Answered in 60s'!$C27, Raw!$J:$J, "B01")</f>
        <v>0</v>
      </c>
      <c r="KE27" s="35">
        <f>SUMIFS(Raw!$K:$K, Raw!$A:$A, 'Calls Answered in 60s'!KE$14, Raw!$G:$G, 'Calls Answered in 60s'!$C27, Raw!$J:$J, "B01")</f>
        <v>0</v>
      </c>
      <c r="KF27" s="36">
        <f>SUMIFS(Raw!$K:$K, Raw!$A:$A, 'Calls Answered in 60s'!KF$14, Raw!$G:$G, 'Calls Answered in 60s'!$C27, Raw!$J:$J, "B01")</f>
        <v>0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v>1143</v>
      </c>
      <c r="EU28" s="47">
        <v>1007</v>
      </c>
      <c r="EV28" s="47">
        <v>1001</v>
      </c>
      <c r="EW28" s="47">
        <v>1018</v>
      </c>
      <c r="EX28" s="47">
        <v>1072</v>
      </c>
      <c r="EY28" s="47">
        <v>1302</v>
      </c>
      <c r="EZ28" s="48">
        <v>1067</v>
      </c>
      <c r="FB28" s="46">
        <v>830</v>
      </c>
      <c r="FC28" s="47">
        <v>761</v>
      </c>
      <c r="FD28" s="47">
        <v>823</v>
      </c>
      <c r="FE28" s="47">
        <v>838</v>
      </c>
      <c r="FF28" s="47">
        <v>877</v>
      </c>
      <c r="FG28" s="47">
        <v>1069</v>
      </c>
      <c r="FH28" s="48">
        <v>941</v>
      </c>
      <c r="FJ28" s="46">
        <v>1082</v>
      </c>
      <c r="FK28" s="47">
        <v>1053</v>
      </c>
      <c r="FL28" s="47">
        <v>1123</v>
      </c>
      <c r="FM28" s="47">
        <v>999</v>
      </c>
      <c r="FN28" s="47">
        <v>1095</v>
      </c>
      <c r="FO28" s="47">
        <v>1414</v>
      </c>
      <c r="FP28" s="48">
        <v>1166</v>
      </c>
      <c r="FR28" s="46">
        <v>805</v>
      </c>
      <c r="FS28" s="47">
        <v>856</v>
      </c>
      <c r="FT28" s="47">
        <v>1048</v>
      </c>
      <c r="FU28" s="47">
        <v>785</v>
      </c>
      <c r="FV28" s="47">
        <v>888</v>
      </c>
      <c r="FW28" s="47">
        <v>1005</v>
      </c>
      <c r="FX28" s="48">
        <v>873</v>
      </c>
      <c r="FZ28" s="46">
        <f>SUMIFS(Raw!$K:$K, Raw!$A:$A, 'Calls Answered in 60s'!FZ$14, Raw!$G:$G, 'Calls Answered in 60s'!$C28, Raw!$J:$J, "A03")</f>
        <v>1228</v>
      </c>
      <c r="GA28" s="47">
        <f>SUMIFS(Raw!$K:$K, Raw!$A:$A, 'Calls Answered in 60s'!GA$14, Raw!$G:$G, 'Calls Answered in 60s'!$C28, Raw!$J:$J, "A03")</f>
        <v>1045</v>
      </c>
      <c r="GB28" s="47">
        <f>SUMIFS(Raw!$K:$K, Raw!$A:$A, 'Calls Answered in 60s'!GB$14, Raw!$G:$G, 'Calls Answered in 60s'!$C28, Raw!$J:$J, "A03")</f>
        <v>1097</v>
      </c>
      <c r="GC28" s="47">
        <f>SUMIFS(Raw!$K:$K, Raw!$A:$A, 'Calls Answered in 60s'!GC$14, Raw!$G:$G, 'Calls Answered in 60s'!$C28, Raw!$J:$J, "A03")</f>
        <v>1029</v>
      </c>
      <c r="GD28" s="47">
        <f>SUMIFS(Raw!$K:$K, Raw!$A:$A, 'Calls Answered in 60s'!GD$14, Raw!$G:$G, 'Calls Answered in 60s'!$C28, Raw!$J:$J, "A03")</f>
        <v>1064</v>
      </c>
      <c r="GE28" s="47">
        <f>SUMIFS(Raw!$K:$K, Raw!$A:$A, 'Calls Answered in 60s'!GE$14, Raw!$G:$G, 'Calls Answered in 60s'!$C28, Raw!$J:$J, "A03")</f>
        <v>1217</v>
      </c>
      <c r="GF28" s="48">
        <f>SUMIFS(Raw!$K:$K, Raw!$A:$A, 'Calls Answered in 60s'!GF$14, Raw!$G:$G, 'Calls Answered in 60s'!$C28, Raw!$J:$J, "A03")</f>
        <v>1052</v>
      </c>
      <c r="GH28" s="46">
        <f>SUMIFS(Raw!$K:$K, Raw!$A:$A, 'Calls Answered in 60s'!GH$14, Raw!$G:$G, 'Calls Answered in 60s'!$C28, Raw!$J:$J, "B01")</f>
        <v>854</v>
      </c>
      <c r="GI28" s="47">
        <f>SUMIFS(Raw!$K:$K, Raw!$A:$A, 'Calls Answered in 60s'!GI$14, Raw!$G:$G, 'Calls Answered in 60s'!$C28, Raw!$J:$J, "B01")</f>
        <v>697</v>
      </c>
      <c r="GJ28" s="47">
        <f>SUMIFS(Raw!$K:$K, Raw!$A:$A, 'Calls Answered in 60s'!GJ$14, Raw!$G:$G, 'Calls Answered in 60s'!$C28, Raw!$J:$J, "B01")</f>
        <v>885</v>
      </c>
      <c r="GK28" s="47">
        <f>SUMIFS(Raw!$K:$K, Raw!$A:$A, 'Calls Answered in 60s'!GK$14, Raw!$G:$G, 'Calls Answered in 60s'!$C28, Raw!$J:$J, "B01")</f>
        <v>926</v>
      </c>
      <c r="GL28" s="47">
        <f>SUMIFS(Raw!$K:$K, Raw!$A:$A, 'Calls Answered in 60s'!GL$14, Raw!$G:$G, 'Calls Answered in 60s'!$C28, Raw!$J:$J, "B01")</f>
        <v>930</v>
      </c>
      <c r="GM28" s="47">
        <f>SUMIFS(Raw!$K:$K, Raw!$A:$A, 'Calls Answered in 60s'!GM$14, Raw!$G:$G, 'Calls Answered in 60s'!$C28, Raw!$J:$J, "B01")</f>
        <v>1090</v>
      </c>
      <c r="GN28" s="48">
        <f>SUMIFS(Raw!$K:$K, Raw!$A:$A, 'Calls Answered in 60s'!GN$14, Raw!$G:$G, 'Calls Answered in 60s'!$C28, Raw!$J:$J, "B01")</f>
        <v>1002</v>
      </c>
      <c r="GP28" s="46">
        <f>SUMIFS(Raw!$K:$K, Raw!$A:$A, 'Calls Answered in 60s'!GP$14, Raw!$G:$G, 'Calls Answered in 60s'!$C28, Raw!$J:$J, "A03")</f>
        <v>0</v>
      </c>
      <c r="GQ28" s="47">
        <f>SUMIFS(Raw!$K:$K, Raw!$A:$A, 'Calls Answered in 60s'!GQ$14, Raw!$G:$G, 'Calls Answered in 60s'!$C28, Raw!$J:$J, "A03")</f>
        <v>0</v>
      </c>
      <c r="GR28" s="47">
        <f>SUMIFS(Raw!$K:$K, Raw!$A:$A, 'Calls Answered in 60s'!GR$14, Raw!$G:$G, 'Calls Answered in 60s'!$C28, Raw!$J:$J, "A03")</f>
        <v>0</v>
      </c>
      <c r="GS28" s="47">
        <f>SUMIFS(Raw!$K:$K, Raw!$A:$A, 'Calls Answered in 60s'!GS$14, Raw!$G:$G, 'Calls Answered in 60s'!$C28, Raw!$J:$J, "A03")</f>
        <v>0</v>
      </c>
      <c r="GT28" s="47">
        <f>SUMIFS(Raw!$K:$K, Raw!$A:$A, 'Calls Answered in 60s'!GT$14, Raw!$G:$G, 'Calls Answered in 60s'!$C28, Raw!$J:$J, "A03")</f>
        <v>0</v>
      </c>
      <c r="GU28" s="47">
        <f>SUMIFS(Raw!$K:$K, Raw!$A:$A, 'Calls Answered in 60s'!GU$14, Raw!$G:$G, 'Calls Answered in 60s'!$C28, Raw!$J:$J, "A03")</f>
        <v>0</v>
      </c>
      <c r="GV28" s="48">
        <f>SUMIFS(Raw!$K:$K, Raw!$A:$A, 'Calls Answered in 60s'!GV$14, Raw!$G:$G, 'Calls Answered in 60s'!$C28, Raw!$J:$J, "A03")</f>
        <v>0</v>
      </c>
      <c r="GX28" s="46">
        <f>SUMIFS(Raw!$K:$K, Raw!$A:$A, 'Calls Answered in 60s'!GX$14, Raw!$G:$G, 'Calls Answered in 60s'!$C28, Raw!$J:$J, "B01")</f>
        <v>0</v>
      </c>
      <c r="GY28" s="47">
        <f>SUMIFS(Raw!$K:$K, Raw!$A:$A, 'Calls Answered in 60s'!GY$14, Raw!$G:$G, 'Calls Answered in 60s'!$C28, Raw!$J:$J, "B01")</f>
        <v>0</v>
      </c>
      <c r="GZ28" s="47">
        <f>SUMIFS(Raw!$K:$K, Raw!$A:$A, 'Calls Answered in 60s'!GZ$14, Raw!$G:$G, 'Calls Answered in 60s'!$C28, Raw!$J:$J, "B01")</f>
        <v>0</v>
      </c>
      <c r="HA28" s="47">
        <f>SUMIFS(Raw!$K:$K, Raw!$A:$A, 'Calls Answered in 60s'!HA$14, Raw!$G:$G, 'Calls Answered in 60s'!$C28, Raw!$J:$J, "B01")</f>
        <v>0</v>
      </c>
      <c r="HB28" s="47">
        <f>SUMIFS(Raw!$K:$K, Raw!$A:$A, 'Calls Answered in 60s'!HB$14, Raw!$G:$G, 'Calls Answered in 60s'!$C28, Raw!$J:$J, "B01")</f>
        <v>0</v>
      </c>
      <c r="HC28" s="47">
        <f>SUMIFS(Raw!$K:$K, Raw!$A:$A, 'Calls Answered in 60s'!HC$14, Raw!$G:$G, 'Calls Answered in 60s'!$C28, Raw!$J:$J, "B01")</f>
        <v>0</v>
      </c>
      <c r="HD28" s="48">
        <f>SUMIFS(Raw!$K:$K, Raw!$A:$A, 'Calls Answered in 60s'!HD$14, Raw!$G:$G, 'Calls Answered in 60s'!$C28, Raw!$J:$J, "B01")</f>
        <v>0</v>
      </c>
      <c r="HF28" s="46">
        <f>SUMIFS(Raw!$K:$K, Raw!$A:$A, 'Calls Answered in 60s'!HF$14, Raw!$G:$G, 'Calls Answered in 60s'!$C28, Raw!$J:$J, "A03")</f>
        <v>0</v>
      </c>
      <c r="HG28" s="47">
        <f>SUMIFS(Raw!$K:$K, Raw!$A:$A, 'Calls Answered in 60s'!HG$14, Raw!$G:$G, 'Calls Answered in 60s'!$C28, Raw!$J:$J, "A03")</f>
        <v>0</v>
      </c>
      <c r="HH28" s="47">
        <f>SUMIFS(Raw!$K:$K, Raw!$A:$A, 'Calls Answered in 60s'!HH$14, Raw!$G:$G, 'Calls Answered in 60s'!$C28, Raw!$J:$J, "A03")</f>
        <v>0</v>
      </c>
      <c r="HI28" s="47">
        <f>SUMIFS(Raw!$K:$K, Raw!$A:$A, 'Calls Answered in 60s'!HI$14, Raw!$G:$G, 'Calls Answered in 60s'!$C28, Raw!$J:$J, "A03")</f>
        <v>0</v>
      </c>
      <c r="HJ28" s="47">
        <f>SUMIFS(Raw!$K:$K, Raw!$A:$A, 'Calls Answered in 60s'!HJ$14, Raw!$G:$G, 'Calls Answered in 60s'!$C28, Raw!$J:$J, "A03")</f>
        <v>0</v>
      </c>
      <c r="HK28" s="47">
        <f>SUMIFS(Raw!$K:$K, Raw!$A:$A, 'Calls Answered in 60s'!HK$14, Raw!$G:$G, 'Calls Answered in 60s'!$C28, Raw!$J:$J, "A03")</f>
        <v>0</v>
      </c>
      <c r="HL28" s="48">
        <f>SUMIFS(Raw!$K:$K, Raw!$A:$A, 'Calls Answered in 60s'!HL$14, Raw!$G:$G, 'Calls Answered in 60s'!$C28, Raw!$J:$J, "A03")</f>
        <v>0</v>
      </c>
      <c r="HN28" s="46">
        <f>SUMIFS(Raw!$K:$K, Raw!$A:$A, 'Calls Answered in 60s'!HN$14, Raw!$G:$G, 'Calls Answered in 60s'!$C28, Raw!$J:$J, "B01")</f>
        <v>0</v>
      </c>
      <c r="HO28" s="47">
        <f>SUMIFS(Raw!$K:$K, Raw!$A:$A, 'Calls Answered in 60s'!HO$14, Raw!$G:$G, 'Calls Answered in 60s'!$C28, Raw!$J:$J, "B01")</f>
        <v>0</v>
      </c>
      <c r="HP28" s="47">
        <f>SUMIFS(Raw!$K:$K, Raw!$A:$A, 'Calls Answered in 60s'!HP$14, Raw!$G:$G, 'Calls Answered in 60s'!$C28, Raw!$J:$J, "B01")</f>
        <v>0</v>
      </c>
      <c r="HQ28" s="47">
        <f>SUMIFS(Raw!$K:$K, Raw!$A:$A, 'Calls Answered in 60s'!HQ$14, Raw!$G:$G, 'Calls Answered in 60s'!$C28, Raw!$J:$J, "B01")</f>
        <v>0</v>
      </c>
      <c r="HR28" s="47">
        <f>SUMIFS(Raw!$K:$K, Raw!$A:$A, 'Calls Answered in 60s'!HR$14, Raw!$G:$G, 'Calls Answered in 60s'!$C28, Raw!$J:$J, "B01")</f>
        <v>0</v>
      </c>
      <c r="HS28" s="47">
        <f>SUMIFS(Raw!$K:$K, Raw!$A:$A, 'Calls Answered in 60s'!HS$14, Raw!$G:$G, 'Calls Answered in 60s'!$C28, Raw!$J:$J, "B01")</f>
        <v>0</v>
      </c>
      <c r="HT28" s="48">
        <f>SUMIFS(Raw!$K:$K, Raw!$A:$A, 'Calls Answered in 60s'!HT$14, Raw!$G:$G, 'Calls Answered in 60s'!$C28, Raw!$J:$J, "B01")</f>
        <v>0</v>
      </c>
      <c r="HV28" s="46">
        <f>SUMIFS(Raw!$K:$K, Raw!$A:$A, 'Calls Answered in 60s'!HV$14, Raw!$G:$G, 'Calls Answered in 60s'!$C28, Raw!$J:$J, "A03")</f>
        <v>0</v>
      </c>
      <c r="HW28" s="47">
        <f>SUMIFS(Raw!$K:$K, Raw!$A:$A, 'Calls Answered in 60s'!HW$14, Raw!$G:$G, 'Calls Answered in 60s'!$C28, Raw!$J:$J, "A03")</f>
        <v>0</v>
      </c>
      <c r="HX28" s="47">
        <f>SUMIFS(Raw!$K:$K, Raw!$A:$A, 'Calls Answered in 60s'!HX$14, Raw!$G:$G, 'Calls Answered in 60s'!$C28, Raw!$J:$J, "A03")</f>
        <v>0</v>
      </c>
      <c r="HY28" s="47">
        <f>SUMIFS(Raw!$K:$K, Raw!$A:$A, 'Calls Answered in 60s'!HY$14, Raw!$G:$G, 'Calls Answered in 60s'!$C28, Raw!$J:$J, "A03")</f>
        <v>0</v>
      </c>
      <c r="HZ28" s="47">
        <f>SUMIFS(Raw!$K:$K, Raw!$A:$A, 'Calls Answered in 60s'!HZ$14, Raw!$G:$G, 'Calls Answered in 60s'!$C28, Raw!$J:$J, "A03")</f>
        <v>0</v>
      </c>
      <c r="IA28" s="47">
        <f>SUMIFS(Raw!$K:$K, Raw!$A:$A, 'Calls Answered in 60s'!IA$14, Raw!$G:$G, 'Calls Answered in 60s'!$C28, Raw!$J:$J, "A03")</f>
        <v>0</v>
      </c>
      <c r="IB28" s="48">
        <f>SUMIFS(Raw!$K:$K, Raw!$A:$A, 'Calls Answered in 60s'!IB$14, Raw!$G:$G, 'Calls Answered in 60s'!$C28, Raw!$J:$J, "A03")</f>
        <v>0</v>
      </c>
      <c r="ID28" s="46">
        <f>SUMIFS(Raw!$K:$K, Raw!$A:$A, 'Calls Answered in 60s'!ID$14, Raw!$G:$G, 'Calls Answered in 60s'!$C28, Raw!$J:$J, "B01")</f>
        <v>0</v>
      </c>
      <c r="IE28" s="47">
        <f>SUMIFS(Raw!$K:$K, Raw!$A:$A, 'Calls Answered in 60s'!IE$14, Raw!$G:$G, 'Calls Answered in 60s'!$C28, Raw!$J:$J, "B01")</f>
        <v>0</v>
      </c>
      <c r="IF28" s="47">
        <f>SUMIFS(Raw!$K:$K, Raw!$A:$A, 'Calls Answered in 60s'!IF$14, Raw!$G:$G, 'Calls Answered in 60s'!$C28, Raw!$J:$J, "B01")</f>
        <v>0</v>
      </c>
      <c r="IG28" s="47">
        <f>SUMIFS(Raw!$K:$K, Raw!$A:$A, 'Calls Answered in 60s'!IG$14, Raw!$G:$G, 'Calls Answered in 60s'!$C28, Raw!$J:$J, "B01")</f>
        <v>0</v>
      </c>
      <c r="IH28" s="47">
        <f>SUMIFS(Raw!$K:$K, Raw!$A:$A, 'Calls Answered in 60s'!IH$14, Raw!$G:$G, 'Calls Answered in 60s'!$C28, Raw!$J:$J, "B01")</f>
        <v>0</v>
      </c>
      <c r="II28" s="47">
        <f>SUMIFS(Raw!$K:$K, Raw!$A:$A, 'Calls Answered in 60s'!II$14, Raw!$G:$G, 'Calls Answered in 60s'!$C28, Raw!$J:$J, "B01")</f>
        <v>0</v>
      </c>
      <c r="IJ28" s="48">
        <f>SUMIFS(Raw!$K:$K, Raw!$A:$A, 'Calls Answered in 60s'!IJ$14, Raw!$G:$G, 'Calls Answered in 60s'!$C28, Raw!$J:$J, "B01")</f>
        <v>0</v>
      </c>
      <c r="IL28" s="46">
        <f>SUMIFS(Raw!$K:$K, Raw!$A:$A, 'Calls Answered in 60s'!IL$14, Raw!$G:$G, 'Calls Answered in 60s'!$C28, Raw!$J:$J, "A03")</f>
        <v>0</v>
      </c>
      <c r="IM28" s="47">
        <f>SUMIFS(Raw!$K:$K, Raw!$A:$A, 'Calls Answered in 60s'!IM$14, Raw!$G:$G, 'Calls Answered in 60s'!$C28, Raw!$J:$J, "A03")</f>
        <v>0</v>
      </c>
      <c r="IN28" s="47">
        <f>SUMIFS(Raw!$K:$K, Raw!$A:$A, 'Calls Answered in 60s'!IN$14, Raw!$G:$G, 'Calls Answered in 60s'!$C28, Raw!$J:$J, "A03")</f>
        <v>0</v>
      </c>
      <c r="IO28" s="47">
        <f>SUMIFS(Raw!$K:$K, Raw!$A:$A, 'Calls Answered in 60s'!IO$14, Raw!$G:$G, 'Calls Answered in 60s'!$C28, Raw!$J:$J, "A03")</f>
        <v>0</v>
      </c>
      <c r="IP28" s="47">
        <f>SUMIFS(Raw!$K:$K, Raw!$A:$A, 'Calls Answered in 60s'!IP$14, Raw!$G:$G, 'Calls Answered in 60s'!$C28, Raw!$J:$J, "A03")</f>
        <v>0</v>
      </c>
      <c r="IQ28" s="47">
        <f>SUMIFS(Raw!$K:$K, Raw!$A:$A, 'Calls Answered in 60s'!IQ$14, Raw!$G:$G, 'Calls Answered in 60s'!$C28, Raw!$J:$J, "A03")</f>
        <v>0</v>
      </c>
      <c r="IR28" s="48">
        <f>SUMIFS(Raw!$K:$K, Raw!$A:$A, 'Calls Answered in 60s'!IR$14, Raw!$G:$G, 'Calls Answered in 60s'!$C28, Raw!$J:$J, "A03")</f>
        <v>0</v>
      </c>
      <c r="IT28" s="46">
        <f>SUMIFS(Raw!$K:$K, Raw!$A:$A, 'Calls Answered in 60s'!IT$14, Raw!$G:$G, 'Calls Answered in 60s'!$C28, Raw!$J:$J, "B01")</f>
        <v>0</v>
      </c>
      <c r="IU28" s="47">
        <f>SUMIFS(Raw!$K:$K, Raw!$A:$A, 'Calls Answered in 60s'!IU$14, Raw!$G:$G, 'Calls Answered in 60s'!$C28, Raw!$J:$J, "B01")</f>
        <v>0</v>
      </c>
      <c r="IV28" s="47">
        <f>SUMIFS(Raw!$K:$K, Raw!$A:$A, 'Calls Answered in 60s'!IV$14, Raw!$G:$G, 'Calls Answered in 60s'!$C28, Raw!$J:$J, "B01")</f>
        <v>0</v>
      </c>
      <c r="IW28" s="47">
        <f>SUMIFS(Raw!$K:$K, Raw!$A:$A, 'Calls Answered in 60s'!IW$14, Raw!$G:$G, 'Calls Answered in 60s'!$C28, Raw!$J:$J, "B01")</f>
        <v>0</v>
      </c>
      <c r="IX28" s="47">
        <f>SUMIFS(Raw!$K:$K, Raw!$A:$A, 'Calls Answered in 60s'!IX$14, Raw!$G:$G, 'Calls Answered in 60s'!$C28, Raw!$J:$J, "B01")</f>
        <v>0</v>
      </c>
      <c r="IY28" s="47">
        <f>SUMIFS(Raw!$K:$K, Raw!$A:$A, 'Calls Answered in 60s'!IY$14, Raw!$G:$G, 'Calls Answered in 60s'!$C28, Raw!$J:$J, "B01")</f>
        <v>0</v>
      </c>
      <c r="IZ28" s="48">
        <f>SUMIFS(Raw!$K:$K, Raw!$A:$A, 'Calls Answered in 60s'!IZ$14, Raw!$G:$G, 'Calls Answered in 60s'!$C28, Raw!$J:$J, "B01")</f>
        <v>0</v>
      </c>
      <c r="JB28" s="46">
        <f>SUMIFS(Raw!$K:$K, Raw!$A:$A, 'Calls Answered in 60s'!JB$14, Raw!$G:$G, 'Calls Answered in 60s'!$C28, Raw!$J:$J, "A03")</f>
        <v>0</v>
      </c>
      <c r="JC28" s="47">
        <f>SUMIFS(Raw!$K:$K, Raw!$A:$A, 'Calls Answered in 60s'!JC$14, Raw!$G:$G, 'Calls Answered in 60s'!$C28, Raw!$J:$J, "A03")</f>
        <v>0</v>
      </c>
      <c r="JD28" s="47">
        <f>SUMIFS(Raw!$K:$K, Raw!$A:$A, 'Calls Answered in 60s'!JD$14, Raw!$G:$G, 'Calls Answered in 60s'!$C28, Raw!$J:$J, "A03")</f>
        <v>0</v>
      </c>
      <c r="JE28" s="47">
        <f>SUMIFS(Raw!$K:$K, Raw!$A:$A, 'Calls Answered in 60s'!JE$14, Raw!$G:$G, 'Calls Answered in 60s'!$C28, Raw!$J:$J, "A03")</f>
        <v>0</v>
      </c>
      <c r="JF28" s="47">
        <f>SUMIFS(Raw!$K:$K, Raw!$A:$A, 'Calls Answered in 60s'!JF$14, Raw!$G:$G, 'Calls Answered in 60s'!$C28, Raw!$J:$J, "A03")</f>
        <v>0</v>
      </c>
      <c r="JG28" s="47">
        <f>SUMIFS(Raw!$K:$K, Raw!$A:$A, 'Calls Answered in 60s'!JG$14, Raw!$G:$G, 'Calls Answered in 60s'!$C28, Raw!$J:$J, "A03")</f>
        <v>0</v>
      </c>
      <c r="JH28" s="48">
        <f>SUMIFS(Raw!$K:$K, Raw!$A:$A, 'Calls Answered in 60s'!JH$14, Raw!$G:$G, 'Calls Answered in 60s'!$C28, Raw!$J:$J, "A03")</f>
        <v>0</v>
      </c>
      <c r="JJ28" s="46">
        <f>SUMIFS(Raw!$K:$K, Raw!$A:$A, 'Calls Answered in 60s'!JJ$14, Raw!$G:$G, 'Calls Answered in 60s'!$C28, Raw!$J:$J, "B01")</f>
        <v>0</v>
      </c>
      <c r="JK28" s="47">
        <f>SUMIFS(Raw!$K:$K, Raw!$A:$A, 'Calls Answered in 60s'!JK$14, Raw!$G:$G, 'Calls Answered in 60s'!$C28, Raw!$J:$J, "B01")</f>
        <v>0</v>
      </c>
      <c r="JL28" s="47">
        <f>SUMIFS(Raw!$K:$K, Raw!$A:$A, 'Calls Answered in 60s'!JL$14, Raw!$G:$G, 'Calls Answered in 60s'!$C28, Raw!$J:$J, "B01")</f>
        <v>0</v>
      </c>
      <c r="JM28" s="47">
        <f>SUMIFS(Raw!$K:$K, Raw!$A:$A, 'Calls Answered in 60s'!JM$14, Raw!$G:$G, 'Calls Answered in 60s'!$C28, Raw!$J:$J, "B01")</f>
        <v>0</v>
      </c>
      <c r="JN28" s="47">
        <f>SUMIFS(Raw!$K:$K, Raw!$A:$A, 'Calls Answered in 60s'!JN$14, Raw!$G:$G, 'Calls Answered in 60s'!$C28, Raw!$J:$J, "B01")</f>
        <v>0</v>
      </c>
      <c r="JO28" s="47">
        <f>SUMIFS(Raw!$K:$K, Raw!$A:$A, 'Calls Answered in 60s'!JO$14, Raw!$G:$G, 'Calls Answered in 60s'!$C28, Raw!$J:$J, "B01")</f>
        <v>0</v>
      </c>
      <c r="JP28" s="48">
        <f>SUMIFS(Raw!$K:$K, Raw!$A:$A, 'Calls Answered in 60s'!JP$14, Raw!$G:$G, 'Calls Answered in 60s'!$C28, Raw!$J:$J, "B01")</f>
        <v>0</v>
      </c>
      <c r="JR28" s="46">
        <f>SUMIFS(Raw!$K:$K, Raw!$A:$A, 'Calls Answered in 60s'!JR$14, Raw!$G:$G, 'Calls Answered in 60s'!$C28, Raw!$J:$J, "A03")</f>
        <v>0</v>
      </c>
      <c r="JS28" s="47">
        <f>SUMIFS(Raw!$K:$K, Raw!$A:$A, 'Calls Answered in 60s'!JS$14, Raw!$G:$G, 'Calls Answered in 60s'!$C28, Raw!$J:$J, "A03")</f>
        <v>0</v>
      </c>
      <c r="JT28" s="47">
        <f>SUMIFS(Raw!$K:$K, Raw!$A:$A, 'Calls Answered in 60s'!JT$14, Raw!$G:$G, 'Calls Answered in 60s'!$C28, Raw!$J:$J, "A03")</f>
        <v>0</v>
      </c>
      <c r="JU28" s="47">
        <f>SUMIFS(Raw!$K:$K, Raw!$A:$A, 'Calls Answered in 60s'!JU$14, Raw!$G:$G, 'Calls Answered in 60s'!$C28, Raw!$J:$J, "A03")</f>
        <v>0</v>
      </c>
      <c r="JV28" s="47">
        <f>SUMIFS(Raw!$K:$K, Raw!$A:$A, 'Calls Answered in 60s'!JV$14, Raw!$G:$G, 'Calls Answered in 60s'!$C28, Raw!$J:$J, "A03")</f>
        <v>0</v>
      </c>
      <c r="JW28" s="47">
        <f>SUMIFS(Raw!$K:$K, Raw!$A:$A, 'Calls Answered in 60s'!JW$14, Raw!$G:$G, 'Calls Answered in 60s'!$C28, Raw!$J:$J, "A03")</f>
        <v>0</v>
      </c>
      <c r="JX28" s="48">
        <f>SUMIFS(Raw!$K:$K, Raw!$A:$A, 'Calls Answered in 60s'!JX$14, Raw!$G:$G, 'Calls Answered in 60s'!$C28, Raw!$J:$J, "A03")</f>
        <v>0</v>
      </c>
      <c r="JZ28" s="46">
        <f>SUMIFS(Raw!$K:$K, Raw!$A:$A, 'Calls Answered in 60s'!JZ$14, Raw!$G:$G, 'Calls Answered in 60s'!$C28, Raw!$J:$J, "B01")</f>
        <v>0</v>
      </c>
      <c r="KA28" s="47">
        <f>SUMIFS(Raw!$K:$K, Raw!$A:$A, 'Calls Answered in 60s'!KA$14, Raw!$G:$G, 'Calls Answered in 60s'!$C28, Raw!$J:$J, "B01")</f>
        <v>0</v>
      </c>
      <c r="KB28" s="47">
        <f>SUMIFS(Raw!$K:$K, Raw!$A:$A, 'Calls Answered in 60s'!KB$14, Raw!$G:$G, 'Calls Answered in 60s'!$C28, Raw!$J:$J, "B01")</f>
        <v>0</v>
      </c>
      <c r="KC28" s="47">
        <f>SUMIFS(Raw!$K:$K, Raw!$A:$A, 'Calls Answered in 60s'!KC$14, Raw!$G:$G, 'Calls Answered in 60s'!$C28, Raw!$J:$J, "B01")</f>
        <v>0</v>
      </c>
      <c r="KD28" s="47">
        <f>SUMIFS(Raw!$K:$K, Raw!$A:$A, 'Calls Answered in 60s'!KD$14, Raw!$G:$G, 'Calls Answered in 60s'!$C28, Raw!$J:$J, "B01")</f>
        <v>0</v>
      </c>
      <c r="KE28" s="47">
        <f>SUMIFS(Raw!$K:$K, Raw!$A:$A, 'Calls Answered in 60s'!KE$14, Raw!$G:$G, 'Calls Answered in 60s'!$C28, Raw!$J:$J, "B01")</f>
        <v>0</v>
      </c>
      <c r="KF28" s="48">
        <f>SUMIFS(Raw!$K:$K, Raw!$A:$A, 'Calls Answered in 60s'!KF$14, Raw!$G:$G, 'Calls Answered in 60s'!$C28, Raw!$J:$J, "B01")</f>
        <v>0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v>1427</v>
      </c>
      <c r="EU29" s="52">
        <v>1392</v>
      </c>
      <c r="EV29" s="52">
        <v>1363</v>
      </c>
      <c r="EW29" s="52">
        <v>1397</v>
      </c>
      <c r="EX29" s="52">
        <v>1354</v>
      </c>
      <c r="EY29" s="52">
        <v>1764</v>
      </c>
      <c r="EZ29" s="53">
        <v>1533</v>
      </c>
      <c r="FB29" s="51">
        <v>1152</v>
      </c>
      <c r="FC29" s="52">
        <v>1115</v>
      </c>
      <c r="FD29" s="52">
        <v>1189</v>
      </c>
      <c r="FE29" s="52">
        <v>1223</v>
      </c>
      <c r="FF29" s="52">
        <v>1164</v>
      </c>
      <c r="FG29" s="52">
        <v>1551</v>
      </c>
      <c r="FH29" s="53">
        <v>1384</v>
      </c>
      <c r="FJ29" s="51">
        <v>1470</v>
      </c>
      <c r="FK29" s="52">
        <v>1284</v>
      </c>
      <c r="FL29" s="52">
        <v>1431</v>
      </c>
      <c r="FM29" s="52">
        <v>1322</v>
      </c>
      <c r="FN29" s="52">
        <v>1452</v>
      </c>
      <c r="FO29" s="52">
        <v>1925</v>
      </c>
      <c r="FP29" s="53">
        <v>1583</v>
      </c>
      <c r="FR29" s="51">
        <v>1185</v>
      </c>
      <c r="FS29" s="52">
        <v>1131</v>
      </c>
      <c r="FT29" s="52">
        <v>1376</v>
      </c>
      <c r="FU29" s="52">
        <v>1107</v>
      </c>
      <c r="FV29" s="52">
        <v>1230</v>
      </c>
      <c r="FW29" s="52">
        <v>1522</v>
      </c>
      <c r="FX29" s="53">
        <v>1279</v>
      </c>
      <c r="FZ29" s="51">
        <f>SUMIFS(Raw!$K:$K, Raw!$A:$A, 'Calls Answered in 60s'!FZ$14, Raw!$G:$G, 'Calls Answered in 60s'!$C29, Raw!$J:$J, "A03")</f>
        <v>1471</v>
      </c>
      <c r="GA29" s="52">
        <f>SUMIFS(Raw!$K:$K, Raw!$A:$A, 'Calls Answered in 60s'!GA$14, Raw!$G:$G, 'Calls Answered in 60s'!$C29, Raw!$J:$J, "A03")</f>
        <v>1371</v>
      </c>
      <c r="GB29" s="52">
        <f>SUMIFS(Raw!$K:$K, Raw!$A:$A, 'Calls Answered in 60s'!GB$14, Raw!$G:$G, 'Calls Answered in 60s'!$C29, Raw!$J:$J, "A03")</f>
        <v>1266</v>
      </c>
      <c r="GC29" s="52">
        <f>SUMIFS(Raw!$K:$K, Raw!$A:$A, 'Calls Answered in 60s'!GC$14, Raw!$G:$G, 'Calls Answered in 60s'!$C29, Raw!$J:$J, "A03")</f>
        <v>1308</v>
      </c>
      <c r="GD29" s="52">
        <f>SUMIFS(Raw!$K:$K, Raw!$A:$A, 'Calls Answered in 60s'!GD$14, Raw!$G:$G, 'Calls Answered in 60s'!$C29, Raw!$J:$J, "A03")</f>
        <v>1344</v>
      </c>
      <c r="GE29" s="52">
        <f>SUMIFS(Raw!$K:$K, Raw!$A:$A, 'Calls Answered in 60s'!GE$14, Raw!$G:$G, 'Calls Answered in 60s'!$C29, Raw!$J:$J, "A03")</f>
        <v>1628</v>
      </c>
      <c r="GF29" s="53">
        <f>SUMIFS(Raw!$K:$K, Raw!$A:$A, 'Calls Answered in 60s'!GF$14, Raw!$G:$G, 'Calls Answered in 60s'!$C29, Raw!$J:$J, "A03")</f>
        <v>1449</v>
      </c>
      <c r="GH29" s="51">
        <f>SUMIFS(Raw!$K:$K, Raw!$A:$A, 'Calls Answered in 60s'!GH$14, Raw!$G:$G, 'Calls Answered in 60s'!$C29, Raw!$J:$J, "B01")</f>
        <v>1145</v>
      </c>
      <c r="GI29" s="52">
        <f>SUMIFS(Raw!$K:$K, Raw!$A:$A, 'Calls Answered in 60s'!GI$14, Raw!$G:$G, 'Calls Answered in 60s'!$C29, Raw!$J:$J, "B01")</f>
        <v>1009</v>
      </c>
      <c r="GJ29" s="52">
        <f>SUMIFS(Raw!$K:$K, Raw!$A:$A, 'Calls Answered in 60s'!GJ$14, Raw!$G:$G, 'Calls Answered in 60s'!$C29, Raw!$J:$J, "B01")</f>
        <v>1073</v>
      </c>
      <c r="GK29" s="52">
        <f>SUMIFS(Raw!$K:$K, Raw!$A:$A, 'Calls Answered in 60s'!GK$14, Raw!$G:$G, 'Calls Answered in 60s'!$C29, Raw!$J:$J, "B01")</f>
        <v>1180</v>
      </c>
      <c r="GL29" s="52">
        <f>SUMIFS(Raw!$K:$K, Raw!$A:$A, 'Calls Answered in 60s'!GL$14, Raw!$G:$G, 'Calls Answered in 60s'!$C29, Raw!$J:$J, "B01")</f>
        <v>1196</v>
      </c>
      <c r="GM29" s="52">
        <f>SUMIFS(Raw!$K:$K, Raw!$A:$A, 'Calls Answered in 60s'!GM$14, Raw!$G:$G, 'Calls Answered in 60s'!$C29, Raw!$J:$J, "B01")</f>
        <v>1492</v>
      </c>
      <c r="GN29" s="53">
        <f>SUMIFS(Raw!$K:$K, Raw!$A:$A, 'Calls Answered in 60s'!GN$14, Raw!$G:$G, 'Calls Answered in 60s'!$C29, Raw!$J:$J, "B01")</f>
        <v>1390</v>
      </c>
      <c r="GP29" s="51">
        <f>SUMIFS(Raw!$K:$K, Raw!$A:$A, 'Calls Answered in 60s'!GP$14, Raw!$G:$G, 'Calls Answered in 60s'!$C29, Raw!$J:$J, "A03")</f>
        <v>0</v>
      </c>
      <c r="GQ29" s="52">
        <f>SUMIFS(Raw!$K:$K, Raw!$A:$A, 'Calls Answered in 60s'!GQ$14, Raw!$G:$G, 'Calls Answered in 60s'!$C29, Raw!$J:$J, "A03")</f>
        <v>0</v>
      </c>
      <c r="GR29" s="52">
        <f>SUMIFS(Raw!$K:$K, Raw!$A:$A, 'Calls Answered in 60s'!GR$14, Raw!$G:$G, 'Calls Answered in 60s'!$C29, Raw!$J:$J, "A03")</f>
        <v>0</v>
      </c>
      <c r="GS29" s="52">
        <f>SUMIFS(Raw!$K:$K, Raw!$A:$A, 'Calls Answered in 60s'!GS$14, Raw!$G:$G, 'Calls Answered in 60s'!$C29, Raw!$J:$J, "A03")</f>
        <v>0</v>
      </c>
      <c r="GT29" s="52">
        <f>SUMIFS(Raw!$K:$K, Raw!$A:$A, 'Calls Answered in 60s'!GT$14, Raw!$G:$G, 'Calls Answered in 60s'!$C29, Raw!$J:$J, "A03")</f>
        <v>0</v>
      </c>
      <c r="GU29" s="52">
        <f>SUMIFS(Raw!$K:$K, Raw!$A:$A, 'Calls Answered in 60s'!GU$14, Raw!$G:$G, 'Calls Answered in 60s'!$C29, Raw!$J:$J, "A03")</f>
        <v>0</v>
      </c>
      <c r="GV29" s="53">
        <f>SUMIFS(Raw!$K:$K, Raw!$A:$A, 'Calls Answered in 60s'!GV$14, Raw!$G:$G, 'Calls Answered in 60s'!$C29, Raw!$J:$J, "A03")</f>
        <v>0</v>
      </c>
      <c r="GX29" s="51">
        <f>SUMIFS(Raw!$K:$K, Raw!$A:$A, 'Calls Answered in 60s'!GX$14, Raw!$G:$G, 'Calls Answered in 60s'!$C29, Raw!$J:$J, "B01")</f>
        <v>0</v>
      </c>
      <c r="GY29" s="52">
        <f>SUMIFS(Raw!$K:$K, Raw!$A:$A, 'Calls Answered in 60s'!GY$14, Raw!$G:$G, 'Calls Answered in 60s'!$C29, Raw!$J:$J, "B01")</f>
        <v>0</v>
      </c>
      <c r="GZ29" s="52">
        <f>SUMIFS(Raw!$K:$K, Raw!$A:$A, 'Calls Answered in 60s'!GZ$14, Raw!$G:$G, 'Calls Answered in 60s'!$C29, Raw!$J:$J, "B01")</f>
        <v>0</v>
      </c>
      <c r="HA29" s="52">
        <f>SUMIFS(Raw!$K:$K, Raw!$A:$A, 'Calls Answered in 60s'!HA$14, Raw!$G:$G, 'Calls Answered in 60s'!$C29, Raw!$J:$J, "B01")</f>
        <v>0</v>
      </c>
      <c r="HB29" s="52">
        <f>SUMIFS(Raw!$K:$K, Raw!$A:$A, 'Calls Answered in 60s'!HB$14, Raw!$G:$G, 'Calls Answered in 60s'!$C29, Raw!$J:$J, "B01")</f>
        <v>0</v>
      </c>
      <c r="HC29" s="52">
        <f>SUMIFS(Raw!$K:$K, Raw!$A:$A, 'Calls Answered in 60s'!HC$14, Raw!$G:$G, 'Calls Answered in 60s'!$C29, Raw!$J:$J, "B01")</f>
        <v>0</v>
      </c>
      <c r="HD29" s="53">
        <f>SUMIFS(Raw!$K:$K, Raw!$A:$A, 'Calls Answered in 60s'!HD$14, Raw!$G:$G, 'Calls Answered in 60s'!$C29, Raw!$J:$J, "B01")</f>
        <v>0</v>
      </c>
      <c r="HF29" s="51">
        <f>SUMIFS(Raw!$K:$K, Raw!$A:$A, 'Calls Answered in 60s'!HF$14, Raw!$G:$G, 'Calls Answered in 60s'!$C29, Raw!$J:$J, "A03")</f>
        <v>0</v>
      </c>
      <c r="HG29" s="52">
        <f>SUMIFS(Raw!$K:$K, Raw!$A:$A, 'Calls Answered in 60s'!HG$14, Raw!$G:$G, 'Calls Answered in 60s'!$C29, Raw!$J:$J, "A03")</f>
        <v>0</v>
      </c>
      <c r="HH29" s="52">
        <f>SUMIFS(Raw!$K:$K, Raw!$A:$A, 'Calls Answered in 60s'!HH$14, Raw!$G:$G, 'Calls Answered in 60s'!$C29, Raw!$J:$J, "A03")</f>
        <v>0</v>
      </c>
      <c r="HI29" s="52">
        <f>SUMIFS(Raw!$K:$K, Raw!$A:$A, 'Calls Answered in 60s'!HI$14, Raw!$G:$G, 'Calls Answered in 60s'!$C29, Raw!$J:$J, "A03")</f>
        <v>0</v>
      </c>
      <c r="HJ29" s="52">
        <f>SUMIFS(Raw!$K:$K, Raw!$A:$A, 'Calls Answered in 60s'!HJ$14, Raw!$G:$G, 'Calls Answered in 60s'!$C29, Raw!$J:$J, "A03")</f>
        <v>0</v>
      </c>
      <c r="HK29" s="52">
        <f>SUMIFS(Raw!$K:$K, Raw!$A:$A, 'Calls Answered in 60s'!HK$14, Raw!$G:$G, 'Calls Answered in 60s'!$C29, Raw!$J:$J, "A03")</f>
        <v>0</v>
      </c>
      <c r="HL29" s="53">
        <f>SUMIFS(Raw!$K:$K, Raw!$A:$A, 'Calls Answered in 60s'!HL$14, Raw!$G:$G, 'Calls Answered in 60s'!$C29, Raw!$J:$J, "A03")</f>
        <v>0</v>
      </c>
      <c r="HN29" s="51">
        <f>SUMIFS(Raw!$K:$K, Raw!$A:$A, 'Calls Answered in 60s'!HN$14, Raw!$G:$G, 'Calls Answered in 60s'!$C29, Raw!$J:$J, "B01")</f>
        <v>0</v>
      </c>
      <c r="HO29" s="52">
        <f>SUMIFS(Raw!$K:$K, Raw!$A:$A, 'Calls Answered in 60s'!HO$14, Raw!$G:$G, 'Calls Answered in 60s'!$C29, Raw!$J:$J, "B01")</f>
        <v>0</v>
      </c>
      <c r="HP29" s="52">
        <f>SUMIFS(Raw!$K:$K, Raw!$A:$A, 'Calls Answered in 60s'!HP$14, Raw!$G:$G, 'Calls Answered in 60s'!$C29, Raw!$J:$J, "B01")</f>
        <v>0</v>
      </c>
      <c r="HQ29" s="52">
        <f>SUMIFS(Raw!$K:$K, Raw!$A:$A, 'Calls Answered in 60s'!HQ$14, Raw!$G:$G, 'Calls Answered in 60s'!$C29, Raw!$J:$J, "B01")</f>
        <v>0</v>
      </c>
      <c r="HR29" s="52">
        <f>SUMIFS(Raw!$K:$K, Raw!$A:$A, 'Calls Answered in 60s'!HR$14, Raw!$G:$G, 'Calls Answered in 60s'!$C29, Raw!$J:$J, "B01")</f>
        <v>0</v>
      </c>
      <c r="HS29" s="52">
        <f>SUMIFS(Raw!$K:$K, Raw!$A:$A, 'Calls Answered in 60s'!HS$14, Raw!$G:$G, 'Calls Answered in 60s'!$C29, Raw!$J:$J, "B01")</f>
        <v>0</v>
      </c>
      <c r="HT29" s="53">
        <f>SUMIFS(Raw!$K:$K, Raw!$A:$A, 'Calls Answered in 60s'!HT$14, Raw!$G:$G, 'Calls Answered in 60s'!$C29, Raw!$J:$J, "B01")</f>
        <v>0</v>
      </c>
      <c r="HV29" s="51">
        <f>SUMIFS(Raw!$K:$K, Raw!$A:$A, 'Calls Answered in 60s'!HV$14, Raw!$G:$G, 'Calls Answered in 60s'!$C29, Raw!$J:$J, "A03")</f>
        <v>0</v>
      </c>
      <c r="HW29" s="52">
        <f>SUMIFS(Raw!$K:$K, Raw!$A:$A, 'Calls Answered in 60s'!HW$14, Raw!$G:$G, 'Calls Answered in 60s'!$C29, Raw!$J:$J, "A03")</f>
        <v>0</v>
      </c>
      <c r="HX29" s="52">
        <f>SUMIFS(Raw!$K:$K, Raw!$A:$A, 'Calls Answered in 60s'!HX$14, Raw!$G:$G, 'Calls Answered in 60s'!$C29, Raw!$J:$J, "A03")</f>
        <v>0</v>
      </c>
      <c r="HY29" s="52">
        <f>SUMIFS(Raw!$K:$K, Raw!$A:$A, 'Calls Answered in 60s'!HY$14, Raw!$G:$G, 'Calls Answered in 60s'!$C29, Raw!$J:$J, "A03")</f>
        <v>0</v>
      </c>
      <c r="HZ29" s="52">
        <f>SUMIFS(Raw!$K:$K, Raw!$A:$A, 'Calls Answered in 60s'!HZ$14, Raw!$G:$G, 'Calls Answered in 60s'!$C29, Raw!$J:$J, "A03")</f>
        <v>0</v>
      </c>
      <c r="IA29" s="52">
        <f>SUMIFS(Raw!$K:$K, Raw!$A:$A, 'Calls Answered in 60s'!IA$14, Raw!$G:$G, 'Calls Answered in 60s'!$C29, Raw!$J:$J, "A03")</f>
        <v>0</v>
      </c>
      <c r="IB29" s="53">
        <f>SUMIFS(Raw!$K:$K, Raw!$A:$A, 'Calls Answered in 60s'!IB$14, Raw!$G:$G, 'Calls Answered in 60s'!$C29, Raw!$J:$J, "A03")</f>
        <v>0</v>
      </c>
      <c r="ID29" s="51">
        <f>SUMIFS(Raw!$K:$K, Raw!$A:$A, 'Calls Answered in 60s'!ID$14, Raw!$G:$G, 'Calls Answered in 60s'!$C29, Raw!$J:$J, "B01")</f>
        <v>0</v>
      </c>
      <c r="IE29" s="52">
        <f>SUMIFS(Raw!$K:$K, Raw!$A:$A, 'Calls Answered in 60s'!IE$14, Raw!$G:$G, 'Calls Answered in 60s'!$C29, Raw!$J:$J, "B01")</f>
        <v>0</v>
      </c>
      <c r="IF29" s="52">
        <f>SUMIFS(Raw!$K:$K, Raw!$A:$A, 'Calls Answered in 60s'!IF$14, Raw!$G:$G, 'Calls Answered in 60s'!$C29, Raw!$J:$J, "B01")</f>
        <v>0</v>
      </c>
      <c r="IG29" s="52">
        <f>SUMIFS(Raw!$K:$K, Raw!$A:$A, 'Calls Answered in 60s'!IG$14, Raw!$G:$G, 'Calls Answered in 60s'!$C29, Raw!$J:$J, "B01")</f>
        <v>0</v>
      </c>
      <c r="IH29" s="52">
        <f>SUMIFS(Raw!$K:$K, Raw!$A:$A, 'Calls Answered in 60s'!IH$14, Raw!$G:$G, 'Calls Answered in 60s'!$C29, Raw!$J:$J, "B01")</f>
        <v>0</v>
      </c>
      <c r="II29" s="52">
        <f>SUMIFS(Raw!$K:$K, Raw!$A:$A, 'Calls Answered in 60s'!II$14, Raw!$G:$G, 'Calls Answered in 60s'!$C29, Raw!$J:$J, "B01")</f>
        <v>0</v>
      </c>
      <c r="IJ29" s="53">
        <f>SUMIFS(Raw!$K:$K, Raw!$A:$A, 'Calls Answered in 60s'!IJ$14, Raw!$G:$G, 'Calls Answered in 60s'!$C29, Raw!$J:$J, "B01")</f>
        <v>0</v>
      </c>
      <c r="IL29" s="51">
        <f>SUMIFS(Raw!$K:$K, Raw!$A:$A, 'Calls Answered in 60s'!IL$14, Raw!$G:$G, 'Calls Answered in 60s'!$C29, Raw!$J:$J, "A03")</f>
        <v>0</v>
      </c>
      <c r="IM29" s="52">
        <f>SUMIFS(Raw!$K:$K, Raw!$A:$A, 'Calls Answered in 60s'!IM$14, Raw!$G:$G, 'Calls Answered in 60s'!$C29, Raw!$J:$J, "A03")</f>
        <v>0</v>
      </c>
      <c r="IN29" s="52">
        <f>SUMIFS(Raw!$K:$K, Raw!$A:$A, 'Calls Answered in 60s'!IN$14, Raw!$G:$G, 'Calls Answered in 60s'!$C29, Raw!$J:$J, "A03")</f>
        <v>0</v>
      </c>
      <c r="IO29" s="52">
        <f>SUMIFS(Raw!$K:$K, Raw!$A:$A, 'Calls Answered in 60s'!IO$14, Raw!$G:$G, 'Calls Answered in 60s'!$C29, Raw!$J:$J, "A03")</f>
        <v>0</v>
      </c>
      <c r="IP29" s="52">
        <f>SUMIFS(Raw!$K:$K, Raw!$A:$A, 'Calls Answered in 60s'!IP$14, Raw!$G:$G, 'Calls Answered in 60s'!$C29, Raw!$J:$J, "A03")</f>
        <v>0</v>
      </c>
      <c r="IQ29" s="52">
        <f>SUMIFS(Raw!$K:$K, Raw!$A:$A, 'Calls Answered in 60s'!IQ$14, Raw!$G:$G, 'Calls Answered in 60s'!$C29, Raw!$J:$J, "A03")</f>
        <v>0</v>
      </c>
      <c r="IR29" s="53">
        <f>SUMIFS(Raw!$K:$K, Raw!$A:$A, 'Calls Answered in 60s'!IR$14, Raw!$G:$G, 'Calls Answered in 60s'!$C29, Raw!$J:$J, "A03")</f>
        <v>0</v>
      </c>
      <c r="IT29" s="51">
        <f>SUMIFS(Raw!$K:$K, Raw!$A:$A, 'Calls Answered in 60s'!IT$14, Raw!$G:$G, 'Calls Answered in 60s'!$C29, Raw!$J:$J, "B01")</f>
        <v>0</v>
      </c>
      <c r="IU29" s="52">
        <f>SUMIFS(Raw!$K:$K, Raw!$A:$A, 'Calls Answered in 60s'!IU$14, Raw!$G:$G, 'Calls Answered in 60s'!$C29, Raw!$J:$J, "B01")</f>
        <v>0</v>
      </c>
      <c r="IV29" s="52">
        <f>SUMIFS(Raw!$K:$K, Raw!$A:$A, 'Calls Answered in 60s'!IV$14, Raw!$G:$G, 'Calls Answered in 60s'!$C29, Raw!$J:$J, "B01")</f>
        <v>0</v>
      </c>
      <c r="IW29" s="52">
        <f>SUMIFS(Raw!$K:$K, Raw!$A:$A, 'Calls Answered in 60s'!IW$14, Raw!$G:$G, 'Calls Answered in 60s'!$C29, Raw!$J:$J, "B01")</f>
        <v>0</v>
      </c>
      <c r="IX29" s="52">
        <f>SUMIFS(Raw!$K:$K, Raw!$A:$A, 'Calls Answered in 60s'!IX$14, Raw!$G:$G, 'Calls Answered in 60s'!$C29, Raw!$J:$J, "B01")</f>
        <v>0</v>
      </c>
      <c r="IY29" s="52">
        <f>SUMIFS(Raw!$K:$K, Raw!$A:$A, 'Calls Answered in 60s'!IY$14, Raw!$G:$G, 'Calls Answered in 60s'!$C29, Raw!$J:$J, "B01")</f>
        <v>0</v>
      </c>
      <c r="IZ29" s="53">
        <f>SUMIFS(Raw!$K:$K, Raw!$A:$A, 'Calls Answered in 60s'!IZ$14, Raw!$G:$G, 'Calls Answered in 60s'!$C29, Raw!$J:$J, "B01")</f>
        <v>0</v>
      </c>
      <c r="JB29" s="51">
        <f>SUMIFS(Raw!$K:$K, Raw!$A:$A, 'Calls Answered in 60s'!JB$14, Raw!$G:$G, 'Calls Answered in 60s'!$C29, Raw!$J:$J, "A03")</f>
        <v>0</v>
      </c>
      <c r="JC29" s="52">
        <f>SUMIFS(Raw!$K:$K, Raw!$A:$A, 'Calls Answered in 60s'!JC$14, Raw!$G:$G, 'Calls Answered in 60s'!$C29, Raw!$J:$J, "A03")</f>
        <v>0</v>
      </c>
      <c r="JD29" s="52">
        <f>SUMIFS(Raw!$K:$K, Raw!$A:$A, 'Calls Answered in 60s'!JD$14, Raw!$G:$G, 'Calls Answered in 60s'!$C29, Raw!$J:$J, "A03")</f>
        <v>0</v>
      </c>
      <c r="JE29" s="52">
        <f>SUMIFS(Raw!$K:$K, Raw!$A:$A, 'Calls Answered in 60s'!JE$14, Raw!$G:$G, 'Calls Answered in 60s'!$C29, Raw!$J:$J, "A03")</f>
        <v>0</v>
      </c>
      <c r="JF29" s="52">
        <f>SUMIFS(Raw!$K:$K, Raw!$A:$A, 'Calls Answered in 60s'!JF$14, Raw!$G:$G, 'Calls Answered in 60s'!$C29, Raw!$J:$J, "A03")</f>
        <v>0</v>
      </c>
      <c r="JG29" s="52">
        <f>SUMIFS(Raw!$K:$K, Raw!$A:$A, 'Calls Answered in 60s'!JG$14, Raw!$G:$G, 'Calls Answered in 60s'!$C29, Raw!$J:$J, "A03")</f>
        <v>0</v>
      </c>
      <c r="JH29" s="53">
        <f>SUMIFS(Raw!$K:$K, Raw!$A:$A, 'Calls Answered in 60s'!JH$14, Raw!$G:$G, 'Calls Answered in 60s'!$C29, Raw!$J:$J, "A03")</f>
        <v>0</v>
      </c>
      <c r="JJ29" s="51">
        <f>SUMIFS(Raw!$K:$K, Raw!$A:$A, 'Calls Answered in 60s'!JJ$14, Raw!$G:$G, 'Calls Answered in 60s'!$C29, Raw!$J:$J, "B01")</f>
        <v>0</v>
      </c>
      <c r="JK29" s="52">
        <f>SUMIFS(Raw!$K:$K, Raw!$A:$A, 'Calls Answered in 60s'!JK$14, Raw!$G:$G, 'Calls Answered in 60s'!$C29, Raw!$J:$J, "B01")</f>
        <v>0</v>
      </c>
      <c r="JL29" s="52">
        <f>SUMIFS(Raw!$K:$K, Raw!$A:$A, 'Calls Answered in 60s'!JL$14, Raw!$G:$G, 'Calls Answered in 60s'!$C29, Raw!$J:$J, "B01")</f>
        <v>0</v>
      </c>
      <c r="JM29" s="52">
        <f>SUMIFS(Raw!$K:$K, Raw!$A:$A, 'Calls Answered in 60s'!JM$14, Raw!$G:$G, 'Calls Answered in 60s'!$C29, Raw!$J:$J, "B01")</f>
        <v>0</v>
      </c>
      <c r="JN29" s="52">
        <f>SUMIFS(Raw!$K:$K, Raw!$A:$A, 'Calls Answered in 60s'!JN$14, Raw!$G:$G, 'Calls Answered in 60s'!$C29, Raw!$J:$J, "B01")</f>
        <v>0</v>
      </c>
      <c r="JO29" s="52">
        <f>SUMIFS(Raw!$K:$K, Raw!$A:$A, 'Calls Answered in 60s'!JO$14, Raw!$G:$G, 'Calls Answered in 60s'!$C29, Raw!$J:$J, "B01")</f>
        <v>0</v>
      </c>
      <c r="JP29" s="53">
        <f>SUMIFS(Raw!$K:$K, Raw!$A:$A, 'Calls Answered in 60s'!JP$14, Raw!$G:$G, 'Calls Answered in 60s'!$C29, Raw!$J:$J, "B01")</f>
        <v>0</v>
      </c>
      <c r="JR29" s="51">
        <f>SUMIFS(Raw!$K:$K, Raw!$A:$A, 'Calls Answered in 60s'!JR$14, Raw!$G:$G, 'Calls Answered in 60s'!$C29, Raw!$J:$J, "A03")</f>
        <v>0</v>
      </c>
      <c r="JS29" s="52">
        <f>SUMIFS(Raw!$K:$K, Raw!$A:$A, 'Calls Answered in 60s'!JS$14, Raw!$G:$G, 'Calls Answered in 60s'!$C29, Raw!$J:$J, "A03")</f>
        <v>0</v>
      </c>
      <c r="JT29" s="52">
        <f>SUMIFS(Raw!$K:$K, Raw!$A:$A, 'Calls Answered in 60s'!JT$14, Raw!$G:$G, 'Calls Answered in 60s'!$C29, Raw!$J:$J, "A03")</f>
        <v>0</v>
      </c>
      <c r="JU29" s="52">
        <f>SUMIFS(Raw!$K:$K, Raw!$A:$A, 'Calls Answered in 60s'!JU$14, Raw!$G:$G, 'Calls Answered in 60s'!$C29, Raw!$J:$J, "A03")</f>
        <v>0</v>
      </c>
      <c r="JV29" s="52">
        <f>SUMIFS(Raw!$K:$K, Raw!$A:$A, 'Calls Answered in 60s'!JV$14, Raw!$G:$G, 'Calls Answered in 60s'!$C29, Raw!$J:$J, "A03")</f>
        <v>0</v>
      </c>
      <c r="JW29" s="52">
        <f>SUMIFS(Raw!$K:$K, Raw!$A:$A, 'Calls Answered in 60s'!JW$14, Raw!$G:$G, 'Calls Answered in 60s'!$C29, Raw!$J:$J, "A03")</f>
        <v>0</v>
      </c>
      <c r="JX29" s="53">
        <f>SUMIFS(Raw!$K:$K, Raw!$A:$A, 'Calls Answered in 60s'!JX$14, Raw!$G:$G, 'Calls Answered in 60s'!$C29, Raw!$J:$J, "A03")</f>
        <v>0</v>
      </c>
      <c r="JZ29" s="51">
        <f>SUMIFS(Raw!$K:$K, Raw!$A:$A, 'Calls Answered in 60s'!JZ$14, Raw!$G:$G, 'Calls Answered in 60s'!$C29, Raw!$J:$J, "B01")</f>
        <v>0</v>
      </c>
      <c r="KA29" s="52">
        <f>SUMIFS(Raw!$K:$K, Raw!$A:$A, 'Calls Answered in 60s'!KA$14, Raw!$G:$G, 'Calls Answered in 60s'!$C29, Raw!$J:$J, "B01")</f>
        <v>0</v>
      </c>
      <c r="KB29" s="52">
        <f>SUMIFS(Raw!$K:$K, Raw!$A:$A, 'Calls Answered in 60s'!KB$14, Raw!$G:$G, 'Calls Answered in 60s'!$C29, Raw!$J:$J, "B01")</f>
        <v>0</v>
      </c>
      <c r="KC29" s="52">
        <f>SUMIFS(Raw!$K:$K, Raw!$A:$A, 'Calls Answered in 60s'!KC$14, Raw!$G:$G, 'Calls Answered in 60s'!$C29, Raw!$J:$J, "B01")</f>
        <v>0</v>
      </c>
      <c r="KD29" s="52">
        <f>SUMIFS(Raw!$K:$K, Raw!$A:$A, 'Calls Answered in 60s'!KD$14, Raw!$G:$G, 'Calls Answered in 60s'!$C29, Raw!$J:$J, "B01")</f>
        <v>0</v>
      </c>
      <c r="KE29" s="52">
        <f>SUMIFS(Raw!$K:$K, Raw!$A:$A, 'Calls Answered in 60s'!KE$14, Raw!$G:$G, 'Calls Answered in 60s'!$C29, Raw!$J:$J, "B01")</f>
        <v>0</v>
      </c>
      <c r="KF29" s="53">
        <f>SUMIFS(Raw!$K:$K, Raw!$A:$A, 'Calls Answered in 60s'!KF$14, Raw!$G:$G, 'Calls Answered in 60s'!$C29, Raw!$J:$J, "B01")</f>
        <v>0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v>1976</v>
      </c>
      <c r="EU30" s="52">
        <v>1800</v>
      </c>
      <c r="EV30" s="52">
        <v>1779</v>
      </c>
      <c r="EW30" s="52">
        <v>1742</v>
      </c>
      <c r="EX30" s="52">
        <v>1805</v>
      </c>
      <c r="EY30" s="52">
        <v>2290</v>
      </c>
      <c r="EZ30" s="53">
        <v>1944</v>
      </c>
      <c r="FB30" s="51">
        <v>1553</v>
      </c>
      <c r="FC30" s="52">
        <v>1468</v>
      </c>
      <c r="FD30" s="52">
        <v>1568</v>
      </c>
      <c r="FE30" s="52">
        <v>1469</v>
      </c>
      <c r="FF30" s="52">
        <v>1562</v>
      </c>
      <c r="FG30" s="52">
        <v>2006</v>
      </c>
      <c r="FH30" s="53">
        <v>1781</v>
      </c>
      <c r="FJ30" s="51">
        <v>2066</v>
      </c>
      <c r="FK30" s="52">
        <v>1883</v>
      </c>
      <c r="FL30" s="52">
        <v>1892</v>
      </c>
      <c r="FM30" s="52">
        <v>1799</v>
      </c>
      <c r="FN30" s="52">
        <v>1939</v>
      </c>
      <c r="FO30" s="52">
        <v>2227</v>
      </c>
      <c r="FP30" s="53">
        <v>2037</v>
      </c>
      <c r="FR30" s="51">
        <v>1678</v>
      </c>
      <c r="FS30" s="52">
        <v>1634</v>
      </c>
      <c r="FT30" s="52">
        <v>1829</v>
      </c>
      <c r="FU30" s="52">
        <v>1464</v>
      </c>
      <c r="FV30" s="52">
        <v>1636</v>
      </c>
      <c r="FW30" s="52">
        <v>1765</v>
      </c>
      <c r="FX30" s="53">
        <v>1670</v>
      </c>
      <c r="FZ30" s="51">
        <f>SUMIFS(Raw!$K:$K, Raw!$A:$A, 'Calls Answered in 60s'!FZ$14, Raw!$G:$G, 'Calls Answered in 60s'!$C30, Raw!$J:$J, "A03")</f>
        <v>2112</v>
      </c>
      <c r="GA30" s="52">
        <f>SUMIFS(Raw!$K:$K, Raw!$A:$A, 'Calls Answered in 60s'!GA$14, Raw!$G:$G, 'Calls Answered in 60s'!$C30, Raw!$J:$J, "A03")</f>
        <v>2017</v>
      </c>
      <c r="GB30" s="52">
        <f>SUMIFS(Raw!$K:$K, Raw!$A:$A, 'Calls Answered in 60s'!GB$14, Raw!$G:$G, 'Calls Answered in 60s'!$C30, Raw!$J:$J, "A03")</f>
        <v>1935</v>
      </c>
      <c r="GC30" s="52">
        <f>SUMIFS(Raw!$K:$K, Raw!$A:$A, 'Calls Answered in 60s'!GC$14, Raw!$G:$G, 'Calls Answered in 60s'!$C30, Raw!$J:$J, "A03")</f>
        <v>1731</v>
      </c>
      <c r="GD30" s="52">
        <f>SUMIFS(Raw!$K:$K, Raw!$A:$A, 'Calls Answered in 60s'!GD$14, Raw!$G:$G, 'Calls Answered in 60s'!$C30, Raw!$J:$J, "A03")</f>
        <v>1923</v>
      </c>
      <c r="GE30" s="52">
        <f>SUMIFS(Raw!$K:$K, Raw!$A:$A, 'Calls Answered in 60s'!GE$14, Raw!$G:$G, 'Calls Answered in 60s'!$C30, Raw!$J:$J, "A03")</f>
        <v>2101</v>
      </c>
      <c r="GF30" s="53">
        <f>SUMIFS(Raw!$K:$K, Raw!$A:$A, 'Calls Answered in 60s'!GF$14, Raw!$G:$G, 'Calls Answered in 60s'!$C30, Raw!$J:$J, "A03")</f>
        <v>1879</v>
      </c>
      <c r="GH30" s="51">
        <f>SUMIFS(Raw!$K:$K, Raw!$A:$A, 'Calls Answered in 60s'!GH$14, Raw!$G:$G, 'Calls Answered in 60s'!$C30, Raw!$J:$J, "B01")</f>
        <v>1679</v>
      </c>
      <c r="GI30" s="52">
        <f>SUMIFS(Raw!$K:$K, Raw!$A:$A, 'Calls Answered in 60s'!GI$14, Raw!$G:$G, 'Calls Answered in 60s'!$C30, Raw!$J:$J, "B01")</f>
        <v>1509</v>
      </c>
      <c r="GJ30" s="52">
        <f>SUMIFS(Raw!$K:$K, Raw!$A:$A, 'Calls Answered in 60s'!GJ$14, Raw!$G:$G, 'Calls Answered in 60s'!$C30, Raw!$J:$J, "B01")</f>
        <v>1652</v>
      </c>
      <c r="GK30" s="52">
        <f>SUMIFS(Raw!$K:$K, Raw!$A:$A, 'Calls Answered in 60s'!GK$14, Raw!$G:$G, 'Calls Answered in 60s'!$C30, Raw!$J:$J, "B01")</f>
        <v>1564</v>
      </c>
      <c r="GL30" s="52">
        <f>SUMIFS(Raw!$K:$K, Raw!$A:$A, 'Calls Answered in 60s'!GL$14, Raw!$G:$G, 'Calls Answered in 60s'!$C30, Raw!$J:$J, "B01")</f>
        <v>1710</v>
      </c>
      <c r="GM30" s="52">
        <f>SUMIFS(Raw!$K:$K, Raw!$A:$A, 'Calls Answered in 60s'!GM$14, Raw!$G:$G, 'Calls Answered in 60s'!$C30, Raw!$J:$J, "B01")</f>
        <v>1938</v>
      </c>
      <c r="GN30" s="53">
        <f>SUMIFS(Raw!$K:$K, Raw!$A:$A, 'Calls Answered in 60s'!GN$14, Raw!$G:$G, 'Calls Answered in 60s'!$C30, Raw!$J:$J, "B01")</f>
        <v>1787</v>
      </c>
      <c r="GP30" s="51">
        <f>SUMIFS(Raw!$K:$K, Raw!$A:$A, 'Calls Answered in 60s'!GP$14, Raw!$G:$G, 'Calls Answered in 60s'!$C30, Raw!$J:$J, "A03")</f>
        <v>0</v>
      </c>
      <c r="GQ30" s="52">
        <f>SUMIFS(Raw!$K:$K, Raw!$A:$A, 'Calls Answered in 60s'!GQ$14, Raw!$G:$G, 'Calls Answered in 60s'!$C30, Raw!$J:$J, "A03")</f>
        <v>0</v>
      </c>
      <c r="GR30" s="52">
        <f>SUMIFS(Raw!$K:$K, Raw!$A:$A, 'Calls Answered in 60s'!GR$14, Raw!$G:$G, 'Calls Answered in 60s'!$C30, Raw!$J:$J, "A03")</f>
        <v>0</v>
      </c>
      <c r="GS30" s="52">
        <f>SUMIFS(Raw!$K:$K, Raw!$A:$A, 'Calls Answered in 60s'!GS$14, Raw!$G:$G, 'Calls Answered in 60s'!$C30, Raw!$J:$J, "A03")</f>
        <v>0</v>
      </c>
      <c r="GT30" s="52">
        <f>SUMIFS(Raw!$K:$K, Raw!$A:$A, 'Calls Answered in 60s'!GT$14, Raw!$G:$G, 'Calls Answered in 60s'!$C30, Raw!$J:$J, "A03")</f>
        <v>0</v>
      </c>
      <c r="GU30" s="52">
        <f>SUMIFS(Raw!$K:$K, Raw!$A:$A, 'Calls Answered in 60s'!GU$14, Raw!$G:$G, 'Calls Answered in 60s'!$C30, Raw!$J:$J, "A03")</f>
        <v>0</v>
      </c>
      <c r="GV30" s="53">
        <f>SUMIFS(Raw!$K:$K, Raw!$A:$A, 'Calls Answered in 60s'!GV$14, Raw!$G:$G, 'Calls Answered in 60s'!$C30, Raw!$J:$J, "A03")</f>
        <v>0</v>
      </c>
      <c r="GX30" s="51">
        <f>SUMIFS(Raw!$K:$K, Raw!$A:$A, 'Calls Answered in 60s'!GX$14, Raw!$G:$G, 'Calls Answered in 60s'!$C30, Raw!$J:$J, "B01")</f>
        <v>0</v>
      </c>
      <c r="GY30" s="52">
        <f>SUMIFS(Raw!$K:$K, Raw!$A:$A, 'Calls Answered in 60s'!GY$14, Raw!$G:$G, 'Calls Answered in 60s'!$C30, Raw!$J:$J, "B01")</f>
        <v>0</v>
      </c>
      <c r="GZ30" s="52">
        <f>SUMIFS(Raw!$K:$K, Raw!$A:$A, 'Calls Answered in 60s'!GZ$14, Raw!$G:$G, 'Calls Answered in 60s'!$C30, Raw!$J:$J, "B01")</f>
        <v>0</v>
      </c>
      <c r="HA30" s="52">
        <f>SUMIFS(Raw!$K:$K, Raw!$A:$A, 'Calls Answered in 60s'!HA$14, Raw!$G:$G, 'Calls Answered in 60s'!$C30, Raw!$J:$J, "B01")</f>
        <v>0</v>
      </c>
      <c r="HB30" s="52">
        <f>SUMIFS(Raw!$K:$K, Raw!$A:$A, 'Calls Answered in 60s'!HB$14, Raw!$G:$G, 'Calls Answered in 60s'!$C30, Raw!$J:$J, "B01")</f>
        <v>0</v>
      </c>
      <c r="HC30" s="52">
        <f>SUMIFS(Raw!$K:$K, Raw!$A:$A, 'Calls Answered in 60s'!HC$14, Raw!$G:$G, 'Calls Answered in 60s'!$C30, Raw!$J:$J, "B01")</f>
        <v>0</v>
      </c>
      <c r="HD30" s="53">
        <f>SUMIFS(Raw!$K:$K, Raw!$A:$A, 'Calls Answered in 60s'!HD$14, Raw!$G:$G, 'Calls Answered in 60s'!$C30, Raw!$J:$J, "B01")</f>
        <v>0</v>
      </c>
      <c r="HF30" s="51">
        <f>SUMIFS(Raw!$K:$K, Raw!$A:$A, 'Calls Answered in 60s'!HF$14, Raw!$G:$G, 'Calls Answered in 60s'!$C30, Raw!$J:$J, "A03")</f>
        <v>0</v>
      </c>
      <c r="HG30" s="52">
        <f>SUMIFS(Raw!$K:$K, Raw!$A:$A, 'Calls Answered in 60s'!HG$14, Raw!$G:$G, 'Calls Answered in 60s'!$C30, Raw!$J:$J, "A03")</f>
        <v>0</v>
      </c>
      <c r="HH30" s="52">
        <f>SUMIFS(Raw!$K:$K, Raw!$A:$A, 'Calls Answered in 60s'!HH$14, Raw!$G:$G, 'Calls Answered in 60s'!$C30, Raw!$J:$J, "A03")</f>
        <v>0</v>
      </c>
      <c r="HI30" s="52">
        <f>SUMIFS(Raw!$K:$K, Raw!$A:$A, 'Calls Answered in 60s'!HI$14, Raw!$G:$G, 'Calls Answered in 60s'!$C30, Raw!$J:$J, "A03")</f>
        <v>0</v>
      </c>
      <c r="HJ30" s="52">
        <f>SUMIFS(Raw!$K:$K, Raw!$A:$A, 'Calls Answered in 60s'!HJ$14, Raw!$G:$G, 'Calls Answered in 60s'!$C30, Raw!$J:$J, "A03")</f>
        <v>0</v>
      </c>
      <c r="HK30" s="52">
        <f>SUMIFS(Raw!$K:$K, Raw!$A:$A, 'Calls Answered in 60s'!HK$14, Raw!$G:$G, 'Calls Answered in 60s'!$C30, Raw!$J:$J, "A03")</f>
        <v>0</v>
      </c>
      <c r="HL30" s="53">
        <f>SUMIFS(Raw!$K:$K, Raw!$A:$A, 'Calls Answered in 60s'!HL$14, Raw!$G:$G, 'Calls Answered in 60s'!$C30, Raw!$J:$J, "A03")</f>
        <v>0</v>
      </c>
      <c r="HN30" s="51">
        <f>SUMIFS(Raw!$K:$K, Raw!$A:$A, 'Calls Answered in 60s'!HN$14, Raw!$G:$G, 'Calls Answered in 60s'!$C30, Raw!$J:$J, "B01")</f>
        <v>0</v>
      </c>
      <c r="HO30" s="52">
        <f>SUMIFS(Raw!$K:$K, Raw!$A:$A, 'Calls Answered in 60s'!HO$14, Raw!$G:$G, 'Calls Answered in 60s'!$C30, Raw!$J:$J, "B01")</f>
        <v>0</v>
      </c>
      <c r="HP30" s="52">
        <f>SUMIFS(Raw!$K:$K, Raw!$A:$A, 'Calls Answered in 60s'!HP$14, Raw!$G:$G, 'Calls Answered in 60s'!$C30, Raw!$J:$J, "B01")</f>
        <v>0</v>
      </c>
      <c r="HQ30" s="52">
        <f>SUMIFS(Raw!$K:$K, Raw!$A:$A, 'Calls Answered in 60s'!HQ$14, Raw!$G:$G, 'Calls Answered in 60s'!$C30, Raw!$J:$J, "B01")</f>
        <v>0</v>
      </c>
      <c r="HR30" s="52">
        <f>SUMIFS(Raw!$K:$K, Raw!$A:$A, 'Calls Answered in 60s'!HR$14, Raw!$G:$G, 'Calls Answered in 60s'!$C30, Raw!$J:$J, "B01")</f>
        <v>0</v>
      </c>
      <c r="HS30" s="52">
        <f>SUMIFS(Raw!$K:$K, Raw!$A:$A, 'Calls Answered in 60s'!HS$14, Raw!$G:$G, 'Calls Answered in 60s'!$C30, Raw!$J:$J, "B01")</f>
        <v>0</v>
      </c>
      <c r="HT30" s="53">
        <f>SUMIFS(Raw!$K:$K, Raw!$A:$A, 'Calls Answered in 60s'!HT$14, Raw!$G:$G, 'Calls Answered in 60s'!$C30, Raw!$J:$J, "B01")</f>
        <v>0</v>
      </c>
      <c r="HV30" s="51">
        <f>SUMIFS(Raw!$K:$K, Raw!$A:$A, 'Calls Answered in 60s'!HV$14, Raw!$G:$G, 'Calls Answered in 60s'!$C30, Raw!$J:$J, "A03")</f>
        <v>0</v>
      </c>
      <c r="HW30" s="52">
        <f>SUMIFS(Raw!$K:$K, Raw!$A:$A, 'Calls Answered in 60s'!HW$14, Raw!$G:$G, 'Calls Answered in 60s'!$C30, Raw!$J:$J, "A03")</f>
        <v>0</v>
      </c>
      <c r="HX30" s="52">
        <f>SUMIFS(Raw!$K:$K, Raw!$A:$A, 'Calls Answered in 60s'!HX$14, Raw!$G:$G, 'Calls Answered in 60s'!$C30, Raw!$J:$J, "A03")</f>
        <v>0</v>
      </c>
      <c r="HY30" s="52">
        <f>SUMIFS(Raw!$K:$K, Raw!$A:$A, 'Calls Answered in 60s'!HY$14, Raw!$G:$G, 'Calls Answered in 60s'!$C30, Raw!$J:$J, "A03")</f>
        <v>0</v>
      </c>
      <c r="HZ30" s="52">
        <f>SUMIFS(Raw!$K:$K, Raw!$A:$A, 'Calls Answered in 60s'!HZ$14, Raw!$G:$G, 'Calls Answered in 60s'!$C30, Raw!$J:$J, "A03")</f>
        <v>0</v>
      </c>
      <c r="IA30" s="52">
        <f>SUMIFS(Raw!$K:$K, Raw!$A:$A, 'Calls Answered in 60s'!IA$14, Raw!$G:$G, 'Calls Answered in 60s'!$C30, Raw!$J:$J, "A03")</f>
        <v>0</v>
      </c>
      <c r="IB30" s="53">
        <f>SUMIFS(Raw!$K:$K, Raw!$A:$A, 'Calls Answered in 60s'!IB$14, Raw!$G:$G, 'Calls Answered in 60s'!$C30, Raw!$J:$J, "A03")</f>
        <v>0</v>
      </c>
      <c r="ID30" s="51">
        <f>SUMIFS(Raw!$K:$K, Raw!$A:$A, 'Calls Answered in 60s'!ID$14, Raw!$G:$G, 'Calls Answered in 60s'!$C30, Raw!$J:$J, "B01")</f>
        <v>0</v>
      </c>
      <c r="IE30" s="52">
        <f>SUMIFS(Raw!$K:$K, Raw!$A:$A, 'Calls Answered in 60s'!IE$14, Raw!$G:$G, 'Calls Answered in 60s'!$C30, Raw!$J:$J, "B01")</f>
        <v>0</v>
      </c>
      <c r="IF30" s="52">
        <f>SUMIFS(Raw!$K:$K, Raw!$A:$A, 'Calls Answered in 60s'!IF$14, Raw!$G:$G, 'Calls Answered in 60s'!$C30, Raw!$J:$J, "B01")</f>
        <v>0</v>
      </c>
      <c r="IG30" s="52">
        <f>SUMIFS(Raw!$K:$K, Raw!$A:$A, 'Calls Answered in 60s'!IG$14, Raw!$G:$G, 'Calls Answered in 60s'!$C30, Raw!$J:$J, "B01")</f>
        <v>0</v>
      </c>
      <c r="IH30" s="52">
        <f>SUMIFS(Raw!$K:$K, Raw!$A:$A, 'Calls Answered in 60s'!IH$14, Raw!$G:$G, 'Calls Answered in 60s'!$C30, Raw!$J:$J, "B01")</f>
        <v>0</v>
      </c>
      <c r="II30" s="52">
        <f>SUMIFS(Raw!$K:$K, Raw!$A:$A, 'Calls Answered in 60s'!II$14, Raw!$G:$G, 'Calls Answered in 60s'!$C30, Raw!$J:$J, "B01")</f>
        <v>0</v>
      </c>
      <c r="IJ30" s="53">
        <f>SUMIFS(Raw!$K:$K, Raw!$A:$A, 'Calls Answered in 60s'!IJ$14, Raw!$G:$G, 'Calls Answered in 60s'!$C30, Raw!$J:$J, "B01")</f>
        <v>0</v>
      </c>
      <c r="IL30" s="51">
        <f>SUMIFS(Raw!$K:$K, Raw!$A:$A, 'Calls Answered in 60s'!IL$14, Raw!$G:$G, 'Calls Answered in 60s'!$C30, Raw!$J:$J, "A03")</f>
        <v>0</v>
      </c>
      <c r="IM30" s="52">
        <f>SUMIFS(Raw!$K:$K, Raw!$A:$A, 'Calls Answered in 60s'!IM$14, Raw!$G:$G, 'Calls Answered in 60s'!$C30, Raw!$J:$J, "A03")</f>
        <v>0</v>
      </c>
      <c r="IN30" s="52">
        <f>SUMIFS(Raw!$K:$K, Raw!$A:$A, 'Calls Answered in 60s'!IN$14, Raw!$G:$G, 'Calls Answered in 60s'!$C30, Raw!$J:$J, "A03")</f>
        <v>0</v>
      </c>
      <c r="IO30" s="52">
        <f>SUMIFS(Raw!$K:$K, Raw!$A:$A, 'Calls Answered in 60s'!IO$14, Raw!$G:$G, 'Calls Answered in 60s'!$C30, Raw!$J:$J, "A03")</f>
        <v>0</v>
      </c>
      <c r="IP30" s="52">
        <f>SUMIFS(Raw!$K:$K, Raw!$A:$A, 'Calls Answered in 60s'!IP$14, Raw!$G:$G, 'Calls Answered in 60s'!$C30, Raw!$J:$J, "A03")</f>
        <v>0</v>
      </c>
      <c r="IQ30" s="52">
        <f>SUMIFS(Raw!$K:$K, Raw!$A:$A, 'Calls Answered in 60s'!IQ$14, Raw!$G:$G, 'Calls Answered in 60s'!$C30, Raw!$J:$J, "A03")</f>
        <v>0</v>
      </c>
      <c r="IR30" s="53">
        <f>SUMIFS(Raw!$K:$K, Raw!$A:$A, 'Calls Answered in 60s'!IR$14, Raw!$G:$G, 'Calls Answered in 60s'!$C30, Raw!$J:$J, "A03")</f>
        <v>0</v>
      </c>
      <c r="IT30" s="51">
        <f>SUMIFS(Raw!$K:$K, Raw!$A:$A, 'Calls Answered in 60s'!IT$14, Raw!$G:$G, 'Calls Answered in 60s'!$C30, Raw!$J:$J, "B01")</f>
        <v>0</v>
      </c>
      <c r="IU30" s="52">
        <f>SUMIFS(Raw!$K:$K, Raw!$A:$A, 'Calls Answered in 60s'!IU$14, Raw!$G:$G, 'Calls Answered in 60s'!$C30, Raw!$J:$J, "B01")</f>
        <v>0</v>
      </c>
      <c r="IV30" s="52">
        <f>SUMIFS(Raw!$K:$K, Raw!$A:$A, 'Calls Answered in 60s'!IV$14, Raw!$G:$G, 'Calls Answered in 60s'!$C30, Raw!$J:$J, "B01")</f>
        <v>0</v>
      </c>
      <c r="IW30" s="52">
        <f>SUMIFS(Raw!$K:$K, Raw!$A:$A, 'Calls Answered in 60s'!IW$14, Raw!$G:$G, 'Calls Answered in 60s'!$C30, Raw!$J:$J, "B01")</f>
        <v>0</v>
      </c>
      <c r="IX30" s="52">
        <f>SUMIFS(Raw!$K:$K, Raw!$A:$A, 'Calls Answered in 60s'!IX$14, Raw!$G:$G, 'Calls Answered in 60s'!$C30, Raw!$J:$J, "B01")</f>
        <v>0</v>
      </c>
      <c r="IY30" s="52">
        <f>SUMIFS(Raw!$K:$K, Raw!$A:$A, 'Calls Answered in 60s'!IY$14, Raw!$G:$G, 'Calls Answered in 60s'!$C30, Raw!$J:$J, "B01")</f>
        <v>0</v>
      </c>
      <c r="IZ30" s="53">
        <f>SUMIFS(Raw!$K:$K, Raw!$A:$A, 'Calls Answered in 60s'!IZ$14, Raw!$G:$G, 'Calls Answered in 60s'!$C30, Raw!$J:$J, "B01")</f>
        <v>0</v>
      </c>
      <c r="JB30" s="51">
        <f>SUMIFS(Raw!$K:$K, Raw!$A:$A, 'Calls Answered in 60s'!JB$14, Raw!$G:$G, 'Calls Answered in 60s'!$C30, Raw!$J:$J, "A03")</f>
        <v>0</v>
      </c>
      <c r="JC30" s="52">
        <f>SUMIFS(Raw!$K:$K, Raw!$A:$A, 'Calls Answered in 60s'!JC$14, Raw!$G:$G, 'Calls Answered in 60s'!$C30, Raw!$J:$J, "A03")</f>
        <v>0</v>
      </c>
      <c r="JD30" s="52">
        <f>SUMIFS(Raw!$K:$K, Raw!$A:$A, 'Calls Answered in 60s'!JD$14, Raw!$G:$G, 'Calls Answered in 60s'!$C30, Raw!$J:$J, "A03")</f>
        <v>0</v>
      </c>
      <c r="JE30" s="52">
        <f>SUMIFS(Raw!$K:$K, Raw!$A:$A, 'Calls Answered in 60s'!JE$14, Raw!$G:$G, 'Calls Answered in 60s'!$C30, Raw!$J:$J, "A03")</f>
        <v>0</v>
      </c>
      <c r="JF30" s="52">
        <f>SUMIFS(Raw!$K:$K, Raw!$A:$A, 'Calls Answered in 60s'!JF$14, Raw!$G:$G, 'Calls Answered in 60s'!$C30, Raw!$J:$J, "A03")</f>
        <v>0</v>
      </c>
      <c r="JG30" s="52">
        <f>SUMIFS(Raw!$K:$K, Raw!$A:$A, 'Calls Answered in 60s'!JG$14, Raw!$G:$G, 'Calls Answered in 60s'!$C30, Raw!$J:$J, "A03")</f>
        <v>0</v>
      </c>
      <c r="JH30" s="53">
        <f>SUMIFS(Raw!$K:$K, Raw!$A:$A, 'Calls Answered in 60s'!JH$14, Raw!$G:$G, 'Calls Answered in 60s'!$C30, Raw!$J:$J, "A03")</f>
        <v>0</v>
      </c>
      <c r="JJ30" s="51">
        <f>SUMIFS(Raw!$K:$K, Raw!$A:$A, 'Calls Answered in 60s'!JJ$14, Raw!$G:$G, 'Calls Answered in 60s'!$C30, Raw!$J:$J, "B01")</f>
        <v>0</v>
      </c>
      <c r="JK30" s="52">
        <f>SUMIFS(Raw!$K:$K, Raw!$A:$A, 'Calls Answered in 60s'!JK$14, Raw!$G:$G, 'Calls Answered in 60s'!$C30, Raw!$J:$J, "B01")</f>
        <v>0</v>
      </c>
      <c r="JL30" s="52">
        <f>SUMIFS(Raw!$K:$K, Raw!$A:$A, 'Calls Answered in 60s'!JL$14, Raw!$G:$G, 'Calls Answered in 60s'!$C30, Raw!$J:$J, "B01")</f>
        <v>0</v>
      </c>
      <c r="JM30" s="52">
        <f>SUMIFS(Raw!$K:$K, Raw!$A:$A, 'Calls Answered in 60s'!JM$14, Raw!$G:$G, 'Calls Answered in 60s'!$C30, Raw!$J:$J, "B01")</f>
        <v>0</v>
      </c>
      <c r="JN30" s="52">
        <f>SUMIFS(Raw!$K:$K, Raw!$A:$A, 'Calls Answered in 60s'!JN$14, Raw!$G:$G, 'Calls Answered in 60s'!$C30, Raw!$J:$J, "B01")</f>
        <v>0</v>
      </c>
      <c r="JO30" s="52">
        <f>SUMIFS(Raw!$K:$K, Raw!$A:$A, 'Calls Answered in 60s'!JO$14, Raw!$G:$G, 'Calls Answered in 60s'!$C30, Raw!$J:$J, "B01")</f>
        <v>0</v>
      </c>
      <c r="JP30" s="53">
        <f>SUMIFS(Raw!$K:$K, Raw!$A:$A, 'Calls Answered in 60s'!JP$14, Raw!$G:$G, 'Calls Answered in 60s'!$C30, Raw!$J:$J, "B01")</f>
        <v>0</v>
      </c>
      <c r="JR30" s="51">
        <f>SUMIFS(Raw!$K:$K, Raw!$A:$A, 'Calls Answered in 60s'!JR$14, Raw!$G:$G, 'Calls Answered in 60s'!$C30, Raw!$J:$J, "A03")</f>
        <v>0</v>
      </c>
      <c r="JS30" s="52">
        <f>SUMIFS(Raw!$K:$K, Raw!$A:$A, 'Calls Answered in 60s'!JS$14, Raw!$G:$G, 'Calls Answered in 60s'!$C30, Raw!$J:$J, "A03")</f>
        <v>0</v>
      </c>
      <c r="JT30" s="52">
        <f>SUMIFS(Raw!$K:$K, Raw!$A:$A, 'Calls Answered in 60s'!JT$14, Raw!$G:$G, 'Calls Answered in 60s'!$C30, Raw!$J:$J, "A03")</f>
        <v>0</v>
      </c>
      <c r="JU30" s="52">
        <f>SUMIFS(Raw!$K:$K, Raw!$A:$A, 'Calls Answered in 60s'!JU$14, Raw!$G:$G, 'Calls Answered in 60s'!$C30, Raw!$J:$J, "A03")</f>
        <v>0</v>
      </c>
      <c r="JV30" s="52">
        <f>SUMIFS(Raw!$K:$K, Raw!$A:$A, 'Calls Answered in 60s'!JV$14, Raw!$G:$G, 'Calls Answered in 60s'!$C30, Raw!$J:$J, "A03")</f>
        <v>0</v>
      </c>
      <c r="JW30" s="52">
        <f>SUMIFS(Raw!$K:$K, Raw!$A:$A, 'Calls Answered in 60s'!JW$14, Raw!$G:$G, 'Calls Answered in 60s'!$C30, Raw!$J:$J, "A03")</f>
        <v>0</v>
      </c>
      <c r="JX30" s="53">
        <f>SUMIFS(Raw!$K:$K, Raw!$A:$A, 'Calls Answered in 60s'!JX$14, Raw!$G:$G, 'Calls Answered in 60s'!$C30, Raw!$J:$J, "A03")</f>
        <v>0</v>
      </c>
      <c r="JZ30" s="51">
        <f>SUMIFS(Raw!$K:$K, Raw!$A:$A, 'Calls Answered in 60s'!JZ$14, Raw!$G:$G, 'Calls Answered in 60s'!$C30, Raw!$J:$J, "B01")</f>
        <v>0</v>
      </c>
      <c r="KA30" s="52">
        <f>SUMIFS(Raw!$K:$K, Raw!$A:$A, 'Calls Answered in 60s'!KA$14, Raw!$G:$G, 'Calls Answered in 60s'!$C30, Raw!$J:$J, "B01")</f>
        <v>0</v>
      </c>
      <c r="KB30" s="52">
        <f>SUMIFS(Raw!$K:$K, Raw!$A:$A, 'Calls Answered in 60s'!KB$14, Raw!$G:$G, 'Calls Answered in 60s'!$C30, Raw!$J:$J, "B01")</f>
        <v>0</v>
      </c>
      <c r="KC30" s="52">
        <f>SUMIFS(Raw!$K:$K, Raw!$A:$A, 'Calls Answered in 60s'!KC$14, Raw!$G:$G, 'Calls Answered in 60s'!$C30, Raw!$J:$J, "B01")</f>
        <v>0</v>
      </c>
      <c r="KD30" s="52">
        <f>SUMIFS(Raw!$K:$K, Raw!$A:$A, 'Calls Answered in 60s'!KD$14, Raw!$G:$G, 'Calls Answered in 60s'!$C30, Raw!$J:$J, "B01")</f>
        <v>0</v>
      </c>
      <c r="KE30" s="52">
        <f>SUMIFS(Raw!$K:$K, Raw!$A:$A, 'Calls Answered in 60s'!KE$14, Raw!$G:$G, 'Calls Answered in 60s'!$C30, Raw!$J:$J, "B01")</f>
        <v>0</v>
      </c>
      <c r="KF30" s="53">
        <f>SUMIFS(Raw!$K:$K, Raw!$A:$A, 'Calls Answered in 60s'!KF$14, Raw!$G:$G, 'Calls Answered in 60s'!$C30, Raw!$J:$J, "B01")</f>
        <v>0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v>1704</v>
      </c>
      <c r="EU31" s="52">
        <v>1528</v>
      </c>
      <c r="EV31" s="52">
        <v>1539</v>
      </c>
      <c r="EW31" s="52">
        <v>1478</v>
      </c>
      <c r="EX31" s="52">
        <v>1657</v>
      </c>
      <c r="EY31" s="52">
        <v>2078</v>
      </c>
      <c r="EZ31" s="53">
        <v>1888</v>
      </c>
      <c r="FB31" s="51">
        <v>1308</v>
      </c>
      <c r="FC31" s="52">
        <v>1283</v>
      </c>
      <c r="FD31" s="52">
        <v>1340</v>
      </c>
      <c r="FE31" s="52">
        <v>1293</v>
      </c>
      <c r="FF31" s="52">
        <v>1397</v>
      </c>
      <c r="FG31" s="52">
        <v>1860</v>
      </c>
      <c r="FH31" s="53">
        <v>1727</v>
      </c>
      <c r="FJ31" s="51">
        <v>1774</v>
      </c>
      <c r="FK31" s="52">
        <v>1519</v>
      </c>
      <c r="FL31" s="52">
        <v>1577</v>
      </c>
      <c r="FM31" s="52">
        <v>1589</v>
      </c>
      <c r="FN31" s="52">
        <v>1678</v>
      </c>
      <c r="FO31" s="52">
        <v>2140</v>
      </c>
      <c r="FP31" s="53">
        <v>1922</v>
      </c>
      <c r="FR31" s="51">
        <v>1462</v>
      </c>
      <c r="FS31" s="52">
        <v>1327</v>
      </c>
      <c r="FT31" s="52">
        <v>1427</v>
      </c>
      <c r="FU31" s="52">
        <v>1331</v>
      </c>
      <c r="FV31" s="52">
        <v>1342</v>
      </c>
      <c r="FW31" s="52">
        <v>1745</v>
      </c>
      <c r="FX31" s="53">
        <v>1503</v>
      </c>
      <c r="FZ31" s="51">
        <f>SUMIFS(Raw!$K:$K, Raw!$A:$A, 'Calls Answered in 60s'!FZ$14, Raw!$G:$G, 'Calls Answered in 60s'!$C31, Raw!$J:$J, "A03")</f>
        <v>1874</v>
      </c>
      <c r="GA31" s="52">
        <f>SUMIFS(Raw!$K:$K, Raw!$A:$A, 'Calls Answered in 60s'!GA$14, Raw!$G:$G, 'Calls Answered in 60s'!$C31, Raw!$J:$J, "A03")</f>
        <v>1739</v>
      </c>
      <c r="GB31" s="52">
        <f>SUMIFS(Raw!$K:$K, Raw!$A:$A, 'Calls Answered in 60s'!GB$14, Raw!$G:$G, 'Calls Answered in 60s'!$C31, Raw!$J:$J, "A03")</f>
        <v>1577</v>
      </c>
      <c r="GC31" s="52">
        <f>SUMIFS(Raw!$K:$K, Raw!$A:$A, 'Calls Answered in 60s'!GC$14, Raw!$G:$G, 'Calls Answered in 60s'!$C31, Raw!$J:$J, "A03")</f>
        <v>1573</v>
      </c>
      <c r="GD31" s="52">
        <f>SUMIFS(Raw!$K:$K, Raw!$A:$A, 'Calls Answered in 60s'!GD$14, Raw!$G:$G, 'Calls Answered in 60s'!$C31, Raw!$J:$J, "A03")</f>
        <v>1536</v>
      </c>
      <c r="GE31" s="52">
        <f>SUMIFS(Raw!$K:$K, Raw!$A:$A, 'Calls Answered in 60s'!GE$14, Raw!$G:$G, 'Calls Answered in 60s'!$C31, Raw!$J:$J, "A03")</f>
        <v>2057</v>
      </c>
      <c r="GF31" s="53">
        <f>SUMIFS(Raw!$K:$K, Raw!$A:$A, 'Calls Answered in 60s'!GF$14, Raw!$G:$G, 'Calls Answered in 60s'!$C31, Raw!$J:$J, "A03")</f>
        <v>1752</v>
      </c>
      <c r="GH31" s="51">
        <f>SUMIFS(Raw!$K:$K, Raw!$A:$A, 'Calls Answered in 60s'!GH$14, Raw!$G:$G, 'Calls Answered in 60s'!$C31, Raw!$J:$J, "B01")</f>
        <v>1567</v>
      </c>
      <c r="GI31" s="52">
        <f>SUMIFS(Raw!$K:$K, Raw!$A:$A, 'Calls Answered in 60s'!GI$14, Raw!$G:$G, 'Calls Answered in 60s'!$C31, Raw!$J:$J, "B01")</f>
        <v>1248</v>
      </c>
      <c r="GJ31" s="52">
        <f>SUMIFS(Raw!$K:$K, Raw!$A:$A, 'Calls Answered in 60s'!GJ$14, Raw!$G:$G, 'Calls Answered in 60s'!$C31, Raw!$J:$J, "B01")</f>
        <v>1413</v>
      </c>
      <c r="GK31" s="52">
        <f>SUMIFS(Raw!$K:$K, Raw!$A:$A, 'Calls Answered in 60s'!GK$14, Raw!$G:$G, 'Calls Answered in 60s'!$C31, Raw!$J:$J, "B01")</f>
        <v>1399</v>
      </c>
      <c r="GL31" s="52">
        <f>SUMIFS(Raw!$K:$K, Raw!$A:$A, 'Calls Answered in 60s'!GL$14, Raw!$G:$G, 'Calls Answered in 60s'!$C31, Raw!$J:$J, "B01")</f>
        <v>1291</v>
      </c>
      <c r="GM31" s="52">
        <f>SUMIFS(Raw!$K:$K, Raw!$A:$A, 'Calls Answered in 60s'!GM$14, Raw!$G:$G, 'Calls Answered in 60s'!$C31, Raw!$J:$J, "B01")</f>
        <v>1948</v>
      </c>
      <c r="GN31" s="53">
        <f>SUMIFS(Raw!$K:$K, Raw!$A:$A, 'Calls Answered in 60s'!GN$14, Raw!$G:$G, 'Calls Answered in 60s'!$C31, Raw!$J:$J, "B01")</f>
        <v>1543</v>
      </c>
      <c r="GP31" s="51">
        <f>SUMIFS(Raw!$K:$K, Raw!$A:$A, 'Calls Answered in 60s'!GP$14, Raw!$G:$G, 'Calls Answered in 60s'!$C31, Raw!$J:$J, "A03")</f>
        <v>0</v>
      </c>
      <c r="GQ31" s="52">
        <f>SUMIFS(Raw!$K:$K, Raw!$A:$A, 'Calls Answered in 60s'!GQ$14, Raw!$G:$G, 'Calls Answered in 60s'!$C31, Raw!$J:$J, "A03")</f>
        <v>0</v>
      </c>
      <c r="GR31" s="52">
        <f>SUMIFS(Raw!$K:$K, Raw!$A:$A, 'Calls Answered in 60s'!GR$14, Raw!$G:$G, 'Calls Answered in 60s'!$C31, Raw!$J:$J, "A03")</f>
        <v>0</v>
      </c>
      <c r="GS31" s="52">
        <f>SUMIFS(Raw!$K:$K, Raw!$A:$A, 'Calls Answered in 60s'!GS$14, Raw!$G:$G, 'Calls Answered in 60s'!$C31, Raw!$J:$J, "A03")</f>
        <v>0</v>
      </c>
      <c r="GT31" s="52">
        <f>SUMIFS(Raw!$K:$K, Raw!$A:$A, 'Calls Answered in 60s'!GT$14, Raw!$G:$G, 'Calls Answered in 60s'!$C31, Raw!$J:$J, "A03")</f>
        <v>0</v>
      </c>
      <c r="GU31" s="52">
        <f>SUMIFS(Raw!$K:$K, Raw!$A:$A, 'Calls Answered in 60s'!GU$14, Raw!$G:$G, 'Calls Answered in 60s'!$C31, Raw!$J:$J, "A03")</f>
        <v>0</v>
      </c>
      <c r="GV31" s="53">
        <f>SUMIFS(Raw!$K:$K, Raw!$A:$A, 'Calls Answered in 60s'!GV$14, Raw!$G:$G, 'Calls Answered in 60s'!$C31, Raw!$J:$J, "A03")</f>
        <v>0</v>
      </c>
      <c r="GX31" s="51">
        <f>SUMIFS(Raw!$K:$K, Raw!$A:$A, 'Calls Answered in 60s'!GX$14, Raw!$G:$G, 'Calls Answered in 60s'!$C31, Raw!$J:$J, "B01")</f>
        <v>0</v>
      </c>
      <c r="GY31" s="52">
        <f>SUMIFS(Raw!$K:$K, Raw!$A:$A, 'Calls Answered in 60s'!GY$14, Raw!$G:$G, 'Calls Answered in 60s'!$C31, Raw!$J:$J, "B01")</f>
        <v>0</v>
      </c>
      <c r="GZ31" s="52">
        <f>SUMIFS(Raw!$K:$K, Raw!$A:$A, 'Calls Answered in 60s'!GZ$14, Raw!$G:$G, 'Calls Answered in 60s'!$C31, Raw!$J:$J, "B01")</f>
        <v>0</v>
      </c>
      <c r="HA31" s="52">
        <f>SUMIFS(Raw!$K:$K, Raw!$A:$A, 'Calls Answered in 60s'!HA$14, Raw!$G:$G, 'Calls Answered in 60s'!$C31, Raw!$J:$J, "B01")</f>
        <v>0</v>
      </c>
      <c r="HB31" s="52">
        <f>SUMIFS(Raw!$K:$K, Raw!$A:$A, 'Calls Answered in 60s'!HB$14, Raw!$G:$G, 'Calls Answered in 60s'!$C31, Raw!$J:$J, "B01")</f>
        <v>0</v>
      </c>
      <c r="HC31" s="52">
        <f>SUMIFS(Raw!$K:$K, Raw!$A:$A, 'Calls Answered in 60s'!HC$14, Raw!$G:$G, 'Calls Answered in 60s'!$C31, Raw!$J:$J, "B01")</f>
        <v>0</v>
      </c>
      <c r="HD31" s="53">
        <f>SUMIFS(Raw!$K:$K, Raw!$A:$A, 'Calls Answered in 60s'!HD$14, Raw!$G:$G, 'Calls Answered in 60s'!$C31, Raw!$J:$J, "B01")</f>
        <v>0</v>
      </c>
      <c r="HF31" s="51">
        <f>SUMIFS(Raw!$K:$K, Raw!$A:$A, 'Calls Answered in 60s'!HF$14, Raw!$G:$G, 'Calls Answered in 60s'!$C31, Raw!$J:$J, "A03")</f>
        <v>0</v>
      </c>
      <c r="HG31" s="52">
        <f>SUMIFS(Raw!$K:$K, Raw!$A:$A, 'Calls Answered in 60s'!HG$14, Raw!$G:$G, 'Calls Answered in 60s'!$C31, Raw!$J:$J, "A03")</f>
        <v>0</v>
      </c>
      <c r="HH31" s="52">
        <f>SUMIFS(Raw!$K:$K, Raw!$A:$A, 'Calls Answered in 60s'!HH$14, Raw!$G:$G, 'Calls Answered in 60s'!$C31, Raw!$J:$J, "A03")</f>
        <v>0</v>
      </c>
      <c r="HI31" s="52">
        <f>SUMIFS(Raw!$K:$K, Raw!$A:$A, 'Calls Answered in 60s'!HI$14, Raw!$G:$G, 'Calls Answered in 60s'!$C31, Raw!$J:$J, "A03")</f>
        <v>0</v>
      </c>
      <c r="HJ31" s="52">
        <f>SUMIFS(Raw!$K:$K, Raw!$A:$A, 'Calls Answered in 60s'!HJ$14, Raw!$G:$G, 'Calls Answered in 60s'!$C31, Raw!$J:$J, "A03")</f>
        <v>0</v>
      </c>
      <c r="HK31" s="52">
        <f>SUMIFS(Raw!$K:$K, Raw!$A:$A, 'Calls Answered in 60s'!HK$14, Raw!$G:$G, 'Calls Answered in 60s'!$C31, Raw!$J:$J, "A03")</f>
        <v>0</v>
      </c>
      <c r="HL31" s="53">
        <f>SUMIFS(Raw!$K:$K, Raw!$A:$A, 'Calls Answered in 60s'!HL$14, Raw!$G:$G, 'Calls Answered in 60s'!$C31, Raw!$J:$J, "A03")</f>
        <v>0</v>
      </c>
      <c r="HN31" s="51">
        <f>SUMIFS(Raw!$K:$K, Raw!$A:$A, 'Calls Answered in 60s'!HN$14, Raw!$G:$G, 'Calls Answered in 60s'!$C31, Raw!$J:$J, "B01")</f>
        <v>0</v>
      </c>
      <c r="HO31" s="52">
        <f>SUMIFS(Raw!$K:$K, Raw!$A:$A, 'Calls Answered in 60s'!HO$14, Raw!$G:$G, 'Calls Answered in 60s'!$C31, Raw!$J:$J, "B01")</f>
        <v>0</v>
      </c>
      <c r="HP31" s="52">
        <f>SUMIFS(Raw!$K:$K, Raw!$A:$A, 'Calls Answered in 60s'!HP$14, Raw!$G:$G, 'Calls Answered in 60s'!$C31, Raw!$J:$J, "B01")</f>
        <v>0</v>
      </c>
      <c r="HQ31" s="52">
        <f>SUMIFS(Raw!$K:$K, Raw!$A:$A, 'Calls Answered in 60s'!HQ$14, Raw!$G:$G, 'Calls Answered in 60s'!$C31, Raw!$J:$J, "B01")</f>
        <v>0</v>
      </c>
      <c r="HR31" s="52">
        <f>SUMIFS(Raw!$K:$K, Raw!$A:$A, 'Calls Answered in 60s'!HR$14, Raw!$G:$G, 'Calls Answered in 60s'!$C31, Raw!$J:$J, "B01")</f>
        <v>0</v>
      </c>
      <c r="HS31" s="52">
        <f>SUMIFS(Raw!$K:$K, Raw!$A:$A, 'Calls Answered in 60s'!HS$14, Raw!$G:$G, 'Calls Answered in 60s'!$C31, Raw!$J:$J, "B01")</f>
        <v>0</v>
      </c>
      <c r="HT31" s="53">
        <f>SUMIFS(Raw!$K:$K, Raw!$A:$A, 'Calls Answered in 60s'!HT$14, Raw!$G:$G, 'Calls Answered in 60s'!$C31, Raw!$J:$J, "B01")</f>
        <v>0</v>
      </c>
      <c r="HV31" s="51">
        <f>SUMIFS(Raw!$K:$K, Raw!$A:$A, 'Calls Answered in 60s'!HV$14, Raw!$G:$G, 'Calls Answered in 60s'!$C31, Raw!$J:$J, "A03")</f>
        <v>0</v>
      </c>
      <c r="HW31" s="52">
        <f>SUMIFS(Raw!$K:$K, Raw!$A:$A, 'Calls Answered in 60s'!HW$14, Raw!$G:$G, 'Calls Answered in 60s'!$C31, Raw!$J:$J, "A03")</f>
        <v>0</v>
      </c>
      <c r="HX31" s="52">
        <f>SUMIFS(Raw!$K:$K, Raw!$A:$A, 'Calls Answered in 60s'!HX$14, Raw!$G:$G, 'Calls Answered in 60s'!$C31, Raw!$J:$J, "A03")</f>
        <v>0</v>
      </c>
      <c r="HY31" s="52">
        <f>SUMIFS(Raw!$K:$K, Raw!$A:$A, 'Calls Answered in 60s'!HY$14, Raw!$G:$G, 'Calls Answered in 60s'!$C31, Raw!$J:$J, "A03")</f>
        <v>0</v>
      </c>
      <c r="HZ31" s="52">
        <f>SUMIFS(Raw!$K:$K, Raw!$A:$A, 'Calls Answered in 60s'!HZ$14, Raw!$G:$G, 'Calls Answered in 60s'!$C31, Raw!$J:$J, "A03")</f>
        <v>0</v>
      </c>
      <c r="IA31" s="52">
        <f>SUMIFS(Raw!$K:$K, Raw!$A:$A, 'Calls Answered in 60s'!IA$14, Raw!$G:$G, 'Calls Answered in 60s'!$C31, Raw!$J:$J, "A03")</f>
        <v>0</v>
      </c>
      <c r="IB31" s="53">
        <f>SUMIFS(Raw!$K:$K, Raw!$A:$A, 'Calls Answered in 60s'!IB$14, Raw!$G:$G, 'Calls Answered in 60s'!$C31, Raw!$J:$J, "A03")</f>
        <v>0</v>
      </c>
      <c r="ID31" s="51">
        <f>SUMIFS(Raw!$K:$K, Raw!$A:$A, 'Calls Answered in 60s'!ID$14, Raw!$G:$G, 'Calls Answered in 60s'!$C31, Raw!$J:$J, "B01")</f>
        <v>0</v>
      </c>
      <c r="IE31" s="52">
        <f>SUMIFS(Raw!$K:$K, Raw!$A:$A, 'Calls Answered in 60s'!IE$14, Raw!$G:$G, 'Calls Answered in 60s'!$C31, Raw!$J:$J, "B01")</f>
        <v>0</v>
      </c>
      <c r="IF31" s="52">
        <f>SUMIFS(Raw!$K:$K, Raw!$A:$A, 'Calls Answered in 60s'!IF$14, Raw!$G:$G, 'Calls Answered in 60s'!$C31, Raw!$J:$J, "B01")</f>
        <v>0</v>
      </c>
      <c r="IG31" s="52">
        <f>SUMIFS(Raw!$K:$K, Raw!$A:$A, 'Calls Answered in 60s'!IG$14, Raw!$G:$G, 'Calls Answered in 60s'!$C31, Raw!$J:$J, "B01")</f>
        <v>0</v>
      </c>
      <c r="IH31" s="52">
        <f>SUMIFS(Raw!$K:$K, Raw!$A:$A, 'Calls Answered in 60s'!IH$14, Raw!$G:$G, 'Calls Answered in 60s'!$C31, Raw!$J:$J, "B01")</f>
        <v>0</v>
      </c>
      <c r="II31" s="52">
        <f>SUMIFS(Raw!$K:$K, Raw!$A:$A, 'Calls Answered in 60s'!II$14, Raw!$G:$G, 'Calls Answered in 60s'!$C31, Raw!$J:$J, "B01")</f>
        <v>0</v>
      </c>
      <c r="IJ31" s="53">
        <f>SUMIFS(Raw!$K:$K, Raw!$A:$A, 'Calls Answered in 60s'!IJ$14, Raw!$G:$G, 'Calls Answered in 60s'!$C31, Raw!$J:$J, "B01")</f>
        <v>0</v>
      </c>
      <c r="IL31" s="51">
        <f>SUMIFS(Raw!$K:$K, Raw!$A:$A, 'Calls Answered in 60s'!IL$14, Raw!$G:$G, 'Calls Answered in 60s'!$C31, Raw!$J:$J, "A03")</f>
        <v>0</v>
      </c>
      <c r="IM31" s="52">
        <f>SUMIFS(Raw!$K:$K, Raw!$A:$A, 'Calls Answered in 60s'!IM$14, Raw!$G:$G, 'Calls Answered in 60s'!$C31, Raw!$J:$J, "A03")</f>
        <v>0</v>
      </c>
      <c r="IN31" s="52">
        <f>SUMIFS(Raw!$K:$K, Raw!$A:$A, 'Calls Answered in 60s'!IN$14, Raw!$G:$G, 'Calls Answered in 60s'!$C31, Raw!$J:$J, "A03")</f>
        <v>0</v>
      </c>
      <c r="IO31" s="52">
        <f>SUMIFS(Raw!$K:$K, Raw!$A:$A, 'Calls Answered in 60s'!IO$14, Raw!$G:$G, 'Calls Answered in 60s'!$C31, Raw!$J:$J, "A03")</f>
        <v>0</v>
      </c>
      <c r="IP31" s="52">
        <f>SUMIFS(Raw!$K:$K, Raw!$A:$A, 'Calls Answered in 60s'!IP$14, Raw!$G:$G, 'Calls Answered in 60s'!$C31, Raw!$J:$J, "A03")</f>
        <v>0</v>
      </c>
      <c r="IQ31" s="52">
        <f>SUMIFS(Raw!$K:$K, Raw!$A:$A, 'Calls Answered in 60s'!IQ$14, Raw!$G:$G, 'Calls Answered in 60s'!$C31, Raw!$J:$J, "A03")</f>
        <v>0</v>
      </c>
      <c r="IR31" s="53">
        <f>SUMIFS(Raw!$K:$K, Raw!$A:$A, 'Calls Answered in 60s'!IR$14, Raw!$G:$G, 'Calls Answered in 60s'!$C31, Raw!$J:$J, "A03")</f>
        <v>0</v>
      </c>
      <c r="IT31" s="51">
        <f>SUMIFS(Raw!$K:$K, Raw!$A:$A, 'Calls Answered in 60s'!IT$14, Raw!$G:$G, 'Calls Answered in 60s'!$C31, Raw!$J:$J, "B01")</f>
        <v>0</v>
      </c>
      <c r="IU31" s="52">
        <f>SUMIFS(Raw!$K:$K, Raw!$A:$A, 'Calls Answered in 60s'!IU$14, Raw!$G:$G, 'Calls Answered in 60s'!$C31, Raw!$J:$J, "B01")</f>
        <v>0</v>
      </c>
      <c r="IV31" s="52">
        <f>SUMIFS(Raw!$K:$K, Raw!$A:$A, 'Calls Answered in 60s'!IV$14, Raw!$G:$G, 'Calls Answered in 60s'!$C31, Raw!$J:$J, "B01")</f>
        <v>0</v>
      </c>
      <c r="IW31" s="52">
        <f>SUMIFS(Raw!$K:$K, Raw!$A:$A, 'Calls Answered in 60s'!IW$14, Raw!$G:$G, 'Calls Answered in 60s'!$C31, Raw!$J:$J, "B01")</f>
        <v>0</v>
      </c>
      <c r="IX31" s="52">
        <f>SUMIFS(Raw!$K:$K, Raw!$A:$A, 'Calls Answered in 60s'!IX$14, Raw!$G:$G, 'Calls Answered in 60s'!$C31, Raw!$J:$J, "B01")</f>
        <v>0</v>
      </c>
      <c r="IY31" s="52">
        <f>SUMIFS(Raw!$K:$K, Raw!$A:$A, 'Calls Answered in 60s'!IY$14, Raw!$G:$G, 'Calls Answered in 60s'!$C31, Raw!$J:$J, "B01")</f>
        <v>0</v>
      </c>
      <c r="IZ31" s="53">
        <f>SUMIFS(Raw!$K:$K, Raw!$A:$A, 'Calls Answered in 60s'!IZ$14, Raw!$G:$G, 'Calls Answered in 60s'!$C31, Raw!$J:$J, "B01")</f>
        <v>0</v>
      </c>
      <c r="JB31" s="51">
        <f>SUMIFS(Raw!$K:$K, Raw!$A:$A, 'Calls Answered in 60s'!JB$14, Raw!$G:$G, 'Calls Answered in 60s'!$C31, Raw!$J:$J, "A03")</f>
        <v>0</v>
      </c>
      <c r="JC31" s="52">
        <f>SUMIFS(Raw!$K:$K, Raw!$A:$A, 'Calls Answered in 60s'!JC$14, Raw!$G:$G, 'Calls Answered in 60s'!$C31, Raw!$J:$J, "A03")</f>
        <v>0</v>
      </c>
      <c r="JD31" s="52">
        <f>SUMIFS(Raw!$K:$K, Raw!$A:$A, 'Calls Answered in 60s'!JD$14, Raw!$G:$G, 'Calls Answered in 60s'!$C31, Raw!$J:$J, "A03")</f>
        <v>0</v>
      </c>
      <c r="JE31" s="52">
        <f>SUMIFS(Raw!$K:$K, Raw!$A:$A, 'Calls Answered in 60s'!JE$14, Raw!$G:$G, 'Calls Answered in 60s'!$C31, Raw!$J:$J, "A03")</f>
        <v>0</v>
      </c>
      <c r="JF31" s="52">
        <f>SUMIFS(Raw!$K:$K, Raw!$A:$A, 'Calls Answered in 60s'!JF$14, Raw!$G:$G, 'Calls Answered in 60s'!$C31, Raw!$J:$J, "A03")</f>
        <v>0</v>
      </c>
      <c r="JG31" s="52">
        <f>SUMIFS(Raw!$K:$K, Raw!$A:$A, 'Calls Answered in 60s'!JG$14, Raw!$G:$G, 'Calls Answered in 60s'!$C31, Raw!$J:$J, "A03")</f>
        <v>0</v>
      </c>
      <c r="JH31" s="53">
        <f>SUMIFS(Raw!$K:$K, Raw!$A:$A, 'Calls Answered in 60s'!JH$14, Raw!$G:$G, 'Calls Answered in 60s'!$C31, Raw!$J:$J, "A03")</f>
        <v>0</v>
      </c>
      <c r="JJ31" s="51">
        <f>SUMIFS(Raw!$K:$K, Raw!$A:$A, 'Calls Answered in 60s'!JJ$14, Raw!$G:$G, 'Calls Answered in 60s'!$C31, Raw!$J:$J, "B01")</f>
        <v>0</v>
      </c>
      <c r="JK31" s="52">
        <f>SUMIFS(Raw!$K:$K, Raw!$A:$A, 'Calls Answered in 60s'!JK$14, Raw!$G:$G, 'Calls Answered in 60s'!$C31, Raw!$J:$J, "B01")</f>
        <v>0</v>
      </c>
      <c r="JL31" s="52">
        <f>SUMIFS(Raw!$K:$K, Raw!$A:$A, 'Calls Answered in 60s'!JL$14, Raw!$G:$G, 'Calls Answered in 60s'!$C31, Raw!$J:$J, "B01")</f>
        <v>0</v>
      </c>
      <c r="JM31" s="52">
        <f>SUMIFS(Raw!$K:$K, Raw!$A:$A, 'Calls Answered in 60s'!JM$14, Raw!$G:$G, 'Calls Answered in 60s'!$C31, Raw!$J:$J, "B01")</f>
        <v>0</v>
      </c>
      <c r="JN31" s="52">
        <f>SUMIFS(Raw!$K:$K, Raw!$A:$A, 'Calls Answered in 60s'!JN$14, Raw!$G:$G, 'Calls Answered in 60s'!$C31, Raw!$J:$J, "B01")</f>
        <v>0</v>
      </c>
      <c r="JO31" s="52">
        <f>SUMIFS(Raw!$K:$K, Raw!$A:$A, 'Calls Answered in 60s'!JO$14, Raw!$G:$G, 'Calls Answered in 60s'!$C31, Raw!$J:$J, "B01")</f>
        <v>0</v>
      </c>
      <c r="JP31" s="53">
        <f>SUMIFS(Raw!$K:$K, Raw!$A:$A, 'Calls Answered in 60s'!JP$14, Raw!$G:$G, 'Calls Answered in 60s'!$C31, Raw!$J:$J, "B01")</f>
        <v>0</v>
      </c>
      <c r="JR31" s="51">
        <f>SUMIFS(Raw!$K:$K, Raw!$A:$A, 'Calls Answered in 60s'!JR$14, Raw!$G:$G, 'Calls Answered in 60s'!$C31, Raw!$J:$J, "A03")</f>
        <v>0</v>
      </c>
      <c r="JS31" s="52">
        <f>SUMIFS(Raw!$K:$K, Raw!$A:$A, 'Calls Answered in 60s'!JS$14, Raw!$G:$G, 'Calls Answered in 60s'!$C31, Raw!$J:$J, "A03")</f>
        <v>0</v>
      </c>
      <c r="JT31" s="52">
        <f>SUMIFS(Raw!$K:$K, Raw!$A:$A, 'Calls Answered in 60s'!JT$14, Raw!$G:$G, 'Calls Answered in 60s'!$C31, Raw!$J:$J, "A03")</f>
        <v>0</v>
      </c>
      <c r="JU31" s="52">
        <f>SUMIFS(Raw!$K:$K, Raw!$A:$A, 'Calls Answered in 60s'!JU$14, Raw!$G:$G, 'Calls Answered in 60s'!$C31, Raw!$J:$J, "A03")</f>
        <v>0</v>
      </c>
      <c r="JV31" s="52">
        <f>SUMIFS(Raw!$K:$K, Raw!$A:$A, 'Calls Answered in 60s'!JV$14, Raw!$G:$G, 'Calls Answered in 60s'!$C31, Raw!$J:$J, "A03")</f>
        <v>0</v>
      </c>
      <c r="JW31" s="52">
        <f>SUMIFS(Raw!$K:$K, Raw!$A:$A, 'Calls Answered in 60s'!JW$14, Raw!$G:$G, 'Calls Answered in 60s'!$C31, Raw!$J:$J, "A03")</f>
        <v>0</v>
      </c>
      <c r="JX31" s="53">
        <f>SUMIFS(Raw!$K:$K, Raw!$A:$A, 'Calls Answered in 60s'!JX$14, Raw!$G:$G, 'Calls Answered in 60s'!$C31, Raw!$J:$J, "A03")</f>
        <v>0</v>
      </c>
      <c r="JZ31" s="51">
        <f>SUMIFS(Raw!$K:$K, Raw!$A:$A, 'Calls Answered in 60s'!JZ$14, Raw!$G:$G, 'Calls Answered in 60s'!$C31, Raw!$J:$J, "B01")</f>
        <v>0</v>
      </c>
      <c r="KA31" s="52">
        <f>SUMIFS(Raw!$K:$K, Raw!$A:$A, 'Calls Answered in 60s'!KA$14, Raw!$G:$G, 'Calls Answered in 60s'!$C31, Raw!$J:$J, "B01")</f>
        <v>0</v>
      </c>
      <c r="KB31" s="52">
        <f>SUMIFS(Raw!$K:$K, Raw!$A:$A, 'Calls Answered in 60s'!KB$14, Raw!$G:$G, 'Calls Answered in 60s'!$C31, Raw!$J:$J, "B01")</f>
        <v>0</v>
      </c>
      <c r="KC31" s="52">
        <f>SUMIFS(Raw!$K:$K, Raw!$A:$A, 'Calls Answered in 60s'!KC$14, Raw!$G:$G, 'Calls Answered in 60s'!$C31, Raw!$J:$J, "B01")</f>
        <v>0</v>
      </c>
      <c r="KD31" s="52">
        <f>SUMIFS(Raw!$K:$K, Raw!$A:$A, 'Calls Answered in 60s'!KD$14, Raw!$G:$G, 'Calls Answered in 60s'!$C31, Raw!$J:$J, "B01")</f>
        <v>0</v>
      </c>
      <c r="KE31" s="52">
        <f>SUMIFS(Raw!$K:$K, Raw!$A:$A, 'Calls Answered in 60s'!KE$14, Raw!$G:$G, 'Calls Answered in 60s'!$C31, Raw!$J:$J, "B01")</f>
        <v>0</v>
      </c>
      <c r="KF31" s="53">
        <f>SUMIFS(Raw!$K:$K, Raw!$A:$A, 'Calls Answered in 60s'!KF$14, Raw!$G:$G, 'Calls Answered in 60s'!$C31, Raw!$J:$J, "B01")</f>
        <v>0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v>1184</v>
      </c>
      <c r="EU32" s="35">
        <v>999</v>
      </c>
      <c r="EV32" s="35">
        <v>1044</v>
      </c>
      <c r="EW32" s="35">
        <v>1090</v>
      </c>
      <c r="EX32" s="35">
        <v>1074</v>
      </c>
      <c r="EY32" s="35">
        <v>1511</v>
      </c>
      <c r="EZ32" s="36">
        <v>1461</v>
      </c>
      <c r="FB32" s="34">
        <v>1030</v>
      </c>
      <c r="FC32" s="35">
        <v>937</v>
      </c>
      <c r="FD32" s="35">
        <v>956</v>
      </c>
      <c r="FE32" s="35">
        <v>1031</v>
      </c>
      <c r="FF32" s="35">
        <v>956</v>
      </c>
      <c r="FG32" s="35">
        <v>1457</v>
      </c>
      <c r="FH32" s="36">
        <v>1397</v>
      </c>
      <c r="FJ32" s="34">
        <v>1321</v>
      </c>
      <c r="FK32" s="35">
        <v>1077</v>
      </c>
      <c r="FL32" s="35">
        <v>1114</v>
      </c>
      <c r="FM32" s="35">
        <v>999</v>
      </c>
      <c r="FN32" s="35">
        <v>1108</v>
      </c>
      <c r="FO32" s="35">
        <v>1346</v>
      </c>
      <c r="FP32" s="36">
        <v>1259</v>
      </c>
      <c r="FR32" s="34">
        <v>1236</v>
      </c>
      <c r="FS32" s="35">
        <v>990</v>
      </c>
      <c r="FT32" s="35">
        <v>942</v>
      </c>
      <c r="FU32" s="35">
        <v>960</v>
      </c>
      <c r="FV32" s="35">
        <v>897</v>
      </c>
      <c r="FW32" s="35">
        <v>1233</v>
      </c>
      <c r="FX32" s="36">
        <v>1031</v>
      </c>
      <c r="FZ32" s="34">
        <f>SUMIFS(Raw!$K:$K, Raw!$A:$A, 'Calls Answered in 60s'!FZ$14, Raw!$G:$G, 'Calls Answered in 60s'!$C32, Raw!$J:$J, "A03")</f>
        <v>1279</v>
      </c>
      <c r="GA32" s="35">
        <f>SUMIFS(Raw!$K:$K, Raw!$A:$A, 'Calls Answered in 60s'!GA$14, Raw!$G:$G, 'Calls Answered in 60s'!$C32, Raw!$J:$J, "A03")</f>
        <v>1101</v>
      </c>
      <c r="GB32" s="35">
        <f>SUMIFS(Raw!$K:$K, Raw!$A:$A, 'Calls Answered in 60s'!GB$14, Raw!$G:$G, 'Calls Answered in 60s'!$C32, Raw!$J:$J, "A03")</f>
        <v>995</v>
      </c>
      <c r="GC32" s="35">
        <f>SUMIFS(Raw!$K:$K, Raw!$A:$A, 'Calls Answered in 60s'!GC$14, Raw!$G:$G, 'Calls Answered in 60s'!$C32, Raw!$J:$J, "A03")</f>
        <v>1003</v>
      </c>
      <c r="GD32" s="35">
        <f>SUMIFS(Raw!$K:$K, Raw!$A:$A, 'Calls Answered in 60s'!GD$14, Raw!$G:$G, 'Calls Answered in 60s'!$C32, Raw!$J:$J, "A03")</f>
        <v>1076</v>
      </c>
      <c r="GE32" s="35">
        <f>SUMIFS(Raw!$K:$K, Raw!$A:$A, 'Calls Answered in 60s'!GE$14, Raw!$G:$G, 'Calls Answered in 60s'!$C32, Raw!$J:$J, "A03")</f>
        <v>1442</v>
      </c>
      <c r="GF32" s="36">
        <f>SUMIFS(Raw!$K:$K, Raw!$A:$A, 'Calls Answered in 60s'!GF$14, Raw!$G:$G, 'Calls Answered in 60s'!$C32, Raw!$J:$J, "A03")</f>
        <v>1295</v>
      </c>
      <c r="GH32" s="34">
        <f>SUMIFS(Raw!$K:$K, Raw!$A:$A, 'Calls Answered in 60s'!GH$14, Raw!$G:$G, 'Calls Answered in 60s'!$C32, Raw!$J:$J, "B01")</f>
        <v>1078</v>
      </c>
      <c r="GI32" s="35">
        <f>SUMIFS(Raw!$K:$K, Raw!$A:$A, 'Calls Answered in 60s'!GI$14, Raw!$G:$G, 'Calls Answered in 60s'!$C32, Raw!$J:$J, "B01")</f>
        <v>919</v>
      </c>
      <c r="GJ32" s="35">
        <f>SUMIFS(Raw!$K:$K, Raw!$A:$A, 'Calls Answered in 60s'!GJ$14, Raw!$G:$G, 'Calls Answered in 60s'!$C32, Raw!$J:$J, "B01")</f>
        <v>923</v>
      </c>
      <c r="GK32" s="35">
        <f>SUMIFS(Raw!$K:$K, Raw!$A:$A, 'Calls Answered in 60s'!GK$14, Raw!$G:$G, 'Calls Answered in 60s'!$C32, Raw!$J:$J, "B01")</f>
        <v>907</v>
      </c>
      <c r="GL32" s="35">
        <f>SUMIFS(Raw!$K:$K, Raw!$A:$A, 'Calls Answered in 60s'!GL$14, Raw!$G:$G, 'Calls Answered in 60s'!$C32, Raw!$J:$J, "B01")</f>
        <v>920</v>
      </c>
      <c r="GM32" s="35">
        <f>SUMIFS(Raw!$K:$K, Raw!$A:$A, 'Calls Answered in 60s'!GM$14, Raw!$G:$G, 'Calls Answered in 60s'!$C32, Raw!$J:$J, "B01")</f>
        <v>1408</v>
      </c>
      <c r="GN32" s="36">
        <f>SUMIFS(Raw!$K:$K, Raw!$A:$A, 'Calls Answered in 60s'!GN$14, Raw!$G:$G, 'Calls Answered in 60s'!$C32, Raw!$J:$J, "B01")</f>
        <v>1069</v>
      </c>
      <c r="GP32" s="34">
        <f>SUMIFS(Raw!$K:$K, Raw!$A:$A, 'Calls Answered in 60s'!GP$14, Raw!$G:$G, 'Calls Answered in 60s'!$C32, Raw!$J:$J, "A03")</f>
        <v>0</v>
      </c>
      <c r="GQ32" s="35">
        <f>SUMIFS(Raw!$K:$K, Raw!$A:$A, 'Calls Answered in 60s'!GQ$14, Raw!$G:$G, 'Calls Answered in 60s'!$C32, Raw!$J:$J, "A03")</f>
        <v>0</v>
      </c>
      <c r="GR32" s="35">
        <f>SUMIFS(Raw!$K:$K, Raw!$A:$A, 'Calls Answered in 60s'!GR$14, Raw!$G:$G, 'Calls Answered in 60s'!$C32, Raw!$J:$J, "A03")</f>
        <v>0</v>
      </c>
      <c r="GS32" s="35">
        <f>SUMIFS(Raw!$K:$K, Raw!$A:$A, 'Calls Answered in 60s'!GS$14, Raw!$G:$G, 'Calls Answered in 60s'!$C32, Raw!$J:$J, "A03")</f>
        <v>0</v>
      </c>
      <c r="GT32" s="35">
        <f>SUMIFS(Raw!$K:$K, Raw!$A:$A, 'Calls Answered in 60s'!GT$14, Raw!$G:$G, 'Calls Answered in 60s'!$C32, Raw!$J:$J, "A03")</f>
        <v>0</v>
      </c>
      <c r="GU32" s="35">
        <f>SUMIFS(Raw!$K:$K, Raw!$A:$A, 'Calls Answered in 60s'!GU$14, Raw!$G:$G, 'Calls Answered in 60s'!$C32, Raw!$J:$J, "A03")</f>
        <v>0</v>
      </c>
      <c r="GV32" s="36">
        <f>SUMIFS(Raw!$K:$K, Raw!$A:$A, 'Calls Answered in 60s'!GV$14, Raw!$G:$G, 'Calls Answered in 60s'!$C32, Raw!$J:$J, "A03")</f>
        <v>0</v>
      </c>
      <c r="GX32" s="34">
        <f>SUMIFS(Raw!$K:$K, Raw!$A:$A, 'Calls Answered in 60s'!GX$14, Raw!$G:$G, 'Calls Answered in 60s'!$C32, Raw!$J:$J, "B01")</f>
        <v>0</v>
      </c>
      <c r="GY32" s="35">
        <f>SUMIFS(Raw!$K:$K, Raw!$A:$A, 'Calls Answered in 60s'!GY$14, Raw!$G:$G, 'Calls Answered in 60s'!$C32, Raw!$J:$J, "B01")</f>
        <v>0</v>
      </c>
      <c r="GZ32" s="35">
        <f>SUMIFS(Raw!$K:$K, Raw!$A:$A, 'Calls Answered in 60s'!GZ$14, Raw!$G:$G, 'Calls Answered in 60s'!$C32, Raw!$J:$J, "B01")</f>
        <v>0</v>
      </c>
      <c r="HA32" s="35">
        <f>SUMIFS(Raw!$K:$K, Raw!$A:$A, 'Calls Answered in 60s'!HA$14, Raw!$G:$G, 'Calls Answered in 60s'!$C32, Raw!$J:$J, "B01")</f>
        <v>0</v>
      </c>
      <c r="HB32" s="35">
        <f>SUMIFS(Raw!$K:$K, Raw!$A:$A, 'Calls Answered in 60s'!HB$14, Raw!$G:$G, 'Calls Answered in 60s'!$C32, Raw!$J:$J, "B01")</f>
        <v>0</v>
      </c>
      <c r="HC32" s="35">
        <f>SUMIFS(Raw!$K:$K, Raw!$A:$A, 'Calls Answered in 60s'!HC$14, Raw!$G:$G, 'Calls Answered in 60s'!$C32, Raw!$J:$J, "B01")</f>
        <v>0</v>
      </c>
      <c r="HD32" s="36">
        <f>SUMIFS(Raw!$K:$K, Raw!$A:$A, 'Calls Answered in 60s'!HD$14, Raw!$G:$G, 'Calls Answered in 60s'!$C32, Raw!$J:$J, "B01")</f>
        <v>0</v>
      </c>
      <c r="HF32" s="34">
        <f>SUMIFS(Raw!$K:$K, Raw!$A:$A, 'Calls Answered in 60s'!HF$14, Raw!$G:$G, 'Calls Answered in 60s'!$C32, Raw!$J:$J, "A03")</f>
        <v>0</v>
      </c>
      <c r="HG32" s="35">
        <f>SUMIFS(Raw!$K:$K, Raw!$A:$A, 'Calls Answered in 60s'!HG$14, Raw!$G:$G, 'Calls Answered in 60s'!$C32, Raw!$J:$J, "A03")</f>
        <v>0</v>
      </c>
      <c r="HH32" s="35">
        <f>SUMIFS(Raw!$K:$K, Raw!$A:$A, 'Calls Answered in 60s'!HH$14, Raw!$G:$G, 'Calls Answered in 60s'!$C32, Raw!$J:$J, "A03")</f>
        <v>0</v>
      </c>
      <c r="HI32" s="35">
        <f>SUMIFS(Raw!$K:$K, Raw!$A:$A, 'Calls Answered in 60s'!HI$14, Raw!$G:$G, 'Calls Answered in 60s'!$C32, Raw!$J:$J, "A03")</f>
        <v>0</v>
      </c>
      <c r="HJ32" s="35">
        <f>SUMIFS(Raw!$K:$K, Raw!$A:$A, 'Calls Answered in 60s'!HJ$14, Raw!$G:$G, 'Calls Answered in 60s'!$C32, Raw!$J:$J, "A03")</f>
        <v>0</v>
      </c>
      <c r="HK32" s="35">
        <f>SUMIFS(Raw!$K:$K, Raw!$A:$A, 'Calls Answered in 60s'!HK$14, Raw!$G:$G, 'Calls Answered in 60s'!$C32, Raw!$J:$J, "A03")</f>
        <v>0</v>
      </c>
      <c r="HL32" s="36">
        <f>SUMIFS(Raw!$K:$K, Raw!$A:$A, 'Calls Answered in 60s'!HL$14, Raw!$G:$G, 'Calls Answered in 60s'!$C32, Raw!$J:$J, "A03")</f>
        <v>0</v>
      </c>
      <c r="HN32" s="34">
        <f>SUMIFS(Raw!$K:$K, Raw!$A:$A, 'Calls Answered in 60s'!HN$14, Raw!$G:$G, 'Calls Answered in 60s'!$C32, Raw!$J:$J, "B01")</f>
        <v>0</v>
      </c>
      <c r="HO32" s="35">
        <f>SUMIFS(Raw!$K:$K, Raw!$A:$A, 'Calls Answered in 60s'!HO$14, Raw!$G:$G, 'Calls Answered in 60s'!$C32, Raw!$J:$J, "B01")</f>
        <v>0</v>
      </c>
      <c r="HP32" s="35">
        <f>SUMIFS(Raw!$K:$K, Raw!$A:$A, 'Calls Answered in 60s'!HP$14, Raw!$G:$G, 'Calls Answered in 60s'!$C32, Raw!$J:$J, "B01")</f>
        <v>0</v>
      </c>
      <c r="HQ32" s="35">
        <f>SUMIFS(Raw!$K:$K, Raw!$A:$A, 'Calls Answered in 60s'!HQ$14, Raw!$G:$G, 'Calls Answered in 60s'!$C32, Raw!$J:$J, "B01")</f>
        <v>0</v>
      </c>
      <c r="HR32" s="35">
        <f>SUMIFS(Raw!$K:$K, Raw!$A:$A, 'Calls Answered in 60s'!HR$14, Raw!$G:$G, 'Calls Answered in 60s'!$C32, Raw!$J:$J, "B01")</f>
        <v>0</v>
      </c>
      <c r="HS32" s="35">
        <f>SUMIFS(Raw!$K:$K, Raw!$A:$A, 'Calls Answered in 60s'!HS$14, Raw!$G:$G, 'Calls Answered in 60s'!$C32, Raw!$J:$J, "B01")</f>
        <v>0</v>
      </c>
      <c r="HT32" s="36">
        <f>SUMIFS(Raw!$K:$K, Raw!$A:$A, 'Calls Answered in 60s'!HT$14, Raw!$G:$G, 'Calls Answered in 60s'!$C32, Raw!$J:$J, "B01")</f>
        <v>0</v>
      </c>
      <c r="HV32" s="34">
        <f>SUMIFS(Raw!$K:$K, Raw!$A:$A, 'Calls Answered in 60s'!HV$14, Raw!$G:$G, 'Calls Answered in 60s'!$C32, Raw!$J:$J, "A03")</f>
        <v>0</v>
      </c>
      <c r="HW32" s="35">
        <f>SUMIFS(Raw!$K:$K, Raw!$A:$A, 'Calls Answered in 60s'!HW$14, Raw!$G:$G, 'Calls Answered in 60s'!$C32, Raw!$J:$J, "A03")</f>
        <v>0</v>
      </c>
      <c r="HX32" s="35">
        <f>SUMIFS(Raw!$K:$K, Raw!$A:$A, 'Calls Answered in 60s'!HX$14, Raw!$G:$G, 'Calls Answered in 60s'!$C32, Raw!$J:$J, "A03")</f>
        <v>0</v>
      </c>
      <c r="HY32" s="35">
        <f>SUMIFS(Raw!$K:$K, Raw!$A:$A, 'Calls Answered in 60s'!HY$14, Raw!$G:$G, 'Calls Answered in 60s'!$C32, Raw!$J:$J, "A03")</f>
        <v>0</v>
      </c>
      <c r="HZ32" s="35">
        <f>SUMIFS(Raw!$K:$K, Raw!$A:$A, 'Calls Answered in 60s'!HZ$14, Raw!$G:$G, 'Calls Answered in 60s'!$C32, Raw!$J:$J, "A03")</f>
        <v>0</v>
      </c>
      <c r="IA32" s="35">
        <f>SUMIFS(Raw!$K:$K, Raw!$A:$A, 'Calls Answered in 60s'!IA$14, Raw!$G:$G, 'Calls Answered in 60s'!$C32, Raw!$J:$J, "A03")</f>
        <v>0</v>
      </c>
      <c r="IB32" s="36">
        <f>SUMIFS(Raw!$K:$K, Raw!$A:$A, 'Calls Answered in 60s'!IB$14, Raw!$G:$G, 'Calls Answered in 60s'!$C32, Raw!$J:$J, "A03")</f>
        <v>0</v>
      </c>
      <c r="ID32" s="34">
        <f>SUMIFS(Raw!$K:$K, Raw!$A:$A, 'Calls Answered in 60s'!ID$14, Raw!$G:$G, 'Calls Answered in 60s'!$C32, Raw!$J:$J, "B01")</f>
        <v>0</v>
      </c>
      <c r="IE32" s="35">
        <f>SUMIFS(Raw!$K:$K, Raw!$A:$A, 'Calls Answered in 60s'!IE$14, Raw!$G:$G, 'Calls Answered in 60s'!$C32, Raw!$J:$J, "B01")</f>
        <v>0</v>
      </c>
      <c r="IF32" s="35">
        <f>SUMIFS(Raw!$K:$K, Raw!$A:$A, 'Calls Answered in 60s'!IF$14, Raw!$G:$G, 'Calls Answered in 60s'!$C32, Raw!$J:$J, "B01")</f>
        <v>0</v>
      </c>
      <c r="IG32" s="35">
        <f>SUMIFS(Raw!$K:$K, Raw!$A:$A, 'Calls Answered in 60s'!IG$14, Raw!$G:$G, 'Calls Answered in 60s'!$C32, Raw!$J:$J, "B01")</f>
        <v>0</v>
      </c>
      <c r="IH32" s="35">
        <f>SUMIFS(Raw!$K:$K, Raw!$A:$A, 'Calls Answered in 60s'!IH$14, Raw!$G:$G, 'Calls Answered in 60s'!$C32, Raw!$J:$J, "B01")</f>
        <v>0</v>
      </c>
      <c r="II32" s="35">
        <f>SUMIFS(Raw!$K:$K, Raw!$A:$A, 'Calls Answered in 60s'!II$14, Raw!$G:$G, 'Calls Answered in 60s'!$C32, Raw!$J:$J, "B01")</f>
        <v>0</v>
      </c>
      <c r="IJ32" s="36">
        <f>SUMIFS(Raw!$K:$K, Raw!$A:$A, 'Calls Answered in 60s'!IJ$14, Raw!$G:$G, 'Calls Answered in 60s'!$C32, Raw!$J:$J, "B01")</f>
        <v>0</v>
      </c>
      <c r="IL32" s="34">
        <f>SUMIFS(Raw!$K:$K, Raw!$A:$A, 'Calls Answered in 60s'!IL$14, Raw!$G:$G, 'Calls Answered in 60s'!$C32, Raw!$J:$J, "A03")</f>
        <v>0</v>
      </c>
      <c r="IM32" s="35">
        <f>SUMIFS(Raw!$K:$K, Raw!$A:$A, 'Calls Answered in 60s'!IM$14, Raw!$G:$G, 'Calls Answered in 60s'!$C32, Raw!$J:$J, "A03")</f>
        <v>0</v>
      </c>
      <c r="IN32" s="35">
        <f>SUMIFS(Raw!$K:$K, Raw!$A:$A, 'Calls Answered in 60s'!IN$14, Raw!$G:$G, 'Calls Answered in 60s'!$C32, Raw!$J:$J, "A03")</f>
        <v>0</v>
      </c>
      <c r="IO32" s="35">
        <f>SUMIFS(Raw!$K:$K, Raw!$A:$A, 'Calls Answered in 60s'!IO$14, Raw!$G:$G, 'Calls Answered in 60s'!$C32, Raw!$J:$J, "A03")</f>
        <v>0</v>
      </c>
      <c r="IP32" s="35">
        <f>SUMIFS(Raw!$K:$K, Raw!$A:$A, 'Calls Answered in 60s'!IP$14, Raw!$G:$G, 'Calls Answered in 60s'!$C32, Raw!$J:$J, "A03")</f>
        <v>0</v>
      </c>
      <c r="IQ32" s="35">
        <f>SUMIFS(Raw!$K:$K, Raw!$A:$A, 'Calls Answered in 60s'!IQ$14, Raw!$G:$G, 'Calls Answered in 60s'!$C32, Raw!$J:$J, "A03")</f>
        <v>0</v>
      </c>
      <c r="IR32" s="36">
        <f>SUMIFS(Raw!$K:$K, Raw!$A:$A, 'Calls Answered in 60s'!IR$14, Raw!$G:$G, 'Calls Answered in 60s'!$C32, Raw!$J:$J, "A03")</f>
        <v>0</v>
      </c>
      <c r="IT32" s="34">
        <f>SUMIFS(Raw!$K:$K, Raw!$A:$A, 'Calls Answered in 60s'!IT$14, Raw!$G:$G, 'Calls Answered in 60s'!$C32, Raw!$J:$J, "B01")</f>
        <v>0</v>
      </c>
      <c r="IU32" s="35">
        <f>SUMIFS(Raw!$K:$K, Raw!$A:$A, 'Calls Answered in 60s'!IU$14, Raw!$G:$G, 'Calls Answered in 60s'!$C32, Raw!$J:$J, "B01")</f>
        <v>0</v>
      </c>
      <c r="IV32" s="35">
        <f>SUMIFS(Raw!$K:$K, Raw!$A:$A, 'Calls Answered in 60s'!IV$14, Raw!$G:$G, 'Calls Answered in 60s'!$C32, Raw!$J:$J, "B01")</f>
        <v>0</v>
      </c>
      <c r="IW32" s="35">
        <f>SUMIFS(Raw!$K:$K, Raw!$A:$A, 'Calls Answered in 60s'!IW$14, Raw!$G:$G, 'Calls Answered in 60s'!$C32, Raw!$J:$J, "B01")</f>
        <v>0</v>
      </c>
      <c r="IX32" s="35">
        <f>SUMIFS(Raw!$K:$K, Raw!$A:$A, 'Calls Answered in 60s'!IX$14, Raw!$G:$G, 'Calls Answered in 60s'!$C32, Raw!$J:$J, "B01")</f>
        <v>0</v>
      </c>
      <c r="IY32" s="35">
        <f>SUMIFS(Raw!$K:$K, Raw!$A:$A, 'Calls Answered in 60s'!IY$14, Raw!$G:$G, 'Calls Answered in 60s'!$C32, Raw!$J:$J, "B01")</f>
        <v>0</v>
      </c>
      <c r="IZ32" s="36">
        <f>SUMIFS(Raw!$K:$K, Raw!$A:$A, 'Calls Answered in 60s'!IZ$14, Raw!$G:$G, 'Calls Answered in 60s'!$C32, Raw!$J:$J, "B01")</f>
        <v>0</v>
      </c>
      <c r="JB32" s="34">
        <f>SUMIFS(Raw!$K:$K, Raw!$A:$A, 'Calls Answered in 60s'!JB$14, Raw!$G:$G, 'Calls Answered in 60s'!$C32, Raw!$J:$J, "A03")</f>
        <v>0</v>
      </c>
      <c r="JC32" s="35">
        <f>SUMIFS(Raw!$K:$K, Raw!$A:$A, 'Calls Answered in 60s'!JC$14, Raw!$G:$G, 'Calls Answered in 60s'!$C32, Raw!$J:$J, "A03")</f>
        <v>0</v>
      </c>
      <c r="JD32" s="35">
        <f>SUMIFS(Raw!$K:$K, Raw!$A:$A, 'Calls Answered in 60s'!JD$14, Raw!$G:$G, 'Calls Answered in 60s'!$C32, Raw!$J:$J, "A03")</f>
        <v>0</v>
      </c>
      <c r="JE32" s="35">
        <f>SUMIFS(Raw!$K:$K, Raw!$A:$A, 'Calls Answered in 60s'!JE$14, Raw!$G:$G, 'Calls Answered in 60s'!$C32, Raw!$J:$J, "A03")</f>
        <v>0</v>
      </c>
      <c r="JF32" s="35">
        <f>SUMIFS(Raw!$K:$K, Raw!$A:$A, 'Calls Answered in 60s'!JF$14, Raw!$G:$G, 'Calls Answered in 60s'!$C32, Raw!$J:$J, "A03")</f>
        <v>0</v>
      </c>
      <c r="JG32" s="35">
        <f>SUMIFS(Raw!$K:$K, Raw!$A:$A, 'Calls Answered in 60s'!JG$14, Raw!$G:$G, 'Calls Answered in 60s'!$C32, Raw!$J:$J, "A03")</f>
        <v>0</v>
      </c>
      <c r="JH32" s="36">
        <f>SUMIFS(Raw!$K:$K, Raw!$A:$A, 'Calls Answered in 60s'!JH$14, Raw!$G:$G, 'Calls Answered in 60s'!$C32, Raw!$J:$J, "A03")</f>
        <v>0</v>
      </c>
      <c r="JJ32" s="34">
        <f>SUMIFS(Raw!$K:$K, Raw!$A:$A, 'Calls Answered in 60s'!JJ$14, Raw!$G:$G, 'Calls Answered in 60s'!$C32, Raw!$J:$J, "B01")</f>
        <v>0</v>
      </c>
      <c r="JK32" s="35">
        <f>SUMIFS(Raw!$K:$K, Raw!$A:$A, 'Calls Answered in 60s'!JK$14, Raw!$G:$G, 'Calls Answered in 60s'!$C32, Raw!$J:$J, "B01")</f>
        <v>0</v>
      </c>
      <c r="JL32" s="35">
        <f>SUMIFS(Raw!$K:$K, Raw!$A:$A, 'Calls Answered in 60s'!JL$14, Raw!$G:$G, 'Calls Answered in 60s'!$C32, Raw!$J:$J, "B01")</f>
        <v>0</v>
      </c>
      <c r="JM32" s="35">
        <f>SUMIFS(Raw!$K:$K, Raw!$A:$A, 'Calls Answered in 60s'!JM$14, Raw!$G:$G, 'Calls Answered in 60s'!$C32, Raw!$J:$J, "B01")</f>
        <v>0</v>
      </c>
      <c r="JN32" s="35">
        <f>SUMIFS(Raw!$K:$K, Raw!$A:$A, 'Calls Answered in 60s'!JN$14, Raw!$G:$G, 'Calls Answered in 60s'!$C32, Raw!$J:$J, "B01")</f>
        <v>0</v>
      </c>
      <c r="JO32" s="35">
        <f>SUMIFS(Raw!$K:$K, Raw!$A:$A, 'Calls Answered in 60s'!JO$14, Raw!$G:$G, 'Calls Answered in 60s'!$C32, Raw!$J:$J, "B01")</f>
        <v>0</v>
      </c>
      <c r="JP32" s="36">
        <f>SUMIFS(Raw!$K:$K, Raw!$A:$A, 'Calls Answered in 60s'!JP$14, Raw!$G:$G, 'Calls Answered in 60s'!$C32, Raw!$J:$J, "B01")</f>
        <v>0</v>
      </c>
      <c r="JR32" s="34">
        <f>SUMIFS(Raw!$K:$K, Raw!$A:$A, 'Calls Answered in 60s'!JR$14, Raw!$G:$G, 'Calls Answered in 60s'!$C32, Raw!$J:$J, "A03")</f>
        <v>0</v>
      </c>
      <c r="JS32" s="35">
        <f>SUMIFS(Raw!$K:$K, Raw!$A:$A, 'Calls Answered in 60s'!JS$14, Raw!$G:$G, 'Calls Answered in 60s'!$C32, Raw!$J:$J, "A03")</f>
        <v>0</v>
      </c>
      <c r="JT32" s="35">
        <f>SUMIFS(Raw!$K:$K, Raw!$A:$A, 'Calls Answered in 60s'!JT$14, Raw!$G:$G, 'Calls Answered in 60s'!$C32, Raw!$J:$J, "A03")</f>
        <v>0</v>
      </c>
      <c r="JU32" s="35">
        <f>SUMIFS(Raw!$K:$K, Raw!$A:$A, 'Calls Answered in 60s'!JU$14, Raw!$G:$G, 'Calls Answered in 60s'!$C32, Raw!$J:$J, "A03")</f>
        <v>0</v>
      </c>
      <c r="JV32" s="35">
        <f>SUMIFS(Raw!$K:$K, Raw!$A:$A, 'Calls Answered in 60s'!JV$14, Raw!$G:$G, 'Calls Answered in 60s'!$C32, Raw!$J:$J, "A03")</f>
        <v>0</v>
      </c>
      <c r="JW32" s="35">
        <f>SUMIFS(Raw!$K:$K, Raw!$A:$A, 'Calls Answered in 60s'!JW$14, Raw!$G:$G, 'Calls Answered in 60s'!$C32, Raw!$J:$J, "A03")</f>
        <v>0</v>
      </c>
      <c r="JX32" s="36">
        <f>SUMIFS(Raw!$K:$K, Raw!$A:$A, 'Calls Answered in 60s'!JX$14, Raw!$G:$G, 'Calls Answered in 60s'!$C32, Raw!$J:$J, "A03")</f>
        <v>0</v>
      </c>
      <c r="JZ32" s="34">
        <f>SUMIFS(Raw!$K:$K, Raw!$A:$A, 'Calls Answered in 60s'!JZ$14, Raw!$G:$G, 'Calls Answered in 60s'!$C32, Raw!$J:$J, "B01")</f>
        <v>0</v>
      </c>
      <c r="KA32" s="35">
        <f>SUMIFS(Raw!$K:$K, Raw!$A:$A, 'Calls Answered in 60s'!KA$14, Raw!$G:$G, 'Calls Answered in 60s'!$C32, Raw!$J:$J, "B01")</f>
        <v>0</v>
      </c>
      <c r="KB32" s="35">
        <f>SUMIFS(Raw!$K:$K, Raw!$A:$A, 'Calls Answered in 60s'!KB$14, Raw!$G:$G, 'Calls Answered in 60s'!$C32, Raw!$J:$J, "B01")</f>
        <v>0</v>
      </c>
      <c r="KC32" s="35">
        <f>SUMIFS(Raw!$K:$K, Raw!$A:$A, 'Calls Answered in 60s'!KC$14, Raw!$G:$G, 'Calls Answered in 60s'!$C32, Raw!$J:$J, "B01")</f>
        <v>0</v>
      </c>
      <c r="KD32" s="35">
        <f>SUMIFS(Raw!$K:$K, Raw!$A:$A, 'Calls Answered in 60s'!KD$14, Raw!$G:$G, 'Calls Answered in 60s'!$C32, Raw!$J:$J, "B01")</f>
        <v>0</v>
      </c>
      <c r="KE32" s="35">
        <f>SUMIFS(Raw!$K:$K, Raw!$A:$A, 'Calls Answered in 60s'!KE$14, Raw!$G:$G, 'Calls Answered in 60s'!$C32, Raw!$J:$J, "B01")</f>
        <v>0</v>
      </c>
      <c r="KF32" s="36">
        <f>SUMIFS(Raw!$K:$K, Raw!$A:$A, 'Calls Answered in 60s'!KF$14, Raw!$G:$G, 'Calls Answered in 60s'!$C32, Raw!$J:$J, "B01")</f>
        <v>0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v>230</v>
      </c>
      <c r="EU33" s="52">
        <v>191</v>
      </c>
      <c r="EV33" s="52">
        <v>212</v>
      </c>
      <c r="EW33" s="52">
        <v>204</v>
      </c>
      <c r="EX33" s="52">
        <v>237</v>
      </c>
      <c r="EY33" s="52">
        <v>287</v>
      </c>
      <c r="EZ33" s="53">
        <v>284</v>
      </c>
      <c r="FB33" s="51">
        <v>151</v>
      </c>
      <c r="FC33" s="52">
        <v>119</v>
      </c>
      <c r="FD33" s="52">
        <v>159</v>
      </c>
      <c r="FE33" s="52">
        <v>119</v>
      </c>
      <c r="FF33" s="52">
        <v>178</v>
      </c>
      <c r="FG33" s="52">
        <v>264</v>
      </c>
      <c r="FH33" s="53">
        <v>200</v>
      </c>
      <c r="FJ33" s="51">
        <v>243</v>
      </c>
      <c r="FK33" s="52">
        <v>217</v>
      </c>
      <c r="FL33" s="52">
        <v>183</v>
      </c>
      <c r="FM33" s="52">
        <v>203</v>
      </c>
      <c r="FN33" s="52">
        <v>227</v>
      </c>
      <c r="FO33" s="52">
        <v>312</v>
      </c>
      <c r="FP33" s="53">
        <v>234</v>
      </c>
      <c r="FR33" s="51">
        <v>185</v>
      </c>
      <c r="FS33" s="52">
        <v>171</v>
      </c>
      <c r="FT33" s="52">
        <v>155</v>
      </c>
      <c r="FU33" s="52">
        <v>195</v>
      </c>
      <c r="FV33" s="52">
        <v>214</v>
      </c>
      <c r="FW33" s="52">
        <v>219</v>
      </c>
      <c r="FX33" s="53">
        <v>164</v>
      </c>
      <c r="FZ33" s="51">
        <f>SUMIFS(Raw!$K:$K, Raw!$A:$A, 'Calls Answered in 60s'!FZ$14, Raw!$G:$G, 'Calls Answered in 60s'!$C33, Raw!$J:$J, "A03")</f>
        <v>243</v>
      </c>
      <c r="GA33" s="52">
        <f>SUMIFS(Raw!$K:$K, Raw!$A:$A, 'Calls Answered in 60s'!GA$14, Raw!$G:$G, 'Calls Answered in 60s'!$C33, Raw!$J:$J, "A03")</f>
        <v>232</v>
      </c>
      <c r="GB33" s="52">
        <f>SUMIFS(Raw!$K:$K, Raw!$A:$A, 'Calls Answered in 60s'!GB$14, Raw!$G:$G, 'Calls Answered in 60s'!$C33, Raw!$J:$J, "A03")</f>
        <v>208</v>
      </c>
      <c r="GC33" s="52">
        <f>SUMIFS(Raw!$K:$K, Raw!$A:$A, 'Calls Answered in 60s'!GC$14, Raw!$G:$G, 'Calls Answered in 60s'!$C33, Raw!$J:$J, "A03")</f>
        <v>200</v>
      </c>
      <c r="GD33" s="52">
        <f>SUMIFS(Raw!$K:$K, Raw!$A:$A, 'Calls Answered in 60s'!GD$14, Raw!$G:$G, 'Calls Answered in 60s'!$C33, Raw!$J:$J, "A03")</f>
        <v>187</v>
      </c>
      <c r="GE33" s="52">
        <f>SUMIFS(Raw!$K:$K, Raw!$A:$A, 'Calls Answered in 60s'!GE$14, Raw!$G:$G, 'Calls Answered in 60s'!$C33, Raw!$J:$J, "A03")</f>
        <v>231</v>
      </c>
      <c r="GF33" s="53">
        <f>SUMIFS(Raw!$K:$K, Raw!$A:$A, 'Calls Answered in 60s'!GF$14, Raw!$G:$G, 'Calls Answered in 60s'!$C33, Raw!$J:$J, "A03")</f>
        <v>266</v>
      </c>
      <c r="GH33" s="51">
        <f>SUMIFS(Raw!$K:$K, Raw!$A:$A, 'Calls Answered in 60s'!GH$14, Raw!$G:$G, 'Calls Answered in 60s'!$C33, Raw!$J:$J, "B01")</f>
        <v>167</v>
      </c>
      <c r="GI33" s="52">
        <f>SUMIFS(Raw!$K:$K, Raw!$A:$A, 'Calls Answered in 60s'!GI$14, Raw!$G:$G, 'Calls Answered in 60s'!$C33, Raw!$J:$J, "B01")</f>
        <v>122</v>
      </c>
      <c r="GJ33" s="52">
        <f>SUMIFS(Raw!$K:$K, Raw!$A:$A, 'Calls Answered in 60s'!GJ$14, Raw!$G:$G, 'Calls Answered in 60s'!$C33, Raw!$J:$J, "B01")</f>
        <v>157</v>
      </c>
      <c r="GK33" s="52">
        <f>SUMIFS(Raw!$K:$K, Raw!$A:$A, 'Calls Answered in 60s'!GK$14, Raw!$G:$G, 'Calls Answered in 60s'!$C33, Raw!$J:$J, "B01")</f>
        <v>183</v>
      </c>
      <c r="GL33" s="52">
        <f>SUMIFS(Raw!$K:$K, Raw!$A:$A, 'Calls Answered in 60s'!GL$14, Raw!$G:$G, 'Calls Answered in 60s'!$C33, Raw!$J:$J, "B01")</f>
        <v>144</v>
      </c>
      <c r="GM33" s="52">
        <f>SUMIFS(Raw!$K:$K, Raw!$A:$A, 'Calls Answered in 60s'!GM$14, Raw!$G:$G, 'Calls Answered in 60s'!$C33, Raw!$J:$J, "B01")</f>
        <v>124</v>
      </c>
      <c r="GN33" s="53">
        <f>SUMIFS(Raw!$K:$K, Raw!$A:$A, 'Calls Answered in 60s'!GN$14, Raw!$G:$G, 'Calls Answered in 60s'!$C33, Raw!$J:$J, "B01")</f>
        <v>156</v>
      </c>
      <c r="GP33" s="51">
        <f>SUMIFS(Raw!$K:$K, Raw!$A:$A, 'Calls Answered in 60s'!GP$14, Raw!$G:$G, 'Calls Answered in 60s'!$C33, Raw!$J:$J, "A03")</f>
        <v>0</v>
      </c>
      <c r="GQ33" s="52">
        <f>SUMIFS(Raw!$K:$K, Raw!$A:$A, 'Calls Answered in 60s'!GQ$14, Raw!$G:$G, 'Calls Answered in 60s'!$C33, Raw!$J:$J, "A03")</f>
        <v>0</v>
      </c>
      <c r="GR33" s="52">
        <f>SUMIFS(Raw!$K:$K, Raw!$A:$A, 'Calls Answered in 60s'!GR$14, Raw!$G:$G, 'Calls Answered in 60s'!$C33, Raw!$J:$J, "A03")</f>
        <v>0</v>
      </c>
      <c r="GS33" s="52">
        <f>SUMIFS(Raw!$K:$K, Raw!$A:$A, 'Calls Answered in 60s'!GS$14, Raw!$G:$G, 'Calls Answered in 60s'!$C33, Raw!$J:$J, "A03")</f>
        <v>0</v>
      </c>
      <c r="GT33" s="52">
        <f>SUMIFS(Raw!$K:$K, Raw!$A:$A, 'Calls Answered in 60s'!GT$14, Raw!$G:$G, 'Calls Answered in 60s'!$C33, Raw!$J:$J, "A03")</f>
        <v>0</v>
      </c>
      <c r="GU33" s="52">
        <f>SUMIFS(Raw!$K:$K, Raw!$A:$A, 'Calls Answered in 60s'!GU$14, Raw!$G:$G, 'Calls Answered in 60s'!$C33, Raw!$J:$J, "A03")</f>
        <v>0</v>
      </c>
      <c r="GV33" s="53">
        <f>SUMIFS(Raw!$K:$K, Raw!$A:$A, 'Calls Answered in 60s'!GV$14, Raw!$G:$G, 'Calls Answered in 60s'!$C33, Raw!$J:$J, "A03")</f>
        <v>0</v>
      </c>
      <c r="GX33" s="51">
        <f>SUMIFS(Raw!$K:$K, Raw!$A:$A, 'Calls Answered in 60s'!GX$14, Raw!$G:$G, 'Calls Answered in 60s'!$C33, Raw!$J:$J, "B01")</f>
        <v>0</v>
      </c>
      <c r="GY33" s="52">
        <f>SUMIFS(Raw!$K:$K, Raw!$A:$A, 'Calls Answered in 60s'!GY$14, Raw!$G:$G, 'Calls Answered in 60s'!$C33, Raw!$J:$J, "B01")</f>
        <v>0</v>
      </c>
      <c r="GZ33" s="52">
        <f>SUMIFS(Raw!$K:$K, Raw!$A:$A, 'Calls Answered in 60s'!GZ$14, Raw!$G:$G, 'Calls Answered in 60s'!$C33, Raw!$J:$J, "B01")</f>
        <v>0</v>
      </c>
      <c r="HA33" s="52">
        <f>SUMIFS(Raw!$K:$K, Raw!$A:$A, 'Calls Answered in 60s'!HA$14, Raw!$G:$G, 'Calls Answered in 60s'!$C33, Raw!$J:$J, "B01")</f>
        <v>0</v>
      </c>
      <c r="HB33" s="52">
        <f>SUMIFS(Raw!$K:$K, Raw!$A:$A, 'Calls Answered in 60s'!HB$14, Raw!$G:$G, 'Calls Answered in 60s'!$C33, Raw!$J:$J, "B01")</f>
        <v>0</v>
      </c>
      <c r="HC33" s="52">
        <f>SUMIFS(Raw!$K:$K, Raw!$A:$A, 'Calls Answered in 60s'!HC$14, Raw!$G:$G, 'Calls Answered in 60s'!$C33, Raw!$J:$J, "B01")</f>
        <v>0</v>
      </c>
      <c r="HD33" s="53">
        <f>SUMIFS(Raw!$K:$K, Raw!$A:$A, 'Calls Answered in 60s'!HD$14, Raw!$G:$G, 'Calls Answered in 60s'!$C33, Raw!$J:$J, "B01")</f>
        <v>0</v>
      </c>
      <c r="HF33" s="51">
        <f>SUMIFS(Raw!$K:$K, Raw!$A:$A, 'Calls Answered in 60s'!HF$14, Raw!$G:$G, 'Calls Answered in 60s'!$C33, Raw!$J:$J, "A03")</f>
        <v>0</v>
      </c>
      <c r="HG33" s="52">
        <f>SUMIFS(Raw!$K:$K, Raw!$A:$A, 'Calls Answered in 60s'!HG$14, Raw!$G:$G, 'Calls Answered in 60s'!$C33, Raw!$J:$J, "A03")</f>
        <v>0</v>
      </c>
      <c r="HH33" s="52">
        <f>SUMIFS(Raw!$K:$K, Raw!$A:$A, 'Calls Answered in 60s'!HH$14, Raw!$G:$G, 'Calls Answered in 60s'!$C33, Raw!$J:$J, "A03")</f>
        <v>0</v>
      </c>
      <c r="HI33" s="52">
        <f>SUMIFS(Raw!$K:$K, Raw!$A:$A, 'Calls Answered in 60s'!HI$14, Raw!$G:$G, 'Calls Answered in 60s'!$C33, Raw!$J:$J, "A03")</f>
        <v>0</v>
      </c>
      <c r="HJ33" s="52">
        <f>SUMIFS(Raw!$K:$K, Raw!$A:$A, 'Calls Answered in 60s'!HJ$14, Raw!$G:$G, 'Calls Answered in 60s'!$C33, Raw!$J:$J, "A03")</f>
        <v>0</v>
      </c>
      <c r="HK33" s="52">
        <f>SUMIFS(Raw!$K:$K, Raw!$A:$A, 'Calls Answered in 60s'!HK$14, Raw!$G:$G, 'Calls Answered in 60s'!$C33, Raw!$J:$J, "A03")</f>
        <v>0</v>
      </c>
      <c r="HL33" s="53">
        <f>SUMIFS(Raw!$K:$K, Raw!$A:$A, 'Calls Answered in 60s'!HL$14, Raw!$G:$G, 'Calls Answered in 60s'!$C33, Raw!$J:$J, "A03")</f>
        <v>0</v>
      </c>
      <c r="HN33" s="51">
        <f>SUMIFS(Raw!$K:$K, Raw!$A:$A, 'Calls Answered in 60s'!HN$14, Raw!$G:$G, 'Calls Answered in 60s'!$C33, Raw!$J:$J, "B01")</f>
        <v>0</v>
      </c>
      <c r="HO33" s="52">
        <f>SUMIFS(Raw!$K:$K, Raw!$A:$A, 'Calls Answered in 60s'!HO$14, Raw!$G:$G, 'Calls Answered in 60s'!$C33, Raw!$J:$J, "B01")</f>
        <v>0</v>
      </c>
      <c r="HP33" s="52">
        <f>SUMIFS(Raw!$K:$K, Raw!$A:$A, 'Calls Answered in 60s'!HP$14, Raw!$G:$G, 'Calls Answered in 60s'!$C33, Raw!$J:$J, "B01")</f>
        <v>0</v>
      </c>
      <c r="HQ33" s="52">
        <f>SUMIFS(Raw!$K:$K, Raw!$A:$A, 'Calls Answered in 60s'!HQ$14, Raw!$G:$G, 'Calls Answered in 60s'!$C33, Raw!$J:$J, "B01")</f>
        <v>0</v>
      </c>
      <c r="HR33" s="52">
        <f>SUMIFS(Raw!$K:$K, Raw!$A:$A, 'Calls Answered in 60s'!HR$14, Raw!$G:$G, 'Calls Answered in 60s'!$C33, Raw!$J:$J, "B01")</f>
        <v>0</v>
      </c>
      <c r="HS33" s="52">
        <f>SUMIFS(Raw!$K:$K, Raw!$A:$A, 'Calls Answered in 60s'!HS$14, Raw!$G:$G, 'Calls Answered in 60s'!$C33, Raw!$J:$J, "B01")</f>
        <v>0</v>
      </c>
      <c r="HT33" s="53">
        <f>SUMIFS(Raw!$K:$K, Raw!$A:$A, 'Calls Answered in 60s'!HT$14, Raw!$G:$G, 'Calls Answered in 60s'!$C33, Raw!$J:$J, "B01")</f>
        <v>0</v>
      </c>
      <c r="HV33" s="51">
        <f>SUMIFS(Raw!$K:$K, Raw!$A:$A, 'Calls Answered in 60s'!HV$14, Raw!$G:$G, 'Calls Answered in 60s'!$C33, Raw!$J:$J, "A03")</f>
        <v>0</v>
      </c>
      <c r="HW33" s="52">
        <f>SUMIFS(Raw!$K:$K, Raw!$A:$A, 'Calls Answered in 60s'!HW$14, Raw!$G:$G, 'Calls Answered in 60s'!$C33, Raw!$J:$J, "A03")</f>
        <v>0</v>
      </c>
      <c r="HX33" s="52">
        <f>SUMIFS(Raw!$K:$K, Raw!$A:$A, 'Calls Answered in 60s'!HX$14, Raw!$G:$G, 'Calls Answered in 60s'!$C33, Raw!$J:$J, "A03")</f>
        <v>0</v>
      </c>
      <c r="HY33" s="52">
        <f>SUMIFS(Raw!$K:$K, Raw!$A:$A, 'Calls Answered in 60s'!HY$14, Raw!$G:$G, 'Calls Answered in 60s'!$C33, Raw!$J:$J, "A03")</f>
        <v>0</v>
      </c>
      <c r="HZ33" s="52">
        <f>SUMIFS(Raw!$K:$K, Raw!$A:$A, 'Calls Answered in 60s'!HZ$14, Raw!$G:$G, 'Calls Answered in 60s'!$C33, Raw!$J:$J, "A03")</f>
        <v>0</v>
      </c>
      <c r="IA33" s="52">
        <f>SUMIFS(Raw!$K:$K, Raw!$A:$A, 'Calls Answered in 60s'!IA$14, Raw!$G:$G, 'Calls Answered in 60s'!$C33, Raw!$J:$J, "A03")</f>
        <v>0</v>
      </c>
      <c r="IB33" s="53">
        <f>SUMIFS(Raw!$K:$K, Raw!$A:$A, 'Calls Answered in 60s'!IB$14, Raw!$G:$G, 'Calls Answered in 60s'!$C33, Raw!$J:$J, "A03")</f>
        <v>0</v>
      </c>
      <c r="ID33" s="51">
        <f>SUMIFS(Raw!$K:$K, Raw!$A:$A, 'Calls Answered in 60s'!ID$14, Raw!$G:$G, 'Calls Answered in 60s'!$C33, Raw!$J:$J, "B01")</f>
        <v>0</v>
      </c>
      <c r="IE33" s="52">
        <f>SUMIFS(Raw!$K:$K, Raw!$A:$A, 'Calls Answered in 60s'!IE$14, Raw!$G:$G, 'Calls Answered in 60s'!$C33, Raw!$J:$J, "B01")</f>
        <v>0</v>
      </c>
      <c r="IF33" s="52">
        <f>SUMIFS(Raw!$K:$K, Raw!$A:$A, 'Calls Answered in 60s'!IF$14, Raw!$G:$G, 'Calls Answered in 60s'!$C33, Raw!$J:$J, "B01")</f>
        <v>0</v>
      </c>
      <c r="IG33" s="52">
        <f>SUMIFS(Raw!$K:$K, Raw!$A:$A, 'Calls Answered in 60s'!IG$14, Raw!$G:$G, 'Calls Answered in 60s'!$C33, Raw!$J:$J, "B01")</f>
        <v>0</v>
      </c>
      <c r="IH33" s="52">
        <f>SUMIFS(Raw!$K:$K, Raw!$A:$A, 'Calls Answered in 60s'!IH$14, Raw!$G:$G, 'Calls Answered in 60s'!$C33, Raw!$J:$J, "B01")</f>
        <v>0</v>
      </c>
      <c r="II33" s="52">
        <f>SUMIFS(Raw!$K:$K, Raw!$A:$A, 'Calls Answered in 60s'!II$14, Raw!$G:$G, 'Calls Answered in 60s'!$C33, Raw!$J:$J, "B01")</f>
        <v>0</v>
      </c>
      <c r="IJ33" s="53">
        <f>SUMIFS(Raw!$K:$K, Raw!$A:$A, 'Calls Answered in 60s'!IJ$14, Raw!$G:$G, 'Calls Answered in 60s'!$C33, Raw!$J:$J, "B01")</f>
        <v>0</v>
      </c>
      <c r="IL33" s="51">
        <f>SUMIFS(Raw!$K:$K, Raw!$A:$A, 'Calls Answered in 60s'!IL$14, Raw!$G:$G, 'Calls Answered in 60s'!$C33, Raw!$J:$J, "A03")</f>
        <v>0</v>
      </c>
      <c r="IM33" s="52">
        <f>SUMIFS(Raw!$K:$K, Raw!$A:$A, 'Calls Answered in 60s'!IM$14, Raw!$G:$G, 'Calls Answered in 60s'!$C33, Raw!$J:$J, "A03")</f>
        <v>0</v>
      </c>
      <c r="IN33" s="52">
        <f>SUMIFS(Raw!$K:$K, Raw!$A:$A, 'Calls Answered in 60s'!IN$14, Raw!$G:$G, 'Calls Answered in 60s'!$C33, Raw!$J:$J, "A03")</f>
        <v>0</v>
      </c>
      <c r="IO33" s="52">
        <f>SUMIFS(Raw!$K:$K, Raw!$A:$A, 'Calls Answered in 60s'!IO$14, Raw!$G:$G, 'Calls Answered in 60s'!$C33, Raw!$J:$J, "A03")</f>
        <v>0</v>
      </c>
      <c r="IP33" s="52">
        <f>SUMIFS(Raw!$K:$K, Raw!$A:$A, 'Calls Answered in 60s'!IP$14, Raw!$G:$G, 'Calls Answered in 60s'!$C33, Raw!$J:$J, "A03")</f>
        <v>0</v>
      </c>
      <c r="IQ33" s="52">
        <f>SUMIFS(Raw!$K:$K, Raw!$A:$A, 'Calls Answered in 60s'!IQ$14, Raw!$G:$G, 'Calls Answered in 60s'!$C33, Raw!$J:$J, "A03")</f>
        <v>0</v>
      </c>
      <c r="IR33" s="53">
        <f>SUMIFS(Raw!$K:$K, Raw!$A:$A, 'Calls Answered in 60s'!IR$14, Raw!$G:$G, 'Calls Answered in 60s'!$C33, Raw!$J:$J, "A03")</f>
        <v>0</v>
      </c>
      <c r="IT33" s="51">
        <f>SUMIFS(Raw!$K:$K, Raw!$A:$A, 'Calls Answered in 60s'!IT$14, Raw!$G:$G, 'Calls Answered in 60s'!$C33, Raw!$J:$J, "B01")</f>
        <v>0</v>
      </c>
      <c r="IU33" s="52">
        <f>SUMIFS(Raw!$K:$K, Raw!$A:$A, 'Calls Answered in 60s'!IU$14, Raw!$G:$G, 'Calls Answered in 60s'!$C33, Raw!$J:$J, "B01")</f>
        <v>0</v>
      </c>
      <c r="IV33" s="52">
        <f>SUMIFS(Raw!$K:$K, Raw!$A:$A, 'Calls Answered in 60s'!IV$14, Raw!$G:$G, 'Calls Answered in 60s'!$C33, Raw!$J:$J, "B01")</f>
        <v>0</v>
      </c>
      <c r="IW33" s="52">
        <f>SUMIFS(Raw!$K:$K, Raw!$A:$A, 'Calls Answered in 60s'!IW$14, Raw!$G:$G, 'Calls Answered in 60s'!$C33, Raw!$J:$J, "B01")</f>
        <v>0</v>
      </c>
      <c r="IX33" s="52">
        <f>SUMIFS(Raw!$K:$K, Raw!$A:$A, 'Calls Answered in 60s'!IX$14, Raw!$G:$G, 'Calls Answered in 60s'!$C33, Raw!$J:$J, "B01")</f>
        <v>0</v>
      </c>
      <c r="IY33" s="52">
        <f>SUMIFS(Raw!$K:$K, Raw!$A:$A, 'Calls Answered in 60s'!IY$14, Raw!$G:$G, 'Calls Answered in 60s'!$C33, Raw!$J:$J, "B01")</f>
        <v>0</v>
      </c>
      <c r="IZ33" s="53">
        <f>SUMIFS(Raw!$K:$K, Raw!$A:$A, 'Calls Answered in 60s'!IZ$14, Raw!$G:$G, 'Calls Answered in 60s'!$C33, Raw!$J:$J, "B01")</f>
        <v>0</v>
      </c>
      <c r="JB33" s="51">
        <f>SUMIFS(Raw!$K:$K, Raw!$A:$A, 'Calls Answered in 60s'!JB$14, Raw!$G:$G, 'Calls Answered in 60s'!$C33, Raw!$J:$J, "A03")</f>
        <v>0</v>
      </c>
      <c r="JC33" s="52">
        <f>SUMIFS(Raw!$K:$K, Raw!$A:$A, 'Calls Answered in 60s'!JC$14, Raw!$G:$G, 'Calls Answered in 60s'!$C33, Raw!$J:$J, "A03")</f>
        <v>0</v>
      </c>
      <c r="JD33" s="52">
        <f>SUMIFS(Raw!$K:$K, Raw!$A:$A, 'Calls Answered in 60s'!JD$14, Raw!$G:$G, 'Calls Answered in 60s'!$C33, Raw!$J:$J, "A03")</f>
        <v>0</v>
      </c>
      <c r="JE33" s="52">
        <f>SUMIFS(Raw!$K:$K, Raw!$A:$A, 'Calls Answered in 60s'!JE$14, Raw!$G:$G, 'Calls Answered in 60s'!$C33, Raw!$J:$J, "A03")</f>
        <v>0</v>
      </c>
      <c r="JF33" s="52">
        <f>SUMIFS(Raw!$K:$K, Raw!$A:$A, 'Calls Answered in 60s'!JF$14, Raw!$G:$G, 'Calls Answered in 60s'!$C33, Raw!$J:$J, "A03")</f>
        <v>0</v>
      </c>
      <c r="JG33" s="52">
        <f>SUMIFS(Raw!$K:$K, Raw!$A:$A, 'Calls Answered in 60s'!JG$14, Raw!$G:$G, 'Calls Answered in 60s'!$C33, Raw!$J:$J, "A03")</f>
        <v>0</v>
      </c>
      <c r="JH33" s="53">
        <f>SUMIFS(Raw!$K:$K, Raw!$A:$A, 'Calls Answered in 60s'!JH$14, Raw!$G:$G, 'Calls Answered in 60s'!$C33, Raw!$J:$J, "A03")</f>
        <v>0</v>
      </c>
      <c r="JJ33" s="51">
        <f>SUMIFS(Raw!$K:$K, Raw!$A:$A, 'Calls Answered in 60s'!JJ$14, Raw!$G:$G, 'Calls Answered in 60s'!$C33, Raw!$J:$J, "B01")</f>
        <v>0</v>
      </c>
      <c r="JK33" s="52">
        <f>SUMIFS(Raw!$K:$K, Raw!$A:$A, 'Calls Answered in 60s'!JK$14, Raw!$G:$G, 'Calls Answered in 60s'!$C33, Raw!$J:$J, "B01")</f>
        <v>0</v>
      </c>
      <c r="JL33" s="52">
        <f>SUMIFS(Raw!$K:$K, Raw!$A:$A, 'Calls Answered in 60s'!JL$14, Raw!$G:$G, 'Calls Answered in 60s'!$C33, Raw!$J:$J, "B01")</f>
        <v>0</v>
      </c>
      <c r="JM33" s="52">
        <f>SUMIFS(Raw!$K:$K, Raw!$A:$A, 'Calls Answered in 60s'!JM$14, Raw!$G:$G, 'Calls Answered in 60s'!$C33, Raw!$J:$J, "B01")</f>
        <v>0</v>
      </c>
      <c r="JN33" s="52">
        <f>SUMIFS(Raw!$K:$K, Raw!$A:$A, 'Calls Answered in 60s'!JN$14, Raw!$G:$G, 'Calls Answered in 60s'!$C33, Raw!$J:$J, "B01")</f>
        <v>0</v>
      </c>
      <c r="JO33" s="52">
        <f>SUMIFS(Raw!$K:$K, Raw!$A:$A, 'Calls Answered in 60s'!JO$14, Raw!$G:$G, 'Calls Answered in 60s'!$C33, Raw!$J:$J, "B01")</f>
        <v>0</v>
      </c>
      <c r="JP33" s="53">
        <f>SUMIFS(Raw!$K:$K, Raw!$A:$A, 'Calls Answered in 60s'!JP$14, Raw!$G:$G, 'Calls Answered in 60s'!$C33, Raw!$J:$J, "B01")</f>
        <v>0</v>
      </c>
      <c r="JR33" s="51">
        <f>SUMIFS(Raw!$K:$K, Raw!$A:$A, 'Calls Answered in 60s'!JR$14, Raw!$G:$G, 'Calls Answered in 60s'!$C33, Raw!$J:$J, "A03")</f>
        <v>0</v>
      </c>
      <c r="JS33" s="52">
        <f>SUMIFS(Raw!$K:$K, Raw!$A:$A, 'Calls Answered in 60s'!JS$14, Raw!$G:$G, 'Calls Answered in 60s'!$C33, Raw!$J:$J, "A03")</f>
        <v>0</v>
      </c>
      <c r="JT33" s="52">
        <f>SUMIFS(Raw!$K:$K, Raw!$A:$A, 'Calls Answered in 60s'!JT$14, Raw!$G:$G, 'Calls Answered in 60s'!$C33, Raw!$J:$J, "A03")</f>
        <v>0</v>
      </c>
      <c r="JU33" s="52">
        <f>SUMIFS(Raw!$K:$K, Raw!$A:$A, 'Calls Answered in 60s'!JU$14, Raw!$G:$G, 'Calls Answered in 60s'!$C33, Raw!$J:$J, "A03")</f>
        <v>0</v>
      </c>
      <c r="JV33" s="52">
        <f>SUMIFS(Raw!$K:$K, Raw!$A:$A, 'Calls Answered in 60s'!JV$14, Raw!$G:$G, 'Calls Answered in 60s'!$C33, Raw!$J:$J, "A03")</f>
        <v>0</v>
      </c>
      <c r="JW33" s="52">
        <f>SUMIFS(Raw!$K:$K, Raw!$A:$A, 'Calls Answered in 60s'!JW$14, Raw!$G:$G, 'Calls Answered in 60s'!$C33, Raw!$J:$J, "A03")</f>
        <v>0</v>
      </c>
      <c r="JX33" s="53">
        <f>SUMIFS(Raw!$K:$K, Raw!$A:$A, 'Calls Answered in 60s'!JX$14, Raw!$G:$G, 'Calls Answered in 60s'!$C33, Raw!$J:$J, "A03")</f>
        <v>0</v>
      </c>
      <c r="JZ33" s="51">
        <f>SUMIFS(Raw!$K:$K, Raw!$A:$A, 'Calls Answered in 60s'!JZ$14, Raw!$G:$G, 'Calls Answered in 60s'!$C33, Raw!$J:$J, "B01")</f>
        <v>0</v>
      </c>
      <c r="KA33" s="52">
        <f>SUMIFS(Raw!$K:$K, Raw!$A:$A, 'Calls Answered in 60s'!KA$14, Raw!$G:$G, 'Calls Answered in 60s'!$C33, Raw!$J:$J, "B01")</f>
        <v>0</v>
      </c>
      <c r="KB33" s="52">
        <f>SUMIFS(Raw!$K:$K, Raw!$A:$A, 'Calls Answered in 60s'!KB$14, Raw!$G:$G, 'Calls Answered in 60s'!$C33, Raw!$J:$J, "B01")</f>
        <v>0</v>
      </c>
      <c r="KC33" s="52">
        <f>SUMIFS(Raw!$K:$K, Raw!$A:$A, 'Calls Answered in 60s'!KC$14, Raw!$G:$G, 'Calls Answered in 60s'!$C33, Raw!$J:$J, "B01")</f>
        <v>0</v>
      </c>
      <c r="KD33" s="52">
        <f>SUMIFS(Raw!$K:$K, Raw!$A:$A, 'Calls Answered in 60s'!KD$14, Raw!$G:$G, 'Calls Answered in 60s'!$C33, Raw!$J:$J, "B01")</f>
        <v>0</v>
      </c>
      <c r="KE33" s="52">
        <f>SUMIFS(Raw!$K:$K, Raw!$A:$A, 'Calls Answered in 60s'!KE$14, Raw!$G:$G, 'Calls Answered in 60s'!$C33, Raw!$J:$J, "B01")</f>
        <v>0</v>
      </c>
      <c r="KF33" s="53">
        <f>SUMIFS(Raw!$K:$K, Raw!$A:$A, 'Calls Answered in 60s'!KF$14, Raw!$G:$G, 'Calls Answered in 60s'!$C33, Raw!$J:$J, "B01")</f>
        <v>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v>2318</v>
      </c>
      <c r="EU34" s="52">
        <v>2010</v>
      </c>
      <c r="EV34" s="52">
        <v>1952</v>
      </c>
      <c r="EW34" s="52">
        <v>1833</v>
      </c>
      <c r="EX34" s="52">
        <v>1900</v>
      </c>
      <c r="EY34" s="52">
        <v>2722</v>
      </c>
      <c r="EZ34" s="53">
        <v>2675</v>
      </c>
      <c r="FB34" s="51">
        <v>942</v>
      </c>
      <c r="FC34" s="52">
        <v>1751</v>
      </c>
      <c r="FD34" s="52">
        <v>1020</v>
      </c>
      <c r="FE34" s="52">
        <v>844</v>
      </c>
      <c r="FF34" s="52">
        <v>906</v>
      </c>
      <c r="FG34" s="52">
        <v>461</v>
      </c>
      <c r="FH34" s="53">
        <v>975</v>
      </c>
      <c r="FJ34" s="51">
        <v>2170</v>
      </c>
      <c r="FK34" s="52">
        <v>1769</v>
      </c>
      <c r="FL34" s="52">
        <v>1927</v>
      </c>
      <c r="FM34" s="52">
        <v>1951</v>
      </c>
      <c r="FN34" s="52">
        <v>1962</v>
      </c>
      <c r="FO34" s="52">
        <v>2861</v>
      </c>
      <c r="FP34" s="53">
        <v>2766</v>
      </c>
      <c r="FR34" s="51">
        <v>666</v>
      </c>
      <c r="FS34" s="52">
        <v>897</v>
      </c>
      <c r="FT34" s="52">
        <v>946</v>
      </c>
      <c r="FU34" s="52">
        <v>1324</v>
      </c>
      <c r="FV34" s="52">
        <v>1237</v>
      </c>
      <c r="FW34" s="52">
        <v>759</v>
      </c>
      <c r="FX34" s="53">
        <v>1001</v>
      </c>
      <c r="FZ34" s="51">
        <f>SUMIFS(Raw!$K:$K, Raw!$A:$A, 'Calls Answered in 60s'!FZ$14, Raw!$G:$G, 'Calls Answered in 60s'!$C34, Raw!$J:$J, "A03")</f>
        <v>2109</v>
      </c>
      <c r="GA34" s="52">
        <f>SUMIFS(Raw!$K:$K, Raw!$A:$A, 'Calls Answered in 60s'!GA$14, Raw!$G:$G, 'Calls Answered in 60s'!$C34, Raw!$J:$J, "A03")</f>
        <v>2102</v>
      </c>
      <c r="GB34" s="52">
        <f>SUMIFS(Raw!$K:$K, Raw!$A:$A, 'Calls Answered in 60s'!GB$14, Raw!$G:$G, 'Calls Answered in 60s'!$C34, Raw!$J:$J, "A03")</f>
        <v>1934</v>
      </c>
      <c r="GC34" s="52">
        <f>SUMIFS(Raw!$K:$K, Raw!$A:$A, 'Calls Answered in 60s'!GC$14, Raw!$G:$G, 'Calls Answered in 60s'!$C34, Raw!$J:$J, "A03")</f>
        <v>1990</v>
      </c>
      <c r="GD34" s="52">
        <f>SUMIFS(Raw!$K:$K, Raw!$A:$A, 'Calls Answered in 60s'!GD$14, Raw!$G:$G, 'Calls Answered in 60s'!$C34, Raw!$J:$J, "A03")</f>
        <v>1983</v>
      </c>
      <c r="GE34" s="52">
        <f>SUMIFS(Raw!$K:$K, Raw!$A:$A, 'Calls Answered in 60s'!GE$14, Raw!$G:$G, 'Calls Answered in 60s'!$C34, Raw!$J:$J, "A03")</f>
        <v>2853</v>
      </c>
      <c r="GF34" s="53">
        <f>SUMIFS(Raw!$K:$K, Raw!$A:$A, 'Calls Answered in 60s'!GF$14, Raw!$G:$G, 'Calls Answered in 60s'!$C34, Raw!$J:$J, "A03")</f>
        <v>2521</v>
      </c>
      <c r="GH34" s="51">
        <f>SUMIFS(Raw!$K:$K, Raw!$A:$A, 'Calls Answered in 60s'!GH$14, Raw!$G:$G, 'Calls Answered in 60s'!$C34, Raw!$J:$J, "B01")</f>
        <v>423</v>
      </c>
      <c r="GI34" s="52">
        <f>SUMIFS(Raw!$K:$K, Raw!$A:$A, 'Calls Answered in 60s'!GI$14, Raw!$G:$G, 'Calls Answered in 60s'!$C34, Raw!$J:$J, "B01")</f>
        <v>689</v>
      </c>
      <c r="GJ34" s="52">
        <f>SUMIFS(Raw!$K:$K, Raw!$A:$A, 'Calls Answered in 60s'!GJ$14, Raw!$G:$G, 'Calls Answered in 60s'!$C34, Raw!$J:$J, "B01")</f>
        <v>426</v>
      </c>
      <c r="GK34" s="52">
        <f>SUMIFS(Raw!$K:$K, Raw!$A:$A, 'Calls Answered in 60s'!GK$14, Raw!$G:$G, 'Calls Answered in 60s'!$C34, Raw!$J:$J, "B01")</f>
        <v>748</v>
      </c>
      <c r="GL34" s="52">
        <f>SUMIFS(Raw!$K:$K, Raw!$A:$A, 'Calls Answered in 60s'!GL$14, Raw!$G:$G, 'Calls Answered in 60s'!$C34, Raw!$J:$J, "B01")</f>
        <v>1203</v>
      </c>
      <c r="GM34" s="52">
        <f>SUMIFS(Raw!$K:$K, Raw!$A:$A, 'Calls Answered in 60s'!GM$14, Raw!$G:$G, 'Calls Answered in 60s'!$C34, Raw!$J:$J, "B01")</f>
        <v>2061</v>
      </c>
      <c r="GN34" s="53">
        <f>SUMIFS(Raw!$K:$K, Raw!$A:$A, 'Calls Answered in 60s'!GN$14, Raw!$G:$G, 'Calls Answered in 60s'!$C34, Raw!$J:$J, "B01")</f>
        <v>2210</v>
      </c>
      <c r="GP34" s="51">
        <f>SUMIFS(Raw!$K:$K, Raw!$A:$A, 'Calls Answered in 60s'!GP$14, Raw!$G:$G, 'Calls Answered in 60s'!$C34, Raw!$J:$J, "A03")</f>
        <v>0</v>
      </c>
      <c r="GQ34" s="52">
        <f>SUMIFS(Raw!$K:$K, Raw!$A:$A, 'Calls Answered in 60s'!GQ$14, Raw!$G:$G, 'Calls Answered in 60s'!$C34, Raw!$J:$J, "A03")</f>
        <v>0</v>
      </c>
      <c r="GR34" s="52">
        <f>SUMIFS(Raw!$K:$K, Raw!$A:$A, 'Calls Answered in 60s'!GR$14, Raw!$G:$G, 'Calls Answered in 60s'!$C34, Raw!$J:$J, "A03")</f>
        <v>0</v>
      </c>
      <c r="GS34" s="52">
        <f>SUMIFS(Raw!$K:$K, Raw!$A:$A, 'Calls Answered in 60s'!GS$14, Raw!$G:$G, 'Calls Answered in 60s'!$C34, Raw!$J:$J, "A03")</f>
        <v>0</v>
      </c>
      <c r="GT34" s="52">
        <f>SUMIFS(Raw!$K:$K, Raw!$A:$A, 'Calls Answered in 60s'!GT$14, Raw!$G:$G, 'Calls Answered in 60s'!$C34, Raw!$J:$J, "A03")</f>
        <v>0</v>
      </c>
      <c r="GU34" s="52">
        <f>SUMIFS(Raw!$K:$K, Raw!$A:$A, 'Calls Answered in 60s'!GU$14, Raw!$G:$G, 'Calls Answered in 60s'!$C34, Raw!$J:$J, "A03")</f>
        <v>0</v>
      </c>
      <c r="GV34" s="53">
        <f>SUMIFS(Raw!$K:$K, Raw!$A:$A, 'Calls Answered in 60s'!GV$14, Raw!$G:$G, 'Calls Answered in 60s'!$C34, Raw!$J:$J, "A03")</f>
        <v>0</v>
      </c>
      <c r="GX34" s="51">
        <f>SUMIFS(Raw!$K:$K, Raw!$A:$A, 'Calls Answered in 60s'!GX$14, Raw!$G:$G, 'Calls Answered in 60s'!$C34, Raw!$J:$J, "B01")</f>
        <v>0</v>
      </c>
      <c r="GY34" s="52">
        <f>SUMIFS(Raw!$K:$K, Raw!$A:$A, 'Calls Answered in 60s'!GY$14, Raw!$G:$G, 'Calls Answered in 60s'!$C34, Raw!$J:$J, "B01")</f>
        <v>0</v>
      </c>
      <c r="GZ34" s="52">
        <f>SUMIFS(Raw!$K:$K, Raw!$A:$A, 'Calls Answered in 60s'!GZ$14, Raw!$G:$G, 'Calls Answered in 60s'!$C34, Raw!$J:$J, "B01")</f>
        <v>0</v>
      </c>
      <c r="HA34" s="52">
        <f>SUMIFS(Raw!$K:$K, Raw!$A:$A, 'Calls Answered in 60s'!HA$14, Raw!$G:$G, 'Calls Answered in 60s'!$C34, Raw!$J:$J, "B01")</f>
        <v>0</v>
      </c>
      <c r="HB34" s="52">
        <f>SUMIFS(Raw!$K:$K, Raw!$A:$A, 'Calls Answered in 60s'!HB$14, Raw!$G:$G, 'Calls Answered in 60s'!$C34, Raw!$J:$J, "B01")</f>
        <v>0</v>
      </c>
      <c r="HC34" s="52">
        <f>SUMIFS(Raw!$K:$K, Raw!$A:$A, 'Calls Answered in 60s'!HC$14, Raw!$G:$G, 'Calls Answered in 60s'!$C34, Raw!$J:$J, "B01")</f>
        <v>0</v>
      </c>
      <c r="HD34" s="53">
        <f>SUMIFS(Raw!$K:$K, Raw!$A:$A, 'Calls Answered in 60s'!HD$14, Raw!$G:$G, 'Calls Answered in 60s'!$C34, Raw!$J:$J, "B01")</f>
        <v>0</v>
      </c>
      <c r="HF34" s="51">
        <f>SUMIFS(Raw!$K:$K, Raw!$A:$A, 'Calls Answered in 60s'!HF$14, Raw!$G:$G, 'Calls Answered in 60s'!$C34, Raw!$J:$J, "A03")</f>
        <v>0</v>
      </c>
      <c r="HG34" s="52">
        <f>SUMIFS(Raw!$K:$K, Raw!$A:$A, 'Calls Answered in 60s'!HG$14, Raw!$G:$G, 'Calls Answered in 60s'!$C34, Raw!$J:$J, "A03")</f>
        <v>0</v>
      </c>
      <c r="HH34" s="52">
        <f>SUMIFS(Raw!$K:$K, Raw!$A:$A, 'Calls Answered in 60s'!HH$14, Raw!$G:$G, 'Calls Answered in 60s'!$C34, Raw!$J:$J, "A03")</f>
        <v>0</v>
      </c>
      <c r="HI34" s="52">
        <f>SUMIFS(Raw!$K:$K, Raw!$A:$A, 'Calls Answered in 60s'!HI$14, Raw!$G:$G, 'Calls Answered in 60s'!$C34, Raw!$J:$J, "A03")</f>
        <v>0</v>
      </c>
      <c r="HJ34" s="52">
        <f>SUMIFS(Raw!$K:$K, Raw!$A:$A, 'Calls Answered in 60s'!HJ$14, Raw!$G:$G, 'Calls Answered in 60s'!$C34, Raw!$J:$J, "A03")</f>
        <v>0</v>
      </c>
      <c r="HK34" s="52">
        <f>SUMIFS(Raw!$K:$K, Raw!$A:$A, 'Calls Answered in 60s'!HK$14, Raw!$G:$G, 'Calls Answered in 60s'!$C34, Raw!$J:$J, "A03")</f>
        <v>0</v>
      </c>
      <c r="HL34" s="53">
        <f>SUMIFS(Raw!$K:$K, Raw!$A:$A, 'Calls Answered in 60s'!HL$14, Raw!$G:$G, 'Calls Answered in 60s'!$C34, Raw!$J:$J, "A03")</f>
        <v>0</v>
      </c>
      <c r="HN34" s="51">
        <f>SUMIFS(Raw!$K:$K, Raw!$A:$A, 'Calls Answered in 60s'!HN$14, Raw!$G:$G, 'Calls Answered in 60s'!$C34, Raw!$J:$J, "B01")</f>
        <v>0</v>
      </c>
      <c r="HO34" s="52">
        <f>SUMIFS(Raw!$K:$K, Raw!$A:$A, 'Calls Answered in 60s'!HO$14, Raw!$G:$G, 'Calls Answered in 60s'!$C34, Raw!$J:$J, "B01")</f>
        <v>0</v>
      </c>
      <c r="HP34" s="52">
        <f>SUMIFS(Raw!$K:$K, Raw!$A:$A, 'Calls Answered in 60s'!HP$14, Raw!$G:$G, 'Calls Answered in 60s'!$C34, Raw!$J:$J, "B01")</f>
        <v>0</v>
      </c>
      <c r="HQ34" s="52">
        <f>SUMIFS(Raw!$K:$K, Raw!$A:$A, 'Calls Answered in 60s'!HQ$14, Raw!$G:$G, 'Calls Answered in 60s'!$C34, Raw!$J:$J, "B01")</f>
        <v>0</v>
      </c>
      <c r="HR34" s="52">
        <f>SUMIFS(Raw!$K:$K, Raw!$A:$A, 'Calls Answered in 60s'!HR$14, Raw!$G:$G, 'Calls Answered in 60s'!$C34, Raw!$J:$J, "B01")</f>
        <v>0</v>
      </c>
      <c r="HS34" s="52">
        <f>SUMIFS(Raw!$K:$K, Raw!$A:$A, 'Calls Answered in 60s'!HS$14, Raw!$G:$G, 'Calls Answered in 60s'!$C34, Raw!$J:$J, "B01")</f>
        <v>0</v>
      </c>
      <c r="HT34" s="53">
        <f>SUMIFS(Raw!$K:$K, Raw!$A:$A, 'Calls Answered in 60s'!HT$14, Raw!$G:$G, 'Calls Answered in 60s'!$C34, Raw!$J:$J, "B01")</f>
        <v>0</v>
      </c>
      <c r="HV34" s="51">
        <f>SUMIFS(Raw!$K:$K, Raw!$A:$A, 'Calls Answered in 60s'!HV$14, Raw!$G:$G, 'Calls Answered in 60s'!$C34, Raw!$J:$J, "A03")</f>
        <v>0</v>
      </c>
      <c r="HW34" s="52">
        <f>SUMIFS(Raw!$K:$K, Raw!$A:$A, 'Calls Answered in 60s'!HW$14, Raw!$G:$G, 'Calls Answered in 60s'!$C34, Raw!$J:$J, "A03")</f>
        <v>0</v>
      </c>
      <c r="HX34" s="52">
        <f>SUMIFS(Raw!$K:$K, Raw!$A:$A, 'Calls Answered in 60s'!HX$14, Raw!$G:$G, 'Calls Answered in 60s'!$C34, Raw!$J:$J, "A03")</f>
        <v>0</v>
      </c>
      <c r="HY34" s="52">
        <f>SUMIFS(Raw!$K:$K, Raw!$A:$A, 'Calls Answered in 60s'!HY$14, Raw!$G:$G, 'Calls Answered in 60s'!$C34, Raw!$J:$J, "A03")</f>
        <v>0</v>
      </c>
      <c r="HZ34" s="52">
        <f>SUMIFS(Raw!$K:$K, Raw!$A:$A, 'Calls Answered in 60s'!HZ$14, Raw!$G:$G, 'Calls Answered in 60s'!$C34, Raw!$J:$J, "A03")</f>
        <v>0</v>
      </c>
      <c r="IA34" s="52">
        <f>SUMIFS(Raw!$K:$K, Raw!$A:$A, 'Calls Answered in 60s'!IA$14, Raw!$G:$G, 'Calls Answered in 60s'!$C34, Raw!$J:$J, "A03")</f>
        <v>0</v>
      </c>
      <c r="IB34" s="53">
        <f>SUMIFS(Raw!$K:$K, Raw!$A:$A, 'Calls Answered in 60s'!IB$14, Raw!$G:$G, 'Calls Answered in 60s'!$C34, Raw!$J:$J, "A03")</f>
        <v>0</v>
      </c>
      <c r="ID34" s="51">
        <f>SUMIFS(Raw!$K:$K, Raw!$A:$A, 'Calls Answered in 60s'!ID$14, Raw!$G:$G, 'Calls Answered in 60s'!$C34, Raw!$J:$J, "B01")</f>
        <v>0</v>
      </c>
      <c r="IE34" s="52">
        <f>SUMIFS(Raw!$K:$K, Raw!$A:$A, 'Calls Answered in 60s'!IE$14, Raw!$G:$G, 'Calls Answered in 60s'!$C34, Raw!$J:$J, "B01")</f>
        <v>0</v>
      </c>
      <c r="IF34" s="52">
        <f>SUMIFS(Raw!$K:$K, Raw!$A:$A, 'Calls Answered in 60s'!IF$14, Raw!$G:$G, 'Calls Answered in 60s'!$C34, Raw!$J:$J, "B01")</f>
        <v>0</v>
      </c>
      <c r="IG34" s="52">
        <f>SUMIFS(Raw!$K:$K, Raw!$A:$A, 'Calls Answered in 60s'!IG$14, Raw!$G:$G, 'Calls Answered in 60s'!$C34, Raw!$J:$J, "B01")</f>
        <v>0</v>
      </c>
      <c r="IH34" s="52">
        <f>SUMIFS(Raw!$K:$K, Raw!$A:$A, 'Calls Answered in 60s'!IH$14, Raw!$G:$G, 'Calls Answered in 60s'!$C34, Raw!$J:$J, "B01")</f>
        <v>0</v>
      </c>
      <c r="II34" s="52">
        <f>SUMIFS(Raw!$K:$K, Raw!$A:$A, 'Calls Answered in 60s'!II$14, Raw!$G:$G, 'Calls Answered in 60s'!$C34, Raw!$J:$J, "B01")</f>
        <v>0</v>
      </c>
      <c r="IJ34" s="53">
        <f>SUMIFS(Raw!$K:$K, Raw!$A:$A, 'Calls Answered in 60s'!IJ$14, Raw!$G:$G, 'Calls Answered in 60s'!$C34, Raw!$J:$J, "B01")</f>
        <v>0</v>
      </c>
      <c r="IL34" s="51">
        <f>SUMIFS(Raw!$K:$K, Raw!$A:$A, 'Calls Answered in 60s'!IL$14, Raw!$G:$G, 'Calls Answered in 60s'!$C34, Raw!$J:$J, "A03")</f>
        <v>0</v>
      </c>
      <c r="IM34" s="52">
        <f>SUMIFS(Raw!$K:$K, Raw!$A:$A, 'Calls Answered in 60s'!IM$14, Raw!$G:$G, 'Calls Answered in 60s'!$C34, Raw!$J:$J, "A03")</f>
        <v>0</v>
      </c>
      <c r="IN34" s="52">
        <f>SUMIFS(Raw!$K:$K, Raw!$A:$A, 'Calls Answered in 60s'!IN$14, Raw!$G:$G, 'Calls Answered in 60s'!$C34, Raw!$J:$J, "A03")</f>
        <v>0</v>
      </c>
      <c r="IO34" s="52">
        <f>SUMIFS(Raw!$K:$K, Raw!$A:$A, 'Calls Answered in 60s'!IO$14, Raw!$G:$G, 'Calls Answered in 60s'!$C34, Raw!$J:$J, "A03")</f>
        <v>0</v>
      </c>
      <c r="IP34" s="52">
        <f>SUMIFS(Raw!$K:$K, Raw!$A:$A, 'Calls Answered in 60s'!IP$14, Raw!$G:$G, 'Calls Answered in 60s'!$C34, Raw!$J:$J, "A03")</f>
        <v>0</v>
      </c>
      <c r="IQ34" s="52">
        <f>SUMIFS(Raw!$K:$K, Raw!$A:$A, 'Calls Answered in 60s'!IQ$14, Raw!$G:$G, 'Calls Answered in 60s'!$C34, Raw!$J:$J, "A03")</f>
        <v>0</v>
      </c>
      <c r="IR34" s="53">
        <f>SUMIFS(Raw!$K:$K, Raw!$A:$A, 'Calls Answered in 60s'!IR$14, Raw!$G:$G, 'Calls Answered in 60s'!$C34, Raw!$J:$J, "A03")</f>
        <v>0</v>
      </c>
      <c r="IT34" s="51">
        <f>SUMIFS(Raw!$K:$K, Raw!$A:$A, 'Calls Answered in 60s'!IT$14, Raw!$G:$G, 'Calls Answered in 60s'!$C34, Raw!$J:$J, "B01")</f>
        <v>0</v>
      </c>
      <c r="IU34" s="52">
        <f>SUMIFS(Raw!$K:$K, Raw!$A:$A, 'Calls Answered in 60s'!IU$14, Raw!$G:$G, 'Calls Answered in 60s'!$C34, Raw!$J:$J, "B01")</f>
        <v>0</v>
      </c>
      <c r="IV34" s="52">
        <f>SUMIFS(Raw!$K:$K, Raw!$A:$A, 'Calls Answered in 60s'!IV$14, Raw!$G:$G, 'Calls Answered in 60s'!$C34, Raw!$J:$J, "B01")</f>
        <v>0</v>
      </c>
      <c r="IW34" s="52">
        <f>SUMIFS(Raw!$K:$K, Raw!$A:$A, 'Calls Answered in 60s'!IW$14, Raw!$G:$G, 'Calls Answered in 60s'!$C34, Raw!$J:$J, "B01")</f>
        <v>0</v>
      </c>
      <c r="IX34" s="52">
        <f>SUMIFS(Raw!$K:$K, Raw!$A:$A, 'Calls Answered in 60s'!IX$14, Raw!$G:$G, 'Calls Answered in 60s'!$C34, Raw!$J:$J, "B01")</f>
        <v>0</v>
      </c>
      <c r="IY34" s="52">
        <f>SUMIFS(Raw!$K:$K, Raw!$A:$A, 'Calls Answered in 60s'!IY$14, Raw!$G:$G, 'Calls Answered in 60s'!$C34, Raw!$J:$J, "B01")</f>
        <v>0</v>
      </c>
      <c r="IZ34" s="53">
        <f>SUMIFS(Raw!$K:$K, Raw!$A:$A, 'Calls Answered in 60s'!IZ$14, Raw!$G:$G, 'Calls Answered in 60s'!$C34, Raw!$J:$J, "B01")</f>
        <v>0</v>
      </c>
      <c r="JB34" s="51">
        <f>SUMIFS(Raw!$K:$K, Raw!$A:$A, 'Calls Answered in 60s'!JB$14, Raw!$G:$G, 'Calls Answered in 60s'!$C34, Raw!$J:$J, "A03")</f>
        <v>0</v>
      </c>
      <c r="JC34" s="52">
        <f>SUMIFS(Raw!$K:$K, Raw!$A:$A, 'Calls Answered in 60s'!JC$14, Raw!$G:$G, 'Calls Answered in 60s'!$C34, Raw!$J:$J, "A03")</f>
        <v>0</v>
      </c>
      <c r="JD34" s="52">
        <f>SUMIFS(Raw!$K:$K, Raw!$A:$A, 'Calls Answered in 60s'!JD$14, Raw!$G:$G, 'Calls Answered in 60s'!$C34, Raw!$J:$J, "A03")</f>
        <v>0</v>
      </c>
      <c r="JE34" s="52">
        <f>SUMIFS(Raw!$K:$K, Raw!$A:$A, 'Calls Answered in 60s'!JE$14, Raw!$G:$G, 'Calls Answered in 60s'!$C34, Raw!$J:$J, "A03")</f>
        <v>0</v>
      </c>
      <c r="JF34" s="52">
        <f>SUMIFS(Raw!$K:$K, Raw!$A:$A, 'Calls Answered in 60s'!JF$14, Raw!$G:$G, 'Calls Answered in 60s'!$C34, Raw!$J:$J, "A03")</f>
        <v>0</v>
      </c>
      <c r="JG34" s="52">
        <f>SUMIFS(Raw!$K:$K, Raw!$A:$A, 'Calls Answered in 60s'!JG$14, Raw!$G:$G, 'Calls Answered in 60s'!$C34, Raw!$J:$J, "A03")</f>
        <v>0</v>
      </c>
      <c r="JH34" s="53">
        <f>SUMIFS(Raw!$K:$K, Raw!$A:$A, 'Calls Answered in 60s'!JH$14, Raw!$G:$G, 'Calls Answered in 60s'!$C34, Raw!$J:$J, "A03")</f>
        <v>0</v>
      </c>
      <c r="JJ34" s="51">
        <f>SUMIFS(Raw!$K:$K, Raw!$A:$A, 'Calls Answered in 60s'!JJ$14, Raw!$G:$G, 'Calls Answered in 60s'!$C34, Raw!$J:$J, "B01")</f>
        <v>0</v>
      </c>
      <c r="JK34" s="52">
        <f>SUMIFS(Raw!$K:$K, Raw!$A:$A, 'Calls Answered in 60s'!JK$14, Raw!$G:$G, 'Calls Answered in 60s'!$C34, Raw!$J:$J, "B01")</f>
        <v>0</v>
      </c>
      <c r="JL34" s="52">
        <f>SUMIFS(Raw!$K:$K, Raw!$A:$A, 'Calls Answered in 60s'!JL$14, Raw!$G:$G, 'Calls Answered in 60s'!$C34, Raw!$J:$J, "B01")</f>
        <v>0</v>
      </c>
      <c r="JM34" s="52">
        <f>SUMIFS(Raw!$K:$K, Raw!$A:$A, 'Calls Answered in 60s'!JM$14, Raw!$G:$G, 'Calls Answered in 60s'!$C34, Raw!$J:$J, "B01")</f>
        <v>0</v>
      </c>
      <c r="JN34" s="52">
        <f>SUMIFS(Raw!$K:$K, Raw!$A:$A, 'Calls Answered in 60s'!JN$14, Raw!$G:$G, 'Calls Answered in 60s'!$C34, Raw!$J:$J, "B01")</f>
        <v>0</v>
      </c>
      <c r="JO34" s="52">
        <f>SUMIFS(Raw!$K:$K, Raw!$A:$A, 'Calls Answered in 60s'!JO$14, Raw!$G:$G, 'Calls Answered in 60s'!$C34, Raw!$J:$J, "B01")</f>
        <v>0</v>
      </c>
      <c r="JP34" s="53">
        <f>SUMIFS(Raw!$K:$K, Raw!$A:$A, 'Calls Answered in 60s'!JP$14, Raw!$G:$G, 'Calls Answered in 60s'!$C34, Raw!$J:$J, "B01")</f>
        <v>0</v>
      </c>
      <c r="JR34" s="51">
        <f>SUMIFS(Raw!$K:$K, Raw!$A:$A, 'Calls Answered in 60s'!JR$14, Raw!$G:$G, 'Calls Answered in 60s'!$C34, Raw!$J:$J, "A03")</f>
        <v>0</v>
      </c>
      <c r="JS34" s="52">
        <f>SUMIFS(Raw!$K:$K, Raw!$A:$A, 'Calls Answered in 60s'!JS$14, Raw!$G:$G, 'Calls Answered in 60s'!$C34, Raw!$J:$J, "A03")</f>
        <v>0</v>
      </c>
      <c r="JT34" s="52">
        <f>SUMIFS(Raw!$K:$K, Raw!$A:$A, 'Calls Answered in 60s'!JT$14, Raw!$G:$G, 'Calls Answered in 60s'!$C34, Raw!$J:$J, "A03")</f>
        <v>0</v>
      </c>
      <c r="JU34" s="52">
        <f>SUMIFS(Raw!$K:$K, Raw!$A:$A, 'Calls Answered in 60s'!JU$14, Raw!$G:$G, 'Calls Answered in 60s'!$C34, Raw!$J:$J, "A03")</f>
        <v>0</v>
      </c>
      <c r="JV34" s="52">
        <f>SUMIFS(Raw!$K:$K, Raw!$A:$A, 'Calls Answered in 60s'!JV$14, Raw!$G:$G, 'Calls Answered in 60s'!$C34, Raw!$J:$J, "A03")</f>
        <v>0</v>
      </c>
      <c r="JW34" s="52">
        <f>SUMIFS(Raw!$K:$K, Raw!$A:$A, 'Calls Answered in 60s'!JW$14, Raw!$G:$G, 'Calls Answered in 60s'!$C34, Raw!$J:$J, "A03")</f>
        <v>0</v>
      </c>
      <c r="JX34" s="53">
        <f>SUMIFS(Raw!$K:$K, Raw!$A:$A, 'Calls Answered in 60s'!JX$14, Raw!$G:$G, 'Calls Answered in 60s'!$C34, Raw!$J:$J, "A03")</f>
        <v>0</v>
      </c>
      <c r="JZ34" s="51">
        <f>SUMIFS(Raw!$K:$K, Raw!$A:$A, 'Calls Answered in 60s'!JZ$14, Raw!$G:$G, 'Calls Answered in 60s'!$C34, Raw!$J:$J, "B01")</f>
        <v>0</v>
      </c>
      <c r="KA34" s="52">
        <f>SUMIFS(Raw!$K:$K, Raw!$A:$A, 'Calls Answered in 60s'!KA$14, Raw!$G:$G, 'Calls Answered in 60s'!$C34, Raw!$J:$J, "B01")</f>
        <v>0</v>
      </c>
      <c r="KB34" s="52">
        <f>SUMIFS(Raw!$K:$K, Raw!$A:$A, 'Calls Answered in 60s'!KB$14, Raw!$G:$G, 'Calls Answered in 60s'!$C34, Raw!$J:$J, "B01")</f>
        <v>0</v>
      </c>
      <c r="KC34" s="52">
        <f>SUMIFS(Raw!$K:$K, Raw!$A:$A, 'Calls Answered in 60s'!KC$14, Raw!$G:$G, 'Calls Answered in 60s'!$C34, Raw!$J:$J, "B01")</f>
        <v>0</v>
      </c>
      <c r="KD34" s="52">
        <f>SUMIFS(Raw!$K:$K, Raw!$A:$A, 'Calls Answered in 60s'!KD$14, Raw!$G:$G, 'Calls Answered in 60s'!$C34, Raw!$J:$J, "B01")</f>
        <v>0</v>
      </c>
      <c r="KE34" s="52">
        <f>SUMIFS(Raw!$K:$K, Raw!$A:$A, 'Calls Answered in 60s'!KE$14, Raw!$G:$G, 'Calls Answered in 60s'!$C34, Raw!$J:$J, "B01")</f>
        <v>0</v>
      </c>
      <c r="KF34" s="53">
        <f>SUMIFS(Raw!$K:$K, Raw!$A:$A, 'Calls Answered in 60s'!KF$14, Raw!$G:$G, 'Calls Answered in 60s'!$C34, Raw!$J:$J, "B01")</f>
        <v>0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v>1992</v>
      </c>
      <c r="EU35" s="47">
        <v>1927</v>
      </c>
      <c r="EV35" s="47">
        <v>1820</v>
      </c>
      <c r="EW35" s="47">
        <v>1626</v>
      </c>
      <c r="EX35" s="47">
        <v>1755</v>
      </c>
      <c r="EY35" s="47">
        <v>2519</v>
      </c>
      <c r="EZ35" s="48">
        <v>2311</v>
      </c>
      <c r="FB35" s="46">
        <v>811</v>
      </c>
      <c r="FC35" s="47">
        <v>1721</v>
      </c>
      <c r="FD35" s="47">
        <v>974</v>
      </c>
      <c r="FE35" s="47">
        <v>747</v>
      </c>
      <c r="FF35" s="47">
        <v>874</v>
      </c>
      <c r="FG35" s="47">
        <v>531</v>
      </c>
      <c r="FH35" s="48">
        <v>927</v>
      </c>
      <c r="FJ35" s="46">
        <v>2018</v>
      </c>
      <c r="FK35" s="47">
        <v>1702</v>
      </c>
      <c r="FL35" s="47">
        <v>1751</v>
      </c>
      <c r="FM35" s="47">
        <v>1812</v>
      </c>
      <c r="FN35" s="47">
        <v>1695</v>
      </c>
      <c r="FO35" s="47">
        <v>2500</v>
      </c>
      <c r="FP35" s="48">
        <v>2370</v>
      </c>
      <c r="FR35" s="46">
        <v>665</v>
      </c>
      <c r="FS35" s="47">
        <v>929</v>
      </c>
      <c r="FT35" s="47">
        <v>957</v>
      </c>
      <c r="FU35" s="47">
        <v>1284</v>
      </c>
      <c r="FV35" s="47">
        <v>1098</v>
      </c>
      <c r="FW35" s="47">
        <v>677</v>
      </c>
      <c r="FX35" s="48">
        <v>898</v>
      </c>
      <c r="FZ35" s="46">
        <f>SUMIFS(Raw!$K:$K, Raw!$A:$A, 'Calls Answered in 60s'!FZ$14, Raw!$G:$G, 'Calls Answered in 60s'!$C35, Raw!$J:$J, "A03")</f>
        <v>1848</v>
      </c>
      <c r="GA35" s="47">
        <f>SUMIFS(Raw!$K:$K, Raw!$A:$A, 'Calls Answered in 60s'!GA$14, Raw!$G:$G, 'Calls Answered in 60s'!$C35, Raw!$J:$J, "A03")</f>
        <v>1988</v>
      </c>
      <c r="GB35" s="47">
        <f>SUMIFS(Raw!$K:$K, Raw!$A:$A, 'Calls Answered in 60s'!GB$14, Raw!$G:$G, 'Calls Answered in 60s'!$C35, Raw!$J:$J, "A03")</f>
        <v>1620</v>
      </c>
      <c r="GC35" s="47">
        <f>SUMIFS(Raw!$K:$K, Raw!$A:$A, 'Calls Answered in 60s'!GC$14, Raw!$G:$G, 'Calls Answered in 60s'!$C35, Raw!$J:$J, "A03")</f>
        <v>1927</v>
      </c>
      <c r="GD35" s="47">
        <f>SUMIFS(Raw!$K:$K, Raw!$A:$A, 'Calls Answered in 60s'!GD$14, Raw!$G:$G, 'Calls Answered in 60s'!$C35, Raw!$J:$J, "A03")</f>
        <v>1776</v>
      </c>
      <c r="GE35" s="47">
        <f>SUMIFS(Raw!$K:$K, Raw!$A:$A, 'Calls Answered in 60s'!GE$14, Raw!$G:$G, 'Calls Answered in 60s'!$C35, Raw!$J:$J, "A03")</f>
        <v>2435</v>
      </c>
      <c r="GF35" s="48">
        <f>SUMIFS(Raw!$K:$K, Raw!$A:$A, 'Calls Answered in 60s'!GF$14, Raw!$G:$G, 'Calls Answered in 60s'!$C35, Raw!$J:$J, "A03")</f>
        <v>2279</v>
      </c>
      <c r="GH35" s="46">
        <f>SUMIFS(Raw!$K:$K, Raw!$A:$A, 'Calls Answered in 60s'!GH$14, Raw!$G:$G, 'Calls Answered in 60s'!$C35, Raw!$J:$J, "B01")</f>
        <v>417</v>
      </c>
      <c r="GI35" s="47">
        <f>SUMIFS(Raw!$K:$K, Raw!$A:$A, 'Calls Answered in 60s'!GI$14, Raw!$G:$G, 'Calls Answered in 60s'!$C35, Raw!$J:$J, "B01")</f>
        <v>663</v>
      </c>
      <c r="GJ35" s="47">
        <f>SUMIFS(Raw!$K:$K, Raw!$A:$A, 'Calls Answered in 60s'!GJ$14, Raw!$G:$G, 'Calls Answered in 60s'!$C35, Raw!$J:$J, "B01")</f>
        <v>416</v>
      </c>
      <c r="GK35" s="47">
        <f>SUMIFS(Raw!$K:$K, Raw!$A:$A, 'Calls Answered in 60s'!GK$14, Raw!$G:$G, 'Calls Answered in 60s'!$C35, Raw!$J:$J, "B01")</f>
        <v>735</v>
      </c>
      <c r="GL35" s="47">
        <f>SUMIFS(Raw!$K:$K, Raw!$A:$A, 'Calls Answered in 60s'!GL$14, Raw!$G:$G, 'Calls Answered in 60s'!$C35, Raw!$J:$J, "B01")</f>
        <v>1099</v>
      </c>
      <c r="GM35" s="47">
        <f>SUMIFS(Raw!$K:$K, Raw!$A:$A, 'Calls Answered in 60s'!GM$14, Raw!$G:$G, 'Calls Answered in 60s'!$C35, Raw!$J:$J, "B01")</f>
        <v>1782</v>
      </c>
      <c r="GN35" s="48">
        <f>SUMIFS(Raw!$K:$K, Raw!$A:$A, 'Calls Answered in 60s'!GN$14, Raw!$G:$G, 'Calls Answered in 60s'!$C35, Raw!$J:$J, "B01")</f>
        <v>1992</v>
      </c>
      <c r="GP35" s="46">
        <f>SUMIFS(Raw!$K:$K, Raw!$A:$A, 'Calls Answered in 60s'!GP$14, Raw!$G:$G, 'Calls Answered in 60s'!$C35, Raw!$J:$J, "A03")</f>
        <v>0</v>
      </c>
      <c r="GQ35" s="47">
        <f>SUMIFS(Raw!$K:$K, Raw!$A:$A, 'Calls Answered in 60s'!GQ$14, Raw!$G:$G, 'Calls Answered in 60s'!$C35, Raw!$J:$J, "A03")</f>
        <v>0</v>
      </c>
      <c r="GR35" s="47">
        <f>SUMIFS(Raw!$K:$K, Raw!$A:$A, 'Calls Answered in 60s'!GR$14, Raw!$G:$G, 'Calls Answered in 60s'!$C35, Raw!$J:$J, "A03")</f>
        <v>0</v>
      </c>
      <c r="GS35" s="47">
        <f>SUMIFS(Raw!$K:$K, Raw!$A:$A, 'Calls Answered in 60s'!GS$14, Raw!$G:$G, 'Calls Answered in 60s'!$C35, Raw!$J:$J, "A03")</f>
        <v>0</v>
      </c>
      <c r="GT35" s="47">
        <f>SUMIFS(Raw!$K:$K, Raw!$A:$A, 'Calls Answered in 60s'!GT$14, Raw!$G:$G, 'Calls Answered in 60s'!$C35, Raw!$J:$J, "A03")</f>
        <v>0</v>
      </c>
      <c r="GU35" s="47">
        <f>SUMIFS(Raw!$K:$K, Raw!$A:$A, 'Calls Answered in 60s'!GU$14, Raw!$G:$G, 'Calls Answered in 60s'!$C35, Raw!$J:$J, "A03")</f>
        <v>0</v>
      </c>
      <c r="GV35" s="48">
        <f>SUMIFS(Raw!$K:$K, Raw!$A:$A, 'Calls Answered in 60s'!GV$14, Raw!$G:$G, 'Calls Answered in 60s'!$C35, Raw!$J:$J, "A03")</f>
        <v>0</v>
      </c>
      <c r="GX35" s="46">
        <f>SUMIFS(Raw!$K:$K, Raw!$A:$A, 'Calls Answered in 60s'!GX$14, Raw!$G:$G, 'Calls Answered in 60s'!$C35, Raw!$J:$J, "B01")</f>
        <v>0</v>
      </c>
      <c r="GY35" s="47">
        <f>SUMIFS(Raw!$K:$K, Raw!$A:$A, 'Calls Answered in 60s'!GY$14, Raw!$G:$G, 'Calls Answered in 60s'!$C35, Raw!$J:$J, "B01")</f>
        <v>0</v>
      </c>
      <c r="GZ35" s="47">
        <f>SUMIFS(Raw!$K:$K, Raw!$A:$A, 'Calls Answered in 60s'!GZ$14, Raw!$G:$G, 'Calls Answered in 60s'!$C35, Raw!$J:$J, "B01")</f>
        <v>0</v>
      </c>
      <c r="HA35" s="47">
        <f>SUMIFS(Raw!$K:$K, Raw!$A:$A, 'Calls Answered in 60s'!HA$14, Raw!$G:$G, 'Calls Answered in 60s'!$C35, Raw!$J:$J, "B01")</f>
        <v>0</v>
      </c>
      <c r="HB35" s="47">
        <f>SUMIFS(Raw!$K:$K, Raw!$A:$A, 'Calls Answered in 60s'!HB$14, Raw!$G:$G, 'Calls Answered in 60s'!$C35, Raw!$J:$J, "B01")</f>
        <v>0</v>
      </c>
      <c r="HC35" s="47">
        <f>SUMIFS(Raw!$K:$K, Raw!$A:$A, 'Calls Answered in 60s'!HC$14, Raw!$G:$G, 'Calls Answered in 60s'!$C35, Raw!$J:$J, "B01")</f>
        <v>0</v>
      </c>
      <c r="HD35" s="48">
        <f>SUMIFS(Raw!$K:$K, Raw!$A:$A, 'Calls Answered in 60s'!HD$14, Raw!$G:$G, 'Calls Answered in 60s'!$C35, Raw!$J:$J, "B01")</f>
        <v>0</v>
      </c>
      <c r="HF35" s="46">
        <f>SUMIFS(Raw!$K:$K, Raw!$A:$A, 'Calls Answered in 60s'!HF$14, Raw!$G:$G, 'Calls Answered in 60s'!$C35, Raw!$J:$J, "A03")</f>
        <v>0</v>
      </c>
      <c r="HG35" s="47">
        <f>SUMIFS(Raw!$K:$K, Raw!$A:$A, 'Calls Answered in 60s'!HG$14, Raw!$G:$G, 'Calls Answered in 60s'!$C35, Raw!$J:$J, "A03")</f>
        <v>0</v>
      </c>
      <c r="HH35" s="47">
        <f>SUMIFS(Raw!$K:$K, Raw!$A:$A, 'Calls Answered in 60s'!HH$14, Raw!$G:$G, 'Calls Answered in 60s'!$C35, Raw!$J:$J, "A03")</f>
        <v>0</v>
      </c>
      <c r="HI35" s="47">
        <f>SUMIFS(Raw!$K:$K, Raw!$A:$A, 'Calls Answered in 60s'!HI$14, Raw!$G:$G, 'Calls Answered in 60s'!$C35, Raw!$J:$J, "A03")</f>
        <v>0</v>
      </c>
      <c r="HJ35" s="47">
        <f>SUMIFS(Raw!$K:$K, Raw!$A:$A, 'Calls Answered in 60s'!HJ$14, Raw!$G:$G, 'Calls Answered in 60s'!$C35, Raw!$J:$J, "A03")</f>
        <v>0</v>
      </c>
      <c r="HK35" s="47">
        <f>SUMIFS(Raw!$K:$K, Raw!$A:$A, 'Calls Answered in 60s'!HK$14, Raw!$G:$G, 'Calls Answered in 60s'!$C35, Raw!$J:$J, "A03")</f>
        <v>0</v>
      </c>
      <c r="HL35" s="48">
        <f>SUMIFS(Raw!$K:$K, Raw!$A:$A, 'Calls Answered in 60s'!HL$14, Raw!$G:$G, 'Calls Answered in 60s'!$C35, Raw!$J:$J, "A03")</f>
        <v>0</v>
      </c>
      <c r="HN35" s="46">
        <f>SUMIFS(Raw!$K:$K, Raw!$A:$A, 'Calls Answered in 60s'!HN$14, Raw!$G:$G, 'Calls Answered in 60s'!$C35, Raw!$J:$J, "B01")</f>
        <v>0</v>
      </c>
      <c r="HO35" s="47">
        <f>SUMIFS(Raw!$K:$K, Raw!$A:$A, 'Calls Answered in 60s'!HO$14, Raw!$G:$G, 'Calls Answered in 60s'!$C35, Raw!$J:$J, "B01")</f>
        <v>0</v>
      </c>
      <c r="HP35" s="47">
        <f>SUMIFS(Raw!$K:$K, Raw!$A:$A, 'Calls Answered in 60s'!HP$14, Raw!$G:$G, 'Calls Answered in 60s'!$C35, Raw!$J:$J, "B01")</f>
        <v>0</v>
      </c>
      <c r="HQ35" s="47">
        <f>SUMIFS(Raw!$K:$K, Raw!$A:$A, 'Calls Answered in 60s'!HQ$14, Raw!$G:$G, 'Calls Answered in 60s'!$C35, Raw!$J:$J, "B01")</f>
        <v>0</v>
      </c>
      <c r="HR35" s="47">
        <f>SUMIFS(Raw!$K:$K, Raw!$A:$A, 'Calls Answered in 60s'!HR$14, Raw!$G:$G, 'Calls Answered in 60s'!$C35, Raw!$J:$J, "B01")</f>
        <v>0</v>
      </c>
      <c r="HS35" s="47">
        <f>SUMIFS(Raw!$K:$K, Raw!$A:$A, 'Calls Answered in 60s'!HS$14, Raw!$G:$G, 'Calls Answered in 60s'!$C35, Raw!$J:$J, "B01")</f>
        <v>0</v>
      </c>
      <c r="HT35" s="48">
        <f>SUMIFS(Raw!$K:$K, Raw!$A:$A, 'Calls Answered in 60s'!HT$14, Raw!$G:$G, 'Calls Answered in 60s'!$C35, Raw!$J:$J, "B01")</f>
        <v>0</v>
      </c>
      <c r="HV35" s="46">
        <f>SUMIFS(Raw!$K:$K, Raw!$A:$A, 'Calls Answered in 60s'!HV$14, Raw!$G:$G, 'Calls Answered in 60s'!$C35, Raw!$J:$J, "A03")</f>
        <v>0</v>
      </c>
      <c r="HW35" s="47">
        <f>SUMIFS(Raw!$K:$K, Raw!$A:$A, 'Calls Answered in 60s'!HW$14, Raw!$G:$G, 'Calls Answered in 60s'!$C35, Raw!$J:$J, "A03")</f>
        <v>0</v>
      </c>
      <c r="HX35" s="47">
        <f>SUMIFS(Raw!$K:$K, Raw!$A:$A, 'Calls Answered in 60s'!HX$14, Raw!$G:$G, 'Calls Answered in 60s'!$C35, Raw!$J:$J, "A03")</f>
        <v>0</v>
      </c>
      <c r="HY35" s="47">
        <f>SUMIFS(Raw!$K:$K, Raw!$A:$A, 'Calls Answered in 60s'!HY$14, Raw!$G:$G, 'Calls Answered in 60s'!$C35, Raw!$J:$J, "A03")</f>
        <v>0</v>
      </c>
      <c r="HZ35" s="47">
        <f>SUMIFS(Raw!$K:$K, Raw!$A:$A, 'Calls Answered in 60s'!HZ$14, Raw!$G:$G, 'Calls Answered in 60s'!$C35, Raw!$J:$J, "A03")</f>
        <v>0</v>
      </c>
      <c r="IA35" s="47">
        <f>SUMIFS(Raw!$K:$K, Raw!$A:$A, 'Calls Answered in 60s'!IA$14, Raw!$G:$G, 'Calls Answered in 60s'!$C35, Raw!$J:$J, "A03")</f>
        <v>0</v>
      </c>
      <c r="IB35" s="48">
        <f>SUMIFS(Raw!$K:$K, Raw!$A:$A, 'Calls Answered in 60s'!IB$14, Raw!$G:$G, 'Calls Answered in 60s'!$C35, Raw!$J:$J, "A03")</f>
        <v>0</v>
      </c>
      <c r="ID35" s="46">
        <f>SUMIFS(Raw!$K:$K, Raw!$A:$A, 'Calls Answered in 60s'!ID$14, Raw!$G:$G, 'Calls Answered in 60s'!$C35, Raw!$J:$J, "B01")</f>
        <v>0</v>
      </c>
      <c r="IE35" s="47">
        <f>SUMIFS(Raw!$K:$K, Raw!$A:$A, 'Calls Answered in 60s'!IE$14, Raw!$G:$G, 'Calls Answered in 60s'!$C35, Raw!$J:$J, "B01")</f>
        <v>0</v>
      </c>
      <c r="IF35" s="47">
        <f>SUMIFS(Raw!$K:$K, Raw!$A:$A, 'Calls Answered in 60s'!IF$14, Raw!$G:$G, 'Calls Answered in 60s'!$C35, Raw!$J:$J, "B01")</f>
        <v>0</v>
      </c>
      <c r="IG35" s="47">
        <f>SUMIFS(Raw!$K:$K, Raw!$A:$A, 'Calls Answered in 60s'!IG$14, Raw!$G:$G, 'Calls Answered in 60s'!$C35, Raw!$J:$J, "B01")</f>
        <v>0</v>
      </c>
      <c r="IH35" s="47">
        <f>SUMIFS(Raw!$K:$K, Raw!$A:$A, 'Calls Answered in 60s'!IH$14, Raw!$G:$G, 'Calls Answered in 60s'!$C35, Raw!$J:$J, "B01")</f>
        <v>0</v>
      </c>
      <c r="II35" s="47">
        <f>SUMIFS(Raw!$K:$K, Raw!$A:$A, 'Calls Answered in 60s'!II$14, Raw!$G:$G, 'Calls Answered in 60s'!$C35, Raw!$J:$J, "B01")</f>
        <v>0</v>
      </c>
      <c r="IJ35" s="48">
        <f>SUMIFS(Raw!$K:$K, Raw!$A:$A, 'Calls Answered in 60s'!IJ$14, Raw!$G:$G, 'Calls Answered in 60s'!$C35, Raw!$J:$J, "B01")</f>
        <v>0</v>
      </c>
      <c r="IL35" s="46">
        <f>SUMIFS(Raw!$K:$K, Raw!$A:$A, 'Calls Answered in 60s'!IL$14, Raw!$G:$G, 'Calls Answered in 60s'!$C35, Raw!$J:$J, "A03")</f>
        <v>0</v>
      </c>
      <c r="IM35" s="47">
        <f>SUMIFS(Raw!$K:$K, Raw!$A:$A, 'Calls Answered in 60s'!IM$14, Raw!$G:$G, 'Calls Answered in 60s'!$C35, Raw!$J:$J, "A03")</f>
        <v>0</v>
      </c>
      <c r="IN35" s="47">
        <f>SUMIFS(Raw!$K:$K, Raw!$A:$A, 'Calls Answered in 60s'!IN$14, Raw!$G:$G, 'Calls Answered in 60s'!$C35, Raw!$J:$J, "A03")</f>
        <v>0</v>
      </c>
      <c r="IO35" s="47">
        <f>SUMIFS(Raw!$K:$K, Raw!$A:$A, 'Calls Answered in 60s'!IO$14, Raw!$G:$G, 'Calls Answered in 60s'!$C35, Raw!$J:$J, "A03")</f>
        <v>0</v>
      </c>
      <c r="IP35" s="47">
        <f>SUMIFS(Raw!$K:$K, Raw!$A:$A, 'Calls Answered in 60s'!IP$14, Raw!$G:$G, 'Calls Answered in 60s'!$C35, Raw!$J:$J, "A03")</f>
        <v>0</v>
      </c>
      <c r="IQ35" s="47">
        <f>SUMIFS(Raw!$K:$K, Raw!$A:$A, 'Calls Answered in 60s'!IQ$14, Raw!$G:$G, 'Calls Answered in 60s'!$C35, Raw!$J:$J, "A03")</f>
        <v>0</v>
      </c>
      <c r="IR35" s="48">
        <f>SUMIFS(Raw!$K:$K, Raw!$A:$A, 'Calls Answered in 60s'!IR$14, Raw!$G:$G, 'Calls Answered in 60s'!$C35, Raw!$J:$J, "A03")</f>
        <v>0</v>
      </c>
      <c r="IT35" s="46">
        <f>SUMIFS(Raw!$K:$K, Raw!$A:$A, 'Calls Answered in 60s'!IT$14, Raw!$G:$G, 'Calls Answered in 60s'!$C35, Raw!$J:$J, "B01")</f>
        <v>0</v>
      </c>
      <c r="IU35" s="47">
        <f>SUMIFS(Raw!$K:$K, Raw!$A:$A, 'Calls Answered in 60s'!IU$14, Raw!$G:$G, 'Calls Answered in 60s'!$C35, Raw!$J:$J, "B01")</f>
        <v>0</v>
      </c>
      <c r="IV35" s="47">
        <f>SUMIFS(Raw!$K:$K, Raw!$A:$A, 'Calls Answered in 60s'!IV$14, Raw!$G:$G, 'Calls Answered in 60s'!$C35, Raw!$J:$J, "B01")</f>
        <v>0</v>
      </c>
      <c r="IW35" s="47">
        <f>SUMIFS(Raw!$K:$K, Raw!$A:$A, 'Calls Answered in 60s'!IW$14, Raw!$G:$G, 'Calls Answered in 60s'!$C35, Raw!$J:$J, "B01")</f>
        <v>0</v>
      </c>
      <c r="IX35" s="47">
        <f>SUMIFS(Raw!$K:$K, Raw!$A:$A, 'Calls Answered in 60s'!IX$14, Raw!$G:$G, 'Calls Answered in 60s'!$C35, Raw!$J:$J, "B01")</f>
        <v>0</v>
      </c>
      <c r="IY35" s="47">
        <f>SUMIFS(Raw!$K:$K, Raw!$A:$A, 'Calls Answered in 60s'!IY$14, Raw!$G:$G, 'Calls Answered in 60s'!$C35, Raw!$J:$J, "B01")</f>
        <v>0</v>
      </c>
      <c r="IZ35" s="48">
        <f>SUMIFS(Raw!$K:$K, Raw!$A:$A, 'Calls Answered in 60s'!IZ$14, Raw!$G:$G, 'Calls Answered in 60s'!$C35, Raw!$J:$J, "B01")</f>
        <v>0</v>
      </c>
      <c r="JB35" s="46">
        <f>SUMIFS(Raw!$K:$K, Raw!$A:$A, 'Calls Answered in 60s'!JB$14, Raw!$G:$G, 'Calls Answered in 60s'!$C35, Raw!$J:$J, "A03")</f>
        <v>0</v>
      </c>
      <c r="JC35" s="47">
        <f>SUMIFS(Raw!$K:$K, Raw!$A:$A, 'Calls Answered in 60s'!JC$14, Raw!$G:$G, 'Calls Answered in 60s'!$C35, Raw!$J:$J, "A03")</f>
        <v>0</v>
      </c>
      <c r="JD35" s="47">
        <f>SUMIFS(Raw!$K:$K, Raw!$A:$A, 'Calls Answered in 60s'!JD$14, Raw!$G:$G, 'Calls Answered in 60s'!$C35, Raw!$J:$J, "A03")</f>
        <v>0</v>
      </c>
      <c r="JE35" s="47">
        <f>SUMIFS(Raw!$K:$K, Raw!$A:$A, 'Calls Answered in 60s'!JE$14, Raw!$G:$G, 'Calls Answered in 60s'!$C35, Raw!$J:$J, "A03")</f>
        <v>0</v>
      </c>
      <c r="JF35" s="47">
        <f>SUMIFS(Raw!$K:$K, Raw!$A:$A, 'Calls Answered in 60s'!JF$14, Raw!$G:$G, 'Calls Answered in 60s'!$C35, Raw!$J:$J, "A03")</f>
        <v>0</v>
      </c>
      <c r="JG35" s="47">
        <f>SUMIFS(Raw!$K:$K, Raw!$A:$A, 'Calls Answered in 60s'!JG$14, Raw!$G:$G, 'Calls Answered in 60s'!$C35, Raw!$J:$J, "A03")</f>
        <v>0</v>
      </c>
      <c r="JH35" s="48">
        <f>SUMIFS(Raw!$K:$K, Raw!$A:$A, 'Calls Answered in 60s'!JH$14, Raw!$G:$G, 'Calls Answered in 60s'!$C35, Raw!$J:$J, "A03")</f>
        <v>0</v>
      </c>
      <c r="JJ35" s="46">
        <f>SUMIFS(Raw!$K:$K, Raw!$A:$A, 'Calls Answered in 60s'!JJ$14, Raw!$G:$G, 'Calls Answered in 60s'!$C35, Raw!$J:$J, "B01")</f>
        <v>0</v>
      </c>
      <c r="JK35" s="47">
        <f>SUMIFS(Raw!$K:$K, Raw!$A:$A, 'Calls Answered in 60s'!JK$14, Raw!$G:$G, 'Calls Answered in 60s'!$C35, Raw!$J:$J, "B01")</f>
        <v>0</v>
      </c>
      <c r="JL35" s="47">
        <f>SUMIFS(Raw!$K:$K, Raw!$A:$A, 'Calls Answered in 60s'!JL$14, Raw!$G:$G, 'Calls Answered in 60s'!$C35, Raw!$J:$J, "B01")</f>
        <v>0</v>
      </c>
      <c r="JM35" s="47">
        <f>SUMIFS(Raw!$K:$K, Raw!$A:$A, 'Calls Answered in 60s'!JM$14, Raw!$G:$G, 'Calls Answered in 60s'!$C35, Raw!$J:$J, "B01")</f>
        <v>0</v>
      </c>
      <c r="JN35" s="47">
        <f>SUMIFS(Raw!$K:$K, Raw!$A:$A, 'Calls Answered in 60s'!JN$14, Raw!$G:$G, 'Calls Answered in 60s'!$C35, Raw!$J:$J, "B01")</f>
        <v>0</v>
      </c>
      <c r="JO35" s="47">
        <f>SUMIFS(Raw!$K:$K, Raw!$A:$A, 'Calls Answered in 60s'!JO$14, Raw!$G:$G, 'Calls Answered in 60s'!$C35, Raw!$J:$J, "B01")</f>
        <v>0</v>
      </c>
      <c r="JP35" s="48">
        <f>SUMIFS(Raw!$K:$K, Raw!$A:$A, 'Calls Answered in 60s'!JP$14, Raw!$G:$G, 'Calls Answered in 60s'!$C35, Raw!$J:$J, "B01")</f>
        <v>0</v>
      </c>
      <c r="JR35" s="46">
        <f>SUMIFS(Raw!$K:$K, Raw!$A:$A, 'Calls Answered in 60s'!JR$14, Raw!$G:$G, 'Calls Answered in 60s'!$C35, Raw!$J:$J, "A03")</f>
        <v>0</v>
      </c>
      <c r="JS35" s="47">
        <f>SUMIFS(Raw!$K:$K, Raw!$A:$A, 'Calls Answered in 60s'!JS$14, Raw!$G:$G, 'Calls Answered in 60s'!$C35, Raw!$J:$J, "A03")</f>
        <v>0</v>
      </c>
      <c r="JT35" s="47">
        <f>SUMIFS(Raw!$K:$K, Raw!$A:$A, 'Calls Answered in 60s'!JT$14, Raw!$G:$G, 'Calls Answered in 60s'!$C35, Raw!$J:$J, "A03")</f>
        <v>0</v>
      </c>
      <c r="JU35" s="47">
        <f>SUMIFS(Raw!$K:$K, Raw!$A:$A, 'Calls Answered in 60s'!JU$14, Raw!$G:$G, 'Calls Answered in 60s'!$C35, Raw!$J:$J, "A03")</f>
        <v>0</v>
      </c>
      <c r="JV35" s="47">
        <f>SUMIFS(Raw!$K:$K, Raw!$A:$A, 'Calls Answered in 60s'!JV$14, Raw!$G:$G, 'Calls Answered in 60s'!$C35, Raw!$J:$J, "A03")</f>
        <v>0</v>
      </c>
      <c r="JW35" s="47">
        <f>SUMIFS(Raw!$K:$K, Raw!$A:$A, 'Calls Answered in 60s'!JW$14, Raw!$G:$G, 'Calls Answered in 60s'!$C35, Raw!$J:$J, "A03")</f>
        <v>0</v>
      </c>
      <c r="JX35" s="48">
        <f>SUMIFS(Raw!$K:$K, Raw!$A:$A, 'Calls Answered in 60s'!JX$14, Raw!$G:$G, 'Calls Answered in 60s'!$C35, Raw!$J:$J, "A03")</f>
        <v>0</v>
      </c>
      <c r="JZ35" s="46">
        <f>SUMIFS(Raw!$K:$K, Raw!$A:$A, 'Calls Answered in 60s'!JZ$14, Raw!$G:$G, 'Calls Answered in 60s'!$C35, Raw!$J:$J, "B01")</f>
        <v>0</v>
      </c>
      <c r="KA35" s="47">
        <f>SUMIFS(Raw!$K:$K, Raw!$A:$A, 'Calls Answered in 60s'!KA$14, Raw!$G:$G, 'Calls Answered in 60s'!$C35, Raw!$J:$J, "B01")</f>
        <v>0</v>
      </c>
      <c r="KB35" s="47">
        <f>SUMIFS(Raw!$K:$K, Raw!$A:$A, 'Calls Answered in 60s'!KB$14, Raw!$G:$G, 'Calls Answered in 60s'!$C35, Raw!$J:$J, "B01")</f>
        <v>0</v>
      </c>
      <c r="KC35" s="47">
        <f>SUMIFS(Raw!$K:$K, Raw!$A:$A, 'Calls Answered in 60s'!KC$14, Raw!$G:$G, 'Calls Answered in 60s'!$C35, Raw!$J:$J, "B01")</f>
        <v>0</v>
      </c>
      <c r="KD35" s="47">
        <f>SUMIFS(Raw!$K:$K, Raw!$A:$A, 'Calls Answered in 60s'!KD$14, Raw!$G:$G, 'Calls Answered in 60s'!$C35, Raw!$J:$J, "B01")</f>
        <v>0</v>
      </c>
      <c r="KE35" s="47">
        <f>SUMIFS(Raw!$K:$K, Raw!$A:$A, 'Calls Answered in 60s'!KE$14, Raw!$G:$G, 'Calls Answered in 60s'!$C35, Raw!$J:$J, "B01")</f>
        <v>0</v>
      </c>
      <c r="KF35" s="48">
        <f>SUMIFS(Raw!$K:$K, Raw!$A:$A, 'Calls Answered in 60s'!KF$14, Raw!$G:$G, 'Calls Answered in 60s'!$C35, Raw!$J:$J, "B01")</f>
        <v>0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v>764</v>
      </c>
      <c r="EU36" s="52">
        <v>652</v>
      </c>
      <c r="EV36" s="52">
        <v>639</v>
      </c>
      <c r="EW36" s="52">
        <v>663</v>
      </c>
      <c r="EX36" s="52">
        <v>662</v>
      </c>
      <c r="EY36" s="52">
        <v>1148</v>
      </c>
      <c r="EZ36" s="53">
        <v>1114</v>
      </c>
      <c r="FB36" s="51">
        <v>685</v>
      </c>
      <c r="FC36" s="52">
        <v>626</v>
      </c>
      <c r="FD36" s="52">
        <v>596</v>
      </c>
      <c r="FE36" s="52">
        <v>636</v>
      </c>
      <c r="FF36" s="52">
        <v>588</v>
      </c>
      <c r="FG36" s="52">
        <v>1133</v>
      </c>
      <c r="FH36" s="53">
        <v>1067</v>
      </c>
      <c r="FJ36" s="51">
        <v>739</v>
      </c>
      <c r="FK36" s="52">
        <v>670</v>
      </c>
      <c r="FL36" s="52">
        <v>662</v>
      </c>
      <c r="FM36" s="52">
        <v>622</v>
      </c>
      <c r="FN36" s="52">
        <v>709</v>
      </c>
      <c r="FO36" s="52">
        <v>1188</v>
      </c>
      <c r="FP36" s="53">
        <v>1050</v>
      </c>
      <c r="FR36" s="51">
        <v>693</v>
      </c>
      <c r="FS36" s="52">
        <v>634</v>
      </c>
      <c r="FT36" s="52">
        <v>559</v>
      </c>
      <c r="FU36" s="52">
        <v>615</v>
      </c>
      <c r="FV36" s="52">
        <v>576</v>
      </c>
      <c r="FW36" s="52">
        <v>1114</v>
      </c>
      <c r="FX36" s="53">
        <v>829</v>
      </c>
      <c r="FZ36" s="51">
        <f>SUMIFS(Raw!$K:$K, Raw!$A:$A, 'Calls Answered in 60s'!FZ$14, Raw!$G:$G, 'Calls Answered in 60s'!$C36, Raw!$J:$J, "A03")</f>
        <v>780</v>
      </c>
      <c r="GA36" s="52">
        <f>SUMIFS(Raw!$K:$K, Raw!$A:$A, 'Calls Answered in 60s'!GA$14, Raw!$G:$G, 'Calls Answered in 60s'!$C36, Raw!$J:$J, "A03")</f>
        <v>736</v>
      </c>
      <c r="GB36" s="52">
        <f>SUMIFS(Raw!$K:$K, Raw!$A:$A, 'Calls Answered in 60s'!GB$14, Raw!$G:$G, 'Calls Answered in 60s'!$C36, Raw!$J:$J, "A03")</f>
        <v>677</v>
      </c>
      <c r="GC36" s="52">
        <f>SUMIFS(Raw!$K:$K, Raw!$A:$A, 'Calls Answered in 60s'!GC$14, Raw!$G:$G, 'Calls Answered in 60s'!$C36, Raw!$J:$J, "A03")</f>
        <v>648</v>
      </c>
      <c r="GD36" s="52">
        <f>SUMIFS(Raw!$K:$K, Raw!$A:$A, 'Calls Answered in 60s'!GD$14, Raw!$G:$G, 'Calls Answered in 60s'!$C36, Raw!$J:$J, "A03")</f>
        <v>674</v>
      </c>
      <c r="GE36" s="52">
        <f>SUMIFS(Raw!$K:$K, Raw!$A:$A, 'Calls Answered in 60s'!GE$14, Raw!$G:$G, 'Calls Answered in 60s'!$C36, Raw!$J:$J, "A03")</f>
        <v>1071</v>
      </c>
      <c r="GF36" s="53">
        <f>SUMIFS(Raw!$K:$K, Raw!$A:$A, 'Calls Answered in 60s'!GF$14, Raw!$G:$G, 'Calls Answered in 60s'!$C36, Raw!$J:$J, "A03")</f>
        <v>984</v>
      </c>
      <c r="GH36" s="51">
        <f>SUMIFS(Raw!$K:$K, Raw!$A:$A, 'Calls Answered in 60s'!GH$14, Raw!$G:$G, 'Calls Answered in 60s'!$C36, Raw!$J:$J, "B01")</f>
        <v>699</v>
      </c>
      <c r="GI36" s="52">
        <f>SUMIFS(Raw!$K:$K, Raw!$A:$A, 'Calls Answered in 60s'!GI$14, Raw!$G:$G, 'Calls Answered in 60s'!$C36, Raw!$J:$J, "B01")</f>
        <v>629</v>
      </c>
      <c r="GJ36" s="52">
        <f>SUMIFS(Raw!$K:$K, Raw!$A:$A, 'Calls Answered in 60s'!GJ$14, Raw!$G:$G, 'Calls Answered in 60s'!$C36, Raw!$J:$J, "B01")</f>
        <v>632</v>
      </c>
      <c r="GK36" s="52">
        <f>SUMIFS(Raw!$K:$K, Raw!$A:$A, 'Calls Answered in 60s'!GK$14, Raw!$G:$G, 'Calls Answered in 60s'!$C36, Raw!$J:$J, "B01")</f>
        <v>570</v>
      </c>
      <c r="GL36" s="52">
        <f>SUMIFS(Raw!$K:$K, Raw!$A:$A, 'Calls Answered in 60s'!GL$14, Raw!$G:$G, 'Calls Answered in 60s'!$C36, Raw!$J:$J, "B01")</f>
        <v>568</v>
      </c>
      <c r="GM36" s="52">
        <f>SUMIFS(Raw!$K:$K, Raw!$A:$A, 'Calls Answered in 60s'!GM$14, Raw!$G:$G, 'Calls Answered in 60s'!$C36, Raw!$J:$J, "B01")</f>
        <v>1035</v>
      </c>
      <c r="GN36" s="53">
        <f>SUMIFS(Raw!$K:$K, Raw!$A:$A, 'Calls Answered in 60s'!GN$14, Raw!$G:$G, 'Calls Answered in 60s'!$C36, Raw!$J:$J, "B01")</f>
        <v>792</v>
      </c>
      <c r="GP36" s="51">
        <f>SUMIFS(Raw!$K:$K, Raw!$A:$A, 'Calls Answered in 60s'!GP$14, Raw!$G:$G, 'Calls Answered in 60s'!$C36, Raw!$J:$J, "A03")</f>
        <v>0</v>
      </c>
      <c r="GQ36" s="52">
        <f>SUMIFS(Raw!$K:$K, Raw!$A:$A, 'Calls Answered in 60s'!GQ$14, Raw!$G:$G, 'Calls Answered in 60s'!$C36, Raw!$J:$J, "A03")</f>
        <v>0</v>
      </c>
      <c r="GR36" s="52">
        <f>SUMIFS(Raw!$K:$K, Raw!$A:$A, 'Calls Answered in 60s'!GR$14, Raw!$G:$G, 'Calls Answered in 60s'!$C36, Raw!$J:$J, "A03")</f>
        <v>0</v>
      </c>
      <c r="GS36" s="52">
        <f>SUMIFS(Raw!$K:$K, Raw!$A:$A, 'Calls Answered in 60s'!GS$14, Raw!$G:$G, 'Calls Answered in 60s'!$C36, Raw!$J:$J, "A03")</f>
        <v>0</v>
      </c>
      <c r="GT36" s="52">
        <f>SUMIFS(Raw!$K:$K, Raw!$A:$A, 'Calls Answered in 60s'!GT$14, Raw!$G:$G, 'Calls Answered in 60s'!$C36, Raw!$J:$J, "A03")</f>
        <v>0</v>
      </c>
      <c r="GU36" s="52">
        <f>SUMIFS(Raw!$K:$K, Raw!$A:$A, 'Calls Answered in 60s'!GU$14, Raw!$G:$G, 'Calls Answered in 60s'!$C36, Raw!$J:$J, "A03")</f>
        <v>0</v>
      </c>
      <c r="GV36" s="53">
        <f>SUMIFS(Raw!$K:$K, Raw!$A:$A, 'Calls Answered in 60s'!GV$14, Raw!$G:$G, 'Calls Answered in 60s'!$C36, Raw!$J:$J, "A03")</f>
        <v>0</v>
      </c>
      <c r="GX36" s="51">
        <f>SUMIFS(Raw!$K:$K, Raw!$A:$A, 'Calls Answered in 60s'!GX$14, Raw!$G:$G, 'Calls Answered in 60s'!$C36, Raw!$J:$J, "B01")</f>
        <v>0</v>
      </c>
      <c r="GY36" s="52">
        <f>SUMIFS(Raw!$K:$K, Raw!$A:$A, 'Calls Answered in 60s'!GY$14, Raw!$G:$G, 'Calls Answered in 60s'!$C36, Raw!$J:$J, "B01")</f>
        <v>0</v>
      </c>
      <c r="GZ36" s="52">
        <f>SUMIFS(Raw!$K:$K, Raw!$A:$A, 'Calls Answered in 60s'!GZ$14, Raw!$G:$G, 'Calls Answered in 60s'!$C36, Raw!$J:$J, "B01")</f>
        <v>0</v>
      </c>
      <c r="HA36" s="52">
        <f>SUMIFS(Raw!$K:$K, Raw!$A:$A, 'Calls Answered in 60s'!HA$14, Raw!$G:$G, 'Calls Answered in 60s'!$C36, Raw!$J:$J, "B01")</f>
        <v>0</v>
      </c>
      <c r="HB36" s="52">
        <f>SUMIFS(Raw!$K:$K, Raw!$A:$A, 'Calls Answered in 60s'!HB$14, Raw!$G:$G, 'Calls Answered in 60s'!$C36, Raw!$J:$J, "B01")</f>
        <v>0</v>
      </c>
      <c r="HC36" s="52">
        <f>SUMIFS(Raw!$K:$K, Raw!$A:$A, 'Calls Answered in 60s'!HC$14, Raw!$G:$G, 'Calls Answered in 60s'!$C36, Raw!$J:$J, "B01")</f>
        <v>0</v>
      </c>
      <c r="HD36" s="53">
        <f>SUMIFS(Raw!$K:$K, Raw!$A:$A, 'Calls Answered in 60s'!HD$14, Raw!$G:$G, 'Calls Answered in 60s'!$C36, Raw!$J:$J, "B01")</f>
        <v>0</v>
      </c>
      <c r="HF36" s="51">
        <f>SUMIFS(Raw!$K:$K, Raw!$A:$A, 'Calls Answered in 60s'!HF$14, Raw!$G:$G, 'Calls Answered in 60s'!$C36, Raw!$J:$J, "A03")</f>
        <v>0</v>
      </c>
      <c r="HG36" s="52">
        <f>SUMIFS(Raw!$K:$K, Raw!$A:$A, 'Calls Answered in 60s'!HG$14, Raw!$G:$G, 'Calls Answered in 60s'!$C36, Raw!$J:$J, "A03")</f>
        <v>0</v>
      </c>
      <c r="HH36" s="52">
        <f>SUMIFS(Raw!$K:$K, Raw!$A:$A, 'Calls Answered in 60s'!HH$14, Raw!$G:$G, 'Calls Answered in 60s'!$C36, Raw!$J:$J, "A03")</f>
        <v>0</v>
      </c>
      <c r="HI36" s="52">
        <f>SUMIFS(Raw!$K:$K, Raw!$A:$A, 'Calls Answered in 60s'!HI$14, Raw!$G:$G, 'Calls Answered in 60s'!$C36, Raw!$J:$J, "A03")</f>
        <v>0</v>
      </c>
      <c r="HJ36" s="52">
        <f>SUMIFS(Raw!$K:$K, Raw!$A:$A, 'Calls Answered in 60s'!HJ$14, Raw!$G:$G, 'Calls Answered in 60s'!$C36, Raw!$J:$J, "A03")</f>
        <v>0</v>
      </c>
      <c r="HK36" s="52">
        <f>SUMIFS(Raw!$K:$K, Raw!$A:$A, 'Calls Answered in 60s'!HK$14, Raw!$G:$G, 'Calls Answered in 60s'!$C36, Raw!$J:$J, "A03")</f>
        <v>0</v>
      </c>
      <c r="HL36" s="53">
        <f>SUMIFS(Raw!$K:$K, Raw!$A:$A, 'Calls Answered in 60s'!HL$14, Raw!$G:$G, 'Calls Answered in 60s'!$C36, Raw!$J:$J, "A03")</f>
        <v>0</v>
      </c>
      <c r="HN36" s="51">
        <f>SUMIFS(Raw!$K:$K, Raw!$A:$A, 'Calls Answered in 60s'!HN$14, Raw!$G:$G, 'Calls Answered in 60s'!$C36, Raw!$J:$J, "B01")</f>
        <v>0</v>
      </c>
      <c r="HO36" s="52">
        <f>SUMIFS(Raw!$K:$K, Raw!$A:$A, 'Calls Answered in 60s'!HO$14, Raw!$G:$G, 'Calls Answered in 60s'!$C36, Raw!$J:$J, "B01")</f>
        <v>0</v>
      </c>
      <c r="HP36" s="52">
        <f>SUMIFS(Raw!$K:$K, Raw!$A:$A, 'Calls Answered in 60s'!HP$14, Raw!$G:$G, 'Calls Answered in 60s'!$C36, Raw!$J:$J, "B01")</f>
        <v>0</v>
      </c>
      <c r="HQ36" s="52">
        <f>SUMIFS(Raw!$K:$K, Raw!$A:$A, 'Calls Answered in 60s'!HQ$14, Raw!$G:$G, 'Calls Answered in 60s'!$C36, Raw!$J:$J, "B01")</f>
        <v>0</v>
      </c>
      <c r="HR36" s="52">
        <f>SUMIFS(Raw!$K:$K, Raw!$A:$A, 'Calls Answered in 60s'!HR$14, Raw!$G:$G, 'Calls Answered in 60s'!$C36, Raw!$J:$J, "B01")</f>
        <v>0</v>
      </c>
      <c r="HS36" s="52">
        <f>SUMIFS(Raw!$K:$K, Raw!$A:$A, 'Calls Answered in 60s'!HS$14, Raw!$G:$G, 'Calls Answered in 60s'!$C36, Raw!$J:$J, "B01")</f>
        <v>0</v>
      </c>
      <c r="HT36" s="53">
        <f>SUMIFS(Raw!$K:$K, Raw!$A:$A, 'Calls Answered in 60s'!HT$14, Raw!$G:$G, 'Calls Answered in 60s'!$C36, Raw!$J:$J, "B01")</f>
        <v>0</v>
      </c>
      <c r="HV36" s="51">
        <f>SUMIFS(Raw!$K:$K, Raw!$A:$A, 'Calls Answered in 60s'!HV$14, Raw!$G:$G, 'Calls Answered in 60s'!$C36, Raw!$J:$J, "A03")</f>
        <v>0</v>
      </c>
      <c r="HW36" s="52">
        <f>SUMIFS(Raw!$K:$K, Raw!$A:$A, 'Calls Answered in 60s'!HW$14, Raw!$G:$G, 'Calls Answered in 60s'!$C36, Raw!$J:$J, "A03")</f>
        <v>0</v>
      </c>
      <c r="HX36" s="52">
        <f>SUMIFS(Raw!$K:$K, Raw!$A:$A, 'Calls Answered in 60s'!HX$14, Raw!$G:$G, 'Calls Answered in 60s'!$C36, Raw!$J:$J, "A03")</f>
        <v>0</v>
      </c>
      <c r="HY36" s="52">
        <f>SUMIFS(Raw!$K:$K, Raw!$A:$A, 'Calls Answered in 60s'!HY$14, Raw!$G:$G, 'Calls Answered in 60s'!$C36, Raw!$J:$J, "A03")</f>
        <v>0</v>
      </c>
      <c r="HZ36" s="52">
        <f>SUMIFS(Raw!$K:$K, Raw!$A:$A, 'Calls Answered in 60s'!HZ$14, Raw!$G:$G, 'Calls Answered in 60s'!$C36, Raw!$J:$J, "A03")</f>
        <v>0</v>
      </c>
      <c r="IA36" s="52">
        <f>SUMIFS(Raw!$K:$K, Raw!$A:$A, 'Calls Answered in 60s'!IA$14, Raw!$G:$G, 'Calls Answered in 60s'!$C36, Raw!$J:$J, "A03")</f>
        <v>0</v>
      </c>
      <c r="IB36" s="53">
        <f>SUMIFS(Raw!$K:$K, Raw!$A:$A, 'Calls Answered in 60s'!IB$14, Raw!$G:$G, 'Calls Answered in 60s'!$C36, Raw!$J:$J, "A03")</f>
        <v>0</v>
      </c>
      <c r="ID36" s="51">
        <f>SUMIFS(Raw!$K:$K, Raw!$A:$A, 'Calls Answered in 60s'!ID$14, Raw!$G:$G, 'Calls Answered in 60s'!$C36, Raw!$J:$J, "B01")</f>
        <v>0</v>
      </c>
      <c r="IE36" s="52">
        <f>SUMIFS(Raw!$K:$K, Raw!$A:$A, 'Calls Answered in 60s'!IE$14, Raw!$G:$G, 'Calls Answered in 60s'!$C36, Raw!$J:$J, "B01")</f>
        <v>0</v>
      </c>
      <c r="IF36" s="52">
        <f>SUMIFS(Raw!$K:$K, Raw!$A:$A, 'Calls Answered in 60s'!IF$14, Raw!$G:$G, 'Calls Answered in 60s'!$C36, Raw!$J:$J, "B01")</f>
        <v>0</v>
      </c>
      <c r="IG36" s="52">
        <f>SUMIFS(Raw!$K:$K, Raw!$A:$A, 'Calls Answered in 60s'!IG$14, Raw!$G:$G, 'Calls Answered in 60s'!$C36, Raw!$J:$J, "B01")</f>
        <v>0</v>
      </c>
      <c r="IH36" s="52">
        <f>SUMIFS(Raw!$K:$K, Raw!$A:$A, 'Calls Answered in 60s'!IH$14, Raw!$G:$G, 'Calls Answered in 60s'!$C36, Raw!$J:$J, "B01")</f>
        <v>0</v>
      </c>
      <c r="II36" s="52">
        <f>SUMIFS(Raw!$K:$K, Raw!$A:$A, 'Calls Answered in 60s'!II$14, Raw!$G:$G, 'Calls Answered in 60s'!$C36, Raw!$J:$J, "B01")</f>
        <v>0</v>
      </c>
      <c r="IJ36" s="53">
        <f>SUMIFS(Raw!$K:$K, Raw!$A:$A, 'Calls Answered in 60s'!IJ$14, Raw!$G:$G, 'Calls Answered in 60s'!$C36, Raw!$J:$J, "B01")</f>
        <v>0</v>
      </c>
      <c r="IL36" s="51">
        <f>SUMIFS(Raw!$K:$K, Raw!$A:$A, 'Calls Answered in 60s'!IL$14, Raw!$G:$G, 'Calls Answered in 60s'!$C36, Raw!$J:$J, "A03")</f>
        <v>0</v>
      </c>
      <c r="IM36" s="52">
        <f>SUMIFS(Raw!$K:$K, Raw!$A:$A, 'Calls Answered in 60s'!IM$14, Raw!$G:$G, 'Calls Answered in 60s'!$C36, Raw!$J:$J, "A03")</f>
        <v>0</v>
      </c>
      <c r="IN36" s="52">
        <f>SUMIFS(Raw!$K:$K, Raw!$A:$A, 'Calls Answered in 60s'!IN$14, Raw!$G:$G, 'Calls Answered in 60s'!$C36, Raw!$J:$J, "A03")</f>
        <v>0</v>
      </c>
      <c r="IO36" s="52">
        <f>SUMIFS(Raw!$K:$K, Raw!$A:$A, 'Calls Answered in 60s'!IO$14, Raw!$G:$G, 'Calls Answered in 60s'!$C36, Raw!$J:$J, "A03")</f>
        <v>0</v>
      </c>
      <c r="IP36" s="52">
        <f>SUMIFS(Raw!$K:$K, Raw!$A:$A, 'Calls Answered in 60s'!IP$14, Raw!$G:$G, 'Calls Answered in 60s'!$C36, Raw!$J:$J, "A03")</f>
        <v>0</v>
      </c>
      <c r="IQ36" s="52">
        <f>SUMIFS(Raw!$K:$K, Raw!$A:$A, 'Calls Answered in 60s'!IQ$14, Raw!$G:$G, 'Calls Answered in 60s'!$C36, Raw!$J:$J, "A03")</f>
        <v>0</v>
      </c>
      <c r="IR36" s="53">
        <f>SUMIFS(Raw!$K:$K, Raw!$A:$A, 'Calls Answered in 60s'!IR$14, Raw!$G:$G, 'Calls Answered in 60s'!$C36, Raw!$J:$J, "A03")</f>
        <v>0</v>
      </c>
      <c r="IT36" s="51">
        <f>SUMIFS(Raw!$K:$K, Raw!$A:$A, 'Calls Answered in 60s'!IT$14, Raw!$G:$G, 'Calls Answered in 60s'!$C36, Raw!$J:$J, "B01")</f>
        <v>0</v>
      </c>
      <c r="IU36" s="52">
        <f>SUMIFS(Raw!$K:$K, Raw!$A:$A, 'Calls Answered in 60s'!IU$14, Raw!$G:$G, 'Calls Answered in 60s'!$C36, Raw!$J:$J, "B01")</f>
        <v>0</v>
      </c>
      <c r="IV36" s="52">
        <f>SUMIFS(Raw!$K:$K, Raw!$A:$A, 'Calls Answered in 60s'!IV$14, Raw!$G:$G, 'Calls Answered in 60s'!$C36, Raw!$J:$J, "B01")</f>
        <v>0</v>
      </c>
      <c r="IW36" s="52">
        <f>SUMIFS(Raw!$K:$K, Raw!$A:$A, 'Calls Answered in 60s'!IW$14, Raw!$G:$G, 'Calls Answered in 60s'!$C36, Raw!$J:$J, "B01")</f>
        <v>0</v>
      </c>
      <c r="IX36" s="52">
        <f>SUMIFS(Raw!$K:$K, Raw!$A:$A, 'Calls Answered in 60s'!IX$14, Raw!$G:$G, 'Calls Answered in 60s'!$C36, Raw!$J:$J, "B01")</f>
        <v>0</v>
      </c>
      <c r="IY36" s="52">
        <f>SUMIFS(Raw!$K:$K, Raw!$A:$A, 'Calls Answered in 60s'!IY$14, Raw!$G:$G, 'Calls Answered in 60s'!$C36, Raw!$J:$J, "B01")</f>
        <v>0</v>
      </c>
      <c r="IZ36" s="53">
        <f>SUMIFS(Raw!$K:$K, Raw!$A:$A, 'Calls Answered in 60s'!IZ$14, Raw!$G:$G, 'Calls Answered in 60s'!$C36, Raw!$J:$J, "B01")</f>
        <v>0</v>
      </c>
      <c r="JB36" s="51">
        <f>SUMIFS(Raw!$K:$K, Raw!$A:$A, 'Calls Answered in 60s'!JB$14, Raw!$G:$G, 'Calls Answered in 60s'!$C36, Raw!$J:$J, "A03")</f>
        <v>0</v>
      </c>
      <c r="JC36" s="52">
        <f>SUMIFS(Raw!$K:$K, Raw!$A:$A, 'Calls Answered in 60s'!JC$14, Raw!$G:$G, 'Calls Answered in 60s'!$C36, Raw!$J:$J, "A03")</f>
        <v>0</v>
      </c>
      <c r="JD36" s="52">
        <f>SUMIFS(Raw!$K:$K, Raw!$A:$A, 'Calls Answered in 60s'!JD$14, Raw!$G:$G, 'Calls Answered in 60s'!$C36, Raw!$J:$J, "A03")</f>
        <v>0</v>
      </c>
      <c r="JE36" s="52">
        <f>SUMIFS(Raw!$K:$K, Raw!$A:$A, 'Calls Answered in 60s'!JE$14, Raw!$G:$G, 'Calls Answered in 60s'!$C36, Raw!$J:$J, "A03")</f>
        <v>0</v>
      </c>
      <c r="JF36" s="52">
        <f>SUMIFS(Raw!$K:$K, Raw!$A:$A, 'Calls Answered in 60s'!JF$14, Raw!$G:$G, 'Calls Answered in 60s'!$C36, Raw!$J:$J, "A03")</f>
        <v>0</v>
      </c>
      <c r="JG36" s="52">
        <f>SUMIFS(Raw!$K:$K, Raw!$A:$A, 'Calls Answered in 60s'!JG$14, Raw!$G:$G, 'Calls Answered in 60s'!$C36, Raw!$J:$J, "A03")</f>
        <v>0</v>
      </c>
      <c r="JH36" s="53">
        <f>SUMIFS(Raw!$K:$K, Raw!$A:$A, 'Calls Answered in 60s'!JH$14, Raw!$G:$G, 'Calls Answered in 60s'!$C36, Raw!$J:$J, "A03")</f>
        <v>0</v>
      </c>
      <c r="JJ36" s="51">
        <f>SUMIFS(Raw!$K:$K, Raw!$A:$A, 'Calls Answered in 60s'!JJ$14, Raw!$G:$G, 'Calls Answered in 60s'!$C36, Raw!$J:$J, "B01")</f>
        <v>0</v>
      </c>
      <c r="JK36" s="52">
        <f>SUMIFS(Raw!$K:$K, Raw!$A:$A, 'Calls Answered in 60s'!JK$14, Raw!$G:$G, 'Calls Answered in 60s'!$C36, Raw!$J:$J, "B01")</f>
        <v>0</v>
      </c>
      <c r="JL36" s="52">
        <f>SUMIFS(Raw!$K:$K, Raw!$A:$A, 'Calls Answered in 60s'!JL$14, Raw!$G:$G, 'Calls Answered in 60s'!$C36, Raw!$J:$J, "B01")</f>
        <v>0</v>
      </c>
      <c r="JM36" s="52">
        <f>SUMIFS(Raw!$K:$K, Raw!$A:$A, 'Calls Answered in 60s'!JM$14, Raw!$G:$G, 'Calls Answered in 60s'!$C36, Raw!$J:$J, "B01")</f>
        <v>0</v>
      </c>
      <c r="JN36" s="52">
        <f>SUMIFS(Raw!$K:$K, Raw!$A:$A, 'Calls Answered in 60s'!JN$14, Raw!$G:$G, 'Calls Answered in 60s'!$C36, Raw!$J:$J, "B01")</f>
        <v>0</v>
      </c>
      <c r="JO36" s="52">
        <f>SUMIFS(Raw!$K:$K, Raw!$A:$A, 'Calls Answered in 60s'!JO$14, Raw!$G:$G, 'Calls Answered in 60s'!$C36, Raw!$J:$J, "B01")</f>
        <v>0</v>
      </c>
      <c r="JP36" s="53">
        <f>SUMIFS(Raw!$K:$K, Raw!$A:$A, 'Calls Answered in 60s'!JP$14, Raw!$G:$G, 'Calls Answered in 60s'!$C36, Raw!$J:$J, "B01")</f>
        <v>0</v>
      </c>
      <c r="JR36" s="51">
        <f>SUMIFS(Raw!$K:$K, Raw!$A:$A, 'Calls Answered in 60s'!JR$14, Raw!$G:$G, 'Calls Answered in 60s'!$C36, Raw!$J:$J, "A03")</f>
        <v>0</v>
      </c>
      <c r="JS36" s="52">
        <f>SUMIFS(Raw!$K:$K, Raw!$A:$A, 'Calls Answered in 60s'!JS$14, Raw!$G:$G, 'Calls Answered in 60s'!$C36, Raw!$J:$J, "A03")</f>
        <v>0</v>
      </c>
      <c r="JT36" s="52">
        <f>SUMIFS(Raw!$K:$K, Raw!$A:$A, 'Calls Answered in 60s'!JT$14, Raw!$G:$G, 'Calls Answered in 60s'!$C36, Raw!$J:$J, "A03")</f>
        <v>0</v>
      </c>
      <c r="JU36" s="52">
        <f>SUMIFS(Raw!$K:$K, Raw!$A:$A, 'Calls Answered in 60s'!JU$14, Raw!$G:$G, 'Calls Answered in 60s'!$C36, Raw!$J:$J, "A03")</f>
        <v>0</v>
      </c>
      <c r="JV36" s="52">
        <f>SUMIFS(Raw!$K:$K, Raw!$A:$A, 'Calls Answered in 60s'!JV$14, Raw!$G:$G, 'Calls Answered in 60s'!$C36, Raw!$J:$J, "A03")</f>
        <v>0</v>
      </c>
      <c r="JW36" s="52">
        <f>SUMIFS(Raw!$K:$K, Raw!$A:$A, 'Calls Answered in 60s'!JW$14, Raw!$G:$G, 'Calls Answered in 60s'!$C36, Raw!$J:$J, "A03")</f>
        <v>0</v>
      </c>
      <c r="JX36" s="53">
        <f>SUMIFS(Raw!$K:$K, Raw!$A:$A, 'Calls Answered in 60s'!JX$14, Raw!$G:$G, 'Calls Answered in 60s'!$C36, Raw!$J:$J, "A03")</f>
        <v>0</v>
      </c>
      <c r="JZ36" s="51">
        <f>SUMIFS(Raw!$K:$K, Raw!$A:$A, 'Calls Answered in 60s'!JZ$14, Raw!$G:$G, 'Calls Answered in 60s'!$C36, Raw!$J:$J, "B01")</f>
        <v>0</v>
      </c>
      <c r="KA36" s="52">
        <f>SUMIFS(Raw!$K:$K, Raw!$A:$A, 'Calls Answered in 60s'!KA$14, Raw!$G:$G, 'Calls Answered in 60s'!$C36, Raw!$J:$J, "B01")</f>
        <v>0</v>
      </c>
      <c r="KB36" s="52">
        <f>SUMIFS(Raw!$K:$K, Raw!$A:$A, 'Calls Answered in 60s'!KB$14, Raw!$G:$G, 'Calls Answered in 60s'!$C36, Raw!$J:$J, "B01")</f>
        <v>0</v>
      </c>
      <c r="KC36" s="52">
        <f>SUMIFS(Raw!$K:$K, Raw!$A:$A, 'Calls Answered in 60s'!KC$14, Raw!$G:$G, 'Calls Answered in 60s'!$C36, Raw!$J:$J, "B01")</f>
        <v>0</v>
      </c>
      <c r="KD36" s="52">
        <f>SUMIFS(Raw!$K:$K, Raw!$A:$A, 'Calls Answered in 60s'!KD$14, Raw!$G:$G, 'Calls Answered in 60s'!$C36, Raw!$J:$J, "B01")</f>
        <v>0</v>
      </c>
      <c r="KE36" s="52">
        <f>SUMIFS(Raw!$K:$K, Raw!$A:$A, 'Calls Answered in 60s'!KE$14, Raw!$G:$G, 'Calls Answered in 60s'!$C36, Raw!$J:$J, "B01")</f>
        <v>0</v>
      </c>
      <c r="KF36" s="53">
        <f>SUMIFS(Raw!$K:$K, Raw!$A:$A, 'Calls Answered in 60s'!KF$14, Raw!$G:$G, 'Calls Answered in 60s'!$C36, Raw!$J:$J, "B01")</f>
        <v>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v>3049</v>
      </c>
      <c r="EU37" s="35">
        <v>2618</v>
      </c>
      <c r="EV37" s="35">
        <v>2529</v>
      </c>
      <c r="EW37" s="35">
        <v>2455</v>
      </c>
      <c r="EX37" s="35">
        <v>2801</v>
      </c>
      <c r="EY37" s="35">
        <v>3567</v>
      </c>
      <c r="EZ37" s="36">
        <v>3045</v>
      </c>
      <c r="FB37" s="34">
        <v>2101</v>
      </c>
      <c r="FC37" s="35">
        <v>1970</v>
      </c>
      <c r="FD37" s="35">
        <v>1932</v>
      </c>
      <c r="FE37" s="35">
        <v>1902</v>
      </c>
      <c r="FF37" s="35">
        <v>1731</v>
      </c>
      <c r="FG37" s="35">
        <v>1632</v>
      </c>
      <c r="FH37" s="36">
        <v>1316</v>
      </c>
      <c r="FJ37" s="34">
        <v>3122</v>
      </c>
      <c r="FK37" s="35">
        <v>2618</v>
      </c>
      <c r="FL37" s="35">
        <v>2642</v>
      </c>
      <c r="FM37" s="35">
        <v>2506</v>
      </c>
      <c r="FN37" s="35">
        <v>2489</v>
      </c>
      <c r="FO37" s="35">
        <v>3537</v>
      </c>
      <c r="FP37" s="36">
        <v>3252</v>
      </c>
      <c r="FR37" s="34">
        <v>1994</v>
      </c>
      <c r="FS37" s="35">
        <v>1591</v>
      </c>
      <c r="FT37" s="35">
        <v>1439</v>
      </c>
      <c r="FU37" s="35">
        <v>1421</v>
      </c>
      <c r="FV37" s="35">
        <v>1068</v>
      </c>
      <c r="FW37" s="35">
        <v>1196</v>
      </c>
      <c r="FX37" s="36">
        <v>1835</v>
      </c>
      <c r="FZ37" s="34">
        <f>SUMIFS(Raw!$K:$K, Raw!$A:$A, 'Calls Answered in 60s'!FZ$14, Raw!$G:$G, 'Calls Answered in 60s'!$C37, Raw!$J:$J, "A03")</f>
        <v>2954</v>
      </c>
      <c r="GA37" s="35">
        <f>SUMIFS(Raw!$K:$K, Raw!$A:$A, 'Calls Answered in 60s'!GA$14, Raw!$G:$G, 'Calls Answered in 60s'!$C37, Raw!$J:$J, "A03")</f>
        <v>2522</v>
      </c>
      <c r="GB37" s="35">
        <f>SUMIFS(Raw!$K:$K, Raw!$A:$A, 'Calls Answered in 60s'!GB$14, Raw!$G:$G, 'Calls Answered in 60s'!$C37, Raw!$J:$J, "A03")</f>
        <v>2624</v>
      </c>
      <c r="GC37" s="35">
        <f>SUMIFS(Raw!$K:$K, Raw!$A:$A, 'Calls Answered in 60s'!GC$14, Raw!$G:$G, 'Calls Answered in 60s'!$C37, Raw!$J:$J, "A03")</f>
        <v>2479</v>
      </c>
      <c r="GD37" s="35">
        <f>SUMIFS(Raw!$K:$K, Raw!$A:$A, 'Calls Answered in 60s'!GD$14, Raw!$G:$G, 'Calls Answered in 60s'!$C37, Raw!$J:$J, "A03")</f>
        <v>2449</v>
      </c>
      <c r="GE37" s="35">
        <f>SUMIFS(Raw!$K:$K, Raw!$A:$A, 'Calls Answered in 60s'!GE$14, Raw!$G:$G, 'Calls Answered in 60s'!$C37, Raw!$J:$J, "A03")</f>
        <v>3458</v>
      </c>
      <c r="GF37" s="36">
        <f>SUMIFS(Raw!$K:$K, Raw!$A:$A, 'Calls Answered in 60s'!GF$14, Raw!$G:$G, 'Calls Answered in 60s'!$C37, Raw!$J:$J, "A03")</f>
        <v>3007</v>
      </c>
      <c r="GH37" s="34">
        <f>SUMIFS(Raw!$K:$K, Raw!$A:$A, 'Calls Answered in 60s'!GH$14, Raw!$G:$G, 'Calls Answered in 60s'!$C37, Raw!$J:$J, "B01")</f>
        <v>1370</v>
      </c>
      <c r="GI37" s="35">
        <f>SUMIFS(Raw!$K:$K, Raw!$A:$A, 'Calls Answered in 60s'!GI$14, Raw!$G:$G, 'Calls Answered in 60s'!$C37, Raw!$J:$J, "B01")</f>
        <v>953</v>
      </c>
      <c r="GJ37" s="35">
        <f>SUMIFS(Raw!$K:$K, Raw!$A:$A, 'Calls Answered in 60s'!GJ$14, Raw!$G:$G, 'Calls Answered in 60s'!$C37, Raw!$J:$J, "B01")</f>
        <v>1261</v>
      </c>
      <c r="GK37" s="35">
        <f>SUMIFS(Raw!$K:$K, Raw!$A:$A, 'Calls Answered in 60s'!GK$14, Raw!$G:$G, 'Calls Answered in 60s'!$C37, Raw!$J:$J, "B01")</f>
        <v>1713</v>
      </c>
      <c r="GL37" s="35">
        <f>SUMIFS(Raw!$K:$K, Raw!$A:$A, 'Calls Answered in 60s'!GL$14, Raw!$G:$G, 'Calls Answered in 60s'!$C37, Raw!$J:$J, "B01")</f>
        <v>1233</v>
      </c>
      <c r="GM37" s="35">
        <f>SUMIFS(Raw!$K:$K, Raw!$A:$A, 'Calls Answered in 60s'!GM$14, Raw!$G:$G, 'Calls Answered in 60s'!$C37, Raw!$J:$J, "B01")</f>
        <v>1665</v>
      </c>
      <c r="GN37" s="36">
        <f>SUMIFS(Raw!$K:$K, Raw!$A:$A, 'Calls Answered in 60s'!GN$14, Raw!$G:$G, 'Calls Answered in 60s'!$C37, Raw!$J:$J, "B01")</f>
        <v>1375</v>
      </c>
      <c r="GP37" s="34">
        <f>SUMIFS(Raw!$K:$K, Raw!$A:$A, 'Calls Answered in 60s'!GP$14, Raw!$G:$G, 'Calls Answered in 60s'!$C37, Raw!$J:$J, "A03")</f>
        <v>0</v>
      </c>
      <c r="GQ37" s="35">
        <f>SUMIFS(Raw!$K:$K, Raw!$A:$A, 'Calls Answered in 60s'!GQ$14, Raw!$G:$G, 'Calls Answered in 60s'!$C37, Raw!$J:$J, "A03")</f>
        <v>0</v>
      </c>
      <c r="GR37" s="35">
        <f>SUMIFS(Raw!$K:$K, Raw!$A:$A, 'Calls Answered in 60s'!GR$14, Raw!$G:$G, 'Calls Answered in 60s'!$C37, Raw!$J:$J, "A03")</f>
        <v>0</v>
      </c>
      <c r="GS37" s="35">
        <f>SUMIFS(Raw!$K:$K, Raw!$A:$A, 'Calls Answered in 60s'!GS$14, Raw!$G:$G, 'Calls Answered in 60s'!$C37, Raw!$J:$J, "A03")</f>
        <v>0</v>
      </c>
      <c r="GT37" s="35">
        <f>SUMIFS(Raw!$K:$K, Raw!$A:$A, 'Calls Answered in 60s'!GT$14, Raw!$G:$G, 'Calls Answered in 60s'!$C37, Raw!$J:$J, "A03")</f>
        <v>0</v>
      </c>
      <c r="GU37" s="35">
        <f>SUMIFS(Raw!$K:$K, Raw!$A:$A, 'Calls Answered in 60s'!GU$14, Raw!$G:$G, 'Calls Answered in 60s'!$C37, Raw!$J:$J, "A03")</f>
        <v>0</v>
      </c>
      <c r="GV37" s="36">
        <f>SUMIFS(Raw!$K:$K, Raw!$A:$A, 'Calls Answered in 60s'!GV$14, Raw!$G:$G, 'Calls Answered in 60s'!$C37, Raw!$J:$J, "A03")</f>
        <v>0</v>
      </c>
      <c r="GX37" s="34">
        <f>SUMIFS(Raw!$K:$K, Raw!$A:$A, 'Calls Answered in 60s'!GX$14, Raw!$G:$G, 'Calls Answered in 60s'!$C37, Raw!$J:$J, "B01")</f>
        <v>0</v>
      </c>
      <c r="GY37" s="35">
        <f>SUMIFS(Raw!$K:$K, Raw!$A:$A, 'Calls Answered in 60s'!GY$14, Raw!$G:$G, 'Calls Answered in 60s'!$C37, Raw!$J:$J, "B01")</f>
        <v>0</v>
      </c>
      <c r="GZ37" s="35">
        <f>SUMIFS(Raw!$K:$K, Raw!$A:$A, 'Calls Answered in 60s'!GZ$14, Raw!$G:$G, 'Calls Answered in 60s'!$C37, Raw!$J:$J, "B01")</f>
        <v>0</v>
      </c>
      <c r="HA37" s="35">
        <f>SUMIFS(Raw!$K:$K, Raw!$A:$A, 'Calls Answered in 60s'!HA$14, Raw!$G:$G, 'Calls Answered in 60s'!$C37, Raw!$J:$J, "B01")</f>
        <v>0</v>
      </c>
      <c r="HB37" s="35">
        <f>SUMIFS(Raw!$K:$K, Raw!$A:$A, 'Calls Answered in 60s'!HB$14, Raw!$G:$G, 'Calls Answered in 60s'!$C37, Raw!$J:$J, "B01")</f>
        <v>0</v>
      </c>
      <c r="HC37" s="35">
        <f>SUMIFS(Raw!$K:$K, Raw!$A:$A, 'Calls Answered in 60s'!HC$14, Raw!$G:$G, 'Calls Answered in 60s'!$C37, Raw!$J:$J, "B01")</f>
        <v>0</v>
      </c>
      <c r="HD37" s="36">
        <f>SUMIFS(Raw!$K:$K, Raw!$A:$A, 'Calls Answered in 60s'!HD$14, Raw!$G:$G, 'Calls Answered in 60s'!$C37, Raw!$J:$J, "B01")</f>
        <v>0</v>
      </c>
      <c r="HF37" s="34">
        <f>SUMIFS(Raw!$K:$K, Raw!$A:$A, 'Calls Answered in 60s'!HF$14, Raw!$G:$G, 'Calls Answered in 60s'!$C37, Raw!$J:$J, "A03")</f>
        <v>0</v>
      </c>
      <c r="HG37" s="35">
        <f>SUMIFS(Raw!$K:$K, Raw!$A:$A, 'Calls Answered in 60s'!HG$14, Raw!$G:$G, 'Calls Answered in 60s'!$C37, Raw!$J:$J, "A03")</f>
        <v>0</v>
      </c>
      <c r="HH37" s="35">
        <f>SUMIFS(Raw!$K:$K, Raw!$A:$A, 'Calls Answered in 60s'!HH$14, Raw!$G:$G, 'Calls Answered in 60s'!$C37, Raw!$J:$J, "A03")</f>
        <v>0</v>
      </c>
      <c r="HI37" s="35">
        <f>SUMIFS(Raw!$K:$K, Raw!$A:$A, 'Calls Answered in 60s'!HI$14, Raw!$G:$G, 'Calls Answered in 60s'!$C37, Raw!$J:$J, "A03")</f>
        <v>0</v>
      </c>
      <c r="HJ37" s="35">
        <f>SUMIFS(Raw!$K:$K, Raw!$A:$A, 'Calls Answered in 60s'!HJ$14, Raw!$G:$G, 'Calls Answered in 60s'!$C37, Raw!$J:$J, "A03")</f>
        <v>0</v>
      </c>
      <c r="HK37" s="35">
        <f>SUMIFS(Raw!$K:$K, Raw!$A:$A, 'Calls Answered in 60s'!HK$14, Raw!$G:$G, 'Calls Answered in 60s'!$C37, Raw!$J:$J, "A03")</f>
        <v>0</v>
      </c>
      <c r="HL37" s="36">
        <f>SUMIFS(Raw!$K:$K, Raw!$A:$A, 'Calls Answered in 60s'!HL$14, Raw!$G:$G, 'Calls Answered in 60s'!$C37, Raw!$J:$J, "A03")</f>
        <v>0</v>
      </c>
      <c r="HN37" s="34">
        <f>SUMIFS(Raw!$K:$K, Raw!$A:$A, 'Calls Answered in 60s'!HN$14, Raw!$G:$G, 'Calls Answered in 60s'!$C37, Raw!$J:$J, "B01")</f>
        <v>0</v>
      </c>
      <c r="HO37" s="35">
        <f>SUMIFS(Raw!$K:$K, Raw!$A:$A, 'Calls Answered in 60s'!HO$14, Raw!$G:$G, 'Calls Answered in 60s'!$C37, Raw!$J:$J, "B01")</f>
        <v>0</v>
      </c>
      <c r="HP37" s="35">
        <f>SUMIFS(Raw!$K:$K, Raw!$A:$A, 'Calls Answered in 60s'!HP$14, Raw!$G:$G, 'Calls Answered in 60s'!$C37, Raw!$J:$J, "B01")</f>
        <v>0</v>
      </c>
      <c r="HQ37" s="35">
        <f>SUMIFS(Raw!$K:$K, Raw!$A:$A, 'Calls Answered in 60s'!HQ$14, Raw!$G:$G, 'Calls Answered in 60s'!$C37, Raw!$J:$J, "B01")</f>
        <v>0</v>
      </c>
      <c r="HR37" s="35">
        <f>SUMIFS(Raw!$K:$K, Raw!$A:$A, 'Calls Answered in 60s'!HR$14, Raw!$G:$G, 'Calls Answered in 60s'!$C37, Raw!$J:$J, "B01")</f>
        <v>0</v>
      </c>
      <c r="HS37" s="35">
        <f>SUMIFS(Raw!$K:$K, Raw!$A:$A, 'Calls Answered in 60s'!HS$14, Raw!$G:$G, 'Calls Answered in 60s'!$C37, Raw!$J:$J, "B01")</f>
        <v>0</v>
      </c>
      <c r="HT37" s="36">
        <f>SUMIFS(Raw!$K:$K, Raw!$A:$A, 'Calls Answered in 60s'!HT$14, Raw!$G:$G, 'Calls Answered in 60s'!$C37, Raw!$J:$J, "B01")</f>
        <v>0</v>
      </c>
      <c r="HV37" s="34">
        <f>SUMIFS(Raw!$K:$K, Raw!$A:$A, 'Calls Answered in 60s'!HV$14, Raw!$G:$G, 'Calls Answered in 60s'!$C37, Raw!$J:$J, "A03")</f>
        <v>0</v>
      </c>
      <c r="HW37" s="35">
        <f>SUMIFS(Raw!$K:$K, Raw!$A:$A, 'Calls Answered in 60s'!HW$14, Raw!$G:$G, 'Calls Answered in 60s'!$C37, Raw!$J:$J, "A03")</f>
        <v>0</v>
      </c>
      <c r="HX37" s="35">
        <f>SUMIFS(Raw!$K:$K, Raw!$A:$A, 'Calls Answered in 60s'!HX$14, Raw!$G:$G, 'Calls Answered in 60s'!$C37, Raw!$J:$J, "A03")</f>
        <v>0</v>
      </c>
      <c r="HY37" s="35">
        <f>SUMIFS(Raw!$K:$K, Raw!$A:$A, 'Calls Answered in 60s'!HY$14, Raw!$G:$G, 'Calls Answered in 60s'!$C37, Raw!$J:$J, "A03")</f>
        <v>0</v>
      </c>
      <c r="HZ37" s="35">
        <f>SUMIFS(Raw!$K:$K, Raw!$A:$A, 'Calls Answered in 60s'!HZ$14, Raw!$G:$G, 'Calls Answered in 60s'!$C37, Raw!$J:$J, "A03")</f>
        <v>0</v>
      </c>
      <c r="IA37" s="35">
        <f>SUMIFS(Raw!$K:$K, Raw!$A:$A, 'Calls Answered in 60s'!IA$14, Raw!$G:$G, 'Calls Answered in 60s'!$C37, Raw!$J:$J, "A03")</f>
        <v>0</v>
      </c>
      <c r="IB37" s="36">
        <f>SUMIFS(Raw!$K:$K, Raw!$A:$A, 'Calls Answered in 60s'!IB$14, Raw!$G:$G, 'Calls Answered in 60s'!$C37, Raw!$J:$J, "A03")</f>
        <v>0</v>
      </c>
      <c r="ID37" s="34">
        <f>SUMIFS(Raw!$K:$K, Raw!$A:$A, 'Calls Answered in 60s'!ID$14, Raw!$G:$G, 'Calls Answered in 60s'!$C37, Raw!$J:$J, "B01")</f>
        <v>0</v>
      </c>
      <c r="IE37" s="35">
        <f>SUMIFS(Raw!$K:$K, Raw!$A:$A, 'Calls Answered in 60s'!IE$14, Raw!$G:$G, 'Calls Answered in 60s'!$C37, Raw!$J:$J, "B01")</f>
        <v>0</v>
      </c>
      <c r="IF37" s="35">
        <f>SUMIFS(Raw!$K:$K, Raw!$A:$A, 'Calls Answered in 60s'!IF$14, Raw!$G:$G, 'Calls Answered in 60s'!$C37, Raw!$J:$J, "B01")</f>
        <v>0</v>
      </c>
      <c r="IG37" s="35">
        <f>SUMIFS(Raw!$K:$K, Raw!$A:$A, 'Calls Answered in 60s'!IG$14, Raw!$G:$G, 'Calls Answered in 60s'!$C37, Raw!$J:$J, "B01")</f>
        <v>0</v>
      </c>
      <c r="IH37" s="35">
        <f>SUMIFS(Raw!$K:$K, Raw!$A:$A, 'Calls Answered in 60s'!IH$14, Raw!$G:$G, 'Calls Answered in 60s'!$C37, Raw!$J:$J, "B01")</f>
        <v>0</v>
      </c>
      <c r="II37" s="35">
        <f>SUMIFS(Raw!$K:$K, Raw!$A:$A, 'Calls Answered in 60s'!II$14, Raw!$G:$G, 'Calls Answered in 60s'!$C37, Raw!$J:$J, "B01")</f>
        <v>0</v>
      </c>
      <c r="IJ37" s="36">
        <f>SUMIFS(Raw!$K:$K, Raw!$A:$A, 'Calls Answered in 60s'!IJ$14, Raw!$G:$G, 'Calls Answered in 60s'!$C37, Raw!$J:$J, "B01")</f>
        <v>0</v>
      </c>
      <c r="IL37" s="34">
        <f>SUMIFS(Raw!$K:$K, Raw!$A:$A, 'Calls Answered in 60s'!IL$14, Raw!$G:$G, 'Calls Answered in 60s'!$C37, Raw!$J:$J, "A03")</f>
        <v>0</v>
      </c>
      <c r="IM37" s="35">
        <f>SUMIFS(Raw!$K:$K, Raw!$A:$A, 'Calls Answered in 60s'!IM$14, Raw!$G:$G, 'Calls Answered in 60s'!$C37, Raw!$J:$J, "A03")</f>
        <v>0</v>
      </c>
      <c r="IN37" s="35">
        <f>SUMIFS(Raw!$K:$K, Raw!$A:$A, 'Calls Answered in 60s'!IN$14, Raw!$G:$G, 'Calls Answered in 60s'!$C37, Raw!$J:$J, "A03")</f>
        <v>0</v>
      </c>
      <c r="IO37" s="35">
        <f>SUMIFS(Raw!$K:$K, Raw!$A:$A, 'Calls Answered in 60s'!IO$14, Raw!$G:$G, 'Calls Answered in 60s'!$C37, Raw!$J:$J, "A03")</f>
        <v>0</v>
      </c>
      <c r="IP37" s="35">
        <f>SUMIFS(Raw!$K:$K, Raw!$A:$A, 'Calls Answered in 60s'!IP$14, Raw!$G:$G, 'Calls Answered in 60s'!$C37, Raw!$J:$J, "A03")</f>
        <v>0</v>
      </c>
      <c r="IQ37" s="35">
        <f>SUMIFS(Raw!$K:$K, Raw!$A:$A, 'Calls Answered in 60s'!IQ$14, Raw!$G:$G, 'Calls Answered in 60s'!$C37, Raw!$J:$J, "A03")</f>
        <v>0</v>
      </c>
      <c r="IR37" s="36">
        <f>SUMIFS(Raw!$K:$K, Raw!$A:$A, 'Calls Answered in 60s'!IR$14, Raw!$G:$G, 'Calls Answered in 60s'!$C37, Raw!$J:$J, "A03")</f>
        <v>0</v>
      </c>
      <c r="IT37" s="34">
        <f>SUMIFS(Raw!$K:$K, Raw!$A:$A, 'Calls Answered in 60s'!IT$14, Raw!$G:$G, 'Calls Answered in 60s'!$C37, Raw!$J:$J, "B01")</f>
        <v>0</v>
      </c>
      <c r="IU37" s="35">
        <f>SUMIFS(Raw!$K:$K, Raw!$A:$A, 'Calls Answered in 60s'!IU$14, Raw!$G:$G, 'Calls Answered in 60s'!$C37, Raw!$J:$J, "B01")</f>
        <v>0</v>
      </c>
      <c r="IV37" s="35">
        <f>SUMIFS(Raw!$K:$K, Raw!$A:$A, 'Calls Answered in 60s'!IV$14, Raw!$G:$G, 'Calls Answered in 60s'!$C37, Raw!$J:$J, "B01")</f>
        <v>0</v>
      </c>
      <c r="IW37" s="35">
        <f>SUMIFS(Raw!$K:$K, Raw!$A:$A, 'Calls Answered in 60s'!IW$14, Raw!$G:$G, 'Calls Answered in 60s'!$C37, Raw!$J:$J, "B01")</f>
        <v>0</v>
      </c>
      <c r="IX37" s="35">
        <f>SUMIFS(Raw!$K:$K, Raw!$A:$A, 'Calls Answered in 60s'!IX$14, Raw!$G:$G, 'Calls Answered in 60s'!$C37, Raw!$J:$J, "B01")</f>
        <v>0</v>
      </c>
      <c r="IY37" s="35">
        <f>SUMIFS(Raw!$K:$K, Raw!$A:$A, 'Calls Answered in 60s'!IY$14, Raw!$G:$G, 'Calls Answered in 60s'!$C37, Raw!$J:$J, "B01")</f>
        <v>0</v>
      </c>
      <c r="IZ37" s="36">
        <f>SUMIFS(Raw!$K:$K, Raw!$A:$A, 'Calls Answered in 60s'!IZ$14, Raw!$G:$G, 'Calls Answered in 60s'!$C37, Raw!$J:$J, "B01")</f>
        <v>0</v>
      </c>
      <c r="JB37" s="34">
        <f>SUMIFS(Raw!$K:$K, Raw!$A:$A, 'Calls Answered in 60s'!JB$14, Raw!$G:$G, 'Calls Answered in 60s'!$C37, Raw!$J:$J, "A03")</f>
        <v>0</v>
      </c>
      <c r="JC37" s="35">
        <f>SUMIFS(Raw!$K:$K, Raw!$A:$A, 'Calls Answered in 60s'!JC$14, Raw!$G:$G, 'Calls Answered in 60s'!$C37, Raw!$J:$J, "A03")</f>
        <v>0</v>
      </c>
      <c r="JD37" s="35">
        <f>SUMIFS(Raw!$K:$K, Raw!$A:$A, 'Calls Answered in 60s'!JD$14, Raw!$G:$G, 'Calls Answered in 60s'!$C37, Raw!$J:$J, "A03")</f>
        <v>0</v>
      </c>
      <c r="JE37" s="35">
        <f>SUMIFS(Raw!$K:$K, Raw!$A:$A, 'Calls Answered in 60s'!JE$14, Raw!$G:$G, 'Calls Answered in 60s'!$C37, Raw!$J:$J, "A03")</f>
        <v>0</v>
      </c>
      <c r="JF37" s="35">
        <f>SUMIFS(Raw!$K:$K, Raw!$A:$A, 'Calls Answered in 60s'!JF$14, Raw!$G:$G, 'Calls Answered in 60s'!$C37, Raw!$J:$J, "A03")</f>
        <v>0</v>
      </c>
      <c r="JG37" s="35">
        <f>SUMIFS(Raw!$K:$K, Raw!$A:$A, 'Calls Answered in 60s'!JG$14, Raw!$G:$G, 'Calls Answered in 60s'!$C37, Raw!$J:$J, "A03")</f>
        <v>0</v>
      </c>
      <c r="JH37" s="36">
        <f>SUMIFS(Raw!$K:$K, Raw!$A:$A, 'Calls Answered in 60s'!JH$14, Raw!$G:$G, 'Calls Answered in 60s'!$C37, Raw!$J:$J, "A03")</f>
        <v>0</v>
      </c>
      <c r="JJ37" s="34">
        <f>SUMIFS(Raw!$K:$K, Raw!$A:$A, 'Calls Answered in 60s'!JJ$14, Raw!$G:$G, 'Calls Answered in 60s'!$C37, Raw!$J:$J, "B01")</f>
        <v>0</v>
      </c>
      <c r="JK37" s="35">
        <f>SUMIFS(Raw!$K:$K, Raw!$A:$A, 'Calls Answered in 60s'!JK$14, Raw!$G:$G, 'Calls Answered in 60s'!$C37, Raw!$J:$J, "B01")</f>
        <v>0</v>
      </c>
      <c r="JL37" s="35">
        <f>SUMIFS(Raw!$K:$K, Raw!$A:$A, 'Calls Answered in 60s'!JL$14, Raw!$G:$G, 'Calls Answered in 60s'!$C37, Raw!$J:$J, "B01")</f>
        <v>0</v>
      </c>
      <c r="JM37" s="35">
        <f>SUMIFS(Raw!$K:$K, Raw!$A:$A, 'Calls Answered in 60s'!JM$14, Raw!$G:$G, 'Calls Answered in 60s'!$C37, Raw!$J:$J, "B01")</f>
        <v>0</v>
      </c>
      <c r="JN37" s="35">
        <f>SUMIFS(Raw!$K:$K, Raw!$A:$A, 'Calls Answered in 60s'!JN$14, Raw!$G:$G, 'Calls Answered in 60s'!$C37, Raw!$J:$J, "B01")</f>
        <v>0</v>
      </c>
      <c r="JO37" s="35">
        <f>SUMIFS(Raw!$K:$K, Raw!$A:$A, 'Calls Answered in 60s'!JO$14, Raw!$G:$G, 'Calls Answered in 60s'!$C37, Raw!$J:$J, "B01")</f>
        <v>0</v>
      </c>
      <c r="JP37" s="36">
        <f>SUMIFS(Raw!$K:$K, Raw!$A:$A, 'Calls Answered in 60s'!JP$14, Raw!$G:$G, 'Calls Answered in 60s'!$C37, Raw!$J:$J, "B01")</f>
        <v>0</v>
      </c>
      <c r="JR37" s="34">
        <f>SUMIFS(Raw!$K:$K, Raw!$A:$A, 'Calls Answered in 60s'!JR$14, Raw!$G:$G, 'Calls Answered in 60s'!$C37, Raw!$J:$J, "A03")</f>
        <v>0</v>
      </c>
      <c r="JS37" s="35">
        <f>SUMIFS(Raw!$K:$K, Raw!$A:$A, 'Calls Answered in 60s'!JS$14, Raw!$G:$G, 'Calls Answered in 60s'!$C37, Raw!$J:$J, "A03")</f>
        <v>0</v>
      </c>
      <c r="JT37" s="35">
        <f>SUMIFS(Raw!$K:$K, Raw!$A:$A, 'Calls Answered in 60s'!JT$14, Raw!$G:$G, 'Calls Answered in 60s'!$C37, Raw!$J:$J, "A03")</f>
        <v>0</v>
      </c>
      <c r="JU37" s="35">
        <f>SUMIFS(Raw!$K:$K, Raw!$A:$A, 'Calls Answered in 60s'!JU$14, Raw!$G:$G, 'Calls Answered in 60s'!$C37, Raw!$J:$J, "A03")</f>
        <v>0</v>
      </c>
      <c r="JV37" s="35">
        <f>SUMIFS(Raw!$K:$K, Raw!$A:$A, 'Calls Answered in 60s'!JV$14, Raw!$G:$G, 'Calls Answered in 60s'!$C37, Raw!$J:$J, "A03")</f>
        <v>0</v>
      </c>
      <c r="JW37" s="35">
        <f>SUMIFS(Raw!$K:$K, Raw!$A:$A, 'Calls Answered in 60s'!JW$14, Raw!$G:$G, 'Calls Answered in 60s'!$C37, Raw!$J:$J, "A03")</f>
        <v>0</v>
      </c>
      <c r="JX37" s="36">
        <f>SUMIFS(Raw!$K:$K, Raw!$A:$A, 'Calls Answered in 60s'!JX$14, Raw!$G:$G, 'Calls Answered in 60s'!$C37, Raw!$J:$J, "A03")</f>
        <v>0</v>
      </c>
      <c r="JZ37" s="34">
        <f>SUMIFS(Raw!$K:$K, Raw!$A:$A, 'Calls Answered in 60s'!JZ$14, Raw!$G:$G, 'Calls Answered in 60s'!$C37, Raw!$J:$J, "B01")</f>
        <v>0</v>
      </c>
      <c r="KA37" s="35">
        <f>SUMIFS(Raw!$K:$K, Raw!$A:$A, 'Calls Answered in 60s'!KA$14, Raw!$G:$G, 'Calls Answered in 60s'!$C37, Raw!$J:$J, "B01")</f>
        <v>0</v>
      </c>
      <c r="KB37" s="35">
        <f>SUMIFS(Raw!$K:$K, Raw!$A:$A, 'Calls Answered in 60s'!KB$14, Raw!$G:$G, 'Calls Answered in 60s'!$C37, Raw!$J:$J, "B01")</f>
        <v>0</v>
      </c>
      <c r="KC37" s="35">
        <f>SUMIFS(Raw!$K:$K, Raw!$A:$A, 'Calls Answered in 60s'!KC$14, Raw!$G:$G, 'Calls Answered in 60s'!$C37, Raw!$J:$J, "B01")</f>
        <v>0</v>
      </c>
      <c r="KD37" s="35">
        <f>SUMIFS(Raw!$K:$K, Raw!$A:$A, 'Calls Answered in 60s'!KD$14, Raw!$G:$G, 'Calls Answered in 60s'!$C37, Raw!$J:$J, "B01")</f>
        <v>0</v>
      </c>
      <c r="KE37" s="35">
        <f>SUMIFS(Raw!$K:$K, Raw!$A:$A, 'Calls Answered in 60s'!KE$14, Raw!$G:$G, 'Calls Answered in 60s'!$C37, Raw!$J:$J, "B01")</f>
        <v>0</v>
      </c>
      <c r="KF37" s="36">
        <f>SUMIFS(Raw!$K:$K, Raw!$A:$A, 'Calls Answered in 60s'!KF$14, Raw!$G:$G, 'Calls Answered in 60s'!$C37, Raw!$J:$J, "B01")</f>
        <v>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v>476</v>
      </c>
      <c r="EU38" s="52">
        <v>433</v>
      </c>
      <c r="EV38" s="52">
        <v>464</v>
      </c>
      <c r="EW38" s="52">
        <v>410</v>
      </c>
      <c r="EX38" s="52">
        <v>475</v>
      </c>
      <c r="EY38" s="52">
        <v>828</v>
      </c>
      <c r="EZ38" s="53">
        <v>820</v>
      </c>
      <c r="FB38" s="51">
        <v>444</v>
      </c>
      <c r="FC38" s="52">
        <v>394</v>
      </c>
      <c r="FD38" s="52">
        <v>427</v>
      </c>
      <c r="FE38" s="52">
        <v>404</v>
      </c>
      <c r="FF38" s="52">
        <v>426</v>
      </c>
      <c r="FG38" s="52">
        <v>797</v>
      </c>
      <c r="FH38" s="53">
        <v>795</v>
      </c>
      <c r="FJ38" s="51">
        <v>504</v>
      </c>
      <c r="FK38" s="52">
        <v>536</v>
      </c>
      <c r="FL38" s="52">
        <v>488</v>
      </c>
      <c r="FM38" s="52">
        <v>491</v>
      </c>
      <c r="FN38" s="52">
        <v>506</v>
      </c>
      <c r="FO38" s="52">
        <v>921</v>
      </c>
      <c r="FP38" s="53">
        <v>800</v>
      </c>
      <c r="FR38" s="51">
        <v>490</v>
      </c>
      <c r="FS38" s="52">
        <v>468</v>
      </c>
      <c r="FT38" s="52">
        <v>467</v>
      </c>
      <c r="FU38" s="52">
        <v>452</v>
      </c>
      <c r="FV38" s="52">
        <v>467</v>
      </c>
      <c r="FW38" s="52">
        <v>785</v>
      </c>
      <c r="FX38" s="53">
        <v>717</v>
      </c>
      <c r="FZ38" s="51">
        <f>SUMIFS(Raw!$K:$K, Raw!$A:$A, 'Calls Answered in 60s'!FZ$14, Raw!$G:$G, 'Calls Answered in 60s'!$C38, Raw!$J:$J, "A03")</f>
        <v>484</v>
      </c>
      <c r="GA38" s="52">
        <f>SUMIFS(Raw!$K:$K, Raw!$A:$A, 'Calls Answered in 60s'!GA$14, Raw!$G:$G, 'Calls Answered in 60s'!$C38, Raw!$J:$J, "A03")</f>
        <v>459</v>
      </c>
      <c r="GB38" s="52">
        <f>SUMIFS(Raw!$K:$K, Raw!$A:$A, 'Calls Answered in 60s'!GB$14, Raw!$G:$G, 'Calls Answered in 60s'!$C38, Raw!$J:$J, "A03")</f>
        <v>433</v>
      </c>
      <c r="GC38" s="52">
        <f>SUMIFS(Raw!$K:$K, Raw!$A:$A, 'Calls Answered in 60s'!GC$14, Raw!$G:$G, 'Calls Answered in 60s'!$C38, Raw!$J:$J, "A03")</f>
        <v>482</v>
      </c>
      <c r="GD38" s="52">
        <f>SUMIFS(Raw!$K:$K, Raw!$A:$A, 'Calls Answered in 60s'!GD$14, Raw!$G:$G, 'Calls Answered in 60s'!$C38, Raw!$J:$J, "A03")</f>
        <v>456</v>
      </c>
      <c r="GE38" s="52">
        <f>SUMIFS(Raw!$K:$K, Raw!$A:$A, 'Calls Answered in 60s'!GE$14, Raw!$G:$G, 'Calls Answered in 60s'!$C38, Raw!$J:$J, "A03")</f>
        <v>895</v>
      </c>
      <c r="GF38" s="53">
        <f>SUMIFS(Raw!$K:$K, Raw!$A:$A, 'Calls Answered in 60s'!GF$14, Raw!$G:$G, 'Calls Answered in 60s'!$C38, Raw!$J:$J, "A03")</f>
        <v>847</v>
      </c>
      <c r="GH38" s="51">
        <f>SUMIFS(Raw!$K:$K, Raw!$A:$A, 'Calls Answered in 60s'!GH$14, Raw!$G:$G, 'Calls Answered in 60s'!$C38, Raw!$J:$J, "B01")</f>
        <v>433</v>
      </c>
      <c r="GI38" s="52">
        <f>SUMIFS(Raw!$K:$K, Raw!$A:$A, 'Calls Answered in 60s'!GI$14, Raw!$G:$G, 'Calls Answered in 60s'!$C38, Raw!$J:$J, "B01")</f>
        <v>384</v>
      </c>
      <c r="GJ38" s="52">
        <f>SUMIFS(Raw!$K:$K, Raw!$A:$A, 'Calls Answered in 60s'!GJ$14, Raw!$G:$G, 'Calls Answered in 60s'!$C38, Raw!$J:$J, "B01")</f>
        <v>393</v>
      </c>
      <c r="GK38" s="52">
        <f>SUMIFS(Raw!$K:$K, Raw!$A:$A, 'Calls Answered in 60s'!GK$14, Raw!$G:$G, 'Calls Answered in 60s'!$C38, Raw!$J:$J, "B01")</f>
        <v>457</v>
      </c>
      <c r="GL38" s="52">
        <f>SUMIFS(Raw!$K:$K, Raw!$A:$A, 'Calls Answered in 60s'!GL$14, Raw!$G:$G, 'Calls Answered in 60s'!$C38, Raw!$J:$J, "B01")</f>
        <v>393</v>
      </c>
      <c r="GM38" s="52">
        <f>SUMIFS(Raw!$K:$K, Raw!$A:$A, 'Calls Answered in 60s'!GM$14, Raw!$G:$G, 'Calls Answered in 60s'!$C38, Raw!$J:$J, "B01")</f>
        <v>823</v>
      </c>
      <c r="GN38" s="53">
        <f>SUMIFS(Raw!$K:$K, Raw!$A:$A, 'Calls Answered in 60s'!GN$14, Raw!$G:$G, 'Calls Answered in 60s'!$C38, Raw!$J:$J, "B01")</f>
        <v>767</v>
      </c>
      <c r="GP38" s="51">
        <f>SUMIFS(Raw!$K:$K, Raw!$A:$A, 'Calls Answered in 60s'!GP$14, Raw!$G:$G, 'Calls Answered in 60s'!$C38, Raw!$J:$J, "A03")</f>
        <v>0</v>
      </c>
      <c r="GQ38" s="52">
        <f>SUMIFS(Raw!$K:$K, Raw!$A:$A, 'Calls Answered in 60s'!GQ$14, Raw!$G:$G, 'Calls Answered in 60s'!$C38, Raw!$J:$J, "A03")</f>
        <v>0</v>
      </c>
      <c r="GR38" s="52">
        <f>SUMIFS(Raw!$K:$K, Raw!$A:$A, 'Calls Answered in 60s'!GR$14, Raw!$G:$G, 'Calls Answered in 60s'!$C38, Raw!$J:$J, "A03")</f>
        <v>0</v>
      </c>
      <c r="GS38" s="52">
        <f>SUMIFS(Raw!$K:$K, Raw!$A:$A, 'Calls Answered in 60s'!GS$14, Raw!$G:$G, 'Calls Answered in 60s'!$C38, Raw!$J:$J, "A03")</f>
        <v>0</v>
      </c>
      <c r="GT38" s="52">
        <f>SUMIFS(Raw!$K:$K, Raw!$A:$A, 'Calls Answered in 60s'!GT$14, Raw!$G:$G, 'Calls Answered in 60s'!$C38, Raw!$J:$J, "A03")</f>
        <v>0</v>
      </c>
      <c r="GU38" s="52">
        <f>SUMIFS(Raw!$K:$K, Raw!$A:$A, 'Calls Answered in 60s'!GU$14, Raw!$G:$G, 'Calls Answered in 60s'!$C38, Raw!$J:$J, "A03")</f>
        <v>0</v>
      </c>
      <c r="GV38" s="53">
        <f>SUMIFS(Raw!$K:$K, Raw!$A:$A, 'Calls Answered in 60s'!GV$14, Raw!$G:$G, 'Calls Answered in 60s'!$C38, Raw!$J:$J, "A03")</f>
        <v>0</v>
      </c>
      <c r="GX38" s="51">
        <f>SUMIFS(Raw!$K:$K, Raw!$A:$A, 'Calls Answered in 60s'!GX$14, Raw!$G:$G, 'Calls Answered in 60s'!$C38, Raw!$J:$J, "B01")</f>
        <v>0</v>
      </c>
      <c r="GY38" s="52">
        <f>SUMIFS(Raw!$K:$K, Raw!$A:$A, 'Calls Answered in 60s'!GY$14, Raw!$G:$G, 'Calls Answered in 60s'!$C38, Raw!$J:$J, "B01")</f>
        <v>0</v>
      </c>
      <c r="GZ38" s="52">
        <f>SUMIFS(Raw!$K:$K, Raw!$A:$A, 'Calls Answered in 60s'!GZ$14, Raw!$G:$G, 'Calls Answered in 60s'!$C38, Raw!$J:$J, "B01")</f>
        <v>0</v>
      </c>
      <c r="HA38" s="52">
        <f>SUMIFS(Raw!$K:$K, Raw!$A:$A, 'Calls Answered in 60s'!HA$14, Raw!$G:$G, 'Calls Answered in 60s'!$C38, Raw!$J:$J, "B01")</f>
        <v>0</v>
      </c>
      <c r="HB38" s="52">
        <f>SUMIFS(Raw!$K:$K, Raw!$A:$A, 'Calls Answered in 60s'!HB$14, Raw!$G:$G, 'Calls Answered in 60s'!$C38, Raw!$J:$J, "B01")</f>
        <v>0</v>
      </c>
      <c r="HC38" s="52">
        <f>SUMIFS(Raw!$K:$K, Raw!$A:$A, 'Calls Answered in 60s'!HC$14, Raw!$G:$G, 'Calls Answered in 60s'!$C38, Raw!$J:$J, "B01")</f>
        <v>0</v>
      </c>
      <c r="HD38" s="53">
        <f>SUMIFS(Raw!$K:$K, Raw!$A:$A, 'Calls Answered in 60s'!HD$14, Raw!$G:$G, 'Calls Answered in 60s'!$C38, Raw!$J:$J, "B01")</f>
        <v>0</v>
      </c>
      <c r="HF38" s="51">
        <f>SUMIFS(Raw!$K:$K, Raw!$A:$A, 'Calls Answered in 60s'!HF$14, Raw!$G:$G, 'Calls Answered in 60s'!$C38, Raw!$J:$J, "A03")</f>
        <v>0</v>
      </c>
      <c r="HG38" s="52">
        <f>SUMIFS(Raw!$K:$K, Raw!$A:$A, 'Calls Answered in 60s'!HG$14, Raw!$G:$G, 'Calls Answered in 60s'!$C38, Raw!$J:$J, "A03")</f>
        <v>0</v>
      </c>
      <c r="HH38" s="52">
        <f>SUMIFS(Raw!$K:$K, Raw!$A:$A, 'Calls Answered in 60s'!HH$14, Raw!$G:$G, 'Calls Answered in 60s'!$C38, Raw!$J:$J, "A03")</f>
        <v>0</v>
      </c>
      <c r="HI38" s="52">
        <f>SUMIFS(Raw!$K:$K, Raw!$A:$A, 'Calls Answered in 60s'!HI$14, Raw!$G:$G, 'Calls Answered in 60s'!$C38, Raw!$J:$J, "A03")</f>
        <v>0</v>
      </c>
      <c r="HJ38" s="52">
        <f>SUMIFS(Raw!$K:$K, Raw!$A:$A, 'Calls Answered in 60s'!HJ$14, Raw!$G:$G, 'Calls Answered in 60s'!$C38, Raw!$J:$J, "A03")</f>
        <v>0</v>
      </c>
      <c r="HK38" s="52">
        <f>SUMIFS(Raw!$K:$K, Raw!$A:$A, 'Calls Answered in 60s'!HK$14, Raw!$G:$G, 'Calls Answered in 60s'!$C38, Raw!$J:$J, "A03")</f>
        <v>0</v>
      </c>
      <c r="HL38" s="53">
        <f>SUMIFS(Raw!$K:$K, Raw!$A:$A, 'Calls Answered in 60s'!HL$14, Raw!$G:$G, 'Calls Answered in 60s'!$C38, Raw!$J:$J, "A03")</f>
        <v>0</v>
      </c>
      <c r="HN38" s="51">
        <f>SUMIFS(Raw!$K:$K, Raw!$A:$A, 'Calls Answered in 60s'!HN$14, Raw!$G:$G, 'Calls Answered in 60s'!$C38, Raw!$J:$J, "B01")</f>
        <v>0</v>
      </c>
      <c r="HO38" s="52">
        <f>SUMIFS(Raw!$K:$K, Raw!$A:$A, 'Calls Answered in 60s'!HO$14, Raw!$G:$G, 'Calls Answered in 60s'!$C38, Raw!$J:$J, "B01")</f>
        <v>0</v>
      </c>
      <c r="HP38" s="52">
        <f>SUMIFS(Raw!$K:$K, Raw!$A:$A, 'Calls Answered in 60s'!HP$14, Raw!$G:$G, 'Calls Answered in 60s'!$C38, Raw!$J:$J, "B01")</f>
        <v>0</v>
      </c>
      <c r="HQ38" s="52">
        <f>SUMIFS(Raw!$K:$K, Raw!$A:$A, 'Calls Answered in 60s'!HQ$14, Raw!$G:$G, 'Calls Answered in 60s'!$C38, Raw!$J:$J, "B01")</f>
        <v>0</v>
      </c>
      <c r="HR38" s="52">
        <f>SUMIFS(Raw!$K:$K, Raw!$A:$A, 'Calls Answered in 60s'!HR$14, Raw!$G:$G, 'Calls Answered in 60s'!$C38, Raw!$J:$J, "B01")</f>
        <v>0</v>
      </c>
      <c r="HS38" s="52">
        <f>SUMIFS(Raw!$K:$K, Raw!$A:$A, 'Calls Answered in 60s'!HS$14, Raw!$G:$G, 'Calls Answered in 60s'!$C38, Raw!$J:$J, "B01")</f>
        <v>0</v>
      </c>
      <c r="HT38" s="53">
        <f>SUMIFS(Raw!$K:$K, Raw!$A:$A, 'Calls Answered in 60s'!HT$14, Raw!$G:$G, 'Calls Answered in 60s'!$C38, Raw!$J:$J, "B01")</f>
        <v>0</v>
      </c>
      <c r="HV38" s="51">
        <f>SUMIFS(Raw!$K:$K, Raw!$A:$A, 'Calls Answered in 60s'!HV$14, Raw!$G:$G, 'Calls Answered in 60s'!$C38, Raw!$J:$J, "A03")</f>
        <v>0</v>
      </c>
      <c r="HW38" s="52">
        <f>SUMIFS(Raw!$K:$K, Raw!$A:$A, 'Calls Answered in 60s'!HW$14, Raw!$G:$G, 'Calls Answered in 60s'!$C38, Raw!$J:$J, "A03")</f>
        <v>0</v>
      </c>
      <c r="HX38" s="52">
        <f>SUMIFS(Raw!$K:$K, Raw!$A:$A, 'Calls Answered in 60s'!HX$14, Raw!$G:$G, 'Calls Answered in 60s'!$C38, Raw!$J:$J, "A03")</f>
        <v>0</v>
      </c>
      <c r="HY38" s="52">
        <f>SUMIFS(Raw!$K:$K, Raw!$A:$A, 'Calls Answered in 60s'!HY$14, Raw!$G:$G, 'Calls Answered in 60s'!$C38, Raw!$J:$J, "A03")</f>
        <v>0</v>
      </c>
      <c r="HZ38" s="52">
        <f>SUMIFS(Raw!$K:$K, Raw!$A:$A, 'Calls Answered in 60s'!HZ$14, Raw!$G:$G, 'Calls Answered in 60s'!$C38, Raw!$J:$J, "A03")</f>
        <v>0</v>
      </c>
      <c r="IA38" s="52">
        <f>SUMIFS(Raw!$K:$K, Raw!$A:$A, 'Calls Answered in 60s'!IA$14, Raw!$G:$G, 'Calls Answered in 60s'!$C38, Raw!$J:$J, "A03")</f>
        <v>0</v>
      </c>
      <c r="IB38" s="53">
        <f>SUMIFS(Raw!$K:$K, Raw!$A:$A, 'Calls Answered in 60s'!IB$14, Raw!$G:$G, 'Calls Answered in 60s'!$C38, Raw!$J:$J, "A03")</f>
        <v>0</v>
      </c>
      <c r="ID38" s="51">
        <f>SUMIFS(Raw!$K:$K, Raw!$A:$A, 'Calls Answered in 60s'!ID$14, Raw!$G:$G, 'Calls Answered in 60s'!$C38, Raw!$J:$J, "B01")</f>
        <v>0</v>
      </c>
      <c r="IE38" s="52">
        <f>SUMIFS(Raw!$K:$K, Raw!$A:$A, 'Calls Answered in 60s'!IE$14, Raw!$G:$G, 'Calls Answered in 60s'!$C38, Raw!$J:$J, "B01")</f>
        <v>0</v>
      </c>
      <c r="IF38" s="52">
        <f>SUMIFS(Raw!$K:$K, Raw!$A:$A, 'Calls Answered in 60s'!IF$14, Raw!$G:$G, 'Calls Answered in 60s'!$C38, Raw!$J:$J, "B01")</f>
        <v>0</v>
      </c>
      <c r="IG38" s="52">
        <f>SUMIFS(Raw!$K:$K, Raw!$A:$A, 'Calls Answered in 60s'!IG$14, Raw!$G:$G, 'Calls Answered in 60s'!$C38, Raw!$J:$J, "B01")</f>
        <v>0</v>
      </c>
      <c r="IH38" s="52">
        <f>SUMIFS(Raw!$K:$K, Raw!$A:$A, 'Calls Answered in 60s'!IH$14, Raw!$G:$G, 'Calls Answered in 60s'!$C38, Raw!$J:$J, "B01")</f>
        <v>0</v>
      </c>
      <c r="II38" s="52">
        <f>SUMIFS(Raw!$K:$K, Raw!$A:$A, 'Calls Answered in 60s'!II$14, Raw!$G:$G, 'Calls Answered in 60s'!$C38, Raw!$J:$J, "B01")</f>
        <v>0</v>
      </c>
      <c r="IJ38" s="53">
        <f>SUMIFS(Raw!$K:$K, Raw!$A:$A, 'Calls Answered in 60s'!IJ$14, Raw!$G:$G, 'Calls Answered in 60s'!$C38, Raw!$J:$J, "B01")</f>
        <v>0</v>
      </c>
      <c r="IL38" s="51">
        <f>SUMIFS(Raw!$K:$K, Raw!$A:$A, 'Calls Answered in 60s'!IL$14, Raw!$G:$G, 'Calls Answered in 60s'!$C38, Raw!$J:$J, "A03")</f>
        <v>0</v>
      </c>
      <c r="IM38" s="52">
        <f>SUMIFS(Raw!$K:$K, Raw!$A:$A, 'Calls Answered in 60s'!IM$14, Raw!$G:$G, 'Calls Answered in 60s'!$C38, Raw!$J:$J, "A03")</f>
        <v>0</v>
      </c>
      <c r="IN38" s="52">
        <f>SUMIFS(Raw!$K:$K, Raw!$A:$A, 'Calls Answered in 60s'!IN$14, Raw!$G:$G, 'Calls Answered in 60s'!$C38, Raw!$J:$J, "A03")</f>
        <v>0</v>
      </c>
      <c r="IO38" s="52">
        <f>SUMIFS(Raw!$K:$K, Raw!$A:$A, 'Calls Answered in 60s'!IO$14, Raw!$G:$G, 'Calls Answered in 60s'!$C38, Raw!$J:$J, "A03")</f>
        <v>0</v>
      </c>
      <c r="IP38" s="52">
        <f>SUMIFS(Raw!$K:$K, Raw!$A:$A, 'Calls Answered in 60s'!IP$14, Raw!$G:$G, 'Calls Answered in 60s'!$C38, Raw!$J:$J, "A03")</f>
        <v>0</v>
      </c>
      <c r="IQ38" s="52">
        <f>SUMIFS(Raw!$K:$K, Raw!$A:$A, 'Calls Answered in 60s'!IQ$14, Raw!$G:$G, 'Calls Answered in 60s'!$C38, Raw!$J:$J, "A03")</f>
        <v>0</v>
      </c>
      <c r="IR38" s="53">
        <f>SUMIFS(Raw!$K:$K, Raw!$A:$A, 'Calls Answered in 60s'!IR$14, Raw!$G:$G, 'Calls Answered in 60s'!$C38, Raw!$J:$J, "A03")</f>
        <v>0</v>
      </c>
      <c r="IT38" s="51">
        <f>SUMIFS(Raw!$K:$K, Raw!$A:$A, 'Calls Answered in 60s'!IT$14, Raw!$G:$G, 'Calls Answered in 60s'!$C38, Raw!$J:$J, "B01")</f>
        <v>0</v>
      </c>
      <c r="IU38" s="52">
        <f>SUMIFS(Raw!$K:$K, Raw!$A:$A, 'Calls Answered in 60s'!IU$14, Raw!$G:$G, 'Calls Answered in 60s'!$C38, Raw!$J:$J, "B01")</f>
        <v>0</v>
      </c>
      <c r="IV38" s="52">
        <f>SUMIFS(Raw!$K:$K, Raw!$A:$A, 'Calls Answered in 60s'!IV$14, Raw!$G:$G, 'Calls Answered in 60s'!$C38, Raw!$J:$J, "B01")</f>
        <v>0</v>
      </c>
      <c r="IW38" s="52">
        <f>SUMIFS(Raw!$K:$K, Raw!$A:$A, 'Calls Answered in 60s'!IW$14, Raw!$G:$G, 'Calls Answered in 60s'!$C38, Raw!$J:$J, "B01")</f>
        <v>0</v>
      </c>
      <c r="IX38" s="52">
        <f>SUMIFS(Raw!$K:$K, Raw!$A:$A, 'Calls Answered in 60s'!IX$14, Raw!$G:$G, 'Calls Answered in 60s'!$C38, Raw!$J:$J, "B01")</f>
        <v>0</v>
      </c>
      <c r="IY38" s="52">
        <f>SUMIFS(Raw!$K:$K, Raw!$A:$A, 'Calls Answered in 60s'!IY$14, Raw!$G:$G, 'Calls Answered in 60s'!$C38, Raw!$J:$J, "B01")</f>
        <v>0</v>
      </c>
      <c r="IZ38" s="53">
        <f>SUMIFS(Raw!$K:$K, Raw!$A:$A, 'Calls Answered in 60s'!IZ$14, Raw!$G:$G, 'Calls Answered in 60s'!$C38, Raw!$J:$J, "B01")</f>
        <v>0</v>
      </c>
      <c r="JB38" s="51">
        <f>SUMIFS(Raw!$K:$K, Raw!$A:$A, 'Calls Answered in 60s'!JB$14, Raw!$G:$G, 'Calls Answered in 60s'!$C38, Raw!$J:$J, "A03")</f>
        <v>0</v>
      </c>
      <c r="JC38" s="52">
        <f>SUMIFS(Raw!$K:$K, Raw!$A:$A, 'Calls Answered in 60s'!JC$14, Raw!$G:$G, 'Calls Answered in 60s'!$C38, Raw!$J:$J, "A03")</f>
        <v>0</v>
      </c>
      <c r="JD38" s="52">
        <f>SUMIFS(Raw!$K:$K, Raw!$A:$A, 'Calls Answered in 60s'!JD$14, Raw!$G:$G, 'Calls Answered in 60s'!$C38, Raw!$J:$J, "A03")</f>
        <v>0</v>
      </c>
      <c r="JE38" s="52">
        <f>SUMIFS(Raw!$K:$K, Raw!$A:$A, 'Calls Answered in 60s'!JE$14, Raw!$G:$G, 'Calls Answered in 60s'!$C38, Raw!$J:$J, "A03")</f>
        <v>0</v>
      </c>
      <c r="JF38" s="52">
        <f>SUMIFS(Raw!$K:$K, Raw!$A:$A, 'Calls Answered in 60s'!JF$14, Raw!$G:$G, 'Calls Answered in 60s'!$C38, Raw!$J:$J, "A03")</f>
        <v>0</v>
      </c>
      <c r="JG38" s="52">
        <f>SUMIFS(Raw!$K:$K, Raw!$A:$A, 'Calls Answered in 60s'!JG$14, Raw!$G:$G, 'Calls Answered in 60s'!$C38, Raw!$J:$J, "A03")</f>
        <v>0</v>
      </c>
      <c r="JH38" s="53">
        <f>SUMIFS(Raw!$K:$K, Raw!$A:$A, 'Calls Answered in 60s'!JH$14, Raw!$G:$G, 'Calls Answered in 60s'!$C38, Raw!$J:$J, "A03")</f>
        <v>0</v>
      </c>
      <c r="JJ38" s="51">
        <f>SUMIFS(Raw!$K:$K, Raw!$A:$A, 'Calls Answered in 60s'!JJ$14, Raw!$G:$G, 'Calls Answered in 60s'!$C38, Raw!$J:$J, "B01")</f>
        <v>0</v>
      </c>
      <c r="JK38" s="52">
        <f>SUMIFS(Raw!$K:$K, Raw!$A:$A, 'Calls Answered in 60s'!JK$14, Raw!$G:$G, 'Calls Answered in 60s'!$C38, Raw!$J:$J, "B01")</f>
        <v>0</v>
      </c>
      <c r="JL38" s="52">
        <f>SUMIFS(Raw!$K:$K, Raw!$A:$A, 'Calls Answered in 60s'!JL$14, Raw!$G:$G, 'Calls Answered in 60s'!$C38, Raw!$J:$J, "B01")</f>
        <v>0</v>
      </c>
      <c r="JM38" s="52">
        <f>SUMIFS(Raw!$K:$K, Raw!$A:$A, 'Calls Answered in 60s'!JM$14, Raw!$G:$G, 'Calls Answered in 60s'!$C38, Raw!$J:$J, "B01")</f>
        <v>0</v>
      </c>
      <c r="JN38" s="52">
        <f>SUMIFS(Raw!$K:$K, Raw!$A:$A, 'Calls Answered in 60s'!JN$14, Raw!$G:$G, 'Calls Answered in 60s'!$C38, Raw!$J:$J, "B01")</f>
        <v>0</v>
      </c>
      <c r="JO38" s="52">
        <f>SUMIFS(Raw!$K:$K, Raw!$A:$A, 'Calls Answered in 60s'!JO$14, Raw!$G:$G, 'Calls Answered in 60s'!$C38, Raw!$J:$J, "B01")</f>
        <v>0</v>
      </c>
      <c r="JP38" s="53">
        <f>SUMIFS(Raw!$K:$K, Raw!$A:$A, 'Calls Answered in 60s'!JP$14, Raw!$G:$G, 'Calls Answered in 60s'!$C38, Raw!$J:$J, "B01")</f>
        <v>0</v>
      </c>
      <c r="JR38" s="51">
        <f>SUMIFS(Raw!$K:$K, Raw!$A:$A, 'Calls Answered in 60s'!JR$14, Raw!$G:$G, 'Calls Answered in 60s'!$C38, Raw!$J:$J, "A03")</f>
        <v>0</v>
      </c>
      <c r="JS38" s="52">
        <f>SUMIFS(Raw!$K:$K, Raw!$A:$A, 'Calls Answered in 60s'!JS$14, Raw!$G:$G, 'Calls Answered in 60s'!$C38, Raw!$J:$J, "A03")</f>
        <v>0</v>
      </c>
      <c r="JT38" s="52">
        <f>SUMIFS(Raw!$K:$K, Raw!$A:$A, 'Calls Answered in 60s'!JT$14, Raw!$G:$G, 'Calls Answered in 60s'!$C38, Raw!$J:$J, "A03")</f>
        <v>0</v>
      </c>
      <c r="JU38" s="52">
        <f>SUMIFS(Raw!$K:$K, Raw!$A:$A, 'Calls Answered in 60s'!JU$14, Raw!$G:$G, 'Calls Answered in 60s'!$C38, Raw!$J:$J, "A03")</f>
        <v>0</v>
      </c>
      <c r="JV38" s="52">
        <f>SUMIFS(Raw!$K:$K, Raw!$A:$A, 'Calls Answered in 60s'!JV$14, Raw!$G:$G, 'Calls Answered in 60s'!$C38, Raw!$J:$J, "A03")</f>
        <v>0</v>
      </c>
      <c r="JW38" s="52">
        <f>SUMIFS(Raw!$K:$K, Raw!$A:$A, 'Calls Answered in 60s'!JW$14, Raw!$G:$G, 'Calls Answered in 60s'!$C38, Raw!$J:$J, "A03")</f>
        <v>0</v>
      </c>
      <c r="JX38" s="53">
        <f>SUMIFS(Raw!$K:$K, Raw!$A:$A, 'Calls Answered in 60s'!JX$14, Raw!$G:$G, 'Calls Answered in 60s'!$C38, Raw!$J:$J, "A03")</f>
        <v>0</v>
      </c>
      <c r="JZ38" s="51">
        <f>SUMIFS(Raw!$K:$K, Raw!$A:$A, 'Calls Answered in 60s'!JZ$14, Raw!$G:$G, 'Calls Answered in 60s'!$C38, Raw!$J:$J, "B01")</f>
        <v>0</v>
      </c>
      <c r="KA38" s="52">
        <f>SUMIFS(Raw!$K:$K, Raw!$A:$A, 'Calls Answered in 60s'!KA$14, Raw!$G:$G, 'Calls Answered in 60s'!$C38, Raw!$J:$J, "B01")</f>
        <v>0</v>
      </c>
      <c r="KB38" s="52">
        <f>SUMIFS(Raw!$K:$K, Raw!$A:$A, 'Calls Answered in 60s'!KB$14, Raw!$G:$G, 'Calls Answered in 60s'!$C38, Raw!$J:$J, "B01")</f>
        <v>0</v>
      </c>
      <c r="KC38" s="52">
        <f>SUMIFS(Raw!$K:$K, Raw!$A:$A, 'Calls Answered in 60s'!KC$14, Raw!$G:$G, 'Calls Answered in 60s'!$C38, Raw!$J:$J, "B01")</f>
        <v>0</v>
      </c>
      <c r="KD38" s="52">
        <f>SUMIFS(Raw!$K:$K, Raw!$A:$A, 'Calls Answered in 60s'!KD$14, Raw!$G:$G, 'Calls Answered in 60s'!$C38, Raw!$J:$J, "B01")</f>
        <v>0</v>
      </c>
      <c r="KE38" s="52">
        <f>SUMIFS(Raw!$K:$K, Raw!$A:$A, 'Calls Answered in 60s'!KE$14, Raw!$G:$G, 'Calls Answered in 60s'!$C38, Raw!$J:$J, "B01")</f>
        <v>0</v>
      </c>
      <c r="KF38" s="53">
        <f>SUMIFS(Raw!$K:$K, Raw!$A:$A, 'Calls Answered in 60s'!KF$14, Raw!$G:$G, 'Calls Answered in 60s'!$C38, Raw!$J:$J, "B01")</f>
        <v>0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v>525</v>
      </c>
      <c r="EU39" s="52">
        <v>521</v>
      </c>
      <c r="EV39" s="52">
        <v>483</v>
      </c>
      <c r="EW39" s="52">
        <v>453</v>
      </c>
      <c r="EX39" s="52">
        <v>528</v>
      </c>
      <c r="EY39" s="52">
        <v>839</v>
      </c>
      <c r="EZ39" s="53">
        <v>701</v>
      </c>
      <c r="FB39" s="51">
        <v>497</v>
      </c>
      <c r="FC39" s="52">
        <v>470</v>
      </c>
      <c r="FD39" s="52">
        <v>455</v>
      </c>
      <c r="FE39" s="52">
        <v>446</v>
      </c>
      <c r="FF39" s="52">
        <v>492</v>
      </c>
      <c r="FG39" s="52">
        <v>454</v>
      </c>
      <c r="FH39" s="53">
        <v>361</v>
      </c>
      <c r="FJ39" s="51">
        <v>636</v>
      </c>
      <c r="FK39" s="52">
        <v>539</v>
      </c>
      <c r="FL39" s="52">
        <v>546</v>
      </c>
      <c r="FM39" s="52">
        <v>474</v>
      </c>
      <c r="FN39" s="52">
        <v>521</v>
      </c>
      <c r="FO39" s="52">
        <v>694</v>
      </c>
      <c r="FP39" s="53">
        <v>725</v>
      </c>
      <c r="FR39" s="51">
        <v>568</v>
      </c>
      <c r="FS39" s="52">
        <v>446</v>
      </c>
      <c r="FT39" s="52">
        <v>531</v>
      </c>
      <c r="FU39" s="52">
        <v>429</v>
      </c>
      <c r="FV39" s="52">
        <v>435</v>
      </c>
      <c r="FW39" s="52">
        <v>563</v>
      </c>
      <c r="FX39" s="53">
        <v>670</v>
      </c>
      <c r="FZ39" s="51">
        <f>SUMIFS(Raw!$K:$K, Raw!$A:$A, 'Calls Answered in 60s'!FZ$14, Raw!$G:$G, 'Calls Answered in 60s'!$C39, Raw!$J:$J, "A03")</f>
        <v>603</v>
      </c>
      <c r="GA39" s="52">
        <f>SUMIFS(Raw!$K:$K, Raw!$A:$A, 'Calls Answered in 60s'!GA$14, Raw!$G:$G, 'Calls Answered in 60s'!$C39, Raw!$J:$J, "A03")</f>
        <v>394</v>
      </c>
      <c r="GB39" s="52">
        <f>SUMIFS(Raw!$K:$K, Raw!$A:$A, 'Calls Answered in 60s'!GB$14, Raw!$G:$G, 'Calls Answered in 60s'!$C39, Raw!$J:$J, "A03")</f>
        <v>547</v>
      </c>
      <c r="GC39" s="52">
        <f>SUMIFS(Raw!$K:$K, Raw!$A:$A, 'Calls Answered in 60s'!GC$14, Raw!$G:$G, 'Calls Answered in 60s'!$C39, Raw!$J:$J, "A03")</f>
        <v>532</v>
      </c>
      <c r="GD39" s="52">
        <f>SUMIFS(Raw!$K:$K, Raw!$A:$A, 'Calls Answered in 60s'!GD$14, Raw!$G:$G, 'Calls Answered in 60s'!$C39, Raw!$J:$J, "A03")</f>
        <v>503</v>
      </c>
      <c r="GE39" s="52">
        <f>SUMIFS(Raw!$K:$K, Raw!$A:$A, 'Calls Answered in 60s'!GE$14, Raw!$G:$G, 'Calls Answered in 60s'!$C39, Raw!$J:$J, "A03")</f>
        <v>840</v>
      </c>
      <c r="GF39" s="53">
        <f>SUMIFS(Raw!$K:$K, Raw!$A:$A, 'Calls Answered in 60s'!GF$14, Raw!$G:$G, 'Calls Answered in 60s'!$C39, Raw!$J:$J, "A03")</f>
        <v>723</v>
      </c>
      <c r="GH39" s="51">
        <f>SUMIFS(Raw!$K:$K, Raw!$A:$A, 'Calls Answered in 60s'!GH$14, Raw!$G:$G, 'Calls Answered in 60s'!$C39, Raw!$J:$J, "B01")</f>
        <v>506</v>
      </c>
      <c r="GI39" s="52">
        <f>SUMIFS(Raw!$K:$K, Raw!$A:$A, 'Calls Answered in 60s'!GI$14, Raw!$G:$G, 'Calls Answered in 60s'!$C39, Raw!$J:$J, "B01")</f>
        <v>331</v>
      </c>
      <c r="GJ39" s="52">
        <f>SUMIFS(Raw!$K:$K, Raw!$A:$A, 'Calls Answered in 60s'!GJ$14, Raw!$G:$G, 'Calls Answered in 60s'!$C39, Raw!$J:$J, "B01")</f>
        <v>535</v>
      </c>
      <c r="GK39" s="52">
        <f>SUMIFS(Raw!$K:$K, Raw!$A:$A, 'Calls Answered in 60s'!GK$14, Raw!$G:$G, 'Calls Answered in 60s'!$C39, Raw!$J:$J, "B01")</f>
        <v>514</v>
      </c>
      <c r="GL39" s="52">
        <f>SUMIFS(Raw!$K:$K, Raw!$A:$A, 'Calls Answered in 60s'!GL$14, Raw!$G:$G, 'Calls Answered in 60s'!$C39, Raw!$J:$J, "B01")</f>
        <v>488</v>
      </c>
      <c r="GM39" s="52">
        <f>SUMIFS(Raw!$K:$K, Raw!$A:$A, 'Calls Answered in 60s'!GM$14, Raw!$G:$G, 'Calls Answered in 60s'!$C39, Raw!$J:$J, "B01")</f>
        <v>789</v>
      </c>
      <c r="GN39" s="53">
        <f>SUMIFS(Raw!$K:$K, Raw!$A:$A, 'Calls Answered in 60s'!GN$14, Raw!$G:$G, 'Calls Answered in 60s'!$C39, Raw!$J:$J, "B01")</f>
        <v>696</v>
      </c>
      <c r="GP39" s="51">
        <f>SUMIFS(Raw!$K:$K, Raw!$A:$A, 'Calls Answered in 60s'!GP$14, Raw!$G:$G, 'Calls Answered in 60s'!$C39, Raw!$J:$J, "A03")</f>
        <v>0</v>
      </c>
      <c r="GQ39" s="52">
        <f>SUMIFS(Raw!$K:$K, Raw!$A:$A, 'Calls Answered in 60s'!GQ$14, Raw!$G:$G, 'Calls Answered in 60s'!$C39, Raw!$J:$J, "A03")</f>
        <v>0</v>
      </c>
      <c r="GR39" s="52">
        <f>SUMIFS(Raw!$K:$K, Raw!$A:$A, 'Calls Answered in 60s'!GR$14, Raw!$G:$G, 'Calls Answered in 60s'!$C39, Raw!$J:$J, "A03")</f>
        <v>0</v>
      </c>
      <c r="GS39" s="52">
        <f>SUMIFS(Raw!$K:$K, Raw!$A:$A, 'Calls Answered in 60s'!GS$14, Raw!$G:$G, 'Calls Answered in 60s'!$C39, Raw!$J:$J, "A03")</f>
        <v>0</v>
      </c>
      <c r="GT39" s="52">
        <f>SUMIFS(Raw!$K:$K, Raw!$A:$A, 'Calls Answered in 60s'!GT$14, Raw!$G:$G, 'Calls Answered in 60s'!$C39, Raw!$J:$J, "A03")</f>
        <v>0</v>
      </c>
      <c r="GU39" s="52">
        <f>SUMIFS(Raw!$K:$K, Raw!$A:$A, 'Calls Answered in 60s'!GU$14, Raw!$G:$G, 'Calls Answered in 60s'!$C39, Raw!$J:$J, "A03")</f>
        <v>0</v>
      </c>
      <c r="GV39" s="53">
        <f>SUMIFS(Raw!$K:$K, Raw!$A:$A, 'Calls Answered in 60s'!GV$14, Raw!$G:$G, 'Calls Answered in 60s'!$C39, Raw!$J:$J, "A03")</f>
        <v>0</v>
      </c>
      <c r="GX39" s="51">
        <f>SUMIFS(Raw!$K:$K, Raw!$A:$A, 'Calls Answered in 60s'!GX$14, Raw!$G:$G, 'Calls Answered in 60s'!$C39, Raw!$J:$J, "B01")</f>
        <v>0</v>
      </c>
      <c r="GY39" s="52">
        <f>SUMIFS(Raw!$K:$K, Raw!$A:$A, 'Calls Answered in 60s'!GY$14, Raw!$G:$G, 'Calls Answered in 60s'!$C39, Raw!$J:$J, "B01")</f>
        <v>0</v>
      </c>
      <c r="GZ39" s="52">
        <f>SUMIFS(Raw!$K:$K, Raw!$A:$A, 'Calls Answered in 60s'!GZ$14, Raw!$G:$G, 'Calls Answered in 60s'!$C39, Raw!$J:$J, "B01")</f>
        <v>0</v>
      </c>
      <c r="HA39" s="52">
        <f>SUMIFS(Raw!$K:$K, Raw!$A:$A, 'Calls Answered in 60s'!HA$14, Raw!$G:$G, 'Calls Answered in 60s'!$C39, Raw!$J:$J, "B01")</f>
        <v>0</v>
      </c>
      <c r="HB39" s="52">
        <f>SUMIFS(Raw!$K:$K, Raw!$A:$A, 'Calls Answered in 60s'!HB$14, Raw!$G:$G, 'Calls Answered in 60s'!$C39, Raw!$J:$J, "B01")</f>
        <v>0</v>
      </c>
      <c r="HC39" s="52">
        <f>SUMIFS(Raw!$K:$K, Raw!$A:$A, 'Calls Answered in 60s'!HC$14, Raw!$G:$G, 'Calls Answered in 60s'!$C39, Raw!$J:$J, "B01")</f>
        <v>0</v>
      </c>
      <c r="HD39" s="53">
        <f>SUMIFS(Raw!$K:$K, Raw!$A:$A, 'Calls Answered in 60s'!HD$14, Raw!$G:$G, 'Calls Answered in 60s'!$C39, Raw!$J:$J, "B01")</f>
        <v>0</v>
      </c>
      <c r="HF39" s="51">
        <f>SUMIFS(Raw!$K:$K, Raw!$A:$A, 'Calls Answered in 60s'!HF$14, Raw!$G:$G, 'Calls Answered in 60s'!$C39, Raw!$J:$J, "A03")</f>
        <v>0</v>
      </c>
      <c r="HG39" s="52">
        <f>SUMIFS(Raw!$K:$K, Raw!$A:$A, 'Calls Answered in 60s'!HG$14, Raw!$G:$G, 'Calls Answered in 60s'!$C39, Raw!$J:$J, "A03")</f>
        <v>0</v>
      </c>
      <c r="HH39" s="52">
        <f>SUMIFS(Raw!$K:$K, Raw!$A:$A, 'Calls Answered in 60s'!HH$14, Raw!$G:$G, 'Calls Answered in 60s'!$C39, Raw!$J:$J, "A03")</f>
        <v>0</v>
      </c>
      <c r="HI39" s="52">
        <f>SUMIFS(Raw!$K:$K, Raw!$A:$A, 'Calls Answered in 60s'!HI$14, Raw!$G:$G, 'Calls Answered in 60s'!$C39, Raw!$J:$J, "A03")</f>
        <v>0</v>
      </c>
      <c r="HJ39" s="52">
        <f>SUMIFS(Raw!$K:$K, Raw!$A:$A, 'Calls Answered in 60s'!HJ$14, Raw!$G:$G, 'Calls Answered in 60s'!$C39, Raw!$J:$J, "A03")</f>
        <v>0</v>
      </c>
      <c r="HK39" s="52">
        <f>SUMIFS(Raw!$K:$K, Raw!$A:$A, 'Calls Answered in 60s'!HK$14, Raw!$G:$G, 'Calls Answered in 60s'!$C39, Raw!$J:$J, "A03")</f>
        <v>0</v>
      </c>
      <c r="HL39" s="53">
        <f>SUMIFS(Raw!$K:$K, Raw!$A:$A, 'Calls Answered in 60s'!HL$14, Raw!$G:$G, 'Calls Answered in 60s'!$C39, Raw!$J:$J, "A03")</f>
        <v>0</v>
      </c>
      <c r="HN39" s="51">
        <f>SUMIFS(Raw!$K:$K, Raw!$A:$A, 'Calls Answered in 60s'!HN$14, Raw!$G:$G, 'Calls Answered in 60s'!$C39, Raw!$J:$J, "B01")</f>
        <v>0</v>
      </c>
      <c r="HO39" s="52">
        <f>SUMIFS(Raw!$K:$K, Raw!$A:$A, 'Calls Answered in 60s'!HO$14, Raw!$G:$G, 'Calls Answered in 60s'!$C39, Raw!$J:$J, "B01")</f>
        <v>0</v>
      </c>
      <c r="HP39" s="52">
        <f>SUMIFS(Raw!$K:$K, Raw!$A:$A, 'Calls Answered in 60s'!HP$14, Raw!$G:$G, 'Calls Answered in 60s'!$C39, Raw!$J:$J, "B01")</f>
        <v>0</v>
      </c>
      <c r="HQ39" s="52">
        <f>SUMIFS(Raw!$K:$K, Raw!$A:$A, 'Calls Answered in 60s'!HQ$14, Raw!$G:$G, 'Calls Answered in 60s'!$C39, Raw!$J:$J, "B01")</f>
        <v>0</v>
      </c>
      <c r="HR39" s="52">
        <f>SUMIFS(Raw!$K:$K, Raw!$A:$A, 'Calls Answered in 60s'!HR$14, Raw!$G:$G, 'Calls Answered in 60s'!$C39, Raw!$J:$J, "B01")</f>
        <v>0</v>
      </c>
      <c r="HS39" s="52">
        <f>SUMIFS(Raw!$K:$K, Raw!$A:$A, 'Calls Answered in 60s'!HS$14, Raw!$G:$G, 'Calls Answered in 60s'!$C39, Raw!$J:$J, "B01")</f>
        <v>0</v>
      </c>
      <c r="HT39" s="53">
        <f>SUMIFS(Raw!$K:$K, Raw!$A:$A, 'Calls Answered in 60s'!HT$14, Raw!$G:$G, 'Calls Answered in 60s'!$C39, Raw!$J:$J, "B01")</f>
        <v>0</v>
      </c>
      <c r="HV39" s="51">
        <f>SUMIFS(Raw!$K:$K, Raw!$A:$A, 'Calls Answered in 60s'!HV$14, Raw!$G:$G, 'Calls Answered in 60s'!$C39, Raw!$J:$J, "A03")</f>
        <v>0</v>
      </c>
      <c r="HW39" s="52">
        <f>SUMIFS(Raw!$K:$K, Raw!$A:$A, 'Calls Answered in 60s'!HW$14, Raw!$G:$G, 'Calls Answered in 60s'!$C39, Raw!$J:$J, "A03")</f>
        <v>0</v>
      </c>
      <c r="HX39" s="52">
        <f>SUMIFS(Raw!$K:$K, Raw!$A:$A, 'Calls Answered in 60s'!HX$14, Raw!$G:$G, 'Calls Answered in 60s'!$C39, Raw!$J:$J, "A03")</f>
        <v>0</v>
      </c>
      <c r="HY39" s="52">
        <f>SUMIFS(Raw!$K:$K, Raw!$A:$A, 'Calls Answered in 60s'!HY$14, Raw!$G:$G, 'Calls Answered in 60s'!$C39, Raw!$J:$J, "A03")</f>
        <v>0</v>
      </c>
      <c r="HZ39" s="52">
        <f>SUMIFS(Raw!$K:$K, Raw!$A:$A, 'Calls Answered in 60s'!HZ$14, Raw!$G:$G, 'Calls Answered in 60s'!$C39, Raw!$J:$J, "A03")</f>
        <v>0</v>
      </c>
      <c r="IA39" s="52">
        <f>SUMIFS(Raw!$K:$K, Raw!$A:$A, 'Calls Answered in 60s'!IA$14, Raw!$G:$G, 'Calls Answered in 60s'!$C39, Raw!$J:$J, "A03")</f>
        <v>0</v>
      </c>
      <c r="IB39" s="53">
        <f>SUMIFS(Raw!$K:$K, Raw!$A:$A, 'Calls Answered in 60s'!IB$14, Raw!$G:$G, 'Calls Answered in 60s'!$C39, Raw!$J:$J, "A03")</f>
        <v>0</v>
      </c>
      <c r="ID39" s="51">
        <f>SUMIFS(Raw!$K:$K, Raw!$A:$A, 'Calls Answered in 60s'!ID$14, Raw!$G:$G, 'Calls Answered in 60s'!$C39, Raw!$J:$J, "B01")</f>
        <v>0</v>
      </c>
      <c r="IE39" s="52">
        <f>SUMIFS(Raw!$K:$K, Raw!$A:$A, 'Calls Answered in 60s'!IE$14, Raw!$G:$G, 'Calls Answered in 60s'!$C39, Raw!$J:$J, "B01")</f>
        <v>0</v>
      </c>
      <c r="IF39" s="52">
        <f>SUMIFS(Raw!$K:$K, Raw!$A:$A, 'Calls Answered in 60s'!IF$14, Raw!$G:$G, 'Calls Answered in 60s'!$C39, Raw!$J:$J, "B01")</f>
        <v>0</v>
      </c>
      <c r="IG39" s="52">
        <f>SUMIFS(Raw!$K:$K, Raw!$A:$A, 'Calls Answered in 60s'!IG$14, Raw!$G:$G, 'Calls Answered in 60s'!$C39, Raw!$J:$J, "B01")</f>
        <v>0</v>
      </c>
      <c r="IH39" s="52">
        <f>SUMIFS(Raw!$K:$K, Raw!$A:$A, 'Calls Answered in 60s'!IH$14, Raw!$G:$G, 'Calls Answered in 60s'!$C39, Raw!$J:$J, "B01")</f>
        <v>0</v>
      </c>
      <c r="II39" s="52">
        <f>SUMIFS(Raw!$K:$K, Raw!$A:$A, 'Calls Answered in 60s'!II$14, Raw!$G:$G, 'Calls Answered in 60s'!$C39, Raw!$J:$J, "B01")</f>
        <v>0</v>
      </c>
      <c r="IJ39" s="53">
        <f>SUMIFS(Raw!$K:$K, Raw!$A:$A, 'Calls Answered in 60s'!IJ$14, Raw!$G:$G, 'Calls Answered in 60s'!$C39, Raw!$J:$J, "B01")</f>
        <v>0</v>
      </c>
      <c r="IL39" s="51">
        <f>SUMIFS(Raw!$K:$K, Raw!$A:$A, 'Calls Answered in 60s'!IL$14, Raw!$G:$G, 'Calls Answered in 60s'!$C39, Raw!$J:$J, "A03")</f>
        <v>0</v>
      </c>
      <c r="IM39" s="52">
        <f>SUMIFS(Raw!$K:$K, Raw!$A:$A, 'Calls Answered in 60s'!IM$14, Raw!$G:$G, 'Calls Answered in 60s'!$C39, Raw!$J:$J, "A03")</f>
        <v>0</v>
      </c>
      <c r="IN39" s="52">
        <f>SUMIFS(Raw!$K:$K, Raw!$A:$A, 'Calls Answered in 60s'!IN$14, Raw!$G:$G, 'Calls Answered in 60s'!$C39, Raw!$J:$J, "A03")</f>
        <v>0</v>
      </c>
      <c r="IO39" s="52">
        <f>SUMIFS(Raw!$K:$K, Raw!$A:$A, 'Calls Answered in 60s'!IO$14, Raw!$G:$G, 'Calls Answered in 60s'!$C39, Raw!$J:$J, "A03")</f>
        <v>0</v>
      </c>
      <c r="IP39" s="52">
        <f>SUMIFS(Raw!$K:$K, Raw!$A:$A, 'Calls Answered in 60s'!IP$14, Raw!$G:$G, 'Calls Answered in 60s'!$C39, Raw!$J:$J, "A03")</f>
        <v>0</v>
      </c>
      <c r="IQ39" s="52">
        <f>SUMIFS(Raw!$K:$K, Raw!$A:$A, 'Calls Answered in 60s'!IQ$14, Raw!$G:$G, 'Calls Answered in 60s'!$C39, Raw!$J:$J, "A03")</f>
        <v>0</v>
      </c>
      <c r="IR39" s="53">
        <f>SUMIFS(Raw!$K:$K, Raw!$A:$A, 'Calls Answered in 60s'!IR$14, Raw!$G:$G, 'Calls Answered in 60s'!$C39, Raw!$J:$J, "A03")</f>
        <v>0</v>
      </c>
      <c r="IT39" s="51">
        <f>SUMIFS(Raw!$K:$K, Raw!$A:$A, 'Calls Answered in 60s'!IT$14, Raw!$G:$G, 'Calls Answered in 60s'!$C39, Raw!$J:$J, "B01")</f>
        <v>0</v>
      </c>
      <c r="IU39" s="52">
        <f>SUMIFS(Raw!$K:$K, Raw!$A:$A, 'Calls Answered in 60s'!IU$14, Raw!$G:$G, 'Calls Answered in 60s'!$C39, Raw!$J:$J, "B01")</f>
        <v>0</v>
      </c>
      <c r="IV39" s="52">
        <f>SUMIFS(Raw!$K:$K, Raw!$A:$A, 'Calls Answered in 60s'!IV$14, Raw!$G:$G, 'Calls Answered in 60s'!$C39, Raw!$J:$J, "B01")</f>
        <v>0</v>
      </c>
      <c r="IW39" s="52">
        <f>SUMIFS(Raw!$K:$K, Raw!$A:$A, 'Calls Answered in 60s'!IW$14, Raw!$G:$G, 'Calls Answered in 60s'!$C39, Raw!$J:$J, "B01")</f>
        <v>0</v>
      </c>
      <c r="IX39" s="52">
        <f>SUMIFS(Raw!$K:$K, Raw!$A:$A, 'Calls Answered in 60s'!IX$14, Raw!$G:$G, 'Calls Answered in 60s'!$C39, Raw!$J:$J, "B01")</f>
        <v>0</v>
      </c>
      <c r="IY39" s="52">
        <f>SUMIFS(Raw!$K:$K, Raw!$A:$A, 'Calls Answered in 60s'!IY$14, Raw!$G:$G, 'Calls Answered in 60s'!$C39, Raw!$J:$J, "B01")</f>
        <v>0</v>
      </c>
      <c r="IZ39" s="53">
        <f>SUMIFS(Raw!$K:$K, Raw!$A:$A, 'Calls Answered in 60s'!IZ$14, Raw!$G:$G, 'Calls Answered in 60s'!$C39, Raw!$J:$J, "B01")</f>
        <v>0</v>
      </c>
      <c r="JB39" s="51">
        <f>SUMIFS(Raw!$K:$K, Raw!$A:$A, 'Calls Answered in 60s'!JB$14, Raw!$G:$G, 'Calls Answered in 60s'!$C39, Raw!$J:$J, "A03")</f>
        <v>0</v>
      </c>
      <c r="JC39" s="52">
        <f>SUMIFS(Raw!$K:$K, Raw!$A:$A, 'Calls Answered in 60s'!JC$14, Raw!$G:$G, 'Calls Answered in 60s'!$C39, Raw!$J:$J, "A03")</f>
        <v>0</v>
      </c>
      <c r="JD39" s="52">
        <f>SUMIFS(Raw!$K:$K, Raw!$A:$A, 'Calls Answered in 60s'!JD$14, Raw!$G:$G, 'Calls Answered in 60s'!$C39, Raw!$J:$J, "A03")</f>
        <v>0</v>
      </c>
      <c r="JE39" s="52">
        <f>SUMIFS(Raw!$K:$K, Raw!$A:$A, 'Calls Answered in 60s'!JE$14, Raw!$G:$G, 'Calls Answered in 60s'!$C39, Raw!$J:$J, "A03")</f>
        <v>0</v>
      </c>
      <c r="JF39" s="52">
        <f>SUMIFS(Raw!$K:$K, Raw!$A:$A, 'Calls Answered in 60s'!JF$14, Raw!$G:$G, 'Calls Answered in 60s'!$C39, Raw!$J:$J, "A03")</f>
        <v>0</v>
      </c>
      <c r="JG39" s="52">
        <f>SUMIFS(Raw!$K:$K, Raw!$A:$A, 'Calls Answered in 60s'!JG$14, Raw!$G:$G, 'Calls Answered in 60s'!$C39, Raw!$J:$J, "A03")</f>
        <v>0</v>
      </c>
      <c r="JH39" s="53">
        <f>SUMIFS(Raw!$K:$K, Raw!$A:$A, 'Calls Answered in 60s'!JH$14, Raw!$G:$G, 'Calls Answered in 60s'!$C39, Raw!$J:$J, "A03")</f>
        <v>0</v>
      </c>
      <c r="JJ39" s="51">
        <f>SUMIFS(Raw!$K:$K, Raw!$A:$A, 'Calls Answered in 60s'!JJ$14, Raw!$G:$G, 'Calls Answered in 60s'!$C39, Raw!$J:$J, "B01")</f>
        <v>0</v>
      </c>
      <c r="JK39" s="52">
        <f>SUMIFS(Raw!$K:$K, Raw!$A:$A, 'Calls Answered in 60s'!JK$14, Raw!$G:$G, 'Calls Answered in 60s'!$C39, Raw!$J:$J, "B01")</f>
        <v>0</v>
      </c>
      <c r="JL39" s="52">
        <f>SUMIFS(Raw!$K:$K, Raw!$A:$A, 'Calls Answered in 60s'!JL$14, Raw!$G:$G, 'Calls Answered in 60s'!$C39, Raw!$J:$J, "B01")</f>
        <v>0</v>
      </c>
      <c r="JM39" s="52">
        <f>SUMIFS(Raw!$K:$K, Raw!$A:$A, 'Calls Answered in 60s'!JM$14, Raw!$G:$G, 'Calls Answered in 60s'!$C39, Raw!$J:$J, "B01")</f>
        <v>0</v>
      </c>
      <c r="JN39" s="52">
        <f>SUMIFS(Raw!$K:$K, Raw!$A:$A, 'Calls Answered in 60s'!JN$14, Raw!$G:$G, 'Calls Answered in 60s'!$C39, Raw!$J:$J, "B01")</f>
        <v>0</v>
      </c>
      <c r="JO39" s="52">
        <f>SUMIFS(Raw!$K:$K, Raw!$A:$A, 'Calls Answered in 60s'!JO$14, Raw!$G:$G, 'Calls Answered in 60s'!$C39, Raw!$J:$J, "B01")</f>
        <v>0</v>
      </c>
      <c r="JP39" s="53">
        <f>SUMIFS(Raw!$K:$K, Raw!$A:$A, 'Calls Answered in 60s'!JP$14, Raw!$G:$G, 'Calls Answered in 60s'!$C39, Raw!$J:$J, "B01")</f>
        <v>0</v>
      </c>
      <c r="JR39" s="51">
        <f>SUMIFS(Raw!$K:$K, Raw!$A:$A, 'Calls Answered in 60s'!JR$14, Raw!$G:$G, 'Calls Answered in 60s'!$C39, Raw!$J:$J, "A03")</f>
        <v>0</v>
      </c>
      <c r="JS39" s="52">
        <f>SUMIFS(Raw!$K:$K, Raw!$A:$A, 'Calls Answered in 60s'!JS$14, Raw!$G:$G, 'Calls Answered in 60s'!$C39, Raw!$J:$J, "A03")</f>
        <v>0</v>
      </c>
      <c r="JT39" s="52">
        <f>SUMIFS(Raw!$K:$K, Raw!$A:$A, 'Calls Answered in 60s'!JT$14, Raw!$G:$G, 'Calls Answered in 60s'!$C39, Raw!$J:$J, "A03")</f>
        <v>0</v>
      </c>
      <c r="JU39" s="52">
        <f>SUMIFS(Raw!$K:$K, Raw!$A:$A, 'Calls Answered in 60s'!JU$14, Raw!$G:$G, 'Calls Answered in 60s'!$C39, Raw!$J:$J, "A03")</f>
        <v>0</v>
      </c>
      <c r="JV39" s="52">
        <f>SUMIFS(Raw!$K:$K, Raw!$A:$A, 'Calls Answered in 60s'!JV$14, Raw!$G:$G, 'Calls Answered in 60s'!$C39, Raw!$J:$J, "A03")</f>
        <v>0</v>
      </c>
      <c r="JW39" s="52">
        <f>SUMIFS(Raw!$K:$K, Raw!$A:$A, 'Calls Answered in 60s'!JW$14, Raw!$G:$G, 'Calls Answered in 60s'!$C39, Raw!$J:$J, "A03")</f>
        <v>0</v>
      </c>
      <c r="JX39" s="53">
        <f>SUMIFS(Raw!$K:$K, Raw!$A:$A, 'Calls Answered in 60s'!JX$14, Raw!$G:$G, 'Calls Answered in 60s'!$C39, Raw!$J:$J, "A03")</f>
        <v>0</v>
      </c>
      <c r="JZ39" s="51">
        <f>SUMIFS(Raw!$K:$K, Raw!$A:$A, 'Calls Answered in 60s'!JZ$14, Raw!$G:$G, 'Calls Answered in 60s'!$C39, Raw!$J:$J, "B01")</f>
        <v>0</v>
      </c>
      <c r="KA39" s="52">
        <f>SUMIFS(Raw!$K:$K, Raw!$A:$A, 'Calls Answered in 60s'!KA$14, Raw!$G:$G, 'Calls Answered in 60s'!$C39, Raw!$J:$J, "B01")</f>
        <v>0</v>
      </c>
      <c r="KB39" s="52">
        <f>SUMIFS(Raw!$K:$K, Raw!$A:$A, 'Calls Answered in 60s'!KB$14, Raw!$G:$G, 'Calls Answered in 60s'!$C39, Raw!$J:$J, "B01")</f>
        <v>0</v>
      </c>
      <c r="KC39" s="52">
        <f>SUMIFS(Raw!$K:$K, Raw!$A:$A, 'Calls Answered in 60s'!KC$14, Raw!$G:$G, 'Calls Answered in 60s'!$C39, Raw!$J:$J, "B01")</f>
        <v>0</v>
      </c>
      <c r="KD39" s="52">
        <f>SUMIFS(Raw!$K:$K, Raw!$A:$A, 'Calls Answered in 60s'!KD$14, Raw!$G:$G, 'Calls Answered in 60s'!$C39, Raw!$J:$J, "B01")</f>
        <v>0</v>
      </c>
      <c r="KE39" s="52">
        <f>SUMIFS(Raw!$K:$K, Raw!$A:$A, 'Calls Answered in 60s'!KE$14, Raw!$G:$G, 'Calls Answered in 60s'!$C39, Raw!$J:$J, "B01")</f>
        <v>0</v>
      </c>
      <c r="KF39" s="53">
        <f>SUMIFS(Raw!$K:$K, Raw!$A:$A, 'Calls Answered in 60s'!KF$14, Raw!$G:$G, 'Calls Answered in 60s'!$C39, Raw!$J:$J, "B01")</f>
        <v>0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v>579</v>
      </c>
      <c r="EU40" s="47">
        <v>489</v>
      </c>
      <c r="EV40" s="47">
        <v>466</v>
      </c>
      <c r="EW40" s="47">
        <v>463</v>
      </c>
      <c r="EX40" s="47">
        <v>474</v>
      </c>
      <c r="EY40" s="47">
        <v>713</v>
      </c>
      <c r="EZ40" s="48">
        <v>585</v>
      </c>
      <c r="FB40" s="46">
        <v>534</v>
      </c>
      <c r="FC40" s="47">
        <v>444</v>
      </c>
      <c r="FD40" s="47">
        <v>427</v>
      </c>
      <c r="FE40" s="47">
        <v>450</v>
      </c>
      <c r="FF40" s="47">
        <v>391</v>
      </c>
      <c r="FG40" s="47">
        <v>695</v>
      </c>
      <c r="FH40" s="48">
        <v>577</v>
      </c>
      <c r="FJ40" s="46">
        <v>498</v>
      </c>
      <c r="FK40" s="47">
        <v>521</v>
      </c>
      <c r="FL40" s="47">
        <v>499</v>
      </c>
      <c r="FM40" s="47">
        <v>466</v>
      </c>
      <c r="FN40" s="47">
        <v>521</v>
      </c>
      <c r="FO40" s="47">
        <v>911</v>
      </c>
      <c r="FP40" s="48">
        <v>769</v>
      </c>
      <c r="FR40" s="46">
        <v>483</v>
      </c>
      <c r="FS40" s="47">
        <v>464</v>
      </c>
      <c r="FT40" s="47">
        <v>484</v>
      </c>
      <c r="FU40" s="47">
        <v>444</v>
      </c>
      <c r="FV40" s="47">
        <v>468</v>
      </c>
      <c r="FW40" s="47">
        <v>793</v>
      </c>
      <c r="FX40" s="48">
        <v>675</v>
      </c>
      <c r="FZ40" s="46">
        <f>SUMIFS(Raw!$K:$K, Raw!$A:$A, 'Calls Answered in 60s'!FZ$14, Raw!$G:$G, 'Calls Answered in 60s'!$C40, Raw!$J:$J, "A03")</f>
        <v>582</v>
      </c>
      <c r="GA40" s="47">
        <f>SUMIFS(Raw!$K:$K, Raw!$A:$A, 'Calls Answered in 60s'!GA$14, Raw!$G:$G, 'Calls Answered in 60s'!$C40, Raw!$J:$J, "A03")</f>
        <v>522</v>
      </c>
      <c r="GB40" s="47">
        <f>SUMIFS(Raw!$K:$K, Raw!$A:$A, 'Calls Answered in 60s'!GB$14, Raw!$G:$G, 'Calls Answered in 60s'!$C40, Raw!$J:$J, "A03")</f>
        <v>476</v>
      </c>
      <c r="GC40" s="47">
        <f>SUMIFS(Raw!$K:$K, Raw!$A:$A, 'Calls Answered in 60s'!GC$14, Raw!$G:$G, 'Calls Answered in 60s'!$C40, Raw!$J:$J, "A03")</f>
        <v>483</v>
      </c>
      <c r="GD40" s="47">
        <f>SUMIFS(Raw!$K:$K, Raw!$A:$A, 'Calls Answered in 60s'!GD$14, Raw!$G:$G, 'Calls Answered in 60s'!$C40, Raw!$J:$J, "A03")</f>
        <v>497</v>
      </c>
      <c r="GE40" s="47">
        <f>SUMIFS(Raw!$K:$K, Raw!$A:$A, 'Calls Answered in 60s'!GE$14, Raw!$G:$G, 'Calls Answered in 60s'!$C40, Raw!$J:$J, "A03")</f>
        <v>752</v>
      </c>
      <c r="GF40" s="48">
        <f>SUMIFS(Raw!$K:$K, Raw!$A:$A, 'Calls Answered in 60s'!GF$14, Raw!$G:$G, 'Calls Answered in 60s'!$C40, Raw!$J:$J, "A03")</f>
        <v>667</v>
      </c>
      <c r="GH40" s="46">
        <f>SUMIFS(Raw!$K:$K, Raw!$A:$A, 'Calls Answered in 60s'!GH$14, Raw!$G:$G, 'Calls Answered in 60s'!$C40, Raw!$J:$J, "B01")</f>
        <v>516</v>
      </c>
      <c r="GI40" s="47">
        <f>SUMIFS(Raw!$K:$K, Raw!$A:$A, 'Calls Answered in 60s'!GI$14, Raw!$G:$G, 'Calls Answered in 60s'!$C40, Raw!$J:$J, "B01")</f>
        <v>412</v>
      </c>
      <c r="GJ40" s="47">
        <f>SUMIFS(Raw!$K:$K, Raw!$A:$A, 'Calls Answered in 60s'!GJ$14, Raw!$G:$G, 'Calls Answered in 60s'!$C40, Raw!$J:$J, "B01")</f>
        <v>402</v>
      </c>
      <c r="GK40" s="47">
        <f>SUMIFS(Raw!$K:$K, Raw!$A:$A, 'Calls Answered in 60s'!GK$14, Raw!$G:$G, 'Calls Answered in 60s'!$C40, Raw!$J:$J, "B01")</f>
        <v>466</v>
      </c>
      <c r="GL40" s="47">
        <f>SUMIFS(Raw!$K:$K, Raw!$A:$A, 'Calls Answered in 60s'!GL$14, Raw!$G:$G, 'Calls Answered in 60s'!$C40, Raw!$J:$J, "B01")</f>
        <v>434</v>
      </c>
      <c r="GM40" s="47">
        <f>SUMIFS(Raw!$K:$K, Raw!$A:$A, 'Calls Answered in 60s'!GM$14, Raw!$G:$G, 'Calls Answered in 60s'!$C40, Raw!$J:$J, "B01")</f>
        <v>685</v>
      </c>
      <c r="GN40" s="48">
        <f>SUMIFS(Raw!$K:$K, Raw!$A:$A, 'Calls Answered in 60s'!GN$14, Raw!$G:$G, 'Calls Answered in 60s'!$C40, Raw!$J:$J, "B01")</f>
        <v>584</v>
      </c>
      <c r="GP40" s="46">
        <f>SUMIFS(Raw!$K:$K, Raw!$A:$A, 'Calls Answered in 60s'!GP$14, Raw!$G:$G, 'Calls Answered in 60s'!$C40, Raw!$J:$J, "A03")</f>
        <v>0</v>
      </c>
      <c r="GQ40" s="47">
        <f>SUMIFS(Raw!$K:$K, Raw!$A:$A, 'Calls Answered in 60s'!GQ$14, Raw!$G:$G, 'Calls Answered in 60s'!$C40, Raw!$J:$J, "A03")</f>
        <v>0</v>
      </c>
      <c r="GR40" s="47">
        <f>SUMIFS(Raw!$K:$K, Raw!$A:$A, 'Calls Answered in 60s'!GR$14, Raw!$G:$G, 'Calls Answered in 60s'!$C40, Raw!$J:$J, "A03")</f>
        <v>0</v>
      </c>
      <c r="GS40" s="47">
        <f>SUMIFS(Raw!$K:$K, Raw!$A:$A, 'Calls Answered in 60s'!GS$14, Raw!$G:$G, 'Calls Answered in 60s'!$C40, Raw!$J:$J, "A03")</f>
        <v>0</v>
      </c>
      <c r="GT40" s="47">
        <f>SUMIFS(Raw!$K:$K, Raw!$A:$A, 'Calls Answered in 60s'!GT$14, Raw!$G:$G, 'Calls Answered in 60s'!$C40, Raw!$J:$J, "A03")</f>
        <v>0</v>
      </c>
      <c r="GU40" s="47">
        <f>SUMIFS(Raw!$K:$K, Raw!$A:$A, 'Calls Answered in 60s'!GU$14, Raw!$G:$G, 'Calls Answered in 60s'!$C40, Raw!$J:$J, "A03")</f>
        <v>0</v>
      </c>
      <c r="GV40" s="48">
        <f>SUMIFS(Raw!$K:$K, Raw!$A:$A, 'Calls Answered in 60s'!GV$14, Raw!$G:$G, 'Calls Answered in 60s'!$C40, Raw!$J:$J, "A03")</f>
        <v>0</v>
      </c>
      <c r="GX40" s="46">
        <f>SUMIFS(Raw!$K:$K, Raw!$A:$A, 'Calls Answered in 60s'!GX$14, Raw!$G:$G, 'Calls Answered in 60s'!$C40, Raw!$J:$J, "B01")</f>
        <v>0</v>
      </c>
      <c r="GY40" s="47">
        <f>SUMIFS(Raw!$K:$K, Raw!$A:$A, 'Calls Answered in 60s'!GY$14, Raw!$G:$G, 'Calls Answered in 60s'!$C40, Raw!$J:$J, "B01")</f>
        <v>0</v>
      </c>
      <c r="GZ40" s="47">
        <f>SUMIFS(Raw!$K:$K, Raw!$A:$A, 'Calls Answered in 60s'!GZ$14, Raw!$G:$G, 'Calls Answered in 60s'!$C40, Raw!$J:$J, "B01")</f>
        <v>0</v>
      </c>
      <c r="HA40" s="47">
        <f>SUMIFS(Raw!$K:$K, Raw!$A:$A, 'Calls Answered in 60s'!HA$14, Raw!$G:$G, 'Calls Answered in 60s'!$C40, Raw!$J:$J, "B01")</f>
        <v>0</v>
      </c>
      <c r="HB40" s="47">
        <f>SUMIFS(Raw!$K:$K, Raw!$A:$A, 'Calls Answered in 60s'!HB$14, Raw!$G:$G, 'Calls Answered in 60s'!$C40, Raw!$J:$J, "B01")</f>
        <v>0</v>
      </c>
      <c r="HC40" s="47">
        <f>SUMIFS(Raw!$K:$K, Raw!$A:$A, 'Calls Answered in 60s'!HC$14, Raw!$G:$G, 'Calls Answered in 60s'!$C40, Raw!$J:$J, "B01")</f>
        <v>0</v>
      </c>
      <c r="HD40" s="48">
        <f>SUMIFS(Raw!$K:$K, Raw!$A:$A, 'Calls Answered in 60s'!HD$14, Raw!$G:$G, 'Calls Answered in 60s'!$C40, Raw!$J:$J, "B01")</f>
        <v>0</v>
      </c>
      <c r="HF40" s="46">
        <f>SUMIFS(Raw!$K:$K, Raw!$A:$A, 'Calls Answered in 60s'!HF$14, Raw!$G:$G, 'Calls Answered in 60s'!$C40, Raw!$J:$J, "A03")</f>
        <v>0</v>
      </c>
      <c r="HG40" s="47">
        <f>SUMIFS(Raw!$K:$K, Raw!$A:$A, 'Calls Answered in 60s'!HG$14, Raw!$G:$G, 'Calls Answered in 60s'!$C40, Raw!$J:$J, "A03")</f>
        <v>0</v>
      </c>
      <c r="HH40" s="47">
        <f>SUMIFS(Raw!$K:$K, Raw!$A:$A, 'Calls Answered in 60s'!HH$14, Raw!$G:$G, 'Calls Answered in 60s'!$C40, Raw!$J:$J, "A03")</f>
        <v>0</v>
      </c>
      <c r="HI40" s="47">
        <f>SUMIFS(Raw!$K:$K, Raw!$A:$A, 'Calls Answered in 60s'!HI$14, Raw!$G:$G, 'Calls Answered in 60s'!$C40, Raw!$J:$J, "A03")</f>
        <v>0</v>
      </c>
      <c r="HJ40" s="47">
        <f>SUMIFS(Raw!$K:$K, Raw!$A:$A, 'Calls Answered in 60s'!HJ$14, Raw!$G:$G, 'Calls Answered in 60s'!$C40, Raw!$J:$J, "A03")</f>
        <v>0</v>
      </c>
      <c r="HK40" s="47">
        <f>SUMIFS(Raw!$K:$K, Raw!$A:$A, 'Calls Answered in 60s'!HK$14, Raw!$G:$G, 'Calls Answered in 60s'!$C40, Raw!$J:$J, "A03")</f>
        <v>0</v>
      </c>
      <c r="HL40" s="48">
        <f>SUMIFS(Raw!$K:$K, Raw!$A:$A, 'Calls Answered in 60s'!HL$14, Raw!$G:$G, 'Calls Answered in 60s'!$C40, Raw!$J:$J, "A03")</f>
        <v>0</v>
      </c>
      <c r="HN40" s="46">
        <f>SUMIFS(Raw!$K:$K, Raw!$A:$A, 'Calls Answered in 60s'!HN$14, Raw!$G:$G, 'Calls Answered in 60s'!$C40, Raw!$J:$J, "B01")</f>
        <v>0</v>
      </c>
      <c r="HO40" s="47">
        <f>SUMIFS(Raw!$K:$K, Raw!$A:$A, 'Calls Answered in 60s'!HO$14, Raw!$G:$G, 'Calls Answered in 60s'!$C40, Raw!$J:$J, "B01")</f>
        <v>0</v>
      </c>
      <c r="HP40" s="47">
        <f>SUMIFS(Raw!$K:$K, Raw!$A:$A, 'Calls Answered in 60s'!HP$14, Raw!$G:$G, 'Calls Answered in 60s'!$C40, Raw!$J:$J, "B01")</f>
        <v>0</v>
      </c>
      <c r="HQ40" s="47">
        <f>SUMIFS(Raw!$K:$K, Raw!$A:$A, 'Calls Answered in 60s'!HQ$14, Raw!$G:$G, 'Calls Answered in 60s'!$C40, Raw!$J:$J, "B01")</f>
        <v>0</v>
      </c>
      <c r="HR40" s="47">
        <f>SUMIFS(Raw!$K:$K, Raw!$A:$A, 'Calls Answered in 60s'!HR$14, Raw!$G:$G, 'Calls Answered in 60s'!$C40, Raw!$J:$J, "B01")</f>
        <v>0</v>
      </c>
      <c r="HS40" s="47">
        <f>SUMIFS(Raw!$K:$K, Raw!$A:$A, 'Calls Answered in 60s'!HS$14, Raw!$G:$G, 'Calls Answered in 60s'!$C40, Raw!$J:$J, "B01")</f>
        <v>0</v>
      </c>
      <c r="HT40" s="48">
        <f>SUMIFS(Raw!$K:$K, Raw!$A:$A, 'Calls Answered in 60s'!HT$14, Raw!$G:$G, 'Calls Answered in 60s'!$C40, Raw!$J:$J, "B01")</f>
        <v>0</v>
      </c>
      <c r="HV40" s="46">
        <f>SUMIFS(Raw!$K:$K, Raw!$A:$A, 'Calls Answered in 60s'!HV$14, Raw!$G:$G, 'Calls Answered in 60s'!$C40, Raw!$J:$J, "A03")</f>
        <v>0</v>
      </c>
      <c r="HW40" s="47">
        <f>SUMIFS(Raw!$K:$K, Raw!$A:$A, 'Calls Answered in 60s'!HW$14, Raw!$G:$G, 'Calls Answered in 60s'!$C40, Raw!$J:$J, "A03")</f>
        <v>0</v>
      </c>
      <c r="HX40" s="47">
        <f>SUMIFS(Raw!$K:$K, Raw!$A:$A, 'Calls Answered in 60s'!HX$14, Raw!$G:$G, 'Calls Answered in 60s'!$C40, Raw!$J:$J, "A03")</f>
        <v>0</v>
      </c>
      <c r="HY40" s="47">
        <f>SUMIFS(Raw!$K:$K, Raw!$A:$A, 'Calls Answered in 60s'!HY$14, Raw!$G:$G, 'Calls Answered in 60s'!$C40, Raw!$J:$J, "A03")</f>
        <v>0</v>
      </c>
      <c r="HZ40" s="47">
        <f>SUMIFS(Raw!$K:$K, Raw!$A:$A, 'Calls Answered in 60s'!HZ$14, Raw!$G:$G, 'Calls Answered in 60s'!$C40, Raw!$J:$J, "A03")</f>
        <v>0</v>
      </c>
      <c r="IA40" s="47">
        <f>SUMIFS(Raw!$K:$K, Raw!$A:$A, 'Calls Answered in 60s'!IA$14, Raw!$G:$G, 'Calls Answered in 60s'!$C40, Raw!$J:$J, "A03")</f>
        <v>0</v>
      </c>
      <c r="IB40" s="48">
        <f>SUMIFS(Raw!$K:$K, Raw!$A:$A, 'Calls Answered in 60s'!IB$14, Raw!$G:$G, 'Calls Answered in 60s'!$C40, Raw!$J:$J, "A03")</f>
        <v>0</v>
      </c>
      <c r="ID40" s="46">
        <f>SUMIFS(Raw!$K:$K, Raw!$A:$A, 'Calls Answered in 60s'!ID$14, Raw!$G:$G, 'Calls Answered in 60s'!$C40, Raw!$J:$J, "B01")</f>
        <v>0</v>
      </c>
      <c r="IE40" s="47">
        <f>SUMIFS(Raw!$K:$K, Raw!$A:$A, 'Calls Answered in 60s'!IE$14, Raw!$G:$G, 'Calls Answered in 60s'!$C40, Raw!$J:$J, "B01")</f>
        <v>0</v>
      </c>
      <c r="IF40" s="47">
        <f>SUMIFS(Raw!$K:$K, Raw!$A:$A, 'Calls Answered in 60s'!IF$14, Raw!$G:$G, 'Calls Answered in 60s'!$C40, Raw!$J:$J, "B01")</f>
        <v>0</v>
      </c>
      <c r="IG40" s="47">
        <f>SUMIFS(Raw!$K:$K, Raw!$A:$A, 'Calls Answered in 60s'!IG$14, Raw!$G:$G, 'Calls Answered in 60s'!$C40, Raw!$J:$J, "B01")</f>
        <v>0</v>
      </c>
      <c r="IH40" s="47">
        <f>SUMIFS(Raw!$K:$K, Raw!$A:$A, 'Calls Answered in 60s'!IH$14, Raw!$G:$G, 'Calls Answered in 60s'!$C40, Raw!$J:$J, "B01")</f>
        <v>0</v>
      </c>
      <c r="II40" s="47">
        <f>SUMIFS(Raw!$K:$K, Raw!$A:$A, 'Calls Answered in 60s'!II$14, Raw!$G:$G, 'Calls Answered in 60s'!$C40, Raw!$J:$J, "B01")</f>
        <v>0</v>
      </c>
      <c r="IJ40" s="48">
        <f>SUMIFS(Raw!$K:$K, Raw!$A:$A, 'Calls Answered in 60s'!IJ$14, Raw!$G:$G, 'Calls Answered in 60s'!$C40, Raw!$J:$J, "B01")</f>
        <v>0</v>
      </c>
      <c r="IL40" s="46">
        <f>SUMIFS(Raw!$K:$K, Raw!$A:$A, 'Calls Answered in 60s'!IL$14, Raw!$G:$G, 'Calls Answered in 60s'!$C40, Raw!$J:$J, "A03")</f>
        <v>0</v>
      </c>
      <c r="IM40" s="47">
        <f>SUMIFS(Raw!$K:$K, Raw!$A:$A, 'Calls Answered in 60s'!IM$14, Raw!$G:$G, 'Calls Answered in 60s'!$C40, Raw!$J:$J, "A03")</f>
        <v>0</v>
      </c>
      <c r="IN40" s="47">
        <f>SUMIFS(Raw!$K:$K, Raw!$A:$A, 'Calls Answered in 60s'!IN$14, Raw!$G:$G, 'Calls Answered in 60s'!$C40, Raw!$J:$J, "A03")</f>
        <v>0</v>
      </c>
      <c r="IO40" s="47">
        <f>SUMIFS(Raw!$K:$K, Raw!$A:$A, 'Calls Answered in 60s'!IO$14, Raw!$G:$G, 'Calls Answered in 60s'!$C40, Raw!$J:$J, "A03")</f>
        <v>0</v>
      </c>
      <c r="IP40" s="47">
        <f>SUMIFS(Raw!$K:$K, Raw!$A:$A, 'Calls Answered in 60s'!IP$14, Raw!$G:$G, 'Calls Answered in 60s'!$C40, Raw!$J:$J, "A03")</f>
        <v>0</v>
      </c>
      <c r="IQ40" s="47">
        <f>SUMIFS(Raw!$K:$K, Raw!$A:$A, 'Calls Answered in 60s'!IQ$14, Raw!$G:$G, 'Calls Answered in 60s'!$C40, Raw!$J:$J, "A03")</f>
        <v>0</v>
      </c>
      <c r="IR40" s="48">
        <f>SUMIFS(Raw!$K:$K, Raw!$A:$A, 'Calls Answered in 60s'!IR$14, Raw!$G:$G, 'Calls Answered in 60s'!$C40, Raw!$J:$J, "A03")</f>
        <v>0</v>
      </c>
      <c r="IT40" s="46">
        <f>SUMIFS(Raw!$K:$K, Raw!$A:$A, 'Calls Answered in 60s'!IT$14, Raw!$G:$G, 'Calls Answered in 60s'!$C40, Raw!$J:$J, "B01")</f>
        <v>0</v>
      </c>
      <c r="IU40" s="47">
        <f>SUMIFS(Raw!$K:$K, Raw!$A:$A, 'Calls Answered in 60s'!IU$14, Raw!$G:$G, 'Calls Answered in 60s'!$C40, Raw!$J:$J, "B01")</f>
        <v>0</v>
      </c>
      <c r="IV40" s="47">
        <f>SUMIFS(Raw!$K:$K, Raw!$A:$A, 'Calls Answered in 60s'!IV$14, Raw!$G:$G, 'Calls Answered in 60s'!$C40, Raw!$J:$J, "B01")</f>
        <v>0</v>
      </c>
      <c r="IW40" s="47">
        <f>SUMIFS(Raw!$K:$K, Raw!$A:$A, 'Calls Answered in 60s'!IW$14, Raw!$G:$G, 'Calls Answered in 60s'!$C40, Raw!$J:$J, "B01")</f>
        <v>0</v>
      </c>
      <c r="IX40" s="47">
        <f>SUMIFS(Raw!$K:$K, Raw!$A:$A, 'Calls Answered in 60s'!IX$14, Raw!$G:$G, 'Calls Answered in 60s'!$C40, Raw!$J:$J, "B01")</f>
        <v>0</v>
      </c>
      <c r="IY40" s="47">
        <f>SUMIFS(Raw!$K:$K, Raw!$A:$A, 'Calls Answered in 60s'!IY$14, Raw!$G:$G, 'Calls Answered in 60s'!$C40, Raw!$J:$J, "B01")</f>
        <v>0</v>
      </c>
      <c r="IZ40" s="48">
        <f>SUMIFS(Raw!$K:$K, Raw!$A:$A, 'Calls Answered in 60s'!IZ$14, Raw!$G:$G, 'Calls Answered in 60s'!$C40, Raw!$J:$J, "B01")</f>
        <v>0</v>
      </c>
      <c r="JB40" s="46">
        <f>SUMIFS(Raw!$K:$K, Raw!$A:$A, 'Calls Answered in 60s'!JB$14, Raw!$G:$G, 'Calls Answered in 60s'!$C40, Raw!$J:$J, "A03")</f>
        <v>0</v>
      </c>
      <c r="JC40" s="47">
        <f>SUMIFS(Raw!$K:$K, Raw!$A:$A, 'Calls Answered in 60s'!JC$14, Raw!$G:$G, 'Calls Answered in 60s'!$C40, Raw!$J:$J, "A03")</f>
        <v>0</v>
      </c>
      <c r="JD40" s="47">
        <f>SUMIFS(Raw!$K:$K, Raw!$A:$A, 'Calls Answered in 60s'!JD$14, Raw!$G:$G, 'Calls Answered in 60s'!$C40, Raw!$J:$J, "A03")</f>
        <v>0</v>
      </c>
      <c r="JE40" s="47">
        <f>SUMIFS(Raw!$K:$K, Raw!$A:$A, 'Calls Answered in 60s'!JE$14, Raw!$G:$G, 'Calls Answered in 60s'!$C40, Raw!$J:$J, "A03")</f>
        <v>0</v>
      </c>
      <c r="JF40" s="47">
        <f>SUMIFS(Raw!$K:$K, Raw!$A:$A, 'Calls Answered in 60s'!JF$14, Raw!$G:$G, 'Calls Answered in 60s'!$C40, Raw!$J:$J, "A03")</f>
        <v>0</v>
      </c>
      <c r="JG40" s="47">
        <f>SUMIFS(Raw!$K:$K, Raw!$A:$A, 'Calls Answered in 60s'!JG$14, Raw!$G:$G, 'Calls Answered in 60s'!$C40, Raw!$J:$J, "A03")</f>
        <v>0</v>
      </c>
      <c r="JH40" s="48">
        <f>SUMIFS(Raw!$K:$K, Raw!$A:$A, 'Calls Answered in 60s'!JH$14, Raw!$G:$G, 'Calls Answered in 60s'!$C40, Raw!$J:$J, "A03")</f>
        <v>0</v>
      </c>
      <c r="JJ40" s="46">
        <f>SUMIFS(Raw!$K:$K, Raw!$A:$A, 'Calls Answered in 60s'!JJ$14, Raw!$G:$G, 'Calls Answered in 60s'!$C40, Raw!$J:$J, "B01")</f>
        <v>0</v>
      </c>
      <c r="JK40" s="47">
        <f>SUMIFS(Raw!$K:$K, Raw!$A:$A, 'Calls Answered in 60s'!JK$14, Raw!$G:$G, 'Calls Answered in 60s'!$C40, Raw!$J:$J, "B01")</f>
        <v>0</v>
      </c>
      <c r="JL40" s="47">
        <f>SUMIFS(Raw!$K:$K, Raw!$A:$A, 'Calls Answered in 60s'!JL$14, Raw!$G:$G, 'Calls Answered in 60s'!$C40, Raw!$J:$J, "B01")</f>
        <v>0</v>
      </c>
      <c r="JM40" s="47">
        <f>SUMIFS(Raw!$K:$K, Raw!$A:$A, 'Calls Answered in 60s'!JM$14, Raw!$G:$G, 'Calls Answered in 60s'!$C40, Raw!$J:$J, "B01")</f>
        <v>0</v>
      </c>
      <c r="JN40" s="47">
        <f>SUMIFS(Raw!$K:$K, Raw!$A:$A, 'Calls Answered in 60s'!JN$14, Raw!$G:$G, 'Calls Answered in 60s'!$C40, Raw!$J:$J, "B01")</f>
        <v>0</v>
      </c>
      <c r="JO40" s="47">
        <f>SUMIFS(Raw!$K:$K, Raw!$A:$A, 'Calls Answered in 60s'!JO$14, Raw!$G:$G, 'Calls Answered in 60s'!$C40, Raw!$J:$J, "B01")</f>
        <v>0</v>
      </c>
      <c r="JP40" s="48">
        <f>SUMIFS(Raw!$K:$K, Raw!$A:$A, 'Calls Answered in 60s'!JP$14, Raw!$G:$G, 'Calls Answered in 60s'!$C40, Raw!$J:$J, "B01")</f>
        <v>0</v>
      </c>
      <c r="JR40" s="46">
        <f>SUMIFS(Raw!$K:$K, Raw!$A:$A, 'Calls Answered in 60s'!JR$14, Raw!$G:$G, 'Calls Answered in 60s'!$C40, Raw!$J:$J, "A03")</f>
        <v>0</v>
      </c>
      <c r="JS40" s="47">
        <f>SUMIFS(Raw!$K:$K, Raw!$A:$A, 'Calls Answered in 60s'!JS$14, Raw!$G:$G, 'Calls Answered in 60s'!$C40, Raw!$J:$J, "A03")</f>
        <v>0</v>
      </c>
      <c r="JT40" s="47">
        <f>SUMIFS(Raw!$K:$K, Raw!$A:$A, 'Calls Answered in 60s'!JT$14, Raw!$G:$G, 'Calls Answered in 60s'!$C40, Raw!$J:$J, "A03")</f>
        <v>0</v>
      </c>
      <c r="JU40" s="47">
        <f>SUMIFS(Raw!$K:$K, Raw!$A:$A, 'Calls Answered in 60s'!JU$14, Raw!$G:$G, 'Calls Answered in 60s'!$C40, Raw!$J:$J, "A03")</f>
        <v>0</v>
      </c>
      <c r="JV40" s="47">
        <f>SUMIFS(Raw!$K:$K, Raw!$A:$A, 'Calls Answered in 60s'!JV$14, Raw!$G:$G, 'Calls Answered in 60s'!$C40, Raw!$J:$J, "A03")</f>
        <v>0</v>
      </c>
      <c r="JW40" s="47">
        <f>SUMIFS(Raw!$K:$K, Raw!$A:$A, 'Calls Answered in 60s'!JW$14, Raw!$G:$G, 'Calls Answered in 60s'!$C40, Raw!$J:$J, "A03")</f>
        <v>0</v>
      </c>
      <c r="JX40" s="48">
        <f>SUMIFS(Raw!$K:$K, Raw!$A:$A, 'Calls Answered in 60s'!JX$14, Raw!$G:$G, 'Calls Answered in 60s'!$C40, Raw!$J:$J, "A03")</f>
        <v>0</v>
      </c>
      <c r="JZ40" s="46">
        <f>SUMIFS(Raw!$K:$K, Raw!$A:$A, 'Calls Answered in 60s'!JZ$14, Raw!$G:$G, 'Calls Answered in 60s'!$C40, Raw!$J:$J, "B01")</f>
        <v>0</v>
      </c>
      <c r="KA40" s="47">
        <f>SUMIFS(Raw!$K:$K, Raw!$A:$A, 'Calls Answered in 60s'!KA$14, Raw!$G:$G, 'Calls Answered in 60s'!$C40, Raw!$J:$J, "B01")</f>
        <v>0</v>
      </c>
      <c r="KB40" s="47">
        <f>SUMIFS(Raw!$K:$K, Raw!$A:$A, 'Calls Answered in 60s'!KB$14, Raw!$G:$G, 'Calls Answered in 60s'!$C40, Raw!$J:$J, "B01")</f>
        <v>0</v>
      </c>
      <c r="KC40" s="47">
        <f>SUMIFS(Raw!$K:$K, Raw!$A:$A, 'Calls Answered in 60s'!KC$14, Raw!$G:$G, 'Calls Answered in 60s'!$C40, Raw!$J:$J, "B01")</f>
        <v>0</v>
      </c>
      <c r="KD40" s="47">
        <f>SUMIFS(Raw!$K:$K, Raw!$A:$A, 'Calls Answered in 60s'!KD$14, Raw!$G:$G, 'Calls Answered in 60s'!$C40, Raw!$J:$J, "B01")</f>
        <v>0</v>
      </c>
      <c r="KE40" s="47">
        <f>SUMIFS(Raw!$K:$K, Raw!$A:$A, 'Calls Answered in 60s'!KE$14, Raw!$G:$G, 'Calls Answered in 60s'!$C40, Raw!$J:$J, "B01")</f>
        <v>0</v>
      </c>
      <c r="KF40" s="48">
        <f>SUMIFS(Raw!$K:$K, Raw!$A:$A, 'Calls Answered in 60s'!KF$14, Raw!$G:$G, 'Calls Answered in 60s'!$C40, Raw!$J:$J, "B01")</f>
        <v>0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v>855</v>
      </c>
      <c r="EU41" s="47">
        <v>719</v>
      </c>
      <c r="EV41" s="47">
        <v>704</v>
      </c>
      <c r="EW41" s="47">
        <v>695</v>
      </c>
      <c r="EX41" s="47">
        <v>782</v>
      </c>
      <c r="EY41" s="47">
        <v>1048</v>
      </c>
      <c r="EZ41" s="48">
        <v>972</v>
      </c>
      <c r="FB41" s="46">
        <v>672</v>
      </c>
      <c r="FC41" s="47">
        <v>618</v>
      </c>
      <c r="FD41" s="47">
        <v>481</v>
      </c>
      <c r="FE41" s="47">
        <v>645</v>
      </c>
      <c r="FF41" s="47">
        <v>592</v>
      </c>
      <c r="FG41" s="47">
        <v>857</v>
      </c>
      <c r="FH41" s="48">
        <v>859</v>
      </c>
      <c r="FJ41" s="46">
        <v>860</v>
      </c>
      <c r="FK41" s="47">
        <v>785</v>
      </c>
      <c r="FL41" s="47">
        <v>730</v>
      </c>
      <c r="FM41" s="47">
        <v>776</v>
      </c>
      <c r="FN41" s="47">
        <v>788</v>
      </c>
      <c r="FO41" s="47">
        <v>1080</v>
      </c>
      <c r="FP41" s="48">
        <v>1065</v>
      </c>
      <c r="FR41" s="46">
        <v>609</v>
      </c>
      <c r="FS41" s="47">
        <v>641</v>
      </c>
      <c r="FT41" s="47">
        <v>561</v>
      </c>
      <c r="FU41" s="47">
        <v>617</v>
      </c>
      <c r="FV41" s="47">
        <v>557</v>
      </c>
      <c r="FW41" s="47">
        <v>700</v>
      </c>
      <c r="FX41" s="48">
        <v>887</v>
      </c>
      <c r="FZ41" s="46">
        <f>SUMIFS(Raw!$K:$K, Raw!$A:$A, 'Calls Answered in 60s'!FZ$14, Raw!$G:$G, 'Calls Answered in 60s'!$C41, Raw!$J:$J, "A03")</f>
        <v>952</v>
      </c>
      <c r="GA41" s="47">
        <f>SUMIFS(Raw!$K:$K, Raw!$A:$A, 'Calls Answered in 60s'!GA$14, Raw!$G:$G, 'Calls Answered in 60s'!$C41, Raw!$J:$J, "A03")</f>
        <v>797</v>
      </c>
      <c r="GB41" s="47">
        <f>SUMIFS(Raw!$K:$K, Raw!$A:$A, 'Calls Answered in 60s'!GB$14, Raw!$G:$G, 'Calls Answered in 60s'!$C41, Raw!$J:$J, "A03")</f>
        <v>722</v>
      </c>
      <c r="GC41" s="47">
        <f>SUMIFS(Raw!$K:$K, Raw!$A:$A, 'Calls Answered in 60s'!GC$14, Raw!$G:$G, 'Calls Answered in 60s'!$C41, Raw!$J:$J, "A03")</f>
        <v>719</v>
      </c>
      <c r="GD41" s="47">
        <f>SUMIFS(Raw!$K:$K, Raw!$A:$A, 'Calls Answered in 60s'!GD$14, Raw!$G:$G, 'Calls Answered in 60s'!$C41, Raw!$J:$J, "A03")</f>
        <v>780</v>
      </c>
      <c r="GE41" s="47">
        <f>SUMIFS(Raw!$K:$K, Raw!$A:$A, 'Calls Answered in 60s'!GE$14, Raw!$G:$G, 'Calls Answered in 60s'!$C41, Raw!$J:$J, "A03")</f>
        <v>1030</v>
      </c>
      <c r="GF41" s="48">
        <f>SUMIFS(Raw!$K:$K, Raw!$A:$A, 'Calls Answered in 60s'!GF$14, Raw!$G:$G, 'Calls Answered in 60s'!$C41, Raw!$J:$J, "A03")</f>
        <v>937</v>
      </c>
      <c r="GH41" s="46">
        <f>SUMIFS(Raw!$K:$K, Raw!$A:$A, 'Calls Answered in 60s'!GH$14, Raw!$G:$G, 'Calls Answered in 60s'!$C41, Raw!$J:$J, "B01")</f>
        <v>724</v>
      </c>
      <c r="GI41" s="47">
        <f>SUMIFS(Raw!$K:$K, Raw!$A:$A, 'Calls Answered in 60s'!GI$14, Raw!$G:$G, 'Calls Answered in 60s'!$C41, Raw!$J:$J, "B01")</f>
        <v>681</v>
      </c>
      <c r="GJ41" s="47">
        <f>SUMIFS(Raw!$K:$K, Raw!$A:$A, 'Calls Answered in 60s'!GJ$14, Raw!$G:$G, 'Calls Answered in 60s'!$C41, Raw!$J:$J, "B01")</f>
        <v>590</v>
      </c>
      <c r="GK41" s="47">
        <f>SUMIFS(Raw!$K:$K, Raw!$A:$A, 'Calls Answered in 60s'!GK$14, Raw!$G:$G, 'Calls Answered in 60s'!$C41, Raw!$J:$J, "B01")</f>
        <v>633</v>
      </c>
      <c r="GL41" s="47">
        <f>SUMIFS(Raw!$K:$K, Raw!$A:$A, 'Calls Answered in 60s'!GL$14, Raw!$G:$G, 'Calls Answered in 60s'!$C41, Raw!$J:$J, "B01")</f>
        <v>637</v>
      </c>
      <c r="GM41" s="47">
        <f>SUMIFS(Raw!$K:$K, Raw!$A:$A, 'Calls Answered in 60s'!GM$14, Raw!$G:$G, 'Calls Answered in 60s'!$C41, Raw!$J:$J, "B01")</f>
        <v>766</v>
      </c>
      <c r="GN41" s="48">
        <f>SUMIFS(Raw!$K:$K, Raw!$A:$A, 'Calls Answered in 60s'!GN$14, Raw!$G:$G, 'Calls Answered in 60s'!$C41, Raw!$J:$J, "B01")</f>
        <v>846</v>
      </c>
      <c r="GP41" s="46">
        <f>SUMIFS(Raw!$K:$K, Raw!$A:$A, 'Calls Answered in 60s'!GP$14, Raw!$G:$G, 'Calls Answered in 60s'!$C41, Raw!$J:$J, "A03")</f>
        <v>0</v>
      </c>
      <c r="GQ41" s="47">
        <f>SUMIFS(Raw!$K:$K, Raw!$A:$A, 'Calls Answered in 60s'!GQ$14, Raw!$G:$G, 'Calls Answered in 60s'!$C41, Raw!$J:$J, "A03")</f>
        <v>0</v>
      </c>
      <c r="GR41" s="47">
        <f>SUMIFS(Raw!$K:$K, Raw!$A:$A, 'Calls Answered in 60s'!GR$14, Raw!$G:$G, 'Calls Answered in 60s'!$C41, Raw!$J:$J, "A03")</f>
        <v>0</v>
      </c>
      <c r="GS41" s="47">
        <f>SUMIFS(Raw!$K:$K, Raw!$A:$A, 'Calls Answered in 60s'!GS$14, Raw!$G:$G, 'Calls Answered in 60s'!$C41, Raw!$J:$J, "A03")</f>
        <v>0</v>
      </c>
      <c r="GT41" s="47">
        <f>SUMIFS(Raw!$K:$K, Raw!$A:$A, 'Calls Answered in 60s'!GT$14, Raw!$G:$G, 'Calls Answered in 60s'!$C41, Raw!$J:$J, "A03")</f>
        <v>0</v>
      </c>
      <c r="GU41" s="47">
        <f>SUMIFS(Raw!$K:$K, Raw!$A:$A, 'Calls Answered in 60s'!GU$14, Raw!$G:$G, 'Calls Answered in 60s'!$C41, Raw!$J:$J, "A03")</f>
        <v>0</v>
      </c>
      <c r="GV41" s="48">
        <f>SUMIFS(Raw!$K:$K, Raw!$A:$A, 'Calls Answered in 60s'!GV$14, Raw!$G:$G, 'Calls Answered in 60s'!$C41, Raw!$J:$J, "A03")</f>
        <v>0</v>
      </c>
      <c r="GX41" s="46">
        <f>SUMIFS(Raw!$K:$K, Raw!$A:$A, 'Calls Answered in 60s'!GX$14, Raw!$G:$G, 'Calls Answered in 60s'!$C41, Raw!$J:$J, "B01")</f>
        <v>0</v>
      </c>
      <c r="GY41" s="47">
        <f>SUMIFS(Raw!$K:$K, Raw!$A:$A, 'Calls Answered in 60s'!GY$14, Raw!$G:$G, 'Calls Answered in 60s'!$C41, Raw!$J:$J, "B01")</f>
        <v>0</v>
      </c>
      <c r="GZ41" s="47">
        <f>SUMIFS(Raw!$K:$K, Raw!$A:$A, 'Calls Answered in 60s'!GZ$14, Raw!$G:$G, 'Calls Answered in 60s'!$C41, Raw!$J:$J, "B01")</f>
        <v>0</v>
      </c>
      <c r="HA41" s="47">
        <f>SUMIFS(Raw!$K:$K, Raw!$A:$A, 'Calls Answered in 60s'!HA$14, Raw!$G:$G, 'Calls Answered in 60s'!$C41, Raw!$J:$J, "B01")</f>
        <v>0</v>
      </c>
      <c r="HB41" s="47">
        <f>SUMIFS(Raw!$K:$K, Raw!$A:$A, 'Calls Answered in 60s'!HB$14, Raw!$G:$G, 'Calls Answered in 60s'!$C41, Raw!$J:$J, "B01")</f>
        <v>0</v>
      </c>
      <c r="HC41" s="47">
        <f>SUMIFS(Raw!$K:$K, Raw!$A:$A, 'Calls Answered in 60s'!HC$14, Raw!$G:$G, 'Calls Answered in 60s'!$C41, Raw!$J:$J, "B01")</f>
        <v>0</v>
      </c>
      <c r="HD41" s="48">
        <f>SUMIFS(Raw!$K:$K, Raw!$A:$A, 'Calls Answered in 60s'!HD$14, Raw!$G:$G, 'Calls Answered in 60s'!$C41, Raw!$J:$J, "B01")</f>
        <v>0</v>
      </c>
      <c r="HF41" s="46">
        <f>SUMIFS(Raw!$K:$K, Raw!$A:$A, 'Calls Answered in 60s'!HF$14, Raw!$G:$G, 'Calls Answered in 60s'!$C41, Raw!$J:$J, "A03")</f>
        <v>0</v>
      </c>
      <c r="HG41" s="47">
        <f>SUMIFS(Raw!$K:$K, Raw!$A:$A, 'Calls Answered in 60s'!HG$14, Raw!$G:$G, 'Calls Answered in 60s'!$C41, Raw!$J:$J, "A03")</f>
        <v>0</v>
      </c>
      <c r="HH41" s="47">
        <f>SUMIFS(Raw!$K:$K, Raw!$A:$A, 'Calls Answered in 60s'!HH$14, Raw!$G:$G, 'Calls Answered in 60s'!$C41, Raw!$J:$J, "A03")</f>
        <v>0</v>
      </c>
      <c r="HI41" s="47">
        <f>SUMIFS(Raw!$K:$K, Raw!$A:$A, 'Calls Answered in 60s'!HI$14, Raw!$G:$G, 'Calls Answered in 60s'!$C41, Raw!$J:$J, "A03")</f>
        <v>0</v>
      </c>
      <c r="HJ41" s="47">
        <f>SUMIFS(Raw!$K:$K, Raw!$A:$A, 'Calls Answered in 60s'!HJ$14, Raw!$G:$G, 'Calls Answered in 60s'!$C41, Raw!$J:$J, "A03")</f>
        <v>0</v>
      </c>
      <c r="HK41" s="47">
        <f>SUMIFS(Raw!$K:$K, Raw!$A:$A, 'Calls Answered in 60s'!HK$14, Raw!$G:$G, 'Calls Answered in 60s'!$C41, Raw!$J:$J, "A03")</f>
        <v>0</v>
      </c>
      <c r="HL41" s="48">
        <f>SUMIFS(Raw!$K:$K, Raw!$A:$A, 'Calls Answered in 60s'!HL$14, Raw!$G:$G, 'Calls Answered in 60s'!$C41, Raw!$J:$J, "A03")</f>
        <v>0</v>
      </c>
      <c r="HN41" s="46">
        <f>SUMIFS(Raw!$K:$K, Raw!$A:$A, 'Calls Answered in 60s'!HN$14, Raw!$G:$G, 'Calls Answered in 60s'!$C41, Raw!$J:$J, "B01")</f>
        <v>0</v>
      </c>
      <c r="HO41" s="47">
        <f>SUMIFS(Raw!$K:$K, Raw!$A:$A, 'Calls Answered in 60s'!HO$14, Raw!$G:$G, 'Calls Answered in 60s'!$C41, Raw!$J:$J, "B01")</f>
        <v>0</v>
      </c>
      <c r="HP41" s="47">
        <f>SUMIFS(Raw!$K:$K, Raw!$A:$A, 'Calls Answered in 60s'!HP$14, Raw!$G:$G, 'Calls Answered in 60s'!$C41, Raw!$J:$J, "B01")</f>
        <v>0</v>
      </c>
      <c r="HQ41" s="47">
        <f>SUMIFS(Raw!$K:$K, Raw!$A:$A, 'Calls Answered in 60s'!HQ$14, Raw!$G:$G, 'Calls Answered in 60s'!$C41, Raw!$J:$J, "B01")</f>
        <v>0</v>
      </c>
      <c r="HR41" s="47">
        <f>SUMIFS(Raw!$K:$K, Raw!$A:$A, 'Calls Answered in 60s'!HR$14, Raw!$G:$G, 'Calls Answered in 60s'!$C41, Raw!$J:$J, "B01")</f>
        <v>0</v>
      </c>
      <c r="HS41" s="47">
        <f>SUMIFS(Raw!$K:$K, Raw!$A:$A, 'Calls Answered in 60s'!HS$14, Raw!$G:$G, 'Calls Answered in 60s'!$C41, Raw!$J:$J, "B01")</f>
        <v>0</v>
      </c>
      <c r="HT41" s="48">
        <f>SUMIFS(Raw!$K:$K, Raw!$A:$A, 'Calls Answered in 60s'!HT$14, Raw!$G:$G, 'Calls Answered in 60s'!$C41, Raw!$J:$J, "B01")</f>
        <v>0</v>
      </c>
      <c r="HV41" s="46">
        <f>SUMIFS(Raw!$K:$K, Raw!$A:$A, 'Calls Answered in 60s'!HV$14, Raw!$G:$G, 'Calls Answered in 60s'!$C41, Raw!$J:$J, "A03")</f>
        <v>0</v>
      </c>
      <c r="HW41" s="47">
        <f>SUMIFS(Raw!$K:$K, Raw!$A:$A, 'Calls Answered in 60s'!HW$14, Raw!$G:$G, 'Calls Answered in 60s'!$C41, Raw!$J:$J, "A03")</f>
        <v>0</v>
      </c>
      <c r="HX41" s="47">
        <f>SUMIFS(Raw!$K:$K, Raw!$A:$A, 'Calls Answered in 60s'!HX$14, Raw!$G:$G, 'Calls Answered in 60s'!$C41, Raw!$J:$J, "A03")</f>
        <v>0</v>
      </c>
      <c r="HY41" s="47">
        <f>SUMIFS(Raw!$K:$K, Raw!$A:$A, 'Calls Answered in 60s'!HY$14, Raw!$G:$G, 'Calls Answered in 60s'!$C41, Raw!$J:$J, "A03")</f>
        <v>0</v>
      </c>
      <c r="HZ41" s="47">
        <f>SUMIFS(Raw!$K:$K, Raw!$A:$A, 'Calls Answered in 60s'!HZ$14, Raw!$G:$G, 'Calls Answered in 60s'!$C41, Raw!$J:$J, "A03")</f>
        <v>0</v>
      </c>
      <c r="IA41" s="47">
        <f>SUMIFS(Raw!$K:$K, Raw!$A:$A, 'Calls Answered in 60s'!IA$14, Raw!$G:$G, 'Calls Answered in 60s'!$C41, Raw!$J:$J, "A03")</f>
        <v>0</v>
      </c>
      <c r="IB41" s="48">
        <f>SUMIFS(Raw!$K:$K, Raw!$A:$A, 'Calls Answered in 60s'!IB$14, Raw!$G:$G, 'Calls Answered in 60s'!$C41, Raw!$J:$J, "A03")</f>
        <v>0</v>
      </c>
      <c r="ID41" s="46">
        <f>SUMIFS(Raw!$K:$K, Raw!$A:$A, 'Calls Answered in 60s'!ID$14, Raw!$G:$G, 'Calls Answered in 60s'!$C41, Raw!$J:$J, "B01")</f>
        <v>0</v>
      </c>
      <c r="IE41" s="47">
        <f>SUMIFS(Raw!$K:$K, Raw!$A:$A, 'Calls Answered in 60s'!IE$14, Raw!$G:$G, 'Calls Answered in 60s'!$C41, Raw!$J:$J, "B01")</f>
        <v>0</v>
      </c>
      <c r="IF41" s="47">
        <f>SUMIFS(Raw!$K:$K, Raw!$A:$A, 'Calls Answered in 60s'!IF$14, Raw!$G:$G, 'Calls Answered in 60s'!$C41, Raw!$J:$J, "B01")</f>
        <v>0</v>
      </c>
      <c r="IG41" s="47">
        <f>SUMIFS(Raw!$K:$K, Raw!$A:$A, 'Calls Answered in 60s'!IG$14, Raw!$G:$G, 'Calls Answered in 60s'!$C41, Raw!$J:$J, "B01")</f>
        <v>0</v>
      </c>
      <c r="IH41" s="47">
        <f>SUMIFS(Raw!$K:$K, Raw!$A:$A, 'Calls Answered in 60s'!IH$14, Raw!$G:$G, 'Calls Answered in 60s'!$C41, Raw!$J:$J, "B01")</f>
        <v>0</v>
      </c>
      <c r="II41" s="47">
        <f>SUMIFS(Raw!$K:$K, Raw!$A:$A, 'Calls Answered in 60s'!II$14, Raw!$G:$G, 'Calls Answered in 60s'!$C41, Raw!$J:$J, "B01")</f>
        <v>0</v>
      </c>
      <c r="IJ41" s="48">
        <f>SUMIFS(Raw!$K:$K, Raw!$A:$A, 'Calls Answered in 60s'!IJ$14, Raw!$G:$G, 'Calls Answered in 60s'!$C41, Raw!$J:$J, "B01")</f>
        <v>0</v>
      </c>
      <c r="IL41" s="46">
        <f>SUMIFS(Raw!$K:$K, Raw!$A:$A, 'Calls Answered in 60s'!IL$14, Raw!$G:$G, 'Calls Answered in 60s'!$C41, Raw!$J:$J, "A03")</f>
        <v>0</v>
      </c>
      <c r="IM41" s="47">
        <f>SUMIFS(Raw!$K:$K, Raw!$A:$A, 'Calls Answered in 60s'!IM$14, Raw!$G:$G, 'Calls Answered in 60s'!$C41, Raw!$J:$J, "A03")</f>
        <v>0</v>
      </c>
      <c r="IN41" s="47">
        <f>SUMIFS(Raw!$K:$K, Raw!$A:$A, 'Calls Answered in 60s'!IN$14, Raw!$G:$G, 'Calls Answered in 60s'!$C41, Raw!$J:$J, "A03")</f>
        <v>0</v>
      </c>
      <c r="IO41" s="47">
        <f>SUMIFS(Raw!$K:$K, Raw!$A:$A, 'Calls Answered in 60s'!IO$14, Raw!$G:$G, 'Calls Answered in 60s'!$C41, Raw!$J:$J, "A03")</f>
        <v>0</v>
      </c>
      <c r="IP41" s="47">
        <f>SUMIFS(Raw!$K:$K, Raw!$A:$A, 'Calls Answered in 60s'!IP$14, Raw!$G:$G, 'Calls Answered in 60s'!$C41, Raw!$J:$J, "A03")</f>
        <v>0</v>
      </c>
      <c r="IQ41" s="47">
        <f>SUMIFS(Raw!$K:$K, Raw!$A:$A, 'Calls Answered in 60s'!IQ$14, Raw!$G:$G, 'Calls Answered in 60s'!$C41, Raw!$J:$J, "A03")</f>
        <v>0</v>
      </c>
      <c r="IR41" s="48">
        <f>SUMIFS(Raw!$K:$K, Raw!$A:$A, 'Calls Answered in 60s'!IR$14, Raw!$G:$G, 'Calls Answered in 60s'!$C41, Raw!$J:$J, "A03")</f>
        <v>0</v>
      </c>
      <c r="IT41" s="46">
        <f>SUMIFS(Raw!$K:$K, Raw!$A:$A, 'Calls Answered in 60s'!IT$14, Raw!$G:$G, 'Calls Answered in 60s'!$C41, Raw!$J:$J, "B01")</f>
        <v>0</v>
      </c>
      <c r="IU41" s="47">
        <f>SUMIFS(Raw!$K:$K, Raw!$A:$A, 'Calls Answered in 60s'!IU$14, Raw!$G:$G, 'Calls Answered in 60s'!$C41, Raw!$J:$J, "B01")</f>
        <v>0</v>
      </c>
      <c r="IV41" s="47">
        <f>SUMIFS(Raw!$K:$K, Raw!$A:$A, 'Calls Answered in 60s'!IV$14, Raw!$G:$G, 'Calls Answered in 60s'!$C41, Raw!$J:$J, "B01")</f>
        <v>0</v>
      </c>
      <c r="IW41" s="47">
        <f>SUMIFS(Raw!$K:$K, Raw!$A:$A, 'Calls Answered in 60s'!IW$14, Raw!$G:$G, 'Calls Answered in 60s'!$C41, Raw!$J:$J, "B01")</f>
        <v>0</v>
      </c>
      <c r="IX41" s="47">
        <f>SUMIFS(Raw!$K:$K, Raw!$A:$A, 'Calls Answered in 60s'!IX$14, Raw!$G:$G, 'Calls Answered in 60s'!$C41, Raw!$J:$J, "B01")</f>
        <v>0</v>
      </c>
      <c r="IY41" s="47">
        <f>SUMIFS(Raw!$K:$K, Raw!$A:$A, 'Calls Answered in 60s'!IY$14, Raw!$G:$G, 'Calls Answered in 60s'!$C41, Raw!$J:$J, "B01")</f>
        <v>0</v>
      </c>
      <c r="IZ41" s="48">
        <f>SUMIFS(Raw!$K:$K, Raw!$A:$A, 'Calls Answered in 60s'!IZ$14, Raw!$G:$G, 'Calls Answered in 60s'!$C41, Raw!$J:$J, "B01")</f>
        <v>0</v>
      </c>
      <c r="JB41" s="46">
        <f>SUMIFS(Raw!$K:$K, Raw!$A:$A, 'Calls Answered in 60s'!JB$14, Raw!$G:$G, 'Calls Answered in 60s'!$C41, Raw!$J:$J, "A03")</f>
        <v>0</v>
      </c>
      <c r="JC41" s="47">
        <f>SUMIFS(Raw!$K:$K, Raw!$A:$A, 'Calls Answered in 60s'!JC$14, Raw!$G:$G, 'Calls Answered in 60s'!$C41, Raw!$J:$J, "A03")</f>
        <v>0</v>
      </c>
      <c r="JD41" s="47">
        <f>SUMIFS(Raw!$K:$K, Raw!$A:$A, 'Calls Answered in 60s'!JD$14, Raw!$G:$G, 'Calls Answered in 60s'!$C41, Raw!$J:$J, "A03")</f>
        <v>0</v>
      </c>
      <c r="JE41" s="47">
        <f>SUMIFS(Raw!$K:$K, Raw!$A:$A, 'Calls Answered in 60s'!JE$14, Raw!$G:$G, 'Calls Answered in 60s'!$C41, Raw!$J:$J, "A03")</f>
        <v>0</v>
      </c>
      <c r="JF41" s="47">
        <f>SUMIFS(Raw!$K:$K, Raw!$A:$A, 'Calls Answered in 60s'!JF$14, Raw!$G:$G, 'Calls Answered in 60s'!$C41, Raw!$J:$J, "A03")</f>
        <v>0</v>
      </c>
      <c r="JG41" s="47">
        <f>SUMIFS(Raw!$K:$K, Raw!$A:$A, 'Calls Answered in 60s'!JG$14, Raw!$G:$G, 'Calls Answered in 60s'!$C41, Raw!$J:$J, "A03")</f>
        <v>0</v>
      </c>
      <c r="JH41" s="48">
        <f>SUMIFS(Raw!$K:$K, Raw!$A:$A, 'Calls Answered in 60s'!JH$14, Raw!$G:$G, 'Calls Answered in 60s'!$C41, Raw!$J:$J, "A03")</f>
        <v>0</v>
      </c>
      <c r="JJ41" s="46">
        <f>SUMIFS(Raw!$K:$K, Raw!$A:$A, 'Calls Answered in 60s'!JJ$14, Raw!$G:$G, 'Calls Answered in 60s'!$C41, Raw!$J:$J, "B01")</f>
        <v>0</v>
      </c>
      <c r="JK41" s="47">
        <f>SUMIFS(Raw!$K:$K, Raw!$A:$A, 'Calls Answered in 60s'!JK$14, Raw!$G:$G, 'Calls Answered in 60s'!$C41, Raw!$J:$J, "B01")</f>
        <v>0</v>
      </c>
      <c r="JL41" s="47">
        <f>SUMIFS(Raw!$K:$K, Raw!$A:$A, 'Calls Answered in 60s'!JL$14, Raw!$G:$G, 'Calls Answered in 60s'!$C41, Raw!$J:$J, "B01")</f>
        <v>0</v>
      </c>
      <c r="JM41" s="47">
        <f>SUMIFS(Raw!$K:$K, Raw!$A:$A, 'Calls Answered in 60s'!JM$14, Raw!$G:$G, 'Calls Answered in 60s'!$C41, Raw!$J:$J, "B01")</f>
        <v>0</v>
      </c>
      <c r="JN41" s="47">
        <f>SUMIFS(Raw!$K:$K, Raw!$A:$A, 'Calls Answered in 60s'!JN$14, Raw!$G:$G, 'Calls Answered in 60s'!$C41, Raw!$J:$J, "B01")</f>
        <v>0</v>
      </c>
      <c r="JO41" s="47">
        <f>SUMIFS(Raw!$K:$K, Raw!$A:$A, 'Calls Answered in 60s'!JO$14, Raw!$G:$G, 'Calls Answered in 60s'!$C41, Raw!$J:$J, "B01")</f>
        <v>0</v>
      </c>
      <c r="JP41" s="48">
        <f>SUMIFS(Raw!$K:$K, Raw!$A:$A, 'Calls Answered in 60s'!JP$14, Raw!$G:$G, 'Calls Answered in 60s'!$C41, Raw!$J:$J, "B01")</f>
        <v>0</v>
      </c>
      <c r="JR41" s="46">
        <f>SUMIFS(Raw!$K:$K, Raw!$A:$A, 'Calls Answered in 60s'!JR$14, Raw!$G:$G, 'Calls Answered in 60s'!$C41, Raw!$J:$J, "A03")</f>
        <v>0</v>
      </c>
      <c r="JS41" s="47">
        <f>SUMIFS(Raw!$K:$K, Raw!$A:$A, 'Calls Answered in 60s'!JS$14, Raw!$G:$G, 'Calls Answered in 60s'!$C41, Raw!$J:$J, "A03")</f>
        <v>0</v>
      </c>
      <c r="JT41" s="47">
        <f>SUMIFS(Raw!$K:$K, Raw!$A:$A, 'Calls Answered in 60s'!JT$14, Raw!$G:$G, 'Calls Answered in 60s'!$C41, Raw!$J:$J, "A03")</f>
        <v>0</v>
      </c>
      <c r="JU41" s="47">
        <f>SUMIFS(Raw!$K:$K, Raw!$A:$A, 'Calls Answered in 60s'!JU$14, Raw!$G:$G, 'Calls Answered in 60s'!$C41, Raw!$J:$J, "A03")</f>
        <v>0</v>
      </c>
      <c r="JV41" s="47">
        <f>SUMIFS(Raw!$K:$K, Raw!$A:$A, 'Calls Answered in 60s'!JV$14, Raw!$G:$G, 'Calls Answered in 60s'!$C41, Raw!$J:$J, "A03")</f>
        <v>0</v>
      </c>
      <c r="JW41" s="47">
        <f>SUMIFS(Raw!$K:$K, Raw!$A:$A, 'Calls Answered in 60s'!JW$14, Raw!$G:$G, 'Calls Answered in 60s'!$C41, Raw!$J:$J, "A03")</f>
        <v>0</v>
      </c>
      <c r="JX41" s="48">
        <f>SUMIFS(Raw!$K:$K, Raw!$A:$A, 'Calls Answered in 60s'!JX$14, Raw!$G:$G, 'Calls Answered in 60s'!$C41, Raw!$J:$J, "A03")</f>
        <v>0</v>
      </c>
      <c r="JZ41" s="46">
        <f>SUMIFS(Raw!$K:$K, Raw!$A:$A, 'Calls Answered in 60s'!JZ$14, Raw!$G:$G, 'Calls Answered in 60s'!$C41, Raw!$J:$J, "B01")</f>
        <v>0</v>
      </c>
      <c r="KA41" s="47">
        <f>SUMIFS(Raw!$K:$K, Raw!$A:$A, 'Calls Answered in 60s'!KA$14, Raw!$G:$G, 'Calls Answered in 60s'!$C41, Raw!$J:$J, "B01")</f>
        <v>0</v>
      </c>
      <c r="KB41" s="47">
        <f>SUMIFS(Raw!$K:$K, Raw!$A:$A, 'Calls Answered in 60s'!KB$14, Raw!$G:$G, 'Calls Answered in 60s'!$C41, Raw!$J:$J, "B01")</f>
        <v>0</v>
      </c>
      <c r="KC41" s="47">
        <f>SUMIFS(Raw!$K:$K, Raw!$A:$A, 'Calls Answered in 60s'!KC$14, Raw!$G:$G, 'Calls Answered in 60s'!$C41, Raw!$J:$J, "B01")</f>
        <v>0</v>
      </c>
      <c r="KD41" s="47">
        <f>SUMIFS(Raw!$K:$K, Raw!$A:$A, 'Calls Answered in 60s'!KD$14, Raw!$G:$G, 'Calls Answered in 60s'!$C41, Raw!$J:$J, "B01")</f>
        <v>0</v>
      </c>
      <c r="KE41" s="47">
        <f>SUMIFS(Raw!$K:$K, Raw!$A:$A, 'Calls Answered in 60s'!KE$14, Raw!$G:$G, 'Calls Answered in 60s'!$C41, Raw!$J:$J, "B01")</f>
        <v>0</v>
      </c>
      <c r="KF41" s="48">
        <f>SUMIFS(Raw!$K:$K, Raw!$A:$A, 'Calls Answered in 60s'!KF$14, Raw!$G:$G, 'Calls Answered in 60s'!$C41, Raw!$J:$J, "B01")</f>
        <v>0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v>968</v>
      </c>
      <c r="EU42" s="52">
        <v>854</v>
      </c>
      <c r="EV42" s="52">
        <v>723</v>
      </c>
      <c r="EW42" s="52">
        <v>808</v>
      </c>
      <c r="EX42" s="52">
        <v>880</v>
      </c>
      <c r="EY42" s="52">
        <v>1442</v>
      </c>
      <c r="EZ42" s="53">
        <v>1190</v>
      </c>
      <c r="FB42" s="51">
        <v>727</v>
      </c>
      <c r="FC42" s="52">
        <v>722</v>
      </c>
      <c r="FD42" s="52">
        <v>567</v>
      </c>
      <c r="FE42" s="52">
        <v>657</v>
      </c>
      <c r="FF42" s="52">
        <v>696</v>
      </c>
      <c r="FG42" s="52">
        <v>1228</v>
      </c>
      <c r="FH42" s="53">
        <v>1046</v>
      </c>
      <c r="FJ42" s="51">
        <v>1058</v>
      </c>
      <c r="FK42" s="52">
        <v>849</v>
      </c>
      <c r="FL42" s="52">
        <v>841</v>
      </c>
      <c r="FM42" s="52">
        <v>800</v>
      </c>
      <c r="FN42" s="52">
        <v>894</v>
      </c>
      <c r="FO42" s="52">
        <v>1335</v>
      </c>
      <c r="FP42" s="53">
        <v>1261</v>
      </c>
      <c r="FR42" s="51">
        <v>884</v>
      </c>
      <c r="FS42" s="52">
        <v>688</v>
      </c>
      <c r="FT42" s="52">
        <v>626</v>
      </c>
      <c r="FU42" s="52">
        <v>664</v>
      </c>
      <c r="FV42" s="52">
        <v>623</v>
      </c>
      <c r="FW42" s="52">
        <v>1086</v>
      </c>
      <c r="FX42" s="53">
        <v>946</v>
      </c>
      <c r="FZ42" s="51">
        <f>SUMIFS(Raw!$K:$K, Raw!$A:$A, 'Calls Answered in 60s'!FZ$14, Raw!$G:$G, 'Calls Answered in 60s'!$C42, Raw!$J:$J, "A03")</f>
        <v>1081</v>
      </c>
      <c r="GA42" s="52">
        <f>SUMIFS(Raw!$K:$K, Raw!$A:$A, 'Calls Answered in 60s'!GA$14, Raw!$G:$G, 'Calls Answered in 60s'!$C42, Raw!$J:$J, "A03")</f>
        <v>803</v>
      </c>
      <c r="GB42" s="52">
        <f>SUMIFS(Raw!$K:$K, Raw!$A:$A, 'Calls Answered in 60s'!GB$14, Raw!$G:$G, 'Calls Answered in 60s'!$C42, Raw!$J:$J, "A03")</f>
        <v>839</v>
      </c>
      <c r="GC42" s="52">
        <f>SUMIFS(Raw!$K:$K, Raw!$A:$A, 'Calls Answered in 60s'!GC$14, Raw!$G:$G, 'Calls Answered in 60s'!$C42, Raw!$J:$J, "A03")</f>
        <v>899</v>
      </c>
      <c r="GD42" s="52">
        <f>SUMIFS(Raw!$K:$K, Raw!$A:$A, 'Calls Answered in 60s'!GD$14, Raw!$G:$G, 'Calls Answered in 60s'!$C42, Raw!$J:$J, "A03")</f>
        <v>822</v>
      </c>
      <c r="GE42" s="52">
        <f>SUMIFS(Raw!$K:$K, Raw!$A:$A, 'Calls Answered in 60s'!GE$14, Raw!$G:$G, 'Calls Answered in 60s'!$C42, Raw!$J:$J, "A03")</f>
        <v>1297</v>
      </c>
      <c r="GF42" s="53">
        <f>SUMIFS(Raw!$K:$K, Raw!$A:$A, 'Calls Answered in 60s'!GF$14, Raw!$G:$G, 'Calls Answered in 60s'!$C42, Raw!$J:$J, "A03")</f>
        <v>1238</v>
      </c>
      <c r="GH42" s="51">
        <f>SUMIFS(Raw!$K:$K, Raw!$A:$A, 'Calls Answered in 60s'!GH$14, Raw!$G:$G, 'Calls Answered in 60s'!$C42, Raw!$J:$J, "B01")</f>
        <v>848</v>
      </c>
      <c r="GI42" s="52">
        <f>SUMIFS(Raw!$K:$K, Raw!$A:$A, 'Calls Answered in 60s'!GI$14, Raw!$G:$G, 'Calls Answered in 60s'!$C42, Raw!$J:$J, "B01")</f>
        <v>607</v>
      </c>
      <c r="GJ42" s="52">
        <f>SUMIFS(Raw!$K:$K, Raw!$A:$A, 'Calls Answered in 60s'!GJ$14, Raw!$G:$G, 'Calls Answered in 60s'!$C42, Raw!$J:$J, "B01")</f>
        <v>650</v>
      </c>
      <c r="GK42" s="52">
        <f>SUMIFS(Raw!$K:$K, Raw!$A:$A, 'Calls Answered in 60s'!GK$14, Raw!$G:$G, 'Calls Answered in 60s'!$C42, Raw!$J:$J, "B01")</f>
        <v>686</v>
      </c>
      <c r="GL42" s="52">
        <f>SUMIFS(Raw!$K:$K, Raw!$A:$A, 'Calls Answered in 60s'!GL$14, Raw!$G:$G, 'Calls Answered in 60s'!$C42, Raw!$J:$J, "B01")</f>
        <v>599</v>
      </c>
      <c r="GM42" s="52">
        <f>SUMIFS(Raw!$K:$K, Raw!$A:$A, 'Calls Answered in 60s'!GM$14, Raw!$G:$G, 'Calls Answered in 60s'!$C42, Raw!$J:$J, "B01")</f>
        <v>1095</v>
      </c>
      <c r="GN42" s="53">
        <f>SUMIFS(Raw!$K:$K, Raw!$A:$A, 'Calls Answered in 60s'!GN$14, Raw!$G:$G, 'Calls Answered in 60s'!$C42, Raw!$J:$J, "B01")</f>
        <v>911</v>
      </c>
      <c r="GP42" s="51">
        <f>SUMIFS(Raw!$K:$K, Raw!$A:$A, 'Calls Answered in 60s'!GP$14, Raw!$G:$G, 'Calls Answered in 60s'!$C42, Raw!$J:$J, "A03")</f>
        <v>0</v>
      </c>
      <c r="GQ42" s="52">
        <f>SUMIFS(Raw!$K:$K, Raw!$A:$A, 'Calls Answered in 60s'!GQ$14, Raw!$G:$G, 'Calls Answered in 60s'!$C42, Raw!$J:$J, "A03")</f>
        <v>0</v>
      </c>
      <c r="GR42" s="52">
        <f>SUMIFS(Raw!$K:$K, Raw!$A:$A, 'Calls Answered in 60s'!GR$14, Raw!$G:$G, 'Calls Answered in 60s'!$C42, Raw!$J:$J, "A03")</f>
        <v>0</v>
      </c>
      <c r="GS42" s="52">
        <f>SUMIFS(Raw!$K:$K, Raw!$A:$A, 'Calls Answered in 60s'!GS$14, Raw!$G:$G, 'Calls Answered in 60s'!$C42, Raw!$J:$J, "A03")</f>
        <v>0</v>
      </c>
      <c r="GT42" s="52">
        <f>SUMIFS(Raw!$K:$K, Raw!$A:$A, 'Calls Answered in 60s'!GT$14, Raw!$G:$G, 'Calls Answered in 60s'!$C42, Raw!$J:$J, "A03")</f>
        <v>0</v>
      </c>
      <c r="GU42" s="52">
        <f>SUMIFS(Raw!$K:$K, Raw!$A:$A, 'Calls Answered in 60s'!GU$14, Raw!$G:$G, 'Calls Answered in 60s'!$C42, Raw!$J:$J, "A03")</f>
        <v>0</v>
      </c>
      <c r="GV42" s="53">
        <f>SUMIFS(Raw!$K:$K, Raw!$A:$A, 'Calls Answered in 60s'!GV$14, Raw!$G:$G, 'Calls Answered in 60s'!$C42, Raw!$J:$J, "A03")</f>
        <v>0</v>
      </c>
      <c r="GX42" s="51">
        <f>SUMIFS(Raw!$K:$K, Raw!$A:$A, 'Calls Answered in 60s'!GX$14, Raw!$G:$G, 'Calls Answered in 60s'!$C42, Raw!$J:$J, "B01")</f>
        <v>0</v>
      </c>
      <c r="GY42" s="52">
        <f>SUMIFS(Raw!$K:$K, Raw!$A:$A, 'Calls Answered in 60s'!GY$14, Raw!$G:$G, 'Calls Answered in 60s'!$C42, Raw!$J:$J, "B01")</f>
        <v>0</v>
      </c>
      <c r="GZ42" s="52">
        <f>SUMIFS(Raw!$K:$K, Raw!$A:$A, 'Calls Answered in 60s'!GZ$14, Raw!$G:$G, 'Calls Answered in 60s'!$C42, Raw!$J:$J, "B01")</f>
        <v>0</v>
      </c>
      <c r="HA42" s="52">
        <f>SUMIFS(Raw!$K:$K, Raw!$A:$A, 'Calls Answered in 60s'!HA$14, Raw!$G:$G, 'Calls Answered in 60s'!$C42, Raw!$J:$J, "B01")</f>
        <v>0</v>
      </c>
      <c r="HB42" s="52">
        <f>SUMIFS(Raw!$K:$K, Raw!$A:$A, 'Calls Answered in 60s'!HB$14, Raw!$G:$G, 'Calls Answered in 60s'!$C42, Raw!$J:$J, "B01")</f>
        <v>0</v>
      </c>
      <c r="HC42" s="52">
        <f>SUMIFS(Raw!$K:$K, Raw!$A:$A, 'Calls Answered in 60s'!HC$14, Raw!$G:$G, 'Calls Answered in 60s'!$C42, Raw!$J:$J, "B01")</f>
        <v>0</v>
      </c>
      <c r="HD42" s="53">
        <f>SUMIFS(Raw!$K:$K, Raw!$A:$A, 'Calls Answered in 60s'!HD$14, Raw!$G:$G, 'Calls Answered in 60s'!$C42, Raw!$J:$J, "B01")</f>
        <v>0</v>
      </c>
      <c r="HF42" s="51">
        <f>SUMIFS(Raw!$K:$K, Raw!$A:$A, 'Calls Answered in 60s'!HF$14, Raw!$G:$G, 'Calls Answered in 60s'!$C42, Raw!$J:$J, "A03")</f>
        <v>0</v>
      </c>
      <c r="HG42" s="52">
        <f>SUMIFS(Raw!$K:$K, Raw!$A:$A, 'Calls Answered in 60s'!HG$14, Raw!$G:$G, 'Calls Answered in 60s'!$C42, Raw!$J:$J, "A03")</f>
        <v>0</v>
      </c>
      <c r="HH42" s="52">
        <f>SUMIFS(Raw!$K:$K, Raw!$A:$A, 'Calls Answered in 60s'!HH$14, Raw!$G:$G, 'Calls Answered in 60s'!$C42, Raw!$J:$J, "A03")</f>
        <v>0</v>
      </c>
      <c r="HI42" s="52">
        <f>SUMIFS(Raw!$K:$K, Raw!$A:$A, 'Calls Answered in 60s'!HI$14, Raw!$G:$G, 'Calls Answered in 60s'!$C42, Raw!$J:$J, "A03")</f>
        <v>0</v>
      </c>
      <c r="HJ42" s="52">
        <f>SUMIFS(Raw!$K:$K, Raw!$A:$A, 'Calls Answered in 60s'!HJ$14, Raw!$G:$G, 'Calls Answered in 60s'!$C42, Raw!$J:$J, "A03")</f>
        <v>0</v>
      </c>
      <c r="HK42" s="52">
        <f>SUMIFS(Raw!$K:$K, Raw!$A:$A, 'Calls Answered in 60s'!HK$14, Raw!$G:$G, 'Calls Answered in 60s'!$C42, Raw!$J:$J, "A03")</f>
        <v>0</v>
      </c>
      <c r="HL42" s="53">
        <f>SUMIFS(Raw!$K:$K, Raw!$A:$A, 'Calls Answered in 60s'!HL$14, Raw!$G:$G, 'Calls Answered in 60s'!$C42, Raw!$J:$J, "A03")</f>
        <v>0</v>
      </c>
      <c r="HN42" s="51">
        <f>SUMIFS(Raw!$K:$K, Raw!$A:$A, 'Calls Answered in 60s'!HN$14, Raw!$G:$G, 'Calls Answered in 60s'!$C42, Raw!$J:$J, "B01")</f>
        <v>0</v>
      </c>
      <c r="HO42" s="52">
        <f>SUMIFS(Raw!$K:$K, Raw!$A:$A, 'Calls Answered in 60s'!HO$14, Raw!$G:$G, 'Calls Answered in 60s'!$C42, Raw!$J:$J, "B01")</f>
        <v>0</v>
      </c>
      <c r="HP42" s="52">
        <f>SUMIFS(Raw!$K:$K, Raw!$A:$A, 'Calls Answered in 60s'!HP$14, Raw!$G:$G, 'Calls Answered in 60s'!$C42, Raw!$J:$J, "B01")</f>
        <v>0</v>
      </c>
      <c r="HQ42" s="52">
        <f>SUMIFS(Raw!$K:$K, Raw!$A:$A, 'Calls Answered in 60s'!HQ$14, Raw!$G:$G, 'Calls Answered in 60s'!$C42, Raw!$J:$J, "B01")</f>
        <v>0</v>
      </c>
      <c r="HR42" s="52">
        <f>SUMIFS(Raw!$K:$K, Raw!$A:$A, 'Calls Answered in 60s'!HR$14, Raw!$G:$G, 'Calls Answered in 60s'!$C42, Raw!$J:$J, "B01")</f>
        <v>0</v>
      </c>
      <c r="HS42" s="52">
        <f>SUMIFS(Raw!$K:$K, Raw!$A:$A, 'Calls Answered in 60s'!HS$14, Raw!$G:$G, 'Calls Answered in 60s'!$C42, Raw!$J:$J, "B01")</f>
        <v>0</v>
      </c>
      <c r="HT42" s="53">
        <f>SUMIFS(Raw!$K:$K, Raw!$A:$A, 'Calls Answered in 60s'!HT$14, Raw!$G:$G, 'Calls Answered in 60s'!$C42, Raw!$J:$J, "B01")</f>
        <v>0</v>
      </c>
      <c r="HV42" s="51">
        <f>SUMIFS(Raw!$K:$K, Raw!$A:$A, 'Calls Answered in 60s'!HV$14, Raw!$G:$G, 'Calls Answered in 60s'!$C42, Raw!$J:$J, "A03")</f>
        <v>0</v>
      </c>
      <c r="HW42" s="52">
        <f>SUMIFS(Raw!$K:$K, Raw!$A:$A, 'Calls Answered in 60s'!HW$14, Raw!$G:$G, 'Calls Answered in 60s'!$C42, Raw!$J:$J, "A03")</f>
        <v>0</v>
      </c>
      <c r="HX42" s="52">
        <f>SUMIFS(Raw!$K:$K, Raw!$A:$A, 'Calls Answered in 60s'!HX$14, Raw!$G:$G, 'Calls Answered in 60s'!$C42, Raw!$J:$J, "A03")</f>
        <v>0</v>
      </c>
      <c r="HY42" s="52">
        <f>SUMIFS(Raw!$K:$K, Raw!$A:$A, 'Calls Answered in 60s'!HY$14, Raw!$G:$G, 'Calls Answered in 60s'!$C42, Raw!$J:$J, "A03")</f>
        <v>0</v>
      </c>
      <c r="HZ42" s="52">
        <f>SUMIFS(Raw!$K:$K, Raw!$A:$A, 'Calls Answered in 60s'!HZ$14, Raw!$G:$G, 'Calls Answered in 60s'!$C42, Raw!$J:$J, "A03")</f>
        <v>0</v>
      </c>
      <c r="IA42" s="52">
        <f>SUMIFS(Raw!$K:$K, Raw!$A:$A, 'Calls Answered in 60s'!IA$14, Raw!$G:$G, 'Calls Answered in 60s'!$C42, Raw!$J:$J, "A03")</f>
        <v>0</v>
      </c>
      <c r="IB42" s="53">
        <f>SUMIFS(Raw!$K:$K, Raw!$A:$A, 'Calls Answered in 60s'!IB$14, Raw!$G:$G, 'Calls Answered in 60s'!$C42, Raw!$J:$J, "A03")</f>
        <v>0</v>
      </c>
      <c r="ID42" s="51">
        <f>SUMIFS(Raw!$K:$K, Raw!$A:$A, 'Calls Answered in 60s'!ID$14, Raw!$G:$G, 'Calls Answered in 60s'!$C42, Raw!$J:$J, "B01")</f>
        <v>0</v>
      </c>
      <c r="IE42" s="52">
        <f>SUMIFS(Raw!$K:$K, Raw!$A:$A, 'Calls Answered in 60s'!IE$14, Raw!$G:$G, 'Calls Answered in 60s'!$C42, Raw!$J:$J, "B01")</f>
        <v>0</v>
      </c>
      <c r="IF42" s="52">
        <f>SUMIFS(Raw!$K:$K, Raw!$A:$A, 'Calls Answered in 60s'!IF$14, Raw!$G:$G, 'Calls Answered in 60s'!$C42, Raw!$J:$J, "B01")</f>
        <v>0</v>
      </c>
      <c r="IG42" s="52">
        <f>SUMIFS(Raw!$K:$K, Raw!$A:$A, 'Calls Answered in 60s'!IG$14, Raw!$G:$G, 'Calls Answered in 60s'!$C42, Raw!$J:$J, "B01")</f>
        <v>0</v>
      </c>
      <c r="IH42" s="52">
        <f>SUMIFS(Raw!$K:$K, Raw!$A:$A, 'Calls Answered in 60s'!IH$14, Raw!$G:$G, 'Calls Answered in 60s'!$C42, Raw!$J:$J, "B01")</f>
        <v>0</v>
      </c>
      <c r="II42" s="52">
        <f>SUMIFS(Raw!$K:$K, Raw!$A:$A, 'Calls Answered in 60s'!II$14, Raw!$G:$G, 'Calls Answered in 60s'!$C42, Raw!$J:$J, "B01")</f>
        <v>0</v>
      </c>
      <c r="IJ42" s="53">
        <f>SUMIFS(Raw!$K:$K, Raw!$A:$A, 'Calls Answered in 60s'!IJ$14, Raw!$G:$G, 'Calls Answered in 60s'!$C42, Raw!$J:$J, "B01")</f>
        <v>0</v>
      </c>
      <c r="IL42" s="51">
        <f>SUMIFS(Raw!$K:$K, Raw!$A:$A, 'Calls Answered in 60s'!IL$14, Raw!$G:$G, 'Calls Answered in 60s'!$C42, Raw!$J:$J, "A03")</f>
        <v>0</v>
      </c>
      <c r="IM42" s="52">
        <f>SUMIFS(Raw!$K:$K, Raw!$A:$A, 'Calls Answered in 60s'!IM$14, Raw!$G:$G, 'Calls Answered in 60s'!$C42, Raw!$J:$J, "A03")</f>
        <v>0</v>
      </c>
      <c r="IN42" s="52">
        <f>SUMIFS(Raw!$K:$K, Raw!$A:$A, 'Calls Answered in 60s'!IN$14, Raw!$G:$G, 'Calls Answered in 60s'!$C42, Raw!$J:$J, "A03")</f>
        <v>0</v>
      </c>
      <c r="IO42" s="52">
        <f>SUMIFS(Raw!$K:$K, Raw!$A:$A, 'Calls Answered in 60s'!IO$14, Raw!$G:$G, 'Calls Answered in 60s'!$C42, Raw!$J:$J, "A03")</f>
        <v>0</v>
      </c>
      <c r="IP42" s="52">
        <f>SUMIFS(Raw!$K:$K, Raw!$A:$A, 'Calls Answered in 60s'!IP$14, Raw!$G:$G, 'Calls Answered in 60s'!$C42, Raw!$J:$J, "A03")</f>
        <v>0</v>
      </c>
      <c r="IQ42" s="52">
        <f>SUMIFS(Raw!$K:$K, Raw!$A:$A, 'Calls Answered in 60s'!IQ$14, Raw!$G:$G, 'Calls Answered in 60s'!$C42, Raw!$J:$J, "A03")</f>
        <v>0</v>
      </c>
      <c r="IR42" s="53">
        <f>SUMIFS(Raw!$K:$K, Raw!$A:$A, 'Calls Answered in 60s'!IR$14, Raw!$G:$G, 'Calls Answered in 60s'!$C42, Raw!$J:$J, "A03")</f>
        <v>0</v>
      </c>
      <c r="IT42" s="51">
        <f>SUMIFS(Raw!$K:$K, Raw!$A:$A, 'Calls Answered in 60s'!IT$14, Raw!$G:$G, 'Calls Answered in 60s'!$C42, Raw!$J:$J, "B01")</f>
        <v>0</v>
      </c>
      <c r="IU42" s="52">
        <f>SUMIFS(Raw!$K:$K, Raw!$A:$A, 'Calls Answered in 60s'!IU$14, Raw!$G:$G, 'Calls Answered in 60s'!$C42, Raw!$J:$J, "B01")</f>
        <v>0</v>
      </c>
      <c r="IV42" s="52">
        <f>SUMIFS(Raw!$K:$K, Raw!$A:$A, 'Calls Answered in 60s'!IV$14, Raw!$G:$G, 'Calls Answered in 60s'!$C42, Raw!$J:$J, "B01")</f>
        <v>0</v>
      </c>
      <c r="IW42" s="52">
        <f>SUMIFS(Raw!$K:$K, Raw!$A:$A, 'Calls Answered in 60s'!IW$14, Raw!$G:$G, 'Calls Answered in 60s'!$C42, Raw!$J:$J, "B01")</f>
        <v>0</v>
      </c>
      <c r="IX42" s="52">
        <f>SUMIFS(Raw!$K:$K, Raw!$A:$A, 'Calls Answered in 60s'!IX$14, Raw!$G:$G, 'Calls Answered in 60s'!$C42, Raw!$J:$J, "B01")</f>
        <v>0</v>
      </c>
      <c r="IY42" s="52">
        <f>SUMIFS(Raw!$K:$K, Raw!$A:$A, 'Calls Answered in 60s'!IY$14, Raw!$G:$G, 'Calls Answered in 60s'!$C42, Raw!$J:$J, "B01")</f>
        <v>0</v>
      </c>
      <c r="IZ42" s="53">
        <f>SUMIFS(Raw!$K:$K, Raw!$A:$A, 'Calls Answered in 60s'!IZ$14, Raw!$G:$G, 'Calls Answered in 60s'!$C42, Raw!$J:$J, "B01")</f>
        <v>0</v>
      </c>
      <c r="JB42" s="51">
        <f>SUMIFS(Raw!$K:$K, Raw!$A:$A, 'Calls Answered in 60s'!JB$14, Raw!$G:$G, 'Calls Answered in 60s'!$C42, Raw!$J:$J, "A03")</f>
        <v>0</v>
      </c>
      <c r="JC42" s="52">
        <f>SUMIFS(Raw!$K:$K, Raw!$A:$A, 'Calls Answered in 60s'!JC$14, Raw!$G:$G, 'Calls Answered in 60s'!$C42, Raw!$J:$J, "A03")</f>
        <v>0</v>
      </c>
      <c r="JD42" s="52">
        <f>SUMIFS(Raw!$K:$K, Raw!$A:$A, 'Calls Answered in 60s'!JD$14, Raw!$G:$G, 'Calls Answered in 60s'!$C42, Raw!$J:$J, "A03")</f>
        <v>0</v>
      </c>
      <c r="JE42" s="52">
        <f>SUMIFS(Raw!$K:$K, Raw!$A:$A, 'Calls Answered in 60s'!JE$14, Raw!$G:$G, 'Calls Answered in 60s'!$C42, Raw!$J:$J, "A03")</f>
        <v>0</v>
      </c>
      <c r="JF42" s="52">
        <f>SUMIFS(Raw!$K:$K, Raw!$A:$A, 'Calls Answered in 60s'!JF$14, Raw!$G:$G, 'Calls Answered in 60s'!$C42, Raw!$J:$J, "A03")</f>
        <v>0</v>
      </c>
      <c r="JG42" s="52">
        <f>SUMIFS(Raw!$K:$K, Raw!$A:$A, 'Calls Answered in 60s'!JG$14, Raw!$G:$G, 'Calls Answered in 60s'!$C42, Raw!$J:$J, "A03")</f>
        <v>0</v>
      </c>
      <c r="JH42" s="53">
        <f>SUMIFS(Raw!$K:$K, Raw!$A:$A, 'Calls Answered in 60s'!JH$14, Raw!$G:$G, 'Calls Answered in 60s'!$C42, Raw!$J:$J, "A03")</f>
        <v>0</v>
      </c>
      <c r="JJ42" s="51">
        <f>SUMIFS(Raw!$K:$K, Raw!$A:$A, 'Calls Answered in 60s'!JJ$14, Raw!$G:$G, 'Calls Answered in 60s'!$C42, Raw!$J:$J, "B01")</f>
        <v>0</v>
      </c>
      <c r="JK42" s="52">
        <f>SUMIFS(Raw!$K:$K, Raw!$A:$A, 'Calls Answered in 60s'!JK$14, Raw!$G:$G, 'Calls Answered in 60s'!$C42, Raw!$J:$J, "B01")</f>
        <v>0</v>
      </c>
      <c r="JL42" s="52">
        <f>SUMIFS(Raw!$K:$K, Raw!$A:$A, 'Calls Answered in 60s'!JL$14, Raw!$G:$G, 'Calls Answered in 60s'!$C42, Raw!$J:$J, "B01")</f>
        <v>0</v>
      </c>
      <c r="JM42" s="52">
        <f>SUMIFS(Raw!$K:$K, Raw!$A:$A, 'Calls Answered in 60s'!JM$14, Raw!$G:$G, 'Calls Answered in 60s'!$C42, Raw!$J:$J, "B01")</f>
        <v>0</v>
      </c>
      <c r="JN42" s="52">
        <f>SUMIFS(Raw!$K:$K, Raw!$A:$A, 'Calls Answered in 60s'!JN$14, Raw!$G:$G, 'Calls Answered in 60s'!$C42, Raw!$J:$J, "B01")</f>
        <v>0</v>
      </c>
      <c r="JO42" s="52">
        <f>SUMIFS(Raw!$K:$K, Raw!$A:$A, 'Calls Answered in 60s'!JO$14, Raw!$G:$G, 'Calls Answered in 60s'!$C42, Raw!$J:$J, "B01")</f>
        <v>0</v>
      </c>
      <c r="JP42" s="53">
        <f>SUMIFS(Raw!$K:$K, Raw!$A:$A, 'Calls Answered in 60s'!JP$14, Raw!$G:$G, 'Calls Answered in 60s'!$C42, Raw!$J:$J, "B01")</f>
        <v>0</v>
      </c>
      <c r="JR42" s="51">
        <f>SUMIFS(Raw!$K:$K, Raw!$A:$A, 'Calls Answered in 60s'!JR$14, Raw!$G:$G, 'Calls Answered in 60s'!$C42, Raw!$J:$J, "A03")</f>
        <v>0</v>
      </c>
      <c r="JS42" s="52">
        <f>SUMIFS(Raw!$K:$K, Raw!$A:$A, 'Calls Answered in 60s'!JS$14, Raw!$G:$G, 'Calls Answered in 60s'!$C42, Raw!$J:$J, "A03")</f>
        <v>0</v>
      </c>
      <c r="JT42" s="52">
        <f>SUMIFS(Raw!$K:$K, Raw!$A:$A, 'Calls Answered in 60s'!JT$14, Raw!$G:$G, 'Calls Answered in 60s'!$C42, Raw!$J:$J, "A03")</f>
        <v>0</v>
      </c>
      <c r="JU42" s="52">
        <f>SUMIFS(Raw!$K:$K, Raw!$A:$A, 'Calls Answered in 60s'!JU$14, Raw!$G:$G, 'Calls Answered in 60s'!$C42, Raw!$J:$J, "A03")</f>
        <v>0</v>
      </c>
      <c r="JV42" s="52">
        <f>SUMIFS(Raw!$K:$K, Raw!$A:$A, 'Calls Answered in 60s'!JV$14, Raw!$G:$G, 'Calls Answered in 60s'!$C42, Raw!$J:$J, "A03")</f>
        <v>0</v>
      </c>
      <c r="JW42" s="52">
        <f>SUMIFS(Raw!$K:$K, Raw!$A:$A, 'Calls Answered in 60s'!JW$14, Raw!$G:$G, 'Calls Answered in 60s'!$C42, Raw!$J:$J, "A03")</f>
        <v>0</v>
      </c>
      <c r="JX42" s="53">
        <f>SUMIFS(Raw!$K:$K, Raw!$A:$A, 'Calls Answered in 60s'!JX$14, Raw!$G:$G, 'Calls Answered in 60s'!$C42, Raw!$J:$J, "A03")</f>
        <v>0</v>
      </c>
      <c r="JZ42" s="51">
        <f>SUMIFS(Raw!$K:$K, Raw!$A:$A, 'Calls Answered in 60s'!JZ$14, Raw!$G:$G, 'Calls Answered in 60s'!$C42, Raw!$J:$J, "B01")</f>
        <v>0</v>
      </c>
      <c r="KA42" s="52">
        <f>SUMIFS(Raw!$K:$K, Raw!$A:$A, 'Calls Answered in 60s'!KA$14, Raw!$G:$G, 'Calls Answered in 60s'!$C42, Raw!$J:$J, "B01")</f>
        <v>0</v>
      </c>
      <c r="KB42" s="52">
        <f>SUMIFS(Raw!$K:$K, Raw!$A:$A, 'Calls Answered in 60s'!KB$14, Raw!$G:$G, 'Calls Answered in 60s'!$C42, Raw!$J:$J, "B01")</f>
        <v>0</v>
      </c>
      <c r="KC42" s="52">
        <f>SUMIFS(Raw!$K:$K, Raw!$A:$A, 'Calls Answered in 60s'!KC$14, Raw!$G:$G, 'Calls Answered in 60s'!$C42, Raw!$J:$J, "B01")</f>
        <v>0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v>1103</v>
      </c>
      <c r="EU43" s="52">
        <v>959</v>
      </c>
      <c r="EV43" s="52">
        <v>863</v>
      </c>
      <c r="EW43" s="52">
        <v>889</v>
      </c>
      <c r="EX43" s="52">
        <v>919</v>
      </c>
      <c r="EY43" s="52">
        <v>1408</v>
      </c>
      <c r="EZ43" s="53">
        <v>1265</v>
      </c>
      <c r="FB43" s="51">
        <v>977</v>
      </c>
      <c r="FC43" s="52">
        <v>927</v>
      </c>
      <c r="FD43" s="52">
        <v>803</v>
      </c>
      <c r="FE43" s="52">
        <v>855</v>
      </c>
      <c r="FF43" s="52">
        <v>833</v>
      </c>
      <c r="FG43" s="52">
        <v>1386</v>
      </c>
      <c r="FH43" s="53">
        <v>1208</v>
      </c>
      <c r="FJ43" s="51">
        <v>1018</v>
      </c>
      <c r="FK43" s="52">
        <v>831</v>
      </c>
      <c r="FL43" s="52">
        <v>874</v>
      </c>
      <c r="FM43" s="52">
        <v>863</v>
      </c>
      <c r="FN43" s="52">
        <v>1009</v>
      </c>
      <c r="FO43" s="52">
        <v>1478</v>
      </c>
      <c r="FP43" s="53">
        <v>1281</v>
      </c>
      <c r="FR43" s="51">
        <v>971</v>
      </c>
      <c r="FS43" s="52">
        <v>772</v>
      </c>
      <c r="FT43" s="52">
        <v>732</v>
      </c>
      <c r="FU43" s="52">
        <v>855</v>
      </c>
      <c r="FV43" s="52">
        <v>839</v>
      </c>
      <c r="FW43" s="52">
        <v>1372</v>
      </c>
      <c r="FX43" s="53">
        <v>1074</v>
      </c>
      <c r="FZ43" s="51">
        <f>SUMIFS(Raw!$K:$K, Raw!$A:$A, 'Calls Answered in 60s'!FZ$14, Raw!$G:$G, 'Calls Answered in 60s'!$C43, Raw!$J:$J, "A03")</f>
        <v>1078</v>
      </c>
      <c r="GA43" s="52">
        <f>SUMIFS(Raw!$K:$K, Raw!$A:$A, 'Calls Answered in 60s'!GA$14, Raw!$G:$G, 'Calls Answered in 60s'!$C43, Raw!$J:$J, "A03")</f>
        <v>902</v>
      </c>
      <c r="GB43" s="52">
        <f>SUMIFS(Raw!$K:$K, Raw!$A:$A, 'Calls Answered in 60s'!GB$14, Raw!$G:$G, 'Calls Answered in 60s'!$C43, Raw!$J:$J, "A03")</f>
        <v>900</v>
      </c>
      <c r="GC43" s="52">
        <f>SUMIFS(Raw!$K:$K, Raw!$A:$A, 'Calls Answered in 60s'!GC$14, Raw!$G:$G, 'Calls Answered in 60s'!$C43, Raw!$J:$J, "A03")</f>
        <v>814</v>
      </c>
      <c r="GD43" s="52">
        <f>SUMIFS(Raw!$K:$K, Raw!$A:$A, 'Calls Answered in 60s'!GD$14, Raw!$G:$G, 'Calls Answered in 60s'!$C43, Raw!$J:$J, "A03")</f>
        <v>881</v>
      </c>
      <c r="GE43" s="52">
        <f>SUMIFS(Raw!$K:$K, Raw!$A:$A, 'Calls Answered in 60s'!GE$14, Raw!$G:$G, 'Calls Answered in 60s'!$C43, Raw!$J:$J, "A03")</f>
        <v>1266</v>
      </c>
      <c r="GF43" s="53">
        <f>SUMIFS(Raw!$K:$K, Raw!$A:$A, 'Calls Answered in 60s'!GF$14, Raw!$G:$G, 'Calls Answered in 60s'!$C43, Raw!$J:$J, "A03")</f>
        <v>1140</v>
      </c>
      <c r="GH43" s="51">
        <f>SUMIFS(Raw!$K:$K, Raw!$A:$A, 'Calls Answered in 60s'!GH$14, Raw!$G:$G, 'Calls Answered in 60s'!$C43, Raw!$J:$J, "B01")</f>
        <v>982</v>
      </c>
      <c r="GI43" s="52">
        <f>SUMIFS(Raw!$K:$K, Raw!$A:$A, 'Calls Answered in 60s'!GI$14, Raw!$G:$G, 'Calls Answered in 60s'!$C43, Raw!$J:$J, "B01")</f>
        <v>778</v>
      </c>
      <c r="GJ43" s="52">
        <f>SUMIFS(Raw!$K:$K, Raw!$A:$A, 'Calls Answered in 60s'!GJ$14, Raw!$G:$G, 'Calls Answered in 60s'!$C43, Raw!$J:$J, "B01")</f>
        <v>849</v>
      </c>
      <c r="GK43" s="52">
        <f>SUMIFS(Raw!$K:$K, Raw!$A:$A, 'Calls Answered in 60s'!GK$14, Raw!$G:$G, 'Calls Answered in 60s'!$C43, Raw!$J:$J, "B01")</f>
        <v>734</v>
      </c>
      <c r="GL43" s="52">
        <f>SUMIFS(Raw!$K:$K, Raw!$A:$A, 'Calls Answered in 60s'!GL$14, Raw!$G:$G, 'Calls Answered in 60s'!$C43, Raw!$J:$J, "B01")</f>
        <v>770</v>
      </c>
      <c r="GM43" s="52">
        <f>SUMIFS(Raw!$K:$K, Raw!$A:$A, 'Calls Answered in 60s'!GM$14, Raw!$G:$G, 'Calls Answered in 60s'!$C43, Raw!$J:$J, "B01")</f>
        <v>1227</v>
      </c>
      <c r="GN43" s="53">
        <f>SUMIFS(Raw!$K:$K, Raw!$A:$A, 'Calls Answered in 60s'!GN$14, Raw!$G:$G, 'Calls Answered in 60s'!$C43, Raw!$J:$J, "B01")</f>
        <v>919</v>
      </c>
      <c r="GP43" s="51">
        <f>SUMIFS(Raw!$K:$K, Raw!$A:$A, 'Calls Answered in 60s'!GP$14, Raw!$G:$G, 'Calls Answered in 60s'!$C43, Raw!$J:$J, "A03")</f>
        <v>0</v>
      </c>
      <c r="GQ43" s="52">
        <f>SUMIFS(Raw!$K:$K, Raw!$A:$A, 'Calls Answered in 60s'!GQ$14, Raw!$G:$G, 'Calls Answered in 60s'!$C43, Raw!$J:$J, "A03")</f>
        <v>0</v>
      </c>
      <c r="GR43" s="52">
        <f>SUMIFS(Raw!$K:$K, Raw!$A:$A, 'Calls Answered in 60s'!GR$14, Raw!$G:$G, 'Calls Answered in 60s'!$C43, Raw!$J:$J, "A03")</f>
        <v>0</v>
      </c>
      <c r="GS43" s="52">
        <f>SUMIFS(Raw!$K:$K, Raw!$A:$A, 'Calls Answered in 60s'!GS$14, Raw!$G:$G, 'Calls Answered in 60s'!$C43, Raw!$J:$J, "A03")</f>
        <v>0</v>
      </c>
      <c r="GT43" s="52">
        <f>SUMIFS(Raw!$K:$K, Raw!$A:$A, 'Calls Answered in 60s'!GT$14, Raw!$G:$G, 'Calls Answered in 60s'!$C43, Raw!$J:$J, "A03")</f>
        <v>0</v>
      </c>
      <c r="GU43" s="52">
        <f>SUMIFS(Raw!$K:$K, Raw!$A:$A, 'Calls Answered in 60s'!GU$14, Raw!$G:$G, 'Calls Answered in 60s'!$C43, Raw!$J:$J, "A03")</f>
        <v>0</v>
      </c>
      <c r="GV43" s="53">
        <f>SUMIFS(Raw!$K:$K, Raw!$A:$A, 'Calls Answered in 60s'!GV$14, Raw!$G:$G, 'Calls Answered in 60s'!$C43, Raw!$J:$J, "A03")</f>
        <v>0</v>
      </c>
      <c r="GX43" s="51">
        <f>SUMIFS(Raw!$K:$K, Raw!$A:$A, 'Calls Answered in 60s'!GX$14, Raw!$G:$G, 'Calls Answered in 60s'!$C43, Raw!$J:$J, "B01")</f>
        <v>0</v>
      </c>
      <c r="GY43" s="52">
        <f>SUMIFS(Raw!$K:$K, Raw!$A:$A, 'Calls Answered in 60s'!GY$14, Raw!$G:$G, 'Calls Answered in 60s'!$C43, Raw!$J:$J, "B01")</f>
        <v>0</v>
      </c>
      <c r="GZ43" s="52">
        <f>SUMIFS(Raw!$K:$K, Raw!$A:$A, 'Calls Answered in 60s'!GZ$14, Raw!$G:$G, 'Calls Answered in 60s'!$C43, Raw!$J:$J, "B01")</f>
        <v>0</v>
      </c>
      <c r="HA43" s="52">
        <f>SUMIFS(Raw!$K:$K, Raw!$A:$A, 'Calls Answered in 60s'!HA$14, Raw!$G:$G, 'Calls Answered in 60s'!$C43, Raw!$J:$J, "B01")</f>
        <v>0</v>
      </c>
      <c r="HB43" s="52">
        <f>SUMIFS(Raw!$K:$K, Raw!$A:$A, 'Calls Answered in 60s'!HB$14, Raw!$G:$G, 'Calls Answered in 60s'!$C43, Raw!$J:$J, "B01")</f>
        <v>0</v>
      </c>
      <c r="HC43" s="52">
        <f>SUMIFS(Raw!$K:$K, Raw!$A:$A, 'Calls Answered in 60s'!HC$14, Raw!$G:$G, 'Calls Answered in 60s'!$C43, Raw!$J:$J, "B01")</f>
        <v>0</v>
      </c>
      <c r="HD43" s="53">
        <f>SUMIFS(Raw!$K:$K, Raw!$A:$A, 'Calls Answered in 60s'!HD$14, Raw!$G:$G, 'Calls Answered in 60s'!$C43, Raw!$J:$J, "B01")</f>
        <v>0</v>
      </c>
      <c r="HF43" s="51">
        <f>SUMIFS(Raw!$K:$K, Raw!$A:$A, 'Calls Answered in 60s'!HF$14, Raw!$G:$G, 'Calls Answered in 60s'!$C43, Raw!$J:$J, "A03")</f>
        <v>0</v>
      </c>
      <c r="HG43" s="52">
        <f>SUMIFS(Raw!$K:$K, Raw!$A:$A, 'Calls Answered in 60s'!HG$14, Raw!$G:$G, 'Calls Answered in 60s'!$C43, Raw!$J:$J, "A03")</f>
        <v>0</v>
      </c>
      <c r="HH43" s="52">
        <f>SUMIFS(Raw!$K:$K, Raw!$A:$A, 'Calls Answered in 60s'!HH$14, Raw!$G:$G, 'Calls Answered in 60s'!$C43, Raw!$J:$J, "A03")</f>
        <v>0</v>
      </c>
      <c r="HI43" s="52">
        <f>SUMIFS(Raw!$K:$K, Raw!$A:$A, 'Calls Answered in 60s'!HI$14, Raw!$G:$G, 'Calls Answered in 60s'!$C43, Raw!$J:$J, "A03")</f>
        <v>0</v>
      </c>
      <c r="HJ43" s="52">
        <f>SUMIFS(Raw!$K:$K, Raw!$A:$A, 'Calls Answered in 60s'!HJ$14, Raw!$G:$G, 'Calls Answered in 60s'!$C43, Raw!$J:$J, "A03")</f>
        <v>0</v>
      </c>
      <c r="HK43" s="52">
        <f>SUMIFS(Raw!$K:$K, Raw!$A:$A, 'Calls Answered in 60s'!HK$14, Raw!$G:$G, 'Calls Answered in 60s'!$C43, Raw!$J:$J, "A03")</f>
        <v>0</v>
      </c>
      <c r="HL43" s="53">
        <f>SUMIFS(Raw!$K:$K, Raw!$A:$A, 'Calls Answered in 60s'!HL$14, Raw!$G:$G, 'Calls Answered in 60s'!$C43, Raw!$J:$J, "A03")</f>
        <v>0</v>
      </c>
      <c r="HN43" s="51">
        <f>SUMIFS(Raw!$K:$K, Raw!$A:$A, 'Calls Answered in 60s'!HN$14, Raw!$G:$G, 'Calls Answered in 60s'!$C43, Raw!$J:$J, "B01")</f>
        <v>0</v>
      </c>
      <c r="HO43" s="52">
        <f>SUMIFS(Raw!$K:$K, Raw!$A:$A, 'Calls Answered in 60s'!HO$14, Raw!$G:$G, 'Calls Answered in 60s'!$C43, Raw!$J:$J, "B01")</f>
        <v>0</v>
      </c>
      <c r="HP43" s="52">
        <f>SUMIFS(Raw!$K:$K, Raw!$A:$A, 'Calls Answered in 60s'!HP$14, Raw!$G:$G, 'Calls Answered in 60s'!$C43, Raw!$J:$J, "B01")</f>
        <v>0</v>
      </c>
      <c r="HQ43" s="52">
        <f>SUMIFS(Raw!$K:$K, Raw!$A:$A, 'Calls Answered in 60s'!HQ$14, Raw!$G:$G, 'Calls Answered in 60s'!$C43, Raw!$J:$J, "B01")</f>
        <v>0</v>
      </c>
      <c r="HR43" s="52">
        <f>SUMIFS(Raw!$K:$K, Raw!$A:$A, 'Calls Answered in 60s'!HR$14, Raw!$G:$G, 'Calls Answered in 60s'!$C43, Raw!$J:$J, "B01")</f>
        <v>0</v>
      </c>
      <c r="HS43" s="52">
        <f>SUMIFS(Raw!$K:$K, Raw!$A:$A, 'Calls Answered in 60s'!HS$14, Raw!$G:$G, 'Calls Answered in 60s'!$C43, Raw!$J:$J, "B01")</f>
        <v>0</v>
      </c>
      <c r="HT43" s="53">
        <f>SUMIFS(Raw!$K:$K, Raw!$A:$A, 'Calls Answered in 60s'!HT$14, Raw!$G:$G, 'Calls Answered in 60s'!$C43, Raw!$J:$J, "B01")</f>
        <v>0</v>
      </c>
      <c r="HV43" s="51">
        <f>SUMIFS(Raw!$K:$K, Raw!$A:$A, 'Calls Answered in 60s'!HV$14, Raw!$G:$G, 'Calls Answered in 60s'!$C43, Raw!$J:$J, "A03")</f>
        <v>0</v>
      </c>
      <c r="HW43" s="52">
        <f>SUMIFS(Raw!$K:$K, Raw!$A:$A, 'Calls Answered in 60s'!HW$14, Raw!$G:$G, 'Calls Answered in 60s'!$C43, Raw!$J:$J, "A03")</f>
        <v>0</v>
      </c>
      <c r="HX43" s="52">
        <f>SUMIFS(Raw!$K:$K, Raw!$A:$A, 'Calls Answered in 60s'!HX$14, Raw!$G:$G, 'Calls Answered in 60s'!$C43, Raw!$J:$J, "A03")</f>
        <v>0</v>
      </c>
      <c r="HY43" s="52">
        <f>SUMIFS(Raw!$K:$K, Raw!$A:$A, 'Calls Answered in 60s'!HY$14, Raw!$G:$G, 'Calls Answered in 60s'!$C43, Raw!$J:$J, "A03")</f>
        <v>0</v>
      </c>
      <c r="HZ43" s="52">
        <f>SUMIFS(Raw!$K:$K, Raw!$A:$A, 'Calls Answered in 60s'!HZ$14, Raw!$G:$G, 'Calls Answered in 60s'!$C43, Raw!$J:$J, "A03")</f>
        <v>0</v>
      </c>
      <c r="IA43" s="52">
        <f>SUMIFS(Raw!$K:$K, Raw!$A:$A, 'Calls Answered in 60s'!IA$14, Raw!$G:$G, 'Calls Answered in 60s'!$C43, Raw!$J:$J, "A03")</f>
        <v>0</v>
      </c>
      <c r="IB43" s="53">
        <f>SUMIFS(Raw!$K:$K, Raw!$A:$A, 'Calls Answered in 60s'!IB$14, Raw!$G:$G, 'Calls Answered in 60s'!$C43, Raw!$J:$J, "A03")</f>
        <v>0</v>
      </c>
      <c r="ID43" s="51">
        <f>SUMIFS(Raw!$K:$K, Raw!$A:$A, 'Calls Answered in 60s'!ID$14, Raw!$G:$G, 'Calls Answered in 60s'!$C43, Raw!$J:$J, "B01")</f>
        <v>0</v>
      </c>
      <c r="IE43" s="52">
        <f>SUMIFS(Raw!$K:$K, Raw!$A:$A, 'Calls Answered in 60s'!IE$14, Raw!$G:$G, 'Calls Answered in 60s'!$C43, Raw!$J:$J, "B01")</f>
        <v>0</v>
      </c>
      <c r="IF43" s="52">
        <f>SUMIFS(Raw!$K:$K, Raw!$A:$A, 'Calls Answered in 60s'!IF$14, Raw!$G:$G, 'Calls Answered in 60s'!$C43, Raw!$J:$J, "B01")</f>
        <v>0</v>
      </c>
      <c r="IG43" s="52">
        <f>SUMIFS(Raw!$K:$K, Raw!$A:$A, 'Calls Answered in 60s'!IG$14, Raw!$G:$G, 'Calls Answered in 60s'!$C43, Raw!$J:$J, "B01")</f>
        <v>0</v>
      </c>
      <c r="IH43" s="52">
        <f>SUMIFS(Raw!$K:$K, Raw!$A:$A, 'Calls Answered in 60s'!IH$14, Raw!$G:$G, 'Calls Answered in 60s'!$C43, Raw!$J:$J, "B01")</f>
        <v>0</v>
      </c>
      <c r="II43" s="52">
        <f>SUMIFS(Raw!$K:$K, Raw!$A:$A, 'Calls Answered in 60s'!II$14, Raw!$G:$G, 'Calls Answered in 60s'!$C43, Raw!$J:$J, "B01")</f>
        <v>0</v>
      </c>
      <c r="IJ43" s="53">
        <f>SUMIFS(Raw!$K:$K, Raw!$A:$A, 'Calls Answered in 60s'!IJ$14, Raw!$G:$G, 'Calls Answered in 60s'!$C43, Raw!$J:$J, "B01")</f>
        <v>0</v>
      </c>
      <c r="IL43" s="51">
        <f>SUMIFS(Raw!$K:$K, Raw!$A:$A, 'Calls Answered in 60s'!IL$14, Raw!$G:$G, 'Calls Answered in 60s'!$C43, Raw!$J:$J, "A03")</f>
        <v>0</v>
      </c>
      <c r="IM43" s="52">
        <f>SUMIFS(Raw!$K:$K, Raw!$A:$A, 'Calls Answered in 60s'!IM$14, Raw!$G:$G, 'Calls Answered in 60s'!$C43, Raw!$J:$J, "A03")</f>
        <v>0</v>
      </c>
      <c r="IN43" s="52">
        <f>SUMIFS(Raw!$K:$K, Raw!$A:$A, 'Calls Answered in 60s'!IN$14, Raw!$G:$G, 'Calls Answered in 60s'!$C43, Raw!$J:$J, "A03")</f>
        <v>0</v>
      </c>
      <c r="IO43" s="52">
        <f>SUMIFS(Raw!$K:$K, Raw!$A:$A, 'Calls Answered in 60s'!IO$14, Raw!$G:$G, 'Calls Answered in 60s'!$C43, Raw!$J:$J, "A03")</f>
        <v>0</v>
      </c>
      <c r="IP43" s="52">
        <f>SUMIFS(Raw!$K:$K, Raw!$A:$A, 'Calls Answered in 60s'!IP$14, Raw!$G:$G, 'Calls Answered in 60s'!$C43, Raw!$J:$J, "A03")</f>
        <v>0</v>
      </c>
      <c r="IQ43" s="52">
        <f>SUMIFS(Raw!$K:$K, Raw!$A:$A, 'Calls Answered in 60s'!IQ$14, Raw!$G:$G, 'Calls Answered in 60s'!$C43, Raw!$J:$J, "A03")</f>
        <v>0</v>
      </c>
      <c r="IR43" s="53">
        <f>SUMIFS(Raw!$K:$K, Raw!$A:$A, 'Calls Answered in 60s'!IR$14, Raw!$G:$G, 'Calls Answered in 60s'!$C43, Raw!$J:$J, "A03")</f>
        <v>0</v>
      </c>
      <c r="IT43" s="51">
        <f>SUMIFS(Raw!$K:$K, Raw!$A:$A, 'Calls Answered in 60s'!IT$14, Raw!$G:$G, 'Calls Answered in 60s'!$C43, Raw!$J:$J, "B01")</f>
        <v>0</v>
      </c>
      <c r="IU43" s="52">
        <f>SUMIFS(Raw!$K:$K, Raw!$A:$A, 'Calls Answered in 60s'!IU$14, Raw!$G:$G, 'Calls Answered in 60s'!$C43, Raw!$J:$J, "B01")</f>
        <v>0</v>
      </c>
      <c r="IV43" s="52">
        <f>SUMIFS(Raw!$K:$K, Raw!$A:$A, 'Calls Answered in 60s'!IV$14, Raw!$G:$G, 'Calls Answered in 60s'!$C43, Raw!$J:$J, "B01")</f>
        <v>0</v>
      </c>
      <c r="IW43" s="52">
        <f>SUMIFS(Raw!$K:$K, Raw!$A:$A, 'Calls Answered in 60s'!IW$14, Raw!$G:$G, 'Calls Answered in 60s'!$C43, Raw!$J:$J, "B01")</f>
        <v>0</v>
      </c>
      <c r="IX43" s="52">
        <f>SUMIFS(Raw!$K:$K, Raw!$A:$A, 'Calls Answered in 60s'!IX$14, Raw!$G:$G, 'Calls Answered in 60s'!$C43, Raw!$J:$J, "B01")</f>
        <v>0</v>
      </c>
      <c r="IY43" s="52">
        <f>SUMIFS(Raw!$K:$K, Raw!$A:$A, 'Calls Answered in 60s'!IY$14, Raw!$G:$G, 'Calls Answered in 60s'!$C43, Raw!$J:$J, "B01")</f>
        <v>0</v>
      </c>
      <c r="IZ43" s="53">
        <f>SUMIFS(Raw!$K:$K, Raw!$A:$A, 'Calls Answered in 60s'!IZ$14, Raw!$G:$G, 'Calls Answered in 60s'!$C43, Raw!$J:$J, "B01")</f>
        <v>0</v>
      </c>
      <c r="JB43" s="51">
        <f>SUMIFS(Raw!$K:$K, Raw!$A:$A, 'Calls Answered in 60s'!JB$14, Raw!$G:$G, 'Calls Answered in 60s'!$C43, Raw!$J:$J, "A03")</f>
        <v>0</v>
      </c>
      <c r="JC43" s="52">
        <f>SUMIFS(Raw!$K:$K, Raw!$A:$A, 'Calls Answered in 60s'!JC$14, Raw!$G:$G, 'Calls Answered in 60s'!$C43, Raw!$J:$J, "A03")</f>
        <v>0</v>
      </c>
      <c r="JD43" s="52">
        <f>SUMIFS(Raw!$K:$K, Raw!$A:$A, 'Calls Answered in 60s'!JD$14, Raw!$G:$G, 'Calls Answered in 60s'!$C43, Raw!$J:$J, "A03")</f>
        <v>0</v>
      </c>
      <c r="JE43" s="52">
        <f>SUMIFS(Raw!$K:$K, Raw!$A:$A, 'Calls Answered in 60s'!JE$14, Raw!$G:$G, 'Calls Answered in 60s'!$C43, Raw!$J:$J, "A03")</f>
        <v>0</v>
      </c>
      <c r="JF43" s="52">
        <f>SUMIFS(Raw!$K:$K, Raw!$A:$A, 'Calls Answered in 60s'!JF$14, Raw!$G:$G, 'Calls Answered in 60s'!$C43, Raw!$J:$J, "A03")</f>
        <v>0</v>
      </c>
      <c r="JG43" s="52">
        <f>SUMIFS(Raw!$K:$K, Raw!$A:$A, 'Calls Answered in 60s'!JG$14, Raw!$G:$G, 'Calls Answered in 60s'!$C43, Raw!$J:$J, "A03")</f>
        <v>0</v>
      </c>
      <c r="JH43" s="53">
        <f>SUMIFS(Raw!$K:$K, Raw!$A:$A, 'Calls Answered in 60s'!JH$14, Raw!$G:$G, 'Calls Answered in 60s'!$C43, Raw!$J:$J, "A03")</f>
        <v>0</v>
      </c>
      <c r="JJ43" s="51">
        <f>SUMIFS(Raw!$K:$K, Raw!$A:$A, 'Calls Answered in 60s'!JJ$14, Raw!$G:$G, 'Calls Answered in 60s'!$C43, Raw!$J:$J, "B01")</f>
        <v>0</v>
      </c>
      <c r="JK43" s="52">
        <f>SUMIFS(Raw!$K:$K, Raw!$A:$A, 'Calls Answered in 60s'!JK$14, Raw!$G:$G, 'Calls Answered in 60s'!$C43, Raw!$J:$J, "B01")</f>
        <v>0</v>
      </c>
      <c r="JL43" s="52">
        <f>SUMIFS(Raw!$K:$K, Raw!$A:$A, 'Calls Answered in 60s'!JL$14, Raw!$G:$G, 'Calls Answered in 60s'!$C43, Raw!$J:$J, "B01")</f>
        <v>0</v>
      </c>
      <c r="JM43" s="52">
        <f>SUMIFS(Raw!$K:$K, Raw!$A:$A, 'Calls Answered in 60s'!JM$14, Raw!$G:$G, 'Calls Answered in 60s'!$C43, Raw!$J:$J, "B01")</f>
        <v>0</v>
      </c>
      <c r="JN43" s="52">
        <f>SUMIFS(Raw!$K:$K, Raw!$A:$A, 'Calls Answered in 60s'!JN$14, Raw!$G:$G, 'Calls Answered in 60s'!$C43, Raw!$J:$J, "B01")</f>
        <v>0</v>
      </c>
      <c r="JO43" s="52">
        <f>SUMIFS(Raw!$K:$K, Raw!$A:$A, 'Calls Answered in 60s'!JO$14, Raw!$G:$G, 'Calls Answered in 60s'!$C43, Raw!$J:$J, "B01")</f>
        <v>0</v>
      </c>
      <c r="JP43" s="53">
        <f>SUMIFS(Raw!$K:$K, Raw!$A:$A, 'Calls Answered in 60s'!JP$14, Raw!$G:$G, 'Calls Answered in 60s'!$C43, Raw!$J:$J, "B01")</f>
        <v>0</v>
      </c>
      <c r="JR43" s="51">
        <f>SUMIFS(Raw!$K:$K, Raw!$A:$A, 'Calls Answered in 60s'!JR$14, Raw!$G:$G, 'Calls Answered in 60s'!$C43, Raw!$J:$J, "A03")</f>
        <v>0</v>
      </c>
      <c r="JS43" s="52">
        <f>SUMIFS(Raw!$K:$K, Raw!$A:$A, 'Calls Answered in 60s'!JS$14, Raw!$G:$G, 'Calls Answered in 60s'!$C43, Raw!$J:$J, "A03")</f>
        <v>0</v>
      </c>
      <c r="JT43" s="52">
        <f>SUMIFS(Raw!$K:$K, Raw!$A:$A, 'Calls Answered in 60s'!JT$14, Raw!$G:$G, 'Calls Answered in 60s'!$C43, Raw!$J:$J, "A03")</f>
        <v>0</v>
      </c>
      <c r="JU43" s="52">
        <f>SUMIFS(Raw!$K:$K, Raw!$A:$A, 'Calls Answered in 60s'!JU$14, Raw!$G:$G, 'Calls Answered in 60s'!$C43, Raw!$J:$J, "A03")</f>
        <v>0</v>
      </c>
      <c r="JV43" s="52">
        <f>SUMIFS(Raw!$K:$K, Raw!$A:$A, 'Calls Answered in 60s'!JV$14, Raw!$G:$G, 'Calls Answered in 60s'!$C43, Raw!$J:$J, "A03")</f>
        <v>0</v>
      </c>
      <c r="JW43" s="52">
        <f>SUMIFS(Raw!$K:$K, Raw!$A:$A, 'Calls Answered in 60s'!JW$14, Raw!$G:$G, 'Calls Answered in 60s'!$C43, Raw!$J:$J, "A03")</f>
        <v>0</v>
      </c>
      <c r="JX43" s="53">
        <f>SUMIFS(Raw!$K:$K, Raw!$A:$A, 'Calls Answered in 60s'!JX$14, Raw!$G:$G, 'Calls Answered in 60s'!$C43, Raw!$J:$J, "A03")</f>
        <v>0</v>
      </c>
      <c r="JZ43" s="51">
        <f>SUMIFS(Raw!$K:$K, Raw!$A:$A, 'Calls Answered in 60s'!JZ$14, Raw!$G:$G, 'Calls Answered in 60s'!$C43, Raw!$J:$J, "B01")</f>
        <v>0</v>
      </c>
      <c r="KA43" s="52">
        <f>SUMIFS(Raw!$K:$K, Raw!$A:$A, 'Calls Answered in 60s'!KA$14, Raw!$G:$G, 'Calls Answered in 60s'!$C43, Raw!$J:$J, "B01")</f>
        <v>0</v>
      </c>
      <c r="KB43" s="52">
        <f>SUMIFS(Raw!$K:$K, Raw!$A:$A, 'Calls Answered in 60s'!KB$14, Raw!$G:$G, 'Calls Answered in 60s'!$C43, Raw!$J:$J, "B01")</f>
        <v>0</v>
      </c>
      <c r="KC43" s="52">
        <f>SUMIFS(Raw!$K:$K, Raw!$A:$A, 'Calls Answered in 60s'!KC$14, Raw!$G:$G, 'Calls Answered in 60s'!$C43, Raw!$J:$J, "B01")</f>
        <v>0</v>
      </c>
      <c r="KD43" s="52">
        <f>SUMIFS(Raw!$K:$K, Raw!$A:$A, 'Calls Answered in 60s'!KD$14, Raw!$G:$G, 'Calls Answered in 60s'!$C43, Raw!$J:$J, "B01")</f>
        <v>0</v>
      </c>
      <c r="KE43" s="52">
        <f>SUMIFS(Raw!$K:$K, Raw!$A:$A, 'Calls Answered in 60s'!KE$14, Raw!$G:$G, 'Calls Answered in 60s'!$C43, Raw!$J:$J, "B01")</f>
        <v>0</v>
      </c>
      <c r="KF43" s="53">
        <f>SUMIFS(Raw!$K:$K, Raw!$A:$A, 'Calls Answered in 60s'!KF$14, Raw!$G:$G, 'Calls Answered in 60s'!$C43, Raw!$J:$J, "B01")</f>
        <v>0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v>1119</v>
      </c>
      <c r="EU44" s="35">
        <v>1069</v>
      </c>
      <c r="EV44" s="35">
        <v>918</v>
      </c>
      <c r="EW44" s="35">
        <v>904</v>
      </c>
      <c r="EX44" s="35">
        <v>967</v>
      </c>
      <c r="EY44" s="35">
        <v>1772</v>
      </c>
      <c r="EZ44" s="36">
        <v>1546</v>
      </c>
      <c r="FB44" s="34">
        <v>1016</v>
      </c>
      <c r="FC44" s="35">
        <v>1032</v>
      </c>
      <c r="FD44" s="35">
        <v>851</v>
      </c>
      <c r="FE44" s="35">
        <v>878</v>
      </c>
      <c r="FF44" s="35">
        <v>874</v>
      </c>
      <c r="FG44" s="35">
        <v>1734</v>
      </c>
      <c r="FH44" s="36">
        <v>1481</v>
      </c>
      <c r="FJ44" s="34">
        <v>1072</v>
      </c>
      <c r="FK44" s="35">
        <v>968</v>
      </c>
      <c r="FL44" s="35">
        <v>947</v>
      </c>
      <c r="FM44" s="35">
        <v>961</v>
      </c>
      <c r="FN44" s="35">
        <v>1074</v>
      </c>
      <c r="FO44" s="35">
        <v>1779</v>
      </c>
      <c r="FP44" s="36">
        <v>1427</v>
      </c>
      <c r="FR44" s="34">
        <v>1011</v>
      </c>
      <c r="FS44" s="35">
        <v>900</v>
      </c>
      <c r="FT44" s="35">
        <v>825</v>
      </c>
      <c r="FU44" s="35">
        <v>945</v>
      </c>
      <c r="FV44" s="35">
        <v>897</v>
      </c>
      <c r="FW44" s="35">
        <v>1632</v>
      </c>
      <c r="FX44" s="36">
        <v>1156</v>
      </c>
      <c r="FZ44" s="34">
        <f>SUMIFS(Raw!$K:$K, Raw!$A:$A, 'Calls Answered in 60s'!FZ$14, Raw!$G:$G, 'Calls Answered in 60s'!$C44, Raw!$J:$J, "A03")</f>
        <v>1119</v>
      </c>
      <c r="GA44" s="35">
        <f>SUMIFS(Raw!$K:$K, Raw!$A:$A, 'Calls Answered in 60s'!GA$14, Raw!$G:$G, 'Calls Answered in 60s'!$C44, Raw!$J:$J, "A03")</f>
        <v>1037</v>
      </c>
      <c r="GB44" s="35">
        <f>SUMIFS(Raw!$K:$K, Raw!$A:$A, 'Calls Answered in 60s'!GB$14, Raw!$G:$G, 'Calls Answered in 60s'!$C44, Raw!$J:$J, "A03")</f>
        <v>1076</v>
      </c>
      <c r="GC44" s="35">
        <f>SUMIFS(Raw!$K:$K, Raw!$A:$A, 'Calls Answered in 60s'!GC$14, Raw!$G:$G, 'Calls Answered in 60s'!$C44, Raw!$J:$J, "A03")</f>
        <v>991</v>
      </c>
      <c r="GD44" s="35">
        <f>SUMIFS(Raw!$K:$K, Raw!$A:$A, 'Calls Answered in 60s'!GD$14, Raw!$G:$G, 'Calls Answered in 60s'!$C44, Raw!$J:$J, "A03")</f>
        <v>1041</v>
      </c>
      <c r="GE44" s="35">
        <f>SUMIFS(Raw!$K:$K, Raw!$A:$A, 'Calls Answered in 60s'!GE$14, Raw!$G:$G, 'Calls Answered in 60s'!$C44, Raw!$J:$J, "A03")</f>
        <v>1691</v>
      </c>
      <c r="GF44" s="36">
        <f>SUMIFS(Raw!$K:$K, Raw!$A:$A, 'Calls Answered in 60s'!GF$14, Raw!$G:$G, 'Calls Answered in 60s'!$C44, Raw!$J:$J, "A03")</f>
        <v>1498</v>
      </c>
      <c r="GH44" s="34">
        <f>SUMIFS(Raw!$K:$K, Raw!$A:$A, 'Calls Answered in 60s'!GH$14, Raw!$G:$G, 'Calls Answered in 60s'!$C44, Raw!$J:$J, "B01")</f>
        <v>1016</v>
      </c>
      <c r="GI44" s="35">
        <f>SUMIFS(Raw!$K:$K, Raw!$A:$A, 'Calls Answered in 60s'!GI$14, Raw!$G:$G, 'Calls Answered in 60s'!$C44, Raw!$J:$J, "B01")</f>
        <v>909</v>
      </c>
      <c r="GJ44" s="35">
        <f>SUMIFS(Raw!$K:$K, Raw!$A:$A, 'Calls Answered in 60s'!GJ$14, Raw!$G:$G, 'Calls Answered in 60s'!$C44, Raw!$J:$J, "B01")</f>
        <v>993</v>
      </c>
      <c r="GK44" s="35">
        <f>SUMIFS(Raw!$K:$K, Raw!$A:$A, 'Calls Answered in 60s'!GK$14, Raw!$G:$G, 'Calls Answered in 60s'!$C44, Raw!$J:$J, "B01")</f>
        <v>872</v>
      </c>
      <c r="GL44" s="35">
        <f>SUMIFS(Raw!$K:$K, Raw!$A:$A, 'Calls Answered in 60s'!GL$14, Raw!$G:$G, 'Calls Answered in 60s'!$C44, Raw!$J:$J, "B01")</f>
        <v>875</v>
      </c>
      <c r="GM44" s="35">
        <f>SUMIFS(Raw!$K:$K, Raw!$A:$A, 'Calls Answered in 60s'!GM$14, Raw!$G:$G, 'Calls Answered in 60s'!$C44, Raw!$J:$J, "B01")</f>
        <v>1634</v>
      </c>
      <c r="GN44" s="36">
        <f>SUMIFS(Raw!$K:$K, Raw!$A:$A, 'Calls Answered in 60s'!GN$14, Raw!$G:$G, 'Calls Answered in 60s'!$C44, Raw!$J:$J, "B01")</f>
        <v>1227</v>
      </c>
      <c r="GP44" s="34">
        <f>SUMIFS(Raw!$K:$K, Raw!$A:$A, 'Calls Answered in 60s'!GP$14, Raw!$G:$G, 'Calls Answered in 60s'!$C44, Raw!$J:$J, "A03")</f>
        <v>0</v>
      </c>
      <c r="GQ44" s="35">
        <f>SUMIFS(Raw!$K:$K, Raw!$A:$A, 'Calls Answered in 60s'!GQ$14, Raw!$G:$G, 'Calls Answered in 60s'!$C44, Raw!$J:$J, "A03")</f>
        <v>0</v>
      </c>
      <c r="GR44" s="35">
        <f>SUMIFS(Raw!$K:$K, Raw!$A:$A, 'Calls Answered in 60s'!GR$14, Raw!$G:$G, 'Calls Answered in 60s'!$C44, Raw!$J:$J, "A03")</f>
        <v>0</v>
      </c>
      <c r="GS44" s="35">
        <f>SUMIFS(Raw!$K:$K, Raw!$A:$A, 'Calls Answered in 60s'!GS$14, Raw!$G:$G, 'Calls Answered in 60s'!$C44, Raw!$J:$J, "A03")</f>
        <v>0</v>
      </c>
      <c r="GT44" s="35">
        <f>SUMIFS(Raw!$K:$K, Raw!$A:$A, 'Calls Answered in 60s'!GT$14, Raw!$G:$G, 'Calls Answered in 60s'!$C44, Raw!$J:$J, "A03")</f>
        <v>0</v>
      </c>
      <c r="GU44" s="35">
        <f>SUMIFS(Raw!$K:$K, Raw!$A:$A, 'Calls Answered in 60s'!GU$14, Raw!$G:$G, 'Calls Answered in 60s'!$C44, Raw!$J:$J, "A03")</f>
        <v>0</v>
      </c>
      <c r="GV44" s="36">
        <f>SUMIFS(Raw!$K:$K, Raw!$A:$A, 'Calls Answered in 60s'!GV$14, Raw!$G:$G, 'Calls Answered in 60s'!$C44, Raw!$J:$J, "A03")</f>
        <v>0</v>
      </c>
      <c r="GX44" s="34">
        <f>SUMIFS(Raw!$K:$K, Raw!$A:$A, 'Calls Answered in 60s'!GX$14, Raw!$G:$G, 'Calls Answered in 60s'!$C44, Raw!$J:$J, "B01")</f>
        <v>0</v>
      </c>
      <c r="GY44" s="35">
        <f>SUMIFS(Raw!$K:$K, Raw!$A:$A, 'Calls Answered in 60s'!GY$14, Raw!$G:$G, 'Calls Answered in 60s'!$C44, Raw!$J:$J, "B01")</f>
        <v>0</v>
      </c>
      <c r="GZ44" s="35">
        <f>SUMIFS(Raw!$K:$K, Raw!$A:$A, 'Calls Answered in 60s'!GZ$14, Raw!$G:$G, 'Calls Answered in 60s'!$C44, Raw!$J:$J, "B01")</f>
        <v>0</v>
      </c>
      <c r="HA44" s="35">
        <f>SUMIFS(Raw!$K:$K, Raw!$A:$A, 'Calls Answered in 60s'!HA$14, Raw!$G:$G, 'Calls Answered in 60s'!$C44, Raw!$J:$J, "B01")</f>
        <v>0</v>
      </c>
      <c r="HB44" s="35">
        <f>SUMIFS(Raw!$K:$K, Raw!$A:$A, 'Calls Answered in 60s'!HB$14, Raw!$G:$G, 'Calls Answered in 60s'!$C44, Raw!$J:$J, "B01")</f>
        <v>0</v>
      </c>
      <c r="HC44" s="35">
        <f>SUMIFS(Raw!$K:$K, Raw!$A:$A, 'Calls Answered in 60s'!HC$14, Raw!$G:$G, 'Calls Answered in 60s'!$C44, Raw!$J:$J, "B01")</f>
        <v>0</v>
      </c>
      <c r="HD44" s="36">
        <f>SUMIFS(Raw!$K:$K, Raw!$A:$A, 'Calls Answered in 60s'!HD$14, Raw!$G:$G, 'Calls Answered in 60s'!$C44, Raw!$J:$J, "B01")</f>
        <v>0</v>
      </c>
      <c r="HF44" s="34">
        <f>SUMIFS(Raw!$K:$K, Raw!$A:$A, 'Calls Answered in 60s'!HF$14, Raw!$G:$G, 'Calls Answered in 60s'!$C44, Raw!$J:$J, "A03")</f>
        <v>0</v>
      </c>
      <c r="HG44" s="35">
        <f>SUMIFS(Raw!$K:$K, Raw!$A:$A, 'Calls Answered in 60s'!HG$14, Raw!$G:$G, 'Calls Answered in 60s'!$C44, Raw!$J:$J, "A03")</f>
        <v>0</v>
      </c>
      <c r="HH44" s="35">
        <f>SUMIFS(Raw!$K:$K, Raw!$A:$A, 'Calls Answered in 60s'!HH$14, Raw!$G:$G, 'Calls Answered in 60s'!$C44, Raw!$J:$J, "A03")</f>
        <v>0</v>
      </c>
      <c r="HI44" s="35">
        <f>SUMIFS(Raw!$K:$K, Raw!$A:$A, 'Calls Answered in 60s'!HI$14, Raw!$G:$G, 'Calls Answered in 60s'!$C44, Raw!$J:$J, "A03")</f>
        <v>0</v>
      </c>
      <c r="HJ44" s="35">
        <f>SUMIFS(Raw!$K:$K, Raw!$A:$A, 'Calls Answered in 60s'!HJ$14, Raw!$G:$G, 'Calls Answered in 60s'!$C44, Raw!$J:$J, "A03")</f>
        <v>0</v>
      </c>
      <c r="HK44" s="35">
        <f>SUMIFS(Raw!$K:$K, Raw!$A:$A, 'Calls Answered in 60s'!HK$14, Raw!$G:$G, 'Calls Answered in 60s'!$C44, Raw!$J:$J, "A03")</f>
        <v>0</v>
      </c>
      <c r="HL44" s="36">
        <f>SUMIFS(Raw!$K:$K, Raw!$A:$A, 'Calls Answered in 60s'!HL$14, Raw!$G:$G, 'Calls Answered in 60s'!$C44, Raw!$J:$J, "A03")</f>
        <v>0</v>
      </c>
      <c r="HN44" s="34">
        <f>SUMIFS(Raw!$K:$K, Raw!$A:$A, 'Calls Answered in 60s'!HN$14, Raw!$G:$G, 'Calls Answered in 60s'!$C44, Raw!$J:$J, "B01")</f>
        <v>0</v>
      </c>
      <c r="HO44" s="35">
        <f>SUMIFS(Raw!$K:$K, Raw!$A:$A, 'Calls Answered in 60s'!HO$14, Raw!$G:$G, 'Calls Answered in 60s'!$C44, Raw!$J:$J, "B01")</f>
        <v>0</v>
      </c>
      <c r="HP44" s="35">
        <f>SUMIFS(Raw!$K:$K, Raw!$A:$A, 'Calls Answered in 60s'!HP$14, Raw!$G:$G, 'Calls Answered in 60s'!$C44, Raw!$J:$J, "B01")</f>
        <v>0</v>
      </c>
      <c r="HQ44" s="35">
        <f>SUMIFS(Raw!$K:$K, Raw!$A:$A, 'Calls Answered in 60s'!HQ$14, Raw!$G:$G, 'Calls Answered in 60s'!$C44, Raw!$J:$J, "B01")</f>
        <v>0</v>
      </c>
      <c r="HR44" s="35">
        <f>SUMIFS(Raw!$K:$K, Raw!$A:$A, 'Calls Answered in 60s'!HR$14, Raw!$G:$G, 'Calls Answered in 60s'!$C44, Raw!$J:$J, "B01")</f>
        <v>0</v>
      </c>
      <c r="HS44" s="35">
        <f>SUMIFS(Raw!$K:$K, Raw!$A:$A, 'Calls Answered in 60s'!HS$14, Raw!$G:$G, 'Calls Answered in 60s'!$C44, Raw!$J:$J, "B01")</f>
        <v>0</v>
      </c>
      <c r="HT44" s="36">
        <f>SUMIFS(Raw!$K:$K, Raw!$A:$A, 'Calls Answered in 60s'!HT$14, Raw!$G:$G, 'Calls Answered in 60s'!$C44, Raw!$J:$J, "B01")</f>
        <v>0</v>
      </c>
      <c r="HV44" s="34">
        <f>SUMIFS(Raw!$K:$K, Raw!$A:$A, 'Calls Answered in 60s'!HV$14, Raw!$G:$G, 'Calls Answered in 60s'!$C44, Raw!$J:$J, "A03")</f>
        <v>0</v>
      </c>
      <c r="HW44" s="35">
        <f>SUMIFS(Raw!$K:$K, Raw!$A:$A, 'Calls Answered in 60s'!HW$14, Raw!$G:$G, 'Calls Answered in 60s'!$C44, Raw!$J:$J, "A03")</f>
        <v>0</v>
      </c>
      <c r="HX44" s="35">
        <f>SUMIFS(Raw!$K:$K, Raw!$A:$A, 'Calls Answered in 60s'!HX$14, Raw!$G:$G, 'Calls Answered in 60s'!$C44, Raw!$J:$J, "A03")</f>
        <v>0</v>
      </c>
      <c r="HY44" s="35">
        <f>SUMIFS(Raw!$K:$K, Raw!$A:$A, 'Calls Answered in 60s'!HY$14, Raw!$G:$G, 'Calls Answered in 60s'!$C44, Raw!$J:$J, "A03")</f>
        <v>0</v>
      </c>
      <c r="HZ44" s="35">
        <f>SUMIFS(Raw!$K:$K, Raw!$A:$A, 'Calls Answered in 60s'!HZ$14, Raw!$G:$G, 'Calls Answered in 60s'!$C44, Raw!$J:$J, "A03")</f>
        <v>0</v>
      </c>
      <c r="IA44" s="35">
        <f>SUMIFS(Raw!$K:$K, Raw!$A:$A, 'Calls Answered in 60s'!IA$14, Raw!$G:$G, 'Calls Answered in 60s'!$C44, Raw!$J:$J, "A03")</f>
        <v>0</v>
      </c>
      <c r="IB44" s="36">
        <f>SUMIFS(Raw!$K:$K, Raw!$A:$A, 'Calls Answered in 60s'!IB$14, Raw!$G:$G, 'Calls Answered in 60s'!$C44, Raw!$J:$J, "A03")</f>
        <v>0</v>
      </c>
      <c r="ID44" s="34">
        <f>SUMIFS(Raw!$K:$K, Raw!$A:$A, 'Calls Answered in 60s'!ID$14, Raw!$G:$G, 'Calls Answered in 60s'!$C44, Raw!$J:$J, "B01")</f>
        <v>0</v>
      </c>
      <c r="IE44" s="35">
        <f>SUMIFS(Raw!$K:$K, Raw!$A:$A, 'Calls Answered in 60s'!IE$14, Raw!$G:$G, 'Calls Answered in 60s'!$C44, Raw!$J:$J, "B01")</f>
        <v>0</v>
      </c>
      <c r="IF44" s="35">
        <f>SUMIFS(Raw!$K:$K, Raw!$A:$A, 'Calls Answered in 60s'!IF$14, Raw!$G:$G, 'Calls Answered in 60s'!$C44, Raw!$J:$J, "B01")</f>
        <v>0</v>
      </c>
      <c r="IG44" s="35">
        <f>SUMIFS(Raw!$K:$K, Raw!$A:$A, 'Calls Answered in 60s'!IG$14, Raw!$G:$G, 'Calls Answered in 60s'!$C44, Raw!$J:$J, "B01")</f>
        <v>0</v>
      </c>
      <c r="IH44" s="35">
        <f>SUMIFS(Raw!$K:$K, Raw!$A:$A, 'Calls Answered in 60s'!IH$14, Raw!$G:$G, 'Calls Answered in 60s'!$C44, Raw!$J:$J, "B01")</f>
        <v>0</v>
      </c>
      <c r="II44" s="35">
        <f>SUMIFS(Raw!$K:$K, Raw!$A:$A, 'Calls Answered in 60s'!II$14, Raw!$G:$G, 'Calls Answered in 60s'!$C44, Raw!$J:$J, "B01")</f>
        <v>0</v>
      </c>
      <c r="IJ44" s="36">
        <f>SUMIFS(Raw!$K:$K, Raw!$A:$A, 'Calls Answered in 60s'!IJ$14, Raw!$G:$G, 'Calls Answered in 60s'!$C44, Raw!$J:$J, "B01")</f>
        <v>0</v>
      </c>
      <c r="IL44" s="34">
        <f>SUMIFS(Raw!$K:$K, Raw!$A:$A, 'Calls Answered in 60s'!IL$14, Raw!$G:$G, 'Calls Answered in 60s'!$C44, Raw!$J:$J, "A03")</f>
        <v>0</v>
      </c>
      <c r="IM44" s="35">
        <f>SUMIFS(Raw!$K:$K, Raw!$A:$A, 'Calls Answered in 60s'!IM$14, Raw!$G:$G, 'Calls Answered in 60s'!$C44, Raw!$J:$J, "A03")</f>
        <v>0</v>
      </c>
      <c r="IN44" s="35">
        <f>SUMIFS(Raw!$K:$K, Raw!$A:$A, 'Calls Answered in 60s'!IN$14, Raw!$G:$G, 'Calls Answered in 60s'!$C44, Raw!$J:$J, "A03")</f>
        <v>0</v>
      </c>
      <c r="IO44" s="35">
        <f>SUMIFS(Raw!$K:$K, Raw!$A:$A, 'Calls Answered in 60s'!IO$14, Raw!$G:$G, 'Calls Answered in 60s'!$C44, Raw!$J:$J, "A03")</f>
        <v>0</v>
      </c>
      <c r="IP44" s="35">
        <f>SUMIFS(Raw!$K:$K, Raw!$A:$A, 'Calls Answered in 60s'!IP$14, Raw!$G:$G, 'Calls Answered in 60s'!$C44, Raw!$J:$J, "A03")</f>
        <v>0</v>
      </c>
      <c r="IQ44" s="35">
        <f>SUMIFS(Raw!$K:$K, Raw!$A:$A, 'Calls Answered in 60s'!IQ$14, Raw!$G:$G, 'Calls Answered in 60s'!$C44, Raw!$J:$J, "A03")</f>
        <v>0</v>
      </c>
      <c r="IR44" s="36">
        <f>SUMIFS(Raw!$K:$K, Raw!$A:$A, 'Calls Answered in 60s'!IR$14, Raw!$G:$G, 'Calls Answered in 60s'!$C44, Raw!$J:$J, "A03")</f>
        <v>0</v>
      </c>
      <c r="IT44" s="34">
        <f>SUMIFS(Raw!$K:$K, Raw!$A:$A, 'Calls Answered in 60s'!IT$14, Raw!$G:$G, 'Calls Answered in 60s'!$C44, Raw!$J:$J, "B01")</f>
        <v>0</v>
      </c>
      <c r="IU44" s="35">
        <f>SUMIFS(Raw!$K:$K, Raw!$A:$A, 'Calls Answered in 60s'!IU$14, Raw!$G:$G, 'Calls Answered in 60s'!$C44, Raw!$J:$J, "B01")</f>
        <v>0</v>
      </c>
      <c r="IV44" s="35">
        <f>SUMIFS(Raw!$K:$K, Raw!$A:$A, 'Calls Answered in 60s'!IV$14, Raw!$G:$G, 'Calls Answered in 60s'!$C44, Raw!$J:$J, "B01")</f>
        <v>0</v>
      </c>
      <c r="IW44" s="35">
        <f>SUMIFS(Raw!$K:$K, Raw!$A:$A, 'Calls Answered in 60s'!IW$14, Raw!$G:$G, 'Calls Answered in 60s'!$C44, Raw!$J:$J, "B01")</f>
        <v>0</v>
      </c>
      <c r="IX44" s="35">
        <f>SUMIFS(Raw!$K:$K, Raw!$A:$A, 'Calls Answered in 60s'!IX$14, Raw!$G:$G, 'Calls Answered in 60s'!$C44, Raw!$J:$J, "B01")</f>
        <v>0</v>
      </c>
      <c r="IY44" s="35">
        <f>SUMIFS(Raw!$K:$K, Raw!$A:$A, 'Calls Answered in 60s'!IY$14, Raw!$G:$G, 'Calls Answered in 60s'!$C44, Raw!$J:$J, "B01")</f>
        <v>0</v>
      </c>
      <c r="IZ44" s="36">
        <f>SUMIFS(Raw!$K:$K, Raw!$A:$A, 'Calls Answered in 60s'!IZ$14, Raw!$G:$G, 'Calls Answered in 60s'!$C44, Raw!$J:$J, "B01")</f>
        <v>0</v>
      </c>
      <c r="JB44" s="34">
        <f>SUMIFS(Raw!$K:$K, Raw!$A:$A, 'Calls Answered in 60s'!JB$14, Raw!$G:$G, 'Calls Answered in 60s'!$C44, Raw!$J:$J, "A03")</f>
        <v>0</v>
      </c>
      <c r="JC44" s="35">
        <f>SUMIFS(Raw!$K:$K, Raw!$A:$A, 'Calls Answered in 60s'!JC$14, Raw!$G:$G, 'Calls Answered in 60s'!$C44, Raw!$J:$J, "A03")</f>
        <v>0</v>
      </c>
      <c r="JD44" s="35">
        <f>SUMIFS(Raw!$K:$K, Raw!$A:$A, 'Calls Answered in 60s'!JD$14, Raw!$G:$G, 'Calls Answered in 60s'!$C44, Raw!$J:$J, "A03")</f>
        <v>0</v>
      </c>
      <c r="JE44" s="35">
        <f>SUMIFS(Raw!$K:$K, Raw!$A:$A, 'Calls Answered in 60s'!JE$14, Raw!$G:$G, 'Calls Answered in 60s'!$C44, Raw!$J:$J, "A03")</f>
        <v>0</v>
      </c>
      <c r="JF44" s="35">
        <f>SUMIFS(Raw!$K:$K, Raw!$A:$A, 'Calls Answered in 60s'!JF$14, Raw!$G:$G, 'Calls Answered in 60s'!$C44, Raw!$J:$J, "A03")</f>
        <v>0</v>
      </c>
      <c r="JG44" s="35">
        <f>SUMIFS(Raw!$K:$K, Raw!$A:$A, 'Calls Answered in 60s'!JG$14, Raw!$G:$G, 'Calls Answered in 60s'!$C44, Raw!$J:$J, "A03")</f>
        <v>0</v>
      </c>
      <c r="JH44" s="36">
        <f>SUMIFS(Raw!$K:$K, Raw!$A:$A, 'Calls Answered in 60s'!JH$14, Raw!$G:$G, 'Calls Answered in 60s'!$C44, Raw!$J:$J, "A03")</f>
        <v>0</v>
      </c>
      <c r="JJ44" s="34">
        <f>SUMIFS(Raw!$K:$K, Raw!$A:$A, 'Calls Answered in 60s'!JJ$14, Raw!$G:$G, 'Calls Answered in 60s'!$C44, Raw!$J:$J, "B01")</f>
        <v>0</v>
      </c>
      <c r="JK44" s="35">
        <f>SUMIFS(Raw!$K:$K, Raw!$A:$A, 'Calls Answered in 60s'!JK$14, Raw!$G:$G, 'Calls Answered in 60s'!$C44, Raw!$J:$J, "B01")</f>
        <v>0</v>
      </c>
      <c r="JL44" s="35">
        <f>SUMIFS(Raw!$K:$K, Raw!$A:$A, 'Calls Answered in 60s'!JL$14, Raw!$G:$G, 'Calls Answered in 60s'!$C44, Raw!$J:$J, "B01")</f>
        <v>0</v>
      </c>
      <c r="JM44" s="35">
        <f>SUMIFS(Raw!$K:$K, Raw!$A:$A, 'Calls Answered in 60s'!JM$14, Raw!$G:$G, 'Calls Answered in 60s'!$C44, Raw!$J:$J, "B01")</f>
        <v>0</v>
      </c>
      <c r="JN44" s="35">
        <f>SUMIFS(Raw!$K:$K, Raw!$A:$A, 'Calls Answered in 60s'!JN$14, Raw!$G:$G, 'Calls Answered in 60s'!$C44, Raw!$J:$J, "B01")</f>
        <v>0</v>
      </c>
      <c r="JO44" s="35">
        <f>SUMIFS(Raw!$K:$K, Raw!$A:$A, 'Calls Answered in 60s'!JO$14, Raw!$G:$G, 'Calls Answered in 60s'!$C44, Raw!$J:$J, "B01")</f>
        <v>0</v>
      </c>
      <c r="JP44" s="36">
        <f>SUMIFS(Raw!$K:$K, Raw!$A:$A, 'Calls Answered in 60s'!JP$14, Raw!$G:$G, 'Calls Answered in 60s'!$C44, Raw!$J:$J, "B01")</f>
        <v>0</v>
      </c>
      <c r="JR44" s="34">
        <f>SUMIFS(Raw!$K:$K, Raw!$A:$A, 'Calls Answered in 60s'!JR$14, Raw!$G:$G, 'Calls Answered in 60s'!$C44, Raw!$J:$J, "A03")</f>
        <v>0</v>
      </c>
      <c r="JS44" s="35">
        <f>SUMIFS(Raw!$K:$K, Raw!$A:$A, 'Calls Answered in 60s'!JS$14, Raw!$G:$G, 'Calls Answered in 60s'!$C44, Raw!$J:$J, "A03")</f>
        <v>0</v>
      </c>
      <c r="JT44" s="35">
        <f>SUMIFS(Raw!$K:$K, Raw!$A:$A, 'Calls Answered in 60s'!JT$14, Raw!$G:$G, 'Calls Answered in 60s'!$C44, Raw!$J:$J, "A03")</f>
        <v>0</v>
      </c>
      <c r="JU44" s="35">
        <f>SUMIFS(Raw!$K:$K, Raw!$A:$A, 'Calls Answered in 60s'!JU$14, Raw!$G:$G, 'Calls Answered in 60s'!$C44, Raw!$J:$J, "A03")</f>
        <v>0</v>
      </c>
      <c r="JV44" s="35">
        <f>SUMIFS(Raw!$K:$K, Raw!$A:$A, 'Calls Answered in 60s'!JV$14, Raw!$G:$G, 'Calls Answered in 60s'!$C44, Raw!$J:$J, "A03")</f>
        <v>0</v>
      </c>
      <c r="JW44" s="35">
        <f>SUMIFS(Raw!$K:$K, Raw!$A:$A, 'Calls Answered in 60s'!JW$14, Raw!$G:$G, 'Calls Answered in 60s'!$C44, Raw!$J:$J, "A03")</f>
        <v>0</v>
      </c>
      <c r="JX44" s="36">
        <f>SUMIFS(Raw!$K:$K, Raw!$A:$A, 'Calls Answered in 60s'!JX$14, Raw!$G:$G, 'Calls Answered in 60s'!$C44, Raw!$J:$J, "A03")</f>
        <v>0</v>
      </c>
      <c r="JZ44" s="34">
        <f>SUMIFS(Raw!$K:$K, Raw!$A:$A, 'Calls Answered in 60s'!JZ$14, Raw!$G:$G, 'Calls Answered in 60s'!$C44, Raw!$J:$J, "B01")</f>
        <v>0</v>
      </c>
      <c r="KA44" s="35">
        <f>SUMIFS(Raw!$K:$K, Raw!$A:$A, 'Calls Answered in 60s'!KA$14, Raw!$G:$G, 'Calls Answered in 60s'!$C44, Raw!$J:$J, "B01")</f>
        <v>0</v>
      </c>
      <c r="KB44" s="35">
        <f>SUMIFS(Raw!$K:$K, Raw!$A:$A, 'Calls Answered in 60s'!KB$14, Raw!$G:$G, 'Calls Answered in 60s'!$C44, Raw!$J:$J, "B01")</f>
        <v>0</v>
      </c>
      <c r="KC44" s="35">
        <f>SUMIFS(Raw!$K:$K, Raw!$A:$A, 'Calls Answered in 60s'!KC$14, Raw!$G:$G, 'Calls Answered in 60s'!$C44, Raw!$J:$J, "B01")</f>
        <v>0</v>
      </c>
      <c r="KD44" s="35">
        <f>SUMIFS(Raw!$K:$K, Raw!$A:$A, 'Calls Answered in 60s'!KD$14, Raw!$G:$G, 'Calls Answered in 60s'!$C44, Raw!$J:$J, "B01")</f>
        <v>0</v>
      </c>
      <c r="KE44" s="35">
        <f>SUMIFS(Raw!$K:$K, Raw!$A:$A, 'Calls Answered in 60s'!KE$14, Raw!$G:$G, 'Calls Answered in 60s'!$C44, Raw!$J:$J, "B01")</f>
        <v>0</v>
      </c>
      <c r="KF44" s="36">
        <f>SUMIFS(Raw!$K:$K, Raw!$A:$A, 'Calls Answered in 60s'!KF$14, Raw!$G:$G, 'Calls Answered in 60s'!$C44, Raw!$J:$J, "B01")</f>
        <v>0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v>7834</v>
      </c>
      <c r="EU46" s="29">
        <v>7068</v>
      </c>
      <c r="EV46" s="29">
        <v>7190</v>
      </c>
      <c r="EW46" s="29">
        <v>7080</v>
      </c>
      <c r="EX46" s="29">
        <v>7148</v>
      </c>
      <c r="EY46" s="29">
        <v>10856</v>
      </c>
      <c r="EZ46" s="30">
        <v>9694</v>
      </c>
      <c r="FB46" s="19">
        <v>4664</v>
      </c>
      <c r="FC46" s="29">
        <v>6148</v>
      </c>
      <c r="FD46" s="29">
        <v>5573</v>
      </c>
      <c r="FE46" s="29">
        <v>5023</v>
      </c>
      <c r="FF46" s="29">
        <v>5472</v>
      </c>
      <c r="FG46" s="29">
        <v>9215</v>
      </c>
      <c r="FH46" s="30">
        <v>8939</v>
      </c>
      <c r="FJ46" s="19">
        <v>8101</v>
      </c>
      <c r="FK46" s="29">
        <v>7110</v>
      </c>
      <c r="FL46" s="29">
        <v>7194</v>
      </c>
      <c r="FM46" s="29">
        <v>7077</v>
      </c>
      <c r="FN46" s="29">
        <v>7325</v>
      </c>
      <c r="FO46" s="29">
        <v>11268</v>
      </c>
      <c r="FP46" s="30">
        <v>9955</v>
      </c>
      <c r="FR46" s="19">
        <v>4764</v>
      </c>
      <c r="FS46" s="29">
        <v>5204</v>
      </c>
      <c r="FT46" s="29">
        <v>5157</v>
      </c>
      <c r="FU46" s="29">
        <v>5437</v>
      </c>
      <c r="FV46" s="29">
        <v>5537</v>
      </c>
      <c r="FW46" s="29">
        <v>8842</v>
      </c>
      <c r="FX46" s="30">
        <v>8916</v>
      </c>
      <c r="FZ46" s="19">
        <f>SUMIFS(Raw!$K:$K, Raw!$A:$A, 'Calls Answered in 60s'!FZ$14, Raw!$C:$C, 'Calls Answered in 60s'!$C46, Raw!$J:$J, "A03")</f>
        <v>7756</v>
      </c>
      <c r="GA46" s="29">
        <f>SUMIFS(Raw!$K:$K, Raw!$A:$A, 'Calls Answered in 60s'!GA$14, Raw!$C:$C, 'Calls Answered in 60s'!$C46, Raw!$J:$J, "A03")</f>
        <v>7411</v>
      </c>
      <c r="GB46" s="29">
        <f>SUMIFS(Raw!$K:$K, Raw!$A:$A, 'Calls Answered in 60s'!GB$14, Raw!$C:$C, 'Calls Answered in 60s'!$C46, Raw!$J:$J, "A03")</f>
        <v>7291</v>
      </c>
      <c r="GC46" s="29">
        <f>SUMIFS(Raw!$K:$K, Raw!$A:$A, 'Calls Answered in 60s'!GC$14, Raw!$C:$C, 'Calls Answered in 60s'!$C46, Raw!$J:$J, "A03")</f>
        <v>6981</v>
      </c>
      <c r="GD46" s="29">
        <f>SUMIFS(Raw!$K:$K, Raw!$A:$A, 'Calls Answered in 60s'!GD$14, Raw!$C:$C, 'Calls Answered in 60s'!$C46, Raw!$J:$J, "A03")</f>
        <v>6967</v>
      </c>
      <c r="GE46" s="29">
        <f>SUMIFS(Raw!$K:$K, Raw!$A:$A, 'Calls Answered in 60s'!GE$14, Raw!$C:$C, 'Calls Answered in 60s'!$C46, Raw!$J:$J, "A03")</f>
        <v>9891</v>
      </c>
      <c r="GF46" s="30">
        <f>SUMIFS(Raw!$K:$K, Raw!$A:$A, 'Calls Answered in 60s'!GF$14, Raw!$C:$C, 'Calls Answered in 60s'!$C46, Raw!$J:$J, "A03")</f>
        <v>9109</v>
      </c>
      <c r="GH46" s="19">
        <f>SUMIFS(Raw!$K:$K, Raw!$A:$A, 'Calls Answered in 60s'!GH$14, Raw!$C:$C, 'Calls Answered in 60s'!$C46, Raw!$J:$J, "B01")</f>
        <v>3823</v>
      </c>
      <c r="GI46" s="29">
        <f>SUMIFS(Raw!$K:$K, Raw!$A:$A, 'Calls Answered in 60s'!GI$14, Raw!$C:$C, 'Calls Answered in 60s'!$C46, Raw!$J:$J, "B01")</f>
        <v>4715</v>
      </c>
      <c r="GJ46" s="29">
        <f>SUMIFS(Raw!$K:$K, Raw!$A:$A, 'Calls Answered in 60s'!GJ$14, Raw!$C:$C, 'Calls Answered in 60s'!$C46, Raw!$J:$J, "B01")</f>
        <v>5506</v>
      </c>
      <c r="GK46" s="29">
        <f>SUMIFS(Raw!$K:$K, Raw!$A:$A, 'Calls Answered in 60s'!GK$14, Raw!$C:$C, 'Calls Answered in 60s'!$C46, Raw!$J:$J, "B01")</f>
        <v>5934</v>
      </c>
      <c r="GL46" s="29">
        <f>SUMIFS(Raw!$K:$K, Raw!$A:$A, 'Calls Answered in 60s'!GL$14, Raw!$C:$C, 'Calls Answered in 60s'!$C46, Raw!$J:$J, "B01")</f>
        <v>5392</v>
      </c>
      <c r="GM46" s="29">
        <f>SUMIFS(Raw!$K:$K, Raw!$A:$A, 'Calls Answered in 60s'!GM$14, Raw!$C:$C, 'Calls Answered in 60s'!$C46, Raw!$J:$J, "B01")</f>
        <v>8229</v>
      </c>
      <c r="GN46" s="30">
        <f>SUMIFS(Raw!$K:$K, Raw!$A:$A, 'Calls Answered in 60s'!GN$14, Raw!$C:$C, 'Calls Answered in 60s'!$C46, Raw!$J:$J, "B01")</f>
        <v>7884</v>
      </c>
      <c r="GP46" s="19">
        <f>SUMIFS(Raw!$K:$K, Raw!$A:$A, 'Calls Answered in 60s'!GP$14, Raw!$C:$C, 'Calls Answered in 60s'!$C46, Raw!$J:$J, "A03")</f>
        <v>0</v>
      </c>
      <c r="GQ46" s="29">
        <f>SUMIFS(Raw!$K:$K, Raw!$A:$A, 'Calls Answered in 60s'!GQ$14, Raw!$C:$C, 'Calls Answered in 60s'!$C46, Raw!$J:$J, "A03")</f>
        <v>0</v>
      </c>
      <c r="GR46" s="29">
        <f>SUMIFS(Raw!$K:$K, Raw!$A:$A, 'Calls Answered in 60s'!GR$14, Raw!$C:$C, 'Calls Answered in 60s'!$C46, Raw!$J:$J, "A03")</f>
        <v>0</v>
      </c>
      <c r="GS46" s="29">
        <f>SUMIFS(Raw!$K:$K, Raw!$A:$A, 'Calls Answered in 60s'!GS$14, Raw!$C:$C, 'Calls Answered in 60s'!$C46, Raw!$J:$J, "A03")</f>
        <v>0</v>
      </c>
      <c r="GT46" s="29">
        <f>SUMIFS(Raw!$K:$K, Raw!$A:$A, 'Calls Answered in 60s'!GT$14, Raw!$C:$C, 'Calls Answered in 60s'!$C46, Raw!$J:$J, "A03")</f>
        <v>0</v>
      </c>
      <c r="GU46" s="29">
        <f>SUMIFS(Raw!$K:$K, Raw!$A:$A, 'Calls Answered in 60s'!GU$14, Raw!$C:$C, 'Calls Answered in 60s'!$C46, Raw!$J:$J, "A03")</f>
        <v>0</v>
      </c>
      <c r="GV46" s="30">
        <f>SUMIFS(Raw!$K:$K, Raw!$A:$A, 'Calls Answered in 60s'!GV$14, Raw!$C:$C, 'Calls Answered in 60s'!$C46, Raw!$J:$J, "A03")</f>
        <v>0</v>
      </c>
      <c r="GX46" s="19">
        <f>SUMIFS(Raw!$K:$K, Raw!$A:$A, 'Calls Answered in 60s'!GX$14, Raw!$C:$C, 'Calls Answered in 60s'!$C46, Raw!$J:$J, "B01")</f>
        <v>0</v>
      </c>
      <c r="GY46" s="29">
        <f>SUMIFS(Raw!$K:$K, Raw!$A:$A, 'Calls Answered in 60s'!GY$14, Raw!$C:$C, 'Calls Answered in 60s'!$C46, Raw!$J:$J, "B01")</f>
        <v>0</v>
      </c>
      <c r="GZ46" s="29">
        <f>SUMIFS(Raw!$K:$K, Raw!$A:$A, 'Calls Answered in 60s'!GZ$14, Raw!$C:$C, 'Calls Answered in 60s'!$C46, Raw!$J:$J, "B01")</f>
        <v>0</v>
      </c>
      <c r="HA46" s="29">
        <f>SUMIFS(Raw!$K:$K, Raw!$A:$A, 'Calls Answered in 60s'!HA$14, Raw!$C:$C, 'Calls Answered in 60s'!$C46, Raw!$J:$J, "B01")</f>
        <v>0</v>
      </c>
      <c r="HB46" s="29">
        <f>SUMIFS(Raw!$K:$K, Raw!$A:$A, 'Calls Answered in 60s'!HB$14, Raw!$C:$C, 'Calls Answered in 60s'!$C46, Raw!$J:$J, "B01")</f>
        <v>0</v>
      </c>
      <c r="HC46" s="29">
        <f>SUMIFS(Raw!$K:$K, Raw!$A:$A, 'Calls Answered in 60s'!HC$14, Raw!$C:$C, 'Calls Answered in 60s'!$C46, Raw!$J:$J, "B01")</f>
        <v>0</v>
      </c>
      <c r="HD46" s="30">
        <f>SUMIFS(Raw!$K:$K, Raw!$A:$A, 'Calls Answered in 60s'!HD$14, Raw!$C:$C, 'Calls Answered in 60s'!$C46, Raw!$J:$J, "B01")</f>
        <v>0</v>
      </c>
      <c r="HF46" s="19">
        <f>SUMIFS(Raw!$K:$K, Raw!$A:$A, 'Calls Answered in 60s'!HF$14, Raw!$C:$C, 'Calls Answered in 60s'!$C46, Raw!$J:$J, "A03")</f>
        <v>0</v>
      </c>
      <c r="HG46" s="29">
        <f>SUMIFS(Raw!$K:$K, Raw!$A:$A, 'Calls Answered in 60s'!HG$14, Raw!$C:$C, 'Calls Answered in 60s'!$C46, Raw!$J:$J, "A03")</f>
        <v>0</v>
      </c>
      <c r="HH46" s="29">
        <f>SUMIFS(Raw!$K:$K, Raw!$A:$A, 'Calls Answered in 60s'!HH$14, Raw!$C:$C, 'Calls Answered in 60s'!$C46, Raw!$J:$J, "A03")</f>
        <v>0</v>
      </c>
      <c r="HI46" s="29">
        <f>SUMIFS(Raw!$K:$K, Raw!$A:$A, 'Calls Answered in 60s'!HI$14, Raw!$C:$C, 'Calls Answered in 60s'!$C46, Raw!$J:$J, "A03")</f>
        <v>0</v>
      </c>
      <c r="HJ46" s="29">
        <f>SUMIFS(Raw!$K:$K, Raw!$A:$A, 'Calls Answered in 60s'!HJ$14, Raw!$C:$C, 'Calls Answered in 60s'!$C46, Raw!$J:$J, "A03")</f>
        <v>0</v>
      </c>
      <c r="HK46" s="29">
        <f>SUMIFS(Raw!$K:$K, Raw!$A:$A, 'Calls Answered in 60s'!HK$14, Raw!$C:$C, 'Calls Answered in 60s'!$C46, Raw!$J:$J, "A03")</f>
        <v>0</v>
      </c>
      <c r="HL46" s="30">
        <f>SUMIFS(Raw!$K:$K, Raw!$A:$A, 'Calls Answered in 60s'!HL$14, Raw!$C:$C, 'Calls Answered in 60s'!$C46, Raw!$J:$J, "A03")</f>
        <v>0</v>
      </c>
      <c r="HN46" s="19">
        <f>SUMIFS(Raw!$K:$K, Raw!$A:$A, 'Calls Answered in 60s'!HN$14, Raw!$C:$C, 'Calls Answered in 60s'!$C46, Raw!$J:$J, "B01")</f>
        <v>0</v>
      </c>
      <c r="HO46" s="29">
        <f>SUMIFS(Raw!$K:$K, Raw!$A:$A, 'Calls Answered in 60s'!HO$14, Raw!$C:$C, 'Calls Answered in 60s'!$C46, Raw!$J:$J, "B01")</f>
        <v>0</v>
      </c>
      <c r="HP46" s="29">
        <f>SUMIFS(Raw!$K:$K, Raw!$A:$A, 'Calls Answered in 60s'!HP$14, Raw!$C:$C, 'Calls Answered in 60s'!$C46, Raw!$J:$J, "B01")</f>
        <v>0</v>
      </c>
      <c r="HQ46" s="29">
        <f>SUMIFS(Raw!$K:$K, Raw!$A:$A, 'Calls Answered in 60s'!HQ$14, Raw!$C:$C, 'Calls Answered in 60s'!$C46, Raw!$J:$J, "B01")</f>
        <v>0</v>
      </c>
      <c r="HR46" s="29">
        <f>SUMIFS(Raw!$K:$K, Raw!$A:$A, 'Calls Answered in 60s'!HR$14, Raw!$C:$C, 'Calls Answered in 60s'!$C46, Raw!$J:$J, "B01")</f>
        <v>0</v>
      </c>
      <c r="HS46" s="29">
        <f>SUMIFS(Raw!$K:$K, Raw!$A:$A, 'Calls Answered in 60s'!HS$14, Raw!$C:$C, 'Calls Answered in 60s'!$C46, Raw!$J:$J, "B01")</f>
        <v>0</v>
      </c>
      <c r="HT46" s="30">
        <f>SUMIFS(Raw!$K:$K, Raw!$A:$A, 'Calls Answered in 60s'!HT$14, Raw!$C:$C, 'Calls Answered in 60s'!$C46, Raw!$J:$J, "B01")</f>
        <v>0</v>
      </c>
      <c r="HV46" s="19">
        <f>SUMIFS(Raw!$K:$K, Raw!$A:$A, 'Calls Answered in 60s'!HV$14, Raw!$C:$C, 'Calls Answered in 60s'!$C46, Raw!$J:$J, "A03")</f>
        <v>0</v>
      </c>
      <c r="HW46" s="29">
        <f>SUMIFS(Raw!$K:$K, Raw!$A:$A, 'Calls Answered in 60s'!HW$14, Raw!$C:$C, 'Calls Answered in 60s'!$C46, Raw!$J:$J, "A03")</f>
        <v>0</v>
      </c>
      <c r="HX46" s="29">
        <f>SUMIFS(Raw!$K:$K, Raw!$A:$A, 'Calls Answered in 60s'!HX$14, Raw!$C:$C, 'Calls Answered in 60s'!$C46, Raw!$J:$J, "A03")</f>
        <v>0</v>
      </c>
      <c r="HY46" s="29">
        <f>SUMIFS(Raw!$K:$K, Raw!$A:$A, 'Calls Answered in 60s'!HY$14, Raw!$C:$C, 'Calls Answered in 60s'!$C46, Raw!$J:$J, "A03")</f>
        <v>0</v>
      </c>
      <c r="HZ46" s="29">
        <f>SUMIFS(Raw!$K:$K, Raw!$A:$A, 'Calls Answered in 60s'!HZ$14, Raw!$C:$C, 'Calls Answered in 60s'!$C46, Raw!$J:$J, "A03")</f>
        <v>0</v>
      </c>
      <c r="IA46" s="29">
        <f>SUMIFS(Raw!$K:$K, Raw!$A:$A, 'Calls Answered in 60s'!IA$14, Raw!$C:$C, 'Calls Answered in 60s'!$C46, Raw!$J:$J, "A03")</f>
        <v>0</v>
      </c>
      <c r="IB46" s="30">
        <f>SUMIFS(Raw!$K:$K, Raw!$A:$A, 'Calls Answered in 60s'!IB$14, Raw!$C:$C, 'Calls Answered in 60s'!$C46, Raw!$J:$J, "A03")</f>
        <v>0</v>
      </c>
      <c r="ID46" s="19">
        <f>SUMIFS(Raw!$K:$K, Raw!$A:$A, 'Calls Answered in 60s'!ID$14, Raw!$C:$C, 'Calls Answered in 60s'!$C46, Raw!$J:$J, "B01")</f>
        <v>0</v>
      </c>
      <c r="IE46" s="29">
        <f>SUMIFS(Raw!$K:$K, Raw!$A:$A, 'Calls Answered in 60s'!IE$14, Raw!$C:$C, 'Calls Answered in 60s'!$C46, Raw!$J:$J, "B01")</f>
        <v>0</v>
      </c>
      <c r="IF46" s="29">
        <f>SUMIFS(Raw!$K:$K, Raw!$A:$A, 'Calls Answered in 60s'!IF$14, Raw!$C:$C, 'Calls Answered in 60s'!$C46, Raw!$J:$J, "B01")</f>
        <v>0</v>
      </c>
      <c r="IG46" s="29">
        <f>SUMIFS(Raw!$K:$K, Raw!$A:$A, 'Calls Answered in 60s'!IG$14, Raw!$C:$C, 'Calls Answered in 60s'!$C46, Raw!$J:$J, "B01")</f>
        <v>0</v>
      </c>
      <c r="IH46" s="29">
        <f>SUMIFS(Raw!$K:$K, Raw!$A:$A, 'Calls Answered in 60s'!IH$14, Raw!$C:$C, 'Calls Answered in 60s'!$C46, Raw!$J:$J, "B01")</f>
        <v>0</v>
      </c>
      <c r="II46" s="29">
        <f>SUMIFS(Raw!$K:$K, Raw!$A:$A, 'Calls Answered in 60s'!II$14, Raw!$C:$C, 'Calls Answered in 60s'!$C46, Raw!$J:$J, "B01")</f>
        <v>0</v>
      </c>
      <c r="IJ46" s="30">
        <f>SUMIFS(Raw!$K:$K, Raw!$A:$A, 'Calls Answered in 60s'!IJ$14, Raw!$C:$C, 'Calls Answered in 60s'!$C46, Raw!$J:$J, "B01")</f>
        <v>0</v>
      </c>
      <c r="IL46" s="19">
        <f>SUMIFS(Raw!$K:$K, Raw!$A:$A, 'Calls Answered in 60s'!IL$14, Raw!$C:$C, 'Calls Answered in 60s'!$C46, Raw!$J:$J, "A03")</f>
        <v>0</v>
      </c>
      <c r="IM46" s="29">
        <f>SUMIFS(Raw!$K:$K, Raw!$A:$A, 'Calls Answered in 60s'!IM$14, Raw!$C:$C, 'Calls Answered in 60s'!$C46, Raw!$J:$J, "A03")</f>
        <v>0</v>
      </c>
      <c r="IN46" s="29">
        <f>SUMIFS(Raw!$K:$K, Raw!$A:$A, 'Calls Answered in 60s'!IN$14, Raw!$C:$C, 'Calls Answered in 60s'!$C46, Raw!$J:$J, "A03")</f>
        <v>0</v>
      </c>
      <c r="IO46" s="29">
        <f>SUMIFS(Raw!$K:$K, Raw!$A:$A, 'Calls Answered in 60s'!IO$14, Raw!$C:$C, 'Calls Answered in 60s'!$C46, Raw!$J:$J, "A03")</f>
        <v>0</v>
      </c>
      <c r="IP46" s="29">
        <f>SUMIFS(Raw!$K:$K, Raw!$A:$A, 'Calls Answered in 60s'!IP$14, Raw!$C:$C, 'Calls Answered in 60s'!$C46, Raw!$J:$J, "A03")</f>
        <v>0</v>
      </c>
      <c r="IQ46" s="29">
        <f>SUMIFS(Raw!$K:$K, Raw!$A:$A, 'Calls Answered in 60s'!IQ$14, Raw!$C:$C, 'Calls Answered in 60s'!$C46, Raw!$J:$J, "A03")</f>
        <v>0</v>
      </c>
      <c r="IR46" s="30">
        <f>SUMIFS(Raw!$K:$K, Raw!$A:$A, 'Calls Answered in 60s'!IR$14, Raw!$C:$C, 'Calls Answered in 60s'!$C46, Raw!$J:$J, "A03")</f>
        <v>0</v>
      </c>
      <c r="IT46" s="19">
        <f>SUMIFS(Raw!$K:$K, Raw!$A:$A, 'Calls Answered in 60s'!IT$14, Raw!$C:$C, 'Calls Answered in 60s'!$C46, Raw!$J:$J, "B01")</f>
        <v>0</v>
      </c>
      <c r="IU46" s="29">
        <f>SUMIFS(Raw!$K:$K, Raw!$A:$A, 'Calls Answered in 60s'!IU$14, Raw!$C:$C, 'Calls Answered in 60s'!$C46, Raw!$J:$J, "B01")</f>
        <v>0</v>
      </c>
      <c r="IV46" s="29">
        <f>SUMIFS(Raw!$K:$K, Raw!$A:$A, 'Calls Answered in 60s'!IV$14, Raw!$C:$C, 'Calls Answered in 60s'!$C46, Raw!$J:$J, "B01")</f>
        <v>0</v>
      </c>
      <c r="IW46" s="29">
        <f>SUMIFS(Raw!$K:$K, Raw!$A:$A, 'Calls Answered in 60s'!IW$14, Raw!$C:$C, 'Calls Answered in 60s'!$C46, Raw!$J:$J, "B01")</f>
        <v>0</v>
      </c>
      <c r="IX46" s="29">
        <f>SUMIFS(Raw!$K:$K, Raw!$A:$A, 'Calls Answered in 60s'!IX$14, Raw!$C:$C, 'Calls Answered in 60s'!$C46, Raw!$J:$J, "B01")</f>
        <v>0</v>
      </c>
      <c r="IY46" s="29">
        <f>SUMIFS(Raw!$K:$K, Raw!$A:$A, 'Calls Answered in 60s'!IY$14, Raw!$C:$C, 'Calls Answered in 60s'!$C46, Raw!$J:$J, "B01")</f>
        <v>0</v>
      </c>
      <c r="IZ46" s="30">
        <f>SUMIFS(Raw!$K:$K, Raw!$A:$A, 'Calls Answered in 60s'!IZ$14, Raw!$C:$C, 'Calls Answered in 60s'!$C46, Raw!$J:$J, "B01")</f>
        <v>0</v>
      </c>
      <c r="JB46" s="19">
        <f>SUMIFS(Raw!$K:$K, Raw!$A:$A, 'Calls Answered in 60s'!JB$14, Raw!$C:$C, 'Calls Answered in 60s'!$C46, Raw!$J:$J, "A03")</f>
        <v>0</v>
      </c>
      <c r="JC46" s="29">
        <f>SUMIFS(Raw!$K:$K, Raw!$A:$A, 'Calls Answered in 60s'!JC$14, Raw!$C:$C, 'Calls Answered in 60s'!$C46, Raw!$J:$J, "A03")</f>
        <v>0</v>
      </c>
      <c r="JD46" s="29">
        <f>SUMIFS(Raw!$K:$K, Raw!$A:$A, 'Calls Answered in 60s'!JD$14, Raw!$C:$C, 'Calls Answered in 60s'!$C46, Raw!$J:$J, "A03")</f>
        <v>0</v>
      </c>
      <c r="JE46" s="29">
        <f>SUMIFS(Raw!$K:$K, Raw!$A:$A, 'Calls Answered in 60s'!JE$14, Raw!$C:$C, 'Calls Answered in 60s'!$C46, Raw!$J:$J, "A03")</f>
        <v>0</v>
      </c>
      <c r="JF46" s="29">
        <f>SUMIFS(Raw!$K:$K, Raw!$A:$A, 'Calls Answered in 60s'!JF$14, Raw!$C:$C, 'Calls Answered in 60s'!$C46, Raw!$J:$J, "A03")</f>
        <v>0</v>
      </c>
      <c r="JG46" s="29">
        <f>SUMIFS(Raw!$K:$K, Raw!$A:$A, 'Calls Answered in 60s'!JG$14, Raw!$C:$C, 'Calls Answered in 60s'!$C46, Raw!$J:$J, "A03")</f>
        <v>0</v>
      </c>
      <c r="JH46" s="30">
        <f>SUMIFS(Raw!$K:$K, Raw!$A:$A, 'Calls Answered in 60s'!JH$14, Raw!$C:$C, 'Calls Answered in 60s'!$C46, Raw!$J:$J, "A03")</f>
        <v>0</v>
      </c>
      <c r="JJ46" s="19">
        <f>SUMIFS(Raw!$K:$K, Raw!$A:$A, 'Calls Answered in 60s'!JJ$14, Raw!$C:$C, 'Calls Answered in 60s'!$C46, Raw!$J:$J, "B01")</f>
        <v>0</v>
      </c>
      <c r="JK46" s="29">
        <f>SUMIFS(Raw!$K:$K, Raw!$A:$A, 'Calls Answered in 60s'!JK$14, Raw!$C:$C, 'Calls Answered in 60s'!$C46, Raw!$J:$J, "B01")</f>
        <v>0</v>
      </c>
      <c r="JL46" s="29">
        <f>SUMIFS(Raw!$K:$K, Raw!$A:$A, 'Calls Answered in 60s'!JL$14, Raw!$C:$C, 'Calls Answered in 60s'!$C46, Raw!$J:$J, "B01")</f>
        <v>0</v>
      </c>
      <c r="JM46" s="29">
        <f>SUMIFS(Raw!$K:$K, Raw!$A:$A, 'Calls Answered in 60s'!JM$14, Raw!$C:$C, 'Calls Answered in 60s'!$C46, Raw!$J:$J, "B01")</f>
        <v>0</v>
      </c>
      <c r="JN46" s="29">
        <f>SUMIFS(Raw!$K:$K, Raw!$A:$A, 'Calls Answered in 60s'!JN$14, Raw!$C:$C, 'Calls Answered in 60s'!$C46, Raw!$J:$J, "B01")</f>
        <v>0</v>
      </c>
      <c r="JO46" s="29">
        <f>SUMIFS(Raw!$K:$K, Raw!$A:$A, 'Calls Answered in 60s'!JO$14, Raw!$C:$C, 'Calls Answered in 60s'!$C46, Raw!$J:$J, "B01")</f>
        <v>0</v>
      </c>
      <c r="JP46" s="30">
        <f>SUMIFS(Raw!$K:$K, Raw!$A:$A, 'Calls Answered in 60s'!JP$14, Raw!$C:$C, 'Calls Answered in 60s'!$C46, Raw!$J:$J, "B01")</f>
        <v>0</v>
      </c>
      <c r="JR46" s="19">
        <f>SUMIFS(Raw!$K:$K, Raw!$A:$A, 'Calls Answered in 60s'!JR$14, Raw!$C:$C, 'Calls Answered in 60s'!$C46, Raw!$J:$J, "A03")</f>
        <v>0</v>
      </c>
      <c r="JS46" s="29">
        <f>SUMIFS(Raw!$K:$K, Raw!$A:$A, 'Calls Answered in 60s'!JS$14, Raw!$C:$C, 'Calls Answered in 60s'!$C46, Raw!$J:$J, "A03")</f>
        <v>0</v>
      </c>
      <c r="JT46" s="29">
        <f>SUMIFS(Raw!$K:$K, Raw!$A:$A, 'Calls Answered in 60s'!JT$14, Raw!$C:$C, 'Calls Answered in 60s'!$C46, Raw!$J:$J, "A03")</f>
        <v>0</v>
      </c>
      <c r="JU46" s="29">
        <f>SUMIFS(Raw!$K:$K, Raw!$A:$A, 'Calls Answered in 60s'!JU$14, Raw!$C:$C, 'Calls Answered in 60s'!$C46, Raw!$J:$J, "A03")</f>
        <v>0</v>
      </c>
      <c r="JV46" s="29">
        <f>SUMIFS(Raw!$K:$K, Raw!$A:$A, 'Calls Answered in 60s'!JV$14, Raw!$C:$C, 'Calls Answered in 60s'!$C46, Raw!$J:$J, "A03")</f>
        <v>0</v>
      </c>
      <c r="JW46" s="29">
        <f>SUMIFS(Raw!$K:$K, Raw!$A:$A, 'Calls Answered in 60s'!JW$14, Raw!$C:$C, 'Calls Answered in 60s'!$C46, Raw!$J:$J, "A03")</f>
        <v>0</v>
      </c>
      <c r="JX46" s="30">
        <f>SUMIFS(Raw!$K:$K, Raw!$A:$A, 'Calls Answered in 60s'!JX$14, Raw!$C:$C, 'Calls Answered in 60s'!$C46, Raw!$J:$J, "A03")</f>
        <v>0</v>
      </c>
      <c r="JZ46" s="19">
        <f>SUMIFS(Raw!$K:$K, Raw!$A:$A, 'Calls Answered in 60s'!JZ$14, Raw!$C:$C, 'Calls Answered in 60s'!$C46, Raw!$J:$J, "B01")</f>
        <v>0</v>
      </c>
      <c r="KA46" s="29">
        <f>SUMIFS(Raw!$K:$K, Raw!$A:$A, 'Calls Answered in 60s'!KA$14, Raw!$C:$C, 'Calls Answered in 60s'!$C46, Raw!$J:$J, "B01")</f>
        <v>0</v>
      </c>
      <c r="KB46" s="29">
        <f>SUMIFS(Raw!$K:$K, Raw!$A:$A, 'Calls Answered in 60s'!KB$14, Raw!$C:$C, 'Calls Answered in 60s'!$C46, Raw!$J:$J, "B01")</f>
        <v>0</v>
      </c>
      <c r="KC46" s="29">
        <f>SUMIFS(Raw!$K:$K, Raw!$A:$A, 'Calls Answered in 60s'!KC$14, Raw!$C:$C, 'Calls Answered in 60s'!$C46, Raw!$J:$J, "B01")</f>
        <v>0</v>
      </c>
      <c r="KD46" s="29">
        <f>SUMIFS(Raw!$K:$K, Raw!$A:$A, 'Calls Answered in 60s'!KD$14, Raw!$C:$C, 'Calls Answered in 60s'!$C46, Raw!$J:$J, "B01")</f>
        <v>0</v>
      </c>
      <c r="KE46" s="29">
        <f>SUMIFS(Raw!$K:$K, Raw!$A:$A, 'Calls Answered in 60s'!KE$14, Raw!$C:$C, 'Calls Answered in 60s'!$C46, Raw!$J:$J, "B01")</f>
        <v>0</v>
      </c>
      <c r="KF46" s="30">
        <f>SUMIFS(Raw!$K:$K, Raw!$A:$A, 'Calls Answered in 60s'!KF$14, Raw!$C:$C, 'Calls Answered in 60s'!$C46, Raw!$J:$J, "B01")</f>
        <v>0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v>5690</v>
      </c>
      <c r="EU47" s="52">
        <v>4850</v>
      </c>
      <c r="EV47" s="52">
        <v>4658</v>
      </c>
      <c r="EW47" s="52">
        <v>4464</v>
      </c>
      <c r="EX47" s="52">
        <v>4963</v>
      </c>
      <c r="EY47" s="52">
        <v>7640</v>
      </c>
      <c r="EZ47" s="53">
        <v>6702</v>
      </c>
      <c r="FB47" s="46">
        <v>5268</v>
      </c>
      <c r="FC47" s="52">
        <v>3699</v>
      </c>
      <c r="FD47" s="52">
        <v>2866</v>
      </c>
      <c r="FE47" s="52">
        <v>3165</v>
      </c>
      <c r="FF47" s="52">
        <v>3678</v>
      </c>
      <c r="FG47" s="52">
        <v>5502</v>
      </c>
      <c r="FH47" s="53">
        <v>5199</v>
      </c>
      <c r="FJ47" s="46">
        <v>5541</v>
      </c>
      <c r="FK47" s="52">
        <v>4974</v>
      </c>
      <c r="FL47" s="52">
        <v>4988</v>
      </c>
      <c r="FM47" s="52">
        <v>4634</v>
      </c>
      <c r="FN47" s="52">
        <v>5261</v>
      </c>
      <c r="FO47" s="52">
        <v>7711</v>
      </c>
      <c r="FP47" s="53">
        <v>6847</v>
      </c>
      <c r="FR47" s="46">
        <v>3330</v>
      </c>
      <c r="FS47" s="52">
        <v>2496</v>
      </c>
      <c r="FT47" s="52">
        <v>4238</v>
      </c>
      <c r="FU47" s="52">
        <v>4207</v>
      </c>
      <c r="FV47" s="52">
        <v>3907</v>
      </c>
      <c r="FW47" s="52">
        <v>4041</v>
      </c>
      <c r="FX47" s="53">
        <v>4889</v>
      </c>
      <c r="FZ47" s="46">
        <f>SUMIFS(Raw!$K:$K, Raw!$A:$A, 'Calls Answered in 60s'!FZ$14, Raw!$C:$C, 'Calls Answered in 60s'!$C47, Raw!$J:$J, "A03")</f>
        <v>5654</v>
      </c>
      <c r="GA47" s="52">
        <f>SUMIFS(Raw!$K:$K, Raw!$A:$A, 'Calls Answered in 60s'!GA$14, Raw!$C:$C, 'Calls Answered in 60s'!$C47, Raw!$J:$J, "A03")</f>
        <v>4905</v>
      </c>
      <c r="GB47" s="52">
        <f>SUMIFS(Raw!$K:$K, Raw!$A:$A, 'Calls Answered in 60s'!GB$14, Raw!$C:$C, 'Calls Answered in 60s'!$C47, Raw!$J:$J, "A03")</f>
        <v>4869</v>
      </c>
      <c r="GC47" s="52">
        <f>SUMIFS(Raw!$K:$K, Raw!$A:$A, 'Calls Answered in 60s'!GC$14, Raw!$C:$C, 'Calls Answered in 60s'!$C47, Raw!$J:$J, "A03")</f>
        <v>4589</v>
      </c>
      <c r="GD47" s="52">
        <f>SUMIFS(Raw!$K:$K, Raw!$A:$A, 'Calls Answered in 60s'!GD$14, Raw!$C:$C, 'Calls Answered in 60s'!$C47, Raw!$J:$J, "A03")</f>
        <v>4850</v>
      </c>
      <c r="GE47" s="52">
        <f>SUMIFS(Raw!$K:$K, Raw!$A:$A, 'Calls Answered in 60s'!GE$14, Raw!$C:$C, 'Calls Answered in 60s'!$C47, Raw!$J:$J, "A03")</f>
        <v>6956</v>
      </c>
      <c r="GF47" s="53">
        <f>SUMIFS(Raw!$K:$K, Raw!$A:$A, 'Calls Answered in 60s'!GF$14, Raw!$C:$C, 'Calls Answered in 60s'!$C47, Raw!$J:$J, "A03")</f>
        <v>5940</v>
      </c>
      <c r="GH47" s="46">
        <f>SUMIFS(Raw!$K:$K, Raw!$A:$A, 'Calls Answered in 60s'!GH$14, Raw!$C:$C, 'Calls Answered in 60s'!$C47, Raw!$J:$J, "B01")</f>
        <v>2595</v>
      </c>
      <c r="GI47" s="52">
        <f>SUMIFS(Raw!$K:$K, Raw!$A:$A, 'Calls Answered in 60s'!GI$14, Raw!$C:$C, 'Calls Answered in 60s'!$C47, Raw!$J:$J, "B01")</f>
        <v>2020</v>
      </c>
      <c r="GJ47" s="52">
        <f>SUMIFS(Raw!$K:$K, Raw!$A:$A, 'Calls Answered in 60s'!GJ$14, Raw!$C:$C, 'Calls Answered in 60s'!$C47, Raw!$J:$J, "B01")</f>
        <v>2475</v>
      </c>
      <c r="GK47" s="52">
        <f>SUMIFS(Raw!$K:$K, Raw!$A:$A, 'Calls Answered in 60s'!GK$14, Raw!$C:$C, 'Calls Answered in 60s'!$C47, Raw!$J:$J, "B01")</f>
        <v>2073</v>
      </c>
      <c r="GL47" s="52">
        <f>SUMIFS(Raw!$K:$K, Raw!$A:$A, 'Calls Answered in 60s'!GL$14, Raw!$C:$C, 'Calls Answered in 60s'!$C47, Raw!$J:$J, "B01")</f>
        <v>3304</v>
      </c>
      <c r="GM47" s="52">
        <f>SUMIFS(Raw!$K:$K, Raw!$A:$A, 'Calls Answered in 60s'!GM$14, Raw!$C:$C, 'Calls Answered in 60s'!$C47, Raw!$J:$J, "B01")</f>
        <v>3896</v>
      </c>
      <c r="GN47" s="53">
        <f>SUMIFS(Raw!$K:$K, Raw!$A:$A, 'Calls Answered in 60s'!GN$14, Raw!$C:$C, 'Calls Answered in 60s'!$C47, Raw!$J:$J, "B01")</f>
        <v>2605</v>
      </c>
      <c r="GP47" s="46">
        <f>SUMIFS(Raw!$K:$K, Raw!$A:$A, 'Calls Answered in 60s'!GP$14, Raw!$C:$C, 'Calls Answered in 60s'!$C47, Raw!$J:$J, "A03")</f>
        <v>0</v>
      </c>
      <c r="GQ47" s="52">
        <f>SUMIFS(Raw!$K:$K, Raw!$A:$A, 'Calls Answered in 60s'!GQ$14, Raw!$C:$C, 'Calls Answered in 60s'!$C47, Raw!$J:$J, "A03")</f>
        <v>0</v>
      </c>
      <c r="GR47" s="52">
        <f>SUMIFS(Raw!$K:$K, Raw!$A:$A, 'Calls Answered in 60s'!GR$14, Raw!$C:$C, 'Calls Answered in 60s'!$C47, Raw!$J:$J, "A03")</f>
        <v>0</v>
      </c>
      <c r="GS47" s="52">
        <f>SUMIFS(Raw!$K:$K, Raw!$A:$A, 'Calls Answered in 60s'!GS$14, Raw!$C:$C, 'Calls Answered in 60s'!$C47, Raw!$J:$J, "A03")</f>
        <v>0</v>
      </c>
      <c r="GT47" s="52">
        <f>SUMIFS(Raw!$K:$K, Raw!$A:$A, 'Calls Answered in 60s'!GT$14, Raw!$C:$C, 'Calls Answered in 60s'!$C47, Raw!$J:$J, "A03")</f>
        <v>0</v>
      </c>
      <c r="GU47" s="52">
        <f>SUMIFS(Raw!$K:$K, Raw!$A:$A, 'Calls Answered in 60s'!GU$14, Raw!$C:$C, 'Calls Answered in 60s'!$C47, Raw!$J:$J, "A03")</f>
        <v>0</v>
      </c>
      <c r="GV47" s="53">
        <f>SUMIFS(Raw!$K:$K, Raw!$A:$A, 'Calls Answered in 60s'!GV$14, Raw!$C:$C, 'Calls Answered in 60s'!$C47, Raw!$J:$J, "A03")</f>
        <v>0</v>
      </c>
      <c r="GX47" s="46">
        <f>SUMIFS(Raw!$K:$K, Raw!$A:$A, 'Calls Answered in 60s'!GX$14, Raw!$C:$C, 'Calls Answered in 60s'!$C47, Raw!$J:$J, "B01")</f>
        <v>0</v>
      </c>
      <c r="GY47" s="52">
        <f>SUMIFS(Raw!$K:$K, Raw!$A:$A, 'Calls Answered in 60s'!GY$14, Raw!$C:$C, 'Calls Answered in 60s'!$C47, Raw!$J:$J, "B01")</f>
        <v>0</v>
      </c>
      <c r="GZ47" s="52">
        <f>SUMIFS(Raw!$K:$K, Raw!$A:$A, 'Calls Answered in 60s'!GZ$14, Raw!$C:$C, 'Calls Answered in 60s'!$C47, Raw!$J:$J, "B01")</f>
        <v>0</v>
      </c>
      <c r="HA47" s="52">
        <f>SUMIFS(Raw!$K:$K, Raw!$A:$A, 'Calls Answered in 60s'!HA$14, Raw!$C:$C, 'Calls Answered in 60s'!$C47, Raw!$J:$J, "B01")</f>
        <v>0</v>
      </c>
      <c r="HB47" s="52">
        <f>SUMIFS(Raw!$K:$K, Raw!$A:$A, 'Calls Answered in 60s'!HB$14, Raw!$C:$C, 'Calls Answered in 60s'!$C47, Raw!$J:$J, "B01")</f>
        <v>0</v>
      </c>
      <c r="HC47" s="52">
        <f>SUMIFS(Raw!$K:$K, Raw!$A:$A, 'Calls Answered in 60s'!HC$14, Raw!$C:$C, 'Calls Answered in 60s'!$C47, Raw!$J:$J, "B01")</f>
        <v>0</v>
      </c>
      <c r="HD47" s="53">
        <f>SUMIFS(Raw!$K:$K, Raw!$A:$A, 'Calls Answered in 60s'!HD$14, Raw!$C:$C, 'Calls Answered in 60s'!$C47, Raw!$J:$J, "B01")</f>
        <v>0</v>
      </c>
      <c r="HF47" s="46">
        <f>SUMIFS(Raw!$K:$K, Raw!$A:$A, 'Calls Answered in 60s'!HF$14, Raw!$C:$C, 'Calls Answered in 60s'!$C47, Raw!$J:$J, "A03")</f>
        <v>0</v>
      </c>
      <c r="HG47" s="52">
        <f>SUMIFS(Raw!$K:$K, Raw!$A:$A, 'Calls Answered in 60s'!HG$14, Raw!$C:$C, 'Calls Answered in 60s'!$C47, Raw!$J:$J, "A03")</f>
        <v>0</v>
      </c>
      <c r="HH47" s="52">
        <f>SUMIFS(Raw!$K:$K, Raw!$A:$A, 'Calls Answered in 60s'!HH$14, Raw!$C:$C, 'Calls Answered in 60s'!$C47, Raw!$J:$J, "A03")</f>
        <v>0</v>
      </c>
      <c r="HI47" s="52">
        <f>SUMIFS(Raw!$K:$K, Raw!$A:$A, 'Calls Answered in 60s'!HI$14, Raw!$C:$C, 'Calls Answered in 60s'!$C47, Raw!$J:$J, "A03")</f>
        <v>0</v>
      </c>
      <c r="HJ47" s="52">
        <f>SUMIFS(Raw!$K:$K, Raw!$A:$A, 'Calls Answered in 60s'!HJ$14, Raw!$C:$C, 'Calls Answered in 60s'!$C47, Raw!$J:$J, "A03")</f>
        <v>0</v>
      </c>
      <c r="HK47" s="52">
        <f>SUMIFS(Raw!$K:$K, Raw!$A:$A, 'Calls Answered in 60s'!HK$14, Raw!$C:$C, 'Calls Answered in 60s'!$C47, Raw!$J:$J, "A03")</f>
        <v>0</v>
      </c>
      <c r="HL47" s="53">
        <f>SUMIFS(Raw!$K:$K, Raw!$A:$A, 'Calls Answered in 60s'!HL$14, Raw!$C:$C, 'Calls Answered in 60s'!$C47, Raw!$J:$J, "A03")</f>
        <v>0</v>
      </c>
      <c r="HN47" s="46">
        <f>SUMIFS(Raw!$K:$K, Raw!$A:$A, 'Calls Answered in 60s'!HN$14, Raw!$C:$C, 'Calls Answered in 60s'!$C47, Raw!$J:$J, "B01")</f>
        <v>0</v>
      </c>
      <c r="HO47" s="52">
        <f>SUMIFS(Raw!$K:$K, Raw!$A:$A, 'Calls Answered in 60s'!HO$14, Raw!$C:$C, 'Calls Answered in 60s'!$C47, Raw!$J:$J, "B01")</f>
        <v>0</v>
      </c>
      <c r="HP47" s="52">
        <f>SUMIFS(Raw!$K:$K, Raw!$A:$A, 'Calls Answered in 60s'!HP$14, Raw!$C:$C, 'Calls Answered in 60s'!$C47, Raw!$J:$J, "B01")</f>
        <v>0</v>
      </c>
      <c r="HQ47" s="52">
        <f>SUMIFS(Raw!$K:$K, Raw!$A:$A, 'Calls Answered in 60s'!HQ$14, Raw!$C:$C, 'Calls Answered in 60s'!$C47, Raw!$J:$J, "B01")</f>
        <v>0</v>
      </c>
      <c r="HR47" s="52">
        <f>SUMIFS(Raw!$K:$K, Raw!$A:$A, 'Calls Answered in 60s'!HR$14, Raw!$C:$C, 'Calls Answered in 60s'!$C47, Raw!$J:$J, "B01")</f>
        <v>0</v>
      </c>
      <c r="HS47" s="52">
        <f>SUMIFS(Raw!$K:$K, Raw!$A:$A, 'Calls Answered in 60s'!HS$14, Raw!$C:$C, 'Calls Answered in 60s'!$C47, Raw!$J:$J, "B01")</f>
        <v>0</v>
      </c>
      <c r="HT47" s="53">
        <f>SUMIFS(Raw!$K:$K, Raw!$A:$A, 'Calls Answered in 60s'!HT$14, Raw!$C:$C, 'Calls Answered in 60s'!$C47, Raw!$J:$J, "B01")</f>
        <v>0</v>
      </c>
      <c r="HV47" s="46">
        <f>SUMIFS(Raw!$K:$K, Raw!$A:$A, 'Calls Answered in 60s'!HV$14, Raw!$C:$C, 'Calls Answered in 60s'!$C47, Raw!$J:$J, "A03")</f>
        <v>0</v>
      </c>
      <c r="HW47" s="52">
        <f>SUMIFS(Raw!$K:$K, Raw!$A:$A, 'Calls Answered in 60s'!HW$14, Raw!$C:$C, 'Calls Answered in 60s'!$C47, Raw!$J:$J, "A03")</f>
        <v>0</v>
      </c>
      <c r="HX47" s="52">
        <f>SUMIFS(Raw!$K:$K, Raw!$A:$A, 'Calls Answered in 60s'!HX$14, Raw!$C:$C, 'Calls Answered in 60s'!$C47, Raw!$J:$J, "A03")</f>
        <v>0</v>
      </c>
      <c r="HY47" s="52">
        <f>SUMIFS(Raw!$K:$K, Raw!$A:$A, 'Calls Answered in 60s'!HY$14, Raw!$C:$C, 'Calls Answered in 60s'!$C47, Raw!$J:$J, "A03")</f>
        <v>0</v>
      </c>
      <c r="HZ47" s="52">
        <f>SUMIFS(Raw!$K:$K, Raw!$A:$A, 'Calls Answered in 60s'!HZ$14, Raw!$C:$C, 'Calls Answered in 60s'!$C47, Raw!$J:$J, "A03")</f>
        <v>0</v>
      </c>
      <c r="IA47" s="52">
        <f>SUMIFS(Raw!$K:$K, Raw!$A:$A, 'Calls Answered in 60s'!IA$14, Raw!$C:$C, 'Calls Answered in 60s'!$C47, Raw!$J:$J, "A03")</f>
        <v>0</v>
      </c>
      <c r="IB47" s="53">
        <f>SUMIFS(Raw!$K:$K, Raw!$A:$A, 'Calls Answered in 60s'!IB$14, Raw!$C:$C, 'Calls Answered in 60s'!$C47, Raw!$J:$J, "A03")</f>
        <v>0</v>
      </c>
      <c r="ID47" s="46">
        <f>SUMIFS(Raw!$K:$K, Raw!$A:$A, 'Calls Answered in 60s'!ID$14, Raw!$C:$C, 'Calls Answered in 60s'!$C47, Raw!$J:$J, "B01")</f>
        <v>0</v>
      </c>
      <c r="IE47" s="52">
        <f>SUMIFS(Raw!$K:$K, Raw!$A:$A, 'Calls Answered in 60s'!IE$14, Raw!$C:$C, 'Calls Answered in 60s'!$C47, Raw!$J:$J, "B01")</f>
        <v>0</v>
      </c>
      <c r="IF47" s="52">
        <f>SUMIFS(Raw!$K:$K, Raw!$A:$A, 'Calls Answered in 60s'!IF$14, Raw!$C:$C, 'Calls Answered in 60s'!$C47, Raw!$J:$J, "B01")</f>
        <v>0</v>
      </c>
      <c r="IG47" s="52">
        <f>SUMIFS(Raw!$K:$K, Raw!$A:$A, 'Calls Answered in 60s'!IG$14, Raw!$C:$C, 'Calls Answered in 60s'!$C47, Raw!$J:$J, "B01")</f>
        <v>0</v>
      </c>
      <c r="IH47" s="52">
        <f>SUMIFS(Raw!$K:$K, Raw!$A:$A, 'Calls Answered in 60s'!IH$14, Raw!$C:$C, 'Calls Answered in 60s'!$C47, Raw!$J:$J, "B01")</f>
        <v>0</v>
      </c>
      <c r="II47" s="52">
        <f>SUMIFS(Raw!$K:$K, Raw!$A:$A, 'Calls Answered in 60s'!II$14, Raw!$C:$C, 'Calls Answered in 60s'!$C47, Raw!$J:$J, "B01")</f>
        <v>0</v>
      </c>
      <c r="IJ47" s="53">
        <f>SUMIFS(Raw!$K:$K, Raw!$A:$A, 'Calls Answered in 60s'!IJ$14, Raw!$C:$C, 'Calls Answered in 60s'!$C47, Raw!$J:$J, "B01")</f>
        <v>0</v>
      </c>
      <c r="IL47" s="46">
        <f>SUMIFS(Raw!$K:$K, Raw!$A:$A, 'Calls Answered in 60s'!IL$14, Raw!$C:$C, 'Calls Answered in 60s'!$C47, Raw!$J:$J, "A03")</f>
        <v>0</v>
      </c>
      <c r="IM47" s="52">
        <f>SUMIFS(Raw!$K:$K, Raw!$A:$A, 'Calls Answered in 60s'!IM$14, Raw!$C:$C, 'Calls Answered in 60s'!$C47, Raw!$J:$J, "A03")</f>
        <v>0</v>
      </c>
      <c r="IN47" s="52">
        <f>SUMIFS(Raw!$K:$K, Raw!$A:$A, 'Calls Answered in 60s'!IN$14, Raw!$C:$C, 'Calls Answered in 60s'!$C47, Raw!$J:$J, "A03")</f>
        <v>0</v>
      </c>
      <c r="IO47" s="52">
        <f>SUMIFS(Raw!$K:$K, Raw!$A:$A, 'Calls Answered in 60s'!IO$14, Raw!$C:$C, 'Calls Answered in 60s'!$C47, Raw!$J:$J, "A03")</f>
        <v>0</v>
      </c>
      <c r="IP47" s="52">
        <f>SUMIFS(Raw!$K:$K, Raw!$A:$A, 'Calls Answered in 60s'!IP$14, Raw!$C:$C, 'Calls Answered in 60s'!$C47, Raw!$J:$J, "A03")</f>
        <v>0</v>
      </c>
      <c r="IQ47" s="52">
        <f>SUMIFS(Raw!$K:$K, Raw!$A:$A, 'Calls Answered in 60s'!IQ$14, Raw!$C:$C, 'Calls Answered in 60s'!$C47, Raw!$J:$J, "A03")</f>
        <v>0</v>
      </c>
      <c r="IR47" s="53">
        <f>SUMIFS(Raw!$K:$K, Raw!$A:$A, 'Calls Answered in 60s'!IR$14, Raw!$C:$C, 'Calls Answered in 60s'!$C47, Raw!$J:$J, "A03")</f>
        <v>0</v>
      </c>
      <c r="IT47" s="46">
        <f>SUMIFS(Raw!$K:$K, Raw!$A:$A, 'Calls Answered in 60s'!IT$14, Raw!$C:$C, 'Calls Answered in 60s'!$C47, Raw!$J:$J, "B01")</f>
        <v>0</v>
      </c>
      <c r="IU47" s="52">
        <f>SUMIFS(Raw!$K:$K, Raw!$A:$A, 'Calls Answered in 60s'!IU$14, Raw!$C:$C, 'Calls Answered in 60s'!$C47, Raw!$J:$J, "B01")</f>
        <v>0</v>
      </c>
      <c r="IV47" s="52">
        <f>SUMIFS(Raw!$K:$K, Raw!$A:$A, 'Calls Answered in 60s'!IV$14, Raw!$C:$C, 'Calls Answered in 60s'!$C47, Raw!$J:$J, "B01")</f>
        <v>0</v>
      </c>
      <c r="IW47" s="52">
        <f>SUMIFS(Raw!$K:$K, Raw!$A:$A, 'Calls Answered in 60s'!IW$14, Raw!$C:$C, 'Calls Answered in 60s'!$C47, Raw!$J:$J, "B01")</f>
        <v>0</v>
      </c>
      <c r="IX47" s="52">
        <f>SUMIFS(Raw!$K:$K, Raw!$A:$A, 'Calls Answered in 60s'!IX$14, Raw!$C:$C, 'Calls Answered in 60s'!$C47, Raw!$J:$J, "B01")</f>
        <v>0</v>
      </c>
      <c r="IY47" s="52">
        <f>SUMIFS(Raw!$K:$K, Raw!$A:$A, 'Calls Answered in 60s'!IY$14, Raw!$C:$C, 'Calls Answered in 60s'!$C47, Raw!$J:$J, "B01")</f>
        <v>0</v>
      </c>
      <c r="IZ47" s="53">
        <f>SUMIFS(Raw!$K:$K, Raw!$A:$A, 'Calls Answered in 60s'!IZ$14, Raw!$C:$C, 'Calls Answered in 60s'!$C47, Raw!$J:$J, "B01")</f>
        <v>0</v>
      </c>
      <c r="JB47" s="46">
        <f>SUMIFS(Raw!$K:$K, Raw!$A:$A, 'Calls Answered in 60s'!JB$14, Raw!$C:$C, 'Calls Answered in 60s'!$C47, Raw!$J:$J, "A03")</f>
        <v>0</v>
      </c>
      <c r="JC47" s="52">
        <f>SUMIFS(Raw!$K:$K, Raw!$A:$A, 'Calls Answered in 60s'!JC$14, Raw!$C:$C, 'Calls Answered in 60s'!$C47, Raw!$J:$J, "A03")</f>
        <v>0</v>
      </c>
      <c r="JD47" s="52">
        <f>SUMIFS(Raw!$K:$K, Raw!$A:$A, 'Calls Answered in 60s'!JD$14, Raw!$C:$C, 'Calls Answered in 60s'!$C47, Raw!$J:$J, "A03")</f>
        <v>0</v>
      </c>
      <c r="JE47" s="52">
        <f>SUMIFS(Raw!$K:$K, Raw!$A:$A, 'Calls Answered in 60s'!JE$14, Raw!$C:$C, 'Calls Answered in 60s'!$C47, Raw!$J:$J, "A03")</f>
        <v>0</v>
      </c>
      <c r="JF47" s="52">
        <f>SUMIFS(Raw!$K:$K, Raw!$A:$A, 'Calls Answered in 60s'!JF$14, Raw!$C:$C, 'Calls Answered in 60s'!$C47, Raw!$J:$J, "A03")</f>
        <v>0</v>
      </c>
      <c r="JG47" s="52">
        <f>SUMIFS(Raw!$K:$K, Raw!$A:$A, 'Calls Answered in 60s'!JG$14, Raw!$C:$C, 'Calls Answered in 60s'!$C47, Raw!$J:$J, "A03")</f>
        <v>0</v>
      </c>
      <c r="JH47" s="53">
        <f>SUMIFS(Raw!$K:$K, Raw!$A:$A, 'Calls Answered in 60s'!JH$14, Raw!$C:$C, 'Calls Answered in 60s'!$C47, Raw!$J:$J, "A03")</f>
        <v>0</v>
      </c>
      <c r="JJ47" s="46">
        <f>SUMIFS(Raw!$K:$K, Raw!$A:$A, 'Calls Answered in 60s'!JJ$14, Raw!$C:$C, 'Calls Answered in 60s'!$C47, Raw!$J:$J, "B01")</f>
        <v>0</v>
      </c>
      <c r="JK47" s="52">
        <f>SUMIFS(Raw!$K:$K, Raw!$A:$A, 'Calls Answered in 60s'!JK$14, Raw!$C:$C, 'Calls Answered in 60s'!$C47, Raw!$J:$J, "B01")</f>
        <v>0</v>
      </c>
      <c r="JL47" s="52">
        <f>SUMIFS(Raw!$K:$K, Raw!$A:$A, 'Calls Answered in 60s'!JL$14, Raw!$C:$C, 'Calls Answered in 60s'!$C47, Raw!$J:$J, "B01")</f>
        <v>0</v>
      </c>
      <c r="JM47" s="52">
        <f>SUMIFS(Raw!$K:$K, Raw!$A:$A, 'Calls Answered in 60s'!JM$14, Raw!$C:$C, 'Calls Answered in 60s'!$C47, Raw!$J:$J, "B01")</f>
        <v>0</v>
      </c>
      <c r="JN47" s="52">
        <f>SUMIFS(Raw!$K:$K, Raw!$A:$A, 'Calls Answered in 60s'!JN$14, Raw!$C:$C, 'Calls Answered in 60s'!$C47, Raw!$J:$J, "B01")</f>
        <v>0</v>
      </c>
      <c r="JO47" s="52">
        <f>SUMIFS(Raw!$K:$K, Raw!$A:$A, 'Calls Answered in 60s'!JO$14, Raw!$C:$C, 'Calls Answered in 60s'!$C47, Raw!$J:$J, "B01")</f>
        <v>0</v>
      </c>
      <c r="JP47" s="53">
        <f>SUMIFS(Raw!$K:$K, Raw!$A:$A, 'Calls Answered in 60s'!JP$14, Raw!$C:$C, 'Calls Answered in 60s'!$C47, Raw!$J:$J, "B01")</f>
        <v>0</v>
      </c>
      <c r="JR47" s="46">
        <f>SUMIFS(Raw!$K:$K, Raw!$A:$A, 'Calls Answered in 60s'!JR$14, Raw!$C:$C, 'Calls Answered in 60s'!$C47, Raw!$J:$J, "A03")</f>
        <v>0</v>
      </c>
      <c r="JS47" s="52">
        <f>SUMIFS(Raw!$K:$K, Raw!$A:$A, 'Calls Answered in 60s'!JS$14, Raw!$C:$C, 'Calls Answered in 60s'!$C47, Raw!$J:$J, "A03")</f>
        <v>0</v>
      </c>
      <c r="JT47" s="52">
        <f>SUMIFS(Raw!$K:$K, Raw!$A:$A, 'Calls Answered in 60s'!JT$14, Raw!$C:$C, 'Calls Answered in 60s'!$C47, Raw!$J:$J, "A03")</f>
        <v>0</v>
      </c>
      <c r="JU47" s="52">
        <f>SUMIFS(Raw!$K:$K, Raw!$A:$A, 'Calls Answered in 60s'!JU$14, Raw!$C:$C, 'Calls Answered in 60s'!$C47, Raw!$J:$J, "A03")</f>
        <v>0</v>
      </c>
      <c r="JV47" s="52">
        <f>SUMIFS(Raw!$K:$K, Raw!$A:$A, 'Calls Answered in 60s'!JV$14, Raw!$C:$C, 'Calls Answered in 60s'!$C47, Raw!$J:$J, "A03")</f>
        <v>0</v>
      </c>
      <c r="JW47" s="52">
        <f>SUMIFS(Raw!$K:$K, Raw!$A:$A, 'Calls Answered in 60s'!JW$14, Raw!$C:$C, 'Calls Answered in 60s'!$C47, Raw!$J:$J, "A03")</f>
        <v>0</v>
      </c>
      <c r="JX47" s="53">
        <f>SUMIFS(Raw!$K:$K, Raw!$A:$A, 'Calls Answered in 60s'!JX$14, Raw!$C:$C, 'Calls Answered in 60s'!$C47, Raw!$J:$J, "A03")</f>
        <v>0</v>
      </c>
      <c r="JZ47" s="46">
        <f>SUMIFS(Raw!$K:$K, Raw!$A:$A, 'Calls Answered in 60s'!JZ$14, Raw!$C:$C, 'Calls Answered in 60s'!$C47, Raw!$J:$J, "B01")</f>
        <v>0</v>
      </c>
      <c r="KA47" s="52">
        <f>SUMIFS(Raw!$K:$K, Raw!$A:$A, 'Calls Answered in 60s'!KA$14, Raw!$C:$C, 'Calls Answered in 60s'!$C47, Raw!$J:$J, "B01")</f>
        <v>0</v>
      </c>
      <c r="KB47" s="52">
        <f>SUMIFS(Raw!$K:$K, Raw!$A:$A, 'Calls Answered in 60s'!KB$14, Raw!$C:$C, 'Calls Answered in 60s'!$C47, Raw!$J:$J, "B01")</f>
        <v>0</v>
      </c>
      <c r="KC47" s="52">
        <f>SUMIFS(Raw!$K:$K, Raw!$A:$A, 'Calls Answered in 60s'!KC$14, Raw!$C:$C, 'Calls Answered in 60s'!$C47, Raw!$J:$J, "B01")</f>
        <v>0</v>
      </c>
      <c r="KD47" s="52">
        <f>SUMIFS(Raw!$K:$K, Raw!$A:$A, 'Calls Answered in 60s'!KD$14, Raw!$C:$C, 'Calls Answered in 60s'!$C47, Raw!$J:$J, "B01")</f>
        <v>0</v>
      </c>
      <c r="KE47" s="52">
        <f>SUMIFS(Raw!$K:$K, Raw!$A:$A, 'Calls Answered in 60s'!KE$14, Raw!$C:$C, 'Calls Answered in 60s'!$C47, Raw!$J:$J, "B01")</f>
        <v>0</v>
      </c>
      <c r="KF47" s="53">
        <f>SUMIFS(Raw!$K:$K, Raw!$A:$A, 'Calls Answered in 60s'!KF$14, Raw!$C:$C, 'Calls Answered in 60s'!$C47, Raw!$J:$J, "B01")</f>
        <v>0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v>9811</v>
      </c>
      <c r="EU48" s="52">
        <v>8639</v>
      </c>
      <c r="EV48" s="52">
        <v>8471</v>
      </c>
      <c r="EW48" s="52">
        <v>8332</v>
      </c>
      <c r="EX48" s="52">
        <v>8986</v>
      </c>
      <c r="EY48" s="52">
        <v>12971</v>
      </c>
      <c r="EZ48" s="53">
        <v>11521</v>
      </c>
      <c r="FB48" s="46">
        <v>9745</v>
      </c>
      <c r="FC48" s="52">
        <v>8272</v>
      </c>
      <c r="FD48" s="52">
        <v>8029</v>
      </c>
      <c r="FE48" s="52">
        <v>7862</v>
      </c>
      <c r="FF48" s="52">
        <v>8790</v>
      </c>
      <c r="FG48" s="52">
        <v>12842</v>
      </c>
      <c r="FH48" s="53">
        <v>11389</v>
      </c>
      <c r="FJ48" s="46">
        <v>10202</v>
      </c>
      <c r="FK48" s="52">
        <v>8870</v>
      </c>
      <c r="FL48" s="52">
        <v>8720</v>
      </c>
      <c r="FM48" s="52">
        <v>8593</v>
      </c>
      <c r="FN48" s="52">
        <v>9213</v>
      </c>
      <c r="FO48" s="52">
        <v>13739</v>
      </c>
      <c r="FP48" s="53">
        <v>11884</v>
      </c>
      <c r="FR48" s="46">
        <v>10024</v>
      </c>
      <c r="FS48" s="52">
        <v>8810</v>
      </c>
      <c r="FT48" s="52">
        <v>8478</v>
      </c>
      <c r="FU48" s="52">
        <v>8448</v>
      </c>
      <c r="FV48" s="52">
        <v>9083</v>
      </c>
      <c r="FW48" s="52">
        <v>12656</v>
      </c>
      <c r="FX48" s="53">
        <v>11730</v>
      </c>
      <c r="FZ48" s="46">
        <f>SUMIFS(Raw!$K:$K, Raw!$A:$A, 'Calls Answered in 60s'!FZ$14, Raw!$C:$C, 'Calls Answered in 60s'!$C48, Raw!$J:$J, "A03")</f>
        <v>10781</v>
      </c>
      <c r="GA48" s="52">
        <f>SUMIFS(Raw!$K:$K, Raw!$A:$A, 'Calls Answered in 60s'!GA$14, Raw!$C:$C, 'Calls Answered in 60s'!$C48, Raw!$J:$J, "A03")</f>
        <v>9620</v>
      </c>
      <c r="GB48" s="52">
        <f>SUMIFS(Raw!$K:$K, Raw!$A:$A, 'Calls Answered in 60s'!GB$14, Raw!$C:$C, 'Calls Answered in 60s'!$C48, Raw!$J:$J, "A03")</f>
        <v>9397</v>
      </c>
      <c r="GC48" s="52">
        <f>SUMIFS(Raw!$K:$K, Raw!$A:$A, 'Calls Answered in 60s'!GC$14, Raw!$C:$C, 'Calls Answered in 60s'!$C48, Raw!$J:$J, "A03")</f>
        <v>8843</v>
      </c>
      <c r="GD48" s="52">
        <f>SUMIFS(Raw!$K:$K, Raw!$A:$A, 'Calls Answered in 60s'!GD$14, Raw!$C:$C, 'Calls Answered in 60s'!$C48, Raw!$J:$J, "A03")</f>
        <v>8857</v>
      </c>
      <c r="GE48" s="52">
        <f>SUMIFS(Raw!$K:$K, Raw!$A:$A, 'Calls Answered in 60s'!GE$14, Raw!$C:$C, 'Calls Answered in 60s'!$C48, Raw!$J:$J, "A03")</f>
        <v>12159</v>
      </c>
      <c r="GF48" s="53">
        <f>SUMIFS(Raw!$K:$K, Raw!$A:$A, 'Calls Answered in 60s'!GF$14, Raw!$C:$C, 'Calls Answered in 60s'!$C48, Raw!$J:$J, "A03")</f>
        <v>10801</v>
      </c>
      <c r="GH48" s="46">
        <f>SUMIFS(Raw!$K:$K, Raw!$A:$A, 'Calls Answered in 60s'!GH$14, Raw!$C:$C, 'Calls Answered in 60s'!$C48, Raw!$J:$J, "B01")</f>
        <v>10611</v>
      </c>
      <c r="GI48" s="52">
        <f>SUMIFS(Raw!$K:$K, Raw!$A:$A, 'Calls Answered in 60s'!GI$14, Raw!$C:$C, 'Calls Answered in 60s'!$C48, Raw!$J:$J, "B01")</f>
        <v>8925</v>
      </c>
      <c r="GJ48" s="52">
        <f>SUMIFS(Raw!$K:$K, Raw!$A:$A, 'Calls Answered in 60s'!GJ$14, Raw!$C:$C, 'Calls Answered in 60s'!$C48, Raw!$J:$J, "B01")</f>
        <v>8961</v>
      </c>
      <c r="GK48" s="52">
        <f>SUMIFS(Raw!$K:$K, Raw!$A:$A, 'Calls Answered in 60s'!GK$14, Raw!$C:$C, 'Calls Answered in 60s'!$C48, Raw!$J:$J, "B01")</f>
        <v>8493</v>
      </c>
      <c r="GL48" s="52">
        <f>SUMIFS(Raw!$K:$K, Raw!$A:$A, 'Calls Answered in 60s'!GL$14, Raw!$C:$C, 'Calls Answered in 60s'!$C48, Raw!$J:$J, "B01")</f>
        <v>8411</v>
      </c>
      <c r="GM48" s="52">
        <f>SUMIFS(Raw!$K:$K, Raw!$A:$A, 'Calls Answered in 60s'!GM$14, Raw!$C:$C, 'Calls Answered in 60s'!$C48, Raw!$J:$J, "B01")</f>
        <v>12093</v>
      </c>
      <c r="GN48" s="53">
        <f>SUMIFS(Raw!$K:$K, Raw!$A:$A, 'Calls Answered in 60s'!GN$14, Raw!$C:$C, 'Calls Answered in 60s'!$C48, Raw!$J:$J, "B01")</f>
        <v>10509</v>
      </c>
      <c r="GP48" s="46">
        <f>SUMIFS(Raw!$K:$K, Raw!$A:$A, 'Calls Answered in 60s'!GP$14, Raw!$C:$C, 'Calls Answered in 60s'!$C48, Raw!$J:$J, "A03")</f>
        <v>0</v>
      </c>
      <c r="GQ48" s="52">
        <f>SUMIFS(Raw!$K:$K, Raw!$A:$A, 'Calls Answered in 60s'!GQ$14, Raw!$C:$C, 'Calls Answered in 60s'!$C48, Raw!$J:$J, "A03")</f>
        <v>0</v>
      </c>
      <c r="GR48" s="52">
        <f>SUMIFS(Raw!$K:$K, Raw!$A:$A, 'Calls Answered in 60s'!GR$14, Raw!$C:$C, 'Calls Answered in 60s'!$C48, Raw!$J:$J, "A03")</f>
        <v>0</v>
      </c>
      <c r="GS48" s="52">
        <f>SUMIFS(Raw!$K:$K, Raw!$A:$A, 'Calls Answered in 60s'!GS$14, Raw!$C:$C, 'Calls Answered in 60s'!$C48, Raw!$J:$J, "A03")</f>
        <v>0</v>
      </c>
      <c r="GT48" s="52">
        <f>SUMIFS(Raw!$K:$K, Raw!$A:$A, 'Calls Answered in 60s'!GT$14, Raw!$C:$C, 'Calls Answered in 60s'!$C48, Raw!$J:$J, "A03")</f>
        <v>0</v>
      </c>
      <c r="GU48" s="52">
        <f>SUMIFS(Raw!$K:$K, Raw!$A:$A, 'Calls Answered in 60s'!GU$14, Raw!$C:$C, 'Calls Answered in 60s'!$C48, Raw!$J:$J, "A03")</f>
        <v>0</v>
      </c>
      <c r="GV48" s="53">
        <f>SUMIFS(Raw!$K:$K, Raw!$A:$A, 'Calls Answered in 60s'!GV$14, Raw!$C:$C, 'Calls Answered in 60s'!$C48, Raw!$J:$J, "A03")</f>
        <v>0</v>
      </c>
      <c r="GX48" s="46">
        <f>SUMIFS(Raw!$K:$K, Raw!$A:$A, 'Calls Answered in 60s'!GX$14, Raw!$C:$C, 'Calls Answered in 60s'!$C48, Raw!$J:$J, "B01")</f>
        <v>0</v>
      </c>
      <c r="GY48" s="52">
        <f>SUMIFS(Raw!$K:$K, Raw!$A:$A, 'Calls Answered in 60s'!GY$14, Raw!$C:$C, 'Calls Answered in 60s'!$C48, Raw!$J:$J, "B01")</f>
        <v>0</v>
      </c>
      <c r="GZ48" s="52">
        <f>SUMIFS(Raw!$K:$K, Raw!$A:$A, 'Calls Answered in 60s'!GZ$14, Raw!$C:$C, 'Calls Answered in 60s'!$C48, Raw!$J:$J, "B01")</f>
        <v>0</v>
      </c>
      <c r="HA48" s="52">
        <f>SUMIFS(Raw!$K:$K, Raw!$A:$A, 'Calls Answered in 60s'!HA$14, Raw!$C:$C, 'Calls Answered in 60s'!$C48, Raw!$J:$J, "B01")</f>
        <v>0</v>
      </c>
      <c r="HB48" s="52">
        <f>SUMIFS(Raw!$K:$K, Raw!$A:$A, 'Calls Answered in 60s'!HB$14, Raw!$C:$C, 'Calls Answered in 60s'!$C48, Raw!$J:$J, "B01")</f>
        <v>0</v>
      </c>
      <c r="HC48" s="52">
        <f>SUMIFS(Raw!$K:$K, Raw!$A:$A, 'Calls Answered in 60s'!HC$14, Raw!$C:$C, 'Calls Answered in 60s'!$C48, Raw!$J:$J, "B01")</f>
        <v>0</v>
      </c>
      <c r="HD48" s="53">
        <f>SUMIFS(Raw!$K:$K, Raw!$A:$A, 'Calls Answered in 60s'!HD$14, Raw!$C:$C, 'Calls Answered in 60s'!$C48, Raw!$J:$J, "B01")</f>
        <v>0</v>
      </c>
      <c r="HF48" s="46">
        <f>SUMIFS(Raw!$K:$K, Raw!$A:$A, 'Calls Answered in 60s'!HF$14, Raw!$C:$C, 'Calls Answered in 60s'!$C48, Raw!$J:$J, "A03")</f>
        <v>0</v>
      </c>
      <c r="HG48" s="52">
        <f>SUMIFS(Raw!$K:$K, Raw!$A:$A, 'Calls Answered in 60s'!HG$14, Raw!$C:$C, 'Calls Answered in 60s'!$C48, Raw!$J:$J, "A03")</f>
        <v>0</v>
      </c>
      <c r="HH48" s="52">
        <f>SUMIFS(Raw!$K:$K, Raw!$A:$A, 'Calls Answered in 60s'!HH$14, Raw!$C:$C, 'Calls Answered in 60s'!$C48, Raw!$J:$J, "A03")</f>
        <v>0</v>
      </c>
      <c r="HI48" s="52">
        <f>SUMIFS(Raw!$K:$K, Raw!$A:$A, 'Calls Answered in 60s'!HI$14, Raw!$C:$C, 'Calls Answered in 60s'!$C48, Raw!$J:$J, "A03")</f>
        <v>0</v>
      </c>
      <c r="HJ48" s="52">
        <f>SUMIFS(Raw!$K:$K, Raw!$A:$A, 'Calls Answered in 60s'!HJ$14, Raw!$C:$C, 'Calls Answered in 60s'!$C48, Raw!$J:$J, "A03")</f>
        <v>0</v>
      </c>
      <c r="HK48" s="52">
        <f>SUMIFS(Raw!$K:$K, Raw!$A:$A, 'Calls Answered in 60s'!HK$14, Raw!$C:$C, 'Calls Answered in 60s'!$C48, Raw!$J:$J, "A03")</f>
        <v>0</v>
      </c>
      <c r="HL48" s="53">
        <f>SUMIFS(Raw!$K:$K, Raw!$A:$A, 'Calls Answered in 60s'!HL$14, Raw!$C:$C, 'Calls Answered in 60s'!$C48, Raw!$J:$J, "A03")</f>
        <v>0</v>
      </c>
      <c r="HN48" s="46">
        <f>SUMIFS(Raw!$K:$K, Raw!$A:$A, 'Calls Answered in 60s'!HN$14, Raw!$C:$C, 'Calls Answered in 60s'!$C48, Raw!$J:$J, "B01")</f>
        <v>0</v>
      </c>
      <c r="HO48" s="52">
        <f>SUMIFS(Raw!$K:$K, Raw!$A:$A, 'Calls Answered in 60s'!HO$14, Raw!$C:$C, 'Calls Answered in 60s'!$C48, Raw!$J:$J, "B01")</f>
        <v>0</v>
      </c>
      <c r="HP48" s="52">
        <f>SUMIFS(Raw!$K:$K, Raw!$A:$A, 'Calls Answered in 60s'!HP$14, Raw!$C:$C, 'Calls Answered in 60s'!$C48, Raw!$J:$J, "B01")</f>
        <v>0</v>
      </c>
      <c r="HQ48" s="52">
        <f>SUMIFS(Raw!$K:$K, Raw!$A:$A, 'Calls Answered in 60s'!HQ$14, Raw!$C:$C, 'Calls Answered in 60s'!$C48, Raw!$J:$J, "B01")</f>
        <v>0</v>
      </c>
      <c r="HR48" s="52">
        <f>SUMIFS(Raw!$K:$K, Raw!$A:$A, 'Calls Answered in 60s'!HR$14, Raw!$C:$C, 'Calls Answered in 60s'!$C48, Raw!$J:$J, "B01")</f>
        <v>0</v>
      </c>
      <c r="HS48" s="52">
        <f>SUMIFS(Raw!$K:$K, Raw!$A:$A, 'Calls Answered in 60s'!HS$14, Raw!$C:$C, 'Calls Answered in 60s'!$C48, Raw!$J:$J, "B01")</f>
        <v>0</v>
      </c>
      <c r="HT48" s="53">
        <f>SUMIFS(Raw!$K:$K, Raw!$A:$A, 'Calls Answered in 60s'!HT$14, Raw!$C:$C, 'Calls Answered in 60s'!$C48, Raw!$J:$J, "B01")</f>
        <v>0</v>
      </c>
      <c r="HV48" s="46">
        <f>SUMIFS(Raw!$K:$K, Raw!$A:$A, 'Calls Answered in 60s'!HV$14, Raw!$C:$C, 'Calls Answered in 60s'!$C48, Raw!$J:$J, "A03")</f>
        <v>0</v>
      </c>
      <c r="HW48" s="52">
        <f>SUMIFS(Raw!$K:$K, Raw!$A:$A, 'Calls Answered in 60s'!HW$14, Raw!$C:$C, 'Calls Answered in 60s'!$C48, Raw!$J:$J, "A03")</f>
        <v>0</v>
      </c>
      <c r="HX48" s="52">
        <f>SUMIFS(Raw!$K:$K, Raw!$A:$A, 'Calls Answered in 60s'!HX$14, Raw!$C:$C, 'Calls Answered in 60s'!$C48, Raw!$J:$J, "A03")</f>
        <v>0</v>
      </c>
      <c r="HY48" s="52">
        <f>SUMIFS(Raw!$K:$K, Raw!$A:$A, 'Calls Answered in 60s'!HY$14, Raw!$C:$C, 'Calls Answered in 60s'!$C48, Raw!$J:$J, "A03")</f>
        <v>0</v>
      </c>
      <c r="HZ48" s="52">
        <f>SUMIFS(Raw!$K:$K, Raw!$A:$A, 'Calls Answered in 60s'!HZ$14, Raw!$C:$C, 'Calls Answered in 60s'!$C48, Raw!$J:$J, "A03")</f>
        <v>0</v>
      </c>
      <c r="IA48" s="52">
        <f>SUMIFS(Raw!$K:$K, Raw!$A:$A, 'Calls Answered in 60s'!IA$14, Raw!$C:$C, 'Calls Answered in 60s'!$C48, Raw!$J:$J, "A03")</f>
        <v>0</v>
      </c>
      <c r="IB48" s="53">
        <f>SUMIFS(Raw!$K:$K, Raw!$A:$A, 'Calls Answered in 60s'!IB$14, Raw!$C:$C, 'Calls Answered in 60s'!$C48, Raw!$J:$J, "A03")</f>
        <v>0</v>
      </c>
      <c r="ID48" s="46">
        <f>SUMIFS(Raw!$K:$K, Raw!$A:$A, 'Calls Answered in 60s'!ID$14, Raw!$C:$C, 'Calls Answered in 60s'!$C48, Raw!$J:$J, "B01")</f>
        <v>0</v>
      </c>
      <c r="IE48" s="52">
        <f>SUMIFS(Raw!$K:$K, Raw!$A:$A, 'Calls Answered in 60s'!IE$14, Raw!$C:$C, 'Calls Answered in 60s'!$C48, Raw!$J:$J, "B01")</f>
        <v>0</v>
      </c>
      <c r="IF48" s="52">
        <f>SUMIFS(Raw!$K:$K, Raw!$A:$A, 'Calls Answered in 60s'!IF$14, Raw!$C:$C, 'Calls Answered in 60s'!$C48, Raw!$J:$J, "B01")</f>
        <v>0</v>
      </c>
      <c r="IG48" s="52">
        <f>SUMIFS(Raw!$K:$K, Raw!$A:$A, 'Calls Answered in 60s'!IG$14, Raw!$C:$C, 'Calls Answered in 60s'!$C48, Raw!$J:$J, "B01")</f>
        <v>0</v>
      </c>
      <c r="IH48" s="52">
        <f>SUMIFS(Raw!$K:$K, Raw!$A:$A, 'Calls Answered in 60s'!IH$14, Raw!$C:$C, 'Calls Answered in 60s'!$C48, Raw!$J:$J, "B01")</f>
        <v>0</v>
      </c>
      <c r="II48" s="52">
        <f>SUMIFS(Raw!$K:$K, Raw!$A:$A, 'Calls Answered in 60s'!II$14, Raw!$C:$C, 'Calls Answered in 60s'!$C48, Raw!$J:$J, "B01")</f>
        <v>0</v>
      </c>
      <c r="IJ48" s="53">
        <f>SUMIFS(Raw!$K:$K, Raw!$A:$A, 'Calls Answered in 60s'!IJ$14, Raw!$C:$C, 'Calls Answered in 60s'!$C48, Raw!$J:$J, "B01")</f>
        <v>0</v>
      </c>
      <c r="IL48" s="46">
        <f>SUMIFS(Raw!$K:$K, Raw!$A:$A, 'Calls Answered in 60s'!IL$14, Raw!$C:$C, 'Calls Answered in 60s'!$C48, Raw!$J:$J, "A03")</f>
        <v>0</v>
      </c>
      <c r="IM48" s="52">
        <f>SUMIFS(Raw!$K:$K, Raw!$A:$A, 'Calls Answered in 60s'!IM$14, Raw!$C:$C, 'Calls Answered in 60s'!$C48, Raw!$J:$J, "A03")</f>
        <v>0</v>
      </c>
      <c r="IN48" s="52">
        <f>SUMIFS(Raw!$K:$K, Raw!$A:$A, 'Calls Answered in 60s'!IN$14, Raw!$C:$C, 'Calls Answered in 60s'!$C48, Raw!$J:$J, "A03")</f>
        <v>0</v>
      </c>
      <c r="IO48" s="52">
        <f>SUMIFS(Raw!$K:$K, Raw!$A:$A, 'Calls Answered in 60s'!IO$14, Raw!$C:$C, 'Calls Answered in 60s'!$C48, Raw!$J:$J, "A03")</f>
        <v>0</v>
      </c>
      <c r="IP48" s="52">
        <f>SUMIFS(Raw!$K:$K, Raw!$A:$A, 'Calls Answered in 60s'!IP$14, Raw!$C:$C, 'Calls Answered in 60s'!$C48, Raw!$J:$J, "A03")</f>
        <v>0</v>
      </c>
      <c r="IQ48" s="52">
        <f>SUMIFS(Raw!$K:$K, Raw!$A:$A, 'Calls Answered in 60s'!IQ$14, Raw!$C:$C, 'Calls Answered in 60s'!$C48, Raw!$J:$J, "A03")</f>
        <v>0</v>
      </c>
      <c r="IR48" s="53">
        <f>SUMIFS(Raw!$K:$K, Raw!$A:$A, 'Calls Answered in 60s'!IR$14, Raw!$C:$C, 'Calls Answered in 60s'!$C48, Raw!$J:$J, "A03")</f>
        <v>0</v>
      </c>
      <c r="IT48" s="46">
        <f>SUMIFS(Raw!$K:$K, Raw!$A:$A, 'Calls Answered in 60s'!IT$14, Raw!$C:$C, 'Calls Answered in 60s'!$C48, Raw!$J:$J, "B01")</f>
        <v>0</v>
      </c>
      <c r="IU48" s="52">
        <f>SUMIFS(Raw!$K:$K, Raw!$A:$A, 'Calls Answered in 60s'!IU$14, Raw!$C:$C, 'Calls Answered in 60s'!$C48, Raw!$J:$J, "B01")</f>
        <v>0</v>
      </c>
      <c r="IV48" s="52">
        <f>SUMIFS(Raw!$K:$K, Raw!$A:$A, 'Calls Answered in 60s'!IV$14, Raw!$C:$C, 'Calls Answered in 60s'!$C48, Raw!$J:$J, "B01")</f>
        <v>0</v>
      </c>
      <c r="IW48" s="52">
        <f>SUMIFS(Raw!$K:$K, Raw!$A:$A, 'Calls Answered in 60s'!IW$14, Raw!$C:$C, 'Calls Answered in 60s'!$C48, Raw!$J:$J, "B01")</f>
        <v>0</v>
      </c>
      <c r="IX48" s="52">
        <f>SUMIFS(Raw!$K:$K, Raw!$A:$A, 'Calls Answered in 60s'!IX$14, Raw!$C:$C, 'Calls Answered in 60s'!$C48, Raw!$J:$J, "B01")</f>
        <v>0</v>
      </c>
      <c r="IY48" s="52">
        <f>SUMIFS(Raw!$K:$K, Raw!$A:$A, 'Calls Answered in 60s'!IY$14, Raw!$C:$C, 'Calls Answered in 60s'!$C48, Raw!$J:$J, "B01")</f>
        <v>0</v>
      </c>
      <c r="IZ48" s="53">
        <f>SUMIFS(Raw!$K:$K, Raw!$A:$A, 'Calls Answered in 60s'!IZ$14, Raw!$C:$C, 'Calls Answered in 60s'!$C48, Raw!$J:$J, "B01")</f>
        <v>0</v>
      </c>
      <c r="JB48" s="46">
        <f>SUMIFS(Raw!$K:$K, Raw!$A:$A, 'Calls Answered in 60s'!JB$14, Raw!$C:$C, 'Calls Answered in 60s'!$C48, Raw!$J:$J, "A03")</f>
        <v>0</v>
      </c>
      <c r="JC48" s="52">
        <f>SUMIFS(Raw!$K:$K, Raw!$A:$A, 'Calls Answered in 60s'!JC$14, Raw!$C:$C, 'Calls Answered in 60s'!$C48, Raw!$J:$J, "A03")</f>
        <v>0</v>
      </c>
      <c r="JD48" s="52">
        <f>SUMIFS(Raw!$K:$K, Raw!$A:$A, 'Calls Answered in 60s'!JD$14, Raw!$C:$C, 'Calls Answered in 60s'!$C48, Raw!$J:$J, "A03")</f>
        <v>0</v>
      </c>
      <c r="JE48" s="52">
        <f>SUMIFS(Raw!$K:$K, Raw!$A:$A, 'Calls Answered in 60s'!JE$14, Raw!$C:$C, 'Calls Answered in 60s'!$C48, Raw!$J:$J, "A03")</f>
        <v>0</v>
      </c>
      <c r="JF48" s="52">
        <f>SUMIFS(Raw!$K:$K, Raw!$A:$A, 'Calls Answered in 60s'!JF$14, Raw!$C:$C, 'Calls Answered in 60s'!$C48, Raw!$J:$J, "A03")</f>
        <v>0</v>
      </c>
      <c r="JG48" s="52">
        <f>SUMIFS(Raw!$K:$K, Raw!$A:$A, 'Calls Answered in 60s'!JG$14, Raw!$C:$C, 'Calls Answered in 60s'!$C48, Raw!$J:$J, "A03")</f>
        <v>0</v>
      </c>
      <c r="JH48" s="53">
        <f>SUMIFS(Raw!$K:$K, Raw!$A:$A, 'Calls Answered in 60s'!JH$14, Raw!$C:$C, 'Calls Answered in 60s'!$C48, Raw!$J:$J, "A03")</f>
        <v>0</v>
      </c>
      <c r="JJ48" s="46">
        <f>SUMIFS(Raw!$K:$K, Raw!$A:$A, 'Calls Answered in 60s'!JJ$14, Raw!$C:$C, 'Calls Answered in 60s'!$C48, Raw!$J:$J, "B01")</f>
        <v>0</v>
      </c>
      <c r="JK48" s="52">
        <f>SUMIFS(Raw!$K:$K, Raw!$A:$A, 'Calls Answered in 60s'!JK$14, Raw!$C:$C, 'Calls Answered in 60s'!$C48, Raw!$J:$J, "B01")</f>
        <v>0</v>
      </c>
      <c r="JL48" s="52">
        <f>SUMIFS(Raw!$K:$K, Raw!$A:$A, 'Calls Answered in 60s'!JL$14, Raw!$C:$C, 'Calls Answered in 60s'!$C48, Raw!$J:$J, "B01")</f>
        <v>0</v>
      </c>
      <c r="JM48" s="52">
        <f>SUMIFS(Raw!$K:$K, Raw!$A:$A, 'Calls Answered in 60s'!JM$14, Raw!$C:$C, 'Calls Answered in 60s'!$C48, Raw!$J:$J, "B01")</f>
        <v>0</v>
      </c>
      <c r="JN48" s="52">
        <f>SUMIFS(Raw!$K:$K, Raw!$A:$A, 'Calls Answered in 60s'!JN$14, Raw!$C:$C, 'Calls Answered in 60s'!$C48, Raw!$J:$J, "B01")</f>
        <v>0</v>
      </c>
      <c r="JO48" s="52">
        <f>SUMIFS(Raw!$K:$K, Raw!$A:$A, 'Calls Answered in 60s'!JO$14, Raw!$C:$C, 'Calls Answered in 60s'!$C48, Raw!$J:$J, "B01")</f>
        <v>0</v>
      </c>
      <c r="JP48" s="53">
        <f>SUMIFS(Raw!$K:$K, Raw!$A:$A, 'Calls Answered in 60s'!JP$14, Raw!$C:$C, 'Calls Answered in 60s'!$C48, Raw!$J:$J, "B01")</f>
        <v>0</v>
      </c>
      <c r="JR48" s="46">
        <f>SUMIFS(Raw!$K:$K, Raw!$A:$A, 'Calls Answered in 60s'!JR$14, Raw!$C:$C, 'Calls Answered in 60s'!$C48, Raw!$J:$J, "A03")</f>
        <v>0</v>
      </c>
      <c r="JS48" s="52">
        <f>SUMIFS(Raw!$K:$K, Raw!$A:$A, 'Calls Answered in 60s'!JS$14, Raw!$C:$C, 'Calls Answered in 60s'!$C48, Raw!$J:$J, "A03")</f>
        <v>0</v>
      </c>
      <c r="JT48" s="52">
        <f>SUMIFS(Raw!$K:$K, Raw!$A:$A, 'Calls Answered in 60s'!JT$14, Raw!$C:$C, 'Calls Answered in 60s'!$C48, Raw!$J:$J, "A03")</f>
        <v>0</v>
      </c>
      <c r="JU48" s="52">
        <f>SUMIFS(Raw!$K:$K, Raw!$A:$A, 'Calls Answered in 60s'!JU$14, Raw!$C:$C, 'Calls Answered in 60s'!$C48, Raw!$J:$J, "A03")</f>
        <v>0</v>
      </c>
      <c r="JV48" s="52">
        <f>SUMIFS(Raw!$K:$K, Raw!$A:$A, 'Calls Answered in 60s'!JV$14, Raw!$C:$C, 'Calls Answered in 60s'!$C48, Raw!$J:$J, "A03")</f>
        <v>0</v>
      </c>
      <c r="JW48" s="52">
        <f>SUMIFS(Raw!$K:$K, Raw!$A:$A, 'Calls Answered in 60s'!JW$14, Raw!$C:$C, 'Calls Answered in 60s'!$C48, Raw!$J:$J, "A03")</f>
        <v>0</v>
      </c>
      <c r="JX48" s="53">
        <f>SUMIFS(Raw!$K:$K, Raw!$A:$A, 'Calls Answered in 60s'!JX$14, Raw!$C:$C, 'Calls Answered in 60s'!$C48, Raw!$J:$J, "A03")</f>
        <v>0</v>
      </c>
      <c r="JZ48" s="46">
        <f>SUMIFS(Raw!$K:$K, Raw!$A:$A, 'Calls Answered in 60s'!JZ$14, Raw!$C:$C, 'Calls Answered in 60s'!$C48, Raw!$J:$J, "B01")</f>
        <v>0</v>
      </c>
      <c r="KA48" s="52">
        <f>SUMIFS(Raw!$K:$K, Raw!$A:$A, 'Calls Answered in 60s'!KA$14, Raw!$C:$C, 'Calls Answered in 60s'!$C48, Raw!$J:$J, "B01")</f>
        <v>0</v>
      </c>
      <c r="KB48" s="52">
        <f>SUMIFS(Raw!$K:$K, Raw!$A:$A, 'Calls Answered in 60s'!KB$14, Raw!$C:$C, 'Calls Answered in 60s'!$C48, Raw!$J:$J, "B01")</f>
        <v>0</v>
      </c>
      <c r="KC48" s="52">
        <f>SUMIFS(Raw!$K:$K, Raw!$A:$A, 'Calls Answered in 60s'!KC$14, Raw!$C:$C, 'Calls Answered in 60s'!$C48, Raw!$J:$J, "B01")</f>
        <v>0</v>
      </c>
      <c r="KD48" s="52">
        <f>SUMIFS(Raw!$K:$K, Raw!$A:$A, 'Calls Answered in 60s'!KD$14, Raw!$C:$C, 'Calls Answered in 60s'!$C48, Raw!$J:$J, "B01")</f>
        <v>0</v>
      </c>
      <c r="KE48" s="52">
        <f>SUMIFS(Raw!$K:$K, Raw!$A:$A, 'Calls Answered in 60s'!KE$14, Raw!$C:$C, 'Calls Answered in 60s'!$C48, Raw!$J:$J, "B01")</f>
        <v>0</v>
      </c>
      <c r="KF48" s="53">
        <f>SUMIFS(Raw!$K:$K, Raw!$A:$A, 'Calls Answered in 60s'!KF$14, Raw!$C:$C, 'Calls Answered in 60s'!$C48, Raw!$J:$J, "B01")</f>
        <v>0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v>6217</v>
      </c>
      <c r="EU49" s="52">
        <v>5431</v>
      </c>
      <c r="EV49" s="52">
        <v>5350</v>
      </c>
      <c r="EW49" s="52">
        <v>5171</v>
      </c>
      <c r="EX49" s="52">
        <v>5602</v>
      </c>
      <c r="EY49" s="52">
        <v>8852</v>
      </c>
      <c r="EZ49" s="53">
        <v>7703</v>
      </c>
      <c r="FB49" s="46">
        <v>5756</v>
      </c>
      <c r="FC49" s="52">
        <v>5017</v>
      </c>
      <c r="FD49" s="52">
        <v>5063</v>
      </c>
      <c r="FE49" s="52">
        <v>5048</v>
      </c>
      <c r="FF49" s="52">
        <v>4962</v>
      </c>
      <c r="FG49" s="52">
        <v>7387</v>
      </c>
      <c r="FH49" s="53">
        <v>6506</v>
      </c>
      <c r="FJ49" s="46">
        <v>6272</v>
      </c>
      <c r="FK49" s="52">
        <v>5536</v>
      </c>
      <c r="FL49" s="52">
        <v>5424</v>
      </c>
      <c r="FM49" s="52">
        <v>5084</v>
      </c>
      <c r="FN49" s="52">
        <v>5696</v>
      </c>
      <c r="FO49" s="52">
        <v>8522</v>
      </c>
      <c r="FP49" s="53">
        <v>7942</v>
      </c>
      <c r="FR49" s="46">
        <v>5957</v>
      </c>
      <c r="FS49" s="52">
        <v>4888</v>
      </c>
      <c r="FT49" s="52">
        <v>5174</v>
      </c>
      <c r="FU49" s="52">
        <v>4814</v>
      </c>
      <c r="FV49" s="52">
        <v>5021</v>
      </c>
      <c r="FW49" s="52">
        <v>7302</v>
      </c>
      <c r="FX49" s="53">
        <v>7053</v>
      </c>
      <c r="FZ49" s="46">
        <f>SUMIFS(Raw!$K:$K, Raw!$A:$A, 'Calls Answered in 60s'!FZ$14, Raw!$C:$C, 'Calls Answered in 60s'!$C49, Raw!$J:$J, "A03")</f>
        <v>6459</v>
      </c>
      <c r="GA49" s="52">
        <f>SUMIFS(Raw!$K:$K, Raw!$A:$A, 'Calls Answered in 60s'!GA$14, Raw!$C:$C, 'Calls Answered in 60s'!$C49, Raw!$J:$J, "A03")</f>
        <v>5435</v>
      </c>
      <c r="GB49" s="52">
        <f>SUMIFS(Raw!$K:$K, Raw!$A:$A, 'Calls Answered in 60s'!GB$14, Raw!$C:$C, 'Calls Answered in 60s'!$C49, Raw!$J:$J, "A03")</f>
        <v>5599</v>
      </c>
      <c r="GC49" s="52">
        <f>SUMIFS(Raw!$K:$K, Raw!$A:$A, 'Calls Answered in 60s'!GC$14, Raw!$C:$C, 'Calls Answered in 60s'!$C49, Raw!$J:$J, "A03")</f>
        <v>5490</v>
      </c>
      <c r="GD49" s="52">
        <f>SUMIFS(Raw!$K:$K, Raw!$A:$A, 'Calls Answered in 60s'!GD$14, Raw!$C:$C, 'Calls Answered in 60s'!$C49, Raw!$J:$J, "A03")</f>
        <v>5593</v>
      </c>
      <c r="GE49" s="52">
        <f>SUMIFS(Raw!$K:$K, Raw!$A:$A, 'Calls Answered in 60s'!GE$14, Raw!$C:$C, 'Calls Answered in 60s'!$C49, Raw!$J:$J, "A03")</f>
        <v>8247</v>
      </c>
      <c r="GF49" s="53">
        <f>SUMIFS(Raw!$K:$K, Raw!$A:$A, 'Calls Answered in 60s'!GF$14, Raw!$C:$C, 'Calls Answered in 60s'!$C49, Raw!$J:$J, "A03")</f>
        <v>7428</v>
      </c>
      <c r="GH49" s="46">
        <f>SUMIFS(Raw!$K:$K, Raw!$A:$A, 'Calls Answered in 60s'!GH$14, Raw!$C:$C, 'Calls Answered in 60s'!$C49, Raw!$J:$J, "B01")</f>
        <v>5770</v>
      </c>
      <c r="GI49" s="52">
        <f>SUMIFS(Raw!$K:$K, Raw!$A:$A, 'Calls Answered in 60s'!GI$14, Raw!$C:$C, 'Calls Answered in 60s'!$C49, Raw!$J:$J, "B01")</f>
        <v>4455</v>
      </c>
      <c r="GJ49" s="52">
        <f>SUMIFS(Raw!$K:$K, Raw!$A:$A, 'Calls Answered in 60s'!GJ$14, Raw!$C:$C, 'Calls Answered in 60s'!$C49, Raw!$J:$J, "B01")</f>
        <v>5163</v>
      </c>
      <c r="GK49" s="52">
        <f>SUMIFS(Raw!$K:$K, Raw!$A:$A, 'Calls Answered in 60s'!GK$14, Raw!$C:$C, 'Calls Answered in 60s'!$C49, Raw!$J:$J, "B01")</f>
        <v>5252</v>
      </c>
      <c r="GL49" s="52">
        <f>SUMIFS(Raw!$K:$K, Raw!$A:$A, 'Calls Answered in 60s'!GL$14, Raw!$C:$C, 'Calls Answered in 60s'!$C49, Raw!$J:$J, "B01")</f>
        <v>5060</v>
      </c>
      <c r="GM49" s="52">
        <f>SUMIFS(Raw!$K:$K, Raw!$A:$A, 'Calls Answered in 60s'!GM$14, Raw!$C:$C, 'Calls Answered in 60s'!$C49, Raw!$J:$J, "B01")</f>
        <v>7720</v>
      </c>
      <c r="GN49" s="53">
        <f>SUMIFS(Raw!$K:$K, Raw!$A:$A, 'Calls Answered in 60s'!GN$14, Raw!$C:$C, 'Calls Answered in 60s'!$C49, Raw!$J:$J, "B01")</f>
        <v>6773</v>
      </c>
      <c r="GP49" s="46">
        <f>SUMIFS(Raw!$K:$K, Raw!$A:$A, 'Calls Answered in 60s'!GP$14, Raw!$C:$C, 'Calls Answered in 60s'!$C49, Raw!$J:$J, "A03")</f>
        <v>0</v>
      </c>
      <c r="GQ49" s="52">
        <f>SUMIFS(Raw!$K:$K, Raw!$A:$A, 'Calls Answered in 60s'!GQ$14, Raw!$C:$C, 'Calls Answered in 60s'!$C49, Raw!$J:$J, "A03")</f>
        <v>0</v>
      </c>
      <c r="GR49" s="52">
        <f>SUMIFS(Raw!$K:$K, Raw!$A:$A, 'Calls Answered in 60s'!GR$14, Raw!$C:$C, 'Calls Answered in 60s'!$C49, Raw!$J:$J, "A03")</f>
        <v>0</v>
      </c>
      <c r="GS49" s="52">
        <f>SUMIFS(Raw!$K:$K, Raw!$A:$A, 'Calls Answered in 60s'!GS$14, Raw!$C:$C, 'Calls Answered in 60s'!$C49, Raw!$J:$J, "A03")</f>
        <v>0</v>
      </c>
      <c r="GT49" s="52">
        <f>SUMIFS(Raw!$K:$K, Raw!$A:$A, 'Calls Answered in 60s'!GT$14, Raw!$C:$C, 'Calls Answered in 60s'!$C49, Raw!$J:$J, "A03")</f>
        <v>0</v>
      </c>
      <c r="GU49" s="52">
        <f>SUMIFS(Raw!$K:$K, Raw!$A:$A, 'Calls Answered in 60s'!GU$14, Raw!$C:$C, 'Calls Answered in 60s'!$C49, Raw!$J:$J, "A03")</f>
        <v>0</v>
      </c>
      <c r="GV49" s="53">
        <f>SUMIFS(Raw!$K:$K, Raw!$A:$A, 'Calls Answered in 60s'!GV$14, Raw!$C:$C, 'Calls Answered in 60s'!$C49, Raw!$J:$J, "A03")</f>
        <v>0</v>
      </c>
      <c r="GX49" s="46">
        <f>SUMIFS(Raw!$K:$K, Raw!$A:$A, 'Calls Answered in 60s'!GX$14, Raw!$C:$C, 'Calls Answered in 60s'!$C49, Raw!$J:$J, "B01")</f>
        <v>0</v>
      </c>
      <c r="GY49" s="52">
        <f>SUMIFS(Raw!$K:$K, Raw!$A:$A, 'Calls Answered in 60s'!GY$14, Raw!$C:$C, 'Calls Answered in 60s'!$C49, Raw!$J:$J, "B01")</f>
        <v>0</v>
      </c>
      <c r="GZ49" s="52">
        <f>SUMIFS(Raw!$K:$K, Raw!$A:$A, 'Calls Answered in 60s'!GZ$14, Raw!$C:$C, 'Calls Answered in 60s'!$C49, Raw!$J:$J, "B01")</f>
        <v>0</v>
      </c>
      <c r="HA49" s="52">
        <f>SUMIFS(Raw!$K:$K, Raw!$A:$A, 'Calls Answered in 60s'!HA$14, Raw!$C:$C, 'Calls Answered in 60s'!$C49, Raw!$J:$J, "B01")</f>
        <v>0</v>
      </c>
      <c r="HB49" s="52">
        <f>SUMIFS(Raw!$K:$K, Raw!$A:$A, 'Calls Answered in 60s'!HB$14, Raw!$C:$C, 'Calls Answered in 60s'!$C49, Raw!$J:$J, "B01")</f>
        <v>0</v>
      </c>
      <c r="HC49" s="52">
        <f>SUMIFS(Raw!$K:$K, Raw!$A:$A, 'Calls Answered in 60s'!HC$14, Raw!$C:$C, 'Calls Answered in 60s'!$C49, Raw!$J:$J, "B01")</f>
        <v>0</v>
      </c>
      <c r="HD49" s="53">
        <f>SUMIFS(Raw!$K:$K, Raw!$A:$A, 'Calls Answered in 60s'!HD$14, Raw!$C:$C, 'Calls Answered in 60s'!$C49, Raw!$J:$J, "B01")</f>
        <v>0</v>
      </c>
      <c r="HF49" s="46">
        <f>SUMIFS(Raw!$K:$K, Raw!$A:$A, 'Calls Answered in 60s'!HF$14, Raw!$C:$C, 'Calls Answered in 60s'!$C49, Raw!$J:$J, "A03")</f>
        <v>0</v>
      </c>
      <c r="HG49" s="52">
        <f>SUMIFS(Raw!$K:$K, Raw!$A:$A, 'Calls Answered in 60s'!HG$14, Raw!$C:$C, 'Calls Answered in 60s'!$C49, Raw!$J:$J, "A03")</f>
        <v>0</v>
      </c>
      <c r="HH49" s="52">
        <f>SUMIFS(Raw!$K:$K, Raw!$A:$A, 'Calls Answered in 60s'!HH$14, Raw!$C:$C, 'Calls Answered in 60s'!$C49, Raw!$J:$J, "A03")</f>
        <v>0</v>
      </c>
      <c r="HI49" s="52">
        <f>SUMIFS(Raw!$K:$K, Raw!$A:$A, 'Calls Answered in 60s'!HI$14, Raw!$C:$C, 'Calls Answered in 60s'!$C49, Raw!$J:$J, "A03")</f>
        <v>0</v>
      </c>
      <c r="HJ49" s="52">
        <f>SUMIFS(Raw!$K:$K, Raw!$A:$A, 'Calls Answered in 60s'!HJ$14, Raw!$C:$C, 'Calls Answered in 60s'!$C49, Raw!$J:$J, "A03")</f>
        <v>0</v>
      </c>
      <c r="HK49" s="52">
        <f>SUMIFS(Raw!$K:$K, Raw!$A:$A, 'Calls Answered in 60s'!HK$14, Raw!$C:$C, 'Calls Answered in 60s'!$C49, Raw!$J:$J, "A03")</f>
        <v>0</v>
      </c>
      <c r="HL49" s="53">
        <f>SUMIFS(Raw!$K:$K, Raw!$A:$A, 'Calls Answered in 60s'!HL$14, Raw!$C:$C, 'Calls Answered in 60s'!$C49, Raw!$J:$J, "A03")</f>
        <v>0</v>
      </c>
      <c r="HN49" s="46">
        <f>SUMIFS(Raw!$K:$K, Raw!$A:$A, 'Calls Answered in 60s'!HN$14, Raw!$C:$C, 'Calls Answered in 60s'!$C49, Raw!$J:$J, "B01")</f>
        <v>0</v>
      </c>
      <c r="HO49" s="52">
        <f>SUMIFS(Raw!$K:$K, Raw!$A:$A, 'Calls Answered in 60s'!HO$14, Raw!$C:$C, 'Calls Answered in 60s'!$C49, Raw!$J:$J, "B01")</f>
        <v>0</v>
      </c>
      <c r="HP49" s="52">
        <f>SUMIFS(Raw!$K:$K, Raw!$A:$A, 'Calls Answered in 60s'!HP$14, Raw!$C:$C, 'Calls Answered in 60s'!$C49, Raw!$J:$J, "B01")</f>
        <v>0</v>
      </c>
      <c r="HQ49" s="52">
        <f>SUMIFS(Raw!$K:$K, Raw!$A:$A, 'Calls Answered in 60s'!HQ$14, Raw!$C:$C, 'Calls Answered in 60s'!$C49, Raw!$J:$J, "B01")</f>
        <v>0</v>
      </c>
      <c r="HR49" s="52">
        <f>SUMIFS(Raw!$K:$K, Raw!$A:$A, 'Calls Answered in 60s'!HR$14, Raw!$C:$C, 'Calls Answered in 60s'!$C49, Raw!$J:$J, "B01")</f>
        <v>0</v>
      </c>
      <c r="HS49" s="52">
        <f>SUMIFS(Raw!$K:$K, Raw!$A:$A, 'Calls Answered in 60s'!HS$14, Raw!$C:$C, 'Calls Answered in 60s'!$C49, Raw!$J:$J, "B01")</f>
        <v>0</v>
      </c>
      <c r="HT49" s="53">
        <f>SUMIFS(Raw!$K:$K, Raw!$A:$A, 'Calls Answered in 60s'!HT$14, Raw!$C:$C, 'Calls Answered in 60s'!$C49, Raw!$J:$J, "B01")</f>
        <v>0</v>
      </c>
      <c r="HV49" s="46">
        <f>SUMIFS(Raw!$K:$K, Raw!$A:$A, 'Calls Answered in 60s'!HV$14, Raw!$C:$C, 'Calls Answered in 60s'!$C49, Raw!$J:$J, "A03")</f>
        <v>0</v>
      </c>
      <c r="HW49" s="52">
        <f>SUMIFS(Raw!$K:$K, Raw!$A:$A, 'Calls Answered in 60s'!HW$14, Raw!$C:$C, 'Calls Answered in 60s'!$C49, Raw!$J:$J, "A03")</f>
        <v>0</v>
      </c>
      <c r="HX49" s="52">
        <f>SUMIFS(Raw!$K:$K, Raw!$A:$A, 'Calls Answered in 60s'!HX$14, Raw!$C:$C, 'Calls Answered in 60s'!$C49, Raw!$J:$J, "A03")</f>
        <v>0</v>
      </c>
      <c r="HY49" s="52">
        <f>SUMIFS(Raw!$K:$K, Raw!$A:$A, 'Calls Answered in 60s'!HY$14, Raw!$C:$C, 'Calls Answered in 60s'!$C49, Raw!$J:$J, "A03")</f>
        <v>0</v>
      </c>
      <c r="HZ49" s="52">
        <f>SUMIFS(Raw!$K:$K, Raw!$A:$A, 'Calls Answered in 60s'!HZ$14, Raw!$C:$C, 'Calls Answered in 60s'!$C49, Raw!$J:$J, "A03")</f>
        <v>0</v>
      </c>
      <c r="IA49" s="52">
        <f>SUMIFS(Raw!$K:$K, Raw!$A:$A, 'Calls Answered in 60s'!IA$14, Raw!$C:$C, 'Calls Answered in 60s'!$C49, Raw!$J:$J, "A03")</f>
        <v>0</v>
      </c>
      <c r="IB49" s="53">
        <f>SUMIFS(Raw!$K:$K, Raw!$A:$A, 'Calls Answered in 60s'!IB$14, Raw!$C:$C, 'Calls Answered in 60s'!$C49, Raw!$J:$J, "A03")</f>
        <v>0</v>
      </c>
      <c r="ID49" s="46">
        <f>SUMIFS(Raw!$K:$K, Raw!$A:$A, 'Calls Answered in 60s'!ID$14, Raw!$C:$C, 'Calls Answered in 60s'!$C49, Raw!$J:$J, "B01")</f>
        <v>0</v>
      </c>
      <c r="IE49" s="52">
        <f>SUMIFS(Raw!$K:$K, Raw!$A:$A, 'Calls Answered in 60s'!IE$14, Raw!$C:$C, 'Calls Answered in 60s'!$C49, Raw!$J:$J, "B01")</f>
        <v>0</v>
      </c>
      <c r="IF49" s="52">
        <f>SUMIFS(Raw!$K:$K, Raw!$A:$A, 'Calls Answered in 60s'!IF$14, Raw!$C:$C, 'Calls Answered in 60s'!$C49, Raw!$J:$J, "B01")</f>
        <v>0</v>
      </c>
      <c r="IG49" s="52">
        <f>SUMIFS(Raw!$K:$K, Raw!$A:$A, 'Calls Answered in 60s'!IG$14, Raw!$C:$C, 'Calls Answered in 60s'!$C49, Raw!$J:$J, "B01")</f>
        <v>0</v>
      </c>
      <c r="IH49" s="52">
        <f>SUMIFS(Raw!$K:$K, Raw!$A:$A, 'Calls Answered in 60s'!IH$14, Raw!$C:$C, 'Calls Answered in 60s'!$C49, Raw!$J:$J, "B01")</f>
        <v>0</v>
      </c>
      <c r="II49" s="52">
        <f>SUMIFS(Raw!$K:$K, Raw!$A:$A, 'Calls Answered in 60s'!II$14, Raw!$C:$C, 'Calls Answered in 60s'!$C49, Raw!$J:$J, "B01")</f>
        <v>0</v>
      </c>
      <c r="IJ49" s="53">
        <f>SUMIFS(Raw!$K:$K, Raw!$A:$A, 'Calls Answered in 60s'!IJ$14, Raw!$C:$C, 'Calls Answered in 60s'!$C49, Raw!$J:$J, "B01")</f>
        <v>0</v>
      </c>
      <c r="IL49" s="46">
        <f>SUMIFS(Raw!$K:$K, Raw!$A:$A, 'Calls Answered in 60s'!IL$14, Raw!$C:$C, 'Calls Answered in 60s'!$C49, Raw!$J:$J, "A03")</f>
        <v>0</v>
      </c>
      <c r="IM49" s="52">
        <f>SUMIFS(Raw!$K:$K, Raw!$A:$A, 'Calls Answered in 60s'!IM$14, Raw!$C:$C, 'Calls Answered in 60s'!$C49, Raw!$J:$J, "A03")</f>
        <v>0</v>
      </c>
      <c r="IN49" s="52">
        <f>SUMIFS(Raw!$K:$K, Raw!$A:$A, 'Calls Answered in 60s'!IN$14, Raw!$C:$C, 'Calls Answered in 60s'!$C49, Raw!$J:$J, "A03")</f>
        <v>0</v>
      </c>
      <c r="IO49" s="52">
        <f>SUMIFS(Raw!$K:$K, Raw!$A:$A, 'Calls Answered in 60s'!IO$14, Raw!$C:$C, 'Calls Answered in 60s'!$C49, Raw!$J:$J, "A03")</f>
        <v>0</v>
      </c>
      <c r="IP49" s="52">
        <f>SUMIFS(Raw!$K:$K, Raw!$A:$A, 'Calls Answered in 60s'!IP$14, Raw!$C:$C, 'Calls Answered in 60s'!$C49, Raw!$J:$J, "A03")</f>
        <v>0</v>
      </c>
      <c r="IQ49" s="52">
        <f>SUMIFS(Raw!$K:$K, Raw!$A:$A, 'Calls Answered in 60s'!IQ$14, Raw!$C:$C, 'Calls Answered in 60s'!$C49, Raw!$J:$J, "A03")</f>
        <v>0</v>
      </c>
      <c r="IR49" s="53">
        <f>SUMIFS(Raw!$K:$K, Raw!$A:$A, 'Calls Answered in 60s'!IR$14, Raw!$C:$C, 'Calls Answered in 60s'!$C49, Raw!$J:$J, "A03")</f>
        <v>0</v>
      </c>
      <c r="IT49" s="46">
        <f>SUMIFS(Raw!$K:$K, Raw!$A:$A, 'Calls Answered in 60s'!IT$14, Raw!$C:$C, 'Calls Answered in 60s'!$C49, Raw!$J:$J, "B01")</f>
        <v>0</v>
      </c>
      <c r="IU49" s="52">
        <f>SUMIFS(Raw!$K:$K, Raw!$A:$A, 'Calls Answered in 60s'!IU$14, Raw!$C:$C, 'Calls Answered in 60s'!$C49, Raw!$J:$J, "B01")</f>
        <v>0</v>
      </c>
      <c r="IV49" s="52">
        <f>SUMIFS(Raw!$K:$K, Raw!$A:$A, 'Calls Answered in 60s'!IV$14, Raw!$C:$C, 'Calls Answered in 60s'!$C49, Raw!$J:$J, "B01")</f>
        <v>0</v>
      </c>
      <c r="IW49" s="52">
        <f>SUMIFS(Raw!$K:$K, Raw!$A:$A, 'Calls Answered in 60s'!IW$14, Raw!$C:$C, 'Calls Answered in 60s'!$C49, Raw!$J:$J, "B01")</f>
        <v>0</v>
      </c>
      <c r="IX49" s="52">
        <f>SUMIFS(Raw!$K:$K, Raw!$A:$A, 'Calls Answered in 60s'!IX$14, Raw!$C:$C, 'Calls Answered in 60s'!$C49, Raw!$J:$J, "B01")</f>
        <v>0</v>
      </c>
      <c r="IY49" s="52">
        <f>SUMIFS(Raw!$K:$K, Raw!$A:$A, 'Calls Answered in 60s'!IY$14, Raw!$C:$C, 'Calls Answered in 60s'!$C49, Raw!$J:$J, "B01")</f>
        <v>0</v>
      </c>
      <c r="IZ49" s="53">
        <f>SUMIFS(Raw!$K:$K, Raw!$A:$A, 'Calls Answered in 60s'!IZ$14, Raw!$C:$C, 'Calls Answered in 60s'!$C49, Raw!$J:$J, "B01")</f>
        <v>0</v>
      </c>
      <c r="JB49" s="46">
        <f>SUMIFS(Raw!$K:$K, Raw!$A:$A, 'Calls Answered in 60s'!JB$14, Raw!$C:$C, 'Calls Answered in 60s'!$C49, Raw!$J:$J, "A03")</f>
        <v>0</v>
      </c>
      <c r="JC49" s="52">
        <f>SUMIFS(Raw!$K:$K, Raw!$A:$A, 'Calls Answered in 60s'!JC$14, Raw!$C:$C, 'Calls Answered in 60s'!$C49, Raw!$J:$J, "A03")</f>
        <v>0</v>
      </c>
      <c r="JD49" s="52">
        <f>SUMIFS(Raw!$K:$K, Raw!$A:$A, 'Calls Answered in 60s'!JD$14, Raw!$C:$C, 'Calls Answered in 60s'!$C49, Raw!$J:$J, "A03")</f>
        <v>0</v>
      </c>
      <c r="JE49" s="52">
        <f>SUMIFS(Raw!$K:$K, Raw!$A:$A, 'Calls Answered in 60s'!JE$14, Raw!$C:$C, 'Calls Answered in 60s'!$C49, Raw!$J:$J, "A03")</f>
        <v>0</v>
      </c>
      <c r="JF49" s="52">
        <f>SUMIFS(Raw!$K:$K, Raw!$A:$A, 'Calls Answered in 60s'!JF$14, Raw!$C:$C, 'Calls Answered in 60s'!$C49, Raw!$J:$J, "A03")</f>
        <v>0</v>
      </c>
      <c r="JG49" s="52">
        <f>SUMIFS(Raw!$K:$K, Raw!$A:$A, 'Calls Answered in 60s'!JG$14, Raw!$C:$C, 'Calls Answered in 60s'!$C49, Raw!$J:$J, "A03")</f>
        <v>0</v>
      </c>
      <c r="JH49" s="53">
        <f>SUMIFS(Raw!$K:$K, Raw!$A:$A, 'Calls Answered in 60s'!JH$14, Raw!$C:$C, 'Calls Answered in 60s'!$C49, Raw!$J:$J, "A03")</f>
        <v>0</v>
      </c>
      <c r="JJ49" s="46">
        <f>SUMIFS(Raw!$K:$K, Raw!$A:$A, 'Calls Answered in 60s'!JJ$14, Raw!$C:$C, 'Calls Answered in 60s'!$C49, Raw!$J:$J, "B01")</f>
        <v>0</v>
      </c>
      <c r="JK49" s="52">
        <f>SUMIFS(Raw!$K:$K, Raw!$A:$A, 'Calls Answered in 60s'!JK$14, Raw!$C:$C, 'Calls Answered in 60s'!$C49, Raw!$J:$J, "B01")</f>
        <v>0</v>
      </c>
      <c r="JL49" s="52">
        <f>SUMIFS(Raw!$K:$K, Raw!$A:$A, 'Calls Answered in 60s'!JL$14, Raw!$C:$C, 'Calls Answered in 60s'!$C49, Raw!$J:$J, "B01")</f>
        <v>0</v>
      </c>
      <c r="JM49" s="52">
        <f>SUMIFS(Raw!$K:$K, Raw!$A:$A, 'Calls Answered in 60s'!JM$14, Raw!$C:$C, 'Calls Answered in 60s'!$C49, Raw!$J:$J, "B01")</f>
        <v>0</v>
      </c>
      <c r="JN49" s="52">
        <f>SUMIFS(Raw!$K:$K, Raw!$A:$A, 'Calls Answered in 60s'!JN$14, Raw!$C:$C, 'Calls Answered in 60s'!$C49, Raw!$J:$J, "B01")</f>
        <v>0</v>
      </c>
      <c r="JO49" s="52">
        <f>SUMIFS(Raw!$K:$K, Raw!$A:$A, 'Calls Answered in 60s'!JO$14, Raw!$C:$C, 'Calls Answered in 60s'!$C49, Raw!$J:$J, "B01")</f>
        <v>0</v>
      </c>
      <c r="JP49" s="53">
        <f>SUMIFS(Raw!$K:$K, Raw!$A:$A, 'Calls Answered in 60s'!JP$14, Raw!$C:$C, 'Calls Answered in 60s'!$C49, Raw!$J:$J, "B01")</f>
        <v>0</v>
      </c>
      <c r="JR49" s="46">
        <f>SUMIFS(Raw!$K:$K, Raw!$A:$A, 'Calls Answered in 60s'!JR$14, Raw!$C:$C, 'Calls Answered in 60s'!$C49, Raw!$J:$J, "A03")</f>
        <v>0</v>
      </c>
      <c r="JS49" s="52">
        <f>SUMIFS(Raw!$K:$K, Raw!$A:$A, 'Calls Answered in 60s'!JS$14, Raw!$C:$C, 'Calls Answered in 60s'!$C49, Raw!$J:$J, "A03")</f>
        <v>0</v>
      </c>
      <c r="JT49" s="52">
        <f>SUMIFS(Raw!$K:$K, Raw!$A:$A, 'Calls Answered in 60s'!JT$14, Raw!$C:$C, 'Calls Answered in 60s'!$C49, Raw!$J:$J, "A03")</f>
        <v>0</v>
      </c>
      <c r="JU49" s="52">
        <f>SUMIFS(Raw!$K:$K, Raw!$A:$A, 'Calls Answered in 60s'!JU$14, Raw!$C:$C, 'Calls Answered in 60s'!$C49, Raw!$J:$J, "A03")</f>
        <v>0</v>
      </c>
      <c r="JV49" s="52">
        <f>SUMIFS(Raw!$K:$K, Raw!$A:$A, 'Calls Answered in 60s'!JV$14, Raw!$C:$C, 'Calls Answered in 60s'!$C49, Raw!$J:$J, "A03")</f>
        <v>0</v>
      </c>
      <c r="JW49" s="52">
        <f>SUMIFS(Raw!$K:$K, Raw!$A:$A, 'Calls Answered in 60s'!JW$14, Raw!$C:$C, 'Calls Answered in 60s'!$C49, Raw!$J:$J, "A03")</f>
        <v>0</v>
      </c>
      <c r="JX49" s="53">
        <f>SUMIFS(Raw!$K:$K, Raw!$A:$A, 'Calls Answered in 60s'!JX$14, Raw!$C:$C, 'Calls Answered in 60s'!$C49, Raw!$J:$J, "A03")</f>
        <v>0</v>
      </c>
      <c r="JZ49" s="46">
        <f>SUMIFS(Raw!$K:$K, Raw!$A:$A, 'Calls Answered in 60s'!JZ$14, Raw!$C:$C, 'Calls Answered in 60s'!$C49, Raw!$J:$J, "B01")</f>
        <v>0</v>
      </c>
      <c r="KA49" s="52">
        <f>SUMIFS(Raw!$K:$K, Raw!$A:$A, 'Calls Answered in 60s'!KA$14, Raw!$C:$C, 'Calls Answered in 60s'!$C49, Raw!$J:$J, "B01")</f>
        <v>0</v>
      </c>
      <c r="KB49" s="52">
        <f>SUMIFS(Raw!$K:$K, Raw!$A:$A, 'Calls Answered in 60s'!KB$14, Raw!$C:$C, 'Calls Answered in 60s'!$C49, Raw!$J:$J, "B01")</f>
        <v>0</v>
      </c>
      <c r="KC49" s="52">
        <f>SUMIFS(Raw!$K:$K, Raw!$A:$A, 'Calls Answered in 60s'!KC$14, Raw!$C:$C, 'Calls Answered in 60s'!$C49, Raw!$J:$J, "B01")</f>
        <v>0</v>
      </c>
      <c r="KD49" s="52">
        <f>SUMIFS(Raw!$K:$K, Raw!$A:$A, 'Calls Answered in 60s'!KD$14, Raw!$C:$C, 'Calls Answered in 60s'!$C49, Raw!$J:$J, "B01")</f>
        <v>0</v>
      </c>
      <c r="KE49" s="52">
        <f>SUMIFS(Raw!$K:$K, Raw!$A:$A, 'Calls Answered in 60s'!KE$14, Raw!$C:$C, 'Calls Answered in 60s'!$C49, Raw!$J:$J, "B01")</f>
        <v>0</v>
      </c>
      <c r="KF49" s="53">
        <f>SUMIFS(Raw!$K:$K, Raw!$A:$A, 'Calls Answered in 60s'!KF$14, Raw!$C:$C, 'Calls Answered in 60s'!$C49, Raw!$J:$J, "B01")</f>
        <v>0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v>7434</v>
      </c>
      <c r="EU50" s="52">
        <v>6726</v>
      </c>
      <c r="EV50" s="52">
        <v>6726</v>
      </c>
      <c r="EW50" s="52">
        <v>6725</v>
      </c>
      <c r="EX50" s="52">
        <v>6962</v>
      </c>
      <c r="EY50" s="52">
        <v>8945</v>
      </c>
      <c r="EZ50" s="53">
        <v>7893</v>
      </c>
      <c r="FB50" s="46">
        <v>5873</v>
      </c>
      <c r="FC50" s="52">
        <v>5564</v>
      </c>
      <c r="FD50" s="52">
        <v>5876</v>
      </c>
      <c r="FE50" s="52">
        <v>5854</v>
      </c>
      <c r="FF50" s="52">
        <v>5956</v>
      </c>
      <c r="FG50" s="52">
        <v>7943</v>
      </c>
      <c r="FH50" s="53">
        <v>7230</v>
      </c>
      <c r="FJ50" s="46">
        <v>7713</v>
      </c>
      <c r="FK50" s="52">
        <v>6816</v>
      </c>
      <c r="FL50" s="52">
        <v>7137</v>
      </c>
      <c r="FM50" s="52">
        <v>6708</v>
      </c>
      <c r="FN50" s="52">
        <v>7272</v>
      </c>
      <c r="FO50" s="52">
        <v>9052</v>
      </c>
      <c r="FP50" s="53">
        <v>7967</v>
      </c>
      <c r="FR50" s="46">
        <v>6366</v>
      </c>
      <c r="FS50" s="52">
        <v>5938</v>
      </c>
      <c r="FT50" s="52">
        <v>6622</v>
      </c>
      <c r="FU50" s="52">
        <v>5647</v>
      </c>
      <c r="FV50" s="52">
        <v>5993</v>
      </c>
      <c r="FW50" s="52">
        <v>7270</v>
      </c>
      <c r="FX50" s="53">
        <v>6356</v>
      </c>
      <c r="FZ50" s="46">
        <f>SUMIFS(Raw!$K:$K, Raw!$A:$A, 'Calls Answered in 60s'!FZ$14, Raw!$C:$C, 'Calls Answered in 60s'!$C50, Raw!$J:$J, "A03")</f>
        <v>7964</v>
      </c>
      <c r="GA50" s="52">
        <f>SUMIFS(Raw!$K:$K, Raw!$A:$A, 'Calls Answered in 60s'!GA$14, Raw!$C:$C, 'Calls Answered in 60s'!$C50, Raw!$J:$J, "A03")</f>
        <v>7273</v>
      </c>
      <c r="GB50" s="52">
        <f>SUMIFS(Raw!$K:$K, Raw!$A:$A, 'Calls Answered in 60s'!GB$14, Raw!$C:$C, 'Calls Answered in 60s'!$C50, Raw!$J:$J, "A03")</f>
        <v>6870</v>
      </c>
      <c r="GC50" s="52">
        <f>SUMIFS(Raw!$K:$K, Raw!$A:$A, 'Calls Answered in 60s'!GC$14, Raw!$C:$C, 'Calls Answered in 60s'!$C50, Raw!$J:$J, "A03")</f>
        <v>6644</v>
      </c>
      <c r="GD50" s="52">
        <f>SUMIFS(Raw!$K:$K, Raw!$A:$A, 'Calls Answered in 60s'!GD$14, Raw!$C:$C, 'Calls Answered in 60s'!$C50, Raw!$J:$J, "A03")</f>
        <v>6943</v>
      </c>
      <c r="GE50" s="52">
        <f>SUMIFS(Raw!$K:$K, Raw!$A:$A, 'Calls Answered in 60s'!GE$14, Raw!$C:$C, 'Calls Answered in 60s'!$C50, Raw!$J:$J, "A03")</f>
        <v>8445</v>
      </c>
      <c r="GF50" s="53">
        <f>SUMIFS(Raw!$K:$K, Raw!$A:$A, 'Calls Answered in 60s'!GF$14, Raw!$C:$C, 'Calls Answered in 60s'!$C50, Raw!$J:$J, "A03")</f>
        <v>7427</v>
      </c>
      <c r="GH50" s="46">
        <f>SUMIFS(Raw!$K:$K, Raw!$A:$A, 'Calls Answered in 60s'!GH$14, Raw!$C:$C, 'Calls Answered in 60s'!$C50, Raw!$J:$J, "B01")</f>
        <v>6323</v>
      </c>
      <c r="GI50" s="52">
        <f>SUMIFS(Raw!$K:$K, Raw!$A:$A, 'Calls Answered in 60s'!GI$14, Raw!$C:$C, 'Calls Answered in 60s'!$C50, Raw!$J:$J, "B01")</f>
        <v>5382</v>
      </c>
      <c r="GJ50" s="52">
        <f>SUMIFS(Raw!$K:$K, Raw!$A:$A, 'Calls Answered in 60s'!GJ$14, Raw!$C:$C, 'Calls Answered in 60s'!$C50, Raw!$J:$J, "B01")</f>
        <v>5946</v>
      </c>
      <c r="GK50" s="52">
        <f>SUMIFS(Raw!$K:$K, Raw!$A:$A, 'Calls Answered in 60s'!GK$14, Raw!$C:$C, 'Calls Answered in 60s'!$C50, Raw!$J:$J, "B01")</f>
        <v>5976</v>
      </c>
      <c r="GL50" s="52">
        <f>SUMIFS(Raw!$K:$K, Raw!$A:$A, 'Calls Answered in 60s'!GL$14, Raw!$C:$C, 'Calls Answered in 60s'!$C50, Raw!$J:$J, "B01")</f>
        <v>6047</v>
      </c>
      <c r="GM50" s="52">
        <f>SUMIFS(Raw!$K:$K, Raw!$A:$A, 'Calls Answered in 60s'!GM$14, Raw!$C:$C, 'Calls Answered in 60s'!$C50, Raw!$J:$J, "B01")</f>
        <v>7876</v>
      </c>
      <c r="GN50" s="53">
        <f>SUMIFS(Raw!$K:$K, Raw!$A:$A, 'Calls Answered in 60s'!GN$14, Raw!$C:$C, 'Calls Answered in 60s'!$C50, Raw!$J:$J, "B01")</f>
        <v>6791</v>
      </c>
      <c r="GP50" s="46">
        <f>SUMIFS(Raw!$K:$K, Raw!$A:$A, 'Calls Answered in 60s'!GP$14, Raw!$C:$C, 'Calls Answered in 60s'!$C50, Raw!$J:$J, "A03")</f>
        <v>0</v>
      </c>
      <c r="GQ50" s="52">
        <f>SUMIFS(Raw!$K:$K, Raw!$A:$A, 'Calls Answered in 60s'!GQ$14, Raw!$C:$C, 'Calls Answered in 60s'!$C50, Raw!$J:$J, "A03")</f>
        <v>0</v>
      </c>
      <c r="GR50" s="52">
        <f>SUMIFS(Raw!$K:$K, Raw!$A:$A, 'Calls Answered in 60s'!GR$14, Raw!$C:$C, 'Calls Answered in 60s'!$C50, Raw!$J:$J, "A03")</f>
        <v>0</v>
      </c>
      <c r="GS50" s="52">
        <f>SUMIFS(Raw!$K:$K, Raw!$A:$A, 'Calls Answered in 60s'!GS$14, Raw!$C:$C, 'Calls Answered in 60s'!$C50, Raw!$J:$J, "A03")</f>
        <v>0</v>
      </c>
      <c r="GT50" s="52">
        <f>SUMIFS(Raw!$K:$K, Raw!$A:$A, 'Calls Answered in 60s'!GT$14, Raw!$C:$C, 'Calls Answered in 60s'!$C50, Raw!$J:$J, "A03")</f>
        <v>0</v>
      </c>
      <c r="GU50" s="52">
        <f>SUMIFS(Raw!$K:$K, Raw!$A:$A, 'Calls Answered in 60s'!GU$14, Raw!$C:$C, 'Calls Answered in 60s'!$C50, Raw!$J:$J, "A03")</f>
        <v>0</v>
      </c>
      <c r="GV50" s="53">
        <f>SUMIFS(Raw!$K:$K, Raw!$A:$A, 'Calls Answered in 60s'!GV$14, Raw!$C:$C, 'Calls Answered in 60s'!$C50, Raw!$J:$J, "A03")</f>
        <v>0</v>
      </c>
      <c r="GX50" s="46">
        <f>SUMIFS(Raw!$K:$K, Raw!$A:$A, 'Calls Answered in 60s'!GX$14, Raw!$C:$C, 'Calls Answered in 60s'!$C50, Raw!$J:$J, "B01")</f>
        <v>0</v>
      </c>
      <c r="GY50" s="52">
        <f>SUMIFS(Raw!$K:$K, Raw!$A:$A, 'Calls Answered in 60s'!GY$14, Raw!$C:$C, 'Calls Answered in 60s'!$C50, Raw!$J:$J, "B01")</f>
        <v>0</v>
      </c>
      <c r="GZ50" s="52">
        <f>SUMIFS(Raw!$K:$K, Raw!$A:$A, 'Calls Answered in 60s'!GZ$14, Raw!$C:$C, 'Calls Answered in 60s'!$C50, Raw!$J:$J, "B01")</f>
        <v>0</v>
      </c>
      <c r="HA50" s="52">
        <f>SUMIFS(Raw!$K:$K, Raw!$A:$A, 'Calls Answered in 60s'!HA$14, Raw!$C:$C, 'Calls Answered in 60s'!$C50, Raw!$J:$J, "B01")</f>
        <v>0</v>
      </c>
      <c r="HB50" s="52">
        <f>SUMIFS(Raw!$K:$K, Raw!$A:$A, 'Calls Answered in 60s'!HB$14, Raw!$C:$C, 'Calls Answered in 60s'!$C50, Raw!$J:$J, "B01")</f>
        <v>0</v>
      </c>
      <c r="HC50" s="52">
        <f>SUMIFS(Raw!$K:$K, Raw!$A:$A, 'Calls Answered in 60s'!HC$14, Raw!$C:$C, 'Calls Answered in 60s'!$C50, Raw!$J:$J, "B01")</f>
        <v>0</v>
      </c>
      <c r="HD50" s="53">
        <f>SUMIFS(Raw!$K:$K, Raw!$A:$A, 'Calls Answered in 60s'!HD$14, Raw!$C:$C, 'Calls Answered in 60s'!$C50, Raw!$J:$J, "B01")</f>
        <v>0</v>
      </c>
      <c r="HF50" s="46">
        <f>SUMIFS(Raw!$K:$K, Raw!$A:$A, 'Calls Answered in 60s'!HF$14, Raw!$C:$C, 'Calls Answered in 60s'!$C50, Raw!$J:$J, "A03")</f>
        <v>0</v>
      </c>
      <c r="HG50" s="52">
        <f>SUMIFS(Raw!$K:$K, Raw!$A:$A, 'Calls Answered in 60s'!HG$14, Raw!$C:$C, 'Calls Answered in 60s'!$C50, Raw!$J:$J, "A03")</f>
        <v>0</v>
      </c>
      <c r="HH50" s="52">
        <f>SUMIFS(Raw!$K:$K, Raw!$A:$A, 'Calls Answered in 60s'!HH$14, Raw!$C:$C, 'Calls Answered in 60s'!$C50, Raw!$J:$J, "A03")</f>
        <v>0</v>
      </c>
      <c r="HI50" s="52">
        <f>SUMIFS(Raw!$K:$K, Raw!$A:$A, 'Calls Answered in 60s'!HI$14, Raw!$C:$C, 'Calls Answered in 60s'!$C50, Raw!$J:$J, "A03")</f>
        <v>0</v>
      </c>
      <c r="HJ50" s="52">
        <f>SUMIFS(Raw!$K:$K, Raw!$A:$A, 'Calls Answered in 60s'!HJ$14, Raw!$C:$C, 'Calls Answered in 60s'!$C50, Raw!$J:$J, "A03")</f>
        <v>0</v>
      </c>
      <c r="HK50" s="52">
        <f>SUMIFS(Raw!$K:$K, Raw!$A:$A, 'Calls Answered in 60s'!HK$14, Raw!$C:$C, 'Calls Answered in 60s'!$C50, Raw!$J:$J, "A03")</f>
        <v>0</v>
      </c>
      <c r="HL50" s="53">
        <f>SUMIFS(Raw!$K:$K, Raw!$A:$A, 'Calls Answered in 60s'!HL$14, Raw!$C:$C, 'Calls Answered in 60s'!$C50, Raw!$J:$J, "A03")</f>
        <v>0</v>
      </c>
      <c r="HN50" s="46">
        <f>SUMIFS(Raw!$K:$K, Raw!$A:$A, 'Calls Answered in 60s'!HN$14, Raw!$C:$C, 'Calls Answered in 60s'!$C50, Raw!$J:$J, "B01")</f>
        <v>0</v>
      </c>
      <c r="HO50" s="52">
        <f>SUMIFS(Raw!$K:$K, Raw!$A:$A, 'Calls Answered in 60s'!HO$14, Raw!$C:$C, 'Calls Answered in 60s'!$C50, Raw!$J:$J, "B01")</f>
        <v>0</v>
      </c>
      <c r="HP50" s="52">
        <f>SUMIFS(Raw!$K:$K, Raw!$A:$A, 'Calls Answered in 60s'!HP$14, Raw!$C:$C, 'Calls Answered in 60s'!$C50, Raw!$J:$J, "B01")</f>
        <v>0</v>
      </c>
      <c r="HQ50" s="52">
        <f>SUMIFS(Raw!$K:$K, Raw!$A:$A, 'Calls Answered in 60s'!HQ$14, Raw!$C:$C, 'Calls Answered in 60s'!$C50, Raw!$J:$J, "B01")</f>
        <v>0</v>
      </c>
      <c r="HR50" s="52">
        <f>SUMIFS(Raw!$K:$K, Raw!$A:$A, 'Calls Answered in 60s'!HR$14, Raw!$C:$C, 'Calls Answered in 60s'!$C50, Raw!$J:$J, "B01")</f>
        <v>0</v>
      </c>
      <c r="HS50" s="52">
        <f>SUMIFS(Raw!$K:$K, Raw!$A:$A, 'Calls Answered in 60s'!HS$14, Raw!$C:$C, 'Calls Answered in 60s'!$C50, Raw!$J:$J, "B01")</f>
        <v>0</v>
      </c>
      <c r="HT50" s="53">
        <f>SUMIFS(Raw!$K:$K, Raw!$A:$A, 'Calls Answered in 60s'!HT$14, Raw!$C:$C, 'Calls Answered in 60s'!$C50, Raw!$J:$J, "B01")</f>
        <v>0</v>
      </c>
      <c r="HV50" s="46">
        <f>SUMIFS(Raw!$K:$K, Raw!$A:$A, 'Calls Answered in 60s'!HV$14, Raw!$C:$C, 'Calls Answered in 60s'!$C50, Raw!$J:$J, "A03")</f>
        <v>0</v>
      </c>
      <c r="HW50" s="52">
        <f>SUMIFS(Raw!$K:$K, Raw!$A:$A, 'Calls Answered in 60s'!HW$14, Raw!$C:$C, 'Calls Answered in 60s'!$C50, Raw!$J:$J, "A03")</f>
        <v>0</v>
      </c>
      <c r="HX50" s="52">
        <f>SUMIFS(Raw!$K:$K, Raw!$A:$A, 'Calls Answered in 60s'!HX$14, Raw!$C:$C, 'Calls Answered in 60s'!$C50, Raw!$J:$J, "A03")</f>
        <v>0</v>
      </c>
      <c r="HY50" s="52">
        <f>SUMIFS(Raw!$K:$K, Raw!$A:$A, 'Calls Answered in 60s'!HY$14, Raw!$C:$C, 'Calls Answered in 60s'!$C50, Raw!$J:$J, "A03")</f>
        <v>0</v>
      </c>
      <c r="HZ50" s="52">
        <f>SUMIFS(Raw!$K:$K, Raw!$A:$A, 'Calls Answered in 60s'!HZ$14, Raw!$C:$C, 'Calls Answered in 60s'!$C50, Raw!$J:$J, "A03")</f>
        <v>0</v>
      </c>
      <c r="IA50" s="52">
        <f>SUMIFS(Raw!$K:$K, Raw!$A:$A, 'Calls Answered in 60s'!IA$14, Raw!$C:$C, 'Calls Answered in 60s'!$C50, Raw!$J:$J, "A03")</f>
        <v>0</v>
      </c>
      <c r="IB50" s="53">
        <f>SUMIFS(Raw!$K:$K, Raw!$A:$A, 'Calls Answered in 60s'!IB$14, Raw!$C:$C, 'Calls Answered in 60s'!$C50, Raw!$J:$J, "A03")</f>
        <v>0</v>
      </c>
      <c r="ID50" s="46">
        <f>SUMIFS(Raw!$K:$K, Raw!$A:$A, 'Calls Answered in 60s'!ID$14, Raw!$C:$C, 'Calls Answered in 60s'!$C50, Raw!$J:$J, "B01")</f>
        <v>0</v>
      </c>
      <c r="IE50" s="52">
        <f>SUMIFS(Raw!$K:$K, Raw!$A:$A, 'Calls Answered in 60s'!IE$14, Raw!$C:$C, 'Calls Answered in 60s'!$C50, Raw!$J:$J, "B01")</f>
        <v>0</v>
      </c>
      <c r="IF50" s="52">
        <f>SUMIFS(Raw!$K:$K, Raw!$A:$A, 'Calls Answered in 60s'!IF$14, Raw!$C:$C, 'Calls Answered in 60s'!$C50, Raw!$J:$J, "B01")</f>
        <v>0</v>
      </c>
      <c r="IG50" s="52">
        <f>SUMIFS(Raw!$K:$K, Raw!$A:$A, 'Calls Answered in 60s'!IG$14, Raw!$C:$C, 'Calls Answered in 60s'!$C50, Raw!$J:$J, "B01")</f>
        <v>0</v>
      </c>
      <c r="IH50" s="52">
        <f>SUMIFS(Raw!$K:$K, Raw!$A:$A, 'Calls Answered in 60s'!IH$14, Raw!$C:$C, 'Calls Answered in 60s'!$C50, Raw!$J:$J, "B01")</f>
        <v>0</v>
      </c>
      <c r="II50" s="52">
        <f>SUMIFS(Raw!$K:$K, Raw!$A:$A, 'Calls Answered in 60s'!II$14, Raw!$C:$C, 'Calls Answered in 60s'!$C50, Raw!$J:$J, "B01")</f>
        <v>0</v>
      </c>
      <c r="IJ50" s="53">
        <f>SUMIFS(Raw!$K:$K, Raw!$A:$A, 'Calls Answered in 60s'!IJ$14, Raw!$C:$C, 'Calls Answered in 60s'!$C50, Raw!$J:$J, "B01")</f>
        <v>0</v>
      </c>
      <c r="IL50" s="46">
        <f>SUMIFS(Raw!$K:$K, Raw!$A:$A, 'Calls Answered in 60s'!IL$14, Raw!$C:$C, 'Calls Answered in 60s'!$C50, Raw!$J:$J, "A03")</f>
        <v>0</v>
      </c>
      <c r="IM50" s="52">
        <f>SUMIFS(Raw!$K:$K, Raw!$A:$A, 'Calls Answered in 60s'!IM$14, Raw!$C:$C, 'Calls Answered in 60s'!$C50, Raw!$J:$J, "A03")</f>
        <v>0</v>
      </c>
      <c r="IN50" s="52">
        <f>SUMIFS(Raw!$K:$K, Raw!$A:$A, 'Calls Answered in 60s'!IN$14, Raw!$C:$C, 'Calls Answered in 60s'!$C50, Raw!$J:$J, "A03")</f>
        <v>0</v>
      </c>
      <c r="IO50" s="52">
        <f>SUMIFS(Raw!$K:$K, Raw!$A:$A, 'Calls Answered in 60s'!IO$14, Raw!$C:$C, 'Calls Answered in 60s'!$C50, Raw!$J:$J, "A03")</f>
        <v>0</v>
      </c>
      <c r="IP50" s="52">
        <f>SUMIFS(Raw!$K:$K, Raw!$A:$A, 'Calls Answered in 60s'!IP$14, Raw!$C:$C, 'Calls Answered in 60s'!$C50, Raw!$J:$J, "A03")</f>
        <v>0</v>
      </c>
      <c r="IQ50" s="52">
        <f>SUMIFS(Raw!$K:$K, Raw!$A:$A, 'Calls Answered in 60s'!IQ$14, Raw!$C:$C, 'Calls Answered in 60s'!$C50, Raw!$J:$J, "A03")</f>
        <v>0</v>
      </c>
      <c r="IR50" s="53">
        <f>SUMIFS(Raw!$K:$K, Raw!$A:$A, 'Calls Answered in 60s'!IR$14, Raw!$C:$C, 'Calls Answered in 60s'!$C50, Raw!$J:$J, "A03")</f>
        <v>0</v>
      </c>
      <c r="IT50" s="46">
        <f>SUMIFS(Raw!$K:$K, Raw!$A:$A, 'Calls Answered in 60s'!IT$14, Raw!$C:$C, 'Calls Answered in 60s'!$C50, Raw!$J:$J, "B01")</f>
        <v>0</v>
      </c>
      <c r="IU50" s="52">
        <f>SUMIFS(Raw!$K:$K, Raw!$A:$A, 'Calls Answered in 60s'!IU$14, Raw!$C:$C, 'Calls Answered in 60s'!$C50, Raw!$J:$J, "B01")</f>
        <v>0</v>
      </c>
      <c r="IV50" s="52">
        <f>SUMIFS(Raw!$K:$K, Raw!$A:$A, 'Calls Answered in 60s'!IV$14, Raw!$C:$C, 'Calls Answered in 60s'!$C50, Raw!$J:$J, "B01")</f>
        <v>0</v>
      </c>
      <c r="IW50" s="52">
        <f>SUMIFS(Raw!$K:$K, Raw!$A:$A, 'Calls Answered in 60s'!IW$14, Raw!$C:$C, 'Calls Answered in 60s'!$C50, Raw!$J:$J, "B01")</f>
        <v>0</v>
      </c>
      <c r="IX50" s="52">
        <f>SUMIFS(Raw!$K:$K, Raw!$A:$A, 'Calls Answered in 60s'!IX$14, Raw!$C:$C, 'Calls Answered in 60s'!$C50, Raw!$J:$J, "B01")</f>
        <v>0</v>
      </c>
      <c r="IY50" s="52">
        <f>SUMIFS(Raw!$K:$K, Raw!$A:$A, 'Calls Answered in 60s'!IY$14, Raw!$C:$C, 'Calls Answered in 60s'!$C50, Raw!$J:$J, "B01")</f>
        <v>0</v>
      </c>
      <c r="IZ50" s="53">
        <f>SUMIFS(Raw!$K:$K, Raw!$A:$A, 'Calls Answered in 60s'!IZ$14, Raw!$C:$C, 'Calls Answered in 60s'!$C50, Raw!$J:$J, "B01")</f>
        <v>0</v>
      </c>
      <c r="JB50" s="46">
        <f>SUMIFS(Raw!$K:$K, Raw!$A:$A, 'Calls Answered in 60s'!JB$14, Raw!$C:$C, 'Calls Answered in 60s'!$C50, Raw!$J:$J, "A03")</f>
        <v>0</v>
      </c>
      <c r="JC50" s="52">
        <f>SUMIFS(Raw!$K:$K, Raw!$A:$A, 'Calls Answered in 60s'!JC$14, Raw!$C:$C, 'Calls Answered in 60s'!$C50, Raw!$J:$J, "A03")</f>
        <v>0</v>
      </c>
      <c r="JD50" s="52">
        <f>SUMIFS(Raw!$K:$K, Raw!$A:$A, 'Calls Answered in 60s'!JD$14, Raw!$C:$C, 'Calls Answered in 60s'!$C50, Raw!$J:$J, "A03")</f>
        <v>0</v>
      </c>
      <c r="JE50" s="52">
        <f>SUMIFS(Raw!$K:$K, Raw!$A:$A, 'Calls Answered in 60s'!JE$14, Raw!$C:$C, 'Calls Answered in 60s'!$C50, Raw!$J:$J, "A03")</f>
        <v>0</v>
      </c>
      <c r="JF50" s="52">
        <f>SUMIFS(Raw!$K:$K, Raw!$A:$A, 'Calls Answered in 60s'!JF$14, Raw!$C:$C, 'Calls Answered in 60s'!$C50, Raw!$J:$J, "A03")</f>
        <v>0</v>
      </c>
      <c r="JG50" s="52">
        <f>SUMIFS(Raw!$K:$K, Raw!$A:$A, 'Calls Answered in 60s'!JG$14, Raw!$C:$C, 'Calls Answered in 60s'!$C50, Raw!$J:$J, "A03")</f>
        <v>0</v>
      </c>
      <c r="JH50" s="53">
        <f>SUMIFS(Raw!$K:$K, Raw!$A:$A, 'Calls Answered in 60s'!JH$14, Raw!$C:$C, 'Calls Answered in 60s'!$C50, Raw!$J:$J, "A03")</f>
        <v>0</v>
      </c>
      <c r="JJ50" s="46">
        <f>SUMIFS(Raw!$K:$K, Raw!$A:$A, 'Calls Answered in 60s'!JJ$14, Raw!$C:$C, 'Calls Answered in 60s'!$C50, Raw!$J:$J, "B01")</f>
        <v>0</v>
      </c>
      <c r="JK50" s="52">
        <f>SUMIFS(Raw!$K:$K, Raw!$A:$A, 'Calls Answered in 60s'!JK$14, Raw!$C:$C, 'Calls Answered in 60s'!$C50, Raw!$J:$J, "B01")</f>
        <v>0</v>
      </c>
      <c r="JL50" s="52">
        <f>SUMIFS(Raw!$K:$K, Raw!$A:$A, 'Calls Answered in 60s'!JL$14, Raw!$C:$C, 'Calls Answered in 60s'!$C50, Raw!$J:$J, "B01")</f>
        <v>0</v>
      </c>
      <c r="JM50" s="52">
        <f>SUMIFS(Raw!$K:$K, Raw!$A:$A, 'Calls Answered in 60s'!JM$14, Raw!$C:$C, 'Calls Answered in 60s'!$C50, Raw!$J:$J, "B01")</f>
        <v>0</v>
      </c>
      <c r="JN50" s="52">
        <f>SUMIFS(Raw!$K:$K, Raw!$A:$A, 'Calls Answered in 60s'!JN$14, Raw!$C:$C, 'Calls Answered in 60s'!$C50, Raw!$J:$J, "B01")</f>
        <v>0</v>
      </c>
      <c r="JO50" s="52">
        <f>SUMIFS(Raw!$K:$K, Raw!$A:$A, 'Calls Answered in 60s'!JO$14, Raw!$C:$C, 'Calls Answered in 60s'!$C50, Raw!$J:$J, "B01")</f>
        <v>0</v>
      </c>
      <c r="JP50" s="53">
        <f>SUMIFS(Raw!$K:$K, Raw!$A:$A, 'Calls Answered in 60s'!JP$14, Raw!$C:$C, 'Calls Answered in 60s'!$C50, Raw!$J:$J, "B01")</f>
        <v>0</v>
      </c>
      <c r="JR50" s="46">
        <f>SUMIFS(Raw!$K:$K, Raw!$A:$A, 'Calls Answered in 60s'!JR$14, Raw!$C:$C, 'Calls Answered in 60s'!$C50, Raw!$J:$J, "A03")</f>
        <v>0</v>
      </c>
      <c r="JS50" s="52">
        <f>SUMIFS(Raw!$K:$K, Raw!$A:$A, 'Calls Answered in 60s'!JS$14, Raw!$C:$C, 'Calls Answered in 60s'!$C50, Raw!$J:$J, "A03")</f>
        <v>0</v>
      </c>
      <c r="JT50" s="52">
        <f>SUMIFS(Raw!$K:$K, Raw!$A:$A, 'Calls Answered in 60s'!JT$14, Raw!$C:$C, 'Calls Answered in 60s'!$C50, Raw!$J:$J, "A03")</f>
        <v>0</v>
      </c>
      <c r="JU50" s="52">
        <f>SUMIFS(Raw!$K:$K, Raw!$A:$A, 'Calls Answered in 60s'!JU$14, Raw!$C:$C, 'Calls Answered in 60s'!$C50, Raw!$J:$J, "A03")</f>
        <v>0</v>
      </c>
      <c r="JV50" s="52">
        <f>SUMIFS(Raw!$K:$K, Raw!$A:$A, 'Calls Answered in 60s'!JV$14, Raw!$C:$C, 'Calls Answered in 60s'!$C50, Raw!$J:$J, "A03")</f>
        <v>0</v>
      </c>
      <c r="JW50" s="52">
        <f>SUMIFS(Raw!$K:$K, Raw!$A:$A, 'Calls Answered in 60s'!JW$14, Raw!$C:$C, 'Calls Answered in 60s'!$C50, Raw!$J:$J, "A03")</f>
        <v>0</v>
      </c>
      <c r="JX50" s="53">
        <f>SUMIFS(Raw!$K:$K, Raw!$A:$A, 'Calls Answered in 60s'!JX$14, Raw!$C:$C, 'Calls Answered in 60s'!$C50, Raw!$J:$J, "A03")</f>
        <v>0</v>
      </c>
      <c r="JZ50" s="46">
        <f>SUMIFS(Raw!$K:$K, Raw!$A:$A, 'Calls Answered in 60s'!JZ$14, Raw!$C:$C, 'Calls Answered in 60s'!$C50, Raw!$J:$J, "B01")</f>
        <v>0</v>
      </c>
      <c r="KA50" s="52">
        <f>SUMIFS(Raw!$K:$K, Raw!$A:$A, 'Calls Answered in 60s'!KA$14, Raw!$C:$C, 'Calls Answered in 60s'!$C50, Raw!$J:$J, "B01")</f>
        <v>0</v>
      </c>
      <c r="KB50" s="52">
        <f>SUMIFS(Raw!$K:$K, Raw!$A:$A, 'Calls Answered in 60s'!KB$14, Raw!$C:$C, 'Calls Answered in 60s'!$C50, Raw!$J:$J, "B01")</f>
        <v>0</v>
      </c>
      <c r="KC50" s="52">
        <f>SUMIFS(Raw!$K:$K, Raw!$A:$A, 'Calls Answered in 60s'!KC$14, Raw!$C:$C, 'Calls Answered in 60s'!$C50, Raw!$J:$J, "B01")</f>
        <v>0</v>
      </c>
      <c r="KD50" s="52">
        <f>SUMIFS(Raw!$K:$K, Raw!$A:$A, 'Calls Answered in 60s'!KD$14, Raw!$C:$C, 'Calls Answered in 60s'!$C50, Raw!$J:$J, "B01")</f>
        <v>0</v>
      </c>
      <c r="KE50" s="52">
        <f>SUMIFS(Raw!$K:$K, Raw!$A:$A, 'Calls Answered in 60s'!KE$14, Raw!$C:$C, 'Calls Answered in 60s'!$C50, Raw!$J:$J, "B01")</f>
        <v>0</v>
      </c>
      <c r="KF50" s="53">
        <f>SUMIFS(Raw!$K:$K, Raw!$A:$A, 'Calls Answered in 60s'!KF$14, Raw!$C:$C, 'Calls Answered in 60s'!$C50, Raw!$J:$J, "B01")</f>
        <v>0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v>8353</v>
      </c>
      <c r="EU51" s="52">
        <v>7398</v>
      </c>
      <c r="EV51" s="52">
        <v>7152</v>
      </c>
      <c r="EW51" s="52">
        <v>6781</v>
      </c>
      <c r="EX51" s="52">
        <v>7355</v>
      </c>
      <c r="EY51" s="52">
        <v>10243</v>
      </c>
      <c r="EZ51" s="53">
        <v>9429</v>
      </c>
      <c r="FB51" s="46">
        <v>4690</v>
      </c>
      <c r="FC51" s="52">
        <v>6187</v>
      </c>
      <c r="FD51" s="52">
        <v>4681</v>
      </c>
      <c r="FE51" s="52">
        <v>4248</v>
      </c>
      <c r="FF51" s="52">
        <v>4277</v>
      </c>
      <c r="FG51" s="52">
        <v>4021</v>
      </c>
      <c r="FH51" s="53">
        <v>4485</v>
      </c>
      <c r="FJ51" s="46">
        <v>8292</v>
      </c>
      <c r="FK51" s="52">
        <v>6976</v>
      </c>
      <c r="FL51" s="52">
        <v>7165</v>
      </c>
      <c r="FM51" s="52">
        <v>7094</v>
      </c>
      <c r="FN51" s="52">
        <v>7082</v>
      </c>
      <c r="FO51" s="52">
        <v>10398</v>
      </c>
      <c r="FP51" s="53">
        <v>9672</v>
      </c>
      <c r="FR51" s="46">
        <v>4203</v>
      </c>
      <c r="FS51" s="52">
        <v>4222</v>
      </c>
      <c r="FT51" s="52">
        <v>4056</v>
      </c>
      <c r="FU51" s="52">
        <v>4839</v>
      </c>
      <c r="FV51" s="52">
        <v>4193</v>
      </c>
      <c r="FW51" s="52">
        <v>3965</v>
      </c>
      <c r="FX51" s="53">
        <v>4727</v>
      </c>
      <c r="FZ51" s="46">
        <f>SUMIFS(Raw!$K:$K, Raw!$A:$A, 'Calls Answered in 60s'!FZ$14, Raw!$C:$C, 'Calls Answered in 60s'!$C51, Raw!$J:$J, "A03")</f>
        <v>7934</v>
      </c>
      <c r="GA51" s="52">
        <f>SUMIFS(Raw!$K:$K, Raw!$A:$A, 'Calls Answered in 60s'!GA$14, Raw!$C:$C, 'Calls Answered in 60s'!$C51, Raw!$J:$J, "A03")</f>
        <v>7580</v>
      </c>
      <c r="GB51" s="52">
        <f>SUMIFS(Raw!$K:$K, Raw!$A:$A, 'Calls Answered in 60s'!GB$14, Raw!$C:$C, 'Calls Answered in 60s'!$C51, Raw!$J:$J, "A03")</f>
        <v>7063</v>
      </c>
      <c r="GC51" s="52">
        <f>SUMIFS(Raw!$K:$K, Raw!$A:$A, 'Calls Answered in 60s'!GC$14, Raw!$C:$C, 'Calls Answered in 60s'!$C51, Raw!$J:$J, "A03")</f>
        <v>7244</v>
      </c>
      <c r="GD51" s="52">
        <f>SUMIFS(Raw!$K:$K, Raw!$A:$A, 'Calls Answered in 60s'!GD$14, Raw!$C:$C, 'Calls Answered in 60s'!$C51, Raw!$J:$J, "A03")</f>
        <v>7069</v>
      </c>
      <c r="GE51" s="52">
        <f>SUMIFS(Raw!$K:$K, Raw!$A:$A, 'Calls Answered in 60s'!GE$14, Raw!$C:$C, 'Calls Answered in 60s'!$C51, Raw!$J:$J, "A03")</f>
        <v>10048</v>
      </c>
      <c r="GF51" s="53">
        <f>SUMIFS(Raw!$K:$K, Raw!$A:$A, 'Calls Answered in 60s'!GF$14, Raw!$C:$C, 'Calls Answered in 60s'!$C51, Raw!$J:$J, "A03")</f>
        <v>9057</v>
      </c>
      <c r="GH51" s="46">
        <f>SUMIFS(Raw!$K:$K, Raw!$A:$A, 'Calls Answered in 60s'!GH$14, Raw!$C:$C, 'Calls Answered in 60s'!$C51, Raw!$J:$J, "B01")</f>
        <v>3076</v>
      </c>
      <c r="GI51" s="52">
        <f>SUMIFS(Raw!$K:$K, Raw!$A:$A, 'Calls Answered in 60s'!GI$14, Raw!$C:$C, 'Calls Answered in 60s'!$C51, Raw!$J:$J, "B01")</f>
        <v>3056</v>
      </c>
      <c r="GJ51" s="52">
        <f>SUMIFS(Raw!$K:$K, Raw!$A:$A, 'Calls Answered in 60s'!GJ$14, Raw!$C:$C, 'Calls Answered in 60s'!$C51, Raw!$J:$J, "B01")</f>
        <v>2892</v>
      </c>
      <c r="GK51" s="52">
        <f>SUMIFS(Raw!$K:$K, Raw!$A:$A, 'Calls Answered in 60s'!GK$14, Raw!$C:$C, 'Calls Answered in 60s'!$C51, Raw!$J:$J, "B01")</f>
        <v>3949</v>
      </c>
      <c r="GL51" s="52">
        <f>SUMIFS(Raw!$K:$K, Raw!$A:$A, 'Calls Answered in 60s'!GL$14, Raw!$C:$C, 'Calls Answered in 60s'!$C51, Raw!$J:$J, "B01")</f>
        <v>4247</v>
      </c>
      <c r="GM51" s="52">
        <f>SUMIFS(Raw!$K:$K, Raw!$A:$A, 'Calls Answered in 60s'!GM$14, Raw!$C:$C, 'Calls Answered in 60s'!$C51, Raw!$J:$J, "B01")</f>
        <v>6667</v>
      </c>
      <c r="GN51" s="53">
        <f>SUMIFS(Raw!$K:$K, Raw!$A:$A, 'Calls Answered in 60s'!GN$14, Raw!$C:$C, 'Calls Answered in 60s'!$C51, Raw!$J:$J, "B01")</f>
        <v>6525</v>
      </c>
      <c r="GP51" s="46">
        <f>SUMIFS(Raw!$K:$K, Raw!$A:$A, 'Calls Answered in 60s'!GP$14, Raw!$C:$C, 'Calls Answered in 60s'!$C51, Raw!$J:$J, "A03")</f>
        <v>0</v>
      </c>
      <c r="GQ51" s="52">
        <f>SUMIFS(Raw!$K:$K, Raw!$A:$A, 'Calls Answered in 60s'!GQ$14, Raw!$C:$C, 'Calls Answered in 60s'!$C51, Raw!$J:$J, "A03")</f>
        <v>0</v>
      </c>
      <c r="GR51" s="52">
        <f>SUMIFS(Raw!$K:$K, Raw!$A:$A, 'Calls Answered in 60s'!GR$14, Raw!$C:$C, 'Calls Answered in 60s'!$C51, Raw!$J:$J, "A03")</f>
        <v>0</v>
      </c>
      <c r="GS51" s="52">
        <f>SUMIFS(Raw!$K:$K, Raw!$A:$A, 'Calls Answered in 60s'!GS$14, Raw!$C:$C, 'Calls Answered in 60s'!$C51, Raw!$J:$J, "A03")</f>
        <v>0</v>
      </c>
      <c r="GT51" s="52">
        <f>SUMIFS(Raw!$K:$K, Raw!$A:$A, 'Calls Answered in 60s'!GT$14, Raw!$C:$C, 'Calls Answered in 60s'!$C51, Raw!$J:$J, "A03")</f>
        <v>0</v>
      </c>
      <c r="GU51" s="52">
        <f>SUMIFS(Raw!$K:$K, Raw!$A:$A, 'Calls Answered in 60s'!GU$14, Raw!$C:$C, 'Calls Answered in 60s'!$C51, Raw!$J:$J, "A03")</f>
        <v>0</v>
      </c>
      <c r="GV51" s="53">
        <f>SUMIFS(Raw!$K:$K, Raw!$A:$A, 'Calls Answered in 60s'!GV$14, Raw!$C:$C, 'Calls Answered in 60s'!$C51, Raw!$J:$J, "A03")</f>
        <v>0</v>
      </c>
      <c r="GX51" s="46">
        <f>SUMIFS(Raw!$K:$K, Raw!$A:$A, 'Calls Answered in 60s'!GX$14, Raw!$C:$C, 'Calls Answered in 60s'!$C51, Raw!$J:$J, "B01")</f>
        <v>0</v>
      </c>
      <c r="GY51" s="52">
        <f>SUMIFS(Raw!$K:$K, Raw!$A:$A, 'Calls Answered in 60s'!GY$14, Raw!$C:$C, 'Calls Answered in 60s'!$C51, Raw!$J:$J, "B01")</f>
        <v>0</v>
      </c>
      <c r="GZ51" s="52">
        <f>SUMIFS(Raw!$K:$K, Raw!$A:$A, 'Calls Answered in 60s'!GZ$14, Raw!$C:$C, 'Calls Answered in 60s'!$C51, Raw!$J:$J, "B01")</f>
        <v>0</v>
      </c>
      <c r="HA51" s="52">
        <f>SUMIFS(Raw!$K:$K, Raw!$A:$A, 'Calls Answered in 60s'!HA$14, Raw!$C:$C, 'Calls Answered in 60s'!$C51, Raw!$J:$J, "B01")</f>
        <v>0</v>
      </c>
      <c r="HB51" s="52">
        <f>SUMIFS(Raw!$K:$K, Raw!$A:$A, 'Calls Answered in 60s'!HB$14, Raw!$C:$C, 'Calls Answered in 60s'!$C51, Raw!$J:$J, "B01")</f>
        <v>0</v>
      </c>
      <c r="HC51" s="52">
        <f>SUMIFS(Raw!$K:$K, Raw!$A:$A, 'Calls Answered in 60s'!HC$14, Raw!$C:$C, 'Calls Answered in 60s'!$C51, Raw!$J:$J, "B01")</f>
        <v>0</v>
      </c>
      <c r="HD51" s="53">
        <f>SUMIFS(Raw!$K:$K, Raw!$A:$A, 'Calls Answered in 60s'!HD$14, Raw!$C:$C, 'Calls Answered in 60s'!$C51, Raw!$J:$J, "B01")</f>
        <v>0</v>
      </c>
      <c r="HF51" s="46">
        <f>SUMIFS(Raw!$K:$K, Raw!$A:$A, 'Calls Answered in 60s'!HF$14, Raw!$C:$C, 'Calls Answered in 60s'!$C51, Raw!$J:$J, "A03")</f>
        <v>0</v>
      </c>
      <c r="HG51" s="52">
        <f>SUMIFS(Raw!$K:$K, Raw!$A:$A, 'Calls Answered in 60s'!HG$14, Raw!$C:$C, 'Calls Answered in 60s'!$C51, Raw!$J:$J, "A03")</f>
        <v>0</v>
      </c>
      <c r="HH51" s="52">
        <f>SUMIFS(Raw!$K:$K, Raw!$A:$A, 'Calls Answered in 60s'!HH$14, Raw!$C:$C, 'Calls Answered in 60s'!$C51, Raw!$J:$J, "A03")</f>
        <v>0</v>
      </c>
      <c r="HI51" s="52">
        <f>SUMIFS(Raw!$K:$K, Raw!$A:$A, 'Calls Answered in 60s'!HI$14, Raw!$C:$C, 'Calls Answered in 60s'!$C51, Raw!$J:$J, "A03")</f>
        <v>0</v>
      </c>
      <c r="HJ51" s="52">
        <f>SUMIFS(Raw!$K:$K, Raw!$A:$A, 'Calls Answered in 60s'!HJ$14, Raw!$C:$C, 'Calls Answered in 60s'!$C51, Raw!$J:$J, "A03")</f>
        <v>0</v>
      </c>
      <c r="HK51" s="52">
        <f>SUMIFS(Raw!$K:$K, Raw!$A:$A, 'Calls Answered in 60s'!HK$14, Raw!$C:$C, 'Calls Answered in 60s'!$C51, Raw!$J:$J, "A03")</f>
        <v>0</v>
      </c>
      <c r="HL51" s="53">
        <f>SUMIFS(Raw!$K:$K, Raw!$A:$A, 'Calls Answered in 60s'!HL$14, Raw!$C:$C, 'Calls Answered in 60s'!$C51, Raw!$J:$J, "A03")</f>
        <v>0</v>
      </c>
      <c r="HN51" s="46">
        <f>SUMIFS(Raw!$K:$K, Raw!$A:$A, 'Calls Answered in 60s'!HN$14, Raw!$C:$C, 'Calls Answered in 60s'!$C51, Raw!$J:$J, "B01")</f>
        <v>0</v>
      </c>
      <c r="HO51" s="52">
        <f>SUMIFS(Raw!$K:$K, Raw!$A:$A, 'Calls Answered in 60s'!HO$14, Raw!$C:$C, 'Calls Answered in 60s'!$C51, Raw!$J:$J, "B01")</f>
        <v>0</v>
      </c>
      <c r="HP51" s="52">
        <f>SUMIFS(Raw!$K:$K, Raw!$A:$A, 'Calls Answered in 60s'!HP$14, Raw!$C:$C, 'Calls Answered in 60s'!$C51, Raw!$J:$J, "B01")</f>
        <v>0</v>
      </c>
      <c r="HQ51" s="52">
        <f>SUMIFS(Raw!$K:$K, Raw!$A:$A, 'Calls Answered in 60s'!HQ$14, Raw!$C:$C, 'Calls Answered in 60s'!$C51, Raw!$J:$J, "B01")</f>
        <v>0</v>
      </c>
      <c r="HR51" s="52">
        <f>SUMIFS(Raw!$K:$K, Raw!$A:$A, 'Calls Answered in 60s'!HR$14, Raw!$C:$C, 'Calls Answered in 60s'!$C51, Raw!$J:$J, "B01")</f>
        <v>0</v>
      </c>
      <c r="HS51" s="52">
        <f>SUMIFS(Raw!$K:$K, Raw!$A:$A, 'Calls Answered in 60s'!HS$14, Raw!$C:$C, 'Calls Answered in 60s'!$C51, Raw!$J:$J, "B01")</f>
        <v>0</v>
      </c>
      <c r="HT51" s="53">
        <f>SUMIFS(Raw!$K:$K, Raw!$A:$A, 'Calls Answered in 60s'!HT$14, Raw!$C:$C, 'Calls Answered in 60s'!$C51, Raw!$J:$J, "B01")</f>
        <v>0</v>
      </c>
      <c r="HV51" s="46">
        <f>SUMIFS(Raw!$K:$K, Raw!$A:$A, 'Calls Answered in 60s'!HV$14, Raw!$C:$C, 'Calls Answered in 60s'!$C51, Raw!$J:$J, "A03")</f>
        <v>0</v>
      </c>
      <c r="HW51" s="52">
        <f>SUMIFS(Raw!$K:$K, Raw!$A:$A, 'Calls Answered in 60s'!HW$14, Raw!$C:$C, 'Calls Answered in 60s'!$C51, Raw!$J:$J, "A03")</f>
        <v>0</v>
      </c>
      <c r="HX51" s="52">
        <f>SUMIFS(Raw!$K:$K, Raw!$A:$A, 'Calls Answered in 60s'!HX$14, Raw!$C:$C, 'Calls Answered in 60s'!$C51, Raw!$J:$J, "A03")</f>
        <v>0</v>
      </c>
      <c r="HY51" s="52">
        <f>SUMIFS(Raw!$K:$K, Raw!$A:$A, 'Calls Answered in 60s'!HY$14, Raw!$C:$C, 'Calls Answered in 60s'!$C51, Raw!$J:$J, "A03")</f>
        <v>0</v>
      </c>
      <c r="HZ51" s="52">
        <f>SUMIFS(Raw!$K:$K, Raw!$A:$A, 'Calls Answered in 60s'!HZ$14, Raw!$C:$C, 'Calls Answered in 60s'!$C51, Raw!$J:$J, "A03")</f>
        <v>0</v>
      </c>
      <c r="IA51" s="52">
        <f>SUMIFS(Raw!$K:$K, Raw!$A:$A, 'Calls Answered in 60s'!IA$14, Raw!$C:$C, 'Calls Answered in 60s'!$C51, Raw!$J:$J, "A03")</f>
        <v>0</v>
      </c>
      <c r="IB51" s="53">
        <f>SUMIFS(Raw!$K:$K, Raw!$A:$A, 'Calls Answered in 60s'!IB$14, Raw!$C:$C, 'Calls Answered in 60s'!$C51, Raw!$J:$J, "A03")</f>
        <v>0</v>
      </c>
      <c r="ID51" s="46">
        <f>SUMIFS(Raw!$K:$K, Raw!$A:$A, 'Calls Answered in 60s'!ID$14, Raw!$C:$C, 'Calls Answered in 60s'!$C51, Raw!$J:$J, "B01")</f>
        <v>0</v>
      </c>
      <c r="IE51" s="52">
        <f>SUMIFS(Raw!$K:$K, Raw!$A:$A, 'Calls Answered in 60s'!IE$14, Raw!$C:$C, 'Calls Answered in 60s'!$C51, Raw!$J:$J, "B01")</f>
        <v>0</v>
      </c>
      <c r="IF51" s="52">
        <f>SUMIFS(Raw!$K:$K, Raw!$A:$A, 'Calls Answered in 60s'!IF$14, Raw!$C:$C, 'Calls Answered in 60s'!$C51, Raw!$J:$J, "B01")</f>
        <v>0</v>
      </c>
      <c r="IG51" s="52">
        <f>SUMIFS(Raw!$K:$K, Raw!$A:$A, 'Calls Answered in 60s'!IG$14, Raw!$C:$C, 'Calls Answered in 60s'!$C51, Raw!$J:$J, "B01")</f>
        <v>0</v>
      </c>
      <c r="IH51" s="52">
        <f>SUMIFS(Raw!$K:$K, Raw!$A:$A, 'Calls Answered in 60s'!IH$14, Raw!$C:$C, 'Calls Answered in 60s'!$C51, Raw!$J:$J, "B01")</f>
        <v>0</v>
      </c>
      <c r="II51" s="52">
        <f>SUMIFS(Raw!$K:$K, Raw!$A:$A, 'Calls Answered in 60s'!II$14, Raw!$C:$C, 'Calls Answered in 60s'!$C51, Raw!$J:$J, "B01")</f>
        <v>0</v>
      </c>
      <c r="IJ51" s="53">
        <f>SUMIFS(Raw!$K:$K, Raw!$A:$A, 'Calls Answered in 60s'!IJ$14, Raw!$C:$C, 'Calls Answered in 60s'!$C51, Raw!$J:$J, "B01")</f>
        <v>0</v>
      </c>
      <c r="IL51" s="46">
        <f>SUMIFS(Raw!$K:$K, Raw!$A:$A, 'Calls Answered in 60s'!IL$14, Raw!$C:$C, 'Calls Answered in 60s'!$C51, Raw!$J:$J, "A03")</f>
        <v>0</v>
      </c>
      <c r="IM51" s="52">
        <f>SUMIFS(Raw!$K:$K, Raw!$A:$A, 'Calls Answered in 60s'!IM$14, Raw!$C:$C, 'Calls Answered in 60s'!$C51, Raw!$J:$J, "A03")</f>
        <v>0</v>
      </c>
      <c r="IN51" s="52">
        <f>SUMIFS(Raw!$K:$K, Raw!$A:$A, 'Calls Answered in 60s'!IN$14, Raw!$C:$C, 'Calls Answered in 60s'!$C51, Raw!$J:$J, "A03")</f>
        <v>0</v>
      </c>
      <c r="IO51" s="52">
        <f>SUMIFS(Raw!$K:$K, Raw!$A:$A, 'Calls Answered in 60s'!IO$14, Raw!$C:$C, 'Calls Answered in 60s'!$C51, Raw!$J:$J, "A03")</f>
        <v>0</v>
      </c>
      <c r="IP51" s="52">
        <f>SUMIFS(Raw!$K:$K, Raw!$A:$A, 'Calls Answered in 60s'!IP$14, Raw!$C:$C, 'Calls Answered in 60s'!$C51, Raw!$J:$J, "A03")</f>
        <v>0</v>
      </c>
      <c r="IQ51" s="52">
        <f>SUMIFS(Raw!$K:$K, Raw!$A:$A, 'Calls Answered in 60s'!IQ$14, Raw!$C:$C, 'Calls Answered in 60s'!$C51, Raw!$J:$J, "A03")</f>
        <v>0</v>
      </c>
      <c r="IR51" s="53">
        <f>SUMIFS(Raw!$K:$K, Raw!$A:$A, 'Calls Answered in 60s'!IR$14, Raw!$C:$C, 'Calls Answered in 60s'!$C51, Raw!$J:$J, "A03")</f>
        <v>0</v>
      </c>
      <c r="IT51" s="46">
        <f>SUMIFS(Raw!$K:$K, Raw!$A:$A, 'Calls Answered in 60s'!IT$14, Raw!$C:$C, 'Calls Answered in 60s'!$C51, Raw!$J:$J, "B01")</f>
        <v>0</v>
      </c>
      <c r="IU51" s="52">
        <f>SUMIFS(Raw!$K:$K, Raw!$A:$A, 'Calls Answered in 60s'!IU$14, Raw!$C:$C, 'Calls Answered in 60s'!$C51, Raw!$J:$J, "B01")</f>
        <v>0</v>
      </c>
      <c r="IV51" s="52">
        <f>SUMIFS(Raw!$K:$K, Raw!$A:$A, 'Calls Answered in 60s'!IV$14, Raw!$C:$C, 'Calls Answered in 60s'!$C51, Raw!$J:$J, "B01")</f>
        <v>0</v>
      </c>
      <c r="IW51" s="52">
        <f>SUMIFS(Raw!$K:$K, Raw!$A:$A, 'Calls Answered in 60s'!IW$14, Raw!$C:$C, 'Calls Answered in 60s'!$C51, Raw!$J:$J, "B01")</f>
        <v>0</v>
      </c>
      <c r="IX51" s="52">
        <f>SUMIFS(Raw!$K:$K, Raw!$A:$A, 'Calls Answered in 60s'!IX$14, Raw!$C:$C, 'Calls Answered in 60s'!$C51, Raw!$J:$J, "B01")</f>
        <v>0</v>
      </c>
      <c r="IY51" s="52">
        <f>SUMIFS(Raw!$K:$K, Raw!$A:$A, 'Calls Answered in 60s'!IY$14, Raw!$C:$C, 'Calls Answered in 60s'!$C51, Raw!$J:$J, "B01")</f>
        <v>0</v>
      </c>
      <c r="IZ51" s="53">
        <f>SUMIFS(Raw!$K:$K, Raw!$A:$A, 'Calls Answered in 60s'!IZ$14, Raw!$C:$C, 'Calls Answered in 60s'!$C51, Raw!$J:$J, "B01")</f>
        <v>0</v>
      </c>
      <c r="JB51" s="46">
        <f>SUMIFS(Raw!$K:$K, Raw!$A:$A, 'Calls Answered in 60s'!JB$14, Raw!$C:$C, 'Calls Answered in 60s'!$C51, Raw!$J:$J, "A03")</f>
        <v>0</v>
      </c>
      <c r="JC51" s="52">
        <f>SUMIFS(Raw!$K:$K, Raw!$A:$A, 'Calls Answered in 60s'!JC$14, Raw!$C:$C, 'Calls Answered in 60s'!$C51, Raw!$J:$J, "A03")</f>
        <v>0</v>
      </c>
      <c r="JD51" s="52">
        <f>SUMIFS(Raw!$K:$K, Raw!$A:$A, 'Calls Answered in 60s'!JD$14, Raw!$C:$C, 'Calls Answered in 60s'!$C51, Raw!$J:$J, "A03")</f>
        <v>0</v>
      </c>
      <c r="JE51" s="52">
        <f>SUMIFS(Raw!$K:$K, Raw!$A:$A, 'Calls Answered in 60s'!JE$14, Raw!$C:$C, 'Calls Answered in 60s'!$C51, Raw!$J:$J, "A03")</f>
        <v>0</v>
      </c>
      <c r="JF51" s="52">
        <f>SUMIFS(Raw!$K:$K, Raw!$A:$A, 'Calls Answered in 60s'!JF$14, Raw!$C:$C, 'Calls Answered in 60s'!$C51, Raw!$J:$J, "A03")</f>
        <v>0</v>
      </c>
      <c r="JG51" s="52">
        <f>SUMIFS(Raw!$K:$K, Raw!$A:$A, 'Calls Answered in 60s'!JG$14, Raw!$C:$C, 'Calls Answered in 60s'!$C51, Raw!$J:$J, "A03")</f>
        <v>0</v>
      </c>
      <c r="JH51" s="53">
        <f>SUMIFS(Raw!$K:$K, Raw!$A:$A, 'Calls Answered in 60s'!JH$14, Raw!$C:$C, 'Calls Answered in 60s'!$C51, Raw!$J:$J, "A03")</f>
        <v>0</v>
      </c>
      <c r="JJ51" s="46">
        <f>SUMIFS(Raw!$K:$K, Raw!$A:$A, 'Calls Answered in 60s'!JJ$14, Raw!$C:$C, 'Calls Answered in 60s'!$C51, Raw!$J:$J, "B01")</f>
        <v>0</v>
      </c>
      <c r="JK51" s="52">
        <f>SUMIFS(Raw!$K:$K, Raw!$A:$A, 'Calls Answered in 60s'!JK$14, Raw!$C:$C, 'Calls Answered in 60s'!$C51, Raw!$J:$J, "B01")</f>
        <v>0</v>
      </c>
      <c r="JL51" s="52">
        <f>SUMIFS(Raw!$K:$K, Raw!$A:$A, 'Calls Answered in 60s'!JL$14, Raw!$C:$C, 'Calls Answered in 60s'!$C51, Raw!$J:$J, "B01")</f>
        <v>0</v>
      </c>
      <c r="JM51" s="52">
        <f>SUMIFS(Raw!$K:$K, Raw!$A:$A, 'Calls Answered in 60s'!JM$14, Raw!$C:$C, 'Calls Answered in 60s'!$C51, Raw!$J:$J, "B01")</f>
        <v>0</v>
      </c>
      <c r="JN51" s="52">
        <f>SUMIFS(Raw!$K:$K, Raw!$A:$A, 'Calls Answered in 60s'!JN$14, Raw!$C:$C, 'Calls Answered in 60s'!$C51, Raw!$J:$J, "B01")</f>
        <v>0</v>
      </c>
      <c r="JO51" s="52">
        <f>SUMIFS(Raw!$K:$K, Raw!$A:$A, 'Calls Answered in 60s'!JO$14, Raw!$C:$C, 'Calls Answered in 60s'!$C51, Raw!$J:$J, "B01")</f>
        <v>0</v>
      </c>
      <c r="JP51" s="53">
        <f>SUMIFS(Raw!$K:$K, Raw!$A:$A, 'Calls Answered in 60s'!JP$14, Raw!$C:$C, 'Calls Answered in 60s'!$C51, Raw!$J:$J, "B01")</f>
        <v>0</v>
      </c>
      <c r="JR51" s="46">
        <f>SUMIFS(Raw!$K:$K, Raw!$A:$A, 'Calls Answered in 60s'!JR$14, Raw!$C:$C, 'Calls Answered in 60s'!$C51, Raw!$J:$J, "A03")</f>
        <v>0</v>
      </c>
      <c r="JS51" s="52">
        <f>SUMIFS(Raw!$K:$K, Raw!$A:$A, 'Calls Answered in 60s'!JS$14, Raw!$C:$C, 'Calls Answered in 60s'!$C51, Raw!$J:$J, "A03")</f>
        <v>0</v>
      </c>
      <c r="JT51" s="52">
        <f>SUMIFS(Raw!$K:$K, Raw!$A:$A, 'Calls Answered in 60s'!JT$14, Raw!$C:$C, 'Calls Answered in 60s'!$C51, Raw!$J:$J, "A03")</f>
        <v>0</v>
      </c>
      <c r="JU51" s="52">
        <f>SUMIFS(Raw!$K:$K, Raw!$A:$A, 'Calls Answered in 60s'!JU$14, Raw!$C:$C, 'Calls Answered in 60s'!$C51, Raw!$J:$J, "A03")</f>
        <v>0</v>
      </c>
      <c r="JV51" s="52">
        <f>SUMIFS(Raw!$K:$K, Raw!$A:$A, 'Calls Answered in 60s'!JV$14, Raw!$C:$C, 'Calls Answered in 60s'!$C51, Raw!$J:$J, "A03")</f>
        <v>0</v>
      </c>
      <c r="JW51" s="52">
        <f>SUMIFS(Raw!$K:$K, Raw!$A:$A, 'Calls Answered in 60s'!JW$14, Raw!$C:$C, 'Calls Answered in 60s'!$C51, Raw!$J:$J, "A03")</f>
        <v>0</v>
      </c>
      <c r="JX51" s="53">
        <f>SUMIFS(Raw!$K:$K, Raw!$A:$A, 'Calls Answered in 60s'!JX$14, Raw!$C:$C, 'Calls Answered in 60s'!$C51, Raw!$J:$J, "A03")</f>
        <v>0</v>
      </c>
      <c r="JZ51" s="46">
        <f>SUMIFS(Raw!$K:$K, Raw!$A:$A, 'Calls Answered in 60s'!JZ$14, Raw!$C:$C, 'Calls Answered in 60s'!$C51, Raw!$J:$J, "B01")</f>
        <v>0</v>
      </c>
      <c r="KA51" s="52">
        <f>SUMIFS(Raw!$K:$K, Raw!$A:$A, 'Calls Answered in 60s'!KA$14, Raw!$C:$C, 'Calls Answered in 60s'!$C51, Raw!$J:$J, "B01")</f>
        <v>0</v>
      </c>
      <c r="KB51" s="52">
        <f>SUMIFS(Raw!$K:$K, Raw!$A:$A, 'Calls Answered in 60s'!KB$14, Raw!$C:$C, 'Calls Answered in 60s'!$C51, Raw!$J:$J, "B01")</f>
        <v>0</v>
      </c>
      <c r="KC51" s="52">
        <f>SUMIFS(Raw!$K:$K, Raw!$A:$A, 'Calls Answered in 60s'!KC$14, Raw!$C:$C, 'Calls Answered in 60s'!$C51, Raw!$J:$J, "B01")</f>
        <v>0</v>
      </c>
      <c r="KD51" s="52">
        <f>SUMIFS(Raw!$K:$K, Raw!$A:$A, 'Calls Answered in 60s'!KD$14, Raw!$C:$C, 'Calls Answered in 60s'!$C51, Raw!$J:$J, "B01")</f>
        <v>0</v>
      </c>
      <c r="KE51" s="52">
        <f>SUMIFS(Raw!$K:$K, Raw!$A:$A, 'Calls Answered in 60s'!KE$14, Raw!$C:$C, 'Calls Answered in 60s'!$C51, Raw!$J:$J, "B01")</f>
        <v>0</v>
      </c>
      <c r="KF51" s="53">
        <f>SUMIFS(Raw!$K:$K, Raw!$A:$A, 'Calls Answered in 60s'!KF$14, Raw!$C:$C, 'Calls Answered in 60s'!$C51, Raw!$J:$J, "B01")</f>
        <v>0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v>5625</v>
      </c>
      <c r="EU52" s="52">
        <v>5044</v>
      </c>
      <c r="EV52" s="52">
        <v>4621</v>
      </c>
      <c r="EW52" s="52">
        <v>4622</v>
      </c>
      <c r="EX52" s="52">
        <v>5025</v>
      </c>
      <c r="EY52" s="52">
        <v>8050</v>
      </c>
      <c r="EZ52" s="53">
        <v>7079</v>
      </c>
      <c r="FB52" s="46">
        <v>4867</v>
      </c>
      <c r="FC52" s="52">
        <v>4607</v>
      </c>
      <c r="FD52" s="52">
        <v>4011</v>
      </c>
      <c r="FE52" s="52">
        <v>4335</v>
      </c>
      <c r="FF52" s="52">
        <v>4304</v>
      </c>
      <c r="FG52" s="52">
        <v>7151</v>
      </c>
      <c r="FH52" s="53">
        <v>6327</v>
      </c>
      <c r="FJ52" s="46">
        <v>5646</v>
      </c>
      <c r="FK52" s="52">
        <v>5029</v>
      </c>
      <c r="FL52" s="52">
        <v>4925</v>
      </c>
      <c r="FM52" s="52">
        <v>4831</v>
      </c>
      <c r="FN52" s="52">
        <v>5313</v>
      </c>
      <c r="FO52" s="52">
        <v>8198</v>
      </c>
      <c r="FP52" s="53">
        <v>7328</v>
      </c>
      <c r="FR52" s="46">
        <v>5016</v>
      </c>
      <c r="FS52" s="52">
        <v>4379</v>
      </c>
      <c r="FT52" s="52">
        <v>4226</v>
      </c>
      <c r="FU52" s="52">
        <v>4406</v>
      </c>
      <c r="FV52" s="52">
        <v>4286</v>
      </c>
      <c r="FW52" s="52">
        <v>6931</v>
      </c>
      <c r="FX52" s="53">
        <v>6125</v>
      </c>
      <c r="FZ52" s="46">
        <f>SUMIFS(Raw!$K:$K, Raw!$A:$A, 'Calls Answered in 60s'!FZ$14, Raw!$C:$C, 'Calls Answered in 60s'!$C52, Raw!$J:$J, "A03")</f>
        <v>5899</v>
      </c>
      <c r="GA52" s="52">
        <f>SUMIFS(Raw!$K:$K, Raw!$A:$A, 'Calls Answered in 60s'!GA$14, Raw!$C:$C, 'Calls Answered in 60s'!$C52, Raw!$J:$J, "A03")</f>
        <v>4914</v>
      </c>
      <c r="GB52" s="52">
        <f>SUMIFS(Raw!$K:$K, Raw!$A:$A, 'Calls Answered in 60s'!GB$14, Raw!$C:$C, 'Calls Answered in 60s'!$C52, Raw!$J:$J, "A03")</f>
        <v>4993</v>
      </c>
      <c r="GC52" s="52">
        <f>SUMIFS(Raw!$K:$K, Raw!$A:$A, 'Calls Answered in 60s'!GC$14, Raw!$C:$C, 'Calls Answered in 60s'!$C52, Raw!$J:$J, "A03")</f>
        <v>4920</v>
      </c>
      <c r="GD52" s="52">
        <f>SUMIFS(Raw!$K:$K, Raw!$A:$A, 'Calls Answered in 60s'!GD$14, Raw!$C:$C, 'Calls Answered in 60s'!$C52, Raw!$J:$J, "A03")</f>
        <v>4980</v>
      </c>
      <c r="GE52" s="52">
        <f>SUMIFS(Raw!$K:$K, Raw!$A:$A, 'Calls Answered in 60s'!GE$14, Raw!$C:$C, 'Calls Answered in 60s'!$C52, Raw!$J:$J, "A03")</f>
        <v>7771</v>
      </c>
      <c r="GF52" s="53">
        <f>SUMIFS(Raw!$K:$K, Raw!$A:$A, 'Calls Answered in 60s'!GF$14, Raw!$C:$C, 'Calls Answered in 60s'!$C52, Raw!$J:$J, "A03")</f>
        <v>7050</v>
      </c>
      <c r="GH52" s="46">
        <f>SUMIFS(Raw!$K:$K, Raw!$A:$A, 'Calls Answered in 60s'!GH$14, Raw!$C:$C, 'Calls Answered in 60s'!$C52, Raw!$J:$J, "B01")</f>
        <v>5025</v>
      </c>
      <c r="GI52" s="52">
        <f>SUMIFS(Raw!$K:$K, Raw!$A:$A, 'Calls Answered in 60s'!GI$14, Raw!$C:$C, 'Calls Answered in 60s'!$C52, Raw!$J:$J, "B01")</f>
        <v>4102</v>
      </c>
      <c r="GJ52" s="52">
        <f>SUMIFS(Raw!$K:$K, Raw!$A:$A, 'Calls Answered in 60s'!GJ$14, Raw!$C:$C, 'Calls Answered in 60s'!$C52, Raw!$J:$J, "B01")</f>
        <v>4412</v>
      </c>
      <c r="GK52" s="52">
        <f>SUMIFS(Raw!$K:$K, Raw!$A:$A, 'Calls Answered in 60s'!GK$14, Raw!$C:$C, 'Calls Answered in 60s'!$C52, Raw!$J:$J, "B01")</f>
        <v>4362</v>
      </c>
      <c r="GL52" s="52">
        <f>SUMIFS(Raw!$K:$K, Raw!$A:$A, 'Calls Answered in 60s'!GL$14, Raw!$C:$C, 'Calls Answered in 60s'!$C52, Raw!$J:$J, "B01")</f>
        <v>4196</v>
      </c>
      <c r="GM52" s="52">
        <f>SUMIFS(Raw!$K:$K, Raw!$A:$A, 'Calls Answered in 60s'!GM$14, Raw!$C:$C, 'Calls Answered in 60s'!$C52, Raw!$J:$J, "B01")</f>
        <v>7019</v>
      </c>
      <c r="GN52" s="53">
        <f>SUMIFS(Raw!$K:$K, Raw!$A:$A, 'Calls Answered in 60s'!GN$14, Raw!$C:$C, 'Calls Answered in 60s'!$C52, Raw!$J:$J, "B01")</f>
        <v>5950</v>
      </c>
      <c r="GP52" s="46">
        <f>SUMIFS(Raw!$K:$K, Raw!$A:$A, 'Calls Answered in 60s'!GP$14, Raw!$C:$C, 'Calls Answered in 60s'!$C52, Raw!$J:$J, "A03")</f>
        <v>0</v>
      </c>
      <c r="GQ52" s="52">
        <f>SUMIFS(Raw!$K:$K, Raw!$A:$A, 'Calls Answered in 60s'!GQ$14, Raw!$C:$C, 'Calls Answered in 60s'!$C52, Raw!$J:$J, "A03")</f>
        <v>0</v>
      </c>
      <c r="GR52" s="52">
        <f>SUMIFS(Raw!$K:$K, Raw!$A:$A, 'Calls Answered in 60s'!GR$14, Raw!$C:$C, 'Calls Answered in 60s'!$C52, Raw!$J:$J, "A03")</f>
        <v>0</v>
      </c>
      <c r="GS52" s="52">
        <f>SUMIFS(Raw!$K:$K, Raw!$A:$A, 'Calls Answered in 60s'!GS$14, Raw!$C:$C, 'Calls Answered in 60s'!$C52, Raw!$J:$J, "A03")</f>
        <v>0</v>
      </c>
      <c r="GT52" s="52">
        <f>SUMIFS(Raw!$K:$K, Raw!$A:$A, 'Calls Answered in 60s'!GT$14, Raw!$C:$C, 'Calls Answered in 60s'!$C52, Raw!$J:$J, "A03")</f>
        <v>0</v>
      </c>
      <c r="GU52" s="52">
        <f>SUMIFS(Raw!$K:$K, Raw!$A:$A, 'Calls Answered in 60s'!GU$14, Raw!$C:$C, 'Calls Answered in 60s'!$C52, Raw!$J:$J, "A03")</f>
        <v>0</v>
      </c>
      <c r="GV52" s="53">
        <f>SUMIFS(Raw!$K:$K, Raw!$A:$A, 'Calls Answered in 60s'!GV$14, Raw!$C:$C, 'Calls Answered in 60s'!$C52, Raw!$J:$J, "A03")</f>
        <v>0</v>
      </c>
      <c r="GX52" s="46">
        <f>SUMIFS(Raw!$K:$K, Raw!$A:$A, 'Calls Answered in 60s'!GX$14, Raw!$C:$C, 'Calls Answered in 60s'!$C52, Raw!$J:$J, "B01")</f>
        <v>0</v>
      </c>
      <c r="GY52" s="52">
        <f>SUMIFS(Raw!$K:$K, Raw!$A:$A, 'Calls Answered in 60s'!GY$14, Raw!$C:$C, 'Calls Answered in 60s'!$C52, Raw!$J:$J, "B01")</f>
        <v>0</v>
      </c>
      <c r="GZ52" s="52">
        <f>SUMIFS(Raw!$K:$K, Raw!$A:$A, 'Calls Answered in 60s'!GZ$14, Raw!$C:$C, 'Calls Answered in 60s'!$C52, Raw!$J:$J, "B01")</f>
        <v>0</v>
      </c>
      <c r="HA52" s="52">
        <f>SUMIFS(Raw!$K:$K, Raw!$A:$A, 'Calls Answered in 60s'!HA$14, Raw!$C:$C, 'Calls Answered in 60s'!$C52, Raw!$J:$J, "B01")</f>
        <v>0</v>
      </c>
      <c r="HB52" s="52">
        <f>SUMIFS(Raw!$K:$K, Raw!$A:$A, 'Calls Answered in 60s'!HB$14, Raw!$C:$C, 'Calls Answered in 60s'!$C52, Raw!$J:$J, "B01")</f>
        <v>0</v>
      </c>
      <c r="HC52" s="52">
        <f>SUMIFS(Raw!$K:$K, Raw!$A:$A, 'Calls Answered in 60s'!HC$14, Raw!$C:$C, 'Calls Answered in 60s'!$C52, Raw!$J:$J, "B01")</f>
        <v>0</v>
      </c>
      <c r="HD52" s="53">
        <f>SUMIFS(Raw!$K:$K, Raw!$A:$A, 'Calls Answered in 60s'!HD$14, Raw!$C:$C, 'Calls Answered in 60s'!$C52, Raw!$J:$J, "B01")</f>
        <v>0</v>
      </c>
      <c r="HF52" s="46">
        <f>SUMIFS(Raw!$K:$K, Raw!$A:$A, 'Calls Answered in 60s'!HF$14, Raw!$C:$C, 'Calls Answered in 60s'!$C52, Raw!$J:$J, "A03")</f>
        <v>0</v>
      </c>
      <c r="HG52" s="52">
        <f>SUMIFS(Raw!$K:$K, Raw!$A:$A, 'Calls Answered in 60s'!HG$14, Raw!$C:$C, 'Calls Answered in 60s'!$C52, Raw!$J:$J, "A03")</f>
        <v>0</v>
      </c>
      <c r="HH52" s="52">
        <f>SUMIFS(Raw!$K:$K, Raw!$A:$A, 'Calls Answered in 60s'!HH$14, Raw!$C:$C, 'Calls Answered in 60s'!$C52, Raw!$J:$J, "A03")</f>
        <v>0</v>
      </c>
      <c r="HI52" s="52">
        <f>SUMIFS(Raw!$K:$K, Raw!$A:$A, 'Calls Answered in 60s'!HI$14, Raw!$C:$C, 'Calls Answered in 60s'!$C52, Raw!$J:$J, "A03")</f>
        <v>0</v>
      </c>
      <c r="HJ52" s="52">
        <f>SUMIFS(Raw!$K:$K, Raw!$A:$A, 'Calls Answered in 60s'!HJ$14, Raw!$C:$C, 'Calls Answered in 60s'!$C52, Raw!$J:$J, "A03")</f>
        <v>0</v>
      </c>
      <c r="HK52" s="52">
        <f>SUMIFS(Raw!$K:$K, Raw!$A:$A, 'Calls Answered in 60s'!HK$14, Raw!$C:$C, 'Calls Answered in 60s'!$C52, Raw!$J:$J, "A03")</f>
        <v>0</v>
      </c>
      <c r="HL52" s="53">
        <f>SUMIFS(Raw!$K:$K, Raw!$A:$A, 'Calls Answered in 60s'!HL$14, Raw!$C:$C, 'Calls Answered in 60s'!$C52, Raw!$J:$J, "A03")</f>
        <v>0</v>
      </c>
      <c r="HN52" s="46">
        <f>SUMIFS(Raw!$K:$K, Raw!$A:$A, 'Calls Answered in 60s'!HN$14, Raw!$C:$C, 'Calls Answered in 60s'!$C52, Raw!$J:$J, "B01")</f>
        <v>0</v>
      </c>
      <c r="HO52" s="52">
        <f>SUMIFS(Raw!$K:$K, Raw!$A:$A, 'Calls Answered in 60s'!HO$14, Raw!$C:$C, 'Calls Answered in 60s'!$C52, Raw!$J:$J, "B01")</f>
        <v>0</v>
      </c>
      <c r="HP52" s="52">
        <f>SUMIFS(Raw!$K:$K, Raw!$A:$A, 'Calls Answered in 60s'!HP$14, Raw!$C:$C, 'Calls Answered in 60s'!$C52, Raw!$J:$J, "B01")</f>
        <v>0</v>
      </c>
      <c r="HQ52" s="52">
        <f>SUMIFS(Raw!$K:$K, Raw!$A:$A, 'Calls Answered in 60s'!HQ$14, Raw!$C:$C, 'Calls Answered in 60s'!$C52, Raw!$J:$J, "B01")</f>
        <v>0</v>
      </c>
      <c r="HR52" s="52">
        <f>SUMIFS(Raw!$K:$K, Raw!$A:$A, 'Calls Answered in 60s'!HR$14, Raw!$C:$C, 'Calls Answered in 60s'!$C52, Raw!$J:$J, "B01")</f>
        <v>0</v>
      </c>
      <c r="HS52" s="52">
        <f>SUMIFS(Raw!$K:$K, Raw!$A:$A, 'Calls Answered in 60s'!HS$14, Raw!$C:$C, 'Calls Answered in 60s'!$C52, Raw!$J:$J, "B01")</f>
        <v>0</v>
      </c>
      <c r="HT52" s="53">
        <f>SUMIFS(Raw!$K:$K, Raw!$A:$A, 'Calls Answered in 60s'!HT$14, Raw!$C:$C, 'Calls Answered in 60s'!$C52, Raw!$J:$J, "B01")</f>
        <v>0</v>
      </c>
      <c r="HV52" s="46">
        <f>SUMIFS(Raw!$K:$K, Raw!$A:$A, 'Calls Answered in 60s'!HV$14, Raw!$C:$C, 'Calls Answered in 60s'!$C52, Raw!$J:$J, "A03")</f>
        <v>0</v>
      </c>
      <c r="HW52" s="52">
        <f>SUMIFS(Raw!$K:$K, Raw!$A:$A, 'Calls Answered in 60s'!HW$14, Raw!$C:$C, 'Calls Answered in 60s'!$C52, Raw!$J:$J, "A03")</f>
        <v>0</v>
      </c>
      <c r="HX52" s="52">
        <f>SUMIFS(Raw!$K:$K, Raw!$A:$A, 'Calls Answered in 60s'!HX$14, Raw!$C:$C, 'Calls Answered in 60s'!$C52, Raw!$J:$J, "A03")</f>
        <v>0</v>
      </c>
      <c r="HY52" s="52">
        <f>SUMIFS(Raw!$K:$K, Raw!$A:$A, 'Calls Answered in 60s'!HY$14, Raw!$C:$C, 'Calls Answered in 60s'!$C52, Raw!$J:$J, "A03")</f>
        <v>0</v>
      </c>
      <c r="HZ52" s="52">
        <f>SUMIFS(Raw!$K:$K, Raw!$A:$A, 'Calls Answered in 60s'!HZ$14, Raw!$C:$C, 'Calls Answered in 60s'!$C52, Raw!$J:$J, "A03")</f>
        <v>0</v>
      </c>
      <c r="IA52" s="52">
        <f>SUMIFS(Raw!$K:$K, Raw!$A:$A, 'Calls Answered in 60s'!IA$14, Raw!$C:$C, 'Calls Answered in 60s'!$C52, Raw!$J:$J, "A03")</f>
        <v>0</v>
      </c>
      <c r="IB52" s="53">
        <f>SUMIFS(Raw!$K:$K, Raw!$A:$A, 'Calls Answered in 60s'!IB$14, Raw!$C:$C, 'Calls Answered in 60s'!$C52, Raw!$J:$J, "A03")</f>
        <v>0</v>
      </c>
      <c r="ID52" s="46">
        <f>SUMIFS(Raw!$K:$K, Raw!$A:$A, 'Calls Answered in 60s'!ID$14, Raw!$C:$C, 'Calls Answered in 60s'!$C52, Raw!$J:$J, "B01")</f>
        <v>0</v>
      </c>
      <c r="IE52" s="52">
        <f>SUMIFS(Raw!$K:$K, Raw!$A:$A, 'Calls Answered in 60s'!IE$14, Raw!$C:$C, 'Calls Answered in 60s'!$C52, Raw!$J:$J, "B01")</f>
        <v>0</v>
      </c>
      <c r="IF52" s="52">
        <f>SUMIFS(Raw!$K:$K, Raw!$A:$A, 'Calls Answered in 60s'!IF$14, Raw!$C:$C, 'Calls Answered in 60s'!$C52, Raw!$J:$J, "B01")</f>
        <v>0</v>
      </c>
      <c r="IG52" s="52">
        <f>SUMIFS(Raw!$K:$K, Raw!$A:$A, 'Calls Answered in 60s'!IG$14, Raw!$C:$C, 'Calls Answered in 60s'!$C52, Raw!$J:$J, "B01")</f>
        <v>0</v>
      </c>
      <c r="IH52" s="52">
        <f>SUMIFS(Raw!$K:$K, Raw!$A:$A, 'Calls Answered in 60s'!IH$14, Raw!$C:$C, 'Calls Answered in 60s'!$C52, Raw!$J:$J, "B01")</f>
        <v>0</v>
      </c>
      <c r="II52" s="52">
        <f>SUMIFS(Raw!$K:$K, Raw!$A:$A, 'Calls Answered in 60s'!II$14, Raw!$C:$C, 'Calls Answered in 60s'!$C52, Raw!$J:$J, "B01")</f>
        <v>0</v>
      </c>
      <c r="IJ52" s="53">
        <f>SUMIFS(Raw!$K:$K, Raw!$A:$A, 'Calls Answered in 60s'!IJ$14, Raw!$C:$C, 'Calls Answered in 60s'!$C52, Raw!$J:$J, "B01")</f>
        <v>0</v>
      </c>
      <c r="IL52" s="46">
        <f>SUMIFS(Raw!$K:$K, Raw!$A:$A, 'Calls Answered in 60s'!IL$14, Raw!$C:$C, 'Calls Answered in 60s'!$C52, Raw!$J:$J, "A03")</f>
        <v>0</v>
      </c>
      <c r="IM52" s="52">
        <f>SUMIFS(Raw!$K:$K, Raw!$A:$A, 'Calls Answered in 60s'!IM$14, Raw!$C:$C, 'Calls Answered in 60s'!$C52, Raw!$J:$J, "A03")</f>
        <v>0</v>
      </c>
      <c r="IN52" s="52">
        <f>SUMIFS(Raw!$K:$K, Raw!$A:$A, 'Calls Answered in 60s'!IN$14, Raw!$C:$C, 'Calls Answered in 60s'!$C52, Raw!$J:$J, "A03")</f>
        <v>0</v>
      </c>
      <c r="IO52" s="52">
        <f>SUMIFS(Raw!$K:$K, Raw!$A:$A, 'Calls Answered in 60s'!IO$14, Raw!$C:$C, 'Calls Answered in 60s'!$C52, Raw!$J:$J, "A03")</f>
        <v>0</v>
      </c>
      <c r="IP52" s="52">
        <f>SUMIFS(Raw!$K:$K, Raw!$A:$A, 'Calls Answered in 60s'!IP$14, Raw!$C:$C, 'Calls Answered in 60s'!$C52, Raw!$J:$J, "A03")</f>
        <v>0</v>
      </c>
      <c r="IQ52" s="52">
        <f>SUMIFS(Raw!$K:$K, Raw!$A:$A, 'Calls Answered in 60s'!IQ$14, Raw!$C:$C, 'Calls Answered in 60s'!$C52, Raw!$J:$J, "A03")</f>
        <v>0</v>
      </c>
      <c r="IR52" s="53">
        <f>SUMIFS(Raw!$K:$K, Raw!$A:$A, 'Calls Answered in 60s'!IR$14, Raw!$C:$C, 'Calls Answered in 60s'!$C52, Raw!$J:$J, "A03")</f>
        <v>0</v>
      </c>
      <c r="IT52" s="46">
        <f>SUMIFS(Raw!$K:$K, Raw!$A:$A, 'Calls Answered in 60s'!IT$14, Raw!$C:$C, 'Calls Answered in 60s'!$C52, Raw!$J:$J, "B01")</f>
        <v>0</v>
      </c>
      <c r="IU52" s="52">
        <f>SUMIFS(Raw!$K:$K, Raw!$A:$A, 'Calls Answered in 60s'!IU$14, Raw!$C:$C, 'Calls Answered in 60s'!$C52, Raw!$J:$J, "B01")</f>
        <v>0</v>
      </c>
      <c r="IV52" s="52">
        <f>SUMIFS(Raw!$K:$K, Raw!$A:$A, 'Calls Answered in 60s'!IV$14, Raw!$C:$C, 'Calls Answered in 60s'!$C52, Raw!$J:$J, "B01")</f>
        <v>0</v>
      </c>
      <c r="IW52" s="52">
        <f>SUMIFS(Raw!$K:$K, Raw!$A:$A, 'Calls Answered in 60s'!IW$14, Raw!$C:$C, 'Calls Answered in 60s'!$C52, Raw!$J:$J, "B01")</f>
        <v>0</v>
      </c>
      <c r="IX52" s="52">
        <f>SUMIFS(Raw!$K:$K, Raw!$A:$A, 'Calls Answered in 60s'!IX$14, Raw!$C:$C, 'Calls Answered in 60s'!$C52, Raw!$J:$J, "B01")</f>
        <v>0</v>
      </c>
      <c r="IY52" s="52">
        <f>SUMIFS(Raw!$K:$K, Raw!$A:$A, 'Calls Answered in 60s'!IY$14, Raw!$C:$C, 'Calls Answered in 60s'!$C52, Raw!$J:$J, "B01")</f>
        <v>0</v>
      </c>
      <c r="IZ52" s="53">
        <f>SUMIFS(Raw!$K:$K, Raw!$A:$A, 'Calls Answered in 60s'!IZ$14, Raw!$C:$C, 'Calls Answered in 60s'!$C52, Raw!$J:$J, "B01")</f>
        <v>0</v>
      </c>
      <c r="JB52" s="46">
        <f>SUMIFS(Raw!$K:$K, Raw!$A:$A, 'Calls Answered in 60s'!JB$14, Raw!$C:$C, 'Calls Answered in 60s'!$C52, Raw!$J:$J, "A03")</f>
        <v>0</v>
      </c>
      <c r="JC52" s="52">
        <f>SUMIFS(Raw!$K:$K, Raw!$A:$A, 'Calls Answered in 60s'!JC$14, Raw!$C:$C, 'Calls Answered in 60s'!$C52, Raw!$J:$J, "A03")</f>
        <v>0</v>
      </c>
      <c r="JD52" s="52">
        <f>SUMIFS(Raw!$K:$K, Raw!$A:$A, 'Calls Answered in 60s'!JD$14, Raw!$C:$C, 'Calls Answered in 60s'!$C52, Raw!$J:$J, "A03")</f>
        <v>0</v>
      </c>
      <c r="JE52" s="52">
        <f>SUMIFS(Raw!$K:$K, Raw!$A:$A, 'Calls Answered in 60s'!JE$14, Raw!$C:$C, 'Calls Answered in 60s'!$C52, Raw!$J:$J, "A03")</f>
        <v>0</v>
      </c>
      <c r="JF52" s="52">
        <f>SUMIFS(Raw!$K:$K, Raw!$A:$A, 'Calls Answered in 60s'!JF$14, Raw!$C:$C, 'Calls Answered in 60s'!$C52, Raw!$J:$J, "A03")</f>
        <v>0</v>
      </c>
      <c r="JG52" s="52">
        <f>SUMIFS(Raw!$K:$K, Raw!$A:$A, 'Calls Answered in 60s'!JG$14, Raw!$C:$C, 'Calls Answered in 60s'!$C52, Raw!$J:$J, "A03")</f>
        <v>0</v>
      </c>
      <c r="JH52" s="53">
        <f>SUMIFS(Raw!$K:$K, Raw!$A:$A, 'Calls Answered in 60s'!JH$14, Raw!$C:$C, 'Calls Answered in 60s'!$C52, Raw!$J:$J, "A03")</f>
        <v>0</v>
      </c>
      <c r="JJ52" s="46">
        <f>SUMIFS(Raw!$K:$K, Raw!$A:$A, 'Calls Answered in 60s'!JJ$14, Raw!$C:$C, 'Calls Answered in 60s'!$C52, Raw!$J:$J, "B01")</f>
        <v>0</v>
      </c>
      <c r="JK52" s="52">
        <f>SUMIFS(Raw!$K:$K, Raw!$A:$A, 'Calls Answered in 60s'!JK$14, Raw!$C:$C, 'Calls Answered in 60s'!$C52, Raw!$J:$J, "B01")</f>
        <v>0</v>
      </c>
      <c r="JL52" s="52">
        <f>SUMIFS(Raw!$K:$K, Raw!$A:$A, 'Calls Answered in 60s'!JL$14, Raw!$C:$C, 'Calls Answered in 60s'!$C52, Raw!$J:$J, "B01")</f>
        <v>0</v>
      </c>
      <c r="JM52" s="52">
        <f>SUMIFS(Raw!$K:$K, Raw!$A:$A, 'Calls Answered in 60s'!JM$14, Raw!$C:$C, 'Calls Answered in 60s'!$C52, Raw!$J:$J, "B01")</f>
        <v>0</v>
      </c>
      <c r="JN52" s="52">
        <f>SUMIFS(Raw!$K:$K, Raw!$A:$A, 'Calls Answered in 60s'!JN$14, Raw!$C:$C, 'Calls Answered in 60s'!$C52, Raw!$J:$J, "B01")</f>
        <v>0</v>
      </c>
      <c r="JO52" s="52">
        <f>SUMIFS(Raw!$K:$K, Raw!$A:$A, 'Calls Answered in 60s'!JO$14, Raw!$C:$C, 'Calls Answered in 60s'!$C52, Raw!$J:$J, "B01")</f>
        <v>0</v>
      </c>
      <c r="JP52" s="53">
        <f>SUMIFS(Raw!$K:$K, Raw!$A:$A, 'Calls Answered in 60s'!JP$14, Raw!$C:$C, 'Calls Answered in 60s'!$C52, Raw!$J:$J, "B01")</f>
        <v>0</v>
      </c>
      <c r="JR52" s="46">
        <f>SUMIFS(Raw!$K:$K, Raw!$A:$A, 'Calls Answered in 60s'!JR$14, Raw!$C:$C, 'Calls Answered in 60s'!$C52, Raw!$J:$J, "A03")</f>
        <v>0</v>
      </c>
      <c r="JS52" s="52">
        <f>SUMIFS(Raw!$K:$K, Raw!$A:$A, 'Calls Answered in 60s'!JS$14, Raw!$C:$C, 'Calls Answered in 60s'!$C52, Raw!$J:$J, "A03")</f>
        <v>0</v>
      </c>
      <c r="JT52" s="52">
        <f>SUMIFS(Raw!$K:$K, Raw!$A:$A, 'Calls Answered in 60s'!JT$14, Raw!$C:$C, 'Calls Answered in 60s'!$C52, Raw!$J:$J, "A03")</f>
        <v>0</v>
      </c>
      <c r="JU52" s="52">
        <f>SUMIFS(Raw!$K:$K, Raw!$A:$A, 'Calls Answered in 60s'!JU$14, Raw!$C:$C, 'Calls Answered in 60s'!$C52, Raw!$J:$J, "A03")</f>
        <v>0</v>
      </c>
      <c r="JV52" s="52">
        <f>SUMIFS(Raw!$K:$K, Raw!$A:$A, 'Calls Answered in 60s'!JV$14, Raw!$C:$C, 'Calls Answered in 60s'!$C52, Raw!$J:$J, "A03")</f>
        <v>0</v>
      </c>
      <c r="JW52" s="52">
        <f>SUMIFS(Raw!$K:$K, Raw!$A:$A, 'Calls Answered in 60s'!JW$14, Raw!$C:$C, 'Calls Answered in 60s'!$C52, Raw!$J:$J, "A03")</f>
        <v>0</v>
      </c>
      <c r="JX52" s="53">
        <f>SUMIFS(Raw!$K:$K, Raw!$A:$A, 'Calls Answered in 60s'!JX$14, Raw!$C:$C, 'Calls Answered in 60s'!$C52, Raw!$J:$J, "A03")</f>
        <v>0</v>
      </c>
      <c r="JZ52" s="46">
        <f>SUMIFS(Raw!$K:$K, Raw!$A:$A, 'Calls Answered in 60s'!JZ$14, Raw!$C:$C, 'Calls Answered in 60s'!$C52, Raw!$J:$J, "B01")</f>
        <v>0</v>
      </c>
      <c r="KA52" s="52">
        <f>SUMIFS(Raw!$K:$K, Raw!$A:$A, 'Calls Answered in 60s'!KA$14, Raw!$C:$C, 'Calls Answered in 60s'!$C52, Raw!$J:$J, "B01")</f>
        <v>0</v>
      </c>
      <c r="KB52" s="52">
        <f>SUMIFS(Raw!$K:$K, Raw!$A:$A, 'Calls Answered in 60s'!KB$14, Raw!$C:$C, 'Calls Answered in 60s'!$C52, Raw!$J:$J, "B01")</f>
        <v>0</v>
      </c>
      <c r="KC52" s="52">
        <f>SUMIFS(Raw!$K:$K, Raw!$A:$A, 'Calls Answered in 60s'!KC$14, Raw!$C:$C, 'Calls Answered in 60s'!$C52, Raw!$J:$J, "B01")</f>
        <v>0</v>
      </c>
      <c r="KD52" s="52">
        <f>SUMIFS(Raw!$K:$K, Raw!$A:$A, 'Calls Answered in 60s'!KD$14, Raw!$C:$C, 'Calls Answered in 60s'!$C52, Raw!$J:$J, "B01")</f>
        <v>0</v>
      </c>
      <c r="KE52" s="52">
        <f>SUMIFS(Raw!$K:$K, Raw!$A:$A, 'Calls Answered in 60s'!KE$14, Raw!$C:$C, 'Calls Answered in 60s'!$C52, Raw!$J:$J, "B01")</f>
        <v>0</v>
      </c>
      <c r="KF52" s="53">
        <f>SUMIFS(Raw!$K:$K, Raw!$A:$A, 'Calls Answered in 60s'!KF$14, Raw!$C:$C, 'Calls Answered in 60s'!$C52, Raw!$J:$J, "B01")</f>
        <v>0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364297</v>
      </c>
      <c r="FK54" s="117" t="str">
        <f>IF(FK55&lt;&gt;0,"Error",IF(FK56&lt;&gt;0,"Error","OK"))</f>
        <v>OK</v>
      </c>
      <c r="FR54" s="116">
        <f>SUM(FR15:FX15)</f>
        <v>290169</v>
      </c>
      <c r="FS54" s="117" t="str">
        <f>IF(FS55&lt;&gt;0,"Error",IF(FS56&lt;&gt;0,"Error","OK"))</f>
        <v>OK</v>
      </c>
      <c r="FZ54" s="116">
        <f>SUM(FZ15:GF15)</f>
        <v>355966</v>
      </c>
      <c r="GA54" s="117" t="str">
        <f>IF(GA55&lt;&gt;0,"Error",IF(GA56&lt;&gt;0,"Error","OK"))</f>
        <v>OK</v>
      </c>
      <c r="GH54" s="116">
        <f>SUM(GH15:GN15)</f>
        <v>278466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364297</v>
      </c>
      <c r="FK55" s="119">
        <f>FJ54-FJ55</f>
        <v>0</v>
      </c>
      <c r="FR55" s="116">
        <f>SUM(FR17:FX44)</f>
        <v>290169</v>
      </c>
      <c r="FS55" s="119">
        <f>FR54-FR55</f>
        <v>0</v>
      </c>
      <c r="FZ55" s="116">
        <f>SUM(FZ17:GF44)</f>
        <v>355966</v>
      </c>
      <c r="GA55" s="119">
        <f>FZ54-FZ55</f>
        <v>0</v>
      </c>
      <c r="GH55" s="116">
        <f>SUM(GH17:GN44)</f>
        <v>278466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364297</v>
      </c>
      <c r="FK56" s="119">
        <f>FJ54-FJ56</f>
        <v>0</v>
      </c>
      <c r="FR56" s="116">
        <f>SUM(FR46:FX52)</f>
        <v>290169</v>
      </c>
      <c r="FS56" s="119">
        <f>FR54-FR56</f>
        <v>0</v>
      </c>
      <c r="FZ56" s="116">
        <f>SUM(FZ46:GF52)</f>
        <v>355966</v>
      </c>
      <c r="GA56" s="119">
        <f>FZ54-FZ56</f>
        <v>0</v>
      </c>
      <c r="GH56" s="116">
        <f>SUM(GH46:GN52)</f>
        <v>278466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9" t="s">
        <v>173</v>
      </c>
      <c r="BS57" s="139"/>
      <c r="BT57" s="139"/>
      <c r="BU57" s="139"/>
      <c r="BV57" s="139"/>
      <c r="BW57" s="139"/>
      <c r="BX57" s="139"/>
      <c r="BY57" s="97"/>
      <c r="BZ57" s="139" t="s">
        <v>173</v>
      </c>
      <c r="CA57" s="139"/>
      <c r="CB57" s="139"/>
      <c r="CC57" s="139"/>
      <c r="CD57" s="139"/>
      <c r="CE57" s="139"/>
      <c r="CF57" s="139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4"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  <mergeCell ref="GH13:GN13"/>
    <mergeCell ref="GP13:GV13"/>
    <mergeCell ref="DV13:EB13"/>
    <mergeCell ref="ED13:EJ13"/>
    <mergeCell ref="EL13:ER13"/>
    <mergeCell ref="ET13:EZ13"/>
    <mergeCell ref="FB13:FH13"/>
    <mergeCell ref="CH13:CN13"/>
    <mergeCell ref="CP13:CV13"/>
    <mergeCell ref="CX13:DD13"/>
    <mergeCell ref="DF13:DL13"/>
    <mergeCell ref="DN13:DT13"/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JI1" activePane="topRight" state="frozen"/>
      <selection activeCell="E19" sqref="E19"/>
      <selection pane="topRight" activeCell="JI1" sqref="JI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customWidth="1" outlineLevel="1"/>
    <col min="279" max="279" width="9.54296875" style="4" customWidth="1" outlineLevel="1"/>
    <col min="280" max="292" width="8.54296875" style="4" customWidth="1" outlineLevel="1"/>
    <col min="293" max="293" width="8.54296875" style="4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15 February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35" t="str">
        <f>Summary!C8</f>
        <v>Thursday 19/02/2026</v>
      </c>
      <c r="D8" s="13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40" t="s">
        <v>24</v>
      </c>
      <c r="C13" s="142" t="s">
        <v>25</v>
      </c>
      <c r="D13" s="144" t="s">
        <v>26</v>
      </c>
      <c r="F13" s="146" t="s">
        <v>96</v>
      </c>
      <c r="G13" s="147"/>
      <c r="H13" s="147"/>
      <c r="I13" s="147"/>
      <c r="J13" s="147"/>
      <c r="K13" s="147"/>
      <c r="L13" s="148"/>
      <c r="N13" s="146" t="s">
        <v>97</v>
      </c>
      <c r="O13" s="147"/>
      <c r="P13" s="147"/>
      <c r="Q13" s="147"/>
      <c r="R13" s="147"/>
      <c r="S13" s="147"/>
      <c r="T13" s="148"/>
      <c r="U13" s="68"/>
      <c r="V13" s="149" t="s">
        <v>98</v>
      </c>
      <c r="W13" s="147"/>
      <c r="X13" s="147"/>
      <c r="Y13" s="147"/>
      <c r="Z13" s="147"/>
      <c r="AA13" s="147"/>
      <c r="AB13" s="148"/>
      <c r="AD13" s="146" t="s">
        <v>96</v>
      </c>
      <c r="AE13" s="147"/>
      <c r="AF13" s="147"/>
      <c r="AG13" s="147"/>
      <c r="AH13" s="147"/>
      <c r="AI13" s="147"/>
      <c r="AJ13" s="148"/>
      <c r="AL13" s="146" t="s">
        <v>97</v>
      </c>
      <c r="AM13" s="147"/>
      <c r="AN13" s="147"/>
      <c r="AO13" s="147"/>
      <c r="AP13" s="147"/>
      <c r="AQ13" s="147"/>
      <c r="AR13" s="148"/>
      <c r="AS13" s="68"/>
      <c r="AT13" s="149" t="s">
        <v>98</v>
      </c>
      <c r="AU13" s="147"/>
      <c r="AV13" s="147"/>
      <c r="AW13" s="147"/>
      <c r="AX13" s="147"/>
      <c r="AY13" s="147"/>
      <c r="AZ13" s="148"/>
      <c r="BB13" s="146" t="s">
        <v>96</v>
      </c>
      <c r="BC13" s="147"/>
      <c r="BD13" s="147"/>
      <c r="BE13" s="147"/>
      <c r="BF13" s="147"/>
      <c r="BG13" s="147"/>
      <c r="BH13" s="148"/>
      <c r="BJ13" s="146" t="s">
        <v>97</v>
      </c>
      <c r="BK13" s="147"/>
      <c r="BL13" s="147"/>
      <c r="BM13" s="147"/>
      <c r="BN13" s="147"/>
      <c r="BO13" s="147"/>
      <c r="BP13" s="148"/>
      <c r="BQ13" s="68"/>
      <c r="BR13" s="149" t="s">
        <v>98</v>
      </c>
      <c r="BS13" s="147"/>
      <c r="BT13" s="147"/>
      <c r="BU13" s="147"/>
      <c r="BV13" s="147"/>
      <c r="BW13" s="147"/>
      <c r="BX13" s="148"/>
      <c r="BZ13" s="146" t="s">
        <v>96</v>
      </c>
      <c r="CA13" s="147"/>
      <c r="CB13" s="147"/>
      <c r="CC13" s="147"/>
      <c r="CD13" s="147"/>
      <c r="CE13" s="147"/>
      <c r="CF13" s="148"/>
      <c r="CH13" s="146" t="s">
        <v>97</v>
      </c>
      <c r="CI13" s="147"/>
      <c r="CJ13" s="147"/>
      <c r="CK13" s="147"/>
      <c r="CL13" s="147"/>
      <c r="CM13" s="147"/>
      <c r="CN13" s="148"/>
      <c r="CO13" s="68"/>
      <c r="CP13" s="149" t="s">
        <v>98</v>
      </c>
      <c r="CQ13" s="147"/>
      <c r="CR13" s="147"/>
      <c r="CS13" s="147"/>
      <c r="CT13" s="147"/>
      <c r="CU13" s="147"/>
      <c r="CV13" s="148"/>
      <c r="CX13" s="146" t="s">
        <v>96</v>
      </c>
      <c r="CY13" s="147"/>
      <c r="CZ13" s="147"/>
      <c r="DA13" s="147"/>
      <c r="DB13" s="147"/>
      <c r="DC13" s="147"/>
      <c r="DD13" s="148"/>
      <c r="DF13" s="146" t="s">
        <v>97</v>
      </c>
      <c r="DG13" s="147"/>
      <c r="DH13" s="147"/>
      <c r="DI13" s="147"/>
      <c r="DJ13" s="147"/>
      <c r="DK13" s="147"/>
      <c r="DL13" s="148"/>
      <c r="DM13" s="68"/>
      <c r="DN13" s="149" t="s">
        <v>98</v>
      </c>
      <c r="DO13" s="147"/>
      <c r="DP13" s="147"/>
      <c r="DQ13" s="147"/>
      <c r="DR13" s="147"/>
      <c r="DS13" s="147"/>
      <c r="DT13" s="148"/>
      <c r="DV13" s="146" t="s">
        <v>96</v>
      </c>
      <c r="DW13" s="147"/>
      <c r="DX13" s="147"/>
      <c r="DY13" s="147"/>
      <c r="DZ13" s="147"/>
      <c r="EA13" s="147"/>
      <c r="EB13" s="148"/>
      <c r="ED13" s="146" t="s">
        <v>97</v>
      </c>
      <c r="EE13" s="147"/>
      <c r="EF13" s="147"/>
      <c r="EG13" s="147"/>
      <c r="EH13" s="147"/>
      <c r="EI13" s="147"/>
      <c r="EJ13" s="148"/>
      <c r="EK13" s="68"/>
      <c r="EL13" s="149" t="s">
        <v>98</v>
      </c>
      <c r="EM13" s="147"/>
      <c r="EN13" s="147"/>
      <c r="EO13" s="147"/>
      <c r="EP13" s="147"/>
      <c r="EQ13" s="147"/>
      <c r="ER13" s="148"/>
      <c r="ET13" s="146" t="s">
        <v>96</v>
      </c>
      <c r="EU13" s="147"/>
      <c r="EV13" s="147"/>
      <c r="EW13" s="147"/>
      <c r="EX13" s="147"/>
      <c r="EY13" s="147"/>
      <c r="EZ13" s="148"/>
      <c r="FB13" s="146" t="s">
        <v>97</v>
      </c>
      <c r="FC13" s="147"/>
      <c r="FD13" s="147"/>
      <c r="FE13" s="147"/>
      <c r="FF13" s="147"/>
      <c r="FG13" s="147"/>
      <c r="FH13" s="148"/>
      <c r="FI13" s="68"/>
      <c r="FJ13" s="149" t="s">
        <v>98</v>
      </c>
      <c r="FK13" s="147"/>
      <c r="FL13" s="147"/>
      <c r="FM13" s="147"/>
      <c r="FN13" s="147"/>
      <c r="FO13" s="147"/>
      <c r="FP13" s="148"/>
      <c r="FR13" s="146" t="s">
        <v>96</v>
      </c>
      <c r="FS13" s="147"/>
      <c r="FT13" s="147"/>
      <c r="FU13" s="147"/>
      <c r="FV13" s="147"/>
      <c r="FW13" s="147"/>
      <c r="FX13" s="148"/>
      <c r="FZ13" s="146" t="s">
        <v>97</v>
      </c>
      <c r="GA13" s="147"/>
      <c r="GB13" s="147"/>
      <c r="GC13" s="147"/>
      <c r="GD13" s="147"/>
      <c r="GE13" s="147"/>
      <c r="GF13" s="148"/>
      <c r="GG13" s="68"/>
      <c r="GH13" s="149" t="s">
        <v>98</v>
      </c>
      <c r="GI13" s="147"/>
      <c r="GJ13" s="147"/>
      <c r="GK13" s="147"/>
      <c r="GL13" s="147"/>
      <c r="GM13" s="147"/>
      <c r="GN13" s="148"/>
      <c r="GP13" s="146" t="s">
        <v>96</v>
      </c>
      <c r="GQ13" s="147"/>
      <c r="GR13" s="147"/>
      <c r="GS13" s="147"/>
      <c r="GT13" s="147"/>
      <c r="GU13" s="147"/>
      <c r="GV13" s="148"/>
      <c r="GX13" s="146" t="s">
        <v>97</v>
      </c>
      <c r="GY13" s="147"/>
      <c r="GZ13" s="147"/>
      <c r="HA13" s="147"/>
      <c r="HB13" s="147"/>
      <c r="HC13" s="147"/>
      <c r="HD13" s="148"/>
      <c r="HE13" s="68"/>
      <c r="HF13" s="149" t="s">
        <v>98</v>
      </c>
      <c r="HG13" s="147"/>
      <c r="HH13" s="147"/>
      <c r="HI13" s="147"/>
      <c r="HJ13" s="147"/>
      <c r="HK13" s="147"/>
      <c r="HL13" s="148"/>
      <c r="HN13" s="146" t="s">
        <v>96</v>
      </c>
      <c r="HO13" s="147"/>
      <c r="HP13" s="147"/>
      <c r="HQ13" s="147"/>
      <c r="HR13" s="147"/>
      <c r="HS13" s="147"/>
      <c r="HT13" s="148"/>
      <c r="HV13" s="146" t="s">
        <v>97</v>
      </c>
      <c r="HW13" s="147"/>
      <c r="HX13" s="147"/>
      <c r="HY13" s="147"/>
      <c r="HZ13" s="147"/>
      <c r="IA13" s="147"/>
      <c r="IB13" s="148"/>
      <c r="IC13" s="68"/>
      <c r="ID13" s="149" t="s">
        <v>98</v>
      </c>
      <c r="IE13" s="147"/>
      <c r="IF13" s="147"/>
      <c r="IG13" s="147"/>
      <c r="IH13" s="147"/>
      <c r="II13" s="147"/>
      <c r="IJ13" s="148"/>
      <c r="IL13" s="146" t="s">
        <v>96</v>
      </c>
      <c r="IM13" s="147"/>
      <c r="IN13" s="147"/>
      <c r="IO13" s="147"/>
      <c r="IP13" s="147"/>
      <c r="IQ13" s="147"/>
      <c r="IR13" s="148"/>
      <c r="IT13" s="146" t="s">
        <v>97</v>
      </c>
      <c r="IU13" s="147"/>
      <c r="IV13" s="147"/>
      <c r="IW13" s="147"/>
      <c r="IX13" s="147"/>
      <c r="IY13" s="147"/>
      <c r="IZ13" s="148"/>
      <c r="JA13" s="68"/>
      <c r="JB13" s="149" t="s">
        <v>98</v>
      </c>
      <c r="JC13" s="147"/>
      <c r="JD13" s="147"/>
      <c r="JE13" s="147"/>
      <c r="JF13" s="147"/>
      <c r="JG13" s="147"/>
      <c r="JH13" s="148"/>
      <c r="JJ13" s="146" t="s">
        <v>96</v>
      </c>
      <c r="JK13" s="147"/>
      <c r="JL13" s="147"/>
      <c r="JM13" s="147"/>
      <c r="JN13" s="147"/>
      <c r="JO13" s="147"/>
      <c r="JP13" s="148"/>
      <c r="JR13" s="146" t="s">
        <v>97</v>
      </c>
      <c r="JS13" s="147"/>
      <c r="JT13" s="147"/>
      <c r="JU13" s="147"/>
      <c r="JV13" s="147"/>
      <c r="JW13" s="147"/>
      <c r="JX13" s="148"/>
      <c r="JY13" s="68"/>
      <c r="JZ13" s="149" t="s">
        <v>98</v>
      </c>
      <c r="KA13" s="147"/>
      <c r="KB13" s="147"/>
      <c r="KC13" s="147"/>
      <c r="KD13" s="147"/>
      <c r="KE13" s="147"/>
      <c r="KF13" s="148"/>
      <c r="KH13" s="146" t="s">
        <v>96</v>
      </c>
      <c r="KI13" s="147"/>
      <c r="KJ13" s="147"/>
      <c r="KK13" s="147"/>
      <c r="KL13" s="147"/>
      <c r="KM13" s="147"/>
      <c r="KN13" s="148"/>
      <c r="KP13" s="146" t="s">
        <v>97</v>
      </c>
      <c r="KQ13" s="147"/>
      <c r="KR13" s="147"/>
      <c r="KS13" s="147"/>
      <c r="KT13" s="147"/>
      <c r="KU13" s="147"/>
      <c r="KV13" s="148"/>
      <c r="KW13" s="68"/>
      <c r="KX13" s="149" t="s">
        <v>98</v>
      </c>
      <c r="KY13" s="147"/>
      <c r="KZ13" s="147"/>
      <c r="LA13" s="147"/>
      <c r="LB13" s="147"/>
      <c r="LC13" s="147"/>
      <c r="LD13" s="148"/>
      <c r="LF13" s="146" t="s">
        <v>96</v>
      </c>
      <c r="LG13" s="147"/>
      <c r="LH13" s="147"/>
      <c r="LI13" s="147"/>
      <c r="LJ13" s="147"/>
      <c r="LK13" s="147"/>
      <c r="LL13" s="148"/>
      <c r="LN13" s="146" t="s">
        <v>97</v>
      </c>
      <c r="LO13" s="147"/>
      <c r="LP13" s="147"/>
      <c r="LQ13" s="147"/>
      <c r="LR13" s="147"/>
      <c r="LS13" s="147"/>
      <c r="LT13" s="148"/>
      <c r="LU13" s="68"/>
      <c r="LV13" s="149" t="s">
        <v>98</v>
      </c>
      <c r="LW13" s="147"/>
      <c r="LX13" s="147"/>
      <c r="LY13" s="147"/>
      <c r="LZ13" s="147"/>
      <c r="MA13" s="147"/>
      <c r="MB13" s="148"/>
      <c r="MD13" s="146" t="s">
        <v>96</v>
      </c>
      <c r="ME13" s="147"/>
      <c r="MF13" s="147"/>
      <c r="MG13" s="147"/>
      <c r="MH13" s="147"/>
      <c r="MI13" s="147"/>
      <c r="MJ13" s="148"/>
      <c r="ML13" s="146" t="s">
        <v>97</v>
      </c>
      <c r="MM13" s="147"/>
      <c r="MN13" s="147"/>
      <c r="MO13" s="147"/>
      <c r="MP13" s="147"/>
      <c r="MQ13" s="147"/>
      <c r="MR13" s="148"/>
      <c r="MS13" s="68"/>
      <c r="MT13" s="149" t="s">
        <v>98</v>
      </c>
      <c r="MU13" s="147"/>
      <c r="MV13" s="147"/>
      <c r="MW13" s="147"/>
      <c r="MX13" s="147"/>
      <c r="MY13" s="147"/>
      <c r="MZ13" s="148"/>
      <c r="NB13" s="146" t="s">
        <v>96</v>
      </c>
      <c r="NC13" s="147"/>
      <c r="ND13" s="147"/>
      <c r="NE13" s="147"/>
      <c r="NF13" s="147"/>
      <c r="NG13" s="147"/>
      <c r="NH13" s="148"/>
      <c r="NJ13" s="146" t="s">
        <v>97</v>
      </c>
      <c r="NK13" s="147"/>
      <c r="NL13" s="147"/>
      <c r="NM13" s="147"/>
      <c r="NN13" s="147"/>
      <c r="NO13" s="147"/>
      <c r="NP13" s="148"/>
      <c r="NQ13" s="68"/>
      <c r="NR13" s="149" t="s">
        <v>98</v>
      </c>
      <c r="NS13" s="147"/>
      <c r="NT13" s="147"/>
      <c r="NU13" s="147"/>
      <c r="NV13" s="147"/>
      <c r="NW13" s="147"/>
      <c r="NX13" s="148"/>
      <c r="NZ13" s="146" t="s">
        <v>96</v>
      </c>
      <c r="OA13" s="147"/>
      <c r="OB13" s="147"/>
      <c r="OC13" s="147"/>
      <c r="OD13" s="147"/>
      <c r="OE13" s="147"/>
      <c r="OF13" s="148"/>
      <c r="OH13" s="146" t="s">
        <v>97</v>
      </c>
      <c r="OI13" s="147"/>
      <c r="OJ13" s="147"/>
      <c r="OK13" s="147"/>
      <c r="OL13" s="147"/>
      <c r="OM13" s="147"/>
      <c r="ON13" s="148"/>
      <c r="OO13" s="68"/>
      <c r="OP13" s="149" t="s">
        <v>98</v>
      </c>
      <c r="OQ13" s="147"/>
      <c r="OR13" s="147"/>
      <c r="OS13" s="147"/>
      <c r="OT13" s="147"/>
      <c r="OU13" s="147"/>
      <c r="OV13" s="148"/>
      <c r="OX13" s="146" t="s">
        <v>96</v>
      </c>
      <c r="OY13" s="147"/>
      <c r="OZ13" s="147"/>
      <c r="PA13" s="147"/>
      <c r="PB13" s="147"/>
      <c r="PC13" s="147"/>
      <c r="PD13" s="148"/>
      <c r="PF13" s="146" t="s">
        <v>97</v>
      </c>
      <c r="PG13" s="147"/>
      <c r="PH13" s="147"/>
      <c r="PI13" s="147"/>
      <c r="PJ13" s="147"/>
      <c r="PK13" s="147"/>
      <c r="PL13" s="148"/>
      <c r="PM13" s="68"/>
      <c r="PN13" s="149" t="s">
        <v>98</v>
      </c>
      <c r="PO13" s="147"/>
      <c r="PP13" s="147"/>
      <c r="PQ13" s="147"/>
      <c r="PR13" s="147"/>
      <c r="PS13" s="147"/>
      <c r="PT13" s="148"/>
      <c r="PV13" s="146" t="s">
        <v>96</v>
      </c>
      <c r="PW13" s="147"/>
      <c r="PX13" s="147"/>
      <c r="PY13" s="147"/>
      <c r="PZ13" s="147"/>
      <c r="QA13" s="147"/>
      <c r="QB13" s="148"/>
      <c r="QD13" s="146" t="s">
        <v>97</v>
      </c>
      <c r="QE13" s="147"/>
      <c r="QF13" s="147"/>
      <c r="QG13" s="147"/>
      <c r="QH13" s="147"/>
      <c r="QI13" s="147"/>
      <c r="QJ13" s="148"/>
      <c r="QK13" s="68"/>
      <c r="QL13" s="149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v>50964</v>
      </c>
      <c r="HO15" s="20">
        <v>45156</v>
      </c>
      <c r="HP15" s="20">
        <v>44168</v>
      </c>
      <c r="HQ15" s="20">
        <v>43175</v>
      </c>
      <c r="HR15" s="20">
        <v>46041</v>
      </c>
      <c r="HS15" s="20">
        <v>67557</v>
      </c>
      <c r="HT15" s="21">
        <v>60021</v>
      </c>
      <c r="HV15" s="46">
        <v>1971</v>
      </c>
      <c r="HW15" s="66">
        <v>1377</v>
      </c>
      <c r="HX15" s="66">
        <v>1555</v>
      </c>
      <c r="HY15" s="66">
        <v>1642</v>
      </c>
      <c r="HZ15" s="66">
        <v>1623</v>
      </c>
      <c r="IA15" s="66">
        <v>2540</v>
      </c>
      <c r="IB15" s="67">
        <v>1643</v>
      </c>
      <c r="IC15" s="70"/>
      <c r="ID15" s="76">
        <v>3.7234344006800792E-2</v>
      </c>
      <c r="IE15" s="77">
        <v>2.9591902520791698E-2</v>
      </c>
      <c r="IF15" s="77">
        <v>3.4009142007304857E-2</v>
      </c>
      <c r="IG15" s="77">
        <v>3.6637882946203452E-2</v>
      </c>
      <c r="IH15" s="77">
        <v>3.4050855991943609E-2</v>
      </c>
      <c r="II15" s="77">
        <v>3.6235502232620509E-2</v>
      </c>
      <c r="IJ15" s="78">
        <v>2.6644395433316034E-2</v>
      </c>
      <c r="IL15" s="19">
        <v>51767</v>
      </c>
      <c r="IM15" s="20">
        <v>45311</v>
      </c>
      <c r="IN15" s="20">
        <v>45553</v>
      </c>
      <c r="IO15" s="20">
        <v>44021</v>
      </c>
      <c r="IP15" s="20">
        <v>47162</v>
      </c>
      <c r="IQ15" s="20">
        <v>68888</v>
      </c>
      <c r="IR15" s="21">
        <v>61595</v>
      </c>
      <c r="IT15" s="46">
        <v>2499</v>
      </c>
      <c r="IU15" s="66">
        <v>1885</v>
      </c>
      <c r="IV15" s="66">
        <v>1570</v>
      </c>
      <c r="IW15" s="66">
        <v>1198</v>
      </c>
      <c r="IX15" s="66">
        <v>2225</v>
      </c>
      <c r="IY15" s="66">
        <v>3175</v>
      </c>
      <c r="IZ15" s="67">
        <v>1562</v>
      </c>
      <c r="JA15" s="70"/>
      <c r="JB15" s="76">
        <v>4.6050934286662001E-2</v>
      </c>
      <c r="JC15" s="77">
        <v>3.9939825408932962E-2</v>
      </c>
      <c r="JD15" s="77">
        <v>3.3317063854168875E-2</v>
      </c>
      <c r="JE15" s="77">
        <v>2.6493288219553726E-2</v>
      </c>
      <c r="JF15" s="77">
        <v>4.5052341709356715E-2</v>
      </c>
      <c r="JG15" s="77">
        <v>4.4058670885197673E-2</v>
      </c>
      <c r="JH15" s="78">
        <v>2.4732017036908024E-2</v>
      </c>
      <c r="JJ15" s="19">
        <f>SUMIFS(Raw!$K:$K, Raw!$A:$A, 'Calls Abandoned'!JJ$14, Raw!$J:$J, "A03")</f>
        <v>52447</v>
      </c>
      <c r="JK15" s="20">
        <f>SUMIFS(Raw!$K:$K, Raw!$A:$A, 'Calls Abandoned'!JK$14, Raw!$J:$J, "A03")</f>
        <v>47138</v>
      </c>
      <c r="JL15" s="20">
        <f>SUMIFS(Raw!$K:$K, Raw!$A:$A, 'Calls Abandoned'!JL$14, Raw!$J:$J, "A03")</f>
        <v>46082</v>
      </c>
      <c r="JM15" s="20">
        <f>SUMIFS(Raw!$K:$K, Raw!$A:$A, 'Calls Abandoned'!JM$14, Raw!$J:$J, "A03")</f>
        <v>44711</v>
      </c>
      <c r="JN15" s="20">
        <f>SUMIFS(Raw!$K:$K, Raw!$A:$A, 'Calls Abandoned'!JN$14, Raw!$J:$J, "A03")</f>
        <v>45259</v>
      </c>
      <c r="JO15" s="20">
        <f>SUMIFS(Raw!$K:$K, Raw!$A:$A, 'Calls Abandoned'!JO$14, Raw!$J:$J, "A03")</f>
        <v>63517</v>
      </c>
      <c r="JP15" s="21">
        <f>SUMIFS(Raw!$K:$K, Raw!$A:$A, 'Calls Abandoned'!JP$14, Raw!$J:$J, "A03")</f>
        <v>56812</v>
      </c>
      <c r="JR15" s="46">
        <f>SUMIFS(Raw!$K:$K, Raw!$A:$A, 'Calls Abandoned'!JR$14, Raw!$J:$J, "B02")</f>
        <v>3613</v>
      </c>
      <c r="JS15" s="66">
        <f>SUMIFS(Raw!$K:$K, Raw!$A:$A, 'Calls Abandoned'!JS$14, Raw!$J:$J, "B02")</f>
        <v>3308</v>
      </c>
      <c r="JT15" s="66">
        <f>SUMIFS(Raw!$K:$K, Raw!$A:$A, 'Calls Abandoned'!JT$14, Raw!$J:$J, "B02")</f>
        <v>2486</v>
      </c>
      <c r="JU15" s="66">
        <f>SUMIFS(Raw!$K:$K, Raw!$A:$A, 'Calls Abandoned'!JU$14, Raw!$J:$J, "B02")</f>
        <v>1510</v>
      </c>
      <c r="JV15" s="66">
        <f>SUMIFS(Raw!$K:$K, Raw!$A:$A, 'Calls Abandoned'!JV$14, Raw!$J:$J, "B02")</f>
        <v>2060</v>
      </c>
      <c r="JW15" s="66">
        <f>SUMIFS(Raw!$K:$K, Raw!$A:$A, 'Calls Abandoned'!JW$14, Raw!$J:$J, "B02")</f>
        <v>1752</v>
      </c>
      <c r="JX15" s="67">
        <f>SUMIFS(Raw!$K:$K, Raw!$A:$A, 'Calls Abandoned'!JX$14, Raw!$J:$J, "B02")</f>
        <v>1605</v>
      </c>
      <c r="JY15" s="70"/>
      <c r="JZ15" s="76">
        <f>IF(JJ15&gt;0,(SUM(JR15/(JJ15+JR15))),"-")</f>
        <v>6.4448804851944347E-2</v>
      </c>
      <c r="KA15" s="77">
        <f t="shared" ref="KA15" si="176">IF(JK15&gt;0,(SUM(JS15/(JK15+JS15))),"-")</f>
        <v>6.5575070372279262E-2</v>
      </c>
      <c r="KB15" s="77">
        <f t="shared" ref="KB15" si="177">IF(JL15&gt;0,(SUM(JT15/(JL15+JT15))),"-")</f>
        <v>5.1185966068193048E-2</v>
      </c>
      <c r="KC15" s="77">
        <f t="shared" ref="KC15" si="178">IF(JM15&gt;0,(SUM(JU15/(JM15+JU15))),"-")</f>
        <v>3.2669133078038121E-2</v>
      </c>
      <c r="KD15" s="77">
        <f t="shared" ref="KD15" si="179">IF(JN15&gt;0,(SUM(JV15/(JN15+JV15))),"-")</f>
        <v>4.3534309685327247E-2</v>
      </c>
      <c r="KE15" s="77">
        <f t="shared" ref="KE15" si="180">IF(JO15&gt;0,(SUM(JW15/(JO15+JW15))),"-")</f>
        <v>2.6842758430495335E-2</v>
      </c>
      <c r="KF15" s="78">
        <f>IF(JP15&gt;0,(SUM(JX15/(JP15+JX15))),"-")</f>
        <v>2.7474878887994932E-2</v>
      </c>
      <c r="KH15" s="19">
        <f>SUMIFS(Raw!$K:$K, Raw!$A:$A, 'Calls Abandoned'!KH$14, Raw!$J:$J, "A03")</f>
        <v>0</v>
      </c>
      <c r="KI15" s="20">
        <f>SUMIFS(Raw!$K:$K, Raw!$A:$A, 'Calls Abandoned'!KI$14, Raw!$J:$J, "A03")</f>
        <v>0</v>
      </c>
      <c r="KJ15" s="20">
        <f>SUMIFS(Raw!$K:$K, Raw!$A:$A, 'Calls Abandoned'!KJ$14, Raw!$J:$J, "A03")</f>
        <v>0</v>
      </c>
      <c r="KK15" s="20">
        <f>SUMIFS(Raw!$K:$K, Raw!$A:$A, 'Calls Abandoned'!KK$14, Raw!$J:$J, "A03")</f>
        <v>0</v>
      </c>
      <c r="KL15" s="20">
        <f>SUMIFS(Raw!$K:$K, Raw!$A:$A, 'Calls Abandoned'!KL$14, Raw!$J:$J, "A03")</f>
        <v>0</v>
      </c>
      <c r="KM15" s="20">
        <f>SUMIFS(Raw!$K:$K, Raw!$A:$A, 'Calls Abandoned'!KM$14, Raw!$J:$J, "A03")</f>
        <v>0</v>
      </c>
      <c r="KN15" s="21">
        <f>SUMIFS(Raw!$K:$K, Raw!$A:$A, 'Calls Abandoned'!KN$14, Raw!$J:$J, "A03")</f>
        <v>0</v>
      </c>
      <c r="KP15" s="46">
        <f>SUMIFS(Raw!$K:$K, Raw!$A:$A, 'Calls Abandoned'!KP$14, Raw!$J:$J, "B02")</f>
        <v>0</v>
      </c>
      <c r="KQ15" s="66">
        <f>SUMIFS(Raw!$K:$K, Raw!$A:$A, 'Calls Abandoned'!KQ$14, Raw!$J:$J, "B02")</f>
        <v>0</v>
      </c>
      <c r="KR15" s="66">
        <f>SUMIFS(Raw!$K:$K, Raw!$A:$A, 'Calls Abandoned'!KR$14, Raw!$J:$J, "B02")</f>
        <v>0</v>
      </c>
      <c r="KS15" s="66">
        <f>SUMIFS(Raw!$K:$K, Raw!$A:$A, 'Calls Abandoned'!KS$14, Raw!$J:$J, "B02")</f>
        <v>0</v>
      </c>
      <c r="KT15" s="66">
        <f>SUMIFS(Raw!$K:$K, Raw!$A:$A, 'Calls Abandoned'!KT$14, Raw!$J:$J, "B02")</f>
        <v>0</v>
      </c>
      <c r="KU15" s="66">
        <f>SUMIFS(Raw!$K:$K, Raw!$A:$A, 'Calls Abandoned'!KU$14, Raw!$J:$J, "B02")</f>
        <v>0</v>
      </c>
      <c r="KV15" s="67">
        <f>SUMIFS(Raw!$K:$K, Raw!$A:$A, 'Calls Abandoned'!KV$14, Raw!$J:$J, "B02")</f>
        <v>0</v>
      </c>
      <c r="KW15" s="70"/>
      <c r="KX15" s="76" t="str">
        <f>IF(KH15&gt;0,(SUM(KP15/(KH15+KP15))),"-")</f>
        <v>-</v>
      </c>
      <c r="KY15" s="77" t="str">
        <f t="shared" ref="KY15" si="181">IF(KI15&gt;0,(SUM(KQ15/(KI15+KQ15))),"-")</f>
        <v>-</v>
      </c>
      <c r="KZ15" s="77" t="str">
        <f t="shared" ref="KZ15" si="182">IF(KJ15&gt;0,(SUM(KR15/(KJ15+KR15))),"-")</f>
        <v>-</v>
      </c>
      <c r="LA15" s="77" t="str">
        <f t="shared" ref="LA15" si="183">IF(KK15&gt;0,(SUM(KS15/(KK15+KS15))),"-")</f>
        <v>-</v>
      </c>
      <c r="LB15" s="77" t="str">
        <f t="shared" ref="LB15" si="184">IF(KL15&gt;0,(SUM(KT15/(KL15+KT15))),"-")</f>
        <v>-</v>
      </c>
      <c r="LC15" s="77" t="str">
        <f t="shared" ref="LC15" si="185">IF(KM15&gt;0,(SUM(KU15/(KM15+KU15))),"-")</f>
        <v>-</v>
      </c>
      <c r="LD15" s="78" t="str">
        <f>IF(KN15&gt;0,(SUM(KV15/(KN15+KV15))),"-")</f>
        <v>-</v>
      </c>
      <c r="LF15" s="19">
        <f>SUMIFS(Raw!$K:$K, Raw!$A:$A, 'Calls Abandoned'!LF$14, Raw!$J:$J, "A03")</f>
        <v>0</v>
      </c>
      <c r="LG15" s="20">
        <f>SUMIFS(Raw!$K:$K, Raw!$A:$A, 'Calls Abandoned'!LG$14, Raw!$J:$J, "A03")</f>
        <v>0</v>
      </c>
      <c r="LH15" s="20">
        <f>SUMIFS(Raw!$K:$K, Raw!$A:$A, 'Calls Abandoned'!LH$14, Raw!$J:$J, "A03")</f>
        <v>0</v>
      </c>
      <c r="LI15" s="20">
        <f>SUMIFS(Raw!$K:$K, Raw!$A:$A, 'Calls Abandoned'!LI$14, Raw!$J:$J, "A03")</f>
        <v>0</v>
      </c>
      <c r="LJ15" s="20">
        <f>SUMIFS(Raw!$K:$K, Raw!$A:$A, 'Calls Abandoned'!LJ$14, Raw!$J:$J, "A03")</f>
        <v>0</v>
      </c>
      <c r="LK15" s="20">
        <f>SUMIFS(Raw!$K:$K, Raw!$A:$A, 'Calls Abandoned'!LK$14, Raw!$J:$J, "A03")</f>
        <v>0</v>
      </c>
      <c r="LL15" s="21">
        <f>SUMIFS(Raw!$K:$K, Raw!$A:$A, 'Calls Abandoned'!LL$14, Raw!$J:$J, "A03")</f>
        <v>0</v>
      </c>
      <c r="LN15" s="46">
        <f>SUMIFS(Raw!$K:$K, Raw!$A:$A, 'Calls Abandoned'!LN$14, Raw!$J:$J, "B02")</f>
        <v>0</v>
      </c>
      <c r="LO15" s="66">
        <f>SUMIFS(Raw!$K:$K, Raw!$A:$A, 'Calls Abandoned'!LO$14, Raw!$J:$J, "B02")</f>
        <v>0</v>
      </c>
      <c r="LP15" s="66">
        <f>SUMIFS(Raw!$K:$K, Raw!$A:$A, 'Calls Abandoned'!LP$14, Raw!$J:$J, "B02")</f>
        <v>0</v>
      </c>
      <c r="LQ15" s="66">
        <f>SUMIFS(Raw!$K:$K, Raw!$A:$A, 'Calls Abandoned'!LQ$14, Raw!$J:$J, "B02")</f>
        <v>0</v>
      </c>
      <c r="LR15" s="66">
        <f>SUMIFS(Raw!$K:$K, Raw!$A:$A, 'Calls Abandoned'!LR$14, Raw!$J:$J, "B02")</f>
        <v>0</v>
      </c>
      <c r="LS15" s="66">
        <f>SUMIFS(Raw!$K:$K, Raw!$A:$A, 'Calls Abandoned'!LS$14, Raw!$J:$J, "B02")</f>
        <v>0</v>
      </c>
      <c r="LT15" s="67">
        <f>SUMIFS(Raw!$K:$K, Raw!$A:$A, 'Calls Abandoned'!LT$14, Raw!$J:$J, "B02")</f>
        <v>0</v>
      </c>
      <c r="LU15" s="70"/>
      <c r="LV15" s="76" t="str">
        <f>IF(LF15&gt;0,(SUM(LN15/(LF15+LN15))),"-")</f>
        <v>-</v>
      </c>
      <c r="LW15" s="77" t="str">
        <f t="shared" ref="LW15" si="186">IF(LG15&gt;0,(SUM(LO15/(LG15+LO15))),"-")</f>
        <v>-</v>
      </c>
      <c r="LX15" s="77" t="str">
        <f t="shared" ref="LX15" si="187">IF(LH15&gt;0,(SUM(LP15/(LH15+LP15))),"-")</f>
        <v>-</v>
      </c>
      <c r="LY15" s="77" t="str">
        <f t="shared" ref="LY15" si="188">IF(LI15&gt;0,(SUM(LQ15/(LI15+LQ15))),"-")</f>
        <v>-</v>
      </c>
      <c r="LZ15" s="77" t="str">
        <f t="shared" ref="LZ15" si="189">IF(LJ15&gt;0,(SUM(LR15/(LJ15+LR15))),"-")</f>
        <v>-</v>
      </c>
      <c r="MA15" s="77" t="str">
        <f t="shared" ref="MA15" si="190">IF(LK15&gt;0,(SUM(LS15/(LK15+LS15))),"-")</f>
        <v>-</v>
      </c>
      <c r="MB15" s="78" t="str">
        <f>IF(LL15&gt;0,(SUM(LT15/(LL15+LT15))),"-")</f>
        <v>-</v>
      </c>
      <c r="MD15" s="19">
        <f>SUMIFS(Raw!$K:$K, Raw!$A:$A, 'Calls Abandoned'!MD$14, Raw!$J:$J, "A03")</f>
        <v>0</v>
      </c>
      <c r="ME15" s="20">
        <f>SUMIFS(Raw!$K:$K, Raw!$A:$A, 'Calls Abandoned'!ME$14, Raw!$J:$J, "A03")</f>
        <v>0</v>
      </c>
      <c r="MF15" s="20">
        <f>SUMIFS(Raw!$K:$K, Raw!$A:$A, 'Calls Abandoned'!MF$14, Raw!$J:$J, "A03")</f>
        <v>0</v>
      </c>
      <c r="MG15" s="20">
        <f>SUMIFS(Raw!$K:$K, Raw!$A:$A, 'Calls Abandoned'!MG$14, Raw!$J:$J, "A03")</f>
        <v>0</v>
      </c>
      <c r="MH15" s="20">
        <f>SUMIFS(Raw!$K:$K, Raw!$A:$A, 'Calls Abandoned'!MH$14, Raw!$J:$J, "A03")</f>
        <v>0</v>
      </c>
      <c r="MI15" s="20">
        <f>SUMIFS(Raw!$K:$K, Raw!$A:$A, 'Calls Abandoned'!MI$14, Raw!$J:$J, "A03")</f>
        <v>0</v>
      </c>
      <c r="MJ15" s="21">
        <f>SUMIFS(Raw!$K:$K, Raw!$A:$A, 'Calls Abandoned'!MJ$14, Raw!$J:$J, "A03")</f>
        <v>0</v>
      </c>
      <c r="ML15" s="46">
        <f>SUMIFS(Raw!$K:$K, Raw!$A:$A, 'Calls Abandoned'!ML$14, Raw!$J:$J, "B02")</f>
        <v>0</v>
      </c>
      <c r="MM15" s="66">
        <f>SUMIFS(Raw!$K:$K, Raw!$A:$A, 'Calls Abandoned'!MM$14, Raw!$J:$J, "B02")</f>
        <v>0</v>
      </c>
      <c r="MN15" s="66">
        <f>SUMIFS(Raw!$K:$K, Raw!$A:$A, 'Calls Abandoned'!MN$14, Raw!$J:$J, "B02")</f>
        <v>0</v>
      </c>
      <c r="MO15" s="66">
        <f>SUMIFS(Raw!$K:$K, Raw!$A:$A, 'Calls Abandoned'!MO$14, Raw!$J:$J, "B02")</f>
        <v>0</v>
      </c>
      <c r="MP15" s="66">
        <f>SUMIFS(Raw!$K:$K, Raw!$A:$A, 'Calls Abandoned'!MP$14, Raw!$J:$J, "B02")</f>
        <v>0</v>
      </c>
      <c r="MQ15" s="66">
        <f>SUMIFS(Raw!$K:$K, Raw!$A:$A, 'Calls Abandoned'!MQ$14, Raw!$J:$J, "B02")</f>
        <v>0</v>
      </c>
      <c r="MR15" s="67">
        <f>SUMIFS(Raw!$K:$K, Raw!$A:$A, 'Calls Abandoned'!MR$14, Raw!$J:$J, "B02")</f>
        <v>0</v>
      </c>
      <c r="MS15" s="70"/>
      <c r="MT15" s="76" t="str">
        <f>IF(MD15&gt;0,(SUM(ML15/(MD15+ML15))),"-")</f>
        <v>-</v>
      </c>
      <c r="MU15" s="77" t="str">
        <f t="shared" ref="MU15" si="191">IF(ME15&gt;0,(SUM(MM15/(ME15+MM15))),"-")</f>
        <v>-</v>
      </c>
      <c r="MV15" s="77" t="str">
        <f t="shared" ref="MV15" si="192">IF(MF15&gt;0,(SUM(MN15/(MF15+MN15))),"-")</f>
        <v>-</v>
      </c>
      <c r="MW15" s="77" t="str">
        <f t="shared" ref="MW15" si="193">IF(MG15&gt;0,(SUM(MO15/(MG15+MO15))),"-")</f>
        <v>-</v>
      </c>
      <c r="MX15" s="77" t="str">
        <f t="shared" ref="MX15" si="194">IF(MH15&gt;0,(SUM(MP15/(MH15+MP15))),"-")</f>
        <v>-</v>
      </c>
      <c r="MY15" s="77" t="str">
        <f t="shared" ref="MY15" si="195">IF(MI15&gt;0,(SUM(MQ15/(MI15+MQ15))),"-")</f>
        <v>-</v>
      </c>
      <c r="MZ15" s="78" t="str">
        <f>IF(MJ15&gt;0,(SUM(MR15/(MJ15+MR15))),"-")</f>
        <v>-</v>
      </c>
      <c r="NB15" s="19">
        <f>SUMIFS(Raw!$K:$K, Raw!$A:$A, 'Calls Abandoned'!NB$14, Raw!$J:$J, "A03")</f>
        <v>0</v>
      </c>
      <c r="NC15" s="20">
        <f>SUMIFS(Raw!$K:$K, Raw!$A:$A, 'Calls Abandoned'!NC$14, Raw!$J:$J, "A03")</f>
        <v>0</v>
      </c>
      <c r="ND15" s="20">
        <f>SUMIFS(Raw!$K:$K, Raw!$A:$A, 'Calls Abandoned'!ND$14, Raw!$J:$J, "A03")</f>
        <v>0</v>
      </c>
      <c r="NE15" s="20">
        <f>SUMIFS(Raw!$K:$K, Raw!$A:$A, 'Calls Abandoned'!NE$14, Raw!$J:$J, "A03")</f>
        <v>0</v>
      </c>
      <c r="NF15" s="20">
        <f>SUMIFS(Raw!$K:$K, Raw!$A:$A, 'Calls Abandoned'!NF$14, Raw!$J:$J, "A03")</f>
        <v>0</v>
      </c>
      <c r="NG15" s="20">
        <f>SUMIFS(Raw!$K:$K, Raw!$A:$A, 'Calls Abandoned'!NG$14, Raw!$J:$J, "A03")</f>
        <v>0</v>
      </c>
      <c r="NH15" s="21">
        <f>SUMIFS(Raw!$K:$K, Raw!$A:$A, 'Calls Abandoned'!NH$14, Raw!$J:$J, "A03")</f>
        <v>0</v>
      </c>
      <c r="NJ15" s="46">
        <f>SUMIFS(Raw!$K:$K, Raw!$A:$A, 'Calls Abandoned'!NJ$14, Raw!$J:$J, "B02")</f>
        <v>0</v>
      </c>
      <c r="NK15" s="66">
        <f>SUMIFS(Raw!$K:$K, Raw!$A:$A, 'Calls Abandoned'!NK$14, Raw!$J:$J, "B02")</f>
        <v>0</v>
      </c>
      <c r="NL15" s="66">
        <f>SUMIFS(Raw!$K:$K, Raw!$A:$A, 'Calls Abandoned'!NL$14, Raw!$J:$J, "B02")</f>
        <v>0</v>
      </c>
      <c r="NM15" s="66">
        <f>SUMIFS(Raw!$K:$K, Raw!$A:$A, 'Calls Abandoned'!NM$14, Raw!$J:$J, "B02")</f>
        <v>0</v>
      </c>
      <c r="NN15" s="66">
        <f>SUMIFS(Raw!$K:$K, Raw!$A:$A, 'Calls Abandoned'!NN$14, Raw!$J:$J, "B02")</f>
        <v>0</v>
      </c>
      <c r="NO15" s="66">
        <f>SUMIFS(Raw!$K:$K, Raw!$A:$A, 'Calls Abandoned'!NO$14, Raw!$J:$J, "B02")</f>
        <v>0</v>
      </c>
      <c r="NP15" s="67">
        <f>SUMIFS(Raw!$K:$K, Raw!$A:$A, 'Calls Abandoned'!NP$14, Raw!$J:$J, "B02")</f>
        <v>0</v>
      </c>
      <c r="NQ15" s="70"/>
      <c r="NR15" s="76" t="str">
        <f>IF(NB15&gt;0,(SUM(NJ15/(NB15+NJ15))),"-")</f>
        <v>-</v>
      </c>
      <c r="NS15" s="77" t="str">
        <f t="shared" ref="NS15" si="196">IF(NC15&gt;0,(SUM(NK15/(NC15+NK15))),"-")</f>
        <v>-</v>
      </c>
      <c r="NT15" s="77" t="str">
        <f t="shared" ref="NT15" si="197">IF(ND15&gt;0,(SUM(NL15/(ND15+NL15))),"-")</f>
        <v>-</v>
      </c>
      <c r="NU15" s="77" t="str">
        <f t="shared" ref="NU15" si="198">IF(NE15&gt;0,(SUM(NM15/(NE15+NM15))),"-")</f>
        <v>-</v>
      </c>
      <c r="NV15" s="77" t="str">
        <f t="shared" ref="NV15" si="199">IF(NF15&gt;0,(SUM(NN15/(NF15+NN15))),"-")</f>
        <v>-</v>
      </c>
      <c r="NW15" s="77" t="str">
        <f t="shared" ref="NW15" si="200">IF(NG15&gt;0,(SUM(NO15/(NG15+NO15))),"-")</f>
        <v>-</v>
      </c>
      <c r="NX15" s="78" t="str">
        <f>IF(NH15&gt;0,(SUM(NP15/(NH15+NP15))),"-")</f>
        <v>-</v>
      </c>
      <c r="NZ15" s="19">
        <f>SUMIFS(Raw!$K:$K, Raw!$A:$A, 'Calls Abandoned'!NZ$14, Raw!$J:$J, "A03")</f>
        <v>0</v>
      </c>
      <c r="OA15" s="20">
        <f>SUMIFS(Raw!$K:$K, Raw!$A:$A, 'Calls Abandoned'!OA$14, Raw!$J:$J, "A03")</f>
        <v>0</v>
      </c>
      <c r="OB15" s="20">
        <f>SUMIFS(Raw!$K:$K, Raw!$A:$A, 'Calls Abandoned'!OB$14, Raw!$J:$J, "A03")</f>
        <v>0</v>
      </c>
      <c r="OC15" s="20">
        <f>SUMIFS(Raw!$K:$K, Raw!$A:$A, 'Calls Abandoned'!OC$14, Raw!$J:$J, "A03")</f>
        <v>0</v>
      </c>
      <c r="OD15" s="20">
        <f>SUMIFS(Raw!$K:$K, Raw!$A:$A, 'Calls Abandoned'!OD$14, Raw!$J:$J, "A03")</f>
        <v>0</v>
      </c>
      <c r="OE15" s="20">
        <f>SUMIFS(Raw!$K:$K, Raw!$A:$A, 'Calls Abandoned'!OE$14, Raw!$J:$J, "A03")</f>
        <v>0</v>
      </c>
      <c r="OF15" s="21">
        <f>SUMIFS(Raw!$K:$K, Raw!$A:$A, 'Calls Abandoned'!OF$14, Raw!$J:$J, "A03")</f>
        <v>0</v>
      </c>
      <c r="OH15" s="46">
        <f>SUMIFS(Raw!$K:$K, Raw!$A:$A, 'Calls Abandoned'!OH$14, Raw!$J:$J, "B02")</f>
        <v>0</v>
      </c>
      <c r="OI15" s="66">
        <f>SUMIFS(Raw!$K:$K, Raw!$A:$A, 'Calls Abandoned'!OI$14, Raw!$J:$J, "B02")</f>
        <v>0</v>
      </c>
      <c r="OJ15" s="66">
        <f>SUMIFS(Raw!$K:$K, Raw!$A:$A, 'Calls Abandoned'!OJ$14, Raw!$J:$J, "B02")</f>
        <v>0</v>
      </c>
      <c r="OK15" s="66">
        <f>SUMIFS(Raw!$K:$K, Raw!$A:$A, 'Calls Abandoned'!OK$14, Raw!$J:$J, "B02")</f>
        <v>0</v>
      </c>
      <c r="OL15" s="66">
        <f>SUMIFS(Raw!$K:$K, Raw!$A:$A, 'Calls Abandoned'!OL$14, Raw!$J:$J, "B02")</f>
        <v>0</v>
      </c>
      <c r="OM15" s="66">
        <f>SUMIFS(Raw!$K:$K, Raw!$A:$A, 'Calls Abandoned'!OM$14, Raw!$J:$J, "B02")</f>
        <v>0</v>
      </c>
      <c r="ON15" s="67">
        <f>SUMIFS(Raw!$K:$K, Raw!$A:$A, 'Calls Abandoned'!ON$14, Raw!$J:$J, "B02")</f>
        <v>0</v>
      </c>
      <c r="OO15" s="70"/>
      <c r="OP15" s="76" t="str">
        <f>IF(NZ15&gt;0,(SUM(OH15/(NZ15+OH15))),"-")</f>
        <v>-</v>
      </c>
      <c r="OQ15" s="77" t="str">
        <f t="shared" ref="OQ15" si="201">IF(OA15&gt;0,(SUM(OI15/(OA15+OI15))),"-")</f>
        <v>-</v>
      </c>
      <c r="OR15" s="77" t="str">
        <f t="shared" ref="OR15" si="202">IF(OB15&gt;0,(SUM(OJ15/(OB15+OJ15))),"-")</f>
        <v>-</v>
      </c>
      <c r="OS15" s="77" t="str">
        <f t="shared" ref="OS15" si="203">IF(OC15&gt;0,(SUM(OK15/(OC15+OK15))),"-")</f>
        <v>-</v>
      </c>
      <c r="OT15" s="77" t="str">
        <f t="shared" ref="OT15" si="204">IF(OD15&gt;0,(SUM(OL15/(OD15+OL15))),"-")</f>
        <v>-</v>
      </c>
      <c r="OU15" s="77" t="str">
        <f t="shared" ref="OU15" si="205">IF(OE15&gt;0,(SUM(OM15/(OE15+OM15))),"-")</f>
        <v>-</v>
      </c>
      <c r="OV15" s="78" t="str">
        <f>IF(OF15&gt;0,(SUM(ON15/(OF15+ON15))),"-")</f>
        <v>-</v>
      </c>
      <c r="OX15" s="19">
        <f>SUMIFS(Raw!$K:$K, Raw!$A:$A, 'Calls Abandoned'!OX$14, Raw!$J:$J, "A03")</f>
        <v>0</v>
      </c>
      <c r="OY15" s="20">
        <f>SUMIFS(Raw!$K:$K, Raw!$A:$A, 'Calls Abandoned'!OY$14, Raw!$J:$J, "A03")</f>
        <v>0</v>
      </c>
      <c r="OZ15" s="20">
        <f>SUMIFS(Raw!$K:$K, Raw!$A:$A, 'Calls Abandoned'!OZ$14, Raw!$J:$J, "A03")</f>
        <v>0</v>
      </c>
      <c r="PA15" s="20">
        <f>SUMIFS(Raw!$K:$K, Raw!$A:$A, 'Calls Abandoned'!PA$14, Raw!$J:$J, "A03")</f>
        <v>0</v>
      </c>
      <c r="PB15" s="20">
        <f>SUMIFS(Raw!$K:$K, Raw!$A:$A, 'Calls Abandoned'!PB$14, Raw!$J:$J, "A03")</f>
        <v>0</v>
      </c>
      <c r="PC15" s="20">
        <f>SUMIFS(Raw!$K:$K, Raw!$A:$A, 'Calls Abandoned'!PC$14, Raw!$J:$J, "A03")</f>
        <v>0</v>
      </c>
      <c r="PD15" s="21">
        <f>SUMIFS(Raw!$K:$K, Raw!$A:$A, 'Calls Abandoned'!PD$14, Raw!$J:$J, "A03")</f>
        <v>0</v>
      </c>
      <c r="PF15" s="46">
        <f>SUMIFS(Raw!$K:$K, Raw!$A:$A, 'Calls Abandoned'!PF$14, Raw!$J:$J, "B02")</f>
        <v>0</v>
      </c>
      <c r="PG15" s="66">
        <f>SUMIFS(Raw!$K:$K, Raw!$A:$A, 'Calls Abandoned'!PG$14, Raw!$J:$J, "B02")</f>
        <v>0</v>
      </c>
      <c r="PH15" s="66">
        <f>SUMIFS(Raw!$K:$K, Raw!$A:$A, 'Calls Abandoned'!PH$14, Raw!$J:$J, "B02")</f>
        <v>0</v>
      </c>
      <c r="PI15" s="66">
        <f>SUMIFS(Raw!$K:$K, Raw!$A:$A, 'Calls Abandoned'!PI$14, Raw!$J:$J, "B02")</f>
        <v>0</v>
      </c>
      <c r="PJ15" s="66">
        <f>SUMIFS(Raw!$K:$K, Raw!$A:$A, 'Calls Abandoned'!PJ$14, Raw!$J:$J, "B02")</f>
        <v>0</v>
      </c>
      <c r="PK15" s="66">
        <f>SUMIFS(Raw!$K:$K, Raw!$A:$A, 'Calls Abandoned'!PK$14, Raw!$J:$J, "B02")</f>
        <v>0</v>
      </c>
      <c r="PL15" s="67">
        <f>SUMIFS(Raw!$K:$K, Raw!$A:$A, 'Calls Abandoned'!PL$14, Raw!$J:$J, "B02")</f>
        <v>0</v>
      </c>
      <c r="PM15" s="70"/>
      <c r="PN15" s="76" t="str">
        <f>IF(OX15&gt;0,(SUM(PF15/(OX15+PF15))),"-")</f>
        <v>-</v>
      </c>
      <c r="PO15" s="77" t="str">
        <f t="shared" ref="PO15" si="206">IF(OY15&gt;0,(SUM(PG15/(OY15+PG15))),"-")</f>
        <v>-</v>
      </c>
      <c r="PP15" s="77" t="str">
        <f t="shared" ref="PP15" si="207">IF(OZ15&gt;0,(SUM(PH15/(OZ15+PH15))),"-")</f>
        <v>-</v>
      </c>
      <c r="PQ15" s="77" t="str">
        <f t="shared" ref="PQ15" si="208">IF(PA15&gt;0,(SUM(PI15/(PA15+PI15))),"-")</f>
        <v>-</v>
      </c>
      <c r="PR15" s="77" t="str">
        <f t="shared" ref="PR15" si="209">IF(PB15&gt;0,(SUM(PJ15/(PB15+PJ15))),"-")</f>
        <v>-</v>
      </c>
      <c r="PS15" s="77" t="str">
        <f t="shared" ref="PS15" si="210">IF(PC15&gt;0,(SUM(PK15/(PC15+PK15))),"-")</f>
        <v>-</v>
      </c>
      <c r="PT15" s="78" t="str">
        <f>IF(PD15&gt;0,(SUM(PL15/(PD15+PL15))),"-")</f>
        <v>-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211">IF(PW15&gt;0,(SUM(QE15/(PW15+QE15))),"-")</f>
        <v>-</v>
      </c>
      <c r="QN15" s="77" t="str">
        <f t="shared" ref="QN15" si="212">IF(PX15&gt;0,(SUM(QF15/(PX15+QF15))),"-")</f>
        <v>-</v>
      </c>
      <c r="QO15" s="77" t="str">
        <f t="shared" ref="QO15" si="213">IF(PY15&gt;0,(SUM(QG15/(PY15+QG15))),"-")</f>
        <v>-</v>
      </c>
      <c r="QP15" s="77" t="str">
        <f t="shared" ref="QP15" si="214">IF(PZ15&gt;0,(SUM(QH15/(PZ15+QH15))),"-")</f>
        <v>-</v>
      </c>
      <c r="QQ15" s="77" t="str">
        <f t="shared" ref="QQ15" si="215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v>2710</v>
      </c>
      <c r="HO17" s="29">
        <v>2495</v>
      </c>
      <c r="HP17" s="29">
        <v>2571</v>
      </c>
      <c r="HQ17" s="29">
        <v>2573</v>
      </c>
      <c r="HR17" s="29">
        <v>2697</v>
      </c>
      <c r="HS17" s="29">
        <v>3542</v>
      </c>
      <c r="HT17" s="30">
        <v>3142</v>
      </c>
      <c r="HV17" s="19">
        <v>477</v>
      </c>
      <c r="HW17" s="29">
        <v>170</v>
      </c>
      <c r="HX17" s="29">
        <v>118</v>
      </c>
      <c r="HY17" s="29">
        <v>196</v>
      </c>
      <c r="HZ17" s="29">
        <v>41</v>
      </c>
      <c r="IA17" s="29">
        <v>128</v>
      </c>
      <c r="IB17" s="30">
        <v>41</v>
      </c>
      <c r="IC17" s="70"/>
      <c r="ID17" s="79">
        <v>0.14967053655475368</v>
      </c>
      <c r="IE17" s="80">
        <v>6.3789868667917443E-2</v>
      </c>
      <c r="IF17" s="80">
        <v>4.3882484194867982E-2</v>
      </c>
      <c r="IG17" s="80">
        <v>7.0783676417479235E-2</v>
      </c>
      <c r="IH17" s="80">
        <v>1.4974433893352812E-2</v>
      </c>
      <c r="II17" s="80">
        <v>3.4877384196185288E-2</v>
      </c>
      <c r="IJ17" s="81">
        <v>1.2880929940307886E-2</v>
      </c>
      <c r="IL17" s="19">
        <v>3020</v>
      </c>
      <c r="IM17" s="29">
        <v>2588</v>
      </c>
      <c r="IN17" s="29">
        <v>2638</v>
      </c>
      <c r="IO17" s="29">
        <v>2563</v>
      </c>
      <c r="IP17" s="29">
        <v>2425</v>
      </c>
      <c r="IQ17" s="29">
        <v>3518</v>
      </c>
      <c r="IR17" s="30">
        <v>3324</v>
      </c>
      <c r="IT17" s="19">
        <v>305</v>
      </c>
      <c r="IU17" s="29">
        <v>27</v>
      </c>
      <c r="IV17" s="29">
        <v>51</v>
      </c>
      <c r="IW17" s="29">
        <v>62</v>
      </c>
      <c r="IX17" s="29">
        <v>278</v>
      </c>
      <c r="IY17" s="29">
        <v>138</v>
      </c>
      <c r="IZ17" s="30">
        <v>49</v>
      </c>
      <c r="JA17" s="70"/>
      <c r="JB17" s="79">
        <v>9.1729323308270674E-2</v>
      </c>
      <c r="JC17" s="80">
        <v>1.0325047801147227E-2</v>
      </c>
      <c r="JD17" s="80">
        <v>1.8966158423205651E-2</v>
      </c>
      <c r="JE17" s="80">
        <v>2.3619047619047619E-2</v>
      </c>
      <c r="JF17" s="80">
        <v>0.10284868664446911</v>
      </c>
      <c r="JG17" s="80">
        <v>3.7746170678336979E-2</v>
      </c>
      <c r="JH17" s="81">
        <v>1.4527127186480878E-2</v>
      </c>
      <c r="JJ17" s="19">
        <f>SUMIFS(Raw!$K:$K, Raw!$A:$A, 'Calls Abandoned'!JJ$14, Raw!$G:$G, 'Calls Abandoned'!$C17, Raw!$J:$J, "A03")</f>
        <v>2825</v>
      </c>
      <c r="JK17" s="29">
        <f>SUMIFS(Raw!$K:$K, Raw!$A:$A, 'Calls Abandoned'!JK$14, Raw!$G:$G, 'Calls Abandoned'!$C17, Raw!$J:$J, "A03")</f>
        <v>2620</v>
      </c>
      <c r="JL17" s="29">
        <f>SUMIFS(Raw!$K:$K, Raw!$A:$A, 'Calls Abandoned'!JL$14, Raw!$G:$G, 'Calls Abandoned'!$C17, Raw!$J:$J, "A03")</f>
        <v>2177</v>
      </c>
      <c r="JM17" s="29">
        <f>SUMIFS(Raw!$K:$K, Raw!$A:$A, 'Calls Abandoned'!JM$14, Raw!$G:$G, 'Calls Abandoned'!$C17, Raw!$J:$J, "A03")</f>
        <v>2340</v>
      </c>
      <c r="JN17" s="29">
        <f>SUMIFS(Raw!$K:$K, Raw!$A:$A, 'Calls Abandoned'!JN$14, Raw!$G:$G, 'Calls Abandoned'!$C17, Raw!$J:$J, "A03")</f>
        <v>2346</v>
      </c>
      <c r="JO17" s="29">
        <f>SUMIFS(Raw!$K:$K, Raw!$A:$A, 'Calls Abandoned'!JO$14, Raw!$G:$G, 'Calls Abandoned'!$C17, Raw!$J:$J, "A03")</f>
        <v>3245</v>
      </c>
      <c r="JP17" s="30">
        <f>SUMIFS(Raw!$K:$K, Raw!$A:$A, 'Calls Abandoned'!JP$14, Raw!$G:$G, 'Calls Abandoned'!$C17, Raw!$J:$J, "A03")</f>
        <v>3128</v>
      </c>
      <c r="JR17" s="19">
        <f>SUMIFS(Raw!$K:$K, Raw!$A:$A, 'Calls Abandoned'!JR$14, Raw!$G:$G, 'Calls Abandoned'!$C17, Raw!$J:$J, "B02")</f>
        <v>524</v>
      </c>
      <c r="JS17" s="29">
        <f>SUMIFS(Raw!$K:$K, Raw!$A:$A, 'Calls Abandoned'!JS$14, Raw!$G:$G, 'Calls Abandoned'!$C17, Raw!$J:$J, "B02")</f>
        <v>266</v>
      </c>
      <c r="JT17" s="29">
        <f>SUMIFS(Raw!$K:$K, Raw!$A:$A, 'Calls Abandoned'!JT$14, Raw!$G:$G, 'Calls Abandoned'!$C17, Raw!$J:$J, "B02")</f>
        <v>91</v>
      </c>
      <c r="JU17" s="29">
        <f>SUMIFS(Raw!$K:$K, Raw!$A:$A, 'Calls Abandoned'!JU$14, Raw!$G:$G, 'Calls Abandoned'!$C17, Raw!$J:$J, "B02")</f>
        <v>47</v>
      </c>
      <c r="JV17" s="29">
        <f>SUMIFS(Raw!$K:$K, Raw!$A:$A, 'Calls Abandoned'!JV$14, Raw!$G:$G, 'Calls Abandoned'!$C17, Raw!$J:$J, "B02")</f>
        <v>288</v>
      </c>
      <c r="JW17" s="29">
        <f>SUMIFS(Raw!$K:$K, Raw!$A:$A, 'Calls Abandoned'!JW$14, Raw!$G:$G, 'Calls Abandoned'!$C17, Raw!$J:$J, "B02")</f>
        <v>137</v>
      </c>
      <c r="JX17" s="30">
        <f>SUMIFS(Raw!$K:$K, Raw!$A:$A, 'Calls Abandoned'!JX$14, Raw!$G:$G, 'Calls Abandoned'!$C17, Raw!$J:$J, "B02")</f>
        <v>24</v>
      </c>
      <c r="JY17" s="70"/>
      <c r="JZ17" s="79">
        <f t="shared" ref="JZ17:JZ44" si="216">IF(JJ17&gt;0,(SUM(JR17/(JJ17+JR17))),"-")</f>
        <v>0.15646461630337413</v>
      </c>
      <c r="KA17" s="80">
        <f t="shared" ref="KA17:KA44" si="217">IF(JK17&gt;0,(SUM(JS17/(JK17+JS17))),"-")</f>
        <v>9.2169092169092165E-2</v>
      </c>
      <c r="KB17" s="80">
        <f t="shared" ref="KB17:KB44" si="218">IF(JL17&gt;0,(SUM(JT17/(JL17+JT17))),"-")</f>
        <v>4.0123456790123455E-2</v>
      </c>
      <c r="KC17" s="80">
        <f t="shared" ref="KC17:KC44" si="219">IF(JM17&gt;0,(SUM(JU17/(JM17+JU17))),"-")</f>
        <v>1.9689987431922917E-2</v>
      </c>
      <c r="KD17" s="80">
        <f t="shared" ref="KD17:KD44" si="220">IF(JN17&gt;0,(SUM(JV17/(JN17+JV17))),"-")</f>
        <v>0.10933940774487472</v>
      </c>
      <c r="KE17" s="80">
        <f t="shared" ref="KE17:KE44" si="221">IF(JO17&gt;0,(SUM(JW17/(JO17+JW17))),"-")</f>
        <v>4.0508574807806029E-2</v>
      </c>
      <c r="KF17" s="81">
        <f t="shared" ref="KF17:KF44" si="222">IF(JP17&gt;0,(SUM(JX17/(JP17+JX17))),"-")</f>
        <v>7.6142131979695434E-3</v>
      </c>
      <c r="KH17" s="19">
        <f>SUMIFS(Raw!$K:$K, Raw!$A:$A, 'Calls Abandoned'!KH$14, Raw!$G:$G, 'Calls Abandoned'!$C17, Raw!$J:$J, "A03")</f>
        <v>0</v>
      </c>
      <c r="KI17" s="29">
        <f>SUMIFS(Raw!$K:$K, Raw!$A:$A, 'Calls Abandoned'!KI$14, Raw!$G:$G, 'Calls Abandoned'!$C17, Raw!$J:$J, "A03")</f>
        <v>0</v>
      </c>
      <c r="KJ17" s="29">
        <f>SUMIFS(Raw!$K:$K, Raw!$A:$A, 'Calls Abandoned'!KJ$14, Raw!$G:$G, 'Calls Abandoned'!$C17, Raw!$J:$J, "A03")</f>
        <v>0</v>
      </c>
      <c r="KK17" s="29">
        <f>SUMIFS(Raw!$K:$K, Raw!$A:$A, 'Calls Abandoned'!KK$14, Raw!$G:$G, 'Calls Abandoned'!$C17, Raw!$J:$J, "A03")</f>
        <v>0</v>
      </c>
      <c r="KL17" s="29">
        <f>SUMIFS(Raw!$K:$K, Raw!$A:$A, 'Calls Abandoned'!KL$14, Raw!$G:$G, 'Calls Abandoned'!$C17, Raw!$J:$J, "A03")</f>
        <v>0</v>
      </c>
      <c r="KM17" s="29">
        <f>SUMIFS(Raw!$K:$K, Raw!$A:$A, 'Calls Abandoned'!KM$14, Raw!$G:$G, 'Calls Abandoned'!$C17, Raw!$J:$J, "A03")</f>
        <v>0</v>
      </c>
      <c r="KN17" s="30">
        <f>SUMIFS(Raw!$K:$K, Raw!$A:$A, 'Calls Abandoned'!KN$14, Raw!$G:$G, 'Calls Abandoned'!$C17, Raw!$J:$J, "A03")</f>
        <v>0</v>
      </c>
      <c r="KP17" s="19">
        <f>SUMIFS(Raw!$K:$K, Raw!$A:$A, 'Calls Abandoned'!KP$14, Raw!$G:$G, 'Calls Abandoned'!$C17, Raw!$J:$J, "B02")</f>
        <v>0</v>
      </c>
      <c r="KQ17" s="29">
        <f>SUMIFS(Raw!$K:$K, Raw!$A:$A, 'Calls Abandoned'!KQ$14, Raw!$G:$G, 'Calls Abandoned'!$C17, Raw!$J:$J, "B02")</f>
        <v>0</v>
      </c>
      <c r="KR17" s="29">
        <f>SUMIFS(Raw!$K:$K, Raw!$A:$A, 'Calls Abandoned'!KR$14, Raw!$G:$G, 'Calls Abandoned'!$C17, Raw!$J:$J, "B02")</f>
        <v>0</v>
      </c>
      <c r="KS17" s="29">
        <f>SUMIFS(Raw!$K:$K, Raw!$A:$A, 'Calls Abandoned'!KS$14, Raw!$G:$G, 'Calls Abandoned'!$C17, Raw!$J:$J, "B02")</f>
        <v>0</v>
      </c>
      <c r="KT17" s="29">
        <f>SUMIFS(Raw!$K:$K, Raw!$A:$A, 'Calls Abandoned'!KT$14, Raw!$G:$G, 'Calls Abandoned'!$C17, Raw!$J:$J, "B02")</f>
        <v>0</v>
      </c>
      <c r="KU17" s="29">
        <f>SUMIFS(Raw!$K:$K, Raw!$A:$A, 'Calls Abandoned'!KU$14, Raw!$G:$G, 'Calls Abandoned'!$C17, Raw!$J:$J, "B02")</f>
        <v>0</v>
      </c>
      <c r="KV17" s="30">
        <f>SUMIFS(Raw!$K:$K, Raw!$A:$A, 'Calls Abandoned'!KV$14, Raw!$G:$G, 'Calls Abandoned'!$C17, Raw!$J:$J, "B02")</f>
        <v>0</v>
      </c>
      <c r="KW17" s="70"/>
      <c r="KX17" s="79" t="str">
        <f t="shared" ref="KX17:KX44" si="223">IF(KH17&gt;0,(SUM(KP17/(KH17+KP17))),"-")</f>
        <v>-</v>
      </c>
      <c r="KY17" s="80" t="str">
        <f t="shared" ref="KY17:KY44" si="224">IF(KI17&gt;0,(SUM(KQ17/(KI17+KQ17))),"-")</f>
        <v>-</v>
      </c>
      <c r="KZ17" s="80" t="str">
        <f t="shared" ref="KZ17:KZ44" si="225">IF(KJ17&gt;0,(SUM(KR17/(KJ17+KR17))),"-")</f>
        <v>-</v>
      </c>
      <c r="LA17" s="80" t="str">
        <f t="shared" ref="LA17:LA44" si="226">IF(KK17&gt;0,(SUM(KS17/(KK17+KS17))),"-")</f>
        <v>-</v>
      </c>
      <c r="LB17" s="80" t="str">
        <f t="shared" ref="LB17:LB44" si="227">IF(KL17&gt;0,(SUM(KT17/(KL17+KT17))),"-")</f>
        <v>-</v>
      </c>
      <c r="LC17" s="80" t="str">
        <f t="shared" ref="LC17:LC44" si="228">IF(KM17&gt;0,(SUM(KU17/(KM17+KU17))),"-")</f>
        <v>-</v>
      </c>
      <c r="LD17" s="81" t="str">
        <f t="shared" ref="LD17:LD44" si="229">IF(KN17&gt;0,(SUM(KV17/(KN17+KV17))),"-")</f>
        <v>-</v>
      </c>
      <c r="LF17" s="19">
        <f>SUMIFS(Raw!$K:$K, Raw!$A:$A, 'Calls Abandoned'!LF$14, Raw!$G:$G, 'Calls Abandoned'!$C17, Raw!$J:$J, "A03")</f>
        <v>0</v>
      </c>
      <c r="LG17" s="29">
        <f>SUMIFS(Raw!$K:$K, Raw!$A:$A, 'Calls Abandoned'!LG$14, Raw!$G:$G, 'Calls Abandoned'!$C17, Raw!$J:$J, "A03")</f>
        <v>0</v>
      </c>
      <c r="LH17" s="29">
        <f>SUMIFS(Raw!$K:$K, Raw!$A:$A, 'Calls Abandoned'!LH$14, Raw!$G:$G, 'Calls Abandoned'!$C17, Raw!$J:$J, "A03")</f>
        <v>0</v>
      </c>
      <c r="LI17" s="29">
        <f>SUMIFS(Raw!$K:$K, Raw!$A:$A, 'Calls Abandoned'!LI$14, Raw!$G:$G, 'Calls Abandoned'!$C17, Raw!$J:$J, "A03")</f>
        <v>0</v>
      </c>
      <c r="LJ17" s="29">
        <f>SUMIFS(Raw!$K:$K, Raw!$A:$A, 'Calls Abandoned'!LJ$14, Raw!$G:$G, 'Calls Abandoned'!$C17, Raw!$J:$J, "A03")</f>
        <v>0</v>
      </c>
      <c r="LK17" s="29">
        <f>SUMIFS(Raw!$K:$K, Raw!$A:$A, 'Calls Abandoned'!LK$14, Raw!$G:$G, 'Calls Abandoned'!$C17, Raw!$J:$J, "A03")</f>
        <v>0</v>
      </c>
      <c r="LL17" s="30">
        <f>SUMIFS(Raw!$K:$K, Raw!$A:$A, 'Calls Abandoned'!LL$14, Raw!$G:$G, 'Calls Abandoned'!$C17, Raw!$J:$J, "A03")</f>
        <v>0</v>
      </c>
      <c r="LN17" s="19">
        <f>SUMIFS(Raw!$K:$K, Raw!$A:$A, 'Calls Abandoned'!LN$14, Raw!$G:$G, 'Calls Abandoned'!$C17, Raw!$J:$J, "B02")</f>
        <v>0</v>
      </c>
      <c r="LO17" s="29">
        <f>SUMIFS(Raw!$K:$K, Raw!$A:$A, 'Calls Abandoned'!LO$14, Raw!$G:$G, 'Calls Abandoned'!$C17, Raw!$J:$J, "B02")</f>
        <v>0</v>
      </c>
      <c r="LP17" s="29">
        <f>SUMIFS(Raw!$K:$K, Raw!$A:$A, 'Calls Abandoned'!LP$14, Raw!$G:$G, 'Calls Abandoned'!$C17, Raw!$J:$J, "B02")</f>
        <v>0</v>
      </c>
      <c r="LQ17" s="29">
        <f>SUMIFS(Raw!$K:$K, Raw!$A:$A, 'Calls Abandoned'!LQ$14, Raw!$G:$G, 'Calls Abandoned'!$C17, Raw!$J:$J, "B02")</f>
        <v>0</v>
      </c>
      <c r="LR17" s="29">
        <f>SUMIFS(Raw!$K:$K, Raw!$A:$A, 'Calls Abandoned'!LR$14, Raw!$G:$G, 'Calls Abandoned'!$C17, Raw!$J:$J, "B02")</f>
        <v>0</v>
      </c>
      <c r="LS17" s="29">
        <f>SUMIFS(Raw!$K:$K, Raw!$A:$A, 'Calls Abandoned'!LS$14, Raw!$G:$G, 'Calls Abandoned'!$C17, Raw!$J:$J, "B02")</f>
        <v>0</v>
      </c>
      <c r="LT17" s="30">
        <f>SUMIFS(Raw!$K:$K, Raw!$A:$A, 'Calls Abandoned'!LT$14, Raw!$G:$G, 'Calls Abandoned'!$C17, Raw!$J:$J, "B02")</f>
        <v>0</v>
      </c>
      <c r="LU17" s="70"/>
      <c r="LV17" s="79" t="str">
        <f t="shared" ref="LV17:LV44" si="230">IF(LF17&gt;0,(SUM(LN17/(LF17+LN17))),"-")</f>
        <v>-</v>
      </c>
      <c r="LW17" s="80" t="str">
        <f t="shared" ref="LW17:LW44" si="231">IF(LG17&gt;0,(SUM(LO17/(LG17+LO17))),"-")</f>
        <v>-</v>
      </c>
      <c r="LX17" s="80" t="str">
        <f t="shared" ref="LX17:LX44" si="232">IF(LH17&gt;0,(SUM(LP17/(LH17+LP17))),"-")</f>
        <v>-</v>
      </c>
      <c r="LY17" s="80" t="str">
        <f t="shared" ref="LY17:LY44" si="233">IF(LI17&gt;0,(SUM(LQ17/(LI17+LQ17))),"-")</f>
        <v>-</v>
      </c>
      <c r="LZ17" s="80" t="str">
        <f t="shared" ref="LZ17:LZ44" si="234">IF(LJ17&gt;0,(SUM(LR17/(LJ17+LR17))),"-")</f>
        <v>-</v>
      </c>
      <c r="MA17" s="80" t="str">
        <f t="shared" ref="MA17:MA44" si="235">IF(LK17&gt;0,(SUM(LS17/(LK17+LS17))),"-")</f>
        <v>-</v>
      </c>
      <c r="MB17" s="81" t="str">
        <f t="shared" ref="MB17:MB44" si="236">IF(LL17&gt;0,(SUM(LT17/(LL17+LT17))),"-")</f>
        <v>-</v>
      </c>
      <c r="MD17" s="19">
        <f>SUMIFS(Raw!$K:$K, Raw!$A:$A, 'Calls Abandoned'!MD$14, Raw!$G:$G, 'Calls Abandoned'!$C17, Raw!$J:$J, "A03")</f>
        <v>0</v>
      </c>
      <c r="ME17" s="29">
        <f>SUMIFS(Raw!$K:$K, Raw!$A:$A, 'Calls Abandoned'!ME$14, Raw!$G:$G, 'Calls Abandoned'!$C17, Raw!$J:$J, "A03")</f>
        <v>0</v>
      </c>
      <c r="MF17" s="29">
        <f>SUMIFS(Raw!$K:$K, Raw!$A:$A, 'Calls Abandoned'!MF$14, Raw!$G:$G, 'Calls Abandoned'!$C17, Raw!$J:$J, "A03")</f>
        <v>0</v>
      </c>
      <c r="MG17" s="29">
        <f>SUMIFS(Raw!$K:$K, Raw!$A:$A, 'Calls Abandoned'!MG$14, Raw!$G:$G, 'Calls Abandoned'!$C17, Raw!$J:$J, "A03")</f>
        <v>0</v>
      </c>
      <c r="MH17" s="29">
        <f>SUMIFS(Raw!$K:$K, Raw!$A:$A, 'Calls Abandoned'!MH$14, Raw!$G:$G, 'Calls Abandoned'!$C17, Raw!$J:$J, "A03")</f>
        <v>0</v>
      </c>
      <c r="MI17" s="29">
        <f>SUMIFS(Raw!$K:$K, Raw!$A:$A, 'Calls Abandoned'!MI$14, Raw!$G:$G, 'Calls Abandoned'!$C17, Raw!$J:$J, "A03")</f>
        <v>0</v>
      </c>
      <c r="MJ17" s="30">
        <f>SUMIFS(Raw!$K:$K, Raw!$A:$A, 'Calls Abandoned'!MJ$14, Raw!$G:$G, 'Calls Abandoned'!$C17, Raw!$J:$J, "A03")</f>
        <v>0</v>
      </c>
      <c r="ML17" s="19">
        <f>SUMIFS(Raw!$K:$K, Raw!$A:$A, 'Calls Abandoned'!ML$14, Raw!$G:$G, 'Calls Abandoned'!$C17, Raw!$J:$J, "B02")</f>
        <v>0</v>
      </c>
      <c r="MM17" s="29">
        <f>SUMIFS(Raw!$K:$K, Raw!$A:$A, 'Calls Abandoned'!MM$14, Raw!$G:$G, 'Calls Abandoned'!$C17, Raw!$J:$J, "B02")</f>
        <v>0</v>
      </c>
      <c r="MN17" s="29">
        <f>SUMIFS(Raw!$K:$K, Raw!$A:$A, 'Calls Abandoned'!MN$14, Raw!$G:$G, 'Calls Abandoned'!$C17, Raw!$J:$J, "B02")</f>
        <v>0</v>
      </c>
      <c r="MO17" s="29">
        <f>SUMIFS(Raw!$K:$K, Raw!$A:$A, 'Calls Abandoned'!MO$14, Raw!$G:$G, 'Calls Abandoned'!$C17, Raw!$J:$J, "B02")</f>
        <v>0</v>
      </c>
      <c r="MP17" s="29">
        <f>SUMIFS(Raw!$K:$K, Raw!$A:$A, 'Calls Abandoned'!MP$14, Raw!$G:$G, 'Calls Abandoned'!$C17, Raw!$J:$J, "B02")</f>
        <v>0</v>
      </c>
      <c r="MQ17" s="29">
        <f>SUMIFS(Raw!$K:$K, Raw!$A:$A, 'Calls Abandoned'!MQ$14, Raw!$G:$G, 'Calls Abandoned'!$C17, Raw!$J:$J, "B02")</f>
        <v>0</v>
      </c>
      <c r="MR17" s="30">
        <f>SUMIFS(Raw!$K:$K, Raw!$A:$A, 'Calls Abandoned'!MR$14, Raw!$G:$G, 'Calls Abandoned'!$C17, Raw!$J:$J, "B02")</f>
        <v>0</v>
      </c>
      <c r="MS17" s="70"/>
      <c r="MT17" s="79" t="str">
        <f t="shared" ref="MT17:MT44" si="237">IF(MD17&gt;0,(SUM(ML17/(MD17+ML17))),"-")</f>
        <v>-</v>
      </c>
      <c r="MU17" s="80" t="str">
        <f t="shared" ref="MU17:MU44" si="238">IF(ME17&gt;0,(SUM(MM17/(ME17+MM17))),"-")</f>
        <v>-</v>
      </c>
      <c r="MV17" s="80" t="str">
        <f t="shared" ref="MV17:MV44" si="239">IF(MF17&gt;0,(SUM(MN17/(MF17+MN17))),"-")</f>
        <v>-</v>
      </c>
      <c r="MW17" s="80" t="str">
        <f t="shared" ref="MW17:MW44" si="240">IF(MG17&gt;0,(SUM(MO17/(MG17+MO17))),"-")</f>
        <v>-</v>
      </c>
      <c r="MX17" s="80" t="str">
        <f t="shared" ref="MX17:MX44" si="241">IF(MH17&gt;0,(SUM(MP17/(MH17+MP17))),"-")</f>
        <v>-</v>
      </c>
      <c r="MY17" s="80" t="str">
        <f t="shared" ref="MY17:MY44" si="242">IF(MI17&gt;0,(SUM(MQ17/(MI17+MQ17))),"-")</f>
        <v>-</v>
      </c>
      <c r="MZ17" s="81" t="str">
        <f t="shared" ref="MZ17:MZ44" si="243">IF(MJ17&gt;0,(SUM(MR17/(MJ17+MR17))),"-")</f>
        <v>-</v>
      </c>
      <c r="NB17" s="19">
        <f>SUMIFS(Raw!$K:$K, Raw!$A:$A, 'Calls Abandoned'!NB$14, Raw!$G:$G, 'Calls Abandoned'!$C17, Raw!$J:$J, "A03")</f>
        <v>0</v>
      </c>
      <c r="NC17" s="29">
        <f>SUMIFS(Raw!$K:$K, Raw!$A:$A, 'Calls Abandoned'!NC$14, Raw!$G:$G, 'Calls Abandoned'!$C17, Raw!$J:$J, "A03")</f>
        <v>0</v>
      </c>
      <c r="ND17" s="29">
        <f>SUMIFS(Raw!$K:$K, Raw!$A:$A, 'Calls Abandoned'!ND$14, Raw!$G:$G, 'Calls Abandoned'!$C17, Raw!$J:$J, "A03")</f>
        <v>0</v>
      </c>
      <c r="NE17" s="29">
        <f>SUMIFS(Raw!$K:$K, Raw!$A:$A, 'Calls Abandoned'!NE$14, Raw!$G:$G, 'Calls Abandoned'!$C17, Raw!$J:$J, "A03")</f>
        <v>0</v>
      </c>
      <c r="NF17" s="29">
        <f>SUMIFS(Raw!$K:$K, Raw!$A:$A, 'Calls Abandoned'!NF$14, Raw!$G:$G, 'Calls Abandoned'!$C17, Raw!$J:$J, "A03")</f>
        <v>0</v>
      </c>
      <c r="NG17" s="29">
        <f>SUMIFS(Raw!$K:$K, Raw!$A:$A, 'Calls Abandoned'!NG$14, Raw!$G:$G, 'Calls Abandoned'!$C17, Raw!$J:$J, "A03")</f>
        <v>0</v>
      </c>
      <c r="NH17" s="30">
        <f>SUMIFS(Raw!$K:$K, Raw!$A:$A, 'Calls Abandoned'!NH$14, Raw!$G:$G, 'Calls Abandoned'!$C17, Raw!$J:$J, "A03")</f>
        <v>0</v>
      </c>
      <c r="NJ17" s="19">
        <f>SUMIFS(Raw!$K:$K, Raw!$A:$A, 'Calls Abandoned'!NJ$14, Raw!$G:$G, 'Calls Abandoned'!$C17, Raw!$J:$J, "B02")</f>
        <v>0</v>
      </c>
      <c r="NK17" s="29">
        <f>SUMIFS(Raw!$K:$K, Raw!$A:$A, 'Calls Abandoned'!NK$14, Raw!$G:$G, 'Calls Abandoned'!$C17, Raw!$J:$J, "B02")</f>
        <v>0</v>
      </c>
      <c r="NL17" s="29">
        <f>SUMIFS(Raw!$K:$K, Raw!$A:$A, 'Calls Abandoned'!NL$14, Raw!$G:$G, 'Calls Abandoned'!$C17, Raw!$J:$J, "B02")</f>
        <v>0</v>
      </c>
      <c r="NM17" s="29">
        <f>SUMIFS(Raw!$K:$K, Raw!$A:$A, 'Calls Abandoned'!NM$14, Raw!$G:$G, 'Calls Abandoned'!$C17, Raw!$J:$J, "B02")</f>
        <v>0</v>
      </c>
      <c r="NN17" s="29">
        <f>SUMIFS(Raw!$K:$K, Raw!$A:$A, 'Calls Abandoned'!NN$14, Raw!$G:$G, 'Calls Abandoned'!$C17, Raw!$J:$J, "B02")</f>
        <v>0</v>
      </c>
      <c r="NO17" s="29">
        <f>SUMIFS(Raw!$K:$K, Raw!$A:$A, 'Calls Abandoned'!NO$14, Raw!$G:$G, 'Calls Abandoned'!$C17, Raw!$J:$J, "B02")</f>
        <v>0</v>
      </c>
      <c r="NP17" s="30">
        <f>SUMIFS(Raw!$K:$K, Raw!$A:$A, 'Calls Abandoned'!NP$14, Raw!$G:$G, 'Calls Abandoned'!$C17, Raw!$J:$J, "B02")</f>
        <v>0</v>
      </c>
      <c r="NQ17" s="70"/>
      <c r="NR17" s="79" t="str">
        <f t="shared" ref="NR17:NR44" si="244">IF(NB17&gt;0,(SUM(NJ17/(NB17+NJ17))),"-")</f>
        <v>-</v>
      </c>
      <c r="NS17" s="80" t="str">
        <f t="shared" ref="NS17:NS44" si="245">IF(NC17&gt;0,(SUM(NK17/(NC17+NK17))),"-")</f>
        <v>-</v>
      </c>
      <c r="NT17" s="80" t="str">
        <f t="shared" ref="NT17:NT44" si="246">IF(ND17&gt;0,(SUM(NL17/(ND17+NL17))),"-")</f>
        <v>-</v>
      </c>
      <c r="NU17" s="80" t="str">
        <f t="shared" ref="NU17:NU44" si="247">IF(NE17&gt;0,(SUM(NM17/(NE17+NM17))),"-")</f>
        <v>-</v>
      </c>
      <c r="NV17" s="80" t="str">
        <f t="shared" ref="NV17:NV44" si="248">IF(NF17&gt;0,(SUM(NN17/(NF17+NN17))),"-")</f>
        <v>-</v>
      </c>
      <c r="NW17" s="80" t="str">
        <f t="shared" ref="NW17:NW44" si="249">IF(NG17&gt;0,(SUM(NO17/(NG17+NO17))),"-")</f>
        <v>-</v>
      </c>
      <c r="NX17" s="81" t="str">
        <f t="shared" ref="NX17:NX44" si="250">IF(NH17&gt;0,(SUM(NP17/(NH17+NP17))),"-")</f>
        <v>-</v>
      </c>
      <c r="NZ17" s="19">
        <f>SUMIFS(Raw!$K:$K, Raw!$A:$A, 'Calls Abandoned'!NZ$14, Raw!$G:$G, 'Calls Abandoned'!$C17, Raw!$J:$J, "A03")</f>
        <v>0</v>
      </c>
      <c r="OA17" s="29">
        <f>SUMIFS(Raw!$K:$K, Raw!$A:$A, 'Calls Abandoned'!OA$14, Raw!$G:$G, 'Calls Abandoned'!$C17, Raw!$J:$J, "A03")</f>
        <v>0</v>
      </c>
      <c r="OB17" s="29">
        <f>SUMIFS(Raw!$K:$K, Raw!$A:$A, 'Calls Abandoned'!OB$14, Raw!$G:$G, 'Calls Abandoned'!$C17, Raw!$J:$J, "A03")</f>
        <v>0</v>
      </c>
      <c r="OC17" s="29">
        <f>SUMIFS(Raw!$K:$K, Raw!$A:$A, 'Calls Abandoned'!OC$14, Raw!$G:$G, 'Calls Abandoned'!$C17, Raw!$J:$J, "A03")</f>
        <v>0</v>
      </c>
      <c r="OD17" s="29">
        <f>SUMIFS(Raw!$K:$K, Raw!$A:$A, 'Calls Abandoned'!OD$14, Raw!$G:$G, 'Calls Abandoned'!$C17, Raw!$J:$J, "A03")</f>
        <v>0</v>
      </c>
      <c r="OE17" s="29">
        <f>SUMIFS(Raw!$K:$K, Raw!$A:$A, 'Calls Abandoned'!OE$14, Raw!$G:$G, 'Calls Abandoned'!$C17, Raw!$J:$J, "A03")</f>
        <v>0</v>
      </c>
      <c r="OF17" s="30">
        <f>SUMIFS(Raw!$K:$K, Raw!$A:$A, 'Calls Abandoned'!OF$14, Raw!$G:$G, 'Calls Abandoned'!$C17, Raw!$J:$J, "A03")</f>
        <v>0</v>
      </c>
      <c r="OH17" s="19">
        <f>SUMIFS(Raw!$K:$K, Raw!$A:$A, 'Calls Abandoned'!OH$14, Raw!$G:$G, 'Calls Abandoned'!$C17, Raw!$J:$J, "B02")</f>
        <v>0</v>
      </c>
      <c r="OI17" s="29">
        <f>SUMIFS(Raw!$K:$K, Raw!$A:$A, 'Calls Abandoned'!OI$14, Raw!$G:$G, 'Calls Abandoned'!$C17, Raw!$J:$J, "B02")</f>
        <v>0</v>
      </c>
      <c r="OJ17" s="29">
        <f>SUMIFS(Raw!$K:$K, Raw!$A:$A, 'Calls Abandoned'!OJ$14, Raw!$G:$G, 'Calls Abandoned'!$C17, Raw!$J:$J, "B02")</f>
        <v>0</v>
      </c>
      <c r="OK17" s="29">
        <f>SUMIFS(Raw!$K:$K, Raw!$A:$A, 'Calls Abandoned'!OK$14, Raw!$G:$G, 'Calls Abandoned'!$C17, Raw!$J:$J, "B02")</f>
        <v>0</v>
      </c>
      <c r="OL17" s="29">
        <f>SUMIFS(Raw!$K:$K, Raw!$A:$A, 'Calls Abandoned'!OL$14, Raw!$G:$G, 'Calls Abandoned'!$C17, Raw!$J:$J, "B02")</f>
        <v>0</v>
      </c>
      <c r="OM17" s="29">
        <f>SUMIFS(Raw!$K:$K, Raw!$A:$A, 'Calls Abandoned'!OM$14, Raw!$G:$G, 'Calls Abandoned'!$C17, Raw!$J:$J, "B02")</f>
        <v>0</v>
      </c>
      <c r="ON17" s="30">
        <f>SUMIFS(Raw!$K:$K, Raw!$A:$A, 'Calls Abandoned'!ON$14, Raw!$G:$G, 'Calls Abandoned'!$C17, Raw!$J:$J, "B02")</f>
        <v>0</v>
      </c>
      <c r="OO17" s="70"/>
      <c r="OP17" s="79" t="str">
        <f t="shared" ref="OP17:OP44" si="251">IF(NZ17&gt;0,(SUM(OH17/(NZ17+OH17))),"-")</f>
        <v>-</v>
      </c>
      <c r="OQ17" s="80" t="str">
        <f t="shared" ref="OQ17:OQ44" si="252">IF(OA17&gt;0,(SUM(OI17/(OA17+OI17))),"-")</f>
        <v>-</v>
      </c>
      <c r="OR17" s="80" t="str">
        <f t="shared" ref="OR17:OR44" si="253">IF(OB17&gt;0,(SUM(OJ17/(OB17+OJ17))),"-")</f>
        <v>-</v>
      </c>
      <c r="OS17" s="80" t="str">
        <f t="shared" ref="OS17:OS44" si="254">IF(OC17&gt;0,(SUM(OK17/(OC17+OK17))),"-")</f>
        <v>-</v>
      </c>
      <c r="OT17" s="80" t="str">
        <f t="shared" ref="OT17:OT44" si="255">IF(OD17&gt;0,(SUM(OL17/(OD17+OL17))),"-")</f>
        <v>-</v>
      </c>
      <c r="OU17" s="80" t="str">
        <f t="shared" ref="OU17:OU44" si="256">IF(OE17&gt;0,(SUM(OM17/(OE17+OM17))),"-")</f>
        <v>-</v>
      </c>
      <c r="OV17" s="81" t="str">
        <f t="shared" ref="OV17:OV44" si="257">IF(OF17&gt;0,(SUM(ON17/(OF17+ON17))),"-")</f>
        <v>-</v>
      </c>
      <c r="OX17" s="19">
        <f>SUMIFS(Raw!$K:$K, Raw!$A:$A, 'Calls Abandoned'!OX$14, Raw!$G:$G, 'Calls Abandoned'!$C17, Raw!$J:$J, "A03")</f>
        <v>0</v>
      </c>
      <c r="OY17" s="29">
        <f>SUMIFS(Raw!$K:$K, Raw!$A:$A, 'Calls Abandoned'!OY$14, Raw!$G:$G, 'Calls Abandoned'!$C17, Raw!$J:$J, "A03")</f>
        <v>0</v>
      </c>
      <c r="OZ17" s="29">
        <f>SUMIFS(Raw!$K:$K, Raw!$A:$A, 'Calls Abandoned'!OZ$14, Raw!$G:$G, 'Calls Abandoned'!$C17, Raw!$J:$J, "A03")</f>
        <v>0</v>
      </c>
      <c r="PA17" s="29">
        <f>SUMIFS(Raw!$K:$K, Raw!$A:$A, 'Calls Abandoned'!PA$14, Raw!$G:$G, 'Calls Abandoned'!$C17, Raw!$J:$J, "A03")</f>
        <v>0</v>
      </c>
      <c r="PB17" s="29">
        <f>SUMIFS(Raw!$K:$K, Raw!$A:$A, 'Calls Abandoned'!PB$14, Raw!$G:$G, 'Calls Abandoned'!$C17, Raw!$J:$J, "A03")</f>
        <v>0</v>
      </c>
      <c r="PC17" s="29">
        <f>SUMIFS(Raw!$K:$K, Raw!$A:$A, 'Calls Abandoned'!PC$14, Raw!$G:$G, 'Calls Abandoned'!$C17, Raw!$J:$J, "A03")</f>
        <v>0</v>
      </c>
      <c r="PD17" s="30">
        <f>SUMIFS(Raw!$K:$K, Raw!$A:$A, 'Calls Abandoned'!PD$14, Raw!$G:$G, 'Calls Abandoned'!$C17, Raw!$J:$J, "A03")</f>
        <v>0</v>
      </c>
      <c r="PF17" s="19">
        <f>SUMIFS(Raw!$K:$K, Raw!$A:$A, 'Calls Abandoned'!PF$14, Raw!$G:$G, 'Calls Abandoned'!$C17, Raw!$J:$J, "B02")</f>
        <v>0</v>
      </c>
      <c r="PG17" s="29">
        <f>SUMIFS(Raw!$K:$K, Raw!$A:$A, 'Calls Abandoned'!PG$14, Raw!$G:$G, 'Calls Abandoned'!$C17, Raw!$J:$J, "B02")</f>
        <v>0</v>
      </c>
      <c r="PH17" s="29">
        <f>SUMIFS(Raw!$K:$K, Raw!$A:$A, 'Calls Abandoned'!PH$14, Raw!$G:$G, 'Calls Abandoned'!$C17, Raw!$J:$J, "B02")</f>
        <v>0</v>
      </c>
      <c r="PI17" s="29">
        <f>SUMIFS(Raw!$K:$K, Raw!$A:$A, 'Calls Abandoned'!PI$14, Raw!$G:$G, 'Calls Abandoned'!$C17, Raw!$J:$J, "B02")</f>
        <v>0</v>
      </c>
      <c r="PJ17" s="29">
        <f>SUMIFS(Raw!$K:$K, Raw!$A:$A, 'Calls Abandoned'!PJ$14, Raw!$G:$G, 'Calls Abandoned'!$C17, Raw!$J:$J, "B02")</f>
        <v>0</v>
      </c>
      <c r="PK17" s="29">
        <f>SUMIFS(Raw!$K:$K, Raw!$A:$A, 'Calls Abandoned'!PK$14, Raw!$G:$G, 'Calls Abandoned'!$C17, Raw!$J:$J, "B02")</f>
        <v>0</v>
      </c>
      <c r="PL17" s="30">
        <f>SUMIFS(Raw!$K:$K, Raw!$A:$A, 'Calls Abandoned'!PL$14, Raw!$G:$G, 'Calls Abandoned'!$C17, Raw!$J:$J, "B02")</f>
        <v>0</v>
      </c>
      <c r="PM17" s="70"/>
      <c r="PN17" s="79" t="str">
        <f t="shared" ref="PN17:PN44" si="258">IF(OX17&gt;0,(SUM(PF17/(OX17+PF17))),"-")</f>
        <v>-</v>
      </c>
      <c r="PO17" s="80" t="str">
        <f t="shared" ref="PO17:PO44" si="259">IF(OY17&gt;0,(SUM(PG17/(OY17+PG17))),"-")</f>
        <v>-</v>
      </c>
      <c r="PP17" s="80" t="str">
        <f t="shared" ref="PP17:PP44" si="260">IF(OZ17&gt;0,(SUM(PH17/(OZ17+PH17))),"-")</f>
        <v>-</v>
      </c>
      <c r="PQ17" s="80" t="str">
        <f t="shared" ref="PQ17:PQ44" si="261">IF(PA17&gt;0,(SUM(PI17/(PA17+PI17))),"-")</f>
        <v>-</v>
      </c>
      <c r="PR17" s="80" t="str">
        <f t="shared" ref="PR17:PR44" si="262">IF(PB17&gt;0,(SUM(PJ17/(PB17+PJ17))),"-")</f>
        <v>-</v>
      </c>
      <c r="PS17" s="80" t="str">
        <f t="shared" ref="PS17:PS44" si="263">IF(PC17&gt;0,(SUM(PK17/(PC17+PK17))),"-")</f>
        <v>-</v>
      </c>
      <c r="PT17" s="81" t="str">
        <f t="shared" ref="PT17:PT44" si="264">IF(PD17&gt;0,(SUM(PL17/(PD17+PL17))),"-")</f>
        <v>-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265">IF(PV17&gt;0,(SUM(QD17/(PV17+QD17))),"-")</f>
        <v>-</v>
      </c>
      <c r="QM17" s="80" t="str">
        <f t="shared" ref="QM17:QM44" si="266">IF(PW17&gt;0,(SUM(QE17/(PW17+QE17))),"-")</f>
        <v>-</v>
      </c>
      <c r="QN17" s="80" t="str">
        <f t="shared" ref="QN17:QN44" si="267">IF(PX17&gt;0,(SUM(QF17/(PX17+QF17))),"-")</f>
        <v>-</v>
      </c>
      <c r="QO17" s="80" t="str">
        <f t="shared" ref="QO17:QO44" si="268">IF(PY17&gt;0,(SUM(QG17/(PY17+QG17))),"-")</f>
        <v>-</v>
      </c>
      <c r="QP17" s="80" t="str">
        <f t="shared" ref="QP17:QP44" si="269">IF(PZ17&gt;0,(SUM(QH17/(PZ17+QH17))),"-")</f>
        <v>-</v>
      </c>
      <c r="QQ17" s="80" t="str">
        <f t="shared" ref="QQ17:QQ44" si="270">IF(QA17&gt;0,(SUM(QI17/(QA17+QI17))),"-")</f>
        <v>-</v>
      </c>
      <c r="QR17" s="81" t="str">
        <f t="shared" ref="QR17:QR44" si="271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v>5124</v>
      </c>
      <c r="HO18" s="35">
        <v>4573</v>
      </c>
      <c r="HP18" s="35">
        <v>4619</v>
      </c>
      <c r="HQ18" s="35">
        <v>4507</v>
      </c>
      <c r="HR18" s="35">
        <v>4451</v>
      </c>
      <c r="HS18" s="35">
        <v>7314</v>
      </c>
      <c r="HT18" s="36">
        <v>6552</v>
      </c>
      <c r="HV18" s="34">
        <v>504</v>
      </c>
      <c r="HW18" s="35">
        <v>511</v>
      </c>
      <c r="HX18" s="35">
        <v>401</v>
      </c>
      <c r="HY18" s="35">
        <v>440</v>
      </c>
      <c r="HZ18" s="35">
        <v>417</v>
      </c>
      <c r="IA18" s="35">
        <v>318</v>
      </c>
      <c r="IB18" s="36">
        <v>141</v>
      </c>
      <c r="IC18" s="70"/>
      <c r="ID18" s="82">
        <v>8.9552238805970144E-2</v>
      </c>
      <c r="IE18" s="83">
        <v>0.10051140833988985</v>
      </c>
      <c r="IF18" s="83">
        <v>7.9880478087649406E-2</v>
      </c>
      <c r="IG18" s="83">
        <v>8.894279361229028E-2</v>
      </c>
      <c r="IH18" s="83">
        <v>8.5661462612982742E-2</v>
      </c>
      <c r="II18" s="83">
        <v>4.1666666666666664E-2</v>
      </c>
      <c r="IJ18" s="84">
        <v>2.10667861945316E-2</v>
      </c>
      <c r="IL18" s="34">
        <v>5081</v>
      </c>
      <c r="IM18" s="35">
        <v>4522</v>
      </c>
      <c r="IN18" s="35">
        <v>4556</v>
      </c>
      <c r="IO18" s="35">
        <v>4514</v>
      </c>
      <c r="IP18" s="35">
        <v>4900</v>
      </c>
      <c r="IQ18" s="35">
        <v>7750</v>
      </c>
      <c r="IR18" s="36">
        <v>6631</v>
      </c>
      <c r="IT18" s="34">
        <v>725</v>
      </c>
      <c r="IU18" s="35">
        <v>680</v>
      </c>
      <c r="IV18" s="35">
        <v>487</v>
      </c>
      <c r="IW18" s="35">
        <v>374</v>
      </c>
      <c r="IX18" s="35">
        <v>331</v>
      </c>
      <c r="IY18" s="35">
        <v>369</v>
      </c>
      <c r="IZ18" s="36">
        <v>270</v>
      </c>
      <c r="JA18" s="70"/>
      <c r="JB18" s="82">
        <v>0.12487082328625559</v>
      </c>
      <c r="JC18" s="83">
        <v>0.13071895424836602</v>
      </c>
      <c r="JD18" s="83">
        <v>9.6569502280388658E-2</v>
      </c>
      <c r="JE18" s="83">
        <v>7.6513911620294597E-2</v>
      </c>
      <c r="JF18" s="83">
        <v>6.3276620149111062E-2</v>
      </c>
      <c r="JG18" s="83">
        <v>4.5448946914644663E-2</v>
      </c>
      <c r="JH18" s="84">
        <v>3.9124764526880164E-2</v>
      </c>
      <c r="JJ18" s="34">
        <f>SUMIFS(Raw!$K:$K, Raw!$A:$A, 'Calls Abandoned'!JJ$14, Raw!$G:$G, 'Calls Abandoned'!$C18, Raw!$J:$J, "A03")</f>
        <v>4931</v>
      </c>
      <c r="JK18" s="35">
        <f>SUMIFS(Raw!$K:$K, Raw!$A:$A, 'Calls Abandoned'!JK$14, Raw!$G:$G, 'Calls Abandoned'!$C18, Raw!$J:$J, "A03")</f>
        <v>4791</v>
      </c>
      <c r="JL18" s="35">
        <f>SUMIFS(Raw!$K:$K, Raw!$A:$A, 'Calls Abandoned'!JL$14, Raw!$G:$G, 'Calls Abandoned'!$C18, Raw!$J:$J, "A03")</f>
        <v>5114</v>
      </c>
      <c r="JM18" s="35">
        <f>SUMIFS(Raw!$K:$K, Raw!$A:$A, 'Calls Abandoned'!JM$14, Raw!$G:$G, 'Calls Abandoned'!$C18, Raw!$J:$J, "A03")</f>
        <v>4641</v>
      </c>
      <c r="JN18" s="35">
        <f>SUMIFS(Raw!$K:$K, Raw!$A:$A, 'Calls Abandoned'!JN$14, Raw!$G:$G, 'Calls Abandoned'!$C18, Raw!$J:$J, "A03")</f>
        <v>4621</v>
      </c>
      <c r="JO18" s="35">
        <f>SUMIFS(Raw!$K:$K, Raw!$A:$A, 'Calls Abandoned'!JO$14, Raw!$G:$G, 'Calls Abandoned'!$C18, Raw!$J:$J, "A03")</f>
        <v>6646</v>
      </c>
      <c r="JP18" s="36">
        <f>SUMIFS(Raw!$K:$K, Raw!$A:$A, 'Calls Abandoned'!JP$14, Raw!$G:$G, 'Calls Abandoned'!$C18, Raw!$J:$J, "A03")</f>
        <v>5981</v>
      </c>
      <c r="JR18" s="34">
        <f>SUMIFS(Raw!$K:$K, Raw!$A:$A, 'Calls Abandoned'!JR$14, Raw!$G:$G, 'Calls Abandoned'!$C18, Raw!$J:$J, "B02")</f>
        <v>931</v>
      </c>
      <c r="JS18" s="35">
        <f>SUMIFS(Raw!$K:$K, Raw!$A:$A, 'Calls Abandoned'!JS$14, Raw!$G:$G, 'Calls Abandoned'!$C18, Raw!$J:$J, "B02")</f>
        <v>773</v>
      </c>
      <c r="JT18" s="35">
        <f>SUMIFS(Raw!$K:$K, Raw!$A:$A, 'Calls Abandoned'!JT$14, Raw!$G:$G, 'Calls Abandoned'!$C18, Raw!$J:$J, "B02")</f>
        <v>422</v>
      </c>
      <c r="JU18" s="35">
        <f>SUMIFS(Raw!$K:$K, Raw!$A:$A, 'Calls Abandoned'!JU$14, Raw!$G:$G, 'Calls Abandoned'!$C18, Raw!$J:$J, "B02")</f>
        <v>259</v>
      </c>
      <c r="JV18" s="35">
        <f>SUMIFS(Raw!$K:$K, Raw!$A:$A, 'Calls Abandoned'!JV$14, Raw!$G:$G, 'Calls Abandoned'!$C18, Raw!$J:$J, "B02")</f>
        <v>260</v>
      </c>
      <c r="JW18" s="35">
        <f>SUMIFS(Raw!$K:$K, Raw!$A:$A, 'Calls Abandoned'!JW$14, Raw!$G:$G, 'Calls Abandoned'!$C18, Raw!$J:$J, "B02")</f>
        <v>266</v>
      </c>
      <c r="JX18" s="36">
        <f>SUMIFS(Raw!$K:$K, Raw!$A:$A, 'Calls Abandoned'!JX$14, Raw!$G:$G, 'Calls Abandoned'!$C18, Raw!$J:$J, "B02")</f>
        <v>268</v>
      </c>
      <c r="JY18" s="70"/>
      <c r="JZ18" s="82">
        <f t="shared" si="216"/>
        <v>0.15881951552371204</v>
      </c>
      <c r="KA18" s="83">
        <f t="shared" si="217"/>
        <v>0.13892882818116464</v>
      </c>
      <c r="KB18" s="83">
        <f t="shared" si="218"/>
        <v>7.6228323699421965E-2</v>
      </c>
      <c r="KC18" s="83">
        <f t="shared" si="219"/>
        <v>5.2857142857142859E-2</v>
      </c>
      <c r="KD18" s="83">
        <f t="shared" si="220"/>
        <v>5.3267772997336614E-2</v>
      </c>
      <c r="KE18" s="83">
        <f t="shared" si="221"/>
        <v>3.8483796296296294E-2</v>
      </c>
      <c r="KF18" s="84">
        <f t="shared" si="222"/>
        <v>4.2886861897903666E-2</v>
      </c>
      <c r="KH18" s="34">
        <f>SUMIFS(Raw!$K:$K, Raw!$A:$A, 'Calls Abandoned'!KH$14, Raw!$G:$G, 'Calls Abandoned'!$C18, Raw!$J:$J, "A03")</f>
        <v>0</v>
      </c>
      <c r="KI18" s="35">
        <f>SUMIFS(Raw!$K:$K, Raw!$A:$A, 'Calls Abandoned'!KI$14, Raw!$G:$G, 'Calls Abandoned'!$C18, Raw!$J:$J, "A03")</f>
        <v>0</v>
      </c>
      <c r="KJ18" s="35">
        <f>SUMIFS(Raw!$K:$K, Raw!$A:$A, 'Calls Abandoned'!KJ$14, Raw!$G:$G, 'Calls Abandoned'!$C18, Raw!$J:$J, "A03")</f>
        <v>0</v>
      </c>
      <c r="KK18" s="35">
        <f>SUMIFS(Raw!$K:$K, Raw!$A:$A, 'Calls Abandoned'!KK$14, Raw!$G:$G, 'Calls Abandoned'!$C18, Raw!$J:$J, "A03")</f>
        <v>0</v>
      </c>
      <c r="KL18" s="35">
        <f>SUMIFS(Raw!$K:$K, Raw!$A:$A, 'Calls Abandoned'!KL$14, Raw!$G:$G, 'Calls Abandoned'!$C18, Raw!$J:$J, "A03")</f>
        <v>0</v>
      </c>
      <c r="KM18" s="35">
        <f>SUMIFS(Raw!$K:$K, Raw!$A:$A, 'Calls Abandoned'!KM$14, Raw!$G:$G, 'Calls Abandoned'!$C18, Raw!$J:$J, "A03")</f>
        <v>0</v>
      </c>
      <c r="KN18" s="36">
        <f>SUMIFS(Raw!$K:$K, Raw!$A:$A, 'Calls Abandoned'!KN$14, Raw!$G:$G, 'Calls Abandoned'!$C18, Raw!$J:$J, "A03")</f>
        <v>0</v>
      </c>
      <c r="KP18" s="34">
        <f>SUMIFS(Raw!$K:$K, Raw!$A:$A, 'Calls Abandoned'!KP$14, Raw!$G:$G, 'Calls Abandoned'!$C18, Raw!$J:$J, "B02")</f>
        <v>0</v>
      </c>
      <c r="KQ18" s="35">
        <f>SUMIFS(Raw!$K:$K, Raw!$A:$A, 'Calls Abandoned'!KQ$14, Raw!$G:$G, 'Calls Abandoned'!$C18, Raw!$J:$J, "B02")</f>
        <v>0</v>
      </c>
      <c r="KR18" s="35">
        <f>SUMIFS(Raw!$K:$K, Raw!$A:$A, 'Calls Abandoned'!KR$14, Raw!$G:$G, 'Calls Abandoned'!$C18, Raw!$J:$J, "B02")</f>
        <v>0</v>
      </c>
      <c r="KS18" s="35">
        <f>SUMIFS(Raw!$K:$K, Raw!$A:$A, 'Calls Abandoned'!KS$14, Raw!$G:$G, 'Calls Abandoned'!$C18, Raw!$J:$J, "B02")</f>
        <v>0</v>
      </c>
      <c r="KT18" s="35">
        <f>SUMIFS(Raw!$K:$K, Raw!$A:$A, 'Calls Abandoned'!KT$14, Raw!$G:$G, 'Calls Abandoned'!$C18, Raw!$J:$J, "B02")</f>
        <v>0</v>
      </c>
      <c r="KU18" s="35">
        <f>SUMIFS(Raw!$K:$K, Raw!$A:$A, 'Calls Abandoned'!KU$14, Raw!$G:$G, 'Calls Abandoned'!$C18, Raw!$J:$J, "B02")</f>
        <v>0</v>
      </c>
      <c r="KV18" s="36">
        <f>SUMIFS(Raw!$K:$K, Raw!$A:$A, 'Calls Abandoned'!KV$14, Raw!$G:$G, 'Calls Abandoned'!$C18, Raw!$J:$J, "B02")</f>
        <v>0</v>
      </c>
      <c r="KW18" s="70"/>
      <c r="KX18" s="82" t="str">
        <f t="shared" si="223"/>
        <v>-</v>
      </c>
      <c r="KY18" s="83" t="str">
        <f t="shared" si="224"/>
        <v>-</v>
      </c>
      <c r="KZ18" s="83" t="str">
        <f t="shared" si="225"/>
        <v>-</v>
      </c>
      <c r="LA18" s="83" t="str">
        <f t="shared" si="226"/>
        <v>-</v>
      </c>
      <c r="LB18" s="83" t="str">
        <f t="shared" si="227"/>
        <v>-</v>
      </c>
      <c r="LC18" s="83" t="str">
        <f t="shared" si="228"/>
        <v>-</v>
      </c>
      <c r="LD18" s="84" t="str">
        <f t="shared" si="229"/>
        <v>-</v>
      </c>
      <c r="LF18" s="34">
        <f>SUMIFS(Raw!$K:$K, Raw!$A:$A, 'Calls Abandoned'!LF$14, Raw!$G:$G, 'Calls Abandoned'!$C18, Raw!$J:$J, "A03")</f>
        <v>0</v>
      </c>
      <c r="LG18" s="35">
        <f>SUMIFS(Raw!$K:$K, Raw!$A:$A, 'Calls Abandoned'!LG$14, Raw!$G:$G, 'Calls Abandoned'!$C18, Raw!$J:$J, "A03")</f>
        <v>0</v>
      </c>
      <c r="LH18" s="35">
        <f>SUMIFS(Raw!$K:$K, Raw!$A:$A, 'Calls Abandoned'!LH$14, Raw!$G:$G, 'Calls Abandoned'!$C18, Raw!$J:$J, "A03")</f>
        <v>0</v>
      </c>
      <c r="LI18" s="35">
        <f>SUMIFS(Raw!$K:$K, Raw!$A:$A, 'Calls Abandoned'!LI$14, Raw!$G:$G, 'Calls Abandoned'!$C18, Raw!$J:$J, "A03")</f>
        <v>0</v>
      </c>
      <c r="LJ18" s="35">
        <f>SUMIFS(Raw!$K:$K, Raw!$A:$A, 'Calls Abandoned'!LJ$14, Raw!$G:$G, 'Calls Abandoned'!$C18, Raw!$J:$J, "A03")</f>
        <v>0</v>
      </c>
      <c r="LK18" s="35">
        <f>SUMIFS(Raw!$K:$K, Raw!$A:$A, 'Calls Abandoned'!LK$14, Raw!$G:$G, 'Calls Abandoned'!$C18, Raw!$J:$J, "A03")</f>
        <v>0</v>
      </c>
      <c r="LL18" s="36">
        <f>SUMIFS(Raw!$K:$K, Raw!$A:$A, 'Calls Abandoned'!LL$14, Raw!$G:$G, 'Calls Abandoned'!$C18, Raw!$J:$J, "A03")</f>
        <v>0</v>
      </c>
      <c r="LN18" s="34">
        <f>SUMIFS(Raw!$K:$K, Raw!$A:$A, 'Calls Abandoned'!LN$14, Raw!$G:$G, 'Calls Abandoned'!$C18, Raw!$J:$J, "B02")</f>
        <v>0</v>
      </c>
      <c r="LO18" s="35">
        <f>SUMIFS(Raw!$K:$K, Raw!$A:$A, 'Calls Abandoned'!LO$14, Raw!$G:$G, 'Calls Abandoned'!$C18, Raw!$J:$J, "B02")</f>
        <v>0</v>
      </c>
      <c r="LP18" s="35">
        <f>SUMIFS(Raw!$K:$K, Raw!$A:$A, 'Calls Abandoned'!LP$14, Raw!$G:$G, 'Calls Abandoned'!$C18, Raw!$J:$J, "B02")</f>
        <v>0</v>
      </c>
      <c r="LQ18" s="35">
        <f>SUMIFS(Raw!$K:$K, Raw!$A:$A, 'Calls Abandoned'!LQ$14, Raw!$G:$G, 'Calls Abandoned'!$C18, Raw!$J:$J, "B02")</f>
        <v>0</v>
      </c>
      <c r="LR18" s="35">
        <f>SUMIFS(Raw!$K:$K, Raw!$A:$A, 'Calls Abandoned'!LR$14, Raw!$G:$G, 'Calls Abandoned'!$C18, Raw!$J:$J, "B02")</f>
        <v>0</v>
      </c>
      <c r="LS18" s="35">
        <f>SUMIFS(Raw!$K:$K, Raw!$A:$A, 'Calls Abandoned'!LS$14, Raw!$G:$G, 'Calls Abandoned'!$C18, Raw!$J:$J, "B02")</f>
        <v>0</v>
      </c>
      <c r="LT18" s="36">
        <f>SUMIFS(Raw!$K:$K, Raw!$A:$A, 'Calls Abandoned'!LT$14, Raw!$G:$G, 'Calls Abandoned'!$C18, Raw!$J:$J, "B02")</f>
        <v>0</v>
      </c>
      <c r="LU18" s="70"/>
      <c r="LV18" s="82" t="str">
        <f t="shared" si="230"/>
        <v>-</v>
      </c>
      <c r="LW18" s="83" t="str">
        <f t="shared" si="231"/>
        <v>-</v>
      </c>
      <c r="LX18" s="83" t="str">
        <f t="shared" si="232"/>
        <v>-</v>
      </c>
      <c r="LY18" s="83" t="str">
        <f t="shared" si="233"/>
        <v>-</v>
      </c>
      <c r="LZ18" s="83" t="str">
        <f t="shared" si="234"/>
        <v>-</v>
      </c>
      <c r="MA18" s="83" t="str">
        <f t="shared" si="235"/>
        <v>-</v>
      </c>
      <c r="MB18" s="84" t="str">
        <f t="shared" si="236"/>
        <v>-</v>
      </c>
      <c r="MD18" s="34">
        <f>SUMIFS(Raw!$K:$K, Raw!$A:$A, 'Calls Abandoned'!MD$14, Raw!$G:$G, 'Calls Abandoned'!$C18, Raw!$J:$J, "A03")</f>
        <v>0</v>
      </c>
      <c r="ME18" s="35">
        <f>SUMIFS(Raw!$K:$K, Raw!$A:$A, 'Calls Abandoned'!ME$14, Raw!$G:$G, 'Calls Abandoned'!$C18, Raw!$J:$J, "A03")</f>
        <v>0</v>
      </c>
      <c r="MF18" s="35">
        <f>SUMIFS(Raw!$K:$K, Raw!$A:$A, 'Calls Abandoned'!MF$14, Raw!$G:$G, 'Calls Abandoned'!$C18, Raw!$J:$J, "A03")</f>
        <v>0</v>
      </c>
      <c r="MG18" s="35">
        <f>SUMIFS(Raw!$K:$K, Raw!$A:$A, 'Calls Abandoned'!MG$14, Raw!$G:$G, 'Calls Abandoned'!$C18, Raw!$J:$J, "A03")</f>
        <v>0</v>
      </c>
      <c r="MH18" s="35">
        <f>SUMIFS(Raw!$K:$K, Raw!$A:$A, 'Calls Abandoned'!MH$14, Raw!$G:$G, 'Calls Abandoned'!$C18, Raw!$J:$J, "A03")</f>
        <v>0</v>
      </c>
      <c r="MI18" s="35">
        <f>SUMIFS(Raw!$K:$K, Raw!$A:$A, 'Calls Abandoned'!MI$14, Raw!$G:$G, 'Calls Abandoned'!$C18, Raw!$J:$J, "A03")</f>
        <v>0</v>
      </c>
      <c r="MJ18" s="36">
        <f>SUMIFS(Raw!$K:$K, Raw!$A:$A, 'Calls Abandoned'!MJ$14, Raw!$G:$G, 'Calls Abandoned'!$C18, Raw!$J:$J, "A03")</f>
        <v>0</v>
      </c>
      <c r="ML18" s="34">
        <f>SUMIFS(Raw!$K:$K, Raw!$A:$A, 'Calls Abandoned'!ML$14, Raw!$G:$G, 'Calls Abandoned'!$C18, Raw!$J:$J, "B02")</f>
        <v>0</v>
      </c>
      <c r="MM18" s="35">
        <f>SUMIFS(Raw!$K:$K, Raw!$A:$A, 'Calls Abandoned'!MM$14, Raw!$G:$G, 'Calls Abandoned'!$C18, Raw!$J:$J, "B02")</f>
        <v>0</v>
      </c>
      <c r="MN18" s="35">
        <f>SUMIFS(Raw!$K:$K, Raw!$A:$A, 'Calls Abandoned'!MN$14, Raw!$G:$G, 'Calls Abandoned'!$C18, Raw!$J:$J, "B02")</f>
        <v>0</v>
      </c>
      <c r="MO18" s="35">
        <f>SUMIFS(Raw!$K:$K, Raw!$A:$A, 'Calls Abandoned'!MO$14, Raw!$G:$G, 'Calls Abandoned'!$C18, Raw!$J:$J, "B02")</f>
        <v>0</v>
      </c>
      <c r="MP18" s="35">
        <f>SUMIFS(Raw!$K:$K, Raw!$A:$A, 'Calls Abandoned'!MP$14, Raw!$G:$G, 'Calls Abandoned'!$C18, Raw!$J:$J, "B02")</f>
        <v>0</v>
      </c>
      <c r="MQ18" s="35">
        <f>SUMIFS(Raw!$K:$K, Raw!$A:$A, 'Calls Abandoned'!MQ$14, Raw!$G:$G, 'Calls Abandoned'!$C18, Raw!$J:$J, "B02")</f>
        <v>0</v>
      </c>
      <c r="MR18" s="36">
        <f>SUMIFS(Raw!$K:$K, Raw!$A:$A, 'Calls Abandoned'!MR$14, Raw!$G:$G, 'Calls Abandoned'!$C18, Raw!$J:$J, "B02")</f>
        <v>0</v>
      </c>
      <c r="MS18" s="70"/>
      <c r="MT18" s="82" t="str">
        <f t="shared" si="237"/>
        <v>-</v>
      </c>
      <c r="MU18" s="83" t="str">
        <f t="shared" si="238"/>
        <v>-</v>
      </c>
      <c r="MV18" s="83" t="str">
        <f t="shared" si="239"/>
        <v>-</v>
      </c>
      <c r="MW18" s="83" t="str">
        <f t="shared" si="240"/>
        <v>-</v>
      </c>
      <c r="MX18" s="83" t="str">
        <f t="shared" si="241"/>
        <v>-</v>
      </c>
      <c r="MY18" s="83" t="str">
        <f t="shared" si="242"/>
        <v>-</v>
      </c>
      <c r="MZ18" s="84" t="str">
        <f t="shared" si="243"/>
        <v>-</v>
      </c>
      <c r="NB18" s="34">
        <f>SUMIFS(Raw!$K:$K, Raw!$A:$A, 'Calls Abandoned'!NB$14, Raw!$G:$G, 'Calls Abandoned'!$C18, Raw!$J:$J, "A03")</f>
        <v>0</v>
      </c>
      <c r="NC18" s="35">
        <f>SUMIFS(Raw!$K:$K, Raw!$A:$A, 'Calls Abandoned'!NC$14, Raw!$G:$G, 'Calls Abandoned'!$C18, Raw!$J:$J, "A03")</f>
        <v>0</v>
      </c>
      <c r="ND18" s="35">
        <f>SUMIFS(Raw!$K:$K, Raw!$A:$A, 'Calls Abandoned'!ND$14, Raw!$G:$G, 'Calls Abandoned'!$C18, Raw!$J:$J, "A03")</f>
        <v>0</v>
      </c>
      <c r="NE18" s="35">
        <f>SUMIFS(Raw!$K:$K, Raw!$A:$A, 'Calls Abandoned'!NE$14, Raw!$G:$G, 'Calls Abandoned'!$C18, Raw!$J:$J, "A03")</f>
        <v>0</v>
      </c>
      <c r="NF18" s="35">
        <f>SUMIFS(Raw!$K:$K, Raw!$A:$A, 'Calls Abandoned'!NF$14, Raw!$G:$G, 'Calls Abandoned'!$C18, Raw!$J:$J, "A03")</f>
        <v>0</v>
      </c>
      <c r="NG18" s="35">
        <f>SUMIFS(Raw!$K:$K, Raw!$A:$A, 'Calls Abandoned'!NG$14, Raw!$G:$G, 'Calls Abandoned'!$C18, Raw!$J:$J, "A03")</f>
        <v>0</v>
      </c>
      <c r="NH18" s="36">
        <f>SUMIFS(Raw!$K:$K, Raw!$A:$A, 'Calls Abandoned'!NH$14, Raw!$G:$G, 'Calls Abandoned'!$C18, Raw!$J:$J, "A03")</f>
        <v>0</v>
      </c>
      <c r="NJ18" s="34">
        <f>SUMIFS(Raw!$K:$K, Raw!$A:$A, 'Calls Abandoned'!NJ$14, Raw!$G:$G, 'Calls Abandoned'!$C18, Raw!$J:$J, "B02")</f>
        <v>0</v>
      </c>
      <c r="NK18" s="35">
        <f>SUMIFS(Raw!$K:$K, Raw!$A:$A, 'Calls Abandoned'!NK$14, Raw!$G:$G, 'Calls Abandoned'!$C18, Raw!$J:$J, "B02")</f>
        <v>0</v>
      </c>
      <c r="NL18" s="35">
        <f>SUMIFS(Raw!$K:$K, Raw!$A:$A, 'Calls Abandoned'!NL$14, Raw!$G:$G, 'Calls Abandoned'!$C18, Raw!$J:$J, "B02")</f>
        <v>0</v>
      </c>
      <c r="NM18" s="35">
        <f>SUMIFS(Raw!$K:$K, Raw!$A:$A, 'Calls Abandoned'!NM$14, Raw!$G:$G, 'Calls Abandoned'!$C18, Raw!$J:$J, "B02")</f>
        <v>0</v>
      </c>
      <c r="NN18" s="35">
        <f>SUMIFS(Raw!$K:$K, Raw!$A:$A, 'Calls Abandoned'!NN$14, Raw!$G:$G, 'Calls Abandoned'!$C18, Raw!$J:$J, "B02")</f>
        <v>0</v>
      </c>
      <c r="NO18" s="35">
        <f>SUMIFS(Raw!$K:$K, Raw!$A:$A, 'Calls Abandoned'!NO$14, Raw!$G:$G, 'Calls Abandoned'!$C18, Raw!$J:$J, "B02")</f>
        <v>0</v>
      </c>
      <c r="NP18" s="36">
        <f>SUMIFS(Raw!$K:$K, Raw!$A:$A, 'Calls Abandoned'!NP$14, Raw!$G:$G, 'Calls Abandoned'!$C18, Raw!$J:$J, "B02")</f>
        <v>0</v>
      </c>
      <c r="NQ18" s="70"/>
      <c r="NR18" s="82" t="str">
        <f t="shared" si="244"/>
        <v>-</v>
      </c>
      <c r="NS18" s="83" t="str">
        <f t="shared" si="245"/>
        <v>-</v>
      </c>
      <c r="NT18" s="83" t="str">
        <f t="shared" si="246"/>
        <v>-</v>
      </c>
      <c r="NU18" s="83" t="str">
        <f t="shared" si="247"/>
        <v>-</v>
      </c>
      <c r="NV18" s="83" t="str">
        <f t="shared" si="248"/>
        <v>-</v>
      </c>
      <c r="NW18" s="83" t="str">
        <f t="shared" si="249"/>
        <v>-</v>
      </c>
      <c r="NX18" s="84" t="str">
        <f t="shared" si="250"/>
        <v>-</v>
      </c>
      <c r="NZ18" s="34">
        <f>SUMIFS(Raw!$K:$K, Raw!$A:$A, 'Calls Abandoned'!NZ$14, Raw!$G:$G, 'Calls Abandoned'!$C18, Raw!$J:$J, "A03")</f>
        <v>0</v>
      </c>
      <c r="OA18" s="35">
        <f>SUMIFS(Raw!$K:$K, Raw!$A:$A, 'Calls Abandoned'!OA$14, Raw!$G:$G, 'Calls Abandoned'!$C18, Raw!$J:$J, "A03")</f>
        <v>0</v>
      </c>
      <c r="OB18" s="35">
        <f>SUMIFS(Raw!$K:$K, Raw!$A:$A, 'Calls Abandoned'!OB$14, Raw!$G:$G, 'Calls Abandoned'!$C18, Raw!$J:$J, "A03")</f>
        <v>0</v>
      </c>
      <c r="OC18" s="35">
        <f>SUMIFS(Raw!$K:$K, Raw!$A:$A, 'Calls Abandoned'!OC$14, Raw!$G:$G, 'Calls Abandoned'!$C18, Raw!$J:$J, "A03")</f>
        <v>0</v>
      </c>
      <c r="OD18" s="35">
        <f>SUMIFS(Raw!$K:$K, Raw!$A:$A, 'Calls Abandoned'!OD$14, Raw!$G:$G, 'Calls Abandoned'!$C18, Raw!$J:$J, "A03")</f>
        <v>0</v>
      </c>
      <c r="OE18" s="35">
        <f>SUMIFS(Raw!$K:$K, Raw!$A:$A, 'Calls Abandoned'!OE$14, Raw!$G:$G, 'Calls Abandoned'!$C18, Raw!$J:$J, "A03")</f>
        <v>0</v>
      </c>
      <c r="OF18" s="36">
        <f>SUMIFS(Raw!$K:$K, Raw!$A:$A, 'Calls Abandoned'!OF$14, Raw!$G:$G, 'Calls Abandoned'!$C18, Raw!$J:$J, "A03")</f>
        <v>0</v>
      </c>
      <c r="OH18" s="34">
        <f>SUMIFS(Raw!$K:$K, Raw!$A:$A, 'Calls Abandoned'!OH$14, Raw!$G:$G, 'Calls Abandoned'!$C18, Raw!$J:$J, "B02")</f>
        <v>0</v>
      </c>
      <c r="OI18" s="35">
        <f>SUMIFS(Raw!$K:$K, Raw!$A:$A, 'Calls Abandoned'!OI$14, Raw!$G:$G, 'Calls Abandoned'!$C18, Raw!$J:$J, "B02")</f>
        <v>0</v>
      </c>
      <c r="OJ18" s="35">
        <f>SUMIFS(Raw!$K:$K, Raw!$A:$A, 'Calls Abandoned'!OJ$14, Raw!$G:$G, 'Calls Abandoned'!$C18, Raw!$J:$J, "B02")</f>
        <v>0</v>
      </c>
      <c r="OK18" s="35">
        <f>SUMIFS(Raw!$K:$K, Raw!$A:$A, 'Calls Abandoned'!OK$14, Raw!$G:$G, 'Calls Abandoned'!$C18, Raw!$J:$J, "B02")</f>
        <v>0</v>
      </c>
      <c r="OL18" s="35">
        <f>SUMIFS(Raw!$K:$K, Raw!$A:$A, 'Calls Abandoned'!OL$14, Raw!$G:$G, 'Calls Abandoned'!$C18, Raw!$J:$J, "B02")</f>
        <v>0</v>
      </c>
      <c r="OM18" s="35">
        <f>SUMIFS(Raw!$K:$K, Raw!$A:$A, 'Calls Abandoned'!OM$14, Raw!$G:$G, 'Calls Abandoned'!$C18, Raw!$J:$J, "B02")</f>
        <v>0</v>
      </c>
      <c r="ON18" s="36">
        <f>SUMIFS(Raw!$K:$K, Raw!$A:$A, 'Calls Abandoned'!ON$14, Raw!$G:$G, 'Calls Abandoned'!$C18, Raw!$J:$J, "B02")</f>
        <v>0</v>
      </c>
      <c r="OO18" s="70"/>
      <c r="OP18" s="82" t="str">
        <f t="shared" si="251"/>
        <v>-</v>
      </c>
      <c r="OQ18" s="83" t="str">
        <f t="shared" si="252"/>
        <v>-</v>
      </c>
      <c r="OR18" s="83" t="str">
        <f t="shared" si="253"/>
        <v>-</v>
      </c>
      <c r="OS18" s="83" t="str">
        <f t="shared" si="254"/>
        <v>-</v>
      </c>
      <c r="OT18" s="83" t="str">
        <f t="shared" si="255"/>
        <v>-</v>
      </c>
      <c r="OU18" s="83" t="str">
        <f t="shared" si="256"/>
        <v>-</v>
      </c>
      <c r="OV18" s="84" t="str">
        <f t="shared" si="257"/>
        <v>-</v>
      </c>
      <c r="OX18" s="34">
        <f>SUMIFS(Raw!$K:$K, Raw!$A:$A, 'Calls Abandoned'!OX$14, Raw!$G:$G, 'Calls Abandoned'!$C18, Raw!$J:$J, "A03")</f>
        <v>0</v>
      </c>
      <c r="OY18" s="35">
        <f>SUMIFS(Raw!$K:$K, Raw!$A:$A, 'Calls Abandoned'!OY$14, Raw!$G:$G, 'Calls Abandoned'!$C18, Raw!$J:$J, "A03")</f>
        <v>0</v>
      </c>
      <c r="OZ18" s="35">
        <f>SUMIFS(Raw!$K:$K, Raw!$A:$A, 'Calls Abandoned'!OZ$14, Raw!$G:$G, 'Calls Abandoned'!$C18, Raw!$J:$J, "A03")</f>
        <v>0</v>
      </c>
      <c r="PA18" s="35">
        <f>SUMIFS(Raw!$K:$K, Raw!$A:$A, 'Calls Abandoned'!PA$14, Raw!$G:$G, 'Calls Abandoned'!$C18, Raw!$J:$J, "A03")</f>
        <v>0</v>
      </c>
      <c r="PB18" s="35">
        <f>SUMIFS(Raw!$K:$K, Raw!$A:$A, 'Calls Abandoned'!PB$14, Raw!$G:$G, 'Calls Abandoned'!$C18, Raw!$J:$J, "A03")</f>
        <v>0</v>
      </c>
      <c r="PC18" s="35">
        <f>SUMIFS(Raw!$K:$K, Raw!$A:$A, 'Calls Abandoned'!PC$14, Raw!$G:$G, 'Calls Abandoned'!$C18, Raw!$J:$J, "A03")</f>
        <v>0</v>
      </c>
      <c r="PD18" s="36">
        <f>SUMIFS(Raw!$K:$K, Raw!$A:$A, 'Calls Abandoned'!PD$14, Raw!$G:$G, 'Calls Abandoned'!$C18, Raw!$J:$J, "A03")</f>
        <v>0</v>
      </c>
      <c r="PF18" s="34">
        <f>SUMIFS(Raw!$K:$K, Raw!$A:$A, 'Calls Abandoned'!PF$14, Raw!$G:$G, 'Calls Abandoned'!$C18, Raw!$J:$J, "B02")</f>
        <v>0</v>
      </c>
      <c r="PG18" s="35">
        <f>SUMIFS(Raw!$K:$K, Raw!$A:$A, 'Calls Abandoned'!PG$14, Raw!$G:$G, 'Calls Abandoned'!$C18, Raw!$J:$J, "B02")</f>
        <v>0</v>
      </c>
      <c r="PH18" s="35">
        <f>SUMIFS(Raw!$K:$K, Raw!$A:$A, 'Calls Abandoned'!PH$14, Raw!$G:$G, 'Calls Abandoned'!$C18, Raw!$J:$J, "B02")</f>
        <v>0</v>
      </c>
      <c r="PI18" s="35">
        <f>SUMIFS(Raw!$K:$K, Raw!$A:$A, 'Calls Abandoned'!PI$14, Raw!$G:$G, 'Calls Abandoned'!$C18, Raw!$J:$J, "B02")</f>
        <v>0</v>
      </c>
      <c r="PJ18" s="35">
        <f>SUMIFS(Raw!$K:$K, Raw!$A:$A, 'Calls Abandoned'!PJ$14, Raw!$G:$G, 'Calls Abandoned'!$C18, Raw!$J:$J, "B02")</f>
        <v>0</v>
      </c>
      <c r="PK18" s="35">
        <f>SUMIFS(Raw!$K:$K, Raw!$A:$A, 'Calls Abandoned'!PK$14, Raw!$G:$G, 'Calls Abandoned'!$C18, Raw!$J:$J, "B02")</f>
        <v>0</v>
      </c>
      <c r="PL18" s="36">
        <f>SUMIFS(Raw!$K:$K, Raw!$A:$A, 'Calls Abandoned'!PL$14, Raw!$G:$G, 'Calls Abandoned'!$C18, Raw!$J:$J, "B02")</f>
        <v>0</v>
      </c>
      <c r="PM18" s="70"/>
      <c r="PN18" s="82" t="str">
        <f t="shared" si="258"/>
        <v>-</v>
      </c>
      <c r="PO18" s="83" t="str">
        <f t="shared" si="259"/>
        <v>-</v>
      </c>
      <c r="PP18" s="83" t="str">
        <f t="shared" si="260"/>
        <v>-</v>
      </c>
      <c r="PQ18" s="83" t="str">
        <f t="shared" si="261"/>
        <v>-</v>
      </c>
      <c r="PR18" s="83" t="str">
        <f t="shared" si="262"/>
        <v>-</v>
      </c>
      <c r="PS18" s="83" t="str">
        <f t="shared" si="263"/>
        <v>-</v>
      </c>
      <c r="PT18" s="84" t="str">
        <f t="shared" si="264"/>
        <v>-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265"/>
        <v>-</v>
      </c>
      <c r="QM18" s="83" t="str">
        <f t="shared" si="266"/>
        <v>-</v>
      </c>
      <c r="QN18" s="83" t="str">
        <f t="shared" si="267"/>
        <v>-</v>
      </c>
      <c r="QO18" s="83" t="str">
        <f t="shared" si="268"/>
        <v>-</v>
      </c>
      <c r="QP18" s="83" t="str">
        <f t="shared" si="269"/>
        <v>-</v>
      </c>
      <c r="QQ18" s="83" t="str">
        <f t="shared" si="270"/>
        <v>-</v>
      </c>
      <c r="QR18" s="84" t="str">
        <f t="shared" si="271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v>5690</v>
      </c>
      <c r="HO19" s="41">
        <v>4850</v>
      </c>
      <c r="HP19" s="41">
        <v>4658</v>
      </c>
      <c r="HQ19" s="41">
        <v>4464</v>
      </c>
      <c r="HR19" s="41">
        <v>4963</v>
      </c>
      <c r="HS19" s="41">
        <v>7640</v>
      </c>
      <c r="HT19" s="42">
        <v>6702</v>
      </c>
      <c r="HV19" s="40">
        <v>47</v>
      </c>
      <c r="HW19" s="41">
        <v>165</v>
      </c>
      <c r="HX19" s="41">
        <v>227</v>
      </c>
      <c r="HY19" s="41">
        <v>312</v>
      </c>
      <c r="HZ19" s="41">
        <v>207</v>
      </c>
      <c r="IA19" s="41">
        <v>237</v>
      </c>
      <c r="IB19" s="42">
        <v>169</v>
      </c>
      <c r="IC19" s="70"/>
      <c r="ID19" s="85">
        <v>8.1924350705943876E-3</v>
      </c>
      <c r="IE19" s="86">
        <v>3.2901296111665007E-2</v>
      </c>
      <c r="IF19" s="86">
        <v>4.6468781985670421E-2</v>
      </c>
      <c r="IG19" s="86">
        <v>6.5326633165829151E-2</v>
      </c>
      <c r="IH19" s="86">
        <v>4.0038684719535783E-2</v>
      </c>
      <c r="II19" s="86">
        <v>3.008759680081249E-2</v>
      </c>
      <c r="IJ19" s="87">
        <v>2.4596128656672975E-2</v>
      </c>
      <c r="IL19" s="40">
        <v>5541</v>
      </c>
      <c r="IM19" s="41">
        <v>4974</v>
      </c>
      <c r="IN19" s="41">
        <v>4988</v>
      </c>
      <c r="IO19" s="41">
        <v>4634</v>
      </c>
      <c r="IP19" s="41">
        <v>5261</v>
      </c>
      <c r="IQ19" s="41">
        <v>7711</v>
      </c>
      <c r="IR19" s="42">
        <v>6847</v>
      </c>
      <c r="IT19" s="40">
        <v>286</v>
      </c>
      <c r="IU19" s="41">
        <v>432</v>
      </c>
      <c r="IV19" s="41">
        <v>85</v>
      </c>
      <c r="IW19" s="41">
        <v>61</v>
      </c>
      <c r="IX19" s="41">
        <v>264</v>
      </c>
      <c r="IY19" s="41">
        <v>516</v>
      </c>
      <c r="IZ19" s="42">
        <v>163</v>
      </c>
      <c r="JA19" s="70"/>
      <c r="JB19" s="85">
        <v>4.9081860305474512E-2</v>
      </c>
      <c r="JC19" s="86">
        <v>7.9911209766925645E-2</v>
      </c>
      <c r="JD19" s="86">
        <v>1.6755371575004927E-2</v>
      </c>
      <c r="JE19" s="86">
        <v>1.2992545260915868E-2</v>
      </c>
      <c r="JF19" s="86">
        <v>4.7782805429864253E-2</v>
      </c>
      <c r="JG19" s="86">
        <v>6.2720311170536044E-2</v>
      </c>
      <c r="JH19" s="87">
        <v>2.3252496433666191E-2</v>
      </c>
      <c r="JJ19" s="40">
        <f>SUMIFS(Raw!$K:$K, Raw!$A:$A, 'Calls Abandoned'!JJ$14, Raw!$G:$G, 'Calls Abandoned'!$C19, Raw!$J:$J, "A03")</f>
        <v>5654</v>
      </c>
      <c r="JK19" s="41">
        <f>SUMIFS(Raw!$K:$K, Raw!$A:$A, 'Calls Abandoned'!JK$14, Raw!$G:$G, 'Calls Abandoned'!$C19, Raw!$J:$J, "A03")</f>
        <v>4905</v>
      </c>
      <c r="JL19" s="41">
        <f>SUMIFS(Raw!$K:$K, Raw!$A:$A, 'Calls Abandoned'!JL$14, Raw!$G:$G, 'Calls Abandoned'!$C19, Raw!$J:$J, "A03")</f>
        <v>4869</v>
      </c>
      <c r="JM19" s="41">
        <f>SUMIFS(Raw!$K:$K, Raw!$A:$A, 'Calls Abandoned'!JM$14, Raw!$G:$G, 'Calls Abandoned'!$C19, Raw!$J:$J, "A03")</f>
        <v>4589</v>
      </c>
      <c r="JN19" s="41">
        <f>SUMIFS(Raw!$K:$K, Raw!$A:$A, 'Calls Abandoned'!JN$14, Raw!$G:$G, 'Calls Abandoned'!$C19, Raw!$J:$J, "A03")</f>
        <v>4850</v>
      </c>
      <c r="JO19" s="41">
        <f>SUMIFS(Raw!$K:$K, Raw!$A:$A, 'Calls Abandoned'!JO$14, Raw!$G:$G, 'Calls Abandoned'!$C19, Raw!$J:$J, "A03")</f>
        <v>6956</v>
      </c>
      <c r="JP19" s="42">
        <f>SUMIFS(Raw!$K:$K, Raw!$A:$A, 'Calls Abandoned'!JP$14, Raw!$G:$G, 'Calls Abandoned'!$C19, Raw!$J:$J, "A03")</f>
        <v>5940</v>
      </c>
      <c r="JR19" s="40">
        <f>SUMIFS(Raw!$K:$K, Raw!$A:$A, 'Calls Abandoned'!JR$14, Raw!$G:$G, 'Calls Abandoned'!$C19, Raw!$J:$J, "B02")</f>
        <v>471</v>
      </c>
      <c r="JS19" s="41">
        <f>SUMIFS(Raw!$K:$K, Raw!$A:$A, 'Calls Abandoned'!JS$14, Raw!$G:$G, 'Calls Abandoned'!$C19, Raw!$J:$J, "B02")</f>
        <v>604</v>
      </c>
      <c r="JT19" s="41">
        <f>SUMIFS(Raw!$K:$K, Raw!$A:$A, 'Calls Abandoned'!JT$14, Raw!$G:$G, 'Calls Abandoned'!$C19, Raw!$J:$J, "B02")</f>
        <v>367</v>
      </c>
      <c r="JU19" s="41">
        <f>SUMIFS(Raw!$K:$K, Raw!$A:$A, 'Calls Abandoned'!JU$14, Raw!$G:$G, 'Calls Abandoned'!$C19, Raw!$J:$J, "B02")</f>
        <v>401</v>
      </c>
      <c r="JV19" s="41">
        <f>SUMIFS(Raw!$K:$K, Raw!$A:$A, 'Calls Abandoned'!JV$14, Raw!$G:$G, 'Calls Abandoned'!$C19, Raw!$J:$J, "B02")</f>
        <v>335</v>
      </c>
      <c r="JW19" s="41">
        <f>SUMIFS(Raw!$K:$K, Raw!$A:$A, 'Calls Abandoned'!JW$14, Raw!$G:$G, 'Calls Abandoned'!$C19, Raw!$J:$J, "B02")</f>
        <v>379</v>
      </c>
      <c r="JX19" s="42">
        <f>SUMIFS(Raw!$K:$K, Raw!$A:$A, 'Calls Abandoned'!JX$14, Raw!$G:$G, 'Calls Abandoned'!$C19, Raw!$J:$J, "B02")</f>
        <v>516</v>
      </c>
      <c r="JY19" s="70"/>
      <c r="JZ19" s="85">
        <f t="shared" si="216"/>
        <v>7.6897959183673467E-2</v>
      </c>
      <c r="KA19" s="86">
        <f t="shared" si="217"/>
        <v>0.10963877291704484</v>
      </c>
      <c r="KB19" s="86">
        <f t="shared" si="218"/>
        <v>7.0091673032849508E-2</v>
      </c>
      <c r="KC19" s="86">
        <f t="shared" si="219"/>
        <v>8.0360721442885766E-2</v>
      </c>
      <c r="KD19" s="86">
        <f t="shared" si="220"/>
        <v>6.4609450337512059E-2</v>
      </c>
      <c r="KE19" s="86">
        <f t="shared" si="221"/>
        <v>5.1670074982958419E-2</v>
      </c>
      <c r="KF19" s="87">
        <f t="shared" si="222"/>
        <v>7.9925650557620811E-2</v>
      </c>
      <c r="KH19" s="40">
        <f>SUMIFS(Raw!$K:$K, Raw!$A:$A, 'Calls Abandoned'!KH$14, Raw!$G:$G, 'Calls Abandoned'!$C19, Raw!$J:$J, "A03")</f>
        <v>0</v>
      </c>
      <c r="KI19" s="41">
        <f>SUMIFS(Raw!$K:$K, Raw!$A:$A, 'Calls Abandoned'!KI$14, Raw!$G:$G, 'Calls Abandoned'!$C19, Raw!$J:$J, "A03")</f>
        <v>0</v>
      </c>
      <c r="KJ19" s="41">
        <f>SUMIFS(Raw!$K:$K, Raw!$A:$A, 'Calls Abandoned'!KJ$14, Raw!$G:$G, 'Calls Abandoned'!$C19, Raw!$J:$J, "A03")</f>
        <v>0</v>
      </c>
      <c r="KK19" s="41">
        <f>SUMIFS(Raw!$K:$K, Raw!$A:$A, 'Calls Abandoned'!KK$14, Raw!$G:$G, 'Calls Abandoned'!$C19, Raw!$J:$J, "A03")</f>
        <v>0</v>
      </c>
      <c r="KL19" s="41">
        <f>SUMIFS(Raw!$K:$K, Raw!$A:$A, 'Calls Abandoned'!KL$14, Raw!$G:$G, 'Calls Abandoned'!$C19, Raw!$J:$J, "A03")</f>
        <v>0</v>
      </c>
      <c r="KM19" s="41">
        <f>SUMIFS(Raw!$K:$K, Raw!$A:$A, 'Calls Abandoned'!KM$14, Raw!$G:$G, 'Calls Abandoned'!$C19, Raw!$J:$J, "A03")</f>
        <v>0</v>
      </c>
      <c r="KN19" s="42">
        <f>SUMIFS(Raw!$K:$K, Raw!$A:$A, 'Calls Abandoned'!KN$14, Raw!$G:$G, 'Calls Abandoned'!$C19, Raw!$J:$J, "A03")</f>
        <v>0</v>
      </c>
      <c r="KP19" s="40">
        <f>SUMIFS(Raw!$K:$K, Raw!$A:$A, 'Calls Abandoned'!KP$14, Raw!$G:$G, 'Calls Abandoned'!$C19, Raw!$J:$J, "B02")</f>
        <v>0</v>
      </c>
      <c r="KQ19" s="41">
        <f>SUMIFS(Raw!$K:$K, Raw!$A:$A, 'Calls Abandoned'!KQ$14, Raw!$G:$G, 'Calls Abandoned'!$C19, Raw!$J:$J, "B02")</f>
        <v>0</v>
      </c>
      <c r="KR19" s="41">
        <f>SUMIFS(Raw!$K:$K, Raw!$A:$A, 'Calls Abandoned'!KR$14, Raw!$G:$G, 'Calls Abandoned'!$C19, Raw!$J:$J, "B02")</f>
        <v>0</v>
      </c>
      <c r="KS19" s="41">
        <f>SUMIFS(Raw!$K:$K, Raw!$A:$A, 'Calls Abandoned'!KS$14, Raw!$G:$G, 'Calls Abandoned'!$C19, Raw!$J:$J, "B02")</f>
        <v>0</v>
      </c>
      <c r="KT19" s="41">
        <f>SUMIFS(Raw!$K:$K, Raw!$A:$A, 'Calls Abandoned'!KT$14, Raw!$G:$G, 'Calls Abandoned'!$C19, Raw!$J:$J, "B02")</f>
        <v>0</v>
      </c>
      <c r="KU19" s="41">
        <f>SUMIFS(Raw!$K:$K, Raw!$A:$A, 'Calls Abandoned'!KU$14, Raw!$G:$G, 'Calls Abandoned'!$C19, Raw!$J:$J, "B02")</f>
        <v>0</v>
      </c>
      <c r="KV19" s="42">
        <f>SUMIFS(Raw!$K:$K, Raw!$A:$A, 'Calls Abandoned'!KV$14, Raw!$G:$G, 'Calls Abandoned'!$C19, Raw!$J:$J, "B02")</f>
        <v>0</v>
      </c>
      <c r="KW19" s="70"/>
      <c r="KX19" s="85" t="str">
        <f t="shared" si="223"/>
        <v>-</v>
      </c>
      <c r="KY19" s="86" t="str">
        <f t="shared" si="224"/>
        <v>-</v>
      </c>
      <c r="KZ19" s="86" t="str">
        <f t="shared" si="225"/>
        <v>-</v>
      </c>
      <c r="LA19" s="86" t="str">
        <f t="shared" si="226"/>
        <v>-</v>
      </c>
      <c r="LB19" s="86" t="str">
        <f t="shared" si="227"/>
        <v>-</v>
      </c>
      <c r="LC19" s="86" t="str">
        <f t="shared" si="228"/>
        <v>-</v>
      </c>
      <c r="LD19" s="87" t="str">
        <f t="shared" si="229"/>
        <v>-</v>
      </c>
      <c r="LF19" s="40">
        <f>SUMIFS(Raw!$K:$K, Raw!$A:$A, 'Calls Abandoned'!LF$14, Raw!$G:$G, 'Calls Abandoned'!$C19, Raw!$J:$J, "A03")</f>
        <v>0</v>
      </c>
      <c r="LG19" s="41">
        <f>SUMIFS(Raw!$K:$K, Raw!$A:$A, 'Calls Abandoned'!LG$14, Raw!$G:$G, 'Calls Abandoned'!$C19, Raw!$J:$J, "A03")</f>
        <v>0</v>
      </c>
      <c r="LH19" s="41">
        <f>SUMIFS(Raw!$K:$K, Raw!$A:$A, 'Calls Abandoned'!LH$14, Raw!$G:$G, 'Calls Abandoned'!$C19, Raw!$J:$J, "A03")</f>
        <v>0</v>
      </c>
      <c r="LI19" s="41">
        <f>SUMIFS(Raw!$K:$K, Raw!$A:$A, 'Calls Abandoned'!LI$14, Raw!$G:$G, 'Calls Abandoned'!$C19, Raw!$J:$J, "A03")</f>
        <v>0</v>
      </c>
      <c r="LJ19" s="41">
        <f>SUMIFS(Raw!$K:$K, Raw!$A:$A, 'Calls Abandoned'!LJ$14, Raw!$G:$G, 'Calls Abandoned'!$C19, Raw!$J:$J, "A03")</f>
        <v>0</v>
      </c>
      <c r="LK19" s="41">
        <f>SUMIFS(Raw!$K:$K, Raw!$A:$A, 'Calls Abandoned'!LK$14, Raw!$G:$G, 'Calls Abandoned'!$C19, Raw!$J:$J, "A03")</f>
        <v>0</v>
      </c>
      <c r="LL19" s="42">
        <f>SUMIFS(Raw!$K:$K, Raw!$A:$A, 'Calls Abandoned'!LL$14, Raw!$G:$G, 'Calls Abandoned'!$C19, Raw!$J:$J, "A03")</f>
        <v>0</v>
      </c>
      <c r="LN19" s="40">
        <f>SUMIFS(Raw!$K:$K, Raw!$A:$A, 'Calls Abandoned'!LN$14, Raw!$G:$G, 'Calls Abandoned'!$C19, Raw!$J:$J, "B02")</f>
        <v>0</v>
      </c>
      <c r="LO19" s="41">
        <f>SUMIFS(Raw!$K:$K, Raw!$A:$A, 'Calls Abandoned'!LO$14, Raw!$G:$G, 'Calls Abandoned'!$C19, Raw!$J:$J, "B02")</f>
        <v>0</v>
      </c>
      <c r="LP19" s="41">
        <f>SUMIFS(Raw!$K:$K, Raw!$A:$A, 'Calls Abandoned'!LP$14, Raw!$G:$G, 'Calls Abandoned'!$C19, Raw!$J:$J, "B02")</f>
        <v>0</v>
      </c>
      <c r="LQ19" s="41">
        <f>SUMIFS(Raw!$K:$K, Raw!$A:$A, 'Calls Abandoned'!LQ$14, Raw!$G:$G, 'Calls Abandoned'!$C19, Raw!$J:$J, "B02")</f>
        <v>0</v>
      </c>
      <c r="LR19" s="41">
        <f>SUMIFS(Raw!$K:$K, Raw!$A:$A, 'Calls Abandoned'!LR$14, Raw!$G:$G, 'Calls Abandoned'!$C19, Raw!$J:$J, "B02")</f>
        <v>0</v>
      </c>
      <c r="LS19" s="41">
        <f>SUMIFS(Raw!$K:$K, Raw!$A:$A, 'Calls Abandoned'!LS$14, Raw!$G:$G, 'Calls Abandoned'!$C19, Raw!$J:$J, "B02")</f>
        <v>0</v>
      </c>
      <c r="LT19" s="42">
        <f>SUMIFS(Raw!$K:$K, Raw!$A:$A, 'Calls Abandoned'!LT$14, Raw!$G:$G, 'Calls Abandoned'!$C19, Raw!$J:$J, "B02")</f>
        <v>0</v>
      </c>
      <c r="LU19" s="70"/>
      <c r="LV19" s="85" t="str">
        <f t="shared" si="230"/>
        <v>-</v>
      </c>
      <c r="LW19" s="86" t="str">
        <f t="shared" si="231"/>
        <v>-</v>
      </c>
      <c r="LX19" s="86" t="str">
        <f t="shared" si="232"/>
        <v>-</v>
      </c>
      <c r="LY19" s="86" t="str">
        <f t="shared" si="233"/>
        <v>-</v>
      </c>
      <c r="LZ19" s="86" t="str">
        <f t="shared" si="234"/>
        <v>-</v>
      </c>
      <c r="MA19" s="86" t="str">
        <f t="shared" si="235"/>
        <v>-</v>
      </c>
      <c r="MB19" s="87" t="str">
        <f t="shared" si="236"/>
        <v>-</v>
      </c>
      <c r="MD19" s="40">
        <f>SUMIFS(Raw!$K:$K, Raw!$A:$A, 'Calls Abandoned'!MD$14, Raw!$G:$G, 'Calls Abandoned'!$C19, Raw!$J:$J, "A03")</f>
        <v>0</v>
      </c>
      <c r="ME19" s="41">
        <f>SUMIFS(Raw!$K:$K, Raw!$A:$A, 'Calls Abandoned'!ME$14, Raw!$G:$G, 'Calls Abandoned'!$C19, Raw!$J:$J, "A03")</f>
        <v>0</v>
      </c>
      <c r="MF19" s="41">
        <f>SUMIFS(Raw!$K:$K, Raw!$A:$A, 'Calls Abandoned'!MF$14, Raw!$G:$G, 'Calls Abandoned'!$C19, Raw!$J:$J, "A03")</f>
        <v>0</v>
      </c>
      <c r="MG19" s="41">
        <f>SUMIFS(Raw!$K:$K, Raw!$A:$A, 'Calls Abandoned'!MG$14, Raw!$G:$G, 'Calls Abandoned'!$C19, Raw!$J:$J, "A03")</f>
        <v>0</v>
      </c>
      <c r="MH19" s="41">
        <f>SUMIFS(Raw!$K:$K, Raw!$A:$A, 'Calls Abandoned'!MH$14, Raw!$G:$G, 'Calls Abandoned'!$C19, Raw!$J:$J, "A03")</f>
        <v>0</v>
      </c>
      <c r="MI19" s="41">
        <f>SUMIFS(Raw!$K:$K, Raw!$A:$A, 'Calls Abandoned'!MI$14, Raw!$G:$G, 'Calls Abandoned'!$C19, Raw!$J:$J, "A03")</f>
        <v>0</v>
      </c>
      <c r="MJ19" s="42">
        <f>SUMIFS(Raw!$K:$K, Raw!$A:$A, 'Calls Abandoned'!MJ$14, Raw!$G:$G, 'Calls Abandoned'!$C19, Raw!$J:$J, "A03")</f>
        <v>0</v>
      </c>
      <c r="ML19" s="40">
        <f>SUMIFS(Raw!$K:$K, Raw!$A:$A, 'Calls Abandoned'!ML$14, Raw!$G:$G, 'Calls Abandoned'!$C19, Raw!$J:$J, "B02")</f>
        <v>0</v>
      </c>
      <c r="MM19" s="41">
        <f>SUMIFS(Raw!$K:$K, Raw!$A:$A, 'Calls Abandoned'!MM$14, Raw!$G:$G, 'Calls Abandoned'!$C19, Raw!$J:$J, "B02")</f>
        <v>0</v>
      </c>
      <c r="MN19" s="41">
        <f>SUMIFS(Raw!$K:$K, Raw!$A:$A, 'Calls Abandoned'!MN$14, Raw!$G:$G, 'Calls Abandoned'!$C19, Raw!$J:$J, "B02")</f>
        <v>0</v>
      </c>
      <c r="MO19" s="41">
        <f>SUMIFS(Raw!$K:$K, Raw!$A:$A, 'Calls Abandoned'!MO$14, Raw!$G:$G, 'Calls Abandoned'!$C19, Raw!$J:$J, "B02")</f>
        <v>0</v>
      </c>
      <c r="MP19" s="41">
        <f>SUMIFS(Raw!$K:$K, Raw!$A:$A, 'Calls Abandoned'!MP$14, Raw!$G:$G, 'Calls Abandoned'!$C19, Raw!$J:$J, "B02")</f>
        <v>0</v>
      </c>
      <c r="MQ19" s="41">
        <f>SUMIFS(Raw!$K:$K, Raw!$A:$A, 'Calls Abandoned'!MQ$14, Raw!$G:$G, 'Calls Abandoned'!$C19, Raw!$J:$J, "B02")</f>
        <v>0</v>
      </c>
      <c r="MR19" s="42">
        <f>SUMIFS(Raw!$K:$K, Raw!$A:$A, 'Calls Abandoned'!MR$14, Raw!$G:$G, 'Calls Abandoned'!$C19, Raw!$J:$J, "B02")</f>
        <v>0</v>
      </c>
      <c r="MS19" s="70"/>
      <c r="MT19" s="85" t="str">
        <f t="shared" si="237"/>
        <v>-</v>
      </c>
      <c r="MU19" s="86" t="str">
        <f t="shared" si="238"/>
        <v>-</v>
      </c>
      <c r="MV19" s="86" t="str">
        <f t="shared" si="239"/>
        <v>-</v>
      </c>
      <c r="MW19" s="86" t="str">
        <f t="shared" si="240"/>
        <v>-</v>
      </c>
      <c r="MX19" s="86" t="str">
        <f t="shared" si="241"/>
        <v>-</v>
      </c>
      <c r="MY19" s="86" t="str">
        <f t="shared" si="242"/>
        <v>-</v>
      </c>
      <c r="MZ19" s="87" t="str">
        <f t="shared" si="243"/>
        <v>-</v>
      </c>
      <c r="NB19" s="40">
        <f>SUMIFS(Raw!$K:$K, Raw!$A:$A, 'Calls Abandoned'!NB$14, Raw!$G:$G, 'Calls Abandoned'!$C19, Raw!$J:$J, "A03")</f>
        <v>0</v>
      </c>
      <c r="NC19" s="41">
        <f>SUMIFS(Raw!$K:$K, Raw!$A:$A, 'Calls Abandoned'!NC$14, Raw!$G:$G, 'Calls Abandoned'!$C19, Raw!$J:$J, "A03")</f>
        <v>0</v>
      </c>
      <c r="ND19" s="41">
        <f>SUMIFS(Raw!$K:$K, Raw!$A:$A, 'Calls Abandoned'!ND$14, Raw!$G:$G, 'Calls Abandoned'!$C19, Raw!$J:$J, "A03")</f>
        <v>0</v>
      </c>
      <c r="NE19" s="41">
        <f>SUMIFS(Raw!$K:$K, Raw!$A:$A, 'Calls Abandoned'!NE$14, Raw!$G:$G, 'Calls Abandoned'!$C19, Raw!$J:$J, "A03")</f>
        <v>0</v>
      </c>
      <c r="NF19" s="41">
        <f>SUMIFS(Raw!$K:$K, Raw!$A:$A, 'Calls Abandoned'!NF$14, Raw!$G:$G, 'Calls Abandoned'!$C19, Raw!$J:$J, "A03")</f>
        <v>0</v>
      </c>
      <c r="NG19" s="41">
        <f>SUMIFS(Raw!$K:$K, Raw!$A:$A, 'Calls Abandoned'!NG$14, Raw!$G:$G, 'Calls Abandoned'!$C19, Raw!$J:$J, "A03")</f>
        <v>0</v>
      </c>
      <c r="NH19" s="42">
        <f>SUMIFS(Raw!$K:$K, Raw!$A:$A, 'Calls Abandoned'!NH$14, Raw!$G:$G, 'Calls Abandoned'!$C19, Raw!$J:$J, "A03")</f>
        <v>0</v>
      </c>
      <c r="NJ19" s="40">
        <f>SUMIFS(Raw!$K:$K, Raw!$A:$A, 'Calls Abandoned'!NJ$14, Raw!$G:$G, 'Calls Abandoned'!$C19, Raw!$J:$J, "B02")</f>
        <v>0</v>
      </c>
      <c r="NK19" s="41">
        <f>SUMIFS(Raw!$K:$K, Raw!$A:$A, 'Calls Abandoned'!NK$14, Raw!$G:$G, 'Calls Abandoned'!$C19, Raw!$J:$J, "B02")</f>
        <v>0</v>
      </c>
      <c r="NL19" s="41">
        <f>SUMIFS(Raw!$K:$K, Raw!$A:$A, 'Calls Abandoned'!NL$14, Raw!$G:$G, 'Calls Abandoned'!$C19, Raw!$J:$J, "B02")</f>
        <v>0</v>
      </c>
      <c r="NM19" s="41">
        <f>SUMIFS(Raw!$K:$K, Raw!$A:$A, 'Calls Abandoned'!NM$14, Raw!$G:$G, 'Calls Abandoned'!$C19, Raw!$J:$J, "B02")</f>
        <v>0</v>
      </c>
      <c r="NN19" s="41">
        <f>SUMIFS(Raw!$K:$K, Raw!$A:$A, 'Calls Abandoned'!NN$14, Raw!$G:$G, 'Calls Abandoned'!$C19, Raw!$J:$J, "B02")</f>
        <v>0</v>
      </c>
      <c r="NO19" s="41">
        <f>SUMIFS(Raw!$K:$K, Raw!$A:$A, 'Calls Abandoned'!NO$14, Raw!$G:$G, 'Calls Abandoned'!$C19, Raw!$J:$J, "B02")</f>
        <v>0</v>
      </c>
      <c r="NP19" s="42">
        <f>SUMIFS(Raw!$K:$K, Raw!$A:$A, 'Calls Abandoned'!NP$14, Raw!$G:$G, 'Calls Abandoned'!$C19, Raw!$J:$J, "B02")</f>
        <v>0</v>
      </c>
      <c r="NQ19" s="70"/>
      <c r="NR19" s="85" t="str">
        <f t="shared" si="244"/>
        <v>-</v>
      </c>
      <c r="NS19" s="86" t="str">
        <f t="shared" si="245"/>
        <v>-</v>
      </c>
      <c r="NT19" s="86" t="str">
        <f t="shared" si="246"/>
        <v>-</v>
      </c>
      <c r="NU19" s="86" t="str">
        <f t="shared" si="247"/>
        <v>-</v>
      </c>
      <c r="NV19" s="86" t="str">
        <f t="shared" si="248"/>
        <v>-</v>
      </c>
      <c r="NW19" s="86" t="str">
        <f t="shared" si="249"/>
        <v>-</v>
      </c>
      <c r="NX19" s="87" t="str">
        <f t="shared" si="250"/>
        <v>-</v>
      </c>
      <c r="NZ19" s="40">
        <f>SUMIFS(Raw!$K:$K, Raw!$A:$A, 'Calls Abandoned'!NZ$14, Raw!$G:$G, 'Calls Abandoned'!$C19, Raw!$J:$J, "A03")</f>
        <v>0</v>
      </c>
      <c r="OA19" s="41">
        <f>SUMIFS(Raw!$K:$K, Raw!$A:$A, 'Calls Abandoned'!OA$14, Raw!$G:$G, 'Calls Abandoned'!$C19, Raw!$J:$J, "A03")</f>
        <v>0</v>
      </c>
      <c r="OB19" s="41">
        <f>SUMIFS(Raw!$K:$K, Raw!$A:$A, 'Calls Abandoned'!OB$14, Raw!$G:$G, 'Calls Abandoned'!$C19, Raw!$J:$J, "A03")</f>
        <v>0</v>
      </c>
      <c r="OC19" s="41">
        <f>SUMIFS(Raw!$K:$K, Raw!$A:$A, 'Calls Abandoned'!OC$14, Raw!$G:$G, 'Calls Abandoned'!$C19, Raw!$J:$J, "A03")</f>
        <v>0</v>
      </c>
      <c r="OD19" s="41">
        <f>SUMIFS(Raw!$K:$K, Raw!$A:$A, 'Calls Abandoned'!OD$14, Raw!$G:$G, 'Calls Abandoned'!$C19, Raw!$J:$J, "A03")</f>
        <v>0</v>
      </c>
      <c r="OE19" s="41">
        <f>SUMIFS(Raw!$K:$K, Raw!$A:$A, 'Calls Abandoned'!OE$14, Raw!$G:$G, 'Calls Abandoned'!$C19, Raw!$J:$J, "A03")</f>
        <v>0</v>
      </c>
      <c r="OF19" s="42">
        <f>SUMIFS(Raw!$K:$K, Raw!$A:$A, 'Calls Abandoned'!OF$14, Raw!$G:$G, 'Calls Abandoned'!$C19, Raw!$J:$J, "A03")</f>
        <v>0</v>
      </c>
      <c r="OH19" s="40">
        <f>SUMIFS(Raw!$K:$K, Raw!$A:$A, 'Calls Abandoned'!OH$14, Raw!$G:$G, 'Calls Abandoned'!$C19, Raw!$J:$J, "B02")</f>
        <v>0</v>
      </c>
      <c r="OI19" s="41">
        <f>SUMIFS(Raw!$K:$K, Raw!$A:$A, 'Calls Abandoned'!OI$14, Raw!$G:$G, 'Calls Abandoned'!$C19, Raw!$J:$J, "B02")</f>
        <v>0</v>
      </c>
      <c r="OJ19" s="41">
        <f>SUMIFS(Raw!$K:$K, Raw!$A:$A, 'Calls Abandoned'!OJ$14, Raw!$G:$G, 'Calls Abandoned'!$C19, Raw!$J:$J, "B02")</f>
        <v>0</v>
      </c>
      <c r="OK19" s="41">
        <f>SUMIFS(Raw!$K:$K, Raw!$A:$A, 'Calls Abandoned'!OK$14, Raw!$G:$G, 'Calls Abandoned'!$C19, Raw!$J:$J, "B02")</f>
        <v>0</v>
      </c>
      <c r="OL19" s="41">
        <f>SUMIFS(Raw!$K:$K, Raw!$A:$A, 'Calls Abandoned'!OL$14, Raw!$G:$G, 'Calls Abandoned'!$C19, Raw!$J:$J, "B02")</f>
        <v>0</v>
      </c>
      <c r="OM19" s="41">
        <f>SUMIFS(Raw!$K:$K, Raw!$A:$A, 'Calls Abandoned'!OM$14, Raw!$G:$G, 'Calls Abandoned'!$C19, Raw!$J:$J, "B02")</f>
        <v>0</v>
      </c>
      <c r="ON19" s="42">
        <f>SUMIFS(Raw!$K:$K, Raw!$A:$A, 'Calls Abandoned'!ON$14, Raw!$G:$G, 'Calls Abandoned'!$C19, Raw!$J:$J, "B02")</f>
        <v>0</v>
      </c>
      <c r="OO19" s="70"/>
      <c r="OP19" s="85" t="str">
        <f t="shared" si="251"/>
        <v>-</v>
      </c>
      <c r="OQ19" s="86" t="str">
        <f t="shared" si="252"/>
        <v>-</v>
      </c>
      <c r="OR19" s="86" t="str">
        <f t="shared" si="253"/>
        <v>-</v>
      </c>
      <c r="OS19" s="86" t="str">
        <f t="shared" si="254"/>
        <v>-</v>
      </c>
      <c r="OT19" s="86" t="str">
        <f t="shared" si="255"/>
        <v>-</v>
      </c>
      <c r="OU19" s="86" t="str">
        <f t="shared" si="256"/>
        <v>-</v>
      </c>
      <c r="OV19" s="87" t="str">
        <f t="shared" si="257"/>
        <v>-</v>
      </c>
      <c r="OX19" s="40">
        <f>SUMIFS(Raw!$K:$K, Raw!$A:$A, 'Calls Abandoned'!OX$14, Raw!$G:$G, 'Calls Abandoned'!$C19, Raw!$J:$J, "A03")</f>
        <v>0</v>
      </c>
      <c r="OY19" s="41">
        <f>SUMIFS(Raw!$K:$K, Raw!$A:$A, 'Calls Abandoned'!OY$14, Raw!$G:$G, 'Calls Abandoned'!$C19, Raw!$J:$J, "A03")</f>
        <v>0</v>
      </c>
      <c r="OZ19" s="41">
        <f>SUMIFS(Raw!$K:$K, Raw!$A:$A, 'Calls Abandoned'!OZ$14, Raw!$G:$G, 'Calls Abandoned'!$C19, Raw!$J:$J, "A03")</f>
        <v>0</v>
      </c>
      <c r="PA19" s="41">
        <f>SUMIFS(Raw!$K:$K, Raw!$A:$A, 'Calls Abandoned'!PA$14, Raw!$G:$G, 'Calls Abandoned'!$C19, Raw!$J:$J, "A03")</f>
        <v>0</v>
      </c>
      <c r="PB19" s="41">
        <f>SUMIFS(Raw!$K:$K, Raw!$A:$A, 'Calls Abandoned'!PB$14, Raw!$G:$G, 'Calls Abandoned'!$C19, Raw!$J:$J, "A03")</f>
        <v>0</v>
      </c>
      <c r="PC19" s="41">
        <f>SUMIFS(Raw!$K:$K, Raw!$A:$A, 'Calls Abandoned'!PC$14, Raw!$G:$G, 'Calls Abandoned'!$C19, Raw!$J:$J, "A03")</f>
        <v>0</v>
      </c>
      <c r="PD19" s="42">
        <f>SUMIFS(Raw!$K:$K, Raw!$A:$A, 'Calls Abandoned'!PD$14, Raw!$G:$G, 'Calls Abandoned'!$C19, Raw!$J:$J, "A03")</f>
        <v>0</v>
      </c>
      <c r="PF19" s="40">
        <f>SUMIFS(Raw!$K:$K, Raw!$A:$A, 'Calls Abandoned'!PF$14, Raw!$G:$G, 'Calls Abandoned'!$C19, Raw!$J:$J, "B02")</f>
        <v>0</v>
      </c>
      <c r="PG19" s="41">
        <f>SUMIFS(Raw!$K:$K, Raw!$A:$A, 'Calls Abandoned'!PG$14, Raw!$G:$G, 'Calls Abandoned'!$C19, Raw!$J:$J, "B02")</f>
        <v>0</v>
      </c>
      <c r="PH19" s="41">
        <f>SUMIFS(Raw!$K:$K, Raw!$A:$A, 'Calls Abandoned'!PH$14, Raw!$G:$G, 'Calls Abandoned'!$C19, Raw!$J:$J, "B02")</f>
        <v>0</v>
      </c>
      <c r="PI19" s="41">
        <f>SUMIFS(Raw!$K:$K, Raw!$A:$A, 'Calls Abandoned'!PI$14, Raw!$G:$G, 'Calls Abandoned'!$C19, Raw!$J:$J, "B02")</f>
        <v>0</v>
      </c>
      <c r="PJ19" s="41">
        <f>SUMIFS(Raw!$K:$K, Raw!$A:$A, 'Calls Abandoned'!PJ$14, Raw!$G:$G, 'Calls Abandoned'!$C19, Raw!$J:$J, "B02")</f>
        <v>0</v>
      </c>
      <c r="PK19" s="41">
        <f>SUMIFS(Raw!$K:$K, Raw!$A:$A, 'Calls Abandoned'!PK$14, Raw!$G:$G, 'Calls Abandoned'!$C19, Raw!$J:$J, "B02")</f>
        <v>0</v>
      </c>
      <c r="PL19" s="42">
        <f>SUMIFS(Raw!$K:$K, Raw!$A:$A, 'Calls Abandoned'!PL$14, Raw!$G:$G, 'Calls Abandoned'!$C19, Raw!$J:$J, "B02")</f>
        <v>0</v>
      </c>
      <c r="PM19" s="70"/>
      <c r="PN19" s="85" t="str">
        <f t="shared" si="258"/>
        <v>-</v>
      </c>
      <c r="PO19" s="86" t="str">
        <f t="shared" si="259"/>
        <v>-</v>
      </c>
      <c r="PP19" s="86" t="str">
        <f t="shared" si="260"/>
        <v>-</v>
      </c>
      <c r="PQ19" s="86" t="str">
        <f t="shared" si="261"/>
        <v>-</v>
      </c>
      <c r="PR19" s="86" t="str">
        <f t="shared" si="262"/>
        <v>-</v>
      </c>
      <c r="PS19" s="86" t="str">
        <f t="shared" si="263"/>
        <v>-</v>
      </c>
      <c r="PT19" s="87" t="str">
        <f t="shared" si="264"/>
        <v>-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265"/>
        <v>-</v>
      </c>
      <c r="QM19" s="86" t="str">
        <f t="shared" si="266"/>
        <v>-</v>
      </c>
      <c r="QN19" s="86" t="str">
        <f t="shared" si="267"/>
        <v>-</v>
      </c>
      <c r="QO19" s="86" t="str">
        <f t="shared" si="268"/>
        <v>-</v>
      </c>
      <c r="QP19" s="86" t="str">
        <f t="shared" si="269"/>
        <v>-</v>
      </c>
      <c r="QQ19" s="86" t="str">
        <f t="shared" si="270"/>
        <v>-</v>
      </c>
      <c r="QR19" s="87" t="str">
        <f t="shared" si="271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v>9811</v>
      </c>
      <c r="HO20" s="35">
        <v>8639</v>
      </c>
      <c r="HP20" s="35">
        <v>8471</v>
      </c>
      <c r="HQ20" s="35">
        <v>8332</v>
      </c>
      <c r="HR20" s="35">
        <v>8986</v>
      </c>
      <c r="HS20" s="35">
        <v>12971</v>
      </c>
      <c r="HT20" s="36">
        <v>11521</v>
      </c>
      <c r="HV20" s="34">
        <v>34</v>
      </c>
      <c r="HW20" s="35">
        <v>61</v>
      </c>
      <c r="HX20" s="35">
        <v>60</v>
      </c>
      <c r="HY20" s="35">
        <v>45</v>
      </c>
      <c r="HZ20" s="35">
        <v>31</v>
      </c>
      <c r="IA20" s="35">
        <v>32</v>
      </c>
      <c r="IB20" s="36">
        <v>27</v>
      </c>
      <c r="IC20" s="70"/>
      <c r="ID20" s="82">
        <v>3.4535297105129509E-3</v>
      </c>
      <c r="IE20" s="83">
        <v>7.0114942528735633E-3</v>
      </c>
      <c r="IF20" s="83">
        <v>7.0331731332786305E-3</v>
      </c>
      <c r="IG20" s="83">
        <v>5.3718514981496955E-3</v>
      </c>
      <c r="IH20" s="83">
        <v>3.4379505378729068E-3</v>
      </c>
      <c r="II20" s="83">
        <v>2.4609705452587863E-3</v>
      </c>
      <c r="IJ20" s="84">
        <v>2.3380671977831658E-3</v>
      </c>
      <c r="IL20" s="34">
        <v>10202</v>
      </c>
      <c r="IM20" s="35">
        <v>8870</v>
      </c>
      <c r="IN20" s="35">
        <v>8720</v>
      </c>
      <c r="IO20" s="35">
        <v>8593</v>
      </c>
      <c r="IP20" s="35">
        <v>9213</v>
      </c>
      <c r="IQ20" s="35">
        <v>13739</v>
      </c>
      <c r="IR20" s="36">
        <v>11884</v>
      </c>
      <c r="IT20" s="34">
        <v>33</v>
      </c>
      <c r="IU20" s="35">
        <v>18</v>
      </c>
      <c r="IV20" s="35">
        <v>24</v>
      </c>
      <c r="IW20" s="35">
        <v>23</v>
      </c>
      <c r="IX20" s="35">
        <v>19</v>
      </c>
      <c r="IY20" s="35">
        <v>107</v>
      </c>
      <c r="IZ20" s="36">
        <v>25</v>
      </c>
      <c r="JA20" s="70"/>
      <c r="JB20" s="82">
        <v>3.2242305813385444E-3</v>
      </c>
      <c r="JC20" s="83">
        <v>2.0252025202520253E-3</v>
      </c>
      <c r="JD20" s="83">
        <v>2.7447392497712718E-3</v>
      </c>
      <c r="JE20" s="83">
        <v>2.6694521819870011E-3</v>
      </c>
      <c r="JF20" s="83">
        <v>2.0580589254766031E-3</v>
      </c>
      <c r="JG20" s="83">
        <v>7.7278636429293657E-3</v>
      </c>
      <c r="JH20" s="84">
        <v>2.0992526660508857E-3</v>
      </c>
      <c r="JJ20" s="34">
        <f>SUMIFS(Raw!$K:$K, Raw!$A:$A, 'Calls Abandoned'!JJ$14, Raw!$G:$G, 'Calls Abandoned'!$C20, Raw!$J:$J, "A03")</f>
        <v>10781</v>
      </c>
      <c r="JK20" s="35">
        <f>SUMIFS(Raw!$K:$K, Raw!$A:$A, 'Calls Abandoned'!JK$14, Raw!$G:$G, 'Calls Abandoned'!$C20, Raw!$J:$J, "A03")</f>
        <v>9620</v>
      </c>
      <c r="JL20" s="35">
        <f>SUMIFS(Raw!$K:$K, Raw!$A:$A, 'Calls Abandoned'!JL$14, Raw!$G:$G, 'Calls Abandoned'!$C20, Raw!$J:$J, "A03")</f>
        <v>9397</v>
      </c>
      <c r="JM20" s="35">
        <f>SUMIFS(Raw!$K:$K, Raw!$A:$A, 'Calls Abandoned'!JM$14, Raw!$G:$G, 'Calls Abandoned'!$C20, Raw!$J:$J, "A03")</f>
        <v>8843</v>
      </c>
      <c r="JN20" s="35">
        <f>SUMIFS(Raw!$K:$K, Raw!$A:$A, 'Calls Abandoned'!JN$14, Raw!$G:$G, 'Calls Abandoned'!$C20, Raw!$J:$J, "A03")</f>
        <v>8857</v>
      </c>
      <c r="JO20" s="35">
        <f>SUMIFS(Raw!$K:$K, Raw!$A:$A, 'Calls Abandoned'!JO$14, Raw!$G:$G, 'Calls Abandoned'!$C20, Raw!$J:$J, "A03")</f>
        <v>12159</v>
      </c>
      <c r="JP20" s="36">
        <f>SUMIFS(Raw!$K:$K, Raw!$A:$A, 'Calls Abandoned'!JP$14, Raw!$G:$G, 'Calls Abandoned'!$C20, Raw!$J:$J, "A03")</f>
        <v>10801</v>
      </c>
      <c r="JR20" s="34">
        <f>SUMIFS(Raw!$K:$K, Raw!$A:$A, 'Calls Abandoned'!JR$14, Raw!$G:$G, 'Calls Abandoned'!$C20, Raw!$J:$J, "B02")</f>
        <v>27</v>
      </c>
      <c r="JS20" s="35">
        <f>SUMIFS(Raw!$K:$K, Raw!$A:$A, 'Calls Abandoned'!JS$14, Raw!$G:$G, 'Calls Abandoned'!$C20, Raw!$J:$J, "B02")</f>
        <v>93</v>
      </c>
      <c r="JT20" s="35">
        <f>SUMIFS(Raw!$K:$K, Raw!$A:$A, 'Calls Abandoned'!JT$14, Raw!$G:$G, 'Calls Abandoned'!$C20, Raw!$J:$J, "B02")</f>
        <v>67</v>
      </c>
      <c r="JU20" s="35">
        <f>SUMIFS(Raw!$K:$K, Raw!$A:$A, 'Calls Abandoned'!JU$14, Raw!$G:$G, 'Calls Abandoned'!$C20, Raw!$J:$J, "B02")</f>
        <v>28</v>
      </c>
      <c r="JV20" s="35">
        <f>SUMIFS(Raw!$K:$K, Raw!$A:$A, 'Calls Abandoned'!JV$14, Raw!$G:$G, 'Calls Abandoned'!$C20, Raw!$J:$J, "B02")</f>
        <v>55</v>
      </c>
      <c r="JW20" s="35">
        <f>SUMIFS(Raw!$K:$K, Raw!$A:$A, 'Calls Abandoned'!JW$14, Raw!$G:$G, 'Calls Abandoned'!$C20, Raw!$J:$J, "B02")</f>
        <v>17</v>
      </c>
      <c r="JX20" s="36">
        <f>SUMIFS(Raw!$K:$K, Raw!$A:$A, 'Calls Abandoned'!JX$14, Raw!$G:$G, 'Calls Abandoned'!$C20, Raw!$J:$J, "B02")</f>
        <v>22</v>
      </c>
      <c r="JY20" s="70"/>
      <c r="JZ20" s="82">
        <f t="shared" si="216"/>
        <v>2.4981495188749073E-3</v>
      </c>
      <c r="KA20" s="83">
        <f t="shared" si="217"/>
        <v>9.5747966642643883E-3</v>
      </c>
      <c r="KB20" s="83">
        <f t="shared" si="218"/>
        <v>7.0794590025359252E-3</v>
      </c>
      <c r="KC20" s="83">
        <f t="shared" si="219"/>
        <v>3.1563521587194229E-3</v>
      </c>
      <c r="KD20" s="83">
        <f t="shared" si="220"/>
        <v>6.171454219030521E-3</v>
      </c>
      <c r="KE20" s="83">
        <f t="shared" si="221"/>
        <v>1.3961892247043365E-3</v>
      </c>
      <c r="KF20" s="84">
        <f t="shared" si="222"/>
        <v>2.032708121592904E-3</v>
      </c>
      <c r="KH20" s="34">
        <f>SUMIFS(Raw!$K:$K, Raw!$A:$A, 'Calls Abandoned'!KH$14, Raw!$G:$G, 'Calls Abandoned'!$C20, Raw!$J:$J, "A03")</f>
        <v>0</v>
      </c>
      <c r="KI20" s="35">
        <f>SUMIFS(Raw!$K:$K, Raw!$A:$A, 'Calls Abandoned'!KI$14, Raw!$G:$G, 'Calls Abandoned'!$C20, Raw!$J:$J, "A03")</f>
        <v>0</v>
      </c>
      <c r="KJ20" s="35">
        <f>SUMIFS(Raw!$K:$K, Raw!$A:$A, 'Calls Abandoned'!KJ$14, Raw!$G:$G, 'Calls Abandoned'!$C20, Raw!$J:$J, "A03")</f>
        <v>0</v>
      </c>
      <c r="KK20" s="35">
        <f>SUMIFS(Raw!$K:$K, Raw!$A:$A, 'Calls Abandoned'!KK$14, Raw!$G:$G, 'Calls Abandoned'!$C20, Raw!$J:$J, "A03")</f>
        <v>0</v>
      </c>
      <c r="KL20" s="35">
        <f>SUMIFS(Raw!$K:$K, Raw!$A:$A, 'Calls Abandoned'!KL$14, Raw!$G:$G, 'Calls Abandoned'!$C20, Raw!$J:$J, "A03")</f>
        <v>0</v>
      </c>
      <c r="KM20" s="35">
        <f>SUMIFS(Raw!$K:$K, Raw!$A:$A, 'Calls Abandoned'!KM$14, Raw!$G:$G, 'Calls Abandoned'!$C20, Raw!$J:$J, "A03")</f>
        <v>0</v>
      </c>
      <c r="KN20" s="36">
        <f>SUMIFS(Raw!$K:$K, Raw!$A:$A, 'Calls Abandoned'!KN$14, Raw!$G:$G, 'Calls Abandoned'!$C20, Raw!$J:$J, "A03")</f>
        <v>0</v>
      </c>
      <c r="KP20" s="34">
        <f>SUMIFS(Raw!$K:$K, Raw!$A:$A, 'Calls Abandoned'!KP$14, Raw!$G:$G, 'Calls Abandoned'!$C20, Raw!$J:$J, "B02")</f>
        <v>0</v>
      </c>
      <c r="KQ20" s="35">
        <f>SUMIFS(Raw!$K:$K, Raw!$A:$A, 'Calls Abandoned'!KQ$14, Raw!$G:$G, 'Calls Abandoned'!$C20, Raw!$J:$J, "B02")</f>
        <v>0</v>
      </c>
      <c r="KR20" s="35">
        <f>SUMIFS(Raw!$K:$K, Raw!$A:$A, 'Calls Abandoned'!KR$14, Raw!$G:$G, 'Calls Abandoned'!$C20, Raw!$J:$J, "B02")</f>
        <v>0</v>
      </c>
      <c r="KS20" s="35">
        <f>SUMIFS(Raw!$K:$K, Raw!$A:$A, 'Calls Abandoned'!KS$14, Raw!$G:$G, 'Calls Abandoned'!$C20, Raw!$J:$J, "B02")</f>
        <v>0</v>
      </c>
      <c r="KT20" s="35">
        <f>SUMIFS(Raw!$K:$K, Raw!$A:$A, 'Calls Abandoned'!KT$14, Raw!$G:$G, 'Calls Abandoned'!$C20, Raw!$J:$J, "B02")</f>
        <v>0</v>
      </c>
      <c r="KU20" s="35">
        <f>SUMIFS(Raw!$K:$K, Raw!$A:$A, 'Calls Abandoned'!KU$14, Raw!$G:$G, 'Calls Abandoned'!$C20, Raw!$J:$J, "B02")</f>
        <v>0</v>
      </c>
      <c r="KV20" s="36">
        <f>SUMIFS(Raw!$K:$K, Raw!$A:$A, 'Calls Abandoned'!KV$14, Raw!$G:$G, 'Calls Abandoned'!$C20, Raw!$J:$J, "B02")</f>
        <v>0</v>
      </c>
      <c r="KW20" s="70"/>
      <c r="KX20" s="82" t="str">
        <f t="shared" si="223"/>
        <v>-</v>
      </c>
      <c r="KY20" s="83" t="str">
        <f t="shared" si="224"/>
        <v>-</v>
      </c>
      <c r="KZ20" s="83" t="str">
        <f t="shared" si="225"/>
        <v>-</v>
      </c>
      <c r="LA20" s="83" t="str">
        <f t="shared" si="226"/>
        <v>-</v>
      </c>
      <c r="LB20" s="83" t="str">
        <f t="shared" si="227"/>
        <v>-</v>
      </c>
      <c r="LC20" s="83" t="str">
        <f t="shared" si="228"/>
        <v>-</v>
      </c>
      <c r="LD20" s="84" t="str">
        <f t="shared" si="229"/>
        <v>-</v>
      </c>
      <c r="LF20" s="34">
        <f>SUMIFS(Raw!$K:$K, Raw!$A:$A, 'Calls Abandoned'!LF$14, Raw!$G:$G, 'Calls Abandoned'!$C20, Raw!$J:$J, "A03")</f>
        <v>0</v>
      </c>
      <c r="LG20" s="35">
        <f>SUMIFS(Raw!$K:$K, Raw!$A:$A, 'Calls Abandoned'!LG$14, Raw!$G:$G, 'Calls Abandoned'!$C20, Raw!$J:$J, "A03")</f>
        <v>0</v>
      </c>
      <c r="LH20" s="35">
        <f>SUMIFS(Raw!$K:$K, Raw!$A:$A, 'Calls Abandoned'!LH$14, Raw!$G:$G, 'Calls Abandoned'!$C20, Raw!$J:$J, "A03")</f>
        <v>0</v>
      </c>
      <c r="LI20" s="35">
        <f>SUMIFS(Raw!$K:$K, Raw!$A:$A, 'Calls Abandoned'!LI$14, Raw!$G:$G, 'Calls Abandoned'!$C20, Raw!$J:$J, "A03")</f>
        <v>0</v>
      </c>
      <c r="LJ20" s="35">
        <f>SUMIFS(Raw!$K:$K, Raw!$A:$A, 'Calls Abandoned'!LJ$14, Raw!$G:$G, 'Calls Abandoned'!$C20, Raw!$J:$J, "A03")</f>
        <v>0</v>
      </c>
      <c r="LK20" s="35">
        <f>SUMIFS(Raw!$K:$K, Raw!$A:$A, 'Calls Abandoned'!LK$14, Raw!$G:$G, 'Calls Abandoned'!$C20, Raw!$J:$J, "A03")</f>
        <v>0</v>
      </c>
      <c r="LL20" s="36">
        <f>SUMIFS(Raw!$K:$K, Raw!$A:$A, 'Calls Abandoned'!LL$14, Raw!$G:$G, 'Calls Abandoned'!$C20, Raw!$J:$J, "A03")</f>
        <v>0</v>
      </c>
      <c r="LN20" s="34">
        <f>SUMIFS(Raw!$K:$K, Raw!$A:$A, 'Calls Abandoned'!LN$14, Raw!$G:$G, 'Calls Abandoned'!$C20, Raw!$J:$J, "B02")</f>
        <v>0</v>
      </c>
      <c r="LO20" s="35">
        <f>SUMIFS(Raw!$K:$K, Raw!$A:$A, 'Calls Abandoned'!LO$14, Raw!$G:$G, 'Calls Abandoned'!$C20, Raw!$J:$J, "B02")</f>
        <v>0</v>
      </c>
      <c r="LP20" s="35">
        <f>SUMIFS(Raw!$K:$K, Raw!$A:$A, 'Calls Abandoned'!LP$14, Raw!$G:$G, 'Calls Abandoned'!$C20, Raw!$J:$J, "B02")</f>
        <v>0</v>
      </c>
      <c r="LQ20" s="35">
        <f>SUMIFS(Raw!$K:$K, Raw!$A:$A, 'Calls Abandoned'!LQ$14, Raw!$G:$G, 'Calls Abandoned'!$C20, Raw!$J:$J, "B02")</f>
        <v>0</v>
      </c>
      <c r="LR20" s="35">
        <f>SUMIFS(Raw!$K:$K, Raw!$A:$A, 'Calls Abandoned'!LR$14, Raw!$G:$G, 'Calls Abandoned'!$C20, Raw!$J:$J, "B02")</f>
        <v>0</v>
      </c>
      <c r="LS20" s="35">
        <f>SUMIFS(Raw!$K:$K, Raw!$A:$A, 'Calls Abandoned'!LS$14, Raw!$G:$G, 'Calls Abandoned'!$C20, Raw!$J:$J, "B02")</f>
        <v>0</v>
      </c>
      <c r="LT20" s="36">
        <f>SUMIFS(Raw!$K:$K, Raw!$A:$A, 'Calls Abandoned'!LT$14, Raw!$G:$G, 'Calls Abandoned'!$C20, Raw!$J:$J, "B02")</f>
        <v>0</v>
      </c>
      <c r="LU20" s="70"/>
      <c r="LV20" s="82" t="str">
        <f t="shared" si="230"/>
        <v>-</v>
      </c>
      <c r="LW20" s="83" t="str">
        <f t="shared" si="231"/>
        <v>-</v>
      </c>
      <c r="LX20" s="83" t="str">
        <f t="shared" si="232"/>
        <v>-</v>
      </c>
      <c r="LY20" s="83" t="str">
        <f t="shared" si="233"/>
        <v>-</v>
      </c>
      <c r="LZ20" s="83" t="str">
        <f t="shared" si="234"/>
        <v>-</v>
      </c>
      <c r="MA20" s="83" t="str">
        <f t="shared" si="235"/>
        <v>-</v>
      </c>
      <c r="MB20" s="84" t="str">
        <f t="shared" si="236"/>
        <v>-</v>
      </c>
      <c r="MD20" s="34">
        <f>SUMIFS(Raw!$K:$K, Raw!$A:$A, 'Calls Abandoned'!MD$14, Raw!$G:$G, 'Calls Abandoned'!$C20, Raw!$J:$J, "A03")</f>
        <v>0</v>
      </c>
      <c r="ME20" s="35">
        <f>SUMIFS(Raw!$K:$K, Raw!$A:$A, 'Calls Abandoned'!ME$14, Raw!$G:$G, 'Calls Abandoned'!$C20, Raw!$J:$J, "A03")</f>
        <v>0</v>
      </c>
      <c r="MF20" s="35">
        <f>SUMIFS(Raw!$K:$K, Raw!$A:$A, 'Calls Abandoned'!MF$14, Raw!$G:$G, 'Calls Abandoned'!$C20, Raw!$J:$J, "A03")</f>
        <v>0</v>
      </c>
      <c r="MG20" s="35">
        <f>SUMIFS(Raw!$K:$K, Raw!$A:$A, 'Calls Abandoned'!MG$14, Raw!$G:$G, 'Calls Abandoned'!$C20, Raw!$J:$J, "A03")</f>
        <v>0</v>
      </c>
      <c r="MH20" s="35">
        <f>SUMIFS(Raw!$K:$K, Raw!$A:$A, 'Calls Abandoned'!MH$14, Raw!$G:$G, 'Calls Abandoned'!$C20, Raw!$J:$J, "A03")</f>
        <v>0</v>
      </c>
      <c r="MI20" s="35">
        <f>SUMIFS(Raw!$K:$K, Raw!$A:$A, 'Calls Abandoned'!MI$14, Raw!$G:$G, 'Calls Abandoned'!$C20, Raw!$J:$J, "A03")</f>
        <v>0</v>
      </c>
      <c r="MJ20" s="36">
        <f>SUMIFS(Raw!$K:$K, Raw!$A:$A, 'Calls Abandoned'!MJ$14, Raw!$G:$G, 'Calls Abandoned'!$C20, Raw!$J:$J, "A03")</f>
        <v>0</v>
      </c>
      <c r="ML20" s="34">
        <f>SUMIFS(Raw!$K:$K, Raw!$A:$A, 'Calls Abandoned'!ML$14, Raw!$G:$G, 'Calls Abandoned'!$C20, Raw!$J:$J, "B02")</f>
        <v>0</v>
      </c>
      <c r="MM20" s="35">
        <f>SUMIFS(Raw!$K:$K, Raw!$A:$A, 'Calls Abandoned'!MM$14, Raw!$G:$G, 'Calls Abandoned'!$C20, Raw!$J:$J, "B02")</f>
        <v>0</v>
      </c>
      <c r="MN20" s="35">
        <f>SUMIFS(Raw!$K:$K, Raw!$A:$A, 'Calls Abandoned'!MN$14, Raw!$G:$G, 'Calls Abandoned'!$C20, Raw!$J:$J, "B02")</f>
        <v>0</v>
      </c>
      <c r="MO20" s="35">
        <f>SUMIFS(Raw!$K:$K, Raw!$A:$A, 'Calls Abandoned'!MO$14, Raw!$G:$G, 'Calls Abandoned'!$C20, Raw!$J:$J, "B02")</f>
        <v>0</v>
      </c>
      <c r="MP20" s="35">
        <f>SUMIFS(Raw!$K:$K, Raw!$A:$A, 'Calls Abandoned'!MP$14, Raw!$G:$G, 'Calls Abandoned'!$C20, Raw!$J:$J, "B02")</f>
        <v>0</v>
      </c>
      <c r="MQ20" s="35">
        <f>SUMIFS(Raw!$K:$K, Raw!$A:$A, 'Calls Abandoned'!MQ$14, Raw!$G:$G, 'Calls Abandoned'!$C20, Raw!$J:$J, "B02")</f>
        <v>0</v>
      </c>
      <c r="MR20" s="36">
        <f>SUMIFS(Raw!$K:$K, Raw!$A:$A, 'Calls Abandoned'!MR$14, Raw!$G:$G, 'Calls Abandoned'!$C20, Raw!$J:$J, "B02")</f>
        <v>0</v>
      </c>
      <c r="MS20" s="70"/>
      <c r="MT20" s="82" t="str">
        <f t="shared" si="237"/>
        <v>-</v>
      </c>
      <c r="MU20" s="83" t="str">
        <f t="shared" si="238"/>
        <v>-</v>
      </c>
      <c r="MV20" s="83" t="str">
        <f t="shared" si="239"/>
        <v>-</v>
      </c>
      <c r="MW20" s="83" t="str">
        <f t="shared" si="240"/>
        <v>-</v>
      </c>
      <c r="MX20" s="83" t="str">
        <f t="shared" si="241"/>
        <v>-</v>
      </c>
      <c r="MY20" s="83" t="str">
        <f t="shared" si="242"/>
        <v>-</v>
      </c>
      <c r="MZ20" s="84" t="str">
        <f t="shared" si="243"/>
        <v>-</v>
      </c>
      <c r="NB20" s="34">
        <f>SUMIFS(Raw!$K:$K, Raw!$A:$A, 'Calls Abandoned'!NB$14, Raw!$G:$G, 'Calls Abandoned'!$C20, Raw!$J:$J, "A03")</f>
        <v>0</v>
      </c>
      <c r="NC20" s="35">
        <f>SUMIFS(Raw!$K:$K, Raw!$A:$A, 'Calls Abandoned'!NC$14, Raw!$G:$G, 'Calls Abandoned'!$C20, Raw!$J:$J, "A03")</f>
        <v>0</v>
      </c>
      <c r="ND20" s="35">
        <f>SUMIFS(Raw!$K:$K, Raw!$A:$A, 'Calls Abandoned'!ND$14, Raw!$G:$G, 'Calls Abandoned'!$C20, Raw!$J:$J, "A03")</f>
        <v>0</v>
      </c>
      <c r="NE20" s="35">
        <f>SUMIFS(Raw!$K:$K, Raw!$A:$A, 'Calls Abandoned'!NE$14, Raw!$G:$G, 'Calls Abandoned'!$C20, Raw!$J:$J, "A03")</f>
        <v>0</v>
      </c>
      <c r="NF20" s="35">
        <f>SUMIFS(Raw!$K:$K, Raw!$A:$A, 'Calls Abandoned'!NF$14, Raw!$G:$G, 'Calls Abandoned'!$C20, Raw!$J:$J, "A03")</f>
        <v>0</v>
      </c>
      <c r="NG20" s="35">
        <f>SUMIFS(Raw!$K:$K, Raw!$A:$A, 'Calls Abandoned'!NG$14, Raw!$G:$G, 'Calls Abandoned'!$C20, Raw!$J:$J, "A03")</f>
        <v>0</v>
      </c>
      <c r="NH20" s="36">
        <f>SUMIFS(Raw!$K:$K, Raw!$A:$A, 'Calls Abandoned'!NH$14, Raw!$G:$G, 'Calls Abandoned'!$C20, Raw!$J:$J, "A03")</f>
        <v>0</v>
      </c>
      <c r="NJ20" s="34">
        <f>SUMIFS(Raw!$K:$K, Raw!$A:$A, 'Calls Abandoned'!NJ$14, Raw!$G:$G, 'Calls Abandoned'!$C20, Raw!$J:$J, "B02")</f>
        <v>0</v>
      </c>
      <c r="NK20" s="35">
        <f>SUMIFS(Raw!$K:$K, Raw!$A:$A, 'Calls Abandoned'!NK$14, Raw!$G:$G, 'Calls Abandoned'!$C20, Raw!$J:$J, "B02")</f>
        <v>0</v>
      </c>
      <c r="NL20" s="35">
        <f>SUMIFS(Raw!$K:$K, Raw!$A:$A, 'Calls Abandoned'!NL$14, Raw!$G:$G, 'Calls Abandoned'!$C20, Raw!$J:$J, "B02")</f>
        <v>0</v>
      </c>
      <c r="NM20" s="35">
        <f>SUMIFS(Raw!$K:$K, Raw!$A:$A, 'Calls Abandoned'!NM$14, Raw!$G:$G, 'Calls Abandoned'!$C20, Raw!$J:$J, "B02")</f>
        <v>0</v>
      </c>
      <c r="NN20" s="35">
        <f>SUMIFS(Raw!$K:$K, Raw!$A:$A, 'Calls Abandoned'!NN$14, Raw!$G:$G, 'Calls Abandoned'!$C20, Raw!$J:$J, "B02")</f>
        <v>0</v>
      </c>
      <c r="NO20" s="35">
        <f>SUMIFS(Raw!$K:$K, Raw!$A:$A, 'Calls Abandoned'!NO$14, Raw!$G:$G, 'Calls Abandoned'!$C20, Raw!$J:$J, "B02")</f>
        <v>0</v>
      </c>
      <c r="NP20" s="36">
        <f>SUMIFS(Raw!$K:$K, Raw!$A:$A, 'Calls Abandoned'!NP$14, Raw!$G:$G, 'Calls Abandoned'!$C20, Raw!$J:$J, "B02")</f>
        <v>0</v>
      </c>
      <c r="NQ20" s="70"/>
      <c r="NR20" s="82" t="str">
        <f t="shared" si="244"/>
        <v>-</v>
      </c>
      <c r="NS20" s="83" t="str">
        <f t="shared" si="245"/>
        <v>-</v>
      </c>
      <c r="NT20" s="83" t="str">
        <f t="shared" si="246"/>
        <v>-</v>
      </c>
      <c r="NU20" s="83" t="str">
        <f t="shared" si="247"/>
        <v>-</v>
      </c>
      <c r="NV20" s="83" t="str">
        <f t="shared" si="248"/>
        <v>-</v>
      </c>
      <c r="NW20" s="83" t="str">
        <f t="shared" si="249"/>
        <v>-</v>
      </c>
      <c r="NX20" s="84" t="str">
        <f t="shared" si="250"/>
        <v>-</v>
      </c>
      <c r="NZ20" s="34">
        <f>SUMIFS(Raw!$K:$K, Raw!$A:$A, 'Calls Abandoned'!NZ$14, Raw!$G:$G, 'Calls Abandoned'!$C20, Raw!$J:$J, "A03")</f>
        <v>0</v>
      </c>
      <c r="OA20" s="35">
        <f>SUMIFS(Raw!$K:$K, Raw!$A:$A, 'Calls Abandoned'!OA$14, Raw!$G:$G, 'Calls Abandoned'!$C20, Raw!$J:$J, "A03")</f>
        <v>0</v>
      </c>
      <c r="OB20" s="35">
        <f>SUMIFS(Raw!$K:$K, Raw!$A:$A, 'Calls Abandoned'!OB$14, Raw!$G:$G, 'Calls Abandoned'!$C20, Raw!$J:$J, "A03")</f>
        <v>0</v>
      </c>
      <c r="OC20" s="35">
        <f>SUMIFS(Raw!$K:$K, Raw!$A:$A, 'Calls Abandoned'!OC$14, Raw!$G:$G, 'Calls Abandoned'!$C20, Raw!$J:$J, "A03")</f>
        <v>0</v>
      </c>
      <c r="OD20" s="35">
        <f>SUMIFS(Raw!$K:$K, Raw!$A:$A, 'Calls Abandoned'!OD$14, Raw!$G:$G, 'Calls Abandoned'!$C20, Raw!$J:$J, "A03")</f>
        <v>0</v>
      </c>
      <c r="OE20" s="35">
        <f>SUMIFS(Raw!$K:$K, Raw!$A:$A, 'Calls Abandoned'!OE$14, Raw!$G:$G, 'Calls Abandoned'!$C20, Raw!$J:$J, "A03")</f>
        <v>0</v>
      </c>
      <c r="OF20" s="36">
        <f>SUMIFS(Raw!$K:$K, Raw!$A:$A, 'Calls Abandoned'!OF$14, Raw!$G:$G, 'Calls Abandoned'!$C20, Raw!$J:$J, "A03")</f>
        <v>0</v>
      </c>
      <c r="OH20" s="34">
        <f>SUMIFS(Raw!$K:$K, Raw!$A:$A, 'Calls Abandoned'!OH$14, Raw!$G:$G, 'Calls Abandoned'!$C20, Raw!$J:$J, "B02")</f>
        <v>0</v>
      </c>
      <c r="OI20" s="35">
        <f>SUMIFS(Raw!$K:$K, Raw!$A:$A, 'Calls Abandoned'!OI$14, Raw!$G:$G, 'Calls Abandoned'!$C20, Raw!$J:$J, "B02")</f>
        <v>0</v>
      </c>
      <c r="OJ20" s="35">
        <f>SUMIFS(Raw!$K:$K, Raw!$A:$A, 'Calls Abandoned'!OJ$14, Raw!$G:$G, 'Calls Abandoned'!$C20, Raw!$J:$J, "B02")</f>
        <v>0</v>
      </c>
      <c r="OK20" s="35">
        <f>SUMIFS(Raw!$K:$K, Raw!$A:$A, 'Calls Abandoned'!OK$14, Raw!$G:$G, 'Calls Abandoned'!$C20, Raw!$J:$J, "B02")</f>
        <v>0</v>
      </c>
      <c r="OL20" s="35">
        <f>SUMIFS(Raw!$K:$K, Raw!$A:$A, 'Calls Abandoned'!OL$14, Raw!$G:$G, 'Calls Abandoned'!$C20, Raw!$J:$J, "B02")</f>
        <v>0</v>
      </c>
      <c r="OM20" s="35">
        <f>SUMIFS(Raw!$K:$K, Raw!$A:$A, 'Calls Abandoned'!OM$14, Raw!$G:$G, 'Calls Abandoned'!$C20, Raw!$J:$J, "B02")</f>
        <v>0</v>
      </c>
      <c r="ON20" s="36">
        <f>SUMIFS(Raw!$K:$K, Raw!$A:$A, 'Calls Abandoned'!ON$14, Raw!$G:$G, 'Calls Abandoned'!$C20, Raw!$J:$J, "B02")</f>
        <v>0</v>
      </c>
      <c r="OO20" s="70"/>
      <c r="OP20" s="82" t="str">
        <f t="shared" si="251"/>
        <v>-</v>
      </c>
      <c r="OQ20" s="83" t="str">
        <f t="shared" si="252"/>
        <v>-</v>
      </c>
      <c r="OR20" s="83" t="str">
        <f t="shared" si="253"/>
        <v>-</v>
      </c>
      <c r="OS20" s="83" t="str">
        <f t="shared" si="254"/>
        <v>-</v>
      </c>
      <c r="OT20" s="83" t="str">
        <f t="shared" si="255"/>
        <v>-</v>
      </c>
      <c r="OU20" s="83" t="str">
        <f t="shared" si="256"/>
        <v>-</v>
      </c>
      <c r="OV20" s="84" t="str">
        <f t="shared" si="257"/>
        <v>-</v>
      </c>
      <c r="OX20" s="34">
        <f>SUMIFS(Raw!$K:$K, Raw!$A:$A, 'Calls Abandoned'!OX$14, Raw!$G:$G, 'Calls Abandoned'!$C20, Raw!$J:$J, "A03")</f>
        <v>0</v>
      </c>
      <c r="OY20" s="35">
        <f>SUMIFS(Raw!$K:$K, Raw!$A:$A, 'Calls Abandoned'!OY$14, Raw!$G:$G, 'Calls Abandoned'!$C20, Raw!$J:$J, "A03")</f>
        <v>0</v>
      </c>
      <c r="OZ20" s="35">
        <f>SUMIFS(Raw!$K:$K, Raw!$A:$A, 'Calls Abandoned'!OZ$14, Raw!$G:$G, 'Calls Abandoned'!$C20, Raw!$J:$J, "A03")</f>
        <v>0</v>
      </c>
      <c r="PA20" s="35">
        <f>SUMIFS(Raw!$K:$K, Raw!$A:$A, 'Calls Abandoned'!PA$14, Raw!$G:$G, 'Calls Abandoned'!$C20, Raw!$J:$J, "A03")</f>
        <v>0</v>
      </c>
      <c r="PB20" s="35">
        <f>SUMIFS(Raw!$K:$K, Raw!$A:$A, 'Calls Abandoned'!PB$14, Raw!$G:$G, 'Calls Abandoned'!$C20, Raw!$J:$J, "A03")</f>
        <v>0</v>
      </c>
      <c r="PC20" s="35">
        <f>SUMIFS(Raw!$K:$K, Raw!$A:$A, 'Calls Abandoned'!PC$14, Raw!$G:$G, 'Calls Abandoned'!$C20, Raw!$J:$J, "A03")</f>
        <v>0</v>
      </c>
      <c r="PD20" s="36">
        <f>SUMIFS(Raw!$K:$K, Raw!$A:$A, 'Calls Abandoned'!PD$14, Raw!$G:$G, 'Calls Abandoned'!$C20, Raw!$J:$J, "A03")</f>
        <v>0</v>
      </c>
      <c r="PF20" s="34">
        <f>SUMIFS(Raw!$K:$K, Raw!$A:$A, 'Calls Abandoned'!PF$14, Raw!$G:$G, 'Calls Abandoned'!$C20, Raw!$J:$J, "B02")</f>
        <v>0</v>
      </c>
      <c r="PG20" s="35">
        <f>SUMIFS(Raw!$K:$K, Raw!$A:$A, 'Calls Abandoned'!PG$14, Raw!$G:$G, 'Calls Abandoned'!$C20, Raw!$J:$J, "B02")</f>
        <v>0</v>
      </c>
      <c r="PH20" s="35">
        <f>SUMIFS(Raw!$K:$K, Raw!$A:$A, 'Calls Abandoned'!PH$14, Raw!$G:$G, 'Calls Abandoned'!$C20, Raw!$J:$J, "B02")</f>
        <v>0</v>
      </c>
      <c r="PI20" s="35">
        <f>SUMIFS(Raw!$K:$K, Raw!$A:$A, 'Calls Abandoned'!PI$14, Raw!$G:$G, 'Calls Abandoned'!$C20, Raw!$J:$J, "B02")</f>
        <v>0</v>
      </c>
      <c r="PJ20" s="35">
        <f>SUMIFS(Raw!$K:$K, Raw!$A:$A, 'Calls Abandoned'!PJ$14, Raw!$G:$G, 'Calls Abandoned'!$C20, Raw!$J:$J, "B02")</f>
        <v>0</v>
      </c>
      <c r="PK20" s="35">
        <f>SUMIFS(Raw!$K:$K, Raw!$A:$A, 'Calls Abandoned'!PK$14, Raw!$G:$G, 'Calls Abandoned'!$C20, Raw!$J:$J, "B02")</f>
        <v>0</v>
      </c>
      <c r="PL20" s="36">
        <f>SUMIFS(Raw!$K:$K, Raw!$A:$A, 'Calls Abandoned'!PL$14, Raw!$G:$G, 'Calls Abandoned'!$C20, Raw!$J:$J, "B02")</f>
        <v>0</v>
      </c>
      <c r="PM20" s="70"/>
      <c r="PN20" s="82" t="str">
        <f t="shared" si="258"/>
        <v>-</v>
      </c>
      <c r="PO20" s="83" t="str">
        <f t="shared" si="259"/>
        <v>-</v>
      </c>
      <c r="PP20" s="83" t="str">
        <f t="shared" si="260"/>
        <v>-</v>
      </c>
      <c r="PQ20" s="83" t="str">
        <f t="shared" si="261"/>
        <v>-</v>
      </c>
      <c r="PR20" s="83" t="str">
        <f t="shared" si="262"/>
        <v>-</v>
      </c>
      <c r="PS20" s="83" t="str">
        <f t="shared" si="263"/>
        <v>-</v>
      </c>
      <c r="PT20" s="84" t="str">
        <f t="shared" si="264"/>
        <v>-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265"/>
        <v>-</v>
      </c>
      <c r="QM20" s="83" t="str">
        <f t="shared" si="266"/>
        <v>-</v>
      </c>
      <c r="QN20" s="83" t="str">
        <f t="shared" si="267"/>
        <v>-</v>
      </c>
      <c r="QO20" s="83" t="str">
        <f t="shared" si="268"/>
        <v>-</v>
      </c>
      <c r="QP20" s="83" t="str">
        <f t="shared" si="269"/>
        <v>-</v>
      </c>
      <c r="QQ20" s="83" t="str">
        <f t="shared" si="270"/>
        <v>-</v>
      </c>
      <c r="QR20" s="84" t="str">
        <f t="shared" si="271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v>959</v>
      </c>
      <c r="HO21" s="52">
        <v>850</v>
      </c>
      <c r="HP21" s="52">
        <v>756</v>
      </c>
      <c r="HQ21" s="52">
        <v>844</v>
      </c>
      <c r="HR21" s="52">
        <v>822</v>
      </c>
      <c r="HS21" s="52">
        <v>1375</v>
      </c>
      <c r="HT21" s="53">
        <v>1194</v>
      </c>
      <c r="HV21" s="51">
        <v>17</v>
      </c>
      <c r="HW21" s="52">
        <v>30</v>
      </c>
      <c r="HX21" s="52">
        <v>16</v>
      </c>
      <c r="HY21" s="52">
        <v>4</v>
      </c>
      <c r="HZ21" s="52">
        <v>18</v>
      </c>
      <c r="IA21" s="52">
        <v>15</v>
      </c>
      <c r="IB21" s="53">
        <v>6</v>
      </c>
      <c r="IC21" s="70"/>
      <c r="ID21" s="91">
        <v>1.7418032786885244E-2</v>
      </c>
      <c r="IE21" s="92">
        <v>3.4090909090909088E-2</v>
      </c>
      <c r="IF21" s="92">
        <v>2.072538860103627E-2</v>
      </c>
      <c r="IG21" s="92">
        <v>4.7169811320754715E-3</v>
      </c>
      <c r="IH21" s="92">
        <v>2.1428571428571429E-2</v>
      </c>
      <c r="II21" s="92">
        <v>1.0791366906474821E-2</v>
      </c>
      <c r="IJ21" s="93">
        <v>5.0000000000000001E-3</v>
      </c>
      <c r="IL21" s="51">
        <v>1001</v>
      </c>
      <c r="IM21" s="52">
        <v>777</v>
      </c>
      <c r="IN21" s="52">
        <v>834</v>
      </c>
      <c r="IO21" s="52">
        <v>752</v>
      </c>
      <c r="IP21" s="52">
        <v>895</v>
      </c>
      <c r="IQ21" s="52">
        <v>1387</v>
      </c>
      <c r="IR21" s="53">
        <v>1193</v>
      </c>
      <c r="IT21" s="51">
        <v>8</v>
      </c>
      <c r="IU21" s="52">
        <v>19</v>
      </c>
      <c r="IV21" s="52">
        <v>5</v>
      </c>
      <c r="IW21" s="52">
        <v>6</v>
      </c>
      <c r="IX21" s="52">
        <v>13</v>
      </c>
      <c r="IY21" s="52">
        <v>26</v>
      </c>
      <c r="IZ21" s="53">
        <v>10</v>
      </c>
      <c r="JA21" s="70"/>
      <c r="JB21" s="91">
        <v>7.9286422200198214E-3</v>
      </c>
      <c r="JC21" s="92">
        <v>2.3869346733668341E-2</v>
      </c>
      <c r="JD21" s="92">
        <v>5.9594755661501785E-3</v>
      </c>
      <c r="JE21" s="92">
        <v>7.9155672823219003E-3</v>
      </c>
      <c r="JF21" s="92">
        <v>1.4317180616740088E-2</v>
      </c>
      <c r="JG21" s="92">
        <v>1.840056617126681E-2</v>
      </c>
      <c r="JH21" s="93">
        <v>8.3125519534497094E-3</v>
      </c>
      <c r="JJ21" s="51">
        <f>SUMIFS(Raw!$K:$K, Raw!$A:$A, 'Calls Abandoned'!JJ$14, Raw!$G:$G, 'Calls Abandoned'!$C21, Raw!$J:$J, "A03")</f>
        <v>984</v>
      </c>
      <c r="JK21" s="52">
        <f>SUMIFS(Raw!$K:$K, Raw!$A:$A, 'Calls Abandoned'!JK$14, Raw!$G:$G, 'Calls Abandoned'!$C21, Raw!$J:$J, "A03")</f>
        <v>872</v>
      </c>
      <c r="JL21" s="52">
        <f>SUMIFS(Raw!$K:$K, Raw!$A:$A, 'Calls Abandoned'!JL$14, Raw!$G:$G, 'Calls Abandoned'!$C21, Raw!$J:$J, "A03")</f>
        <v>889</v>
      </c>
      <c r="JM21" s="52">
        <f>SUMIFS(Raw!$K:$K, Raw!$A:$A, 'Calls Abandoned'!JM$14, Raw!$G:$G, 'Calls Abandoned'!$C21, Raw!$J:$J, "A03")</f>
        <v>765</v>
      </c>
      <c r="JN21" s="52">
        <f>SUMIFS(Raw!$K:$K, Raw!$A:$A, 'Calls Abandoned'!JN$14, Raw!$G:$G, 'Calls Abandoned'!$C21, Raw!$J:$J, "A03")</f>
        <v>857</v>
      </c>
      <c r="JO21" s="52">
        <f>SUMIFS(Raw!$K:$K, Raw!$A:$A, 'Calls Abandoned'!JO$14, Raw!$G:$G, 'Calls Abandoned'!$C21, Raw!$J:$J, "A03")</f>
        <v>1181</v>
      </c>
      <c r="JP21" s="53">
        <f>SUMIFS(Raw!$K:$K, Raw!$A:$A, 'Calls Abandoned'!JP$14, Raw!$G:$G, 'Calls Abandoned'!$C21, Raw!$J:$J, "A03")</f>
        <v>1143</v>
      </c>
      <c r="JR21" s="51">
        <f>SUMIFS(Raw!$K:$K, Raw!$A:$A, 'Calls Abandoned'!JR$14, Raw!$G:$G, 'Calls Abandoned'!$C21, Raw!$J:$J, "B02")</f>
        <v>14</v>
      </c>
      <c r="JS21" s="52">
        <f>SUMIFS(Raw!$K:$K, Raw!$A:$A, 'Calls Abandoned'!JS$14, Raw!$G:$G, 'Calls Abandoned'!$C21, Raw!$J:$J, "B02")</f>
        <v>29</v>
      </c>
      <c r="JT21" s="52">
        <f>SUMIFS(Raw!$K:$K, Raw!$A:$A, 'Calls Abandoned'!JT$14, Raw!$G:$G, 'Calls Abandoned'!$C21, Raw!$J:$J, "B02")</f>
        <v>20</v>
      </c>
      <c r="JU21" s="52">
        <f>SUMIFS(Raw!$K:$K, Raw!$A:$A, 'Calls Abandoned'!JU$14, Raw!$G:$G, 'Calls Abandoned'!$C21, Raw!$J:$J, "B02")</f>
        <v>10</v>
      </c>
      <c r="JV21" s="52">
        <f>SUMIFS(Raw!$K:$K, Raw!$A:$A, 'Calls Abandoned'!JV$14, Raw!$G:$G, 'Calls Abandoned'!$C21, Raw!$J:$J, "B02")</f>
        <v>18</v>
      </c>
      <c r="JW21" s="52">
        <f>SUMIFS(Raw!$K:$K, Raw!$A:$A, 'Calls Abandoned'!JW$14, Raw!$G:$G, 'Calls Abandoned'!$C21, Raw!$J:$J, "B02")</f>
        <v>13</v>
      </c>
      <c r="JX21" s="53">
        <f>SUMIFS(Raw!$K:$K, Raw!$A:$A, 'Calls Abandoned'!JX$14, Raw!$G:$G, 'Calls Abandoned'!$C21, Raw!$J:$J, "B02")</f>
        <v>20</v>
      </c>
      <c r="JY21" s="70"/>
      <c r="JZ21" s="91">
        <f t="shared" si="216"/>
        <v>1.4028056112224449E-2</v>
      </c>
      <c r="KA21" s="92">
        <f t="shared" si="217"/>
        <v>3.2186459489456157E-2</v>
      </c>
      <c r="KB21" s="92">
        <f t="shared" si="218"/>
        <v>2.2002200220022004E-2</v>
      </c>
      <c r="KC21" s="92">
        <f t="shared" si="219"/>
        <v>1.2903225806451613E-2</v>
      </c>
      <c r="KD21" s="92">
        <f t="shared" si="220"/>
        <v>2.057142857142857E-2</v>
      </c>
      <c r="KE21" s="92">
        <f t="shared" si="221"/>
        <v>1.0887772194304857E-2</v>
      </c>
      <c r="KF21" s="93">
        <f t="shared" si="222"/>
        <v>1.7196904557179708E-2</v>
      </c>
      <c r="KH21" s="51">
        <f>SUMIFS(Raw!$K:$K, Raw!$A:$A, 'Calls Abandoned'!KH$14, Raw!$G:$G, 'Calls Abandoned'!$C21, Raw!$J:$J, "A03")</f>
        <v>0</v>
      </c>
      <c r="KI21" s="52">
        <f>SUMIFS(Raw!$K:$K, Raw!$A:$A, 'Calls Abandoned'!KI$14, Raw!$G:$G, 'Calls Abandoned'!$C21, Raw!$J:$J, "A03")</f>
        <v>0</v>
      </c>
      <c r="KJ21" s="52">
        <f>SUMIFS(Raw!$K:$K, Raw!$A:$A, 'Calls Abandoned'!KJ$14, Raw!$G:$G, 'Calls Abandoned'!$C21, Raw!$J:$J, "A03")</f>
        <v>0</v>
      </c>
      <c r="KK21" s="52">
        <f>SUMIFS(Raw!$K:$K, Raw!$A:$A, 'Calls Abandoned'!KK$14, Raw!$G:$G, 'Calls Abandoned'!$C21, Raw!$J:$J, "A03")</f>
        <v>0</v>
      </c>
      <c r="KL21" s="52">
        <f>SUMIFS(Raw!$K:$K, Raw!$A:$A, 'Calls Abandoned'!KL$14, Raw!$G:$G, 'Calls Abandoned'!$C21, Raw!$J:$J, "A03")</f>
        <v>0</v>
      </c>
      <c r="KM21" s="52">
        <f>SUMIFS(Raw!$K:$K, Raw!$A:$A, 'Calls Abandoned'!KM$14, Raw!$G:$G, 'Calls Abandoned'!$C21, Raw!$J:$J, "A03")</f>
        <v>0</v>
      </c>
      <c r="KN21" s="53">
        <f>SUMIFS(Raw!$K:$K, Raw!$A:$A, 'Calls Abandoned'!KN$14, Raw!$G:$G, 'Calls Abandoned'!$C21, Raw!$J:$J, "A03")</f>
        <v>0</v>
      </c>
      <c r="KP21" s="51">
        <f>SUMIFS(Raw!$K:$K, Raw!$A:$A, 'Calls Abandoned'!KP$14, Raw!$G:$G, 'Calls Abandoned'!$C21, Raw!$J:$J, "B02")</f>
        <v>0</v>
      </c>
      <c r="KQ21" s="52">
        <f>SUMIFS(Raw!$K:$K, Raw!$A:$A, 'Calls Abandoned'!KQ$14, Raw!$G:$G, 'Calls Abandoned'!$C21, Raw!$J:$J, "B02")</f>
        <v>0</v>
      </c>
      <c r="KR21" s="52">
        <f>SUMIFS(Raw!$K:$K, Raw!$A:$A, 'Calls Abandoned'!KR$14, Raw!$G:$G, 'Calls Abandoned'!$C21, Raw!$J:$J, "B02")</f>
        <v>0</v>
      </c>
      <c r="KS21" s="52">
        <f>SUMIFS(Raw!$K:$K, Raw!$A:$A, 'Calls Abandoned'!KS$14, Raw!$G:$G, 'Calls Abandoned'!$C21, Raw!$J:$J, "B02")</f>
        <v>0</v>
      </c>
      <c r="KT21" s="52">
        <f>SUMIFS(Raw!$K:$K, Raw!$A:$A, 'Calls Abandoned'!KT$14, Raw!$G:$G, 'Calls Abandoned'!$C21, Raw!$J:$J, "B02")</f>
        <v>0</v>
      </c>
      <c r="KU21" s="52">
        <f>SUMIFS(Raw!$K:$K, Raw!$A:$A, 'Calls Abandoned'!KU$14, Raw!$G:$G, 'Calls Abandoned'!$C21, Raw!$J:$J, "B02")</f>
        <v>0</v>
      </c>
      <c r="KV21" s="53">
        <f>SUMIFS(Raw!$K:$K, Raw!$A:$A, 'Calls Abandoned'!KV$14, Raw!$G:$G, 'Calls Abandoned'!$C21, Raw!$J:$J, "B02")</f>
        <v>0</v>
      </c>
      <c r="KW21" s="70"/>
      <c r="KX21" s="91" t="str">
        <f t="shared" si="223"/>
        <v>-</v>
      </c>
      <c r="KY21" s="92" t="str">
        <f t="shared" si="224"/>
        <v>-</v>
      </c>
      <c r="KZ21" s="92" t="str">
        <f t="shared" si="225"/>
        <v>-</v>
      </c>
      <c r="LA21" s="92" t="str">
        <f t="shared" si="226"/>
        <v>-</v>
      </c>
      <c r="LB21" s="92" t="str">
        <f t="shared" si="227"/>
        <v>-</v>
      </c>
      <c r="LC21" s="92" t="str">
        <f t="shared" si="228"/>
        <v>-</v>
      </c>
      <c r="LD21" s="93" t="str">
        <f t="shared" si="229"/>
        <v>-</v>
      </c>
      <c r="LF21" s="51">
        <f>SUMIFS(Raw!$K:$K, Raw!$A:$A, 'Calls Abandoned'!LF$14, Raw!$G:$G, 'Calls Abandoned'!$C21, Raw!$J:$J, "A03")</f>
        <v>0</v>
      </c>
      <c r="LG21" s="52">
        <f>SUMIFS(Raw!$K:$K, Raw!$A:$A, 'Calls Abandoned'!LG$14, Raw!$G:$G, 'Calls Abandoned'!$C21, Raw!$J:$J, "A03")</f>
        <v>0</v>
      </c>
      <c r="LH21" s="52">
        <f>SUMIFS(Raw!$K:$K, Raw!$A:$A, 'Calls Abandoned'!LH$14, Raw!$G:$G, 'Calls Abandoned'!$C21, Raw!$J:$J, "A03")</f>
        <v>0</v>
      </c>
      <c r="LI21" s="52">
        <f>SUMIFS(Raw!$K:$K, Raw!$A:$A, 'Calls Abandoned'!LI$14, Raw!$G:$G, 'Calls Abandoned'!$C21, Raw!$J:$J, "A03")</f>
        <v>0</v>
      </c>
      <c r="LJ21" s="52">
        <f>SUMIFS(Raw!$K:$K, Raw!$A:$A, 'Calls Abandoned'!LJ$14, Raw!$G:$G, 'Calls Abandoned'!$C21, Raw!$J:$J, "A03")</f>
        <v>0</v>
      </c>
      <c r="LK21" s="52">
        <f>SUMIFS(Raw!$K:$K, Raw!$A:$A, 'Calls Abandoned'!LK$14, Raw!$G:$G, 'Calls Abandoned'!$C21, Raw!$J:$J, "A03")</f>
        <v>0</v>
      </c>
      <c r="LL21" s="53">
        <f>SUMIFS(Raw!$K:$K, Raw!$A:$A, 'Calls Abandoned'!LL$14, Raw!$G:$G, 'Calls Abandoned'!$C21, Raw!$J:$J, "A03")</f>
        <v>0</v>
      </c>
      <c r="LN21" s="51">
        <f>SUMIFS(Raw!$K:$K, Raw!$A:$A, 'Calls Abandoned'!LN$14, Raw!$G:$G, 'Calls Abandoned'!$C21, Raw!$J:$J, "B02")</f>
        <v>0</v>
      </c>
      <c r="LO21" s="52">
        <f>SUMIFS(Raw!$K:$K, Raw!$A:$A, 'Calls Abandoned'!LO$14, Raw!$G:$G, 'Calls Abandoned'!$C21, Raw!$J:$J, "B02")</f>
        <v>0</v>
      </c>
      <c r="LP21" s="52">
        <f>SUMIFS(Raw!$K:$K, Raw!$A:$A, 'Calls Abandoned'!LP$14, Raw!$G:$G, 'Calls Abandoned'!$C21, Raw!$J:$J, "B02")</f>
        <v>0</v>
      </c>
      <c r="LQ21" s="52">
        <f>SUMIFS(Raw!$K:$K, Raw!$A:$A, 'Calls Abandoned'!LQ$14, Raw!$G:$G, 'Calls Abandoned'!$C21, Raw!$J:$J, "B02")</f>
        <v>0</v>
      </c>
      <c r="LR21" s="52">
        <f>SUMIFS(Raw!$K:$K, Raw!$A:$A, 'Calls Abandoned'!LR$14, Raw!$G:$G, 'Calls Abandoned'!$C21, Raw!$J:$J, "B02")</f>
        <v>0</v>
      </c>
      <c r="LS21" s="52">
        <f>SUMIFS(Raw!$K:$K, Raw!$A:$A, 'Calls Abandoned'!LS$14, Raw!$G:$G, 'Calls Abandoned'!$C21, Raw!$J:$J, "B02")</f>
        <v>0</v>
      </c>
      <c r="LT21" s="53">
        <f>SUMIFS(Raw!$K:$K, Raw!$A:$A, 'Calls Abandoned'!LT$14, Raw!$G:$G, 'Calls Abandoned'!$C21, Raw!$J:$J, "B02")</f>
        <v>0</v>
      </c>
      <c r="LU21" s="70"/>
      <c r="LV21" s="91" t="str">
        <f t="shared" si="230"/>
        <v>-</v>
      </c>
      <c r="LW21" s="92" t="str">
        <f t="shared" si="231"/>
        <v>-</v>
      </c>
      <c r="LX21" s="92" t="str">
        <f t="shared" si="232"/>
        <v>-</v>
      </c>
      <c r="LY21" s="92" t="str">
        <f t="shared" si="233"/>
        <v>-</v>
      </c>
      <c r="LZ21" s="92" t="str">
        <f t="shared" si="234"/>
        <v>-</v>
      </c>
      <c r="MA21" s="92" t="str">
        <f t="shared" si="235"/>
        <v>-</v>
      </c>
      <c r="MB21" s="93" t="str">
        <f t="shared" si="236"/>
        <v>-</v>
      </c>
      <c r="MD21" s="51">
        <f>SUMIFS(Raw!$K:$K, Raw!$A:$A, 'Calls Abandoned'!MD$14, Raw!$G:$G, 'Calls Abandoned'!$C21, Raw!$J:$J, "A03")</f>
        <v>0</v>
      </c>
      <c r="ME21" s="52">
        <f>SUMIFS(Raw!$K:$K, Raw!$A:$A, 'Calls Abandoned'!ME$14, Raw!$G:$G, 'Calls Abandoned'!$C21, Raw!$J:$J, "A03")</f>
        <v>0</v>
      </c>
      <c r="MF21" s="52">
        <f>SUMIFS(Raw!$K:$K, Raw!$A:$A, 'Calls Abandoned'!MF$14, Raw!$G:$G, 'Calls Abandoned'!$C21, Raw!$J:$J, "A03")</f>
        <v>0</v>
      </c>
      <c r="MG21" s="52">
        <f>SUMIFS(Raw!$K:$K, Raw!$A:$A, 'Calls Abandoned'!MG$14, Raw!$G:$G, 'Calls Abandoned'!$C21, Raw!$J:$J, "A03")</f>
        <v>0</v>
      </c>
      <c r="MH21" s="52">
        <f>SUMIFS(Raw!$K:$K, Raw!$A:$A, 'Calls Abandoned'!MH$14, Raw!$G:$G, 'Calls Abandoned'!$C21, Raw!$J:$J, "A03")</f>
        <v>0</v>
      </c>
      <c r="MI21" s="52">
        <f>SUMIFS(Raw!$K:$K, Raw!$A:$A, 'Calls Abandoned'!MI$14, Raw!$G:$G, 'Calls Abandoned'!$C21, Raw!$J:$J, "A03")</f>
        <v>0</v>
      </c>
      <c r="MJ21" s="53">
        <f>SUMIFS(Raw!$K:$K, Raw!$A:$A, 'Calls Abandoned'!MJ$14, Raw!$G:$G, 'Calls Abandoned'!$C21, Raw!$J:$J, "A03")</f>
        <v>0</v>
      </c>
      <c r="ML21" s="51">
        <f>SUMIFS(Raw!$K:$K, Raw!$A:$A, 'Calls Abandoned'!ML$14, Raw!$G:$G, 'Calls Abandoned'!$C21, Raw!$J:$J, "B02")</f>
        <v>0</v>
      </c>
      <c r="MM21" s="52">
        <f>SUMIFS(Raw!$K:$K, Raw!$A:$A, 'Calls Abandoned'!MM$14, Raw!$G:$G, 'Calls Abandoned'!$C21, Raw!$J:$J, "B02")</f>
        <v>0</v>
      </c>
      <c r="MN21" s="52">
        <f>SUMIFS(Raw!$K:$K, Raw!$A:$A, 'Calls Abandoned'!MN$14, Raw!$G:$G, 'Calls Abandoned'!$C21, Raw!$J:$J, "B02")</f>
        <v>0</v>
      </c>
      <c r="MO21" s="52">
        <f>SUMIFS(Raw!$K:$K, Raw!$A:$A, 'Calls Abandoned'!MO$14, Raw!$G:$G, 'Calls Abandoned'!$C21, Raw!$J:$J, "B02")</f>
        <v>0</v>
      </c>
      <c r="MP21" s="52">
        <f>SUMIFS(Raw!$K:$K, Raw!$A:$A, 'Calls Abandoned'!MP$14, Raw!$G:$G, 'Calls Abandoned'!$C21, Raw!$J:$J, "B02")</f>
        <v>0</v>
      </c>
      <c r="MQ21" s="52">
        <f>SUMIFS(Raw!$K:$K, Raw!$A:$A, 'Calls Abandoned'!MQ$14, Raw!$G:$G, 'Calls Abandoned'!$C21, Raw!$J:$J, "B02")</f>
        <v>0</v>
      </c>
      <c r="MR21" s="53">
        <f>SUMIFS(Raw!$K:$K, Raw!$A:$A, 'Calls Abandoned'!MR$14, Raw!$G:$G, 'Calls Abandoned'!$C21, Raw!$J:$J, "B02")</f>
        <v>0</v>
      </c>
      <c r="MS21" s="70"/>
      <c r="MT21" s="91" t="str">
        <f t="shared" si="237"/>
        <v>-</v>
      </c>
      <c r="MU21" s="92" t="str">
        <f t="shared" si="238"/>
        <v>-</v>
      </c>
      <c r="MV21" s="92" t="str">
        <f t="shared" si="239"/>
        <v>-</v>
      </c>
      <c r="MW21" s="92" t="str">
        <f t="shared" si="240"/>
        <v>-</v>
      </c>
      <c r="MX21" s="92" t="str">
        <f t="shared" si="241"/>
        <v>-</v>
      </c>
      <c r="MY21" s="92" t="str">
        <f t="shared" si="242"/>
        <v>-</v>
      </c>
      <c r="MZ21" s="93" t="str">
        <f t="shared" si="243"/>
        <v>-</v>
      </c>
      <c r="NB21" s="51">
        <f>SUMIFS(Raw!$K:$K, Raw!$A:$A, 'Calls Abandoned'!NB$14, Raw!$G:$G, 'Calls Abandoned'!$C21, Raw!$J:$J, "A03")</f>
        <v>0</v>
      </c>
      <c r="NC21" s="52">
        <f>SUMIFS(Raw!$K:$K, Raw!$A:$A, 'Calls Abandoned'!NC$14, Raw!$G:$G, 'Calls Abandoned'!$C21, Raw!$J:$J, "A03")</f>
        <v>0</v>
      </c>
      <c r="ND21" s="52">
        <f>SUMIFS(Raw!$K:$K, Raw!$A:$A, 'Calls Abandoned'!ND$14, Raw!$G:$G, 'Calls Abandoned'!$C21, Raw!$J:$J, "A03")</f>
        <v>0</v>
      </c>
      <c r="NE21" s="52">
        <f>SUMIFS(Raw!$K:$K, Raw!$A:$A, 'Calls Abandoned'!NE$14, Raw!$G:$G, 'Calls Abandoned'!$C21, Raw!$J:$J, "A03")</f>
        <v>0</v>
      </c>
      <c r="NF21" s="52">
        <f>SUMIFS(Raw!$K:$K, Raw!$A:$A, 'Calls Abandoned'!NF$14, Raw!$G:$G, 'Calls Abandoned'!$C21, Raw!$J:$J, "A03")</f>
        <v>0</v>
      </c>
      <c r="NG21" s="52">
        <f>SUMIFS(Raw!$K:$K, Raw!$A:$A, 'Calls Abandoned'!NG$14, Raw!$G:$G, 'Calls Abandoned'!$C21, Raw!$J:$J, "A03")</f>
        <v>0</v>
      </c>
      <c r="NH21" s="53">
        <f>SUMIFS(Raw!$K:$K, Raw!$A:$A, 'Calls Abandoned'!NH$14, Raw!$G:$G, 'Calls Abandoned'!$C21, Raw!$J:$J, "A03")</f>
        <v>0</v>
      </c>
      <c r="NJ21" s="51">
        <f>SUMIFS(Raw!$K:$K, Raw!$A:$A, 'Calls Abandoned'!NJ$14, Raw!$G:$G, 'Calls Abandoned'!$C21, Raw!$J:$J, "B02")</f>
        <v>0</v>
      </c>
      <c r="NK21" s="52">
        <f>SUMIFS(Raw!$K:$K, Raw!$A:$A, 'Calls Abandoned'!NK$14, Raw!$G:$G, 'Calls Abandoned'!$C21, Raw!$J:$J, "B02")</f>
        <v>0</v>
      </c>
      <c r="NL21" s="52">
        <f>SUMIFS(Raw!$K:$K, Raw!$A:$A, 'Calls Abandoned'!NL$14, Raw!$G:$G, 'Calls Abandoned'!$C21, Raw!$J:$J, "B02")</f>
        <v>0</v>
      </c>
      <c r="NM21" s="52">
        <f>SUMIFS(Raw!$K:$K, Raw!$A:$A, 'Calls Abandoned'!NM$14, Raw!$G:$G, 'Calls Abandoned'!$C21, Raw!$J:$J, "B02")</f>
        <v>0</v>
      </c>
      <c r="NN21" s="52">
        <f>SUMIFS(Raw!$K:$K, Raw!$A:$A, 'Calls Abandoned'!NN$14, Raw!$G:$G, 'Calls Abandoned'!$C21, Raw!$J:$J, "B02")</f>
        <v>0</v>
      </c>
      <c r="NO21" s="52">
        <f>SUMIFS(Raw!$K:$K, Raw!$A:$A, 'Calls Abandoned'!NO$14, Raw!$G:$G, 'Calls Abandoned'!$C21, Raw!$J:$J, "B02")</f>
        <v>0</v>
      </c>
      <c r="NP21" s="53">
        <f>SUMIFS(Raw!$K:$K, Raw!$A:$A, 'Calls Abandoned'!NP$14, Raw!$G:$G, 'Calls Abandoned'!$C21, Raw!$J:$J, "B02")</f>
        <v>0</v>
      </c>
      <c r="NQ21" s="70"/>
      <c r="NR21" s="91" t="str">
        <f t="shared" si="244"/>
        <v>-</v>
      </c>
      <c r="NS21" s="92" t="str">
        <f t="shared" si="245"/>
        <v>-</v>
      </c>
      <c r="NT21" s="92" t="str">
        <f t="shared" si="246"/>
        <v>-</v>
      </c>
      <c r="NU21" s="92" t="str">
        <f t="shared" si="247"/>
        <v>-</v>
      </c>
      <c r="NV21" s="92" t="str">
        <f t="shared" si="248"/>
        <v>-</v>
      </c>
      <c r="NW21" s="92" t="str">
        <f t="shared" si="249"/>
        <v>-</v>
      </c>
      <c r="NX21" s="93" t="str">
        <f t="shared" si="250"/>
        <v>-</v>
      </c>
      <c r="NZ21" s="51">
        <f>SUMIFS(Raw!$K:$K, Raw!$A:$A, 'Calls Abandoned'!NZ$14, Raw!$G:$G, 'Calls Abandoned'!$C21, Raw!$J:$J, "A03")</f>
        <v>0</v>
      </c>
      <c r="OA21" s="52">
        <f>SUMIFS(Raw!$K:$K, Raw!$A:$A, 'Calls Abandoned'!OA$14, Raw!$G:$G, 'Calls Abandoned'!$C21, Raw!$J:$J, "A03")</f>
        <v>0</v>
      </c>
      <c r="OB21" s="52">
        <f>SUMIFS(Raw!$K:$K, Raw!$A:$A, 'Calls Abandoned'!OB$14, Raw!$G:$G, 'Calls Abandoned'!$C21, Raw!$J:$J, "A03")</f>
        <v>0</v>
      </c>
      <c r="OC21" s="52">
        <f>SUMIFS(Raw!$K:$K, Raw!$A:$A, 'Calls Abandoned'!OC$14, Raw!$G:$G, 'Calls Abandoned'!$C21, Raw!$J:$J, "A03")</f>
        <v>0</v>
      </c>
      <c r="OD21" s="52">
        <f>SUMIFS(Raw!$K:$K, Raw!$A:$A, 'Calls Abandoned'!OD$14, Raw!$G:$G, 'Calls Abandoned'!$C21, Raw!$J:$J, "A03")</f>
        <v>0</v>
      </c>
      <c r="OE21" s="52">
        <f>SUMIFS(Raw!$K:$K, Raw!$A:$A, 'Calls Abandoned'!OE$14, Raw!$G:$G, 'Calls Abandoned'!$C21, Raw!$J:$J, "A03")</f>
        <v>0</v>
      </c>
      <c r="OF21" s="53">
        <f>SUMIFS(Raw!$K:$K, Raw!$A:$A, 'Calls Abandoned'!OF$14, Raw!$G:$G, 'Calls Abandoned'!$C21, Raw!$J:$J, "A03")</f>
        <v>0</v>
      </c>
      <c r="OH21" s="51">
        <f>SUMIFS(Raw!$K:$K, Raw!$A:$A, 'Calls Abandoned'!OH$14, Raw!$G:$G, 'Calls Abandoned'!$C21, Raw!$J:$J, "B02")</f>
        <v>0</v>
      </c>
      <c r="OI21" s="52">
        <f>SUMIFS(Raw!$K:$K, Raw!$A:$A, 'Calls Abandoned'!OI$14, Raw!$G:$G, 'Calls Abandoned'!$C21, Raw!$J:$J, "B02")</f>
        <v>0</v>
      </c>
      <c r="OJ21" s="52">
        <f>SUMIFS(Raw!$K:$K, Raw!$A:$A, 'Calls Abandoned'!OJ$14, Raw!$G:$G, 'Calls Abandoned'!$C21, Raw!$J:$J, "B02")</f>
        <v>0</v>
      </c>
      <c r="OK21" s="52">
        <f>SUMIFS(Raw!$K:$K, Raw!$A:$A, 'Calls Abandoned'!OK$14, Raw!$G:$G, 'Calls Abandoned'!$C21, Raw!$J:$J, "B02")</f>
        <v>0</v>
      </c>
      <c r="OL21" s="52">
        <f>SUMIFS(Raw!$K:$K, Raw!$A:$A, 'Calls Abandoned'!OL$14, Raw!$G:$G, 'Calls Abandoned'!$C21, Raw!$J:$J, "B02")</f>
        <v>0</v>
      </c>
      <c r="OM21" s="52">
        <f>SUMIFS(Raw!$K:$K, Raw!$A:$A, 'Calls Abandoned'!OM$14, Raw!$G:$G, 'Calls Abandoned'!$C21, Raw!$J:$J, "B02")</f>
        <v>0</v>
      </c>
      <c r="ON21" s="53">
        <f>SUMIFS(Raw!$K:$K, Raw!$A:$A, 'Calls Abandoned'!ON$14, Raw!$G:$G, 'Calls Abandoned'!$C21, Raw!$J:$J, "B02")</f>
        <v>0</v>
      </c>
      <c r="OO21" s="70"/>
      <c r="OP21" s="91" t="str">
        <f t="shared" si="251"/>
        <v>-</v>
      </c>
      <c r="OQ21" s="92" t="str">
        <f t="shared" si="252"/>
        <v>-</v>
      </c>
      <c r="OR21" s="92" t="str">
        <f t="shared" si="253"/>
        <v>-</v>
      </c>
      <c r="OS21" s="92" t="str">
        <f t="shared" si="254"/>
        <v>-</v>
      </c>
      <c r="OT21" s="92" t="str">
        <f t="shared" si="255"/>
        <v>-</v>
      </c>
      <c r="OU21" s="92" t="str">
        <f t="shared" si="256"/>
        <v>-</v>
      </c>
      <c r="OV21" s="93" t="str">
        <f t="shared" si="257"/>
        <v>-</v>
      </c>
      <c r="OX21" s="51">
        <f>SUMIFS(Raw!$K:$K, Raw!$A:$A, 'Calls Abandoned'!OX$14, Raw!$G:$G, 'Calls Abandoned'!$C21, Raw!$J:$J, "A03")</f>
        <v>0</v>
      </c>
      <c r="OY21" s="52">
        <f>SUMIFS(Raw!$K:$K, Raw!$A:$A, 'Calls Abandoned'!OY$14, Raw!$G:$G, 'Calls Abandoned'!$C21, Raw!$J:$J, "A03")</f>
        <v>0</v>
      </c>
      <c r="OZ21" s="52">
        <f>SUMIFS(Raw!$K:$K, Raw!$A:$A, 'Calls Abandoned'!OZ$14, Raw!$G:$G, 'Calls Abandoned'!$C21, Raw!$J:$J, "A03")</f>
        <v>0</v>
      </c>
      <c r="PA21" s="52">
        <f>SUMIFS(Raw!$K:$K, Raw!$A:$A, 'Calls Abandoned'!PA$14, Raw!$G:$G, 'Calls Abandoned'!$C21, Raw!$J:$J, "A03")</f>
        <v>0</v>
      </c>
      <c r="PB21" s="52">
        <f>SUMIFS(Raw!$K:$K, Raw!$A:$A, 'Calls Abandoned'!PB$14, Raw!$G:$G, 'Calls Abandoned'!$C21, Raw!$J:$J, "A03")</f>
        <v>0</v>
      </c>
      <c r="PC21" s="52">
        <f>SUMIFS(Raw!$K:$K, Raw!$A:$A, 'Calls Abandoned'!PC$14, Raw!$G:$G, 'Calls Abandoned'!$C21, Raw!$J:$J, "A03")</f>
        <v>0</v>
      </c>
      <c r="PD21" s="53">
        <f>SUMIFS(Raw!$K:$K, Raw!$A:$A, 'Calls Abandoned'!PD$14, Raw!$G:$G, 'Calls Abandoned'!$C21, Raw!$J:$J, "A03")</f>
        <v>0</v>
      </c>
      <c r="PF21" s="51">
        <f>SUMIFS(Raw!$K:$K, Raw!$A:$A, 'Calls Abandoned'!PF$14, Raw!$G:$G, 'Calls Abandoned'!$C21, Raw!$J:$J, "B02")</f>
        <v>0</v>
      </c>
      <c r="PG21" s="52">
        <f>SUMIFS(Raw!$K:$K, Raw!$A:$A, 'Calls Abandoned'!PG$14, Raw!$G:$G, 'Calls Abandoned'!$C21, Raw!$J:$J, "B02")</f>
        <v>0</v>
      </c>
      <c r="PH21" s="52">
        <f>SUMIFS(Raw!$K:$K, Raw!$A:$A, 'Calls Abandoned'!PH$14, Raw!$G:$G, 'Calls Abandoned'!$C21, Raw!$J:$J, "B02")</f>
        <v>0</v>
      </c>
      <c r="PI21" s="52">
        <f>SUMIFS(Raw!$K:$K, Raw!$A:$A, 'Calls Abandoned'!PI$14, Raw!$G:$G, 'Calls Abandoned'!$C21, Raw!$J:$J, "B02")</f>
        <v>0</v>
      </c>
      <c r="PJ21" s="52">
        <f>SUMIFS(Raw!$K:$K, Raw!$A:$A, 'Calls Abandoned'!PJ$14, Raw!$G:$G, 'Calls Abandoned'!$C21, Raw!$J:$J, "B02")</f>
        <v>0</v>
      </c>
      <c r="PK21" s="52">
        <f>SUMIFS(Raw!$K:$K, Raw!$A:$A, 'Calls Abandoned'!PK$14, Raw!$G:$G, 'Calls Abandoned'!$C21, Raw!$J:$J, "B02")</f>
        <v>0</v>
      </c>
      <c r="PL21" s="53">
        <f>SUMIFS(Raw!$K:$K, Raw!$A:$A, 'Calls Abandoned'!PL$14, Raw!$G:$G, 'Calls Abandoned'!$C21, Raw!$J:$J, "B02")</f>
        <v>0</v>
      </c>
      <c r="PM21" s="70"/>
      <c r="PN21" s="91" t="str">
        <f t="shared" si="258"/>
        <v>-</v>
      </c>
      <c r="PO21" s="92" t="str">
        <f t="shared" si="259"/>
        <v>-</v>
      </c>
      <c r="PP21" s="92" t="str">
        <f t="shared" si="260"/>
        <v>-</v>
      </c>
      <c r="PQ21" s="92" t="str">
        <f t="shared" si="261"/>
        <v>-</v>
      </c>
      <c r="PR21" s="92" t="str">
        <f t="shared" si="262"/>
        <v>-</v>
      </c>
      <c r="PS21" s="92" t="str">
        <f t="shared" si="263"/>
        <v>-</v>
      </c>
      <c r="PT21" s="93" t="str">
        <f t="shared" si="264"/>
        <v>-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265"/>
        <v>-</v>
      </c>
      <c r="QM21" s="92" t="str">
        <f t="shared" si="266"/>
        <v>-</v>
      </c>
      <c r="QN21" s="92" t="str">
        <f t="shared" si="267"/>
        <v>-</v>
      </c>
      <c r="QO21" s="92" t="str">
        <f t="shared" si="268"/>
        <v>-</v>
      </c>
      <c r="QP21" s="92" t="str">
        <f t="shared" si="269"/>
        <v>-</v>
      </c>
      <c r="QQ21" s="92" t="str">
        <f t="shared" si="270"/>
        <v>-</v>
      </c>
      <c r="QR21" s="93" t="str">
        <f t="shared" si="271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v>272</v>
      </c>
      <c r="HO22" s="52">
        <v>251</v>
      </c>
      <c r="HP22" s="52">
        <v>272</v>
      </c>
      <c r="HQ22" s="52">
        <v>213</v>
      </c>
      <c r="HR22" s="52">
        <v>248</v>
      </c>
      <c r="HS22" s="52">
        <v>292</v>
      </c>
      <c r="HT22" s="53">
        <v>257</v>
      </c>
      <c r="HV22" s="51">
        <v>0</v>
      </c>
      <c r="HW22" s="52">
        <v>0</v>
      </c>
      <c r="HX22" s="52">
        <v>3</v>
      </c>
      <c r="HY22" s="52">
        <v>0</v>
      </c>
      <c r="HZ22" s="52">
        <v>1</v>
      </c>
      <c r="IA22" s="52">
        <v>1</v>
      </c>
      <c r="IB22" s="53">
        <v>1</v>
      </c>
      <c r="IC22" s="70"/>
      <c r="ID22" s="91">
        <v>0</v>
      </c>
      <c r="IE22" s="92">
        <v>0</v>
      </c>
      <c r="IF22" s="92">
        <v>1.090909090909091E-2</v>
      </c>
      <c r="IG22" s="92">
        <v>0</v>
      </c>
      <c r="IH22" s="92">
        <v>4.0160642570281121E-3</v>
      </c>
      <c r="II22" s="92">
        <v>3.4129692832764505E-3</v>
      </c>
      <c r="IJ22" s="93">
        <v>3.875968992248062E-3</v>
      </c>
      <c r="IL22" s="51">
        <v>304</v>
      </c>
      <c r="IM22" s="52">
        <v>222</v>
      </c>
      <c r="IN22" s="52">
        <v>243</v>
      </c>
      <c r="IO22" s="52">
        <v>241</v>
      </c>
      <c r="IP22" s="52">
        <v>259</v>
      </c>
      <c r="IQ22" s="52">
        <v>313</v>
      </c>
      <c r="IR22" s="53">
        <v>253</v>
      </c>
      <c r="IT22" s="51">
        <v>1</v>
      </c>
      <c r="IU22" s="52">
        <v>0</v>
      </c>
      <c r="IV22" s="52">
        <v>0</v>
      </c>
      <c r="IW22" s="52">
        <v>1</v>
      </c>
      <c r="IX22" s="52">
        <v>1</v>
      </c>
      <c r="IY22" s="52">
        <v>2</v>
      </c>
      <c r="IZ22" s="53">
        <v>0</v>
      </c>
      <c r="JA22" s="70"/>
      <c r="JB22" s="91">
        <v>3.2786885245901639E-3</v>
      </c>
      <c r="JC22" s="92">
        <v>0</v>
      </c>
      <c r="JD22" s="92">
        <v>0</v>
      </c>
      <c r="JE22" s="92">
        <v>4.1322314049586778E-3</v>
      </c>
      <c r="JF22" s="92">
        <v>3.8461538461538464E-3</v>
      </c>
      <c r="JG22" s="92">
        <v>6.3492063492063492E-3</v>
      </c>
      <c r="JH22" s="93">
        <v>0</v>
      </c>
      <c r="JJ22" s="51">
        <f>SUMIFS(Raw!$K:$K, Raw!$A:$A, 'Calls Abandoned'!JJ$14, Raw!$G:$G, 'Calls Abandoned'!$C22, Raw!$J:$J, "A03")</f>
        <v>301</v>
      </c>
      <c r="JK22" s="52">
        <f>SUMIFS(Raw!$K:$K, Raw!$A:$A, 'Calls Abandoned'!JK$14, Raw!$G:$G, 'Calls Abandoned'!$C22, Raw!$J:$J, "A03")</f>
        <v>278</v>
      </c>
      <c r="JL22" s="52">
        <f>SUMIFS(Raw!$K:$K, Raw!$A:$A, 'Calls Abandoned'!JL$14, Raw!$G:$G, 'Calls Abandoned'!$C22, Raw!$J:$J, "A03")</f>
        <v>215</v>
      </c>
      <c r="JM22" s="52">
        <f>SUMIFS(Raw!$K:$K, Raw!$A:$A, 'Calls Abandoned'!JM$14, Raw!$G:$G, 'Calls Abandoned'!$C22, Raw!$J:$J, "A03")</f>
        <v>227</v>
      </c>
      <c r="JN22" s="52">
        <f>SUMIFS(Raw!$K:$K, Raw!$A:$A, 'Calls Abandoned'!JN$14, Raw!$G:$G, 'Calls Abandoned'!$C22, Raw!$J:$J, "A03")</f>
        <v>225</v>
      </c>
      <c r="JO22" s="52">
        <f>SUMIFS(Raw!$K:$K, Raw!$A:$A, 'Calls Abandoned'!JO$14, Raw!$G:$G, 'Calls Abandoned'!$C22, Raw!$J:$J, "A03")</f>
        <v>241</v>
      </c>
      <c r="JP22" s="53">
        <f>SUMIFS(Raw!$K:$K, Raw!$A:$A, 'Calls Abandoned'!JP$14, Raw!$G:$G, 'Calls Abandoned'!$C22, Raw!$J:$J, "A03")</f>
        <v>232</v>
      </c>
      <c r="JR22" s="51">
        <f>SUMIFS(Raw!$K:$K, Raw!$A:$A, 'Calls Abandoned'!JR$14, Raw!$G:$G, 'Calls Abandoned'!$C22, Raw!$J:$J, "B02")</f>
        <v>0</v>
      </c>
      <c r="JS22" s="52">
        <f>SUMIFS(Raw!$K:$K, Raw!$A:$A, 'Calls Abandoned'!JS$14, Raw!$G:$G, 'Calls Abandoned'!$C22, Raw!$J:$J, "B02")</f>
        <v>1</v>
      </c>
      <c r="JT22" s="52">
        <f>SUMIFS(Raw!$K:$K, Raw!$A:$A, 'Calls Abandoned'!JT$14, Raw!$G:$G, 'Calls Abandoned'!$C22, Raw!$J:$J, "B02")</f>
        <v>0</v>
      </c>
      <c r="JU22" s="52">
        <f>SUMIFS(Raw!$K:$K, Raw!$A:$A, 'Calls Abandoned'!JU$14, Raw!$G:$G, 'Calls Abandoned'!$C22, Raw!$J:$J, "B02")</f>
        <v>1</v>
      </c>
      <c r="JV22" s="52">
        <f>SUMIFS(Raw!$K:$K, Raw!$A:$A, 'Calls Abandoned'!JV$14, Raw!$G:$G, 'Calls Abandoned'!$C22, Raw!$J:$J, "B02")</f>
        <v>1</v>
      </c>
      <c r="JW22" s="52">
        <f>SUMIFS(Raw!$K:$K, Raw!$A:$A, 'Calls Abandoned'!JW$14, Raw!$G:$G, 'Calls Abandoned'!$C22, Raw!$J:$J, "B02")</f>
        <v>0</v>
      </c>
      <c r="JX22" s="53">
        <f>SUMIFS(Raw!$K:$K, Raw!$A:$A, 'Calls Abandoned'!JX$14, Raw!$G:$G, 'Calls Abandoned'!$C22, Raw!$J:$J, "B02")</f>
        <v>0</v>
      </c>
      <c r="JY22" s="70"/>
      <c r="JZ22" s="91">
        <f t="shared" si="216"/>
        <v>0</v>
      </c>
      <c r="KA22" s="92">
        <f t="shared" si="217"/>
        <v>3.5842293906810036E-3</v>
      </c>
      <c r="KB22" s="92">
        <f t="shared" si="218"/>
        <v>0</v>
      </c>
      <c r="KC22" s="92">
        <f t="shared" si="219"/>
        <v>4.3859649122807015E-3</v>
      </c>
      <c r="KD22" s="92">
        <f t="shared" si="220"/>
        <v>4.4247787610619468E-3</v>
      </c>
      <c r="KE22" s="92">
        <f t="shared" si="221"/>
        <v>0</v>
      </c>
      <c r="KF22" s="93">
        <f t="shared" si="222"/>
        <v>0</v>
      </c>
      <c r="KH22" s="51">
        <f>SUMIFS(Raw!$K:$K, Raw!$A:$A, 'Calls Abandoned'!KH$14, Raw!$G:$G, 'Calls Abandoned'!$C22, Raw!$J:$J, "A03")</f>
        <v>0</v>
      </c>
      <c r="KI22" s="52">
        <f>SUMIFS(Raw!$K:$K, Raw!$A:$A, 'Calls Abandoned'!KI$14, Raw!$G:$G, 'Calls Abandoned'!$C22, Raw!$J:$J, "A03")</f>
        <v>0</v>
      </c>
      <c r="KJ22" s="52">
        <f>SUMIFS(Raw!$K:$K, Raw!$A:$A, 'Calls Abandoned'!KJ$14, Raw!$G:$G, 'Calls Abandoned'!$C22, Raw!$J:$J, "A03")</f>
        <v>0</v>
      </c>
      <c r="KK22" s="52">
        <f>SUMIFS(Raw!$K:$K, Raw!$A:$A, 'Calls Abandoned'!KK$14, Raw!$G:$G, 'Calls Abandoned'!$C22, Raw!$J:$J, "A03")</f>
        <v>0</v>
      </c>
      <c r="KL22" s="52">
        <f>SUMIFS(Raw!$K:$K, Raw!$A:$A, 'Calls Abandoned'!KL$14, Raw!$G:$G, 'Calls Abandoned'!$C22, Raw!$J:$J, "A03")</f>
        <v>0</v>
      </c>
      <c r="KM22" s="52">
        <f>SUMIFS(Raw!$K:$K, Raw!$A:$A, 'Calls Abandoned'!KM$14, Raw!$G:$G, 'Calls Abandoned'!$C22, Raw!$J:$J, "A03")</f>
        <v>0</v>
      </c>
      <c r="KN22" s="53">
        <f>SUMIFS(Raw!$K:$K, Raw!$A:$A, 'Calls Abandoned'!KN$14, Raw!$G:$G, 'Calls Abandoned'!$C22, Raw!$J:$J, "A03")</f>
        <v>0</v>
      </c>
      <c r="KP22" s="51">
        <f>SUMIFS(Raw!$K:$K, Raw!$A:$A, 'Calls Abandoned'!KP$14, Raw!$G:$G, 'Calls Abandoned'!$C22, Raw!$J:$J, "B02")</f>
        <v>0</v>
      </c>
      <c r="KQ22" s="52">
        <f>SUMIFS(Raw!$K:$K, Raw!$A:$A, 'Calls Abandoned'!KQ$14, Raw!$G:$G, 'Calls Abandoned'!$C22, Raw!$J:$J, "B02")</f>
        <v>0</v>
      </c>
      <c r="KR22" s="52">
        <f>SUMIFS(Raw!$K:$K, Raw!$A:$A, 'Calls Abandoned'!KR$14, Raw!$G:$G, 'Calls Abandoned'!$C22, Raw!$J:$J, "B02")</f>
        <v>0</v>
      </c>
      <c r="KS22" s="52">
        <f>SUMIFS(Raw!$K:$K, Raw!$A:$A, 'Calls Abandoned'!KS$14, Raw!$G:$G, 'Calls Abandoned'!$C22, Raw!$J:$J, "B02")</f>
        <v>0</v>
      </c>
      <c r="KT22" s="52">
        <f>SUMIFS(Raw!$K:$K, Raw!$A:$A, 'Calls Abandoned'!KT$14, Raw!$G:$G, 'Calls Abandoned'!$C22, Raw!$J:$J, "B02")</f>
        <v>0</v>
      </c>
      <c r="KU22" s="52">
        <f>SUMIFS(Raw!$K:$K, Raw!$A:$A, 'Calls Abandoned'!KU$14, Raw!$G:$G, 'Calls Abandoned'!$C22, Raw!$J:$J, "B02")</f>
        <v>0</v>
      </c>
      <c r="KV22" s="53">
        <f>SUMIFS(Raw!$K:$K, Raw!$A:$A, 'Calls Abandoned'!KV$14, Raw!$G:$G, 'Calls Abandoned'!$C22, Raw!$J:$J, "B02")</f>
        <v>0</v>
      </c>
      <c r="KW22" s="70"/>
      <c r="KX22" s="91" t="str">
        <f t="shared" si="223"/>
        <v>-</v>
      </c>
      <c r="KY22" s="92" t="str">
        <f t="shared" si="224"/>
        <v>-</v>
      </c>
      <c r="KZ22" s="92" t="str">
        <f t="shared" si="225"/>
        <v>-</v>
      </c>
      <c r="LA22" s="92" t="str">
        <f t="shared" si="226"/>
        <v>-</v>
      </c>
      <c r="LB22" s="92" t="str">
        <f t="shared" si="227"/>
        <v>-</v>
      </c>
      <c r="LC22" s="92" t="str">
        <f t="shared" si="228"/>
        <v>-</v>
      </c>
      <c r="LD22" s="93" t="str">
        <f t="shared" si="229"/>
        <v>-</v>
      </c>
      <c r="LF22" s="51">
        <f>SUMIFS(Raw!$K:$K, Raw!$A:$A, 'Calls Abandoned'!LF$14, Raw!$G:$G, 'Calls Abandoned'!$C22, Raw!$J:$J, "A03")</f>
        <v>0</v>
      </c>
      <c r="LG22" s="52">
        <f>SUMIFS(Raw!$K:$K, Raw!$A:$A, 'Calls Abandoned'!LG$14, Raw!$G:$G, 'Calls Abandoned'!$C22, Raw!$J:$J, "A03")</f>
        <v>0</v>
      </c>
      <c r="LH22" s="52">
        <f>SUMIFS(Raw!$K:$K, Raw!$A:$A, 'Calls Abandoned'!LH$14, Raw!$G:$G, 'Calls Abandoned'!$C22, Raw!$J:$J, "A03")</f>
        <v>0</v>
      </c>
      <c r="LI22" s="52">
        <f>SUMIFS(Raw!$K:$K, Raw!$A:$A, 'Calls Abandoned'!LI$14, Raw!$G:$G, 'Calls Abandoned'!$C22, Raw!$J:$J, "A03")</f>
        <v>0</v>
      </c>
      <c r="LJ22" s="52">
        <f>SUMIFS(Raw!$K:$K, Raw!$A:$A, 'Calls Abandoned'!LJ$14, Raw!$G:$G, 'Calls Abandoned'!$C22, Raw!$J:$J, "A03")</f>
        <v>0</v>
      </c>
      <c r="LK22" s="52">
        <f>SUMIFS(Raw!$K:$K, Raw!$A:$A, 'Calls Abandoned'!LK$14, Raw!$G:$G, 'Calls Abandoned'!$C22, Raw!$J:$J, "A03")</f>
        <v>0</v>
      </c>
      <c r="LL22" s="53">
        <f>SUMIFS(Raw!$K:$K, Raw!$A:$A, 'Calls Abandoned'!LL$14, Raw!$G:$G, 'Calls Abandoned'!$C22, Raw!$J:$J, "A03")</f>
        <v>0</v>
      </c>
      <c r="LN22" s="51">
        <f>SUMIFS(Raw!$K:$K, Raw!$A:$A, 'Calls Abandoned'!LN$14, Raw!$G:$G, 'Calls Abandoned'!$C22, Raw!$J:$J, "B02")</f>
        <v>0</v>
      </c>
      <c r="LO22" s="52">
        <f>SUMIFS(Raw!$K:$K, Raw!$A:$A, 'Calls Abandoned'!LO$14, Raw!$G:$G, 'Calls Abandoned'!$C22, Raw!$J:$J, "B02")</f>
        <v>0</v>
      </c>
      <c r="LP22" s="52">
        <f>SUMIFS(Raw!$K:$K, Raw!$A:$A, 'Calls Abandoned'!LP$14, Raw!$G:$G, 'Calls Abandoned'!$C22, Raw!$J:$J, "B02")</f>
        <v>0</v>
      </c>
      <c r="LQ22" s="52">
        <f>SUMIFS(Raw!$K:$K, Raw!$A:$A, 'Calls Abandoned'!LQ$14, Raw!$G:$G, 'Calls Abandoned'!$C22, Raw!$J:$J, "B02")</f>
        <v>0</v>
      </c>
      <c r="LR22" s="52">
        <f>SUMIFS(Raw!$K:$K, Raw!$A:$A, 'Calls Abandoned'!LR$14, Raw!$G:$G, 'Calls Abandoned'!$C22, Raw!$J:$J, "B02")</f>
        <v>0</v>
      </c>
      <c r="LS22" s="52">
        <f>SUMIFS(Raw!$K:$K, Raw!$A:$A, 'Calls Abandoned'!LS$14, Raw!$G:$G, 'Calls Abandoned'!$C22, Raw!$J:$J, "B02")</f>
        <v>0</v>
      </c>
      <c r="LT22" s="53">
        <f>SUMIFS(Raw!$K:$K, Raw!$A:$A, 'Calls Abandoned'!LT$14, Raw!$G:$G, 'Calls Abandoned'!$C22, Raw!$J:$J, "B02")</f>
        <v>0</v>
      </c>
      <c r="LU22" s="70"/>
      <c r="LV22" s="91" t="str">
        <f t="shared" si="230"/>
        <v>-</v>
      </c>
      <c r="LW22" s="92" t="str">
        <f t="shared" si="231"/>
        <v>-</v>
      </c>
      <c r="LX22" s="92" t="str">
        <f t="shared" si="232"/>
        <v>-</v>
      </c>
      <c r="LY22" s="92" t="str">
        <f t="shared" si="233"/>
        <v>-</v>
      </c>
      <c r="LZ22" s="92" t="str">
        <f t="shared" si="234"/>
        <v>-</v>
      </c>
      <c r="MA22" s="92" t="str">
        <f t="shared" si="235"/>
        <v>-</v>
      </c>
      <c r="MB22" s="93" t="str">
        <f t="shared" si="236"/>
        <v>-</v>
      </c>
      <c r="MD22" s="51">
        <f>SUMIFS(Raw!$K:$K, Raw!$A:$A, 'Calls Abandoned'!MD$14, Raw!$G:$G, 'Calls Abandoned'!$C22, Raw!$J:$J, "A03")</f>
        <v>0</v>
      </c>
      <c r="ME22" s="52">
        <f>SUMIFS(Raw!$K:$K, Raw!$A:$A, 'Calls Abandoned'!ME$14, Raw!$G:$G, 'Calls Abandoned'!$C22, Raw!$J:$J, "A03")</f>
        <v>0</v>
      </c>
      <c r="MF22" s="52">
        <f>SUMIFS(Raw!$K:$K, Raw!$A:$A, 'Calls Abandoned'!MF$14, Raw!$G:$G, 'Calls Abandoned'!$C22, Raw!$J:$J, "A03")</f>
        <v>0</v>
      </c>
      <c r="MG22" s="52">
        <f>SUMIFS(Raw!$K:$K, Raw!$A:$A, 'Calls Abandoned'!MG$14, Raw!$G:$G, 'Calls Abandoned'!$C22, Raw!$J:$J, "A03")</f>
        <v>0</v>
      </c>
      <c r="MH22" s="52">
        <f>SUMIFS(Raw!$K:$K, Raw!$A:$A, 'Calls Abandoned'!MH$14, Raw!$G:$G, 'Calls Abandoned'!$C22, Raw!$J:$J, "A03")</f>
        <v>0</v>
      </c>
      <c r="MI22" s="52">
        <f>SUMIFS(Raw!$K:$K, Raw!$A:$A, 'Calls Abandoned'!MI$14, Raw!$G:$G, 'Calls Abandoned'!$C22, Raw!$J:$J, "A03")</f>
        <v>0</v>
      </c>
      <c r="MJ22" s="53">
        <f>SUMIFS(Raw!$K:$K, Raw!$A:$A, 'Calls Abandoned'!MJ$14, Raw!$G:$G, 'Calls Abandoned'!$C22, Raw!$J:$J, "A03")</f>
        <v>0</v>
      </c>
      <c r="ML22" s="51">
        <f>SUMIFS(Raw!$K:$K, Raw!$A:$A, 'Calls Abandoned'!ML$14, Raw!$G:$G, 'Calls Abandoned'!$C22, Raw!$J:$J, "B02")</f>
        <v>0</v>
      </c>
      <c r="MM22" s="52">
        <f>SUMIFS(Raw!$K:$K, Raw!$A:$A, 'Calls Abandoned'!MM$14, Raw!$G:$G, 'Calls Abandoned'!$C22, Raw!$J:$J, "B02")</f>
        <v>0</v>
      </c>
      <c r="MN22" s="52">
        <f>SUMIFS(Raw!$K:$K, Raw!$A:$A, 'Calls Abandoned'!MN$14, Raw!$G:$G, 'Calls Abandoned'!$C22, Raw!$J:$J, "B02")</f>
        <v>0</v>
      </c>
      <c r="MO22" s="52">
        <f>SUMIFS(Raw!$K:$K, Raw!$A:$A, 'Calls Abandoned'!MO$14, Raw!$G:$G, 'Calls Abandoned'!$C22, Raw!$J:$J, "B02")</f>
        <v>0</v>
      </c>
      <c r="MP22" s="52">
        <f>SUMIFS(Raw!$K:$K, Raw!$A:$A, 'Calls Abandoned'!MP$14, Raw!$G:$G, 'Calls Abandoned'!$C22, Raw!$J:$J, "B02")</f>
        <v>0</v>
      </c>
      <c r="MQ22" s="52">
        <f>SUMIFS(Raw!$K:$K, Raw!$A:$A, 'Calls Abandoned'!MQ$14, Raw!$G:$G, 'Calls Abandoned'!$C22, Raw!$J:$J, "B02")</f>
        <v>0</v>
      </c>
      <c r="MR22" s="53">
        <f>SUMIFS(Raw!$K:$K, Raw!$A:$A, 'Calls Abandoned'!MR$14, Raw!$G:$G, 'Calls Abandoned'!$C22, Raw!$J:$J, "B02")</f>
        <v>0</v>
      </c>
      <c r="MS22" s="70"/>
      <c r="MT22" s="91" t="str">
        <f t="shared" si="237"/>
        <v>-</v>
      </c>
      <c r="MU22" s="92" t="str">
        <f t="shared" si="238"/>
        <v>-</v>
      </c>
      <c r="MV22" s="92" t="str">
        <f t="shared" si="239"/>
        <v>-</v>
      </c>
      <c r="MW22" s="92" t="str">
        <f t="shared" si="240"/>
        <v>-</v>
      </c>
      <c r="MX22" s="92" t="str">
        <f t="shared" si="241"/>
        <v>-</v>
      </c>
      <c r="MY22" s="92" t="str">
        <f t="shared" si="242"/>
        <v>-</v>
      </c>
      <c r="MZ22" s="93" t="str">
        <f t="shared" si="243"/>
        <v>-</v>
      </c>
      <c r="NB22" s="51">
        <f>SUMIFS(Raw!$K:$K, Raw!$A:$A, 'Calls Abandoned'!NB$14, Raw!$G:$G, 'Calls Abandoned'!$C22, Raw!$J:$J, "A03")</f>
        <v>0</v>
      </c>
      <c r="NC22" s="52">
        <f>SUMIFS(Raw!$K:$K, Raw!$A:$A, 'Calls Abandoned'!NC$14, Raw!$G:$G, 'Calls Abandoned'!$C22, Raw!$J:$J, "A03")</f>
        <v>0</v>
      </c>
      <c r="ND22" s="52">
        <f>SUMIFS(Raw!$K:$K, Raw!$A:$A, 'Calls Abandoned'!ND$14, Raw!$G:$G, 'Calls Abandoned'!$C22, Raw!$J:$J, "A03")</f>
        <v>0</v>
      </c>
      <c r="NE22" s="52">
        <f>SUMIFS(Raw!$K:$K, Raw!$A:$A, 'Calls Abandoned'!NE$14, Raw!$G:$G, 'Calls Abandoned'!$C22, Raw!$J:$J, "A03")</f>
        <v>0</v>
      </c>
      <c r="NF22" s="52">
        <f>SUMIFS(Raw!$K:$K, Raw!$A:$A, 'Calls Abandoned'!NF$14, Raw!$G:$G, 'Calls Abandoned'!$C22, Raw!$J:$J, "A03")</f>
        <v>0</v>
      </c>
      <c r="NG22" s="52">
        <f>SUMIFS(Raw!$K:$K, Raw!$A:$A, 'Calls Abandoned'!NG$14, Raw!$G:$G, 'Calls Abandoned'!$C22, Raw!$J:$J, "A03")</f>
        <v>0</v>
      </c>
      <c r="NH22" s="53">
        <f>SUMIFS(Raw!$K:$K, Raw!$A:$A, 'Calls Abandoned'!NH$14, Raw!$G:$G, 'Calls Abandoned'!$C22, Raw!$J:$J, "A03")</f>
        <v>0</v>
      </c>
      <c r="NJ22" s="51">
        <f>SUMIFS(Raw!$K:$K, Raw!$A:$A, 'Calls Abandoned'!NJ$14, Raw!$G:$G, 'Calls Abandoned'!$C22, Raw!$J:$J, "B02")</f>
        <v>0</v>
      </c>
      <c r="NK22" s="52">
        <f>SUMIFS(Raw!$K:$K, Raw!$A:$A, 'Calls Abandoned'!NK$14, Raw!$G:$G, 'Calls Abandoned'!$C22, Raw!$J:$J, "B02")</f>
        <v>0</v>
      </c>
      <c r="NL22" s="52">
        <f>SUMIFS(Raw!$K:$K, Raw!$A:$A, 'Calls Abandoned'!NL$14, Raw!$G:$G, 'Calls Abandoned'!$C22, Raw!$J:$J, "B02")</f>
        <v>0</v>
      </c>
      <c r="NM22" s="52">
        <f>SUMIFS(Raw!$K:$K, Raw!$A:$A, 'Calls Abandoned'!NM$14, Raw!$G:$G, 'Calls Abandoned'!$C22, Raw!$J:$J, "B02")</f>
        <v>0</v>
      </c>
      <c r="NN22" s="52">
        <f>SUMIFS(Raw!$K:$K, Raw!$A:$A, 'Calls Abandoned'!NN$14, Raw!$G:$G, 'Calls Abandoned'!$C22, Raw!$J:$J, "B02")</f>
        <v>0</v>
      </c>
      <c r="NO22" s="52">
        <f>SUMIFS(Raw!$K:$K, Raw!$A:$A, 'Calls Abandoned'!NO$14, Raw!$G:$G, 'Calls Abandoned'!$C22, Raw!$J:$J, "B02")</f>
        <v>0</v>
      </c>
      <c r="NP22" s="53">
        <f>SUMIFS(Raw!$K:$K, Raw!$A:$A, 'Calls Abandoned'!NP$14, Raw!$G:$G, 'Calls Abandoned'!$C22, Raw!$J:$J, "B02")</f>
        <v>0</v>
      </c>
      <c r="NQ22" s="70"/>
      <c r="NR22" s="91" t="str">
        <f t="shared" si="244"/>
        <v>-</v>
      </c>
      <c r="NS22" s="92" t="str">
        <f t="shared" si="245"/>
        <v>-</v>
      </c>
      <c r="NT22" s="92" t="str">
        <f t="shared" si="246"/>
        <v>-</v>
      </c>
      <c r="NU22" s="92" t="str">
        <f t="shared" si="247"/>
        <v>-</v>
      </c>
      <c r="NV22" s="92" t="str">
        <f t="shared" si="248"/>
        <v>-</v>
      </c>
      <c r="NW22" s="92" t="str">
        <f t="shared" si="249"/>
        <v>-</v>
      </c>
      <c r="NX22" s="93" t="str">
        <f t="shared" si="250"/>
        <v>-</v>
      </c>
      <c r="NZ22" s="51">
        <f>SUMIFS(Raw!$K:$K, Raw!$A:$A, 'Calls Abandoned'!NZ$14, Raw!$G:$G, 'Calls Abandoned'!$C22, Raw!$J:$J, "A03")</f>
        <v>0</v>
      </c>
      <c r="OA22" s="52">
        <f>SUMIFS(Raw!$K:$K, Raw!$A:$A, 'Calls Abandoned'!OA$14, Raw!$G:$G, 'Calls Abandoned'!$C22, Raw!$J:$J, "A03")</f>
        <v>0</v>
      </c>
      <c r="OB22" s="52">
        <f>SUMIFS(Raw!$K:$K, Raw!$A:$A, 'Calls Abandoned'!OB$14, Raw!$G:$G, 'Calls Abandoned'!$C22, Raw!$J:$J, "A03")</f>
        <v>0</v>
      </c>
      <c r="OC22" s="52">
        <f>SUMIFS(Raw!$K:$K, Raw!$A:$A, 'Calls Abandoned'!OC$14, Raw!$G:$G, 'Calls Abandoned'!$C22, Raw!$J:$J, "A03")</f>
        <v>0</v>
      </c>
      <c r="OD22" s="52">
        <f>SUMIFS(Raw!$K:$K, Raw!$A:$A, 'Calls Abandoned'!OD$14, Raw!$G:$G, 'Calls Abandoned'!$C22, Raw!$J:$J, "A03")</f>
        <v>0</v>
      </c>
      <c r="OE22" s="52">
        <f>SUMIFS(Raw!$K:$K, Raw!$A:$A, 'Calls Abandoned'!OE$14, Raw!$G:$G, 'Calls Abandoned'!$C22, Raw!$J:$J, "A03")</f>
        <v>0</v>
      </c>
      <c r="OF22" s="53">
        <f>SUMIFS(Raw!$K:$K, Raw!$A:$A, 'Calls Abandoned'!OF$14, Raw!$G:$G, 'Calls Abandoned'!$C22, Raw!$J:$J, "A03")</f>
        <v>0</v>
      </c>
      <c r="OH22" s="51">
        <f>SUMIFS(Raw!$K:$K, Raw!$A:$A, 'Calls Abandoned'!OH$14, Raw!$G:$G, 'Calls Abandoned'!$C22, Raw!$J:$J, "B02")</f>
        <v>0</v>
      </c>
      <c r="OI22" s="52">
        <f>SUMIFS(Raw!$K:$K, Raw!$A:$A, 'Calls Abandoned'!OI$14, Raw!$G:$G, 'Calls Abandoned'!$C22, Raw!$J:$J, "B02")</f>
        <v>0</v>
      </c>
      <c r="OJ22" s="52">
        <f>SUMIFS(Raw!$K:$K, Raw!$A:$A, 'Calls Abandoned'!OJ$14, Raw!$G:$G, 'Calls Abandoned'!$C22, Raw!$J:$J, "B02")</f>
        <v>0</v>
      </c>
      <c r="OK22" s="52">
        <f>SUMIFS(Raw!$K:$K, Raw!$A:$A, 'Calls Abandoned'!OK$14, Raw!$G:$G, 'Calls Abandoned'!$C22, Raw!$J:$J, "B02")</f>
        <v>0</v>
      </c>
      <c r="OL22" s="52">
        <f>SUMIFS(Raw!$K:$K, Raw!$A:$A, 'Calls Abandoned'!OL$14, Raw!$G:$G, 'Calls Abandoned'!$C22, Raw!$J:$J, "B02")</f>
        <v>0</v>
      </c>
      <c r="OM22" s="52">
        <f>SUMIFS(Raw!$K:$K, Raw!$A:$A, 'Calls Abandoned'!OM$14, Raw!$G:$G, 'Calls Abandoned'!$C22, Raw!$J:$J, "B02")</f>
        <v>0</v>
      </c>
      <c r="ON22" s="53">
        <f>SUMIFS(Raw!$K:$K, Raw!$A:$A, 'Calls Abandoned'!ON$14, Raw!$G:$G, 'Calls Abandoned'!$C22, Raw!$J:$J, "B02")</f>
        <v>0</v>
      </c>
      <c r="OO22" s="70"/>
      <c r="OP22" s="91" t="str">
        <f t="shared" si="251"/>
        <v>-</v>
      </c>
      <c r="OQ22" s="92" t="str">
        <f t="shared" si="252"/>
        <v>-</v>
      </c>
      <c r="OR22" s="92" t="str">
        <f t="shared" si="253"/>
        <v>-</v>
      </c>
      <c r="OS22" s="92" t="str">
        <f t="shared" si="254"/>
        <v>-</v>
      </c>
      <c r="OT22" s="92" t="str">
        <f t="shared" si="255"/>
        <v>-</v>
      </c>
      <c r="OU22" s="92" t="str">
        <f t="shared" si="256"/>
        <v>-</v>
      </c>
      <c r="OV22" s="93" t="str">
        <f t="shared" si="257"/>
        <v>-</v>
      </c>
      <c r="OX22" s="51">
        <f>SUMIFS(Raw!$K:$K, Raw!$A:$A, 'Calls Abandoned'!OX$14, Raw!$G:$G, 'Calls Abandoned'!$C22, Raw!$J:$J, "A03")</f>
        <v>0</v>
      </c>
      <c r="OY22" s="52">
        <f>SUMIFS(Raw!$K:$K, Raw!$A:$A, 'Calls Abandoned'!OY$14, Raw!$G:$G, 'Calls Abandoned'!$C22, Raw!$J:$J, "A03")</f>
        <v>0</v>
      </c>
      <c r="OZ22" s="52">
        <f>SUMIFS(Raw!$K:$K, Raw!$A:$A, 'Calls Abandoned'!OZ$14, Raw!$G:$G, 'Calls Abandoned'!$C22, Raw!$J:$J, "A03")</f>
        <v>0</v>
      </c>
      <c r="PA22" s="52">
        <f>SUMIFS(Raw!$K:$K, Raw!$A:$A, 'Calls Abandoned'!PA$14, Raw!$G:$G, 'Calls Abandoned'!$C22, Raw!$J:$J, "A03")</f>
        <v>0</v>
      </c>
      <c r="PB22" s="52">
        <f>SUMIFS(Raw!$K:$K, Raw!$A:$A, 'Calls Abandoned'!PB$14, Raw!$G:$G, 'Calls Abandoned'!$C22, Raw!$J:$J, "A03")</f>
        <v>0</v>
      </c>
      <c r="PC22" s="52">
        <f>SUMIFS(Raw!$K:$K, Raw!$A:$A, 'Calls Abandoned'!PC$14, Raw!$G:$G, 'Calls Abandoned'!$C22, Raw!$J:$J, "A03")</f>
        <v>0</v>
      </c>
      <c r="PD22" s="53">
        <f>SUMIFS(Raw!$K:$K, Raw!$A:$A, 'Calls Abandoned'!PD$14, Raw!$G:$G, 'Calls Abandoned'!$C22, Raw!$J:$J, "A03")</f>
        <v>0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0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0</v>
      </c>
      <c r="PK22" s="52">
        <f>SUMIFS(Raw!$K:$K, Raw!$A:$A, 'Calls Abandoned'!PK$14, Raw!$G:$G, 'Calls Abandoned'!$C22, Raw!$J:$J, "B02")</f>
        <v>0</v>
      </c>
      <c r="PL22" s="53">
        <f>SUMIFS(Raw!$K:$K, Raw!$A:$A, 'Calls Abandoned'!PL$14, Raw!$G:$G, 'Calls Abandoned'!$C22, Raw!$J:$J, "B02")</f>
        <v>0</v>
      </c>
      <c r="PM22" s="70"/>
      <c r="PN22" s="91" t="str">
        <f t="shared" si="258"/>
        <v>-</v>
      </c>
      <c r="PO22" s="92" t="str">
        <f t="shared" si="259"/>
        <v>-</v>
      </c>
      <c r="PP22" s="92" t="str">
        <f t="shared" si="260"/>
        <v>-</v>
      </c>
      <c r="PQ22" s="92" t="str">
        <f t="shared" si="261"/>
        <v>-</v>
      </c>
      <c r="PR22" s="92" t="str">
        <f t="shared" si="262"/>
        <v>-</v>
      </c>
      <c r="PS22" s="92" t="str">
        <f t="shared" si="263"/>
        <v>-</v>
      </c>
      <c r="PT22" s="93" t="str">
        <f t="shared" si="264"/>
        <v>-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265"/>
        <v>-</v>
      </c>
      <c r="QM22" s="92" t="str">
        <f t="shared" si="266"/>
        <v>-</v>
      </c>
      <c r="QN22" s="92" t="str">
        <f t="shared" si="267"/>
        <v>-</v>
      </c>
      <c r="QO22" s="92" t="str">
        <f t="shared" si="268"/>
        <v>-</v>
      </c>
      <c r="QP22" s="92" t="str">
        <f t="shared" si="269"/>
        <v>-</v>
      </c>
      <c r="QQ22" s="92" t="str">
        <f t="shared" si="270"/>
        <v>-</v>
      </c>
      <c r="QR22" s="93" t="str">
        <f t="shared" si="271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v>799</v>
      </c>
      <c r="HO23" s="52">
        <v>704</v>
      </c>
      <c r="HP23" s="52">
        <v>648</v>
      </c>
      <c r="HQ23" s="52">
        <v>649</v>
      </c>
      <c r="HR23" s="52">
        <v>737</v>
      </c>
      <c r="HS23" s="52">
        <v>947</v>
      </c>
      <c r="HT23" s="53">
        <v>839</v>
      </c>
      <c r="HV23" s="51">
        <v>10</v>
      </c>
      <c r="HW23" s="52">
        <v>8</v>
      </c>
      <c r="HX23" s="52">
        <v>15</v>
      </c>
      <c r="HY23" s="52">
        <v>7</v>
      </c>
      <c r="HZ23" s="52">
        <v>10</v>
      </c>
      <c r="IA23" s="52">
        <v>7</v>
      </c>
      <c r="IB23" s="53">
        <v>7</v>
      </c>
      <c r="IC23" s="70"/>
      <c r="ID23" s="91">
        <v>1.2360939431396786E-2</v>
      </c>
      <c r="IE23" s="92">
        <v>1.1235955056179775E-2</v>
      </c>
      <c r="IF23" s="92">
        <v>2.2624434389140271E-2</v>
      </c>
      <c r="IG23" s="92">
        <v>1.0670731707317074E-2</v>
      </c>
      <c r="IH23" s="92">
        <v>1.3386880856760375E-2</v>
      </c>
      <c r="II23" s="92">
        <v>7.3375262054507341E-3</v>
      </c>
      <c r="IJ23" s="93">
        <v>8.2742316784869974E-3</v>
      </c>
      <c r="IL23" s="51">
        <v>827</v>
      </c>
      <c r="IM23" s="52">
        <v>674</v>
      </c>
      <c r="IN23" s="52">
        <v>648</v>
      </c>
      <c r="IO23" s="52">
        <v>591</v>
      </c>
      <c r="IP23" s="52">
        <v>660</v>
      </c>
      <c r="IQ23" s="52">
        <v>1001</v>
      </c>
      <c r="IR23" s="53">
        <v>818</v>
      </c>
      <c r="IT23" s="51">
        <v>13</v>
      </c>
      <c r="IU23" s="52">
        <v>11</v>
      </c>
      <c r="IV23" s="52">
        <v>5</v>
      </c>
      <c r="IW23" s="52">
        <v>5</v>
      </c>
      <c r="IX23" s="52">
        <v>10</v>
      </c>
      <c r="IY23" s="52">
        <v>10</v>
      </c>
      <c r="IZ23" s="53">
        <v>8</v>
      </c>
      <c r="JA23" s="70"/>
      <c r="JB23" s="91">
        <v>1.5476190476190477E-2</v>
      </c>
      <c r="JC23" s="92">
        <v>1.6058394160583942E-2</v>
      </c>
      <c r="JD23" s="92">
        <v>7.656967840735069E-3</v>
      </c>
      <c r="JE23" s="92">
        <v>8.389261744966443E-3</v>
      </c>
      <c r="JF23" s="92">
        <v>1.4925373134328358E-2</v>
      </c>
      <c r="JG23" s="92">
        <v>9.8911968348170121E-3</v>
      </c>
      <c r="JH23" s="93">
        <v>9.6852300242130755E-3</v>
      </c>
      <c r="JJ23" s="51">
        <f>SUMIFS(Raw!$K:$K, Raw!$A:$A, 'Calls Abandoned'!JJ$14, Raw!$G:$G, 'Calls Abandoned'!$C23, Raw!$J:$J, "A03")</f>
        <v>787</v>
      </c>
      <c r="JK23" s="52">
        <f>SUMIFS(Raw!$K:$K, Raw!$A:$A, 'Calls Abandoned'!JK$14, Raw!$G:$G, 'Calls Abandoned'!$C23, Raw!$J:$J, "A03")</f>
        <v>686</v>
      </c>
      <c r="JL23" s="52">
        <f>SUMIFS(Raw!$K:$K, Raw!$A:$A, 'Calls Abandoned'!JL$14, Raw!$G:$G, 'Calls Abandoned'!$C23, Raw!$J:$J, "A03")</f>
        <v>714</v>
      </c>
      <c r="JM23" s="52">
        <f>SUMIFS(Raw!$K:$K, Raw!$A:$A, 'Calls Abandoned'!JM$14, Raw!$G:$G, 'Calls Abandoned'!$C23, Raw!$J:$J, "A03")</f>
        <v>663</v>
      </c>
      <c r="JN23" s="52">
        <f>SUMIFS(Raw!$K:$K, Raw!$A:$A, 'Calls Abandoned'!JN$14, Raw!$G:$G, 'Calls Abandoned'!$C23, Raw!$J:$J, "A03")</f>
        <v>648</v>
      </c>
      <c r="JO23" s="52">
        <f>SUMIFS(Raw!$K:$K, Raw!$A:$A, 'Calls Abandoned'!JO$14, Raw!$G:$G, 'Calls Abandoned'!$C23, Raw!$J:$J, "A03")</f>
        <v>838</v>
      </c>
      <c r="JP23" s="53">
        <f>SUMIFS(Raw!$K:$K, Raw!$A:$A, 'Calls Abandoned'!JP$14, Raw!$G:$G, 'Calls Abandoned'!$C23, Raw!$J:$J, "A03")</f>
        <v>792</v>
      </c>
      <c r="JR23" s="51">
        <f>SUMIFS(Raw!$K:$K, Raw!$A:$A, 'Calls Abandoned'!JR$14, Raw!$G:$G, 'Calls Abandoned'!$C23, Raw!$J:$J, "B02")</f>
        <v>13</v>
      </c>
      <c r="JS23" s="52">
        <f>SUMIFS(Raw!$K:$K, Raw!$A:$A, 'Calls Abandoned'!JS$14, Raw!$G:$G, 'Calls Abandoned'!$C23, Raw!$J:$J, "B02")</f>
        <v>19</v>
      </c>
      <c r="JT23" s="52">
        <f>SUMIFS(Raw!$K:$K, Raw!$A:$A, 'Calls Abandoned'!JT$14, Raw!$G:$G, 'Calls Abandoned'!$C23, Raw!$J:$J, "B02")</f>
        <v>17</v>
      </c>
      <c r="JU23" s="52">
        <f>SUMIFS(Raw!$K:$K, Raw!$A:$A, 'Calls Abandoned'!JU$14, Raw!$G:$G, 'Calls Abandoned'!$C23, Raw!$J:$J, "B02")</f>
        <v>2</v>
      </c>
      <c r="JV23" s="52">
        <f>SUMIFS(Raw!$K:$K, Raw!$A:$A, 'Calls Abandoned'!JV$14, Raw!$G:$G, 'Calls Abandoned'!$C23, Raw!$J:$J, "B02")</f>
        <v>11</v>
      </c>
      <c r="JW23" s="52">
        <f>SUMIFS(Raw!$K:$K, Raw!$A:$A, 'Calls Abandoned'!JW$14, Raw!$G:$G, 'Calls Abandoned'!$C23, Raw!$J:$J, "B02")</f>
        <v>21</v>
      </c>
      <c r="JX23" s="53">
        <f>SUMIFS(Raw!$K:$K, Raw!$A:$A, 'Calls Abandoned'!JX$14, Raw!$G:$G, 'Calls Abandoned'!$C23, Raw!$J:$J, "B02")</f>
        <v>10</v>
      </c>
      <c r="JY23" s="70"/>
      <c r="JZ23" s="91">
        <f t="shared" si="216"/>
        <v>1.6250000000000001E-2</v>
      </c>
      <c r="KA23" s="92">
        <f t="shared" si="217"/>
        <v>2.6950354609929079E-2</v>
      </c>
      <c r="KB23" s="92">
        <f t="shared" si="218"/>
        <v>2.3255813953488372E-2</v>
      </c>
      <c r="KC23" s="92">
        <f t="shared" si="219"/>
        <v>3.0075187969924814E-3</v>
      </c>
      <c r="KD23" s="92">
        <f t="shared" si="220"/>
        <v>1.6691957511380879E-2</v>
      </c>
      <c r="KE23" s="92">
        <f t="shared" si="221"/>
        <v>2.4447031431897557E-2</v>
      </c>
      <c r="KF23" s="93">
        <f t="shared" si="222"/>
        <v>1.2468827930174564E-2</v>
      </c>
      <c r="KH23" s="51">
        <f>SUMIFS(Raw!$K:$K, Raw!$A:$A, 'Calls Abandoned'!KH$14, Raw!$G:$G, 'Calls Abandoned'!$C23, Raw!$J:$J, "A03")</f>
        <v>0</v>
      </c>
      <c r="KI23" s="52">
        <f>SUMIFS(Raw!$K:$K, Raw!$A:$A, 'Calls Abandoned'!KI$14, Raw!$G:$G, 'Calls Abandoned'!$C23, Raw!$J:$J, "A03")</f>
        <v>0</v>
      </c>
      <c r="KJ23" s="52">
        <f>SUMIFS(Raw!$K:$K, Raw!$A:$A, 'Calls Abandoned'!KJ$14, Raw!$G:$G, 'Calls Abandoned'!$C23, Raw!$J:$J, "A03")</f>
        <v>0</v>
      </c>
      <c r="KK23" s="52">
        <f>SUMIFS(Raw!$K:$K, Raw!$A:$A, 'Calls Abandoned'!KK$14, Raw!$G:$G, 'Calls Abandoned'!$C23, Raw!$J:$J, "A03")</f>
        <v>0</v>
      </c>
      <c r="KL23" s="52">
        <f>SUMIFS(Raw!$K:$K, Raw!$A:$A, 'Calls Abandoned'!KL$14, Raw!$G:$G, 'Calls Abandoned'!$C23, Raw!$J:$J, "A03")</f>
        <v>0</v>
      </c>
      <c r="KM23" s="52">
        <f>SUMIFS(Raw!$K:$K, Raw!$A:$A, 'Calls Abandoned'!KM$14, Raw!$G:$G, 'Calls Abandoned'!$C23, Raw!$J:$J, "A03")</f>
        <v>0</v>
      </c>
      <c r="KN23" s="53">
        <f>SUMIFS(Raw!$K:$K, Raw!$A:$A, 'Calls Abandoned'!KN$14, Raw!$G:$G, 'Calls Abandoned'!$C23, Raw!$J:$J, "A03")</f>
        <v>0</v>
      </c>
      <c r="KP23" s="51">
        <f>SUMIFS(Raw!$K:$K, Raw!$A:$A, 'Calls Abandoned'!KP$14, Raw!$G:$G, 'Calls Abandoned'!$C23, Raw!$J:$J, "B02")</f>
        <v>0</v>
      </c>
      <c r="KQ23" s="52">
        <f>SUMIFS(Raw!$K:$K, Raw!$A:$A, 'Calls Abandoned'!KQ$14, Raw!$G:$G, 'Calls Abandoned'!$C23, Raw!$J:$J, "B02")</f>
        <v>0</v>
      </c>
      <c r="KR23" s="52">
        <f>SUMIFS(Raw!$K:$K, Raw!$A:$A, 'Calls Abandoned'!KR$14, Raw!$G:$G, 'Calls Abandoned'!$C23, Raw!$J:$J, "B02")</f>
        <v>0</v>
      </c>
      <c r="KS23" s="52">
        <f>SUMIFS(Raw!$K:$K, Raw!$A:$A, 'Calls Abandoned'!KS$14, Raw!$G:$G, 'Calls Abandoned'!$C23, Raw!$J:$J, "B02")</f>
        <v>0</v>
      </c>
      <c r="KT23" s="52">
        <f>SUMIFS(Raw!$K:$K, Raw!$A:$A, 'Calls Abandoned'!KT$14, Raw!$G:$G, 'Calls Abandoned'!$C23, Raw!$J:$J, "B02")</f>
        <v>0</v>
      </c>
      <c r="KU23" s="52">
        <f>SUMIFS(Raw!$K:$K, Raw!$A:$A, 'Calls Abandoned'!KU$14, Raw!$G:$G, 'Calls Abandoned'!$C23, Raw!$J:$J, "B02")</f>
        <v>0</v>
      </c>
      <c r="KV23" s="53">
        <f>SUMIFS(Raw!$K:$K, Raw!$A:$A, 'Calls Abandoned'!KV$14, Raw!$G:$G, 'Calls Abandoned'!$C23, Raw!$J:$J, "B02")</f>
        <v>0</v>
      </c>
      <c r="KW23" s="70"/>
      <c r="KX23" s="91" t="str">
        <f t="shared" si="223"/>
        <v>-</v>
      </c>
      <c r="KY23" s="92" t="str">
        <f t="shared" si="224"/>
        <v>-</v>
      </c>
      <c r="KZ23" s="92" t="str">
        <f t="shared" si="225"/>
        <v>-</v>
      </c>
      <c r="LA23" s="92" t="str">
        <f t="shared" si="226"/>
        <v>-</v>
      </c>
      <c r="LB23" s="92" t="str">
        <f t="shared" si="227"/>
        <v>-</v>
      </c>
      <c r="LC23" s="92" t="str">
        <f t="shared" si="228"/>
        <v>-</v>
      </c>
      <c r="LD23" s="93" t="str">
        <f t="shared" si="229"/>
        <v>-</v>
      </c>
      <c r="LF23" s="51">
        <f>SUMIFS(Raw!$K:$K, Raw!$A:$A, 'Calls Abandoned'!LF$14, Raw!$G:$G, 'Calls Abandoned'!$C23, Raw!$J:$J, "A03")</f>
        <v>0</v>
      </c>
      <c r="LG23" s="52">
        <f>SUMIFS(Raw!$K:$K, Raw!$A:$A, 'Calls Abandoned'!LG$14, Raw!$G:$G, 'Calls Abandoned'!$C23, Raw!$J:$J, "A03")</f>
        <v>0</v>
      </c>
      <c r="LH23" s="52">
        <f>SUMIFS(Raw!$K:$K, Raw!$A:$A, 'Calls Abandoned'!LH$14, Raw!$G:$G, 'Calls Abandoned'!$C23, Raw!$J:$J, "A03")</f>
        <v>0</v>
      </c>
      <c r="LI23" s="52">
        <f>SUMIFS(Raw!$K:$K, Raw!$A:$A, 'Calls Abandoned'!LI$14, Raw!$G:$G, 'Calls Abandoned'!$C23, Raw!$J:$J, "A03")</f>
        <v>0</v>
      </c>
      <c r="LJ23" s="52">
        <f>SUMIFS(Raw!$K:$K, Raw!$A:$A, 'Calls Abandoned'!LJ$14, Raw!$G:$G, 'Calls Abandoned'!$C23, Raw!$J:$J, "A03")</f>
        <v>0</v>
      </c>
      <c r="LK23" s="52">
        <f>SUMIFS(Raw!$K:$K, Raw!$A:$A, 'Calls Abandoned'!LK$14, Raw!$G:$G, 'Calls Abandoned'!$C23, Raw!$J:$J, "A03")</f>
        <v>0</v>
      </c>
      <c r="LL23" s="53">
        <f>SUMIFS(Raw!$K:$K, Raw!$A:$A, 'Calls Abandoned'!LL$14, Raw!$G:$G, 'Calls Abandoned'!$C23, Raw!$J:$J, "A03")</f>
        <v>0</v>
      </c>
      <c r="LN23" s="51">
        <f>SUMIFS(Raw!$K:$K, Raw!$A:$A, 'Calls Abandoned'!LN$14, Raw!$G:$G, 'Calls Abandoned'!$C23, Raw!$J:$J, "B02")</f>
        <v>0</v>
      </c>
      <c r="LO23" s="52">
        <f>SUMIFS(Raw!$K:$K, Raw!$A:$A, 'Calls Abandoned'!LO$14, Raw!$G:$G, 'Calls Abandoned'!$C23, Raw!$J:$J, "B02")</f>
        <v>0</v>
      </c>
      <c r="LP23" s="52">
        <f>SUMIFS(Raw!$K:$K, Raw!$A:$A, 'Calls Abandoned'!LP$14, Raw!$G:$G, 'Calls Abandoned'!$C23, Raw!$J:$J, "B02")</f>
        <v>0</v>
      </c>
      <c r="LQ23" s="52">
        <f>SUMIFS(Raw!$K:$K, Raw!$A:$A, 'Calls Abandoned'!LQ$14, Raw!$G:$G, 'Calls Abandoned'!$C23, Raw!$J:$J, "B02")</f>
        <v>0</v>
      </c>
      <c r="LR23" s="52">
        <f>SUMIFS(Raw!$K:$K, Raw!$A:$A, 'Calls Abandoned'!LR$14, Raw!$G:$G, 'Calls Abandoned'!$C23, Raw!$J:$J, "B02")</f>
        <v>0</v>
      </c>
      <c r="LS23" s="52">
        <f>SUMIFS(Raw!$K:$K, Raw!$A:$A, 'Calls Abandoned'!LS$14, Raw!$G:$G, 'Calls Abandoned'!$C23, Raw!$J:$J, "B02")</f>
        <v>0</v>
      </c>
      <c r="LT23" s="53">
        <f>SUMIFS(Raw!$K:$K, Raw!$A:$A, 'Calls Abandoned'!LT$14, Raw!$G:$G, 'Calls Abandoned'!$C23, Raw!$J:$J, "B02")</f>
        <v>0</v>
      </c>
      <c r="LU23" s="70"/>
      <c r="LV23" s="91" t="str">
        <f t="shared" si="230"/>
        <v>-</v>
      </c>
      <c r="LW23" s="92" t="str">
        <f t="shared" si="231"/>
        <v>-</v>
      </c>
      <c r="LX23" s="92" t="str">
        <f t="shared" si="232"/>
        <v>-</v>
      </c>
      <c r="LY23" s="92" t="str">
        <f t="shared" si="233"/>
        <v>-</v>
      </c>
      <c r="LZ23" s="92" t="str">
        <f t="shared" si="234"/>
        <v>-</v>
      </c>
      <c r="MA23" s="92" t="str">
        <f t="shared" si="235"/>
        <v>-</v>
      </c>
      <c r="MB23" s="93" t="str">
        <f t="shared" si="236"/>
        <v>-</v>
      </c>
      <c r="MD23" s="51">
        <f>SUMIFS(Raw!$K:$K, Raw!$A:$A, 'Calls Abandoned'!MD$14, Raw!$G:$G, 'Calls Abandoned'!$C23, Raw!$J:$J, "A03")</f>
        <v>0</v>
      </c>
      <c r="ME23" s="52">
        <f>SUMIFS(Raw!$K:$K, Raw!$A:$A, 'Calls Abandoned'!ME$14, Raw!$G:$G, 'Calls Abandoned'!$C23, Raw!$J:$J, "A03")</f>
        <v>0</v>
      </c>
      <c r="MF23" s="52">
        <f>SUMIFS(Raw!$K:$K, Raw!$A:$A, 'Calls Abandoned'!MF$14, Raw!$G:$G, 'Calls Abandoned'!$C23, Raw!$J:$J, "A03")</f>
        <v>0</v>
      </c>
      <c r="MG23" s="52">
        <f>SUMIFS(Raw!$K:$K, Raw!$A:$A, 'Calls Abandoned'!MG$14, Raw!$G:$G, 'Calls Abandoned'!$C23, Raw!$J:$J, "A03")</f>
        <v>0</v>
      </c>
      <c r="MH23" s="52">
        <f>SUMIFS(Raw!$K:$K, Raw!$A:$A, 'Calls Abandoned'!MH$14, Raw!$G:$G, 'Calls Abandoned'!$C23, Raw!$J:$J, "A03")</f>
        <v>0</v>
      </c>
      <c r="MI23" s="52">
        <f>SUMIFS(Raw!$K:$K, Raw!$A:$A, 'Calls Abandoned'!MI$14, Raw!$G:$G, 'Calls Abandoned'!$C23, Raw!$J:$J, "A03")</f>
        <v>0</v>
      </c>
      <c r="MJ23" s="53">
        <f>SUMIFS(Raw!$K:$K, Raw!$A:$A, 'Calls Abandoned'!MJ$14, Raw!$G:$G, 'Calls Abandoned'!$C23, Raw!$J:$J, "A03")</f>
        <v>0</v>
      </c>
      <c r="ML23" s="51">
        <f>SUMIFS(Raw!$K:$K, Raw!$A:$A, 'Calls Abandoned'!ML$14, Raw!$G:$G, 'Calls Abandoned'!$C23, Raw!$J:$J, "B02")</f>
        <v>0</v>
      </c>
      <c r="MM23" s="52">
        <f>SUMIFS(Raw!$K:$K, Raw!$A:$A, 'Calls Abandoned'!MM$14, Raw!$G:$G, 'Calls Abandoned'!$C23, Raw!$J:$J, "B02")</f>
        <v>0</v>
      </c>
      <c r="MN23" s="52">
        <f>SUMIFS(Raw!$K:$K, Raw!$A:$A, 'Calls Abandoned'!MN$14, Raw!$G:$G, 'Calls Abandoned'!$C23, Raw!$J:$J, "B02")</f>
        <v>0</v>
      </c>
      <c r="MO23" s="52">
        <f>SUMIFS(Raw!$K:$K, Raw!$A:$A, 'Calls Abandoned'!MO$14, Raw!$G:$G, 'Calls Abandoned'!$C23, Raw!$J:$J, "B02")</f>
        <v>0</v>
      </c>
      <c r="MP23" s="52">
        <f>SUMIFS(Raw!$K:$K, Raw!$A:$A, 'Calls Abandoned'!MP$14, Raw!$G:$G, 'Calls Abandoned'!$C23, Raw!$J:$J, "B02")</f>
        <v>0</v>
      </c>
      <c r="MQ23" s="52">
        <f>SUMIFS(Raw!$K:$K, Raw!$A:$A, 'Calls Abandoned'!MQ$14, Raw!$G:$G, 'Calls Abandoned'!$C23, Raw!$J:$J, "B02")</f>
        <v>0</v>
      </c>
      <c r="MR23" s="53">
        <f>SUMIFS(Raw!$K:$K, Raw!$A:$A, 'Calls Abandoned'!MR$14, Raw!$G:$G, 'Calls Abandoned'!$C23, Raw!$J:$J, "B02")</f>
        <v>0</v>
      </c>
      <c r="MS23" s="70"/>
      <c r="MT23" s="91" t="str">
        <f t="shared" si="237"/>
        <v>-</v>
      </c>
      <c r="MU23" s="92" t="str">
        <f t="shared" si="238"/>
        <v>-</v>
      </c>
      <c r="MV23" s="92" t="str">
        <f t="shared" si="239"/>
        <v>-</v>
      </c>
      <c r="MW23" s="92" t="str">
        <f t="shared" si="240"/>
        <v>-</v>
      </c>
      <c r="MX23" s="92" t="str">
        <f t="shared" si="241"/>
        <v>-</v>
      </c>
      <c r="MY23" s="92" t="str">
        <f t="shared" si="242"/>
        <v>-</v>
      </c>
      <c r="MZ23" s="93" t="str">
        <f t="shared" si="243"/>
        <v>-</v>
      </c>
      <c r="NB23" s="51">
        <f>SUMIFS(Raw!$K:$K, Raw!$A:$A, 'Calls Abandoned'!NB$14, Raw!$G:$G, 'Calls Abandoned'!$C23, Raw!$J:$J, "A03")</f>
        <v>0</v>
      </c>
      <c r="NC23" s="52">
        <f>SUMIFS(Raw!$K:$K, Raw!$A:$A, 'Calls Abandoned'!NC$14, Raw!$G:$G, 'Calls Abandoned'!$C23, Raw!$J:$J, "A03")</f>
        <v>0</v>
      </c>
      <c r="ND23" s="52">
        <f>SUMIFS(Raw!$K:$K, Raw!$A:$A, 'Calls Abandoned'!ND$14, Raw!$G:$G, 'Calls Abandoned'!$C23, Raw!$J:$J, "A03")</f>
        <v>0</v>
      </c>
      <c r="NE23" s="52">
        <f>SUMIFS(Raw!$K:$K, Raw!$A:$A, 'Calls Abandoned'!NE$14, Raw!$G:$G, 'Calls Abandoned'!$C23, Raw!$J:$J, "A03")</f>
        <v>0</v>
      </c>
      <c r="NF23" s="52">
        <f>SUMIFS(Raw!$K:$K, Raw!$A:$A, 'Calls Abandoned'!NF$14, Raw!$G:$G, 'Calls Abandoned'!$C23, Raw!$J:$J, "A03")</f>
        <v>0</v>
      </c>
      <c r="NG23" s="52">
        <f>SUMIFS(Raw!$K:$K, Raw!$A:$A, 'Calls Abandoned'!NG$14, Raw!$G:$G, 'Calls Abandoned'!$C23, Raw!$J:$J, "A03")</f>
        <v>0</v>
      </c>
      <c r="NH23" s="53">
        <f>SUMIFS(Raw!$K:$K, Raw!$A:$A, 'Calls Abandoned'!NH$14, Raw!$G:$G, 'Calls Abandoned'!$C23, Raw!$J:$J, "A03")</f>
        <v>0</v>
      </c>
      <c r="NJ23" s="51">
        <f>SUMIFS(Raw!$K:$K, Raw!$A:$A, 'Calls Abandoned'!NJ$14, Raw!$G:$G, 'Calls Abandoned'!$C23, Raw!$J:$J, "B02")</f>
        <v>0</v>
      </c>
      <c r="NK23" s="52">
        <f>SUMIFS(Raw!$K:$K, Raw!$A:$A, 'Calls Abandoned'!NK$14, Raw!$G:$G, 'Calls Abandoned'!$C23, Raw!$J:$J, "B02")</f>
        <v>0</v>
      </c>
      <c r="NL23" s="52">
        <f>SUMIFS(Raw!$K:$K, Raw!$A:$A, 'Calls Abandoned'!NL$14, Raw!$G:$G, 'Calls Abandoned'!$C23, Raw!$J:$J, "B02")</f>
        <v>0</v>
      </c>
      <c r="NM23" s="52">
        <f>SUMIFS(Raw!$K:$K, Raw!$A:$A, 'Calls Abandoned'!NM$14, Raw!$G:$G, 'Calls Abandoned'!$C23, Raw!$J:$J, "B02")</f>
        <v>0</v>
      </c>
      <c r="NN23" s="52">
        <f>SUMIFS(Raw!$K:$K, Raw!$A:$A, 'Calls Abandoned'!NN$14, Raw!$G:$G, 'Calls Abandoned'!$C23, Raw!$J:$J, "B02")</f>
        <v>0</v>
      </c>
      <c r="NO23" s="52">
        <f>SUMIFS(Raw!$K:$K, Raw!$A:$A, 'Calls Abandoned'!NO$14, Raw!$G:$G, 'Calls Abandoned'!$C23, Raw!$J:$J, "B02")</f>
        <v>0</v>
      </c>
      <c r="NP23" s="53">
        <f>SUMIFS(Raw!$K:$K, Raw!$A:$A, 'Calls Abandoned'!NP$14, Raw!$G:$G, 'Calls Abandoned'!$C23, Raw!$J:$J, "B02")</f>
        <v>0</v>
      </c>
      <c r="NQ23" s="70"/>
      <c r="NR23" s="91" t="str">
        <f t="shared" si="244"/>
        <v>-</v>
      </c>
      <c r="NS23" s="92" t="str">
        <f t="shared" si="245"/>
        <v>-</v>
      </c>
      <c r="NT23" s="92" t="str">
        <f t="shared" si="246"/>
        <v>-</v>
      </c>
      <c r="NU23" s="92" t="str">
        <f t="shared" si="247"/>
        <v>-</v>
      </c>
      <c r="NV23" s="92" t="str">
        <f t="shared" si="248"/>
        <v>-</v>
      </c>
      <c r="NW23" s="92" t="str">
        <f t="shared" si="249"/>
        <v>-</v>
      </c>
      <c r="NX23" s="93" t="str">
        <f t="shared" si="250"/>
        <v>-</v>
      </c>
      <c r="NZ23" s="51">
        <f>SUMIFS(Raw!$K:$K, Raw!$A:$A, 'Calls Abandoned'!NZ$14, Raw!$G:$G, 'Calls Abandoned'!$C23, Raw!$J:$J, "A03")</f>
        <v>0</v>
      </c>
      <c r="OA23" s="52">
        <f>SUMIFS(Raw!$K:$K, Raw!$A:$A, 'Calls Abandoned'!OA$14, Raw!$G:$G, 'Calls Abandoned'!$C23, Raw!$J:$J, "A03")</f>
        <v>0</v>
      </c>
      <c r="OB23" s="52">
        <f>SUMIFS(Raw!$K:$K, Raw!$A:$A, 'Calls Abandoned'!OB$14, Raw!$G:$G, 'Calls Abandoned'!$C23, Raw!$J:$J, "A03")</f>
        <v>0</v>
      </c>
      <c r="OC23" s="52">
        <f>SUMIFS(Raw!$K:$K, Raw!$A:$A, 'Calls Abandoned'!OC$14, Raw!$G:$G, 'Calls Abandoned'!$C23, Raw!$J:$J, "A03")</f>
        <v>0</v>
      </c>
      <c r="OD23" s="52">
        <f>SUMIFS(Raw!$K:$K, Raw!$A:$A, 'Calls Abandoned'!OD$14, Raw!$G:$G, 'Calls Abandoned'!$C23, Raw!$J:$J, "A03")</f>
        <v>0</v>
      </c>
      <c r="OE23" s="52">
        <f>SUMIFS(Raw!$K:$K, Raw!$A:$A, 'Calls Abandoned'!OE$14, Raw!$G:$G, 'Calls Abandoned'!$C23, Raw!$J:$J, "A03")</f>
        <v>0</v>
      </c>
      <c r="OF23" s="53">
        <f>SUMIFS(Raw!$K:$K, Raw!$A:$A, 'Calls Abandoned'!OF$14, Raw!$G:$G, 'Calls Abandoned'!$C23, Raw!$J:$J, "A03")</f>
        <v>0</v>
      </c>
      <c r="OH23" s="51">
        <f>SUMIFS(Raw!$K:$K, Raw!$A:$A, 'Calls Abandoned'!OH$14, Raw!$G:$G, 'Calls Abandoned'!$C23, Raw!$J:$J, "B02")</f>
        <v>0</v>
      </c>
      <c r="OI23" s="52">
        <f>SUMIFS(Raw!$K:$K, Raw!$A:$A, 'Calls Abandoned'!OI$14, Raw!$G:$G, 'Calls Abandoned'!$C23, Raw!$J:$J, "B02")</f>
        <v>0</v>
      </c>
      <c r="OJ23" s="52">
        <f>SUMIFS(Raw!$K:$K, Raw!$A:$A, 'Calls Abandoned'!OJ$14, Raw!$G:$G, 'Calls Abandoned'!$C23, Raw!$J:$J, "B02")</f>
        <v>0</v>
      </c>
      <c r="OK23" s="52">
        <f>SUMIFS(Raw!$K:$K, Raw!$A:$A, 'Calls Abandoned'!OK$14, Raw!$G:$G, 'Calls Abandoned'!$C23, Raw!$J:$J, "B02")</f>
        <v>0</v>
      </c>
      <c r="OL23" s="52">
        <f>SUMIFS(Raw!$K:$K, Raw!$A:$A, 'Calls Abandoned'!OL$14, Raw!$G:$G, 'Calls Abandoned'!$C23, Raw!$J:$J, "B02")</f>
        <v>0</v>
      </c>
      <c r="OM23" s="52">
        <f>SUMIFS(Raw!$K:$K, Raw!$A:$A, 'Calls Abandoned'!OM$14, Raw!$G:$G, 'Calls Abandoned'!$C23, Raw!$J:$J, "B02")</f>
        <v>0</v>
      </c>
      <c r="ON23" s="53">
        <f>SUMIFS(Raw!$K:$K, Raw!$A:$A, 'Calls Abandoned'!ON$14, Raw!$G:$G, 'Calls Abandoned'!$C23, Raw!$J:$J, "B02")</f>
        <v>0</v>
      </c>
      <c r="OO23" s="70"/>
      <c r="OP23" s="91" t="str">
        <f t="shared" si="251"/>
        <v>-</v>
      </c>
      <c r="OQ23" s="92" t="str">
        <f t="shared" si="252"/>
        <v>-</v>
      </c>
      <c r="OR23" s="92" t="str">
        <f t="shared" si="253"/>
        <v>-</v>
      </c>
      <c r="OS23" s="92" t="str">
        <f t="shared" si="254"/>
        <v>-</v>
      </c>
      <c r="OT23" s="92" t="str">
        <f t="shared" si="255"/>
        <v>-</v>
      </c>
      <c r="OU23" s="92" t="str">
        <f t="shared" si="256"/>
        <v>-</v>
      </c>
      <c r="OV23" s="93" t="str">
        <f t="shared" si="257"/>
        <v>-</v>
      </c>
      <c r="OX23" s="51">
        <f>SUMIFS(Raw!$K:$K, Raw!$A:$A, 'Calls Abandoned'!OX$14, Raw!$G:$G, 'Calls Abandoned'!$C23, Raw!$J:$J, "A03")</f>
        <v>0</v>
      </c>
      <c r="OY23" s="52">
        <f>SUMIFS(Raw!$K:$K, Raw!$A:$A, 'Calls Abandoned'!OY$14, Raw!$G:$G, 'Calls Abandoned'!$C23, Raw!$J:$J, "A03")</f>
        <v>0</v>
      </c>
      <c r="OZ23" s="52">
        <f>SUMIFS(Raw!$K:$K, Raw!$A:$A, 'Calls Abandoned'!OZ$14, Raw!$G:$G, 'Calls Abandoned'!$C23, Raw!$J:$J, "A03")</f>
        <v>0</v>
      </c>
      <c r="PA23" s="52">
        <f>SUMIFS(Raw!$K:$K, Raw!$A:$A, 'Calls Abandoned'!PA$14, Raw!$G:$G, 'Calls Abandoned'!$C23, Raw!$J:$J, "A03")</f>
        <v>0</v>
      </c>
      <c r="PB23" s="52">
        <f>SUMIFS(Raw!$K:$K, Raw!$A:$A, 'Calls Abandoned'!PB$14, Raw!$G:$G, 'Calls Abandoned'!$C23, Raw!$J:$J, "A03")</f>
        <v>0</v>
      </c>
      <c r="PC23" s="52">
        <f>SUMIFS(Raw!$K:$K, Raw!$A:$A, 'Calls Abandoned'!PC$14, Raw!$G:$G, 'Calls Abandoned'!$C23, Raw!$J:$J, "A03")</f>
        <v>0</v>
      </c>
      <c r="PD23" s="53">
        <f>SUMIFS(Raw!$K:$K, Raw!$A:$A, 'Calls Abandoned'!PD$14, Raw!$G:$G, 'Calls Abandoned'!$C23, Raw!$J:$J, "A03")</f>
        <v>0</v>
      </c>
      <c r="PF23" s="51">
        <f>SUMIFS(Raw!$K:$K, Raw!$A:$A, 'Calls Abandoned'!PF$14, Raw!$G:$G, 'Calls Abandoned'!$C23, Raw!$J:$J, "B02")</f>
        <v>0</v>
      </c>
      <c r="PG23" s="52">
        <f>SUMIFS(Raw!$K:$K, Raw!$A:$A, 'Calls Abandoned'!PG$14, Raw!$G:$G, 'Calls Abandoned'!$C23, Raw!$J:$J, "B02")</f>
        <v>0</v>
      </c>
      <c r="PH23" s="52">
        <f>SUMIFS(Raw!$K:$K, Raw!$A:$A, 'Calls Abandoned'!PH$14, Raw!$G:$G, 'Calls Abandoned'!$C23, Raw!$J:$J, "B02")</f>
        <v>0</v>
      </c>
      <c r="PI23" s="52">
        <f>SUMIFS(Raw!$K:$K, Raw!$A:$A, 'Calls Abandoned'!PI$14, Raw!$G:$G, 'Calls Abandoned'!$C23, Raw!$J:$J, "B02")</f>
        <v>0</v>
      </c>
      <c r="PJ23" s="52">
        <f>SUMIFS(Raw!$K:$K, Raw!$A:$A, 'Calls Abandoned'!PJ$14, Raw!$G:$G, 'Calls Abandoned'!$C23, Raw!$J:$J, "B02")</f>
        <v>0</v>
      </c>
      <c r="PK23" s="52">
        <f>SUMIFS(Raw!$K:$K, Raw!$A:$A, 'Calls Abandoned'!PK$14, Raw!$G:$G, 'Calls Abandoned'!$C23, Raw!$J:$J, "B02")</f>
        <v>0</v>
      </c>
      <c r="PL23" s="53">
        <f>SUMIFS(Raw!$K:$K, Raw!$A:$A, 'Calls Abandoned'!PL$14, Raw!$G:$G, 'Calls Abandoned'!$C23, Raw!$J:$J, "B02")</f>
        <v>0</v>
      </c>
      <c r="PM23" s="70"/>
      <c r="PN23" s="91" t="str">
        <f t="shared" si="258"/>
        <v>-</v>
      </c>
      <c r="PO23" s="92" t="str">
        <f t="shared" si="259"/>
        <v>-</v>
      </c>
      <c r="PP23" s="92" t="str">
        <f t="shared" si="260"/>
        <v>-</v>
      </c>
      <c r="PQ23" s="92" t="str">
        <f t="shared" si="261"/>
        <v>-</v>
      </c>
      <c r="PR23" s="92" t="str">
        <f t="shared" si="262"/>
        <v>-</v>
      </c>
      <c r="PS23" s="92" t="str">
        <f t="shared" si="263"/>
        <v>-</v>
      </c>
      <c r="PT23" s="93" t="str">
        <f t="shared" si="264"/>
        <v>-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265"/>
        <v>-</v>
      </c>
      <c r="QM23" s="92" t="str">
        <f t="shared" si="266"/>
        <v>-</v>
      </c>
      <c r="QN23" s="92" t="str">
        <f t="shared" si="267"/>
        <v>-</v>
      </c>
      <c r="QO23" s="92" t="str">
        <f t="shared" si="268"/>
        <v>-</v>
      </c>
      <c r="QP23" s="92" t="str">
        <f t="shared" si="269"/>
        <v>-</v>
      </c>
      <c r="QQ23" s="92" t="str">
        <f t="shared" si="270"/>
        <v>-</v>
      </c>
      <c r="QR23" s="93" t="str">
        <f t="shared" si="271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v>870</v>
      </c>
      <c r="HO24" s="52">
        <v>785</v>
      </c>
      <c r="HP24" s="52">
        <v>750</v>
      </c>
      <c r="HQ24" s="52">
        <v>838</v>
      </c>
      <c r="HR24" s="52">
        <v>842</v>
      </c>
      <c r="HS24" s="52">
        <v>1405</v>
      </c>
      <c r="HT24" s="53">
        <v>1171</v>
      </c>
      <c r="HV24" s="51">
        <v>8</v>
      </c>
      <c r="HW24" s="52">
        <v>9</v>
      </c>
      <c r="HX24" s="52">
        <v>8</v>
      </c>
      <c r="HY24" s="52">
        <v>9</v>
      </c>
      <c r="HZ24" s="52">
        <v>9</v>
      </c>
      <c r="IA24" s="52">
        <v>117</v>
      </c>
      <c r="IB24" s="53">
        <v>111</v>
      </c>
      <c r="IC24" s="70"/>
      <c r="ID24" s="91">
        <v>9.1116173120728925E-3</v>
      </c>
      <c r="IE24" s="92">
        <v>1.1335012594458438E-2</v>
      </c>
      <c r="IF24" s="92">
        <v>1.0554089709762533E-2</v>
      </c>
      <c r="IG24" s="92">
        <v>1.0625737898465172E-2</v>
      </c>
      <c r="IH24" s="92">
        <v>1.0575793184488837E-2</v>
      </c>
      <c r="II24" s="92">
        <v>7.6872536136662284E-2</v>
      </c>
      <c r="IJ24" s="93">
        <v>8.6583463338533548E-2</v>
      </c>
      <c r="IL24" s="51">
        <v>958</v>
      </c>
      <c r="IM24" s="52">
        <v>820</v>
      </c>
      <c r="IN24" s="52">
        <v>813</v>
      </c>
      <c r="IO24" s="52">
        <v>807</v>
      </c>
      <c r="IP24" s="52">
        <v>861</v>
      </c>
      <c r="IQ24" s="52">
        <v>1169</v>
      </c>
      <c r="IR24" s="53">
        <v>1204</v>
      </c>
      <c r="IT24" s="51">
        <v>25</v>
      </c>
      <c r="IU24" s="52">
        <v>18</v>
      </c>
      <c r="IV24" s="52">
        <v>7</v>
      </c>
      <c r="IW24" s="52">
        <v>16</v>
      </c>
      <c r="IX24" s="52">
        <v>24</v>
      </c>
      <c r="IY24" s="52">
        <v>73</v>
      </c>
      <c r="IZ24" s="53">
        <v>26</v>
      </c>
      <c r="JA24" s="70"/>
      <c r="JB24" s="91">
        <v>2.5432349949135302E-2</v>
      </c>
      <c r="JC24" s="92">
        <v>2.1479713603818614E-2</v>
      </c>
      <c r="JD24" s="92">
        <v>8.5365853658536592E-3</v>
      </c>
      <c r="JE24" s="92">
        <v>1.9441069258809233E-2</v>
      </c>
      <c r="JF24" s="92">
        <v>2.7118644067796609E-2</v>
      </c>
      <c r="JG24" s="92">
        <v>5.8776167471819643E-2</v>
      </c>
      <c r="JH24" s="93">
        <v>2.113821138211382E-2</v>
      </c>
      <c r="JJ24" s="51">
        <f>SUMIFS(Raw!$K:$K, Raw!$A:$A, 'Calls Abandoned'!JJ$14, Raw!$G:$G, 'Calls Abandoned'!$C24, Raw!$J:$J, "A03")</f>
        <v>922</v>
      </c>
      <c r="JK24" s="52">
        <f>SUMIFS(Raw!$K:$K, Raw!$A:$A, 'Calls Abandoned'!JK$14, Raw!$G:$G, 'Calls Abandoned'!$C24, Raw!$J:$J, "A03")</f>
        <v>639</v>
      </c>
      <c r="JL24" s="52">
        <f>SUMIFS(Raw!$K:$K, Raw!$A:$A, 'Calls Abandoned'!JL$14, Raw!$G:$G, 'Calls Abandoned'!$C24, Raw!$J:$J, "A03")</f>
        <v>842</v>
      </c>
      <c r="JM24" s="52">
        <f>SUMIFS(Raw!$K:$K, Raw!$A:$A, 'Calls Abandoned'!JM$14, Raw!$G:$G, 'Calls Abandoned'!$C24, Raw!$J:$J, "A03")</f>
        <v>825</v>
      </c>
      <c r="JN24" s="52">
        <f>SUMIFS(Raw!$K:$K, Raw!$A:$A, 'Calls Abandoned'!JN$14, Raw!$G:$G, 'Calls Abandoned'!$C24, Raw!$J:$J, "A03")</f>
        <v>852</v>
      </c>
      <c r="JO24" s="52">
        <f>SUMIFS(Raw!$K:$K, Raw!$A:$A, 'Calls Abandoned'!JO$14, Raw!$G:$G, 'Calls Abandoned'!$C24, Raw!$J:$J, "A03")</f>
        <v>1237</v>
      </c>
      <c r="JP24" s="53">
        <f>SUMIFS(Raw!$K:$K, Raw!$A:$A, 'Calls Abandoned'!JP$14, Raw!$G:$G, 'Calls Abandoned'!$C24, Raw!$J:$J, "A03")</f>
        <v>1167</v>
      </c>
      <c r="JR24" s="51">
        <f>SUMIFS(Raw!$K:$K, Raw!$A:$A, 'Calls Abandoned'!JR$14, Raw!$G:$G, 'Calls Abandoned'!$C24, Raw!$J:$J, "B02")</f>
        <v>20</v>
      </c>
      <c r="JS24" s="52">
        <f>SUMIFS(Raw!$K:$K, Raw!$A:$A, 'Calls Abandoned'!JS$14, Raw!$G:$G, 'Calls Abandoned'!$C24, Raw!$J:$J, "B02")</f>
        <v>35</v>
      </c>
      <c r="JT24" s="52">
        <f>SUMIFS(Raw!$K:$K, Raw!$A:$A, 'Calls Abandoned'!JT$14, Raw!$G:$G, 'Calls Abandoned'!$C24, Raw!$J:$J, "B02")</f>
        <v>6</v>
      </c>
      <c r="JU24" s="52">
        <f>SUMIFS(Raw!$K:$K, Raw!$A:$A, 'Calls Abandoned'!JU$14, Raw!$G:$G, 'Calls Abandoned'!$C24, Raw!$J:$J, "B02")</f>
        <v>9</v>
      </c>
      <c r="JV24" s="52">
        <f>SUMIFS(Raw!$K:$K, Raw!$A:$A, 'Calls Abandoned'!JV$14, Raw!$G:$G, 'Calls Abandoned'!$C24, Raw!$J:$J, "B02")</f>
        <v>9</v>
      </c>
      <c r="JW24" s="52">
        <f>SUMIFS(Raw!$K:$K, Raw!$A:$A, 'Calls Abandoned'!JW$14, Raw!$G:$G, 'Calls Abandoned'!$C24, Raw!$J:$J, "B02")</f>
        <v>16</v>
      </c>
      <c r="JX24" s="53">
        <f>SUMIFS(Raw!$K:$K, Raw!$A:$A, 'Calls Abandoned'!JX$14, Raw!$G:$G, 'Calls Abandoned'!$C24, Raw!$J:$J, "B02")</f>
        <v>15</v>
      </c>
      <c r="JY24" s="70"/>
      <c r="JZ24" s="91">
        <f t="shared" si="216"/>
        <v>2.1231422505307854E-2</v>
      </c>
      <c r="KA24" s="92">
        <f t="shared" si="217"/>
        <v>5.192878338278932E-2</v>
      </c>
      <c r="KB24" s="92">
        <f t="shared" si="218"/>
        <v>7.0754716981132077E-3</v>
      </c>
      <c r="KC24" s="92">
        <f t="shared" si="219"/>
        <v>1.0791366906474821E-2</v>
      </c>
      <c r="KD24" s="92">
        <f t="shared" si="220"/>
        <v>1.0452961672473868E-2</v>
      </c>
      <c r="KE24" s="92">
        <f t="shared" si="221"/>
        <v>1.2769353551476457E-2</v>
      </c>
      <c r="KF24" s="93">
        <f t="shared" si="222"/>
        <v>1.2690355329949238E-2</v>
      </c>
      <c r="KH24" s="51">
        <f>SUMIFS(Raw!$K:$K, Raw!$A:$A, 'Calls Abandoned'!KH$14, Raw!$G:$G, 'Calls Abandoned'!$C24, Raw!$J:$J, "A03")</f>
        <v>0</v>
      </c>
      <c r="KI24" s="52">
        <f>SUMIFS(Raw!$K:$K, Raw!$A:$A, 'Calls Abandoned'!KI$14, Raw!$G:$G, 'Calls Abandoned'!$C24, Raw!$J:$J, "A03")</f>
        <v>0</v>
      </c>
      <c r="KJ24" s="52">
        <f>SUMIFS(Raw!$K:$K, Raw!$A:$A, 'Calls Abandoned'!KJ$14, Raw!$G:$G, 'Calls Abandoned'!$C24, Raw!$J:$J, "A03")</f>
        <v>0</v>
      </c>
      <c r="KK24" s="52">
        <f>SUMIFS(Raw!$K:$K, Raw!$A:$A, 'Calls Abandoned'!KK$14, Raw!$G:$G, 'Calls Abandoned'!$C24, Raw!$J:$J, "A03")</f>
        <v>0</v>
      </c>
      <c r="KL24" s="52">
        <f>SUMIFS(Raw!$K:$K, Raw!$A:$A, 'Calls Abandoned'!KL$14, Raw!$G:$G, 'Calls Abandoned'!$C24, Raw!$J:$J, "A03")</f>
        <v>0</v>
      </c>
      <c r="KM24" s="52">
        <f>SUMIFS(Raw!$K:$K, Raw!$A:$A, 'Calls Abandoned'!KM$14, Raw!$G:$G, 'Calls Abandoned'!$C24, Raw!$J:$J, "A03")</f>
        <v>0</v>
      </c>
      <c r="KN24" s="53">
        <f>SUMIFS(Raw!$K:$K, Raw!$A:$A, 'Calls Abandoned'!KN$14, Raw!$G:$G, 'Calls Abandoned'!$C24, Raw!$J:$J, "A03")</f>
        <v>0</v>
      </c>
      <c r="KP24" s="51">
        <f>SUMIFS(Raw!$K:$K, Raw!$A:$A, 'Calls Abandoned'!KP$14, Raw!$G:$G, 'Calls Abandoned'!$C24, Raw!$J:$J, "B02")</f>
        <v>0</v>
      </c>
      <c r="KQ24" s="52">
        <f>SUMIFS(Raw!$K:$K, Raw!$A:$A, 'Calls Abandoned'!KQ$14, Raw!$G:$G, 'Calls Abandoned'!$C24, Raw!$J:$J, "B02")</f>
        <v>0</v>
      </c>
      <c r="KR24" s="52">
        <f>SUMIFS(Raw!$K:$K, Raw!$A:$A, 'Calls Abandoned'!KR$14, Raw!$G:$G, 'Calls Abandoned'!$C24, Raw!$J:$J, "B02")</f>
        <v>0</v>
      </c>
      <c r="KS24" s="52">
        <f>SUMIFS(Raw!$K:$K, Raw!$A:$A, 'Calls Abandoned'!KS$14, Raw!$G:$G, 'Calls Abandoned'!$C24, Raw!$J:$J, "B02")</f>
        <v>0</v>
      </c>
      <c r="KT24" s="52">
        <f>SUMIFS(Raw!$K:$K, Raw!$A:$A, 'Calls Abandoned'!KT$14, Raw!$G:$G, 'Calls Abandoned'!$C24, Raw!$J:$J, "B02")</f>
        <v>0</v>
      </c>
      <c r="KU24" s="52">
        <f>SUMIFS(Raw!$K:$K, Raw!$A:$A, 'Calls Abandoned'!KU$14, Raw!$G:$G, 'Calls Abandoned'!$C24, Raw!$J:$J, "B02")</f>
        <v>0</v>
      </c>
      <c r="KV24" s="53">
        <f>SUMIFS(Raw!$K:$K, Raw!$A:$A, 'Calls Abandoned'!KV$14, Raw!$G:$G, 'Calls Abandoned'!$C24, Raw!$J:$J, "B02")</f>
        <v>0</v>
      </c>
      <c r="KW24" s="70"/>
      <c r="KX24" s="91" t="str">
        <f t="shared" si="223"/>
        <v>-</v>
      </c>
      <c r="KY24" s="92" t="str">
        <f t="shared" si="224"/>
        <v>-</v>
      </c>
      <c r="KZ24" s="92" t="str">
        <f t="shared" si="225"/>
        <v>-</v>
      </c>
      <c r="LA24" s="92" t="str">
        <f t="shared" si="226"/>
        <v>-</v>
      </c>
      <c r="LB24" s="92" t="str">
        <f t="shared" si="227"/>
        <v>-</v>
      </c>
      <c r="LC24" s="92" t="str">
        <f t="shared" si="228"/>
        <v>-</v>
      </c>
      <c r="LD24" s="93" t="str">
        <f t="shared" si="229"/>
        <v>-</v>
      </c>
      <c r="LF24" s="51">
        <f>SUMIFS(Raw!$K:$K, Raw!$A:$A, 'Calls Abandoned'!LF$14, Raw!$G:$G, 'Calls Abandoned'!$C24, Raw!$J:$J, "A03")</f>
        <v>0</v>
      </c>
      <c r="LG24" s="52">
        <f>SUMIFS(Raw!$K:$K, Raw!$A:$A, 'Calls Abandoned'!LG$14, Raw!$G:$G, 'Calls Abandoned'!$C24, Raw!$J:$J, "A03")</f>
        <v>0</v>
      </c>
      <c r="LH24" s="52">
        <f>SUMIFS(Raw!$K:$K, Raw!$A:$A, 'Calls Abandoned'!LH$14, Raw!$G:$G, 'Calls Abandoned'!$C24, Raw!$J:$J, "A03")</f>
        <v>0</v>
      </c>
      <c r="LI24" s="52">
        <f>SUMIFS(Raw!$K:$K, Raw!$A:$A, 'Calls Abandoned'!LI$14, Raw!$G:$G, 'Calls Abandoned'!$C24, Raw!$J:$J, "A03")</f>
        <v>0</v>
      </c>
      <c r="LJ24" s="52">
        <f>SUMIFS(Raw!$K:$K, Raw!$A:$A, 'Calls Abandoned'!LJ$14, Raw!$G:$G, 'Calls Abandoned'!$C24, Raw!$J:$J, "A03")</f>
        <v>0</v>
      </c>
      <c r="LK24" s="52">
        <f>SUMIFS(Raw!$K:$K, Raw!$A:$A, 'Calls Abandoned'!LK$14, Raw!$G:$G, 'Calls Abandoned'!$C24, Raw!$J:$J, "A03")</f>
        <v>0</v>
      </c>
      <c r="LL24" s="53">
        <f>SUMIFS(Raw!$K:$K, Raw!$A:$A, 'Calls Abandoned'!LL$14, Raw!$G:$G, 'Calls Abandoned'!$C24, Raw!$J:$J, "A03")</f>
        <v>0</v>
      </c>
      <c r="LN24" s="51">
        <f>SUMIFS(Raw!$K:$K, Raw!$A:$A, 'Calls Abandoned'!LN$14, Raw!$G:$G, 'Calls Abandoned'!$C24, Raw!$J:$J, "B02")</f>
        <v>0</v>
      </c>
      <c r="LO24" s="52">
        <f>SUMIFS(Raw!$K:$K, Raw!$A:$A, 'Calls Abandoned'!LO$14, Raw!$G:$G, 'Calls Abandoned'!$C24, Raw!$J:$J, "B02")</f>
        <v>0</v>
      </c>
      <c r="LP24" s="52">
        <f>SUMIFS(Raw!$K:$K, Raw!$A:$A, 'Calls Abandoned'!LP$14, Raw!$G:$G, 'Calls Abandoned'!$C24, Raw!$J:$J, "B02")</f>
        <v>0</v>
      </c>
      <c r="LQ24" s="52">
        <f>SUMIFS(Raw!$K:$K, Raw!$A:$A, 'Calls Abandoned'!LQ$14, Raw!$G:$G, 'Calls Abandoned'!$C24, Raw!$J:$J, "B02")</f>
        <v>0</v>
      </c>
      <c r="LR24" s="52">
        <f>SUMIFS(Raw!$K:$K, Raw!$A:$A, 'Calls Abandoned'!LR$14, Raw!$G:$G, 'Calls Abandoned'!$C24, Raw!$J:$J, "B02")</f>
        <v>0</v>
      </c>
      <c r="LS24" s="52">
        <f>SUMIFS(Raw!$K:$K, Raw!$A:$A, 'Calls Abandoned'!LS$14, Raw!$G:$G, 'Calls Abandoned'!$C24, Raw!$J:$J, "B02")</f>
        <v>0</v>
      </c>
      <c r="LT24" s="53">
        <f>SUMIFS(Raw!$K:$K, Raw!$A:$A, 'Calls Abandoned'!LT$14, Raw!$G:$G, 'Calls Abandoned'!$C24, Raw!$J:$J, "B02")</f>
        <v>0</v>
      </c>
      <c r="LU24" s="70"/>
      <c r="LV24" s="91" t="str">
        <f t="shared" si="230"/>
        <v>-</v>
      </c>
      <c r="LW24" s="92" t="str">
        <f t="shared" si="231"/>
        <v>-</v>
      </c>
      <c r="LX24" s="92" t="str">
        <f t="shared" si="232"/>
        <v>-</v>
      </c>
      <c r="LY24" s="92" t="str">
        <f t="shared" si="233"/>
        <v>-</v>
      </c>
      <c r="LZ24" s="92" t="str">
        <f t="shared" si="234"/>
        <v>-</v>
      </c>
      <c r="MA24" s="92" t="str">
        <f t="shared" si="235"/>
        <v>-</v>
      </c>
      <c r="MB24" s="93" t="str">
        <f t="shared" si="236"/>
        <v>-</v>
      </c>
      <c r="MD24" s="51">
        <f>SUMIFS(Raw!$K:$K, Raw!$A:$A, 'Calls Abandoned'!MD$14, Raw!$G:$G, 'Calls Abandoned'!$C24, Raw!$J:$J, "A03")</f>
        <v>0</v>
      </c>
      <c r="ME24" s="52">
        <f>SUMIFS(Raw!$K:$K, Raw!$A:$A, 'Calls Abandoned'!ME$14, Raw!$G:$G, 'Calls Abandoned'!$C24, Raw!$J:$J, "A03")</f>
        <v>0</v>
      </c>
      <c r="MF24" s="52">
        <f>SUMIFS(Raw!$K:$K, Raw!$A:$A, 'Calls Abandoned'!MF$14, Raw!$G:$G, 'Calls Abandoned'!$C24, Raw!$J:$J, "A03")</f>
        <v>0</v>
      </c>
      <c r="MG24" s="52">
        <f>SUMIFS(Raw!$K:$K, Raw!$A:$A, 'Calls Abandoned'!MG$14, Raw!$G:$G, 'Calls Abandoned'!$C24, Raw!$J:$J, "A03")</f>
        <v>0</v>
      </c>
      <c r="MH24" s="52">
        <f>SUMIFS(Raw!$K:$K, Raw!$A:$A, 'Calls Abandoned'!MH$14, Raw!$G:$G, 'Calls Abandoned'!$C24, Raw!$J:$J, "A03")</f>
        <v>0</v>
      </c>
      <c r="MI24" s="52">
        <f>SUMIFS(Raw!$K:$K, Raw!$A:$A, 'Calls Abandoned'!MI$14, Raw!$G:$G, 'Calls Abandoned'!$C24, Raw!$J:$J, "A03")</f>
        <v>0</v>
      </c>
      <c r="MJ24" s="53">
        <f>SUMIFS(Raw!$K:$K, Raw!$A:$A, 'Calls Abandoned'!MJ$14, Raw!$G:$G, 'Calls Abandoned'!$C24, Raw!$J:$J, "A03")</f>
        <v>0</v>
      </c>
      <c r="ML24" s="51">
        <f>SUMIFS(Raw!$K:$K, Raw!$A:$A, 'Calls Abandoned'!ML$14, Raw!$G:$G, 'Calls Abandoned'!$C24, Raw!$J:$J, "B02")</f>
        <v>0</v>
      </c>
      <c r="MM24" s="52">
        <f>SUMIFS(Raw!$K:$K, Raw!$A:$A, 'Calls Abandoned'!MM$14, Raw!$G:$G, 'Calls Abandoned'!$C24, Raw!$J:$J, "B02")</f>
        <v>0</v>
      </c>
      <c r="MN24" s="52">
        <f>SUMIFS(Raw!$K:$K, Raw!$A:$A, 'Calls Abandoned'!MN$14, Raw!$G:$G, 'Calls Abandoned'!$C24, Raw!$J:$J, "B02")</f>
        <v>0</v>
      </c>
      <c r="MO24" s="52">
        <f>SUMIFS(Raw!$K:$K, Raw!$A:$A, 'Calls Abandoned'!MO$14, Raw!$G:$G, 'Calls Abandoned'!$C24, Raw!$J:$J, "B02")</f>
        <v>0</v>
      </c>
      <c r="MP24" s="52">
        <f>SUMIFS(Raw!$K:$K, Raw!$A:$A, 'Calls Abandoned'!MP$14, Raw!$G:$G, 'Calls Abandoned'!$C24, Raw!$J:$J, "B02")</f>
        <v>0</v>
      </c>
      <c r="MQ24" s="52">
        <f>SUMIFS(Raw!$K:$K, Raw!$A:$A, 'Calls Abandoned'!MQ$14, Raw!$G:$G, 'Calls Abandoned'!$C24, Raw!$J:$J, "B02")</f>
        <v>0</v>
      </c>
      <c r="MR24" s="53">
        <f>SUMIFS(Raw!$K:$K, Raw!$A:$A, 'Calls Abandoned'!MR$14, Raw!$G:$G, 'Calls Abandoned'!$C24, Raw!$J:$J, "B02")</f>
        <v>0</v>
      </c>
      <c r="MS24" s="70"/>
      <c r="MT24" s="91" t="str">
        <f t="shared" si="237"/>
        <v>-</v>
      </c>
      <c r="MU24" s="92" t="str">
        <f t="shared" si="238"/>
        <v>-</v>
      </c>
      <c r="MV24" s="92" t="str">
        <f t="shared" si="239"/>
        <v>-</v>
      </c>
      <c r="MW24" s="92" t="str">
        <f t="shared" si="240"/>
        <v>-</v>
      </c>
      <c r="MX24" s="92" t="str">
        <f t="shared" si="241"/>
        <v>-</v>
      </c>
      <c r="MY24" s="92" t="str">
        <f t="shared" si="242"/>
        <v>-</v>
      </c>
      <c r="MZ24" s="93" t="str">
        <f t="shared" si="243"/>
        <v>-</v>
      </c>
      <c r="NB24" s="51">
        <f>SUMIFS(Raw!$K:$K, Raw!$A:$A, 'Calls Abandoned'!NB$14, Raw!$G:$G, 'Calls Abandoned'!$C24, Raw!$J:$J, "A03")</f>
        <v>0</v>
      </c>
      <c r="NC24" s="52">
        <f>SUMIFS(Raw!$K:$K, Raw!$A:$A, 'Calls Abandoned'!NC$14, Raw!$G:$G, 'Calls Abandoned'!$C24, Raw!$J:$J, "A03")</f>
        <v>0</v>
      </c>
      <c r="ND24" s="52">
        <f>SUMIFS(Raw!$K:$K, Raw!$A:$A, 'Calls Abandoned'!ND$14, Raw!$G:$G, 'Calls Abandoned'!$C24, Raw!$J:$J, "A03")</f>
        <v>0</v>
      </c>
      <c r="NE24" s="52">
        <f>SUMIFS(Raw!$K:$K, Raw!$A:$A, 'Calls Abandoned'!NE$14, Raw!$G:$G, 'Calls Abandoned'!$C24, Raw!$J:$J, "A03")</f>
        <v>0</v>
      </c>
      <c r="NF24" s="52">
        <f>SUMIFS(Raw!$K:$K, Raw!$A:$A, 'Calls Abandoned'!NF$14, Raw!$G:$G, 'Calls Abandoned'!$C24, Raw!$J:$J, "A03")</f>
        <v>0</v>
      </c>
      <c r="NG24" s="52">
        <f>SUMIFS(Raw!$K:$K, Raw!$A:$A, 'Calls Abandoned'!NG$14, Raw!$G:$G, 'Calls Abandoned'!$C24, Raw!$J:$J, "A03")</f>
        <v>0</v>
      </c>
      <c r="NH24" s="53">
        <f>SUMIFS(Raw!$K:$K, Raw!$A:$A, 'Calls Abandoned'!NH$14, Raw!$G:$G, 'Calls Abandoned'!$C24, Raw!$J:$J, "A03")</f>
        <v>0</v>
      </c>
      <c r="NJ24" s="51">
        <f>SUMIFS(Raw!$K:$K, Raw!$A:$A, 'Calls Abandoned'!NJ$14, Raw!$G:$G, 'Calls Abandoned'!$C24, Raw!$J:$J, "B02")</f>
        <v>0</v>
      </c>
      <c r="NK24" s="52">
        <f>SUMIFS(Raw!$K:$K, Raw!$A:$A, 'Calls Abandoned'!NK$14, Raw!$G:$G, 'Calls Abandoned'!$C24, Raw!$J:$J, "B02")</f>
        <v>0</v>
      </c>
      <c r="NL24" s="52">
        <f>SUMIFS(Raw!$K:$K, Raw!$A:$A, 'Calls Abandoned'!NL$14, Raw!$G:$G, 'Calls Abandoned'!$C24, Raw!$J:$J, "B02")</f>
        <v>0</v>
      </c>
      <c r="NM24" s="52">
        <f>SUMIFS(Raw!$K:$K, Raw!$A:$A, 'Calls Abandoned'!NM$14, Raw!$G:$G, 'Calls Abandoned'!$C24, Raw!$J:$J, "B02")</f>
        <v>0</v>
      </c>
      <c r="NN24" s="52">
        <f>SUMIFS(Raw!$K:$K, Raw!$A:$A, 'Calls Abandoned'!NN$14, Raw!$G:$G, 'Calls Abandoned'!$C24, Raw!$J:$J, "B02")</f>
        <v>0</v>
      </c>
      <c r="NO24" s="52">
        <f>SUMIFS(Raw!$K:$K, Raw!$A:$A, 'Calls Abandoned'!NO$14, Raw!$G:$G, 'Calls Abandoned'!$C24, Raw!$J:$J, "B02")</f>
        <v>0</v>
      </c>
      <c r="NP24" s="53">
        <f>SUMIFS(Raw!$K:$K, Raw!$A:$A, 'Calls Abandoned'!NP$14, Raw!$G:$G, 'Calls Abandoned'!$C24, Raw!$J:$J, "B02")</f>
        <v>0</v>
      </c>
      <c r="NQ24" s="70"/>
      <c r="NR24" s="91" t="str">
        <f t="shared" si="244"/>
        <v>-</v>
      </c>
      <c r="NS24" s="92" t="str">
        <f t="shared" si="245"/>
        <v>-</v>
      </c>
      <c r="NT24" s="92" t="str">
        <f t="shared" si="246"/>
        <v>-</v>
      </c>
      <c r="NU24" s="92" t="str">
        <f t="shared" si="247"/>
        <v>-</v>
      </c>
      <c r="NV24" s="92" t="str">
        <f t="shared" si="248"/>
        <v>-</v>
      </c>
      <c r="NW24" s="92" t="str">
        <f t="shared" si="249"/>
        <v>-</v>
      </c>
      <c r="NX24" s="93" t="str">
        <f t="shared" si="250"/>
        <v>-</v>
      </c>
      <c r="NZ24" s="51">
        <f>SUMIFS(Raw!$K:$K, Raw!$A:$A, 'Calls Abandoned'!NZ$14, Raw!$G:$G, 'Calls Abandoned'!$C24, Raw!$J:$J, "A03")</f>
        <v>0</v>
      </c>
      <c r="OA24" s="52">
        <f>SUMIFS(Raw!$K:$K, Raw!$A:$A, 'Calls Abandoned'!OA$14, Raw!$G:$G, 'Calls Abandoned'!$C24, Raw!$J:$J, "A03")</f>
        <v>0</v>
      </c>
      <c r="OB24" s="52">
        <f>SUMIFS(Raw!$K:$K, Raw!$A:$A, 'Calls Abandoned'!OB$14, Raw!$G:$G, 'Calls Abandoned'!$C24, Raw!$J:$J, "A03")</f>
        <v>0</v>
      </c>
      <c r="OC24" s="52">
        <f>SUMIFS(Raw!$K:$K, Raw!$A:$A, 'Calls Abandoned'!OC$14, Raw!$G:$G, 'Calls Abandoned'!$C24, Raw!$J:$J, "A03")</f>
        <v>0</v>
      </c>
      <c r="OD24" s="52">
        <f>SUMIFS(Raw!$K:$K, Raw!$A:$A, 'Calls Abandoned'!OD$14, Raw!$G:$G, 'Calls Abandoned'!$C24, Raw!$J:$J, "A03")</f>
        <v>0</v>
      </c>
      <c r="OE24" s="52">
        <f>SUMIFS(Raw!$K:$K, Raw!$A:$A, 'Calls Abandoned'!OE$14, Raw!$G:$G, 'Calls Abandoned'!$C24, Raw!$J:$J, "A03")</f>
        <v>0</v>
      </c>
      <c r="OF24" s="53">
        <f>SUMIFS(Raw!$K:$K, Raw!$A:$A, 'Calls Abandoned'!OF$14, Raw!$G:$G, 'Calls Abandoned'!$C24, Raw!$J:$J, "A03")</f>
        <v>0</v>
      </c>
      <c r="OH24" s="51">
        <f>SUMIFS(Raw!$K:$K, Raw!$A:$A, 'Calls Abandoned'!OH$14, Raw!$G:$G, 'Calls Abandoned'!$C24, Raw!$J:$J, "B02")</f>
        <v>0</v>
      </c>
      <c r="OI24" s="52">
        <f>SUMIFS(Raw!$K:$K, Raw!$A:$A, 'Calls Abandoned'!OI$14, Raw!$G:$G, 'Calls Abandoned'!$C24, Raw!$J:$J, "B02")</f>
        <v>0</v>
      </c>
      <c r="OJ24" s="52">
        <f>SUMIFS(Raw!$K:$K, Raw!$A:$A, 'Calls Abandoned'!OJ$14, Raw!$G:$G, 'Calls Abandoned'!$C24, Raw!$J:$J, "B02")</f>
        <v>0</v>
      </c>
      <c r="OK24" s="52">
        <f>SUMIFS(Raw!$K:$K, Raw!$A:$A, 'Calls Abandoned'!OK$14, Raw!$G:$G, 'Calls Abandoned'!$C24, Raw!$J:$J, "B02")</f>
        <v>0</v>
      </c>
      <c r="OL24" s="52">
        <f>SUMIFS(Raw!$K:$K, Raw!$A:$A, 'Calls Abandoned'!OL$14, Raw!$G:$G, 'Calls Abandoned'!$C24, Raw!$J:$J, "B02")</f>
        <v>0</v>
      </c>
      <c r="OM24" s="52">
        <f>SUMIFS(Raw!$K:$K, Raw!$A:$A, 'Calls Abandoned'!OM$14, Raw!$G:$G, 'Calls Abandoned'!$C24, Raw!$J:$J, "B02")</f>
        <v>0</v>
      </c>
      <c r="ON24" s="53">
        <f>SUMIFS(Raw!$K:$K, Raw!$A:$A, 'Calls Abandoned'!ON$14, Raw!$G:$G, 'Calls Abandoned'!$C24, Raw!$J:$J, "B02")</f>
        <v>0</v>
      </c>
      <c r="OO24" s="70"/>
      <c r="OP24" s="91" t="str">
        <f t="shared" si="251"/>
        <v>-</v>
      </c>
      <c r="OQ24" s="92" t="str">
        <f t="shared" si="252"/>
        <v>-</v>
      </c>
      <c r="OR24" s="92" t="str">
        <f t="shared" si="253"/>
        <v>-</v>
      </c>
      <c r="OS24" s="92" t="str">
        <f t="shared" si="254"/>
        <v>-</v>
      </c>
      <c r="OT24" s="92" t="str">
        <f t="shared" si="255"/>
        <v>-</v>
      </c>
      <c r="OU24" s="92" t="str">
        <f t="shared" si="256"/>
        <v>-</v>
      </c>
      <c r="OV24" s="93" t="str">
        <f t="shared" si="257"/>
        <v>-</v>
      </c>
      <c r="OX24" s="51">
        <f>SUMIFS(Raw!$K:$K, Raw!$A:$A, 'Calls Abandoned'!OX$14, Raw!$G:$G, 'Calls Abandoned'!$C24, Raw!$J:$J, "A03")</f>
        <v>0</v>
      </c>
      <c r="OY24" s="52">
        <f>SUMIFS(Raw!$K:$K, Raw!$A:$A, 'Calls Abandoned'!OY$14, Raw!$G:$G, 'Calls Abandoned'!$C24, Raw!$J:$J, "A03")</f>
        <v>0</v>
      </c>
      <c r="OZ24" s="52">
        <f>SUMIFS(Raw!$K:$K, Raw!$A:$A, 'Calls Abandoned'!OZ$14, Raw!$G:$G, 'Calls Abandoned'!$C24, Raw!$J:$J, "A03")</f>
        <v>0</v>
      </c>
      <c r="PA24" s="52">
        <f>SUMIFS(Raw!$K:$K, Raw!$A:$A, 'Calls Abandoned'!PA$14, Raw!$G:$G, 'Calls Abandoned'!$C24, Raw!$J:$J, "A03")</f>
        <v>0</v>
      </c>
      <c r="PB24" s="52">
        <f>SUMIFS(Raw!$K:$K, Raw!$A:$A, 'Calls Abandoned'!PB$14, Raw!$G:$G, 'Calls Abandoned'!$C24, Raw!$J:$J, "A03")</f>
        <v>0</v>
      </c>
      <c r="PC24" s="52">
        <f>SUMIFS(Raw!$K:$K, Raw!$A:$A, 'Calls Abandoned'!PC$14, Raw!$G:$G, 'Calls Abandoned'!$C24, Raw!$J:$J, "A03")</f>
        <v>0</v>
      </c>
      <c r="PD24" s="53">
        <f>SUMIFS(Raw!$K:$K, Raw!$A:$A, 'Calls Abandoned'!PD$14, Raw!$G:$G, 'Calls Abandoned'!$C24, Raw!$J:$J, "A03")</f>
        <v>0</v>
      </c>
      <c r="PF24" s="51">
        <f>SUMIFS(Raw!$K:$K, Raw!$A:$A, 'Calls Abandoned'!PF$14, Raw!$G:$G, 'Calls Abandoned'!$C24, Raw!$J:$J, "B02")</f>
        <v>0</v>
      </c>
      <c r="PG24" s="52">
        <f>SUMIFS(Raw!$K:$K, Raw!$A:$A, 'Calls Abandoned'!PG$14, Raw!$G:$G, 'Calls Abandoned'!$C24, Raw!$J:$J, "B02")</f>
        <v>0</v>
      </c>
      <c r="PH24" s="52">
        <f>SUMIFS(Raw!$K:$K, Raw!$A:$A, 'Calls Abandoned'!PH$14, Raw!$G:$G, 'Calls Abandoned'!$C24, Raw!$J:$J, "B02")</f>
        <v>0</v>
      </c>
      <c r="PI24" s="52">
        <f>SUMIFS(Raw!$K:$K, Raw!$A:$A, 'Calls Abandoned'!PI$14, Raw!$G:$G, 'Calls Abandoned'!$C24, Raw!$J:$J, "B02")</f>
        <v>0</v>
      </c>
      <c r="PJ24" s="52">
        <f>SUMIFS(Raw!$K:$K, Raw!$A:$A, 'Calls Abandoned'!PJ$14, Raw!$G:$G, 'Calls Abandoned'!$C24, Raw!$J:$J, "B02")</f>
        <v>0</v>
      </c>
      <c r="PK24" s="52">
        <f>SUMIFS(Raw!$K:$K, Raw!$A:$A, 'Calls Abandoned'!PK$14, Raw!$G:$G, 'Calls Abandoned'!$C24, Raw!$J:$J, "B02")</f>
        <v>0</v>
      </c>
      <c r="PL24" s="53">
        <f>SUMIFS(Raw!$K:$K, Raw!$A:$A, 'Calls Abandoned'!PL$14, Raw!$G:$G, 'Calls Abandoned'!$C24, Raw!$J:$J, "B02")</f>
        <v>0</v>
      </c>
      <c r="PM24" s="70"/>
      <c r="PN24" s="91" t="str">
        <f t="shared" si="258"/>
        <v>-</v>
      </c>
      <c r="PO24" s="92" t="str">
        <f t="shared" si="259"/>
        <v>-</v>
      </c>
      <c r="PP24" s="92" t="str">
        <f t="shared" si="260"/>
        <v>-</v>
      </c>
      <c r="PQ24" s="92" t="str">
        <f t="shared" si="261"/>
        <v>-</v>
      </c>
      <c r="PR24" s="92" t="str">
        <f t="shared" si="262"/>
        <v>-</v>
      </c>
      <c r="PS24" s="92" t="str">
        <f t="shared" si="263"/>
        <v>-</v>
      </c>
      <c r="PT24" s="93" t="str">
        <f t="shared" si="264"/>
        <v>-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265"/>
        <v>-</v>
      </c>
      <c r="QM24" s="92" t="str">
        <f t="shared" si="266"/>
        <v>-</v>
      </c>
      <c r="QN24" s="92" t="str">
        <f t="shared" si="267"/>
        <v>-</v>
      </c>
      <c r="QO24" s="92" t="str">
        <f t="shared" si="268"/>
        <v>-</v>
      </c>
      <c r="QP24" s="92" t="str">
        <f t="shared" si="269"/>
        <v>-</v>
      </c>
      <c r="QQ24" s="92" t="str">
        <f t="shared" si="270"/>
        <v>-</v>
      </c>
      <c r="QR24" s="93" t="str">
        <f t="shared" si="271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v>1075</v>
      </c>
      <c r="HO25" s="52">
        <v>920</v>
      </c>
      <c r="HP25" s="52">
        <v>1004</v>
      </c>
      <c r="HQ25" s="52">
        <v>790</v>
      </c>
      <c r="HR25" s="52">
        <v>990</v>
      </c>
      <c r="HS25" s="52">
        <v>1525</v>
      </c>
      <c r="HT25" s="53">
        <v>1314</v>
      </c>
      <c r="HV25" s="51">
        <v>8</v>
      </c>
      <c r="HW25" s="52">
        <v>17</v>
      </c>
      <c r="HX25" s="52">
        <v>14</v>
      </c>
      <c r="HY25" s="52">
        <v>8</v>
      </c>
      <c r="HZ25" s="52">
        <v>10</v>
      </c>
      <c r="IA25" s="52">
        <v>105</v>
      </c>
      <c r="IB25" s="53">
        <v>132</v>
      </c>
      <c r="IC25" s="70"/>
      <c r="ID25" s="91">
        <v>7.3868882733148658E-3</v>
      </c>
      <c r="IE25" s="92">
        <v>1.8143009605122731E-2</v>
      </c>
      <c r="IF25" s="92">
        <v>1.37524557956778E-2</v>
      </c>
      <c r="IG25" s="92">
        <v>1.0025062656641603E-2</v>
      </c>
      <c r="IH25" s="92">
        <v>0.01</v>
      </c>
      <c r="II25" s="92">
        <v>6.4417177914110432E-2</v>
      </c>
      <c r="IJ25" s="93">
        <v>9.1286307053941904E-2</v>
      </c>
      <c r="IL25" s="51">
        <v>945</v>
      </c>
      <c r="IM25" s="52">
        <v>1070</v>
      </c>
      <c r="IN25" s="52">
        <v>951</v>
      </c>
      <c r="IO25" s="52">
        <v>916</v>
      </c>
      <c r="IP25" s="52">
        <v>988</v>
      </c>
      <c r="IQ25" s="52">
        <v>1315</v>
      </c>
      <c r="IR25" s="53">
        <v>1463</v>
      </c>
      <c r="IT25" s="51">
        <v>16</v>
      </c>
      <c r="IU25" s="52">
        <v>19</v>
      </c>
      <c r="IV25" s="52">
        <v>7</v>
      </c>
      <c r="IW25" s="52">
        <v>15</v>
      </c>
      <c r="IX25" s="52">
        <v>23</v>
      </c>
      <c r="IY25" s="52">
        <v>70</v>
      </c>
      <c r="IZ25" s="53">
        <v>26</v>
      </c>
      <c r="JA25" s="70"/>
      <c r="JB25" s="91">
        <v>1.6649323621227889E-2</v>
      </c>
      <c r="JC25" s="92">
        <v>1.7447199265381085E-2</v>
      </c>
      <c r="JD25" s="92">
        <v>7.3068893528183713E-3</v>
      </c>
      <c r="JE25" s="92">
        <v>1.611170784103115E-2</v>
      </c>
      <c r="JF25" s="92">
        <v>2.274975272007913E-2</v>
      </c>
      <c r="JG25" s="92">
        <v>5.0541516245487361E-2</v>
      </c>
      <c r="JH25" s="93">
        <v>1.7461383478844864E-2</v>
      </c>
      <c r="JJ25" s="51">
        <f>SUMIFS(Raw!$K:$K, Raw!$A:$A, 'Calls Abandoned'!JJ$14, Raw!$G:$G, 'Calls Abandoned'!$C25, Raw!$J:$J, "A03")</f>
        <v>1046</v>
      </c>
      <c r="JK25" s="52">
        <f>SUMIFS(Raw!$K:$K, Raw!$A:$A, 'Calls Abandoned'!JK$14, Raw!$G:$G, 'Calls Abandoned'!$C25, Raw!$J:$J, "A03")</f>
        <v>884</v>
      </c>
      <c r="JL25" s="52">
        <f>SUMIFS(Raw!$K:$K, Raw!$A:$A, 'Calls Abandoned'!JL$14, Raw!$G:$G, 'Calls Abandoned'!$C25, Raw!$J:$J, "A03")</f>
        <v>894</v>
      </c>
      <c r="JM25" s="52">
        <f>SUMIFS(Raw!$K:$K, Raw!$A:$A, 'Calls Abandoned'!JM$14, Raw!$G:$G, 'Calls Abandoned'!$C25, Raw!$J:$J, "A03")</f>
        <v>928</v>
      </c>
      <c r="JN25" s="52">
        <f>SUMIFS(Raw!$K:$K, Raw!$A:$A, 'Calls Abandoned'!JN$14, Raw!$G:$G, 'Calls Abandoned'!$C25, Raw!$J:$J, "A03")</f>
        <v>940</v>
      </c>
      <c r="JO25" s="52">
        <f>SUMIFS(Raw!$K:$K, Raw!$A:$A, 'Calls Abandoned'!JO$14, Raw!$G:$G, 'Calls Abandoned'!$C25, Raw!$J:$J, "A03")</f>
        <v>1509</v>
      </c>
      <c r="JP25" s="53">
        <f>SUMIFS(Raw!$K:$K, Raw!$A:$A, 'Calls Abandoned'!JP$14, Raw!$G:$G, 'Calls Abandoned'!$C25, Raw!$J:$J, "A03")</f>
        <v>1340</v>
      </c>
      <c r="JR25" s="51">
        <f>SUMIFS(Raw!$K:$K, Raw!$A:$A, 'Calls Abandoned'!JR$14, Raw!$G:$G, 'Calls Abandoned'!$C25, Raw!$J:$J, "B02")</f>
        <v>11</v>
      </c>
      <c r="JS25" s="52">
        <f>SUMIFS(Raw!$K:$K, Raw!$A:$A, 'Calls Abandoned'!JS$14, Raw!$G:$G, 'Calls Abandoned'!$C25, Raw!$J:$J, "B02")</f>
        <v>45</v>
      </c>
      <c r="JT25" s="52">
        <f>SUMIFS(Raw!$K:$K, Raw!$A:$A, 'Calls Abandoned'!JT$14, Raw!$G:$G, 'Calls Abandoned'!$C25, Raw!$J:$J, "B02")</f>
        <v>11</v>
      </c>
      <c r="JU25" s="52">
        <f>SUMIFS(Raw!$K:$K, Raw!$A:$A, 'Calls Abandoned'!JU$14, Raw!$G:$G, 'Calls Abandoned'!$C25, Raw!$J:$J, "B02")</f>
        <v>8</v>
      </c>
      <c r="JV25" s="52">
        <f>SUMIFS(Raw!$K:$K, Raw!$A:$A, 'Calls Abandoned'!JV$14, Raw!$G:$G, 'Calls Abandoned'!$C25, Raw!$J:$J, "B02")</f>
        <v>3</v>
      </c>
      <c r="JW25" s="52">
        <f>SUMIFS(Raw!$K:$K, Raw!$A:$A, 'Calls Abandoned'!JW$14, Raw!$G:$G, 'Calls Abandoned'!$C25, Raw!$J:$J, "B02")</f>
        <v>14</v>
      </c>
      <c r="JX25" s="53">
        <f>SUMIFS(Raw!$K:$K, Raw!$A:$A, 'Calls Abandoned'!JX$14, Raw!$G:$G, 'Calls Abandoned'!$C25, Raw!$J:$J, "B02")</f>
        <v>6</v>
      </c>
      <c r="JY25" s="70"/>
      <c r="JZ25" s="91">
        <f t="shared" si="216"/>
        <v>1.0406811731315043E-2</v>
      </c>
      <c r="KA25" s="92">
        <f t="shared" si="217"/>
        <v>4.843918191603875E-2</v>
      </c>
      <c r="KB25" s="92">
        <f t="shared" si="218"/>
        <v>1.2154696132596685E-2</v>
      </c>
      <c r="KC25" s="92">
        <f t="shared" si="219"/>
        <v>8.5470085470085479E-3</v>
      </c>
      <c r="KD25" s="92">
        <f t="shared" si="220"/>
        <v>3.1813361611876989E-3</v>
      </c>
      <c r="KE25" s="92">
        <f t="shared" si="221"/>
        <v>9.1923834537097834E-3</v>
      </c>
      <c r="KF25" s="93">
        <f t="shared" si="222"/>
        <v>4.4576523031203564E-3</v>
      </c>
      <c r="KH25" s="51">
        <f>SUMIFS(Raw!$K:$K, Raw!$A:$A, 'Calls Abandoned'!KH$14, Raw!$G:$G, 'Calls Abandoned'!$C25, Raw!$J:$J, "A03")</f>
        <v>0</v>
      </c>
      <c r="KI25" s="52">
        <f>SUMIFS(Raw!$K:$K, Raw!$A:$A, 'Calls Abandoned'!KI$14, Raw!$G:$G, 'Calls Abandoned'!$C25, Raw!$J:$J, "A03")</f>
        <v>0</v>
      </c>
      <c r="KJ25" s="52">
        <f>SUMIFS(Raw!$K:$K, Raw!$A:$A, 'Calls Abandoned'!KJ$14, Raw!$G:$G, 'Calls Abandoned'!$C25, Raw!$J:$J, "A03")</f>
        <v>0</v>
      </c>
      <c r="KK25" s="52">
        <f>SUMIFS(Raw!$K:$K, Raw!$A:$A, 'Calls Abandoned'!KK$14, Raw!$G:$G, 'Calls Abandoned'!$C25, Raw!$J:$J, "A03")</f>
        <v>0</v>
      </c>
      <c r="KL25" s="52">
        <f>SUMIFS(Raw!$K:$K, Raw!$A:$A, 'Calls Abandoned'!KL$14, Raw!$G:$G, 'Calls Abandoned'!$C25, Raw!$J:$J, "A03")</f>
        <v>0</v>
      </c>
      <c r="KM25" s="52">
        <f>SUMIFS(Raw!$K:$K, Raw!$A:$A, 'Calls Abandoned'!KM$14, Raw!$G:$G, 'Calls Abandoned'!$C25, Raw!$J:$J, "A03")</f>
        <v>0</v>
      </c>
      <c r="KN25" s="53">
        <f>SUMIFS(Raw!$K:$K, Raw!$A:$A, 'Calls Abandoned'!KN$14, Raw!$G:$G, 'Calls Abandoned'!$C25, Raw!$J:$J, "A03")</f>
        <v>0</v>
      </c>
      <c r="KP25" s="51">
        <f>SUMIFS(Raw!$K:$K, Raw!$A:$A, 'Calls Abandoned'!KP$14, Raw!$G:$G, 'Calls Abandoned'!$C25, Raw!$J:$J, "B02")</f>
        <v>0</v>
      </c>
      <c r="KQ25" s="52">
        <f>SUMIFS(Raw!$K:$K, Raw!$A:$A, 'Calls Abandoned'!KQ$14, Raw!$G:$G, 'Calls Abandoned'!$C25, Raw!$J:$J, "B02")</f>
        <v>0</v>
      </c>
      <c r="KR25" s="52">
        <f>SUMIFS(Raw!$K:$K, Raw!$A:$A, 'Calls Abandoned'!KR$14, Raw!$G:$G, 'Calls Abandoned'!$C25, Raw!$J:$J, "B02")</f>
        <v>0</v>
      </c>
      <c r="KS25" s="52">
        <f>SUMIFS(Raw!$K:$K, Raw!$A:$A, 'Calls Abandoned'!KS$14, Raw!$G:$G, 'Calls Abandoned'!$C25, Raw!$J:$J, "B02")</f>
        <v>0</v>
      </c>
      <c r="KT25" s="52">
        <f>SUMIFS(Raw!$K:$K, Raw!$A:$A, 'Calls Abandoned'!KT$14, Raw!$G:$G, 'Calls Abandoned'!$C25, Raw!$J:$J, "B02")</f>
        <v>0</v>
      </c>
      <c r="KU25" s="52">
        <f>SUMIFS(Raw!$K:$K, Raw!$A:$A, 'Calls Abandoned'!KU$14, Raw!$G:$G, 'Calls Abandoned'!$C25, Raw!$J:$J, "B02")</f>
        <v>0</v>
      </c>
      <c r="KV25" s="53">
        <f>SUMIFS(Raw!$K:$K, Raw!$A:$A, 'Calls Abandoned'!KV$14, Raw!$G:$G, 'Calls Abandoned'!$C25, Raw!$J:$J, "B02")</f>
        <v>0</v>
      </c>
      <c r="KW25" s="70"/>
      <c r="KX25" s="91" t="str">
        <f t="shared" si="223"/>
        <v>-</v>
      </c>
      <c r="KY25" s="92" t="str">
        <f t="shared" si="224"/>
        <v>-</v>
      </c>
      <c r="KZ25" s="92" t="str">
        <f t="shared" si="225"/>
        <v>-</v>
      </c>
      <c r="LA25" s="92" t="str">
        <f t="shared" si="226"/>
        <v>-</v>
      </c>
      <c r="LB25" s="92" t="str">
        <f t="shared" si="227"/>
        <v>-</v>
      </c>
      <c r="LC25" s="92" t="str">
        <f t="shared" si="228"/>
        <v>-</v>
      </c>
      <c r="LD25" s="93" t="str">
        <f t="shared" si="229"/>
        <v>-</v>
      </c>
      <c r="LF25" s="51">
        <f>SUMIFS(Raw!$K:$K, Raw!$A:$A, 'Calls Abandoned'!LF$14, Raw!$G:$G, 'Calls Abandoned'!$C25, Raw!$J:$J, "A03")</f>
        <v>0</v>
      </c>
      <c r="LG25" s="52">
        <f>SUMIFS(Raw!$K:$K, Raw!$A:$A, 'Calls Abandoned'!LG$14, Raw!$G:$G, 'Calls Abandoned'!$C25, Raw!$J:$J, "A03")</f>
        <v>0</v>
      </c>
      <c r="LH25" s="52">
        <f>SUMIFS(Raw!$K:$K, Raw!$A:$A, 'Calls Abandoned'!LH$14, Raw!$G:$G, 'Calls Abandoned'!$C25, Raw!$J:$J, "A03")</f>
        <v>0</v>
      </c>
      <c r="LI25" s="52">
        <f>SUMIFS(Raw!$K:$K, Raw!$A:$A, 'Calls Abandoned'!LI$14, Raw!$G:$G, 'Calls Abandoned'!$C25, Raw!$J:$J, "A03")</f>
        <v>0</v>
      </c>
      <c r="LJ25" s="52">
        <f>SUMIFS(Raw!$K:$K, Raw!$A:$A, 'Calls Abandoned'!LJ$14, Raw!$G:$G, 'Calls Abandoned'!$C25, Raw!$J:$J, "A03")</f>
        <v>0</v>
      </c>
      <c r="LK25" s="52">
        <f>SUMIFS(Raw!$K:$K, Raw!$A:$A, 'Calls Abandoned'!LK$14, Raw!$G:$G, 'Calls Abandoned'!$C25, Raw!$J:$J, "A03")</f>
        <v>0</v>
      </c>
      <c r="LL25" s="53">
        <f>SUMIFS(Raw!$K:$K, Raw!$A:$A, 'Calls Abandoned'!LL$14, Raw!$G:$G, 'Calls Abandoned'!$C25, Raw!$J:$J, "A03")</f>
        <v>0</v>
      </c>
      <c r="LN25" s="51">
        <f>SUMIFS(Raw!$K:$K, Raw!$A:$A, 'Calls Abandoned'!LN$14, Raw!$G:$G, 'Calls Abandoned'!$C25, Raw!$J:$J, "B02")</f>
        <v>0</v>
      </c>
      <c r="LO25" s="52">
        <f>SUMIFS(Raw!$K:$K, Raw!$A:$A, 'Calls Abandoned'!LO$14, Raw!$G:$G, 'Calls Abandoned'!$C25, Raw!$J:$J, "B02")</f>
        <v>0</v>
      </c>
      <c r="LP25" s="52">
        <f>SUMIFS(Raw!$K:$K, Raw!$A:$A, 'Calls Abandoned'!LP$14, Raw!$G:$G, 'Calls Abandoned'!$C25, Raw!$J:$J, "B02")</f>
        <v>0</v>
      </c>
      <c r="LQ25" s="52">
        <f>SUMIFS(Raw!$K:$K, Raw!$A:$A, 'Calls Abandoned'!LQ$14, Raw!$G:$G, 'Calls Abandoned'!$C25, Raw!$J:$J, "B02")</f>
        <v>0</v>
      </c>
      <c r="LR25" s="52">
        <f>SUMIFS(Raw!$K:$K, Raw!$A:$A, 'Calls Abandoned'!LR$14, Raw!$G:$G, 'Calls Abandoned'!$C25, Raw!$J:$J, "B02")</f>
        <v>0</v>
      </c>
      <c r="LS25" s="52">
        <f>SUMIFS(Raw!$K:$K, Raw!$A:$A, 'Calls Abandoned'!LS$14, Raw!$G:$G, 'Calls Abandoned'!$C25, Raw!$J:$J, "B02")</f>
        <v>0</v>
      </c>
      <c r="LT25" s="53">
        <f>SUMIFS(Raw!$K:$K, Raw!$A:$A, 'Calls Abandoned'!LT$14, Raw!$G:$G, 'Calls Abandoned'!$C25, Raw!$J:$J, "B02")</f>
        <v>0</v>
      </c>
      <c r="LU25" s="70"/>
      <c r="LV25" s="91" t="str">
        <f t="shared" si="230"/>
        <v>-</v>
      </c>
      <c r="LW25" s="92" t="str">
        <f t="shared" si="231"/>
        <v>-</v>
      </c>
      <c r="LX25" s="92" t="str">
        <f t="shared" si="232"/>
        <v>-</v>
      </c>
      <c r="LY25" s="92" t="str">
        <f t="shared" si="233"/>
        <v>-</v>
      </c>
      <c r="LZ25" s="92" t="str">
        <f t="shared" si="234"/>
        <v>-</v>
      </c>
      <c r="MA25" s="92" t="str">
        <f t="shared" si="235"/>
        <v>-</v>
      </c>
      <c r="MB25" s="93" t="str">
        <f t="shared" si="236"/>
        <v>-</v>
      </c>
      <c r="MD25" s="51">
        <f>SUMIFS(Raw!$K:$K, Raw!$A:$A, 'Calls Abandoned'!MD$14, Raw!$G:$G, 'Calls Abandoned'!$C25, Raw!$J:$J, "A03")</f>
        <v>0</v>
      </c>
      <c r="ME25" s="52">
        <f>SUMIFS(Raw!$K:$K, Raw!$A:$A, 'Calls Abandoned'!ME$14, Raw!$G:$G, 'Calls Abandoned'!$C25, Raw!$J:$J, "A03")</f>
        <v>0</v>
      </c>
      <c r="MF25" s="52">
        <f>SUMIFS(Raw!$K:$K, Raw!$A:$A, 'Calls Abandoned'!MF$14, Raw!$G:$G, 'Calls Abandoned'!$C25, Raw!$J:$J, "A03")</f>
        <v>0</v>
      </c>
      <c r="MG25" s="52">
        <f>SUMIFS(Raw!$K:$K, Raw!$A:$A, 'Calls Abandoned'!MG$14, Raw!$G:$G, 'Calls Abandoned'!$C25, Raw!$J:$J, "A03")</f>
        <v>0</v>
      </c>
      <c r="MH25" s="52">
        <f>SUMIFS(Raw!$K:$K, Raw!$A:$A, 'Calls Abandoned'!MH$14, Raw!$G:$G, 'Calls Abandoned'!$C25, Raw!$J:$J, "A03")</f>
        <v>0</v>
      </c>
      <c r="MI25" s="52">
        <f>SUMIFS(Raw!$K:$K, Raw!$A:$A, 'Calls Abandoned'!MI$14, Raw!$G:$G, 'Calls Abandoned'!$C25, Raw!$J:$J, "A03")</f>
        <v>0</v>
      </c>
      <c r="MJ25" s="53">
        <f>SUMIFS(Raw!$K:$K, Raw!$A:$A, 'Calls Abandoned'!MJ$14, Raw!$G:$G, 'Calls Abandoned'!$C25, Raw!$J:$J, "A03")</f>
        <v>0</v>
      </c>
      <c r="ML25" s="51">
        <f>SUMIFS(Raw!$K:$K, Raw!$A:$A, 'Calls Abandoned'!ML$14, Raw!$G:$G, 'Calls Abandoned'!$C25, Raw!$J:$J, "B02")</f>
        <v>0</v>
      </c>
      <c r="MM25" s="52">
        <f>SUMIFS(Raw!$K:$K, Raw!$A:$A, 'Calls Abandoned'!MM$14, Raw!$G:$G, 'Calls Abandoned'!$C25, Raw!$J:$J, "B02")</f>
        <v>0</v>
      </c>
      <c r="MN25" s="52">
        <f>SUMIFS(Raw!$K:$K, Raw!$A:$A, 'Calls Abandoned'!MN$14, Raw!$G:$G, 'Calls Abandoned'!$C25, Raw!$J:$J, "B02")</f>
        <v>0</v>
      </c>
      <c r="MO25" s="52">
        <f>SUMIFS(Raw!$K:$K, Raw!$A:$A, 'Calls Abandoned'!MO$14, Raw!$G:$G, 'Calls Abandoned'!$C25, Raw!$J:$J, "B02")</f>
        <v>0</v>
      </c>
      <c r="MP25" s="52">
        <f>SUMIFS(Raw!$K:$K, Raw!$A:$A, 'Calls Abandoned'!MP$14, Raw!$G:$G, 'Calls Abandoned'!$C25, Raw!$J:$J, "B02")</f>
        <v>0</v>
      </c>
      <c r="MQ25" s="52">
        <f>SUMIFS(Raw!$K:$K, Raw!$A:$A, 'Calls Abandoned'!MQ$14, Raw!$G:$G, 'Calls Abandoned'!$C25, Raw!$J:$J, "B02")</f>
        <v>0</v>
      </c>
      <c r="MR25" s="53">
        <f>SUMIFS(Raw!$K:$K, Raw!$A:$A, 'Calls Abandoned'!MR$14, Raw!$G:$G, 'Calls Abandoned'!$C25, Raw!$J:$J, "B02")</f>
        <v>0</v>
      </c>
      <c r="MS25" s="70"/>
      <c r="MT25" s="91" t="str">
        <f t="shared" si="237"/>
        <v>-</v>
      </c>
      <c r="MU25" s="92" t="str">
        <f t="shared" si="238"/>
        <v>-</v>
      </c>
      <c r="MV25" s="92" t="str">
        <f t="shared" si="239"/>
        <v>-</v>
      </c>
      <c r="MW25" s="92" t="str">
        <f t="shared" si="240"/>
        <v>-</v>
      </c>
      <c r="MX25" s="92" t="str">
        <f t="shared" si="241"/>
        <v>-</v>
      </c>
      <c r="MY25" s="92" t="str">
        <f t="shared" si="242"/>
        <v>-</v>
      </c>
      <c r="MZ25" s="93" t="str">
        <f t="shared" si="243"/>
        <v>-</v>
      </c>
      <c r="NB25" s="51">
        <f>SUMIFS(Raw!$K:$K, Raw!$A:$A, 'Calls Abandoned'!NB$14, Raw!$G:$G, 'Calls Abandoned'!$C25, Raw!$J:$J, "A03")</f>
        <v>0</v>
      </c>
      <c r="NC25" s="52">
        <f>SUMIFS(Raw!$K:$K, Raw!$A:$A, 'Calls Abandoned'!NC$14, Raw!$G:$G, 'Calls Abandoned'!$C25, Raw!$J:$J, "A03")</f>
        <v>0</v>
      </c>
      <c r="ND25" s="52">
        <f>SUMIFS(Raw!$K:$K, Raw!$A:$A, 'Calls Abandoned'!ND$14, Raw!$G:$G, 'Calls Abandoned'!$C25, Raw!$J:$J, "A03")</f>
        <v>0</v>
      </c>
      <c r="NE25" s="52">
        <f>SUMIFS(Raw!$K:$K, Raw!$A:$A, 'Calls Abandoned'!NE$14, Raw!$G:$G, 'Calls Abandoned'!$C25, Raw!$J:$J, "A03")</f>
        <v>0</v>
      </c>
      <c r="NF25" s="52">
        <f>SUMIFS(Raw!$K:$K, Raw!$A:$A, 'Calls Abandoned'!NF$14, Raw!$G:$G, 'Calls Abandoned'!$C25, Raw!$J:$J, "A03")</f>
        <v>0</v>
      </c>
      <c r="NG25" s="52">
        <f>SUMIFS(Raw!$K:$K, Raw!$A:$A, 'Calls Abandoned'!NG$14, Raw!$G:$G, 'Calls Abandoned'!$C25, Raw!$J:$J, "A03")</f>
        <v>0</v>
      </c>
      <c r="NH25" s="53">
        <f>SUMIFS(Raw!$K:$K, Raw!$A:$A, 'Calls Abandoned'!NH$14, Raw!$G:$G, 'Calls Abandoned'!$C25, Raw!$J:$J, "A03")</f>
        <v>0</v>
      </c>
      <c r="NJ25" s="51">
        <f>SUMIFS(Raw!$K:$K, Raw!$A:$A, 'Calls Abandoned'!NJ$14, Raw!$G:$G, 'Calls Abandoned'!$C25, Raw!$J:$J, "B02")</f>
        <v>0</v>
      </c>
      <c r="NK25" s="52">
        <f>SUMIFS(Raw!$K:$K, Raw!$A:$A, 'Calls Abandoned'!NK$14, Raw!$G:$G, 'Calls Abandoned'!$C25, Raw!$J:$J, "B02")</f>
        <v>0</v>
      </c>
      <c r="NL25" s="52">
        <f>SUMIFS(Raw!$K:$K, Raw!$A:$A, 'Calls Abandoned'!NL$14, Raw!$G:$G, 'Calls Abandoned'!$C25, Raw!$J:$J, "B02")</f>
        <v>0</v>
      </c>
      <c r="NM25" s="52">
        <f>SUMIFS(Raw!$K:$K, Raw!$A:$A, 'Calls Abandoned'!NM$14, Raw!$G:$G, 'Calls Abandoned'!$C25, Raw!$J:$J, "B02")</f>
        <v>0</v>
      </c>
      <c r="NN25" s="52">
        <f>SUMIFS(Raw!$K:$K, Raw!$A:$A, 'Calls Abandoned'!NN$14, Raw!$G:$G, 'Calls Abandoned'!$C25, Raw!$J:$J, "B02")</f>
        <v>0</v>
      </c>
      <c r="NO25" s="52">
        <f>SUMIFS(Raw!$K:$K, Raw!$A:$A, 'Calls Abandoned'!NO$14, Raw!$G:$G, 'Calls Abandoned'!$C25, Raw!$J:$J, "B02")</f>
        <v>0</v>
      </c>
      <c r="NP25" s="53">
        <f>SUMIFS(Raw!$K:$K, Raw!$A:$A, 'Calls Abandoned'!NP$14, Raw!$G:$G, 'Calls Abandoned'!$C25, Raw!$J:$J, "B02")</f>
        <v>0</v>
      </c>
      <c r="NQ25" s="70"/>
      <c r="NR25" s="91" t="str">
        <f t="shared" si="244"/>
        <v>-</v>
      </c>
      <c r="NS25" s="92" t="str">
        <f t="shared" si="245"/>
        <v>-</v>
      </c>
      <c r="NT25" s="92" t="str">
        <f t="shared" si="246"/>
        <v>-</v>
      </c>
      <c r="NU25" s="92" t="str">
        <f t="shared" si="247"/>
        <v>-</v>
      </c>
      <c r="NV25" s="92" t="str">
        <f t="shared" si="248"/>
        <v>-</v>
      </c>
      <c r="NW25" s="92" t="str">
        <f t="shared" si="249"/>
        <v>-</v>
      </c>
      <c r="NX25" s="93" t="str">
        <f t="shared" si="250"/>
        <v>-</v>
      </c>
      <c r="NZ25" s="51">
        <f>SUMIFS(Raw!$K:$K, Raw!$A:$A, 'Calls Abandoned'!NZ$14, Raw!$G:$G, 'Calls Abandoned'!$C25, Raw!$J:$J, "A03")</f>
        <v>0</v>
      </c>
      <c r="OA25" s="52">
        <f>SUMIFS(Raw!$K:$K, Raw!$A:$A, 'Calls Abandoned'!OA$14, Raw!$G:$G, 'Calls Abandoned'!$C25, Raw!$J:$J, "A03")</f>
        <v>0</v>
      </c>
      <c r="OB25" s="52">
        <f>SUMIFS(Raw!$K:$K, Raw!$A:$A, 'Calls Abandoned'!OB$14, Raw!$G:$G, 'Calls Abandoned'!$C25, Raw!$J:$J, "A03")</f>
        <v>0</v>
      </c>
      <c r="OC25" s="52">
        <f>SUMIFS(Raw!$K:$K, Raw!$A:$A, 'Calls Abandoned'!OC$14, Raw!$G:$G, 'Calls Abandoned'!$C25, Raw!$J:$J, "A03")</f>
        <v>0</v>
      </c>
      <c r="OD25" s="52">
        <f>SUMIFS(Raw!$K:$K, Raw!$A:$A, 'Calls Abandoned'!OD$14, Raw!$G:$G, 'Calls Abandoned'!$C25, Raw!$J:$J, "A03")</f>
        <v>0</v>
      </c>
      <c r="OE25" s="52">
        <f>SUMIFS(Raw!$K:$K, Raw!$A:$A, 'Calls Abandoned'!OE$14, Raw!$G:$G, 'Calls Abandoned'!$C25, Raw!$J:$J, "A03")</f>
        <v>0</v>
      </c>
      <c r="OF25" s="53">
        <f>SUMIFS(Raw!$K:$K, Raw!$A:$A, 'Calls Abandoned'!OF$14, Raw!$G:$G, 'Calls Abandoned'!$C25, Raw!$J:$J, "A03")</f>
        <v>0</v>
      </c>
      <c r="OH25" s="51">
        <f>SUMIFS(Raw!$K:$K, Raw!$A:$A, 'Calls Abandoned'!OH$14, Raw!$G:$G, 'Calls Abandoned'!$C25, Raw!$J:$J, "B02")</f>
        <v>0</v>
      </c>
      <c r="OI25" s="52">
        <f>SUMIFS(Raw!$K:$K, Raw!$A:$A, 'Calls Abandoned'!OI$14, Raw!$G:$G, 'Calls Abandoned'!$C25, Raw!$J:$J, "B02")</f>
        <v>0</v>
      </c>
      <c r="OJ25" s="52">
        <f>SUMIFS(Raw!$K:$K, Raw!$A:$A, 'Calls Abandoned'!OJ$14, Raw!$G:$G, 'Calls Abandoned'!$C25, Raw!$J:$J, "B02")</f>
        <v>0</v>
      </c>
      <c r="OK25" s="52">
        <f>SUMIFS(Raw!$K:$K, Raw!$A:$A, 'Calls Abandoned'!OK$14, Raw!$G:$G, 'Calls Abandoned'!$C25, Raw!$J:$J, "B02")</f>
        <v>0</v>
      </c>
      <c r="OL25" s="52">
        <f>SUMIFS(Raw!$K:$K, Raw!$A:$A, 'Calls Abandoned'!OL$14, Raw!$G:$G, 'Calls Abandoned'!$C25, Raw!$J:$J, "B02")</f>
        <v>0</v>
      </c>
      <c r="OM25" s="52">
        <f>SUMIFS(Raw!$K:$K, Raw!$A:$A, 'Calls Abandoned'!OM$14, Raw!$G:$G, 'Calls Abandoned'!$C25, Raw!$J:$J, "B02")</f>
        <v>0</v>
      </c>
      <c r="ON25" s="53">
        <f>SUMIFS(Raw!$K:$K, Raw!$A:$A, 'Calls Abandoned'!ON$14, Raw!$G:$G, 'Calls Abandoned'!$C25, Raw!$J:$J, "B02")</f>
        <v>0</v>
      </c>
      <c r="OO25" s="70"/>
      <c r="OP25" s="91" t="str">
        <f t="shared" si="251"/>
        <v>-</v>
      </c>
      <c r="OQ25" s="92" t="str">
        <f t="shared" si="252"/>
        <v>-</v>
      </c>
      <c r="OR25" s="92" t="str">
        <f t="shared" si="253"/>
        <v>-</v>
      </c>
      <c r="OS25" s="92" t="str">
        <f t="shared" si="254"/>
        <v>-</v>
      </c>
      <c r="OT25" s="92" t="str">
        <f t="shared" si="255"/>
        <v>-</v>
      </c>
      <c r="OU25" s="92" t="str">
        <f t="shared" si="256"/>
        <v>-</v>
      </c>
      <c r="OV25" s="93" t="str">
        <f t="shared" si="257"/>
        <v>-</v>
      </c>
      <c r="OX25" s="51">
        <f>SUMIFS(Raw!$K:$K, Raw!$A:$A, 'Calls Abandoned'!OX$14, Raw!$G:$G, 'Calls Abandoned'!$C25, Raw!$J:$J, "A03")</f>
        <v>0</v>
      </c>
      <c r="OY25" s="52">
        <f>SUMIFS(Raw!$K:$K, Raw!$A:$A, 'Calls Abandoned'!OY$14, Raw!$G:$G, 'Calls Abandoned'!$C25, Raw!$J:$J, "A03")</f>
        <v>0</v>
      </c>
      <c r="OZ25" s="52">
        <f>SUMIFS(Raw!$K:$K, Raw!$A:$A, 'Calls Abandoned'!OZ$14, Raw!$G:$G, 'Calls Abandoned'!$C25, Raw!$J:$J, "A03")</f>
        <v>0</v>
      </c>
      <c r="PA25" s="52">
        <f>SUMIFS(Raw!$K:$K, Raw!$A:$A, 'Calls Abandoned'!PA$14, Raw!$G:$G, 'Calls Abandoned'!$C25, Raw!$J:$J, "A03")</f>
        <v>0</v>
      </c>
      <c r="PB25" s="52">
        <f>SUMIFS(Raw!$K:$K, Raw!$A:$A, 'Calls Abandoned'!PB$14, Raw!$G:$G, 'Calls Abandoned'!$C25, Raw!$J:$J, "A03")</f>
        <v>0</v>
      </c>
      <c r="PC25" s="52">
        <f>SUMIFS(Raw!$K:$K, Raw!$A:$A, 'Calls Abandoned'!PC$14, Raw!$G:$G, 'Calls Abandoned'!$C25, Raw!$J:$J, "A03")</f>
        <v>0</v>
      </c>
      <c r="PD25" s="53">
        <f>SUMIFS(Raw!$K:$K, Raw!$A:$A, 'Calls Abandoned'!PD$14, Raw!$G:$G, 'Calls Abandoned'!$C25, Raw!$J:$J, "A03")</f>
        <v>0</v>
      </c>
      <c r="PF25" s="51">
        <f>SUMIFS(Raw!$K:$K, Raw!$A:$A, 'Calls Abandoned'!PF$14, Raw!$G:$G, 'Calls Abandoned'!$C25, Raw!$J:$J, "B02")</f>
        <v>0</v>
      </c>
      <c r="PG25" s="52">
        <f>SUMIFS(Raw!$K:$K, Raw!$A:$A, 'Calls Abandoned'!PG$14, Raw!$G:$G, 'Calls Abandoned'!$C25, Raw!$J:$J, "B02")</f>
        <v>0</v>
      </c>
      <c r="PH25" s="52">
        <f>SUMIFS(Raw!$K:$K, Raw!$A:$A, 'Calls Abandoned'!PH$14, Raw!$G:$G, 'Calls Abandoned'!$C25, Raw!$J:$J, "B02")</f>
        <v>0</v>
      </c>
      <c r="PI25" s="52">
        <f>SUMIFS(Raw!$K:$K, Raw!$A:$A, 'Calls Abandoned'!PI$14, Raw!$G:$G, 'Calls Abandoned'!$C25, Raw!$J:$J, "B02")</f>
        <v>0</v>
      </c>
      <c r="PJ25" s="52">
        <f>SUMIFS(Raw!$K:$K, Raw!$A:$A, 'Calls Abandoned'!PJ$14, Raw!$G:$G, 'Calls Abandoned'!$C25, Raw!$J:$J, "B02")</f>
        <v>0</v>
      </c>
      <c r="PK25" s="52">
        <f>SUMIFS(Raw!$K:$K, Raw!$A:$A, 'Calls Abandoned'!PK$14, Raw!$G:$G, 'Calls Abandoned'!$C25, Raw!$J:$J, "B02")</f>
        <v>0</v>
      </c>
      <c r="PL25" s="53">
        <f>SUMIFS(Raw!$K:$K, Raw!$A:$A, 'Calls Abandoned'!PL$14, Raw!$G:$G, 'Calls Abandoned'!$C25, Raw!$J:$J, "B02")</f>
        <v>0</v>
      </c>
      <c r="PM25" s="70"/>
      <c r="PN25" s="91" t="str">
        <f t="shared" si="258"/>
        <v>-</v>
      </c>
      <c r="PO25" s="92" t="str">
        <f t="shared" si="259"/>
        <v>-</v>
      </c>
      <c r="PP25" s="92" t="str">
        <f t="shared" si="260"/>
        <v>-</v>
      </c>
      <c r="PQ25" s="92" t="str">
        <f t="shared" si="261"/>
        <v>-</v>
      </c>
      <c r="PR25" s="92" t="str">
        <f t="shared" si="262"/>
        <v>-</v>
      </c>
      <c r="PS25" s="92" t="str">
        <f t="shared" si="263"/>
        <v>-</v>
      </c>
      <c r="PT25" s="93" t="str">
        <f t="shared" si="264"/>
        <v>-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265"/>
        <v>-</v>
      </c>
      <c r="QM25" s="92" t="str">
        <f t="shared" si="266"/>
        <v>-</v>
      </c>
      <c r="QN25" s="92" t="str">
        <f t="shared" si="267"/>
        <v>-</v>
      </c>
      <c r="QO25" s="92" t="str">
        <f t="shared" si="268"/>
        <v>-</v>
      </c>
      <c r="QP25" s="92" t="str">
        <f t="shared" si="269"/>
        <v>-</v>
      </c>
      <c r="QQ25" s="92" t="str">
        <f t="shared" si="270"/>
        <v>-</v>
      </c>
      <c r="QR25" s="93" t="str">
        <f t="shared" si="271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v>942</v>
      </c>
      <c r="HO26" s="52">
        <v>797</v>
      </c>
      <c r="HP26" s="52">
        <v>790</v>
      </c>
      <c r="HQ26" s="52">
        <v>790</v>
      </c>
      <c r="HR26" s="52">
        <v>804</v>
      </c>
      <c r="HS26" s="52">
        <v>1381</v>
      </c>
      <c r="HT26" s="53">
        <v>1252</v>
      </c>
      <c r="HV26" s="51">
        <v>12</v>
      </c>
      <c r="HW26" s="52">
        <v>2</v>
      </c>
      <c r="HX26" s="52">
        <v>10</v>
      </c>
      <c r="HY26" s="52">
        <v>2</v>
      </c>
      <c r="HZ26" s="52">
        <v>3</v>
      </c>
      <c r="IA26" s="52">
        <v>4</v>
      </c>
      <c r="IB26" s="53">
        <v>5</v>
      </c>
      <c r="IC26" s="70"/>
      <c r="ID26" s="91">
        <v>1.2578616352201259E-2</v>
      </c>
      <c r="IE26" s="92">
        <v>2.5031289111389237E-3</v>
      </c>
      <c r="IF26" s="92">
        <v>1.2500000000000001E-2</v>
      </c>
      <c r="IG26" s="92">
        <v>2.5252525252525255E-3</v>
      </c>
      <c r="IH26" s="92">
        <v>3.7174721189591076E-3</v>
      </c>
      <c r="II26" s="92">
        <v>2.8880866425992778E-3</v>
      </c>
      <c r="IJ26" s="93">
        <v>3.977724741447892E-3</v>
      </c>
      <c r="IL26" s="51">
        <v>941</v>
      </c>
      <c r="IM26" s="52">
        <v>920</v>
      </c>
      <c r="IN26" s="52">
        <v>878</v>
      </c>
      <c r="IO26" s="52">
        <v>741</v>
      </c>
      <c r="IP26" s="52">
        <v>923</v>
      </c>
      <c r="IQ26" s="52">
        <v>1540</v>
      </c>
      <c r="IR26" s="53">
        <v>1344</v>
      </c>
      <c r="IT26" s="51">
        <v>3</v>
      </c>
      <c r="IU26" s="52">
        <v>4</v>
      </c>
      <c r="IV26" s="52">
        <v>8</v>
      </c>
      <c r="IW26" s="52">
        <v>3</v>
      </c>
      <c r="IX26" s="52">
        <v>10</v>
      </c>
      <c r="IY26" s="52">
        <v>16</v>
      </c>
      <c r="IZ26" s="53">
        <v>18</v>
      </c>
      <c r="JA26" s="70"/>
      <c r="JB26" s="91">
        <v>3.1779661016949155E-3</v>
      </c>
      <c r="JC26" s="92">
        <v>4.329004329004329E-3</v>
      </c>
      <c r="JD26" s="92">
        <v>9.0293453724604959E-3</v>
      </c>
      <c r="JE26" s="92">
        <v>4.0322580645161289E-3</v>
      </c>
      <c r="JF26" s="92">
        <v>1.0718113612004287E-2</v>
      </c>
      <c r="JG26" s="92">
        <v>1.0282776349614395E-2</v>
      </c>
      <c r="JH26" s="93">
        <v>1.3215859030837005E-2</v>
      </c>
      <c r="JJ26" s="51">
        <f>SUMIFS(Raw!$K:$K, Raw!$A:$A, 'Calls Abandoned'!JJ$14, Raw!$G:$G, 'Calls Abandoned'!$C26, Raw!$J:$J, "A03")</f>
        <v>997</v>
      </c>
      <c r="JK26" s="52">
        <f>SUMIFS(Raw!$K:$K, Raw!$A:$A, 'Calls Abandoned'!JK$14, Raw!$G:$G, 'Calls Abandoned'!$C26, Raw!$J:$J, "A03")</f>
        <v>907</v>
      </c>
      <c r="JL26" s="52">
        <f>SUMIFS(Raw!$K:$K, Raw!$A:$A, 'Calls Abandoned'!JL$14, Raw!$G:$G, 'Calls Abandoned'!$C26, Raw!$J:$J, "A03")</f>
        <v>868</v>
      </c>
      <c r="JM26" s="52">
        <f>SUMIFS(Raw!$K:$K, Raw!$A:$A, 'Calls Abandoned'!JM$14, Raw!$G:$G, 'Calls Abandoned'!$C26, Raw!$J:$J, "A03")</f>
        <v>1000</v>
      </c>
      <c r="JN26" s="52">
        <f>SUMIFS(Raw!$K:$K, Raw!$A:$A, 'Calls Abandoned'!JN$14, Raw!$G:$G, 'Calls Abandoned'!$C26, Raw!$J:$J, "A03")</f>
        <v>896</v>
      </c>
      <c r="JO26" s="52">
        <f>SUMIFS(Raw!$K:$K, Raw!$A:$A, 'Calls Abandoned'!JO$14, Raw!$G:$G, 'Calls Abandoned'!$C26, Raw!$J:$J, "A03")</f>
        <v>1498</v>
      </c>
      <c r="JP26" s="53">
        <f>SUMIFS(Raw!$K:$K, Raw!$A:$A, 'Calls Abandoned'!JP$14, Raw!$G:$G, 'Calls Abandoned'!$C26, Raw!$J:$J, "A03")</f>
        <v>1242</v>
      </c>
      <c r="JR26" s="51">
        <f>SUMIFS(Raw!$K:$K, Raw!$A:$A, 'Calls Abandoned'!JR$14, Raw!$G:$G, 'Calls Abandoned'!$C26, Raw!$J:$J, "B02")</f>
        <v>12</v>
      </c>
      <c r="JS26" s="52">
        <f>SUMIFS(Raw!$K:$K, Raw!$A:$A, 'Calls Abandoned'!JS$14, Raw!$G:$G, 'Calls Abandoned'!$C26, Raw!$J:$J, "B02")</f>
        <v>12</v>
      </c>
      <c r="JT26" s="52">
        <f>SUMIFS(Raw!$K:$K, Raw!$A:$A, 'Calls Abandoned'!JT$14, Raw!$G:$G, 'Calls Abandoned'!$C26, Raw!$J:$J, "B02")</f>
        <v>4</v>
      </c>
      <c r="JU26" s="52">
        <f>SUMIFS(Raw!$K:$K, Raw!$A:$A, 'Calls Abandoned'!JU$14, Raw!$G:$G, 'Calls Abandoned'!$C26, Raw!$J:$J, "B02")</f>
        <v>9</v>
      </c>
      <c r="JV26" s="52">
        <f>SUMIFS(Raw!$K:$K, Raw!$A:$A, 'Calls Abandoned'!JV$14, Raw!$G:$G, 'Calls Abandoned'!$C26, Raw!$J:$J, "B02")</f>
        <v>11</v>
      </c>
      <c r="JW26" s="52">
        <f>SUMIFS(Raw!$K:$K, Raw!$A:$A, 'Calls Abandoned'!JW$14, Raw!$G:$G, 'Calls Abandoned'!$C26, Raw!$J:$J, "B02")</f>
        <v>10</v>
      </c>
      <c r="JX26" s="53">
        <f>SUMIFS(Raw!$K:$K, Raw!$A:$A, 'Calls Abandoned'!JX$14, Raw!$G:$G, 'Calls Abandoned'!$C26, Raw!$J:$J, "B02")</f>
        <v>17</v>
      </c>
      <c r="JY26" s="70"/>
      <c r="JZ26" s="91">
        <f t="shared" si="216"/>
        <v>1.1892963330029732E-2</v>
      </c>
      <c r="KA26" s="92">
        <f t="shared" si="217"/>
        <v>1.3057671381936888E-2</v>
      </c>
      <c r="KB26" s="92">
        <f t="shared" si="218"/>
        <v>4.5871559633027525E-3</v>
      </c>
      <c r="KC26" s="92">
        <f t="shared" si="219"/>
        <v>8.9197224975222991E-3</v>
      </c>
      <c r="KD26" s="92">
        <f t="shared" si="220"/>
        <v>1.2127894156560088E-2</v>
      </c>
      <c r="KE26" s="92">
        <f t="shared" si="221"/>
        <v>6.6312997347480109E-3</v>
      </c>
      <c r="KF26" s="93">
        <f t="shared" si="222"/>
        <v>1.3502779984114376E-2</v>
      </c>
      <c r="KH26" s="51">
        <f>SUMIFS(Raw!$K:$K, Raw!$A:$A, 'Calls Abandoned'!KH$14, Raw!$G:$G, 'Calls Abandoned'!$C26, Raw!$J:$J, "A03")</f>
        <v>0</v>
      </c>
      <c r="KI26" s="52">
        <f>SUMIFS(Raw!$K:$K, Raw!$A:$A, 'Calls Abandoned'!KI$14, Raw!$G:$G, 'Calls Abandoned'!$C26, Raw!$J:$J, "A03")</f>
        <v>0</v>
      </c>
      <c r="KJ26" s="52">
        <f>SUMIFS(Raw!$K:$K, Raw!$A:$A, 'Calls Abandoned'!KJ$14, Raw!$G:$G, 'Calls Abandoned'!$C26, Raw!$J:$J, "A03")</f>
        <v>0</v>
      </c>
      <c r="KK26" s="52">
        <f>SUMIFS(Raw!$K:$K, Raw!$A:$A, 'Calls Abandoned'!KK$14, Raw!$G:$G, 'Calls Abandoned'!$C26, Raw!$J:$J, "A03")</f>
        <v>0</v>
      </c>
      <c r="KL26" s="52">
        <f>SUMIFS(Raw!$K:$K, Raw!$A:$A, 'Calls Abandoned'!KL$14, Raw!$G:$G, 'Calls Abandoned'!$C26, Raw!$J:$J, "A03")</f>
        <v>0</v>
      </c>
      <c r="KM26" s="52">
        <f>SUMIFS(Raw!$K:$K, Raw!$A:$A, 'Calls Abandoned'!KM$14, Raw!$G:$G, 'Calls Abandoned'!$C26, Raw!$J:$J, "A03")</f>
        <v>0</v>
      </c>
      <c r="KN26" s="53">
        <f>SUMIFS(Raw!$K:$K, Raw!$A:$A, 'Calls Abandoned'!KN$14, Raw!$G:$G, 'Calls Abandoned'!$C26, Raw!$J:$J, "A03")</f>
        <v>0</v>
      </c>
      <c r="KP26" s="51">
        <f>SUMIFS(Raw!$K:$K, Raw!$A:$A, 'Calls Abandoned'!KP$14, Raw!$G:$G, 'Calls Abandoned'!$C26, Raw!$J:$J, "B02")</f>
        <v>0</v>
      </c>
      <c r="KQ26" s="52">
        <f>SUMIFS(Raw!$K:$K, Raw!$A:$A, 'Calls Abandoned'!KQ$14, Raw!$G:$G, 'Calls Abandoned'!$C26, Raw!$J:$J, "B02")</f>
        <v>0</v>
      </c>
      <c r="KR26" s="52">
        <f>SUMIFS(Raw!$K:$K, Raw!$A:$A, 'Calls Abandoned'!KR$14, Raw!$G:$G, 'Calls Abandoned'!$C26, Raw!$J:$J, "B02")</f>
        <v>0</v>
      </c>
      <c r="KS26" s="52">
        <f>SUMIFS(Raw!$K:$K, Raw!$A:$A, 'Calls Abandoned'!KS$14, Raw!$G:$G, 'Calls Abandoned'!$C26, Raw!$J:$J, "B02")</f>
        <v>0</v>
      </c>
      <c r="KT26" s="52">
        <f>SUMIFS(Raw!$K:$K, Raw!$A:$A, 'Calls Abandoned'!KT$14, Raw!$G:$G, 'Calls Abandoned'!$C26, Raw!$J:$J, "B02")</f>
        <v>0</v>
      </c>
      <c r="KU26" s="52">
        <f>SUMIFS(Raw!$K:$K, Raw!$A:$A, 'Calls Abandoned'!KU$14, Raw!$G:$G, 'Calls Abandoned'!$C26, Raw!$J:$J, "B02")</f>
        <v>0</v>
      </c>
      <c r="KV26" s="53">
        <f>SUMIFS(Raw!$K:$K, Raw!$A:$A, 'Calls Abandoned'!KV$14, Raw!$G:$G, 'Calls Abandoned'!$C26, Raw!$J:$J, "B02")</f>
        <v>0</v>
      </c>
      <c r="KW26" s="70"/>
      <c r="KX26" s="91" t="str">
        <f t="shared" si="223"/>
        <v>-</v>
      </c>
      <c r="KY26" s="92" t="str">
        <f t="shared" si="224"/>
        <v>-</v>
      </c>
      <c r="KZ26" s="92" t="str">
        <f t="shared" si="225"/>
        <v>-</v>
      </c>
      <c r="LA26" s="92" t="str">
        <f t="shared" si="226"/>
        <v>-</v>
      </c>
      <c r="LB26" s="92" t="str">
        <f t="shared" si="227"/>
        <v>-</v>
      </c>
      <c r="LC26" s="92" t="str">
        <f t="shared" si="228"/>
        <v>-</v>
      </c>
      <c r="LD26" s="93" t="str">
        <f t="shared" si="229"/>
        <v>-</v>
      </c>
      <c r="LF26" s="51">
        <f>SUMIFS(Raw!$K:$K, Raw!$A:$A, 'Calls Abandoned'!LF$14, Raw!$G:$G, 'Calls Abandoned'!$C26, Raw!$J:$J, "A03")</f>
        <v>0</v>
      </c>
      <c r="LG26" s="52">
        <f>SUMIFS(Raw!$K:$K, Raw!$A:$A, 'Calls Abandoned'!LG$14, Raw!$G:$G, 'Calls Abandoned'!$C26, Raw!$J:$J, "A03")</f>
        <v>0</v>
      </c>
      <c r="LH26" s="52">
        <f>SUMIFS(Raw!$K:$K, Raw!$A:$A, 'Calls Abandoned'!LH$14, Raw!$G:$G, 'Calls Abandoned'!$C26, Raw!$J:$J, "A03")</f>
        <v>0</v>
      </c>
      <c r="LI26" s="52">
        <f>SUMIFS(Raw!$K:$K, Raw!$A:$A, 'Calls Abandoned'!LI$14, Raw!$G:$G, 'Calls Abandoned'!$C26, Raw!$J:$J, "A03")</f>
        <v>0</v>
      </c>
      <c r="LJ26" s="52">
        <f>SUMIFS(Raw!$K:$K, Raw!$A:$A, 'Calls Abandoned'!LJ$14, Raw!$G:$G, 'Calls Abandoned'!$C26, Raw!$J:$J, "A03")</f>
        <v>0</v>
      </c>
      <c r="LK26" s="52">
        <f>SUMIFS(Raw!$K:$K, Raw!$A:$A, 'Calls Abandoned'!LK$14, Raw!$G:$G, 'Calls Abandoned'!$C26, Raw!$J:$J, "A03")</f>
        <v>0</v>
      </c>
      <c r="LL26" s="53">
        <f>SUMIFS(Raw!$K:$K, Raw!$A:$A, 'Calls Abandoned'!LL$14, Raw!$G:$G, 'Calls Abandoned'!$C26, Raw!$J:$J, "A03")</f>
        <v>0</v>
      </c>
      <c r="LN26" s="51">
        <f>SUMIFS(Raw!$K:$K, Raw!$A:$A, 'Calls Abandoned'!LN$14, Raw!$G:$G, 'Calls Abandoned'!$C26, Raw!$J:$J, "B02")</f>
        <v>0</v>
      </c>
      <c r="LO26" s="52">
        <f>SUMIFS(Raw!$K:$K, Raw!$A:$A, 'Calls Abandoned'!LO$14, Raw!$G:$G, 'Calls Abandoned'!$C26, Raw!$J:$J, "B02")</f>
        <v>0</v>
      </c>
      <c r="LP26" s="52">
        <f>SUMIFS(Raw!$K:$K, Raw!$A:$A, 'Calls Abandoned'!LP$14, Raw!$G:$G, 'Calls Abandoned'!$C26, Raw!$J:$J, "B02")</f>
        <v>0</v>
      </c>
      <c r="LQ26" s="52">
        <f>SUMIFS(Raw!$K:$K, Raw!$A:$A, 'Calls Abandoned'!LQ$14, Raw!$G:$G, 'Calls Abandoned'!$C26, Raw!$J:$J, "B02")</f>
        <v>0</v>
      </c>
      <c r="LR26" s="52">
        <f>SUMIFS(Raw!$K:$K, Raw!$A:$A, 'Calls Abandoned'!LR$14, Raw!$G:$G, 'Calls Abandoned'!$C26, Raw!$J:$J, "B02")</f>
        <v>0</v>
      </c>
      <c r="LS26" s="52">
        <f>SUMIFS(Raw!$K:$K, Raw!$A:$A, 'Calls Abandoned'!LS$14, Raw!$G:$G, 'Calls Abandoned'!$C26, Raw!$J:$J, "B02")</f>
        <v>0</v>
      </c>
      <c r="LT26" s="53">
        <f>SUMIFS(Raw!$K:$K, Raw!$A:$A, 'Calls Abandoned'!LT$14, Raw!$G:$G, 'Calls Abandoned'!$C26, Raw!$J:$J, "B02")</f>
        <v>0</v>
      </c>
      <c r="LU26" s="70"/>
      <c r="LV26" s="91" t="str">
        <f t="shared" si="230"/>
        <v>-</v>
      </c>
      <c r="LW26" s="92" t="str">
        <f t="shared" si="231"/>
        <v>-</v>
      </c>
      <c r="LX26" s="92" t="str">
        <f t="shared" si="232"/>
        <v>-</v>
      </c>
      <c r="LY26" s="92" t="str">
        <f t="shared" si="233"/>
        <v>-</v>
      </c>
      <c r="LZ26" s="92" t="str">
        <f t="shared" si="234"/>
        <v>-</v>
      </c>
      <c r="MA26" s="92" t="str">
        <f t="shared" si="235"/>
        <v>-</v>
      </c>
      <c r="MB26" s="93" t="str">
        <f t="shared" si="236"/>
        <v>-</v>
      </c>
      <c r="MD26" s="51">
        <f>SUMIFS(Raw!$K:$K, Raw!$A:$A, 'Calls Abandoned'!MD$14, Raw!$G:$G, 'Calls Abandoned'!$C26, Raw!$J:$J, "A03")</f>
        <v>0</v>
      </c>
      <c r="ME26" s="52">
        <f>SUMIFS(Raw!$K:$K, Raw!$A:$A, 'Calls Abandoned'!ME$14, Raw!$G:$G, 'Calls Abandoned'!$C26, Raw!$J:$J, "A03")</f>
        <v>0</v>
      </c>
      <c r="MF26" s="52">
        <f>SUMIFS(Raw!$K:$K, Raw!$A:$A, 'Calls Abandoned'!MF$14, Raw!$G:$G, 'Calls Abandoned'!$C26, Raw!$J:$J, "A03")</f>
        <v>0</v>
      </c>
      <c r="MG26" s="52">
        <f>SUMIFS(Raw!$K:$K, Raw!$A:$A, 'Calls Abandoned'!MG$14, Raw!$G:$G, 'Calls Abandoned'!$C26, Raw!$J:$J, "A03")</f>
        <v>0</v>
      </c>
      <c r="MH26" s="52">
        <f>SUMIFS(Raw!$K:$K, Raw!$A:$A, 'Calls Abandoned'!MH$14, Raw!$G:$G, 'Calls Abandoned'!$C26, Raw!$J:$J, "A03")</f>
        <v>0</v>
      </c>
      <c r="MI26" s="52">
        <f>SUMIFS(Raw!$K:$K, Raw!$A:$A, 'Calls Abandoned'!MI$14, Raw!$G:$G, 'Calls Abandoned'!$C26, Raw!$J:$J, "A03")</f>
        <v>0</v>
      </c>
      <c r="MJ26" s="53">
        <f>SUMIFS(Raw!$K:$K, Raw!$A:$A, 'Calls Abandoned'!MJ$14, Raw!$G:$G, 'Calls Abandoned'!$C26, Raw!$J:$J, "A03")</f>
        <v>0</v>
      </c>
      <c r="ML26" s="51">
        <f>SUMIFS(Raw!$K:$K, Raw!$A:$A, 'Calls Abandoned'!ML$14, Raw!$G:$G, 'Calls Abandoned'!$C26, Raw!$J:$J, "B02")</f>
        <v>0</v>
      </c>
      <c r="MM26" s="52">
        <f>SUMIFS(Raw!$K:$K, Raw!$A:$A, 'Calls Abandoned'!MM$14, Raw!$G:$G, 'Calls Abandoned'!$C26, Raw!$J:$J, "B02")</f>
        <v>0</v>
      </c>
      <c r="MN26" s="52">
        <f>SUMIFS(Raw!$K:$K, Raw!$A:$A, 'Calls Abandoned'!MN$14, Raw!$G:$G, 'Calls Abandoned'!$C26, Raw!$J:$J, "B02")</f>
        <v>0</v>
      </c>
      <c r="MO26" s="52">
        <f>SUMIFS(Raw!$K:$K, Raw!$A:$A, 'Calls Abandoned'!MO$14, Raw!$G:$G, 'Calls Abandoned'!$C26, Raw!$J:$J, "B02")</f>
        <v>0</v>
      </c>
      <c r="MP26" s="52">
        <f>SUMIFS(Raw!$K:$K, Raw!$A:$A, 'Calls Abandoned'!MP$14, Raw!$G:$G, 'Calls Abandoned'!$C26, Raw!$J:$J, "B02")</f>
        <v>0</v>
      </c>
      <c r="MQ26" s="52">
        <f>SUMIFS(Raw!$K:$K, Raw!$A:$A, 'Calls Abandoned'!MQ$14, Raw!$G:$G, 'Calls Abandoned'!$C26, Raw!$J:$J, "B02")</f>
        <v>0</v>
      </c>
      <c r="MR26" s="53">
        <f>SUMIFS(Raw!$K:$K, Raw!$A:$A, 'Calls Abandoned'!MR$14, Raw!$G:$G, 'Calls Abandoned'!$C26, Raw!$J:$J, "B02")</f>
        <v>0</v>
      </c>
      <c r="MS26" s="70"/>
      <c r="MT26" s="91" t="str">
        <f t="shared" si="237"/>
        <v>-</v>
      </c>
      <c r="MU26" s="92" t="str">
        <f t="shared" si="238"/>
        <v>-</v>
      </c>
      <c r="MV26" s="92" t="str">
        <f t="shared" si="239"/>
        <v>-</v>
      </c>
      <c r="MW26" s="92" t="str">
        <f t="shared" si="240"/>
        <v>-</v>
      </c>
      <c r="MX26" s="92" t="str">
        <f t="shared" si="241"/>
        <v>-</v>
      </c>
      <c r="MY26" s="92" t="str">
        <f t="shared" si="242"/>
        <v>-</v>
      </c>
      <c r="MZ26" s="93" t="str">
        <f t="shared" si="243"/>
        <v>-</v>
      </c>
      <c r="NB26" s="51">
        <f>SUMIFS(Raw!$K:$K, Raw!$A:$A, 'Calls Abandoned'!NB$14, Raw!$G:$G, 'Calls Abandoned'!$C26, Raw!$J:$J, "A03")</f>
        <v>0</v>
      </c>
      <c r="NC26" s="52">
        <f>SUMIFS(Raw!$K:$K, Raw!$A:$A, 'Calls Abandoned'!NC$14, Raw!$G:$G, 'Calls Abandoned'!$C26, Raw!$J:$J, "A03")</f>
        <v>0</v>
      </c>
      <c r="ND26" s="52">
        <f>SUMIFS(Raw!$K:$K, Raw!$A:$A, 'Calls Abandoned'!ND$14, Raw!$G:$G, 'Calls Abandoned'!$C26, Raw!$J:$J, "A03")</f>
        <v>0</v>
      </c>
      <c r="NE26" s="52">
        <f>SUMIFS(Raw!$K:$K, Raw!$A:$A, 'Calls Abandoned'!NE$14, Raw!$G:$G, 'Calls Abandoned'!$C26, Raw!$J:$J, "A03")</f>
        <v>0</v>
      </c>
      <c r="NF26" s="52">
        <f>SUMIFS(Raw!$K:$K, Raw!$A:$A, 'Calls Abandoned'!NF$14, Raw!$G:$G, 'Calls Abandoned'!$C26, Raw!$J:$J, "A03")</f>
        <v>0</v>
      </c>
      <c r="NG26" s="52">
        <f>SUMIFS(Raw!$K:$K, Raw!$A:$A, 'Calls Abandoned'!NG$14, Raw!$G:$G, 'Calls Abandoned'!$C26, Raw!$J:$J, "A03")</f>
        <v>0</v>
      </c>
      <c r="NH26" s="53">
        <f>SUMIFS(Raw!$K:$K, Raw!$A:$A, 'Calls Abandoned'!NH$14, Raw!$G:$G, 'Calls Abandoned'!$C26, Raw!$J:$J, "A03")</f>
        <v>0</v>
      </c>
      <c r="NJ26" s="51">
        <f>SUMIFS(Raw!$K:$K, Raw!$A:$A, 'Calls Abandoned'!NJ$14, Raw!$G:$G, 'Calls Abandoned'!$C26, Raw!$J:$J, "B02")</f>
        <v>0</v>
      </c>
      <c r="NK26" s="52">
        <f>SUMIFS(Raw!$K:$K, Raw!$A:$A, 'Calls Abandoned'!NK$14, Raw!$G:$G, 'Calls Abandoned'!$C26, Raw!$J:$J, "B02")</f>
        <v>0</v>
      </c>
      <c r="NL26" s="52">
        <f>SUMIFS(Raw!$K:$K, Raw!$A:$A, 'Calls Abandoned'!NL$14, Raw!$G:$G, 'Calls Abandoned'!$C26, Raw!$J:$J, "B02")</f>
        <v>0</v>
      </c>
      <c r="NM26" s="52">
        <f>SUMIFS(Raw!$K:$K, Raw!$A:$A, 'Calls Abandoned'!NM$14, Raw!$G:$G, 'Calls Abandoned'!$C26, Raw!$J:$J, "B02")</f>
        <v>0</v>
      </c>
      <c r="NN26" s="52">
        <f>SUMIFS(Raw!$K:$K, Raw!$A:$A, 'Calls Abandoned'!NN$14, Raw!$G:$G, 'Calls Abandoned'!$C26, Raw!$J:$J, "B02")</f>
        <v>0</v>
      </c>
      <c r="NO26" s="52">
        <f>SUMIFS(Raw!$K:$K, Raw!$A:$A, 'Calls Abandoned'!NO$14, Raw!$G:$G, 'Calls Abandoned'!$C26, Raw!$J:$J, "B02")</f>
        <v>0</v>
      </c>
      <c r="NP26" s="53">
        <f>SUMIFS(Raw!$K:$K, Raw!$A:$A, 'Calls Abandoned'!NP$14, Raw!$G:$G, 'Calls Abandoned'!$C26, Raw!$J:$J, "B02")</f>
        <v>0</v>
      </c>
      <c r="NQ26" s="70"/>
      <c r="NR26" s="91" t="str">
        <f t="shared" si="244"/>
        <v>-</v>
      </c>
      <c r="NS26" s="92" t="str">
        <f t="shared" si="245"/>
        <v>-</v>
      </c>
      <c r="NT26" s="92" t="str">
        <f t="shared" si="246"/>
        <v>-</v>
      </c>
      <c r="NU26" s="92" t="str">
        <f t="shared" si="247"/>
        <v>-</v>
      </c>
      <c r="NV26" s="92" t="str">
        <f t="shared" si="248"/>
        <v>-</v>
      </c>
      <c r="NW26" s="92" t="str">
        <f t="shared" si="249"/>
        <v>-</v>
      </c>
      <c r="NX26" s="93" t="str">
        <f t="shared" si="250"/>
        <v>-</v>
      </c>
      <c r="NZ26" s="51">
        <f>SUMIFS(Raw!$K:$K, Raw!$A:$A, 'Calls Abandoned'!NZ$14, Raw!$G:$G, 'Calls Abandoned'!$C26, Raw!$J:$J, "A03")</f>
        <v>0</v>
      </c>
      <c r="OA26" s="52">
        <f>SUMIFS(Raw!$K:$K, Raw!$A:$A, 'Calls Abandoned'!OA$14, Raw!$G:$G, 'Calls Abandoned'!$C26, Raw!$J:$J, "A03")</f>
        <v>0</v>
      </c>
      <c r="OB26" s="52">
        <f>SUMIFS(Raw!$K:$K, Raw!$A:$A, 'Calls Abandoned'!OB$14, Raw!$G:$G, 'Calls Abandoned'!$C26, Raw!$J:$J, "A03")</f>
        <v>0</v>
      </c>
      <c r="OC26" s="52">
        <f>SUMIFS(Raw!$K:$K, Raw!$A:$A, 'Calls Abandoned'!OC$14, Raw!$G:$G, 'Calls Abandoned'!$C26, Raw!$J:$J, "A03")</f>
        <v>0</v>
      </c>
      <c r="OD26" s="52">
        <f>SUMIFS(Raw!$K:$K, Raw!$A:$A, 'Calls Abandoned'!OD$14, Raw!$G:$G, 'Calls Abandoned'!$C26, Raw!$J:$J, "A03")</f>
        <v>0</v>
      </c>
      <c r="OE26" s="52">
        <f>SUMIFS(Raw!$K:$K, Raw!$A:$A, 'Calls Abandoned'!OE$14, Raw!$G:$G, 'Calls Abandoned'!$C26, Raw!$J:$J, "A03")</f>
        <v>0</v>
      </c>
      <c r="OF26" s="53">
        <f>SUMIFS(Raw!$K:$K, Raw!$A:$A, 'Calls Abandoned'!OF$14, Raw!$G:$G, 'Calls Abandoned'!$C26, Raw!$J:$J, "A03")</f>
        <v>0</v>
      </c>
      <c r="OH26" s="51">
        <f>SUMIFS(Raw!$K:$K, Raw!$A:$A, 'Calls Abandoned'!OH$14, Raw!$G:$G, 'Calls Abandoned'!$C26, Raw!$J:$J, "B02")</f>
        <v>0</v>
      </c>
      <c r="OI26" s="52">
        <f>SUMIFS(Raw!$K:$K, Raw!$A:$A, 'Calls Abandoned'!OI$14, Raw!$G:$G, 'Calls Abandoned'!$C26, Raw!$J:$J, "B02")</f>
        <v>0</v>
      </c>
      <c r="OJ26" s="52">
        <f>SUMIFS(Raw!$K:$K, Raw!$A:$A, 'Calls Abandoned'!OJ$14, Raw!$G:$G, 'Calls Abandoned'!$C26, Raw!$J:$J, "B02")</f>
        <v>0</v>
      </c>
      <c r="OK26" s="52">
        <f>SUMIFS(Raw!$K:$K, Raw!$A:$A, 'Calls Abandoned'!OK$14, Raw!$G:$G, 'Calls Abandoned'!$C26, Raw!$J:$J, "B02")</f>
        <v>0</v>
      </c>
      <c r="OL26" s="52">
        <f>SUMIFS(Raw!$K:$K, Raw!$A:$A, 'Calls Abandoned'!OL$14, Raw!$G:$G, 'Calls Abandoned'!$C26, Raw!$J:$J, "B02")</f>
        <v>0</v>
      </c>
      <c r="OM26" s="52">
        <f>SUMIFS(Raw!$K:$K, Raw!$A:$A, 'Calls Abandoned'!OM$14, Raw!$G:$G, 'Calls Abandoned'!$C26, Raw!$J:$J, "B02")</f>
        <v>0</v>
      </c>
      <c r="ON26" s="53">
        <f>SUMIFS(Raw!$K:$K, Raw!$A:$A, 'Calls Abandoned'!ON$14, Raw!$G:$G, 'Calls Abandoned'!$C26, Raw!$J:$J, "B02")</f>
        <v>0</v>
      </c>
      <c r="OO26" s="70"/>
      <c r="OP26" s="91" t="str">
        <f t="shared" si="251"/>
        <v>-</v>
      </c>
      <c r="OQ26" s="92" t="str">
        <f t="shared" si="252"/>
        <v>-</v>
      </c>
      <c r="OR26" s="92" t="str">
        <f t="shared" si="253"/>
        <v>-</v>
      </c>
      <c r="OS26" s="92" t="str">
        <f t="shared" si="254"/>
        <v>-</v>
      </c>
      <c r="OT26" s="92" t="str">
        <f t="shared" si="255"/>
        <v>-</v>
      </c>
      <c r="OU26" s="92" t="str">
        <f t="shared" si="256"/>
        <v>-</v>
      </c>
      <c r="OV26" s="93" t="str">
        <f t="shared" si="257"/>
        <v>-</v>
      </c>
      <c r="OX26" s="51">
        <f>SUMIFS(Raw!$K:$K, Raw!$A:$A, 'Calls Abandoned'!OX$14, Raw!$G:$G, 'Calls Abandoned'!$C26, Raw!$J:$J, "A03")</f>
        <v>0</v>
      </c>
      <c r="OY26" s="52">
        <f>SUMIFS(Raw!$K:$K, Raw!$A:$A, 'Calls Abandoned'!OY$14, Raw!$G:$G, 'Calls Abandoned'!$C26, Raw!$J:$J, "A03")</f>
        <v>0</v>
      </c>
      <c r="OZ26" s="52">
        <f>SUMIFS(Raw!$K:$K, Raw!$A:$A, 'Calls Abandoned'!OZ$14, Raw!$G:$G, 'Calls Abandoned'!$C26, Raw!$J:$J, "A03")</f>
        <v>0</v>
      </c>
      <c r="PA26" s="52">
        <f>SUMIFS(Raw!$K:$K, Raw!$A:$A, 'Calls Abandoned'!PA$14, Raw!$G:$G, 'Calls Abandoned'!$C26, Raw!$J:$J, "A03")</f>
        <v>0</v>
      </c>
      <c r="PB26" s="52">
        <f>SUMIFS(Raw!$K:$K, Raw!$A:$A, 'Calls Abandoned'!PB$14, Raw!$G:$G, 'Calls Abandoned'!$C26, Raw!$J:$J, "A03")</f>
        <v>0</v>
      </c>
      <c r="PC26" s="52">
        <f>SUMIFS(Raw!$K:$K, Raw!$A:$A, 'Calls Abandoned'!PC$14, Raw!$G:$G, 'Calls Abandoned'!$C26, Raw!$J:$J, "A03")</f>
        <v>0</v>
      </c>
      <c r="PD26" s="53">
        <f>SUMIFS(Raw!$K:$K, Raw!$A:$A, 'Calls Abandoned'!PD$14, Raw!$G:$G, 'Calls Abandoned'!$C26, Raw!$J:$J, "A03")</f>
        <v>0</v>
      </c>
      <c r="PF26" s="51">
        <f>SUMIFS(Raw!$K:$K, Raw!$A:$A, 'Calls Abandoned'!PF$14, Raw!$G:$G, 'Calls Abandoned'!$C26, Raw!$J:$J, "B02")</f>
        <v>0</v>
      </c>
      <c r="PG26" s="52">
        <f>SUMIFS(Raw!$K:$K, Raw!$A:$A, 'Calls Abandoned'!PG$14, Raw!$G:$G, 'Calls Abandoned'!$C26, Raw!$J:$J, "B02")</f>
        <v>0</v>
      </c>
      <c r="PH26" s="52">
        <f>SUMIFS(Raw!$K:$K, Raw!$A:$A, 'Calls Abandoned'!PH$14, Raw!$G:$G, 'Calls Abandoned'!$C26, Raw!$J:$J, "B02")</f>
        <v>0</v>
      </c>
      <c r="PI26" s="52">
        <f>SUMIFS(Raw!$K:$K, Raw!$A:$A, 'Calls Abandoned'!PI$14, Raw!$G:$G, 'Calls Abandoned'!$C26, Raw!$J:$J, "B02")</f>
        <v>0</v>
      </c>
      <c r="PJ26" s="52">
        <f>SUMIFS(Raw!$K:$K, Raw!$A:$A, 'Calls Abandoned'!PJ$14, Raw!$G:$G, 'Calls Abandoned'!$C26, Raw!$J:$J, "B02")</f>
        <v>0</v>
      </c>
      <c r="PK26" s="52">
        <f>SUMIFS(Raw!$K:$K, Raw!$A:$A, 'Calls Abandoned'!PK$14, Raw!$G:$G, 'Calls Abandoned'!$C26, Raw!$J:$J, "B02")</f>
        <v>0</v>
      </c>
      <c r="PL26" s="53">
        <f>SUMIFS(Raw!$K:$K, Raw!$A:$A, 'Calls Abandoned'!PL$14, Raw!$G:$G, 'Calls Abandoned'!$C26, Raw!$J:$J, "B02")</f>
        <v>0</v>
      </c>
      <c r="PM26" s="70"/>
      <c r="PN26" s="91" t="str">
        <f t="shared" si="258"/>
        <v>-</v>
      </c>
      <c r="PO26" s="92" t="str">
        <f t="shared" si="259"/>
        <v>-</v>
      </c>
      <c r="PP26" s="92" t="str">
        <f t="shared" si="260"/>
        <v>-</v>
      </c>
      <c r="PQ26" s="92" t="str">
        <f t="shared" si="261"/>
        <v>-</v>
      </c>
      <c r="PR26" s="92" t="str">
        <f t="shared" si="262"/>
        <v>-</v>
      </c>
      <c r="PS26" s="92" t="str">
        <f t="shared" si="263"/>
        <v>-</v>
      </c>
      <c r="PT26" s="93" t="str">
        <f t="shared" si="264"/>
        <v>-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265"/>
        <v>-</v>
      </c>
      <c r="QM26" s="92" t="str">
        <f t="shared" si="266"/>
        <v>-</v>
      </c>
      <c r="QN26" s="92" t="str">
        <f t="shared" si="267"/>
        <v>-</v>
      </c>
      <c r="QO26" s="92" t="str">
        <f t="shared" si="268"/>
        <v>-</v>
      </c>
      <c r="QP26" s="92" t="str">
        <f t="shared" si="269"/>
        <v>-</v>
      </c>
      <c r="QQ26" s="92" t="str">
        <f t="shared" si="270"/>
        <v>-</v>
      </c>
      <c r="QR26" s="93" t="str">
        <f t="shared" si="271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v>1300</v>
      </c>
      <c r="HO27" s="35">
        <v>1124</v>
      </c>
      <c r="HP27" s="35">
        <v>1130</v>
      </c>
      <c r="HQ27" s="35">
        <v>1047</v>
      </c>
      <c r="HR27" s="35">
        <v>1159</v>
      </c>
      <c r="HS27" s="35">
        <v>1927</v>
      </c>
      <c r="HT27" s="36">
        <v>1676</v>
      </c>
      <c r="HV27" s="34">
        <v>17</v>
      </c>
      <c r="HW27" s="35">
        <v>8</v>
      </c>
      <c r="HX27" s="35">
        <v>13</v>
      </c>
      <c r="HY27" s="35">
        <v>6</v>
      </c>
      <c r="HZ27" s="35">
        <v>26</v>
      </c>
      <c r="IA27" s="35">
        <v>13</v>
      </c>
      <c r="IB27" s="36">
        <v>7</v>
      </c>
      <c r="IC27" s="70"/>
      <c r="ID27" s="82">
        <v>1.2908124525436599E-2</v>
      </c>
      <c r="IE27" s="83">
        <v>7.0671378091872791E-3</v>
      </c>
      <c r="IF27" s="83">
        <v>1.1373578302712161E-2</v>
      </c>
      <c r="IG27" s="83">
        <v>5.6980056980056983E-3</v>
      </c>
      <c r="IH27" s="83">
        <v>2.1940928270042195E-2</v>
      </c>
      <c r="II27" s="83">
        <v>6.7010309278350512E-3</v>
      </c>
      <c r="IJ27" s="84">
        <v>4.1592394533571005E-3</v>
      </c>
      <c r="IL27" s="34">
        <v>1296</v>
      </c>
      <c r="IM27" s="35">
        <v>1053</v>
      </c>
      <c r="IN27" s="35">
        <v>1057</v>
      </c>
      <c r="IO27" s="35">
        <v>1036</v>
      </c>
      <c r="IP27" s="35">
        <v>1110</v>
      </c>
      <c r="IQ27" s="35">
        <v>1797</v>
      </c>
      <c r="IR27" s="36">
        <v>1667</v>
      </c>
      <c r="IT27" s="34">
        <v>7</v>
      </c>
      <c r="IU27" s="35">
        <v>19</v>
      </c>
      <c r="IV27" s="35">
        <v>7</v>
      </c>
      <c r="IW27" s="35">
        <v>14</v>
      </c>
      <c r="IX27" s="35">
        <v>12</v>
      </c>
      <c r="IY27" s="35">
        <v>31</v>
      </c>
      <c r="IZ27" s="36">
        <v>21</v>
      </c>
      <c r="JA27" s="70"/>
      <c r="JB27" s="82">
        <v>5.3722179585571758E-3</v>
      </c>
      <c r="JC27" s="83">
        <v>1.7723880597014924E-2</v>
      </c>
      <c r="JD27" s="83">
        <v>6.5789473684210523E-3</v>
      </c>
      <c r="JE27" s="83">
        <v>1.3333333333333334E-2</v>
      </c>
      <c r="JF27" s="83">
        <v>1.06951871657754E-2</v>
      </c>
      <c r="JG27" s="83">
        <v>1.6958424507658644E-2</v>
      </c>
      <c r="JH27" s="84">
        <v>1.2440758293838863E-2</v>
      </c>
      <c r="JJ27" s="34">
        <f>SUMIFS(Raw!$K:$K, Raw!$A:$A, 'Calls Abandoned'!JJ$14, Raw!$G:$G, 'Calls Abandoned'!$C27, Raw!$J:$J, "A03")</f>
        <v>1422</v>
      </c>
      <c r="JK27" s="35">
        <f>SUMIFS(Raw!$K:$K, Raw!$A:$A, 'Calls Abandoned'!JK$14, Raw!$G:$G, 'Calls Abandoned'!$C27, Raw!$J:$J, "A03")</f>
        <v>1169</v>
      </c>
      <c r="JL27" s="35">
        <f>SUMIFS(Raw!$K:$K, Raw!$A:$A, 'Calls Abandoned'!JL$14, Raw!$G:$G, 'Calls Abandoned'!$C27, Raw!$J:$J, "A03")</f>
        <v>1177</v>
      </c>
      <c r="JM27" s="35">
        <f>SUMIFS(Raw!$K:$K, Raw!$A:$A, 'Calls Abandoned'!JM$14, Raw!$G:$G, 'Calls Abandoned'!$C27, Raw!$J:$J, "A03")</f>
        <v>1082</v>
      </c>
      <c r="JN27" s="35">
        <f>SUMIFS(Raw!$K:$K, Raw!$A:$A, 'Calls Abandoned'!JN$14, Raw!$G:$G, 'Calls Abandoned'!$C27, Raw!$J:$J, "A03")</f>
        <v>1175</v>
      </c>
      <c r="JO27" s="35">
        <f>SUMIFS(Raw!$K:$K, Raw!$A:$A, 'Calls Abandoned'!JO$14, Raw!$G:$G, 'Calls Abandoned'!$C27, Raw!$J:$J, "A03")</f>
        <v>1743</v>
      </c>
      <c r="JP27" s="36">
        <f>SUMIFS(Raw!$K:$K, Raw!$A:$A, 'Calls Abandoned'!JP$14, Raw!$G:$G, 'Calls Abandoned'!$C27, Raw!$J:$J, "A03")</f>
        <v>1512</v>
      </c>
      <c r="JR27" s="34">
        <f>SUMIFS(Raw!$K:$K, Raw!$A:$A, 'Calls Abandoned'!JR$14, Raw!$G:$G, 'Calls Abandoned'!$C27, Raw!$J:$J, "B02")</f>
        <v>22</v>
      </c>
      <c r="JS27" s="35">
        <f>SUMIFS(Raw!$K:$K, Raw!$A:$A, 'Calls Abandoned'!JS$14, Raw!$G:$G, 'Calls Abandoned'!$C27, Raw!$J:$J, "B02")</f>
        <v>28</v>
      </c>
      <c r="JT27" s="35">
        <f>SUMIFS(Raw!$K:$K, Raw!$A:$A, 'Calls Abandoned'!JT$14, Raw!$G:$G, 'Calls Abandoned'!$C27, Raw!$J:$J, "B02")</f>
        <v>33</v>
      </c>
      <c r="JU27" s="35">
        <f>SUMIFS(Raw!$K:$K, Raw!$A:$A, 'Calls Abandoned'!JU$14, Raw!$G:$G, 'Calls Abandoned'!$C27, Raw!$J:$J, "B02")</f>
        <v>18</v>
      </c>
      <c r="JV27" s="35">
        <f>SUMIFS(Raw!$K:$K, Raw!$A:$A, 'Calls Abandoned'!JV$14, Raw!$G:$G, 'Calls Abandoned'!$C27, Raw!$J:$J, "B02")</f>
        <v>13</v>
      </c>
      <c r="JW27" s="35">
        <f>SUMIFS(Raw!$K:$K, Raw!$A:$A, 'Calls Abandoned'!JW$14, Raw!$G:$G, 'Calls Abandoned'!$C27, Raw!$J:$J, "B02")</f>
        <v>32</v>
      </c>
      <c r="JX27" s="36">
        <f>SUMIFS(Raw!$K:$K, Raw!$A:$A, 'Calls Abandoned'!JX$14, Raw!$G:$G, 'Calls Abandoned'!$C27, Raw!$J:$J, "B02")</f>
        <v>16</v>
      </c>
      <c r="JY27" s="70"/>
      <c r="JZ27" s="82">
        <f t="shared" si="216"/>
        <v>1.5235457063711912E-2</v>
      </c>
      <c r="KA27" s="83">
        <f t="shared" si="217"/>
        <v>2.3391812865497075E-2</v>
      </c>
      <c r="KB27" s="83">
        <f t="shared" si="218"/>
        <v>2.7272727272727271E-2</v>
      </c>
      <c r="KC27" s="83">
        <f t="shared" si="219"/>
        <v>1.6363636363636365E-2</v>
      </c>
      <c r="KD27" s="83">
        <f t="shared" si="220"/>
        <v>1.0942760942760943E-2</v>
      </c>
      <c r="KE27" s="83">
        <f t="shared" si="221"/>
        <v>1.8028169014084508E-2</v>
      </c>
      <c r="KF27" s="84">
        <f t="shared" si="222"/>
        <v>1.0471204188481676E-2</v>
      </c>
      <c r="KH27" s="34">
        <f>SUMIFS(Raw!$K:$K, Raw!$A:$A, 'Calls Abandoned'!KH$14, Raw!$G:$G, 'Calls Abandoned'!$C27, Raw!$J:$J, "A03")</f>
        <v>0</v>
      </c>
      <c r="KI27" s="35">
        <f>SUMIFS(Raw!$K:$K, Raw!$A:$A, 'Calls Abandoned'!KI$14, Raw!$G:$G, 'Calls Abandoned'!$C27, Raw!$J:$J, "A03")</f>
        <v>0</v>
      </c>
      <c r="KJ27" s="35">
        <f>SUMIFS(Raw!$K:$K, Raw!$A:$A, 'Calls Abandoned'!KJ$14, Raw!$G:$G, 'Calls Abandoned'!$C27, Raw!$J:$J, "A03")</f>
        <v>0</v>
      </c>
      <c r="KK27" s="35">
        <f>SUMIFS(Raw!$K:$K, Raw!$A:$A, 'Calls Abandoned'!KK$14, Raw!$G:$G, 'Calls Abandoned'!$C27, Raw!$J:$J, "A03")</f>
        <v>0</v>
      </c>
      <c r="KL27" s="35">
        <f>SUMIFS(Raw!$K:$K, Raw!$A:$A, 'Calls Abandoned'!KL$14, Raw!$G:$G, 'Calls Abandoned'!$C27, Raw!$J:$J, "A03")</f>
        <v>0</v>
      </c>
      <c r="KM27" s="35">
        <f>SUMIFS(Raw!$K:$K, Raw!$A:$A, 'Calls Abandoned'!KM$14, Raw!$G:$G, 'Calls Abandoned'!$C27, Raw!$J:$J, "A03")</f>
        <v>0</v>
      </c>
      <c r="KN27" s="36">
        <f>SUMIFS(Raw!$K:$K, Raw!$A:$A, 'Calls Abandoned'!KN$14, Raw!$G:$G, 'Calls Abandoned'!$C27, Raw!$J:$J, "A03")</f>
        <v>0</v>
      </c>
      <c r="KP27" s="34">
        <f>SUMIFS(Raw!$K:$K, Raw!$A:$A, 'Calls Abandoned'!KP$14, Raw!$G:$G, 'Calls Abandoned'!$C27, Raw!$J:$J, "B02")</f>
        <v>0</v>
      </c>
      <c r="KQ27" s="35">
        <f>SUMIFS(Raw!$K:$K, Raw!$A:$A, 'Calls Abandoned'!KQ$14, Raw!$G:$G, 'Calls Abandoned'!$C27, Raw!$J:$J, "B02")</f>
        <v>0</v>
      </c>
      <c r="KR27" s="35">
        <f>SUMIFS(Raw!$K:$K, Raw!$A:$A, 'Calls Abandoned'!KR$14, Raw!$G:$G, 'Calls Abandoned'!$C27, Raw!$J:$J, "B02")</f>
        <v>0</v>
      </c>
      <c r="KS27" s="35">
        <f>SUMIFS(Raw!$K:$K, Raw!$A:$A, 'Calls Abandoned'!KS$14, Raw!$G:$G, 'Calls Abandoned'!$C27, Raw!$J:$J, "B02")</f>
        <v>0</v>
      </c>
      <c r="KT27" s="35">
        <f>SUMIFS(Raw!$K:$K, Raw!$A:$A, 'Calls Abandoned'!KT$14, Raw!$G:$G, 'Calls Abandoned'!$C27, Raw!$J:$J, "B02")</f>
        <v>0</v>
      </c>
      <c r="KU27" s="35">
        <f>SUMIFS(Raw!$K:$K, Raw!$A:$A, 'Calls Abandoned'!KU$14, Raw!$G:$G, 'Calls Abandoned'!$C27, Raw!$J:$J, "B02")</f>
        <v>0</v>
      </c>
      <c r="KV27" s="36">
        <f>SUMIFS(Raw!$K:$K, Raw!$A:$A, 'Calls Abandoned'!KV$14, Raw!$G:$G, 'Calls Abandoned'!$C27, Raw!$J:$J, "B02")</f>
        <v>0</v>
      </c>
      <c r="KW27" s="70"/>
      <c r="KX27" s="82" t="str">
        <f t="shared" si="223"/>
        <v>-</v>
      </c>
      <c r="KY27" s="83" t="str">
        <f t="shared" si="224"/>
        <v>-</v>
      </c>
      <c r="KZ27" s="83" t="str">
        <f t="shared" si="225"/>
        <v>-</v>
      </c>
      <c r="LA27" s="83" t="str">
        <f t="shared" si="226"/>
        <v>-</v>
      </c>
      <c r="LB27" s="83" t="str">
        <f t="shared" si="227"/>
        <v>-</v>
      </c>
      <c r="LC27" s="83" t="str">
        <f t="shared" si="228"/>
        <v>-</v>
      </c>
      <c r="LD27" s="84" t="str">
        <f t="shared" si="229"/>
        <v>-</v>
      </c>
      <c r="LF27" s="34">
        <f>SUMIFS(Raw!$K:$K, Raw!$A:$A, 'Calls Abandoned'!LF$14, Raw!$G:$G, 'Calls Abandoned'!$C27, Raw!$J:$J, "A03")</f>
        <v>0</v>
      </c>
      <c r="LG27" s="35">
        <f>SUMIFS(Raw!$K:$K, Raw!$A:$A, 'Calls Abandoned'!LG$14, Raw!$G:$G, 'Calls Abandoned'!$C27, Raw!$J:$J, "A03")</f>
        <v>0</v>
      </c>
      <c r="LH27" s="35">
        <f>SUMIFS(Raw!$K:$K, Raw!$A:$A, 'Calls Abandoned'!LH$14, Raw!$G:$G, 'Calls Abandoned'!$C27, Raw!$J:$J, "A03")</f>
        <v>0</v>
      </c>
      <c r="LI27" s="35">
        <f>SUMIFS(Raw!$K:$K, Raw!$A:$A, 'Calls Abandoned'!LI$14, Raw!$G:$G, 'Calls Abandoned'!$C27, Raw!$J:$J, "A03")</f>
        <v>0</v>
      </c>
      <c r="LJ27" s="35">
        <f>SUMIFS(Raw!$K:$K, Raw!$A:$A, 'Calls Abandoned'!LJ$14, Raw!$G:$G, 'Calls Abandoned'!$C27, Raw!$J:$J, "A03")</f>
        <v>0</v>
      </c>
      <c r="LK27" s="35">
        <f>SUMIFS(Raw!$K:$K, Raw!$A:$A, 'Calls Abandoned'!LK$14, Raw!$G:$G, 'Calls Abandoned'!$C27, Raw!$J:$J, "A03")</f>
        <v>0</v>
      </c>
      <c r="LL27" s="36">
        <f>SUMIFS(Raw!$K:$K, Raw!$A:$A, 'Calls Abandoned'!LL$14, Raw!$G:$G, 'Calls Abandoned'!$C27, Raw!$J:$J, "A03")</f>
        <v>0</v>
      </c>
      <c r="LN27" s="34">
        <f>SUMIFS(Raw!$K:$K, Raw!$A:$A, 'Calls Abandoned'!LN$14, Raw!$G:$G, 'Calls Abandoned'!$C27, Raw!$J:$J, "B02")</f>
        <v>0</v>
      </c>
      <c r="LO27" s="35">
        <f>SUMIFS(Raw!$K:$K, Raw!$A:$A, 'Calls Abandoned'!LO$14, Raw!$G:$G, 'Calls Abandoned'!$C27, Raw!$J:$J, "B02")</f>
        <v>0</v>
      </c>
      <c r="LP27" s="35">
        <f>SUMIFS(Raw!$K:$K, Raw!$A:$A, 'Calls Abandoned'!LP$14, Raw!$G:$G, 'Calls Abandoned'!$C27, Raw!$J:$J, "B02")</f>
        <v>0</v>
      </c>
      <c r="LQ27" s="35">
        <f>SUMIFS(Raw!$K:$K, Raw!$A:$A, 'Calls Abandoned'!LQ$14, Raw!$G:$G, 'Calls Abandoned'!$C27, Raw!$J:$J, "B02")</f>
        <v>0</v>
      </c>
      <c r="LR27" s="35">
        <f>SUMIFS(Raw!$K:$K, Raw!$A:$A, 'Calls Abandoned'!LR$14, Raw!$G:$G, 'Calls Abandoned'!$C27, Raw!$J:$J, "B02")</f>
        <v>0</v>
      </c>
      <c r="LS27" s="35">
        <f>SUMIFS(Raw!$K:$K, Raw!$A:$A, 'Calls Abandoned'!LS$14, Raw!$G:$G, 'Calls Abandoned'!$C27, Raw!$J:$J, "B02")</f>
        <v>0</v>
      </c>
      <c r="LT27" s="36">
        <f>SUMIFS(Raw!$K:$K, Raw!$A:$A, 'Calls Abandoned'!LT$14, Raw!$G:$G, 'Calls Abandoned'!$C27, Raw!$J:$J, "B02")</f>
        <v>0</v>
      </c>
      <c r="LU27" s="70"/>
      <c r="LV27" s="82" t="str">
        <f t="shared" si="230"/>
        <v>-</v>
      </c>
      <c r="LW27" s="83" t="str">
        <f t="shared" si="231"/>
        <v>-</v>
      </c>
      <c r="LX27" s="83" t="str">
        <f t="shared" si="232"/>
        <v>-</v>
      </c>
      <c r="LY27" s="83" t="str">
        <f t="shared" si="233"/>
        <v>-</v>
      </c>
      <c r="LZ27" s="83" t="str">
        <f t="shared" si="234"/>
        <v>-</v>
      </c>
      <c r="MA27" s="83" t="str">
        <f t="shared" si="235"/>
        <v>-</v>
      </c>
      <c r="MB27" s="84" t="str">
        <f t="shared" si="236"/>
        <v>-</v>
      </c>
      <c r="MD27" s="34">
        <f>SUMIFS(Raw!$K:$K, Raw!$A:$A, 'Calls Abandoned'!MD$14, Raw!$G:$G, 'Calls Abandoned'!$C27, Raw!$J:$J, "A03")</f>
        <v>0</v>
      </c>
      <c r="ME27" s="35">
        <f>SUMIFS(Raw!$K:$K, Raw!$A:$A, 'Calls Abandoned'!ME$14, Raw!$G:$G, 'Calls Abandoned'!$C27, Raw!$J:$J, "A03")</f>
        <v>0</v>
      </c>
      <c r="MF27" s="35">
        <f>SUMIFS(Raw!$K:$K, Raw!$A:$A, 'Calls Abandoned'!MF$14, Raw!$G:$G, 'Calls Abandoned'!$C27, Raw!$J:$J, "A03")</f>
        <v>0</v>
      </c>
      <c r="MG27" s="35">
        <f>SUMIFS(Raw!$K:$K, Raw!$A:$A, 'Calls Abandoned'!MG$14, Raw!$G:$G, 'Calls Abandoned'!$C27, Raw!$J:$J, "A03")</f>
        <v>0</v>
      </c>
      <c r="MH27" s="35">
        <f>SUMIFS(Raw!$K:$K, Raw!$A:$A, 'Calls Abandoned'!MH$14, Raw!$G:$G, 'Calls Abandoned'!$C27, Raw!$J:$J, "A03")</f>
        <v>0</v>
      </c>
      <c r="MI27" s="35">
        <f>SUMIFS(Raw!$K:$K, Raw!$A:$A, 'Calls Abandoned'!MI$14, Raw!$G:$G, 'Calls Abandoned'!$C27, Raw!$J:$J, "A03")</f>
        <v>0</v>
      </c>
      <c r="MJ27" s="36">
        <f>SUMIFS(Raw!$K:$K, Raw!$A:$A, 'Calls Abandoned'!MJ$14, Raw!$G:$G, 'Calls Abandoned'!$C27, Raw!$J:$J, "A03")</f>
        <v>0</v>
      </c>
      <c r="ML27" s="34">
        <f>SUMIFS(Raw!$K:$K, Raw!$A:$A, 'Calls Abandoned'!ML$14, Raw!$G:$G, 'Calls Abandoned'!$C27, Raw!$J:$J, "B02")</f>
        <v>0</v>
      </c>
      <c r="MM27" s="35">
        <f>SUMIFS(Raw!$K:$K, Raw!$A:$A, 'Calls Abandoned'!MM$14, Raw!$G:$G, 'Calls Abandoned'!$C27, Raw!$J:$J, "B02")</f>
        <v>0</v>
      </c>
      <c r="MN27" s="35">
        <f>SUMIFS(Raw!$K:$K, Raw!$A:$A, 'Calls Abandoned'!MN$14, Raw!$G:$G, 'Calls Abandoned'!$C27, Raw!$J:$J, "B02")</f>
        <v>0</v>
      </c>
      <c r="MO27" s="35">
        <f>SUMIFS(Raw!$K:$K, Raw!$A:$A, 'Calls Abandoned'!MO$14, Raw!$G:$G, 'Calls Abandoned'!$C27, Raw!$J:$J, "B02")</f>
        <v>0</v>
      </c>
      <c r="MP27" s="35">
        <f>SUMIFS(Raw!$K:$K, Raw!$A:$A, 'Calls Abandoned'!MP$14, Raw!$G:$G, 'Calls Abandoned'!$C27, Raw!$J:$J, "B02")</f>
        <v>0</v>
      </c>
      <c r="MQ27" s="35">
        <f>SUMIFS(Raw!$K:$K, Raw!$A:$A, 'Calls Abandoned'!MQ$14, Raw!$G:$G, 'Calls Abandoned'!$C27, Raw!$J:$J, "B02")</f>
        <v>0</v>
      </c>
      <c r="MR27" s="36">
        <f>SUMIFS(Raw!$K:$K, Raw!$A:$A, 'Calls Abandoned'!MR$14, Raw!$G:$G, 'Calls Abandoned'!$C27, Raw!$J:$J, "B02")</f>
        <v>0</v>
      </c>
      <c r="MS27" s="70"/>
      <c r="MT27" s="82" t="str">
        <f t="shared" si="237"/>
        <v>-</v>
      </c>
      <c r="MU27" s="83" t="str">
        <f t="shared" si="238"/>
        <v>-</v>
      </c>
      <c r="MV27" s="83" t="str">
        <f t="shared" si="239"/>
        <v>-</v>
      </c>
      <c r="MW27" s="83" t="str">
        <f t="shared" si="240"/>
        <v>-</v>
      </c>
      <c r="MX27" s="83" t="str">
        <f t="shared" si="241"/>
        <v>-</v>
      </c>
      <c r="MY27" s="83" t="str">
        <f t="shared" si="242"/>
        <v>-</v>
      </c>
      <c r="MZ27" s="84" t="str">
        <f t="shared" si="243"/>
        <v>-</v>
      </c>
      <c r="NB27" s="34">
        <f>SUMIFS(Raw!$K:$K, Raw!$A:$A, 'Calls Abandoned'!NB$14, Raw!$G:$G, 'Calls Abandoned'!$C27, Raw!$J:$J, "A03")</f>
        <v>0</v>
      </c>
      <c r="NC27" s="35">
        <f>SUMIFS(Raw!$K:$K, Raw!$A:$A, 'Calls Abandoned'!NC$14, Raw!$G:$G, 'Calls Abandoned'!$C27, Raw!$J:$J, "A03")</f>
        <v>0</v>
      </c>
      <c r="ND27" s="35">
        <f>SUMIFS(Raw!$K:$K, Raw!$A:$A, 'Calls Abandoned'!ND$14, Raw!$G:$G, 'Calls Abandoned'!$C27, Raw!$J:$J, "A03")</f>
        <v>0</v>
      </c>
      <c r="NE27" s="35">
        <f>SUMIFS(Raw!$K:$K, Raw!$A:$A, 'Calls Abandoned'!NE$14, Raw!$G:$G, 'Calls Abandoned'!$C27, Raw!$J:$J, "A03")</f>
        <v>0</v>
      </c>
      <c r="NF27" s="35">
        <f>SUMIFS(Raw!$K:$K, Raw!$A:$A, 'Calls Abandoned'!NF$14, Raw!$G:$G, 'Calls Abandoned'!$C27, Raw!$J:$J, "A03")</f>
        <v>0</v>
      </c>
      <c r="NG27" s="35">
        <f>SUMIFS(Raw!$K:$K, Raw!$A:$A, 'Calls Abandoned'!NG$14, Raw!$G:$G, 'Calls Abandoned'!$C27, Raw!$J:$J, "A03")</f>
        <v>0</v>
      </c>
      <c r="NH27" s="36">
        <f>SUMIFS(Raw!$K:$K, Raw!$A:$A, 'Calls Abandoned'!NH$14, Raw!$G:$G, 'Calls Abandoned'!$C27, Raw!$J:$J, "A03")</f>
        <v>0</v>
      </c>
      <c r="NJ27" s="34">
        <f>SUMIFS(Raw!$K:$K, Raw!$A:$A, 'Calls Abandoned'!NJ$14, Raw!$G:$G, 'Calls Abandoned'!$C27, Raw!$J:$J, "B02")</f>
        <v>0</v>
      </c>
      <c r="NK27" s="35">
        <f>SUMIFS(Raw!$K:$K, Raw!$A:$A, 'Calls Abandoned'!NK$14, Raw!$G:$G, 'Calls Abandoned'!$C27, Raw!$J:$J, "B02")</f>
        <v>0</v>
      </c>
      <c r="NL27" s="35">
        <f>SUMIFS(Raw!$K:$K, Raw!$A:$A, 'Calls Abandoned'!NL$14, Raw!$G:$G, 'Calls Abandoned'!$C27, Raw!$J:$J, "B02")</f>
        <v>0</v>
      </c>
      <c r="NM27" s="35">
        <f>SUMIFS(Raw!$K:$K, Raw!$A:$A, 'Calls Abandoned'!NM$14, Raw!$G:$G, 'Calls Abandoned'!$C27, Raw!$J:$J, "B02")</f>
        <v>0</v>
      </c>
      <c r="NN27" s="35">
        <f>SUMIFS(Raw!$K:$K, Raw!$A:$A, 'Calls Abandoned'!NN$14, Raw!$G:$G, 'Calls Abandoned'!$C27, Raw!$J:$J, "B02")</f>
        <v>0</v>
      </c>
      <c r="NO27" s="35">
        <f>SUMIFS(Raw!$K:$K, Raw!$A:$A, 'Calls Abandoned'!NO$14, Raw!$G:$G, 'Calls Abandoned'!$C27, Raw!$J:$J, "B02")</f>
        <v>0</v>
      </c>
      <c r="NP27" s="36">
        <f>SUMIFS(Raw!$K:$K, Raw!$A:$A, 'Calls Abandoned'!NP$14, Raw!$G:$G, 'Calls Abandoned'!$C27, Raw!$J:$J, "B02")</f>
        <v>0</v>
      </c>
      <c r="NQ27" s="70"/>
      <c r="NR27" s="82" t="str">
        <f t="shared" si="244"/>
        <v>-</v>
      </c>
      <c r="NS27" s="83" t="str">
        <f t="shared" si="245"/>
        <v>-</v>
      </c>
      <c r="NT27" s="83" t="str">
        <f t="shared" si="246"/>
        <v>-</v>
      </c>
      <c r="NU27" s="83" t="str">
        <f t="shared" si="247"/>
        <v>-</v>
      </c>
      <c r="NV27" s="83" t="str">
        <f t="shared" si="248"/>
        <v>-</v>
      </c>
      <c r="NW27" s="83" t="str">
        <f t="shared" si="249"/>
        <v>-</v>
      </c>
      <c r="NX27" s="84" t="str">
        <f t="shared" si="250"/>
        <v>-</v>
      </c>
      <c r="NZ27" s="34">
        <f>SUMIFS(Raw!$K:$K, Raw!$A:$A, 'Calls Abandoned'!NZ$14, Raw!$G:$G, 'Calls Abandoned'!$C27, Raw!$J:$J, "A03")</f>
        <v>0</v>
      </c>
      <c r="OA27" s="35">
        <f>SUMIFS(Raw!$K:$K, Raw!$A:$A, 'Calls Abandoned'!OA$14, Raw!$G:$G, 'Calls Abandoned'!$C27, Raw!$J:$J, "A03")</f>
        <v>0</v>
      </c>
      <c r="OB27" s="35">
        <f>SUMIFS(Raw!$K:$K, Raw!$A:$A, 'Calls Abandoned'!OB$14, Raw!$G:$G, 'Calls Abandoned'!$C27, Raw!$J:$J, "A03")</f>
        <v>0</v>
      </c>
      <c r="OC27" s="35">
        <f>SUMIFS(Raw!$K:$K, Raw!$A:$A, 'Calls Abandoned'!OC$14, Raw!$G:$G, 'Calls Abandoned'!$C27, Raw!$J:$J, "A03")</f>
        <v>0</v>
      </c>
      <c r="OD27" s="35">
        <f>SUMIFS(Raw!$K:$K, Raw!$A:$A, 'Calls Abandoned'!OD$14, Raw!$G:$G, 'Calls Abandoned'!$C27, Raw!$J:$J, "A03")</f>
        <v>0</v>
      </c>
      <c r="OE27" s="35">
        <f>SUMIFS(Raw!$K:$K, Raw!$A:$A, 'Calls Abandoned'!OE$14, Raw!$G:$G, 'Calls Abandoned'!$C27, Raw!$J:$J, "A03")</f>
        <v>0</v>
      </c>
      <c r="OF27" s="36">
        <f>SUMIFS(Raw!$K:$K, Raw!$A:$A, 'Calls Abandoned'!OF$14, Raw!$G:$G, 'Calls Abandoned'!$C27, Raw!$J:$J, "A03")</f>
        <v>0</v>
      </c>
      <c r="OH27" s="34">
        <f>SUMIFS(Raw!$K:$K, Raw!$A:$A, 'Calls Abandoned'!OH$14, Raw!$G:$G, 'Calls Abandoned'!$C27, Raw!$J:$J, "B02")</f>
        <v>0</v>
      </c>
      <c r="OI27" s="35">
        <f>SUMIFS(Raw!$K:$K, Raw!$A:$A, 'Calls Abandoned'!OI$14, Raw!$G:$G, 'Calls Abandoned'!$C27, Raw!$J:$J, "B02")</f>
        <v>0</v>
      </c>
      <c r="OJ27" s="35">
        <f>SUMIFS(Raw!$K:$K, Raw!$A:$A, 'Calls Abandoned'!OJ$14, Raw!$G:$G, 'Calls Abandoned'!$C27, Raw!$J:$J, "B02")</f>
        <v>0</v>
      </c>
      <c r="OK27" s="35">
        <f>SUMIFS(Raw!$K:$K, Raw!$A:$A, 'Calls Abandoned'!OK$14, Raw!$G:$G, 'Calls Abandoned'!$C27, Raw!$J:$J, "B02")</f>
        <v>0</v>
      </c>
      <c r="OL27" s="35">
        <f>SUMIFS(Raw!$K:$K, Raw!$A:$A, 'Calls Abandoned'!OL$14, Raw!$G:$G, 'Calls Abandoned'!$C27, Raw!$J:$J, "B02")</f>
        <v>0</v>
      </c>
      <c r="OM27" s="35">
        <f>SUMIFS(Raw!$K:$K, Raw!$A:$A, 'Calls Abandoned'!OM$14, Raw!$G:$G, 'Calls Abandoned'!$C27, Raw!$J:$J, "B02")</f>
        <v>0</v>
      </c>
      <c r="ON27" s="36">
        <f>SUMIFS(Raw!$K:$K, Raw!$A:$A, 'Calls Abandoned'!ON$14, Raw!$G:$G, 'Calls Abandoned'!$C27, Raw!$J:$J, "B02")</f>
        <v>0</v>
      </c>
      <c r="OO27" s="70"/>
      <c r="OP27" s="82" t="str">
        <f t="shared" si="251"/>
        <v>-</v>
      </c>
      <c r="OQ27" s="83" t="str">
        <f t="shared" si="252"/>
        <v>-</v>
      </c>
      <c r="OR27" s="83" t="str">
        <f t="shared" si="253"/>
        <v>-</v>
      </c>
      <c r="OS27" s="83" t="str">
        <f t="shared" si="254"/>
        <v>-</v>
      </c>
      <c r="OT27" s="83" t="str">
        <f t="shared" si="255"/>
        <v>-</v>
      </c>
      <c r="OU27" s="83" t="str">
        <f t="shared" si="256"/>
        <v>-</v>
      </c>
      <c r="OV27" s="84" t="str">
        <f t="shared" si="257"/>
        <v>-</v>
      </c>
      <c r="OX27" s="34">
        <f>SUMIFS(Raw!$K:$K, Raw!$A:$A, 'Calls Abandoned'!OX$14, Raw!$G:$G, 'Calls Abandoned'!$C27, Raw!$J:$J, "A03")</f>
        <v>0</v>
      </c>
      <c r="OY27" s="35">
        <f>SUMIFS(Raw!$K:$K, Raw!$A:$A, 'Calls Abandoned'!OY$14, Raw!$G:$G, 'Calls Abandoned'!$C27, Raw!$J:$J, "A03")</f>
        <v>0</v>
      </c>
      <c r="OZ27" s="35">
        <f>SUMIFS(Raw!$K:$K, Raw!$A:$A, 'Calls Abandoned'!OZ$14, Raw!$G:$G, 'Calls Abandoned'!$C27, Raw!$J:$J, "A03")</f>
        <v>0</v>
      </c>
      <c r="PA27" s="35">
        <f>SUMIFS(Raw!$K:$K, Raw!$A:$A, 'Calls Abandoned'!PA$14, Raw!$G:$G, 'Calls Abandoned'!$C27, Raw!$J:$J, "A03")</f>
        <v>0</v>
      </c>
      <c r="PB27" s="35">
        <f>SUMIFS(Raw!$K:$K, Raw!$A:$A, 'Calls Abandoned'!PB$14, Raw!$G:$G, 'Calls Abandoned'!$C27, Raw!$J:$J, "A03")</f>
        <v>0</v>
      </c>
      <c r="PC27" s="35">
        <f>SUMIFS(Raw!$K:$K, Raw!$A:$A, 'Calls Abandoned'!PC$14, Raw!$G:$G, 'Calls Abandoned'!$C27, Raw!$J:$J, "A03")</f>
        <v>0</v>
      </c>
      <c r="PD27" s="36">
        <f>SUMIFS(Raw!$K:$K, Raw!$A:$A, 'Calls Abandoned'!PD$14, Raw!$G:$G, 'Calls Abandoned'!$C27, Raw!$J:$J, "A03")</f>
        <v>0</v>
      </c>
      <c r="PF27" s="34">
        <f>SUMIFS(Raw!$K:$K, Raw!$A:$A, 'Calls Abandoned'!PF$14, Raw!$G:$G, 'Calls Abandoned'!$C27, Raw!$J:$J, "B02")</f>
        <v>0</v>
      </c>
      <c r="PG27" s="35">
        <f>SUMIFS(Raw!$K:$K, Raw!$A:$A, 'Calls Abandoned'!PG$14, Raw!$G:$G, 'Calls Abandoned'!$C27, Raw!$J:$J, "B02")</f>
        <v>0</v>
      </c>
      <c r="PH27" s="35">
        <f>SUMIFS(Raw!$K:$K, Raw!$A:$A, 'Calls Abandoned'!PH$14, Raw!$G:$G, 'Calls Abandoned'!$C27, Raw!$J:$J, "B02")</f>
        <v>0</v>
      </c>
      <c r="PI27" s="35">
        <f>SUMIFS(Raw!$K:$K, Raw!$A:$A, 'Calls Abandoned'!PI$14, Raw!$G:$G, 'Calls Abandoned'!$C27, Raw!$J:$J, "B02")</f>
        <v>0</v>
      </c>
      <c r="PJ27" s="35">
        <f>SUMIFS(Raw!$K:$K, Raw!$A:$A, 'Calls Abandoned'!PJ$14, Raw!$G:$G, 'Calls Abandoned'!$C27, Raw!$J:$J, "B02")</f>
        <v>0</v>
      </c>
      <c r="PK27" s="35">
        <f>SUMIFS(Raw!$K:$K, Raw!$A:$A, 'Calls Abandoned'!PK$14, Raw!$G:$G, 'Calls Abandoned'!$C27, Raw!$J:$J, "B02")</f>
        <v>0</v>
      </c>
      <c r="PL27" s="36">
        <f>SUMIFS(Raw!$K:$K, Raw!$A:$A, 'Calls Abandoned'!PL$14, Raw!$G:$G, 'Calls Abandoned'!$C27, Raw!$J:$J, "B02")</f>
        <v>0</v>
      </c>
      <c r="PM27" s="70"/>
      <c r="PN27" s="82" t="str">
        <f t="shared" si="258"/>
        <v>-</v>
      </c>
      <c r="PO27" s="83" t="str">
        <f t="shared" si="259"/>
        <v>-</v>
      </c>
      <c r="PP27" s="83" t="str">
        <f t="shared" si="260"/>
        <v>-</v>
      </c>
      <c r="PQ27" s="83" t="str">
        <f t="shared" si="261"/>
        <v>-</v>
      </c>
      <c r="PR27" s="83" t="str">
        <f t="shared" si="262"/>
        <v>-</v>
      </c>
      <c r="PS27" s="83" t="str">
        <f t="shared" si="263"/>
        <v>-</v>
      </c>
      <c r="PT27" s="84" t="str">
        <f t="shared" si="264"/>
        <v>-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265"/>
        <v>-</v>
      </c>
      <c r="QM27" s="83" t="str">
        <f t="shared" si="266"/>
        <v>-</v>
      </c>
      <c r="QN27" s="83" t="str">
        <f t="shared" si="267"/>
        <v>-</v>
      </c>
      <c r="QO27" s="83" t="str">
        <f t="shared" si="268"/>
        <v>-</v>
      </c>
      <c r="QP27" s="83" t="str">
        <f t="shared" si="269"/>
        <v>-</v>
      </c>
      <c r="QQ27" s="83" t="str">
        <f t="shared" si="270"/>
        <v>-</v>
      </c>
      <c r="QR27" s="84" t="str">
        <f t="shared" si="271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v>1143</v>
      </c>
      <c r="HO28" s="47">
        <v>1007</v>
      </c>
      <c r="HP28" s="47">
        <v>1001</v>
      </c>
      <c r="HQ28" s="47">
        <v>1018</v>
      </c>
      <c r="HR28" s="47">
        <v>1072</v>
      </c>
      <c r="HS28" s="47">
        <v>1302</v>
      </c>
      <c r="HT28" s="48">
        <v>1067</v>
      </c>
      <c r="HV28" s="46">
        <v>45</v>
      </c>
      <c r="HW28" s="47">
        <v>19</v>
      </c>
      <c r="HX28" s="47">
        <v>20</v>
      </c>
      <c r="HY28" s="47">
        <v>19</v>
      </c>
      <c r="HZ28" s="47">
        <v>19</v>
      </c>
      <c r="IA28" s="47">
        <v>19</v>
      </c>
      <c r="IB28" s="48">
        <v>12</v>
      </c>
      <c r="IC28" s="70"/>
      <c r="ID28" s="88">
        <v>3.787878787878788E-2</v>
      </c>
      <c r="IE28" s="89">
        <v>1.8518518518518517E-2</v>
      </c>
      <c r="IF28" s="89">
        <v>1.9588638589618023E-2</v>
      </c>
      <c r="IG28" s="89">
        <v>1.8322082931533271E-2</v>
      </c>
      <c r="IH28" s="89">
        <v>1.7415215398716773E-2</v>
      </c>
      <c r="II28" s="89">
        <v>1.4383043149129448E-2</v>
      </c>
      <c r="IJ28" s="90">
        <v>1.1121408711770158E-2</v>
      </c>
      <c r="IL28" s="46">
        <v>1082</v>
      </c>
      <c r="IM28" s="47">
        <v>1053</v>
      </c>
      <c r="IN28" s="47">
        <v>1123</v>
      </c>
      <c r="IO28" s="47">
        <v>999</v>
      </c>
      <c r="IP28" s="47">
        <v>1095</v>
      </c>
      <c r="IQ28" s="47">
        <v>1414</v>
      </c>
      <c r="IR28" s="48">
        <v>1166</v>
      </c>
      <c r="IT28" s="46">
        <v>25</v>
      </c>
      <c r="IU28" s="47">
        <v>21</v>
      </c>
      <c r="IV28" s="47">
        <v>7</v>
      </c>
      <c r="IW28" s="47">
        <v>35</v>
      </c>
      <c r="IX28" s="47">
        <v>33</v>
      </c>
      <c r="IY28" s="47">
        <v>36</v>
      </c>
      <c r="IZ28" s="48">
        <v>32</v>
      </c>
      <c r="JA28" s="70"/>
      <c r="JB28" s="88">
        <v>2.2583559168925023E-2</v>
      </c>
      <c r="JC28" s="89">
        <v>1.9553072625698324E-2</v>
      </c>
      <c r="JD28" s="89">
        <v>6.1946902654867256E-3</v>
      </c>
      <c r="JE28" s="89">
        <v>3.3849129593810444E-2</v>
      </c>
      <c r="JF28" s="89">
        <v>2.9255319148936171E-2</v>
      </c>
      <c r="JG28" s="89">
        <v>2.4827586206896551E-2</v>
      </c>
      <c r="JH28" s="90">
        <v>2.6711185308848081E-2</v>
      </c>
      <c r="JJ28" s="46">
        <f>SUMIFS(Raw!$K:$K, Raw!$A:$A, 'Calls Abandoned'!JJ$14, Raw!$G:$G, 'Calls Abandoned'!$C28, Raw!$J:$J, "A03")</f>
        <v>1228</v>
      </c>
      <c r="JK28" s="47">
        <f>SUMIFS(Raw!$K:$K, Raw!$A:$A, 'Calls Abandoned'!JK$14, Raw!$G:$G, 'Calls Abandoned'!$C28, Raw!$J:$J, "A03")</f>
        <v>1045</v>
      </c>
      <c r="JL28" s="47">
        <f>SUMIFS(Raw!$K:$K, Raw!$A:$A, 'Calls Abandoned'!JL$14, Raw!$G:$G, 'Calls Abandoned'!$C28, Raw!$J:$J, "A03")</f>
        <v>1097</v>
      </c>
      <c r="JM28" s="47">
        <f>SUMIFS(Raw!$K:$K, Raw!$A:$A, 'Calls Abandoned'!JM$14, Raw!$G:$G, 'Calls Abandoned'!$C28, Raw!$J:$J, "A03")</f>
        <v>1029</v>
      </c>
      <c r="JN28" s="47">
        <f>SUMIFS(Raw!$K:$K, Raw!$A:$A, 'Calls Abandoned'!JN$14, Raw!$G:$G, 'Calls Abandoned'!$C28, Raw!$J:$J, "A03")</f>
        <v>1064</v>
      </c>
      <c r="JO28" s="47">
        <f>SUMIFS(Raw!$K:$K, Raw!$A:$A, 'Calls Abandoned'!JO$14, Raw!$G:$G, 'Calls Abandoned'!$C28, Raw!$J:$J, "A03")</f>
        <v>1217</v>
      </c>
      <c r="JP28" s="48">
        <f>SUMIFS(Raw!$K:$K, Raw!$A:$A, 'Calls Abandoned'!JP$14, Raw!$G:$G, 'Calls Abandoned'!$C28, Raw!$J:$J, "A03")</f>
        <v>1052</v>
      </c>
      <c r="JR28" s="46">
        <f>SUMIFS(Raw!$K:$K, Raw!$A:$A, 'Calls Abandoned'!JR$14, Raw!$G:$G, 'Calls Abandoned'!$C28, Raw!$J:$J, "B02")</f>
        <v>39</v>
      </c>
      <c r="JS28" s="47">
        <f>SUMIFS(Raw!$K:$K, Raw!$A:$A, 'Calls Abandoned'!JS$14, Raw!$G:$G, 'Calls Abandoned'!$C28, Raw!$J:$J, "B02")</f>
        <v>57</v>
      </c>
      <c r="JT28" s="47">
        <f>SUMIFS(Raw!$K:$K, Raw!$A:$A, 'Calls Abandoned'!JT$14, Raw!$G:$G, 'Calls Abandoned'!$C28, Raw!$J:$J, "B02")</f>
        <v>31</v>
      </c>
      <c r="JU28" s="47">
        <f>SUMIFS(Raw!$K:$K, Raw!$A:$A, 'Calls Abandoned'!JU$14, Raw!$G:$G, 'Calls Abandoned'!$C28, Raw!$J:$J, "B02")</f>
        <v>13</v>
      </c>
      <c r="JV28" s="47">
        <f>SUMIFS(Raw!$K:$K, Raw!$A:$A, 'Calls Abandoned'!JV$14, Raw!$G:$G, 'Calls Abandoned'!$C28, Raw!$J:$J, "B02")</f>
        <v>34</v>
      </c>
      <c r="JW28" s="47">
        <f>SUMIFS(Raw!$K:$K, Raw!$A:$A, 'Calls Abandoned'!JW$14, Raw!$G:$G, 'Calls Abandoned'!$C28, Raw!$J:$J, "B02")</f>
        <v>11</v>
      </c>
      <c r="JX28" s="48">
        <f>SUMIFS(Raw!$K:$K, Raw!$A:$A, 'Calls Abandoned'!JX$14, Raw!$G:$G, 'Calls Abandoned'!$C28, Raw!$J:$J, "B02")</f>
        <v>14</v>
      </c>
      <c r="JY28" s="70"/>
      <c r="JZ28" s="88">
        <f t="shared" si="216"/>
        <v>3.0781373322809787E-2</v>
      </c>
      <c r="KA28" s="89">
        <f t="shared" si="217"/>
        <v>5.1724137931034482E-2</v>
      </c>
      <c r="KB28" s="89">
        <f t="shared" si="218"/>
        <v>2.7482269503546101E-2</v>
      </c>
      <c r="KC28" s="89">
        <f t="shared" si="219"/>
        <v>1.2476007677543186E-2</v>
      </c>
      <c r="KD28" s="89">
        <f t="shared" si="220"/>
        <v>3.0965391621129327E-2</v>
      </c>
      <c r="KE28" s="89">
        <f t="shared" si="221"/>
        <v>8.9576547231270363E-3</v>
      </c>
      <c r="KF28" s="90">
        <f t="shared" si="222"/>
        <v>1.3133208255159476E-2</v>
      </c>
      <c r="KH28" s="46">
        <f>SUMIFS(Raw!$K:$K, Raw!$A:$A, 'Calls Abandoned'!KH$14, Raw!$G:$G, 'Calls Abandoned'!$C28, Raw!$J:$J, "A03")</f>
        <v>0</v>
      </c>
      <c r="KI28" s="47">
        <f>SUMIFS(Raw!$K:$K, Raw!$A:$A, 'Calls Abandoned'!KI$14, Raw!$G:$G, 'Calls Abandoned'!$C28, Raw!$J:$J, "A03")</f>
        <v>0</v>
      </c>
      <c r="KJ28" s="47">
        <f>SUMIFS(Raw!$K:$K, Raw!$A:$A, 'Calls Abandoned'!KJ$14, Raw!$G:$G, 'Calls Abandoned'!$C28, Raw!$J:$J, "A03")</f>
        <v>0</v>
      </c>
      <c r="KK28" s="47">
        <f>SUMIFS(Raw!$K:$K, Raw!$A:$A, 'Calls Abandoned'!KK$14, Raw!$G:$G, 'Calls Abandoned'!$C28, Raw!$J:$J, "A03")</f>
        <v>0</v>
      </c>
      <c r="KL28" s="47">
        <f>SUMIFS(Raw!$K:$K, Raw!$A:$A, 'Calls Abandoned'!KL$14, Raw!$G:$G, 'Calls Abandoned'!$C28, Raw!$J:$J, "A03")</f>
        <v>0</v>
      </c>
      <c r="KM28" s="47">
        <f>SUMIFS(Raw!$K:$K, Raw!$A:$A, 'Calls Abandoned'!KM$14, Raw!$G:$G, 'Calls Abandoned'!$C28, Raw!$J:$J, "A03")</f>
        <v>0</v>
      </c>
      <c r="KN28" s="48">
        <f>SUMIFS(Raw!$K:$K, Raw!$A:$A, 'Calls Abandoned'!KN$14, Raw!$G:$G, 'Calls Abandoned'!$C28, Raw!$J:$J, "A03")</f>
        <v>0</v>
      </c>
      <c r="KP28" s="46">
        <f>SUMIFS(Raw!$K:$K, Raw!$A:$A, 'Calls Abandoned'!KP$14, Raw!$G:$G, 'Calls Abandoned'!$C28, Raw!$J:$J, "B02")</f>
        <v>0</v>
      </c>
      <c r="KQ28" s="47">
        <f>SUMIFS(Raw!$K:$K, Raw!$A:$A, 'Calls Abandoned'!KQ$14, Raw!$G:$G, 'Calls Abandoned'!$C28, Raw!$J:$J, "B02")</f>
        <v>0</v>
      </c>
      <c r="KR28" s="47">
        <f>SUMIFS(Raw!$K:$K, Raw!$A:$A, 'Calls Abandoned'!KR$14, Raw!$G:$G, 'Calls Abandoned'!$C28, Raw!$J:$J, "B02")</f>
        <v>0</v>
      </c>
      <c r="KS28" s="47">
        <f>SUMIFS(Raw!$K:$K, Raw!$A:$A, 'Calls Abandoned'!KS$14, Raw!$G:$G, 'Calls Abandoned'!$C28, Raw!$J:$J, "B02")</f>
        <v>0</v>
      </c>
      <c r="KT28" s="47">
        <f>SUMIFS(Raw!$K:$K, Raw!$A:$A, 'Calls Abandoned'!KT$14, Raw!$G:$G, 'Calls Abandoned'!$C28, Raw!$J:$J, "B02")</f>
        <v>0</v>
      </c>
      <c r="KU28" s="47">
        <f>SUMIFS(Raw!$K:$K, Raw!$A:$A, 'Calls Abandoned'!KU$14, Raw!$G:$G, 'Calls Abandoned'!$C28, Raw!$J:$J, "B02")</f>
        <v>0</v>
      </c>
      <c r="KV28" s="48">
        <f>SUMIFS(Raw!$K:$K, Raw!$A:$A, 'Calls Abandoned'!KV$14, Raw!$G:$G, 'Calls Abandoned'!$C28, Raw!$J:$J, "B02")</f>
        <v>0</v>
      </c>
      <c r="KW28" s="70"/>
      <c r="KX28" s="88" t="str">
        <f t="shared" si="223"/>
        <v>-</v>
      </c>
      <c r="KY28" s="89" t="str">
        <f t="shared" si="224"/>
        <v>-</v>
      </c>
      <c r="KZ28" s="89" t="str">
        <f t="shared" si="225"/>
        <v>-</v>
      </c>
      <c r="LA28" s="89" t="str">
        <f t="shared" si="226"/>
        <v>-</v>
      </c>
      <c r="LB28" s="89" t="str">
        <f t="shared" si="227"/>
        <v>-</v>
      </c>
      <c r="LC28" s="89" t="str">
        <f t="shared" si="228"/>
        <v>-</v>
      </c>
      <c r="LD28" s="90" t="str">
        <f t="shared" si="229"/>
        <v>-</v>
      </c>
      <c r="LF28" s="46">
        <f>SUMIFS(Raw!$K:$K, Raw!$A:$A, 'Calls Abandoned'!LF$14, Raw!$G:$G, 'Calls Abandoned'!$C28, Raw!$J:$J, "A03")</f>
        <v>0</v>
      </c>
      <c r="LG28" s="47">
        <f>SUMIFS(Raw!$K:$K, Raw!$A:$A, 'Calls Abandoned'!LG$14, Raw!$G:$G, 'Calls Abandoned'!$C28, Raw!$J:$J, "A03")</f>
        <v>0</v>
      </c>
      <c r="LH28" s="47">
        <f>SUMIFS(Raw!$K:$K, Raw!$A:$A, 'Calls Abandoned'!LH$14, Raw!$G:$G, 'Calls Abandoned'!$C28, Raw!$J:$J, "A03")</f>
        <v>0</v>
      </c>
      <c r="LI28" s="47">
        <f>SUMIFS(Raw!$K:$K, Raw!$A:$A, 'Calls Abandoned'!LI$14, Raw!$G:$G, 'Calls Abandoned'!$C28, Raw!$J:$J, "A03")</f>
        <v>0</v>
      </c>
      <c r="LJ28" s="47">
        <f>SUMIFS(Raw!$K:$K, Raw!$A:$A, 'Calls Abandoned'!LJ$14, Raw!$G:$G, 'Calls Abandoned'!$C28, Raw!$J:$J, "A03")</f>
        <v>0</v>
      </c>
      <c r="LK28" s="47">
        <f>SUMIFS(Raw!$K:$K, Raw!$A:$A, 'Calls Abandoned'!LK$14, Raw!$G:$G, 'Calls Abandoned'!$C28, Raw!$J:$J, "A03")</f>
        <v>0</v>
      </c>
      <c r="LL28" s="48">
        <f>SUMIFS(Raw!$K:$K, Raw!$A:$A, 'Calls Abandoned'!LL$14, Raw!$G:$G, 'Calls Abandoned'!$C28, Raw!$J:$J, "A03")</f>
        <v>0</v>
      </c>
      <c r="LN28" s="46">
        <f>SUMIFS(Raw!$K:$K, Raw!$A:$A, 'Calls Abandoned'!LN$14, Raw!$G:$G, 'Calls Abandoned'!$C28, Raw!$J:$J, "B02")</f>
        <v>0</v>
      </c>
      <c r="LO28" s="47">
        <f>SUMIFS(Raw!$K:$K, Raw!$A:$A, 'Calls Abandoned'!LO$14, Raw!$G:$G, 'Calls Abandoned'!$C28, Raw!$J:$J, "B02")</f>
        <v>0</v>
      </c>
      <c r="LP28" s="47">
        <f>SUMIFS(Raw!$K:$K, Raw!$A:$A, 'Calls Abandoned'!LP$14, Raw!$G:$G, 'Calls Abandoned'!$C28, Raw!$J:$J, "B02")</f>
        <v>0</v>
      </c>
      <c r="LQ28" s="47">
        <f>SUMIFS(Raw!$K:$K, Raw!$A:$A, 'Calls Abandoned'!LQ$14, Raw!$G:$G, 'Calls Abandoned'!$C28, Raw!$J:$J, "B02")</f>
        <v>0</v>
      </c>
      <c r="LR28" s="47">
        <f>SUMIFS(Raw!$K:$K, Raw!$A:$A, 'Calls Abandoned'!LR$14, Raw!$G:$G, 'Calls Abandoned'!$C28, Raw!$J:$J, "B02")</f>
        <v>0</v>
      </c>
      <c r="LS28" s="47">
        <f>SUMIFS(Raw!$K:$K, Raw!$A:$A, 'Calls Abandoned'!LS$14, Raw!$G:$G, 'Calls Abandoned'!$C28, Raw!$J:$J, "B02")</f>
        <v>0</v>
      </c>
      <c r="LT28" s="48">
        <f>SUMIFS(Raw!$K:$K, Raw!$A:$A, 'Calls Abandoned'!LT$14, Raw!$G:$G, 'Calls Abandoned'!$C28, Raw!$J:$J, "B02")</f>
        <v>0</v>
      </c>
      <c r="LU28" s="70"/>
      <c r="LV28" s="88" t="str">
        <f t="shared" si="230"/>
        <v>-</v>
      </c>
      <c r="LW28" s="89" t="str">
        <f t="shared" si="231"/>
        <v>-</v>
      </c>
      <c r="LX28" s="89" t="str">
        <f t="shared" si="232"/>
        <v>-</v>
      </c>
      <c r="LY28" s="89" t="str">
        <f t="shared" si="233"/>
        <v>-</v>
      </c>
      <c r="LZ28" s="89" t="str">
        <f t="shared" si="234"/>
        <v>-</v>
      </c>
      <c r="MA28" s="89" t="str">
        <f t="shared" si="235"/>
        <v>-</v>
      </c>
      <c r="MB28" s="90" t="str">
        <f t="shared" si="236"/>
        <v>-</v>
      </c>
      <c r="MD28" s="46">
        <f>SUMIFS(Raw!$K:$K, Raw!$A:$A, 'Calls Abandoned'!MD$14, Raw!$G:$G, 'Calls Abandoned'!$C28, Raw!$J:$J, "A03")</f>
        <v>0</v>
      </c>
      <c r="ME28" s="47">
        <f>SUMIFS(Raw!$K:$K, Raw!$A:$A, 'Calls Abandoned'!ME$14, Raw!$G:$G, 'Calls Abandoned'!$C28, Raw!$J:$J, "A03")</f>
        <v>0</v>
      </c>
      <c r="MF28" s="47">
        <f>SUMIFS(Raw!$K:$K, Raw!$A:$A, 'Calls Abandoned'!MF$14, Raw!$G:$G, 'Calls Abandoned'!$C28, Raw!$J:$J, "A03")</f>
        <v>0</v>
      </c>
      <c r="MG28" s="47">
        <f>SUMIFS(Raw!$K:$K, Raw!$A:$A, 'Calls Abandoned'!MG$14, Raw!$G:$G, 'Calls Abandoned'!$C28, Raw!$J:$J, "A03")</f>
        <v>0</v>
      </c>
      <c r="MH28" s="47">
        <f>SUMIFS(Raw!$K:$K, Raw!$A:$A, 'Calls Abandoned'!MH$14, Raw!$G:$G, 'Calls Abandoned'!$C28, Raw!$J:$J, "A03")</f>
        <v>0</v>
      </c>
      <c r="MI28" s="47">
        <f>SUMIFS(Raw!$K:$K, Raw!$A:$A, 'Calls Abandoned'!MI$14, Raw!$G:$G, 'Calls Abandoned'!$C28, Raw!$J:$J, "A03")</f>
        <v>0</v>
      </c>
      <c r="MJ28" s="48">
        <f>SUMIFS(Raw!$K:$K, Raw!$A:$A, 'Calls Abandoned'!MJ$14, Raw!$G:$G, 'Calls Abandoned'!$C28, Raw!$J:$J, "A03")</f>
        <v>0</v>
      </c>
      <c r="ML28" s="46">
        <f>SUMIFS(Raw!$K:$K, Raw!$A:$A, 'Calls Abandoned'!ML$14, Raw!$G:$G, 'Calls Abandoned'!$C28, Raw!$J:$J, "B02")</f>
        <v>0</v>
      </c>
      <c r="MM28" s="47">
        <f>SUMIFS(Raw!$K:$K, Raw!$A:$A, 'Calls Abandoned'!MM$14, Raw!$G:$G, 'Calls Abandoned'!$C28, Raw!$J:$J, "B02")</f>
        <v>0</v>
      </c>
      <c r="MN28" s="47">
        <f>SUMIFS(Raw!$K:$K, Raw!$A:$A, 'Calls Abandoned'!MN$14, Raw!$G:$G, 'Calls Abandoned'!$C28, Raw!$J:$J, "B02")</f>
        <v>0</v>
      </c>
      <c r="MO28" s="47">
        <f>SUMIFS(Raw!$K:$K, Raw!$A:$A, 'Calls Abandoned'!MO$14, Raw!$G:$G, 'Calls Abandoned'!$C28, Raw!$J:$J, "B02")</f>
        <v>0</v>
      </c>
      <c r="MP28" s="47">
        <f>SUMIFS(Raw!$K:$K, Raw!$A:$A, 'Calls Abandoned'!MP$14, Raw!$G:$G, 'Calls Abandoned'!$C28, Raw!$J:$J, "B02")</f>
        <v>0</v>
      </c>
      <c r="MQ28" s="47">
        <f>SUMIFS(Raw!$K:$K, Raw!$A:$A, 'Calls Abandoned'!MQ$14, Raw!$G:$G, 'Calls Abandoned'!$C28, Raw!$J:$J, "B02")</f>
        <v>0</v>
      </c>
      <c r="MR28" s="48">
        <f>SUMIFS(Raw!$K:$K, Raw!$A:$A, 'Calls Abandoned'!MR$14, Raw!$G:$G, 'Calls Abandoned'!$C28, Raw!$J:$J, "B02")</f>
        <v>0</v>
      </c>
      <c r="MS28" s="70"/>
      <c r="MT28" s="88" t="str">
        <f t="shared" si="237"/>
        <v>-</v>
      </c>
      <c r="MU28" s="89" t="str">
        <f t="shared" si="238"/>
        <v>-</v>
      </c>
      <c r="MV28" s="89" t="str">
        <f t="shared" si="239"/>
        <v>-</v>
      </c>
      <c r="MW28" s="89" t="str">
        <f t="shared" si="240"/>
        <v>-</v>
      </c>
      <c r="MX28" s="89" t="str">
        <f t="shared" si="241"/>
        <v>-</v>
      </c>
      <c r="MY28" s="89" t="str">
        <f t="shared" si="242"/>
        <v>-</v>
      </c>
      <c r="MZ28" s="90" t="str">
        <f t="shared" si="243"/>
        <v>-</v>
      </c>
      <c r="NB28" s="46">
        <f>SUMIFS(Raw!$K:$K, Raw!$A:$A, 'Calls Abandoned'!NB$14, Raw!$G:$G, 'Calls Abandoned'!$C28, Raw!$J:$J, "A03")</f>
        <v>0</v>
      </c>
      <c r="NC28" s="47">
        <f>SUMIFS(Raw!$K:$K, Raw!$A:$A, 'Calls Abandoned'!NC$14, Raw!$G:$G, 'Calls Abandoned'!$C28, Raw!$J:$J, "A03")</f>
        <v>0</v>
      </c>
      <c r="ND28" s="47">
        <f>SUMIFS(Raw!$K:$K, Raw!$A:$A, 'Calls Abandoned'!ND$14, Raw!$G:$G, 'Calls Abandoned'!$C28, Raw!$J:$J, "A03")</f>
        <v>0</v>
      </c>
      <c r="NE28" s="47">
        <f>SUMIFS(Raw!$K:$K, Raw!$A:$A, 'Calls Abandoned'!NE$14, Raw!$G:$G, 'Calls Abandoned'!$C28, Raw!$J:$J, "A03")</f>
        <v>0</v>
      </c>
      <c r="NF28" s="47">
        <f>SUMIFS(Raw!$K:$K, Raw!$A:$A, 'Calls Abandoned'!NF$14, Raw!$G:$G, 'Calls Abandoned'!$C28, Raw!$J:$J, "A03")</f>
        <v>0</v>
      </c>
      <c r="NG28" s="47">
        <f>SUMIFS(Raw!$K:$K, Raw!$A:$A, 'Calls Abandoned'!NG$14, Raw!$G:$G, 'Calls Abandoned'!$C28, Raw!$J:$J, "A03")</f>
        <v>0</v>
      </c>
      <c r="NH28" s="48">
        <f>SUMIFS(Raw!$K:$K, Raw!$A:$A, 'Calls Abandoned'!NH$14, Raw!$G:$G, 'Calls Abandoned'!$C28, Raw!$J:$J, "A03")</f>
        <v>0</v>
      </c>
      <c r="NJ28" s="46">
        <f>SUMIFS(Raw!$K:$K, Raw!$A:$A, 'Calls Abandoned'!NJ$14, Raw!$G:$G, 'Calls Abandoned'!$C28, Raw!$J:$J, "B02")</f>
        <v>0</v>
      </c>
      <c r="NK28" s="47">
        <f>SUMIFS(Raw!$K:$K, Raw!$A:$A, 'Calls Abandoned'!NK$14, Raw!$G:$G, 'Calls Abandoned'!$C28, Raw!$J:$J, "B02")</f>
        <v>0</v>
      </c>
      <c r="NL28" s="47">
        <f>SUMIFS(Raw!$K:$K, Raw!$A:$A, 'Calls Abandoned'!NL$14, Raw!$G:$G, 'Calls Abandoned'!$C28, Raw!$J:$J, "B02")</f>
        <v>0</v>
      </c>
      <c r="NM28" s="47">
        <f>SUMIFS(Raw!$K:$K, Raw!$A:$A, 'Calls Abandoned'!NM$14, Raw!$G:$G, 'Calls Abandoned'!$C28, Raw!$J:$J, "B02")</f>
        <v>0</v>
      </c>
      <c r="NN28" s="47">
        <f>SUMIFS(Raw!$K:$K, Raw!$A:$A, 'Calls Abandoned'!NN$14, Raw!$G:$G, 'Calls Abandoned'!$C28, Raw!$J:$J, "B02")</f>
        <v>0</v>
      </c>
      <c r="NO28" s="47">
        <f>SUMIFS(Raw!$K:$K, Raw!$A:$A, 'Calls Abandoned'!NO$14, Raw!$G:$G, 'Calls Abandoned'!$C28, Raw!$J:$J, "B02")</f>
        <v>0</v>
      </c>
      <c r="NP28" s="48">
        <f>SUMIFS(Raw!$K:$K, Raw!$A:$A, 'Calls Abandoned'!NP$14, Raw!$G:$G, 'Calls Abandoned'!$C28, Raw!$J:$J, "B02")</f>
        <v>0</v>
      </c>
      <c r="NQ28" s="70"/>
      <c r="NR28" s="88" t="str">
        <f t="shared" si="244"/>
        <v>-</v>
      </c>
      <c r="NS28" s="89" t="str">
        <f t="shared" si="245"/>
        <v>-</v>
      </c>
      <c r="NT28" s="89" t="str">
        <f t="shared" si="246"/>
        <v>-</v>
      </c>
      <c r="NU28" s="89" t="str">
        <f t="shared" si="247"/>
        <v>-</v>
      </c>
      <c r="NV28" s="89" t="str">
        <f t="shared" si="248"/>
        <v>-</v>
      </c>
      <c r="NW28" s="89" t="str">
        <f t="shared" si="249"/>
        <v>-</v>
      </c>
      <c r="NX28" s="90" t="str">
        <f t="shared" si="250"/>
        <v>-</v>
      </c>
      <c r="NZ28" s="46">
        <f>SUMIFS(Raw!$K:$K, Raw!$A:$A, 'Calls Abandoned'!NZ$14, Raw!$G:$G, 'Calls Abandoned'!$C28, Raw!$J:$J, "A03")</f>
        <v>0</v>
      </c>
      <c r="OA28" s="47">
        <f>SUMIFS(Raw!$K:$K, Raw!$A:$A, 'Calls Abandoned'!OA$14, Raw!$G:$G, 'Calls Abandoned'!$C28, Raw!$J:$J, "A03")</f>
        <v>0</v>
      </c>
      <c r="OB28" s="47">
        <f>SUMIFS(Raw!$K:$K, Raw!$A:$A, 'Calls Abandoned'!OB$14, Raw!$G:$G, 'Calls Abandoned'!$C28, Raw!$J:$J, "A03")</f>
        <v>0</v>
      </c>
      <c r="OC28" s="47">
        <f>SUMIFS(Raw!$K:$K, Raw!$A:$A, 'Calls Abandoned'!OC$14, Raw!$G:$G, 'Calls Abandoned'!$C28, Raw!$J:$J, "A03")</f>
        <v>0</v>
      </c>
      <c r="OD28" s="47">
        <f>SUMIFS(Raw!$K:$K, Raw!$A:$A, 'Calls Abandoned'!OD$14, Raw!$G:$G, 'Calls Abandoned'!$C28, Raw!$J:$J, "A03")</f>
        <v>0</v>
      </c>
      <c r="OE28" s="47">
        <f>SUMIFS(Raw!$K:$K, Raw!$A:$A, 'Calls Abandoned'!OE$14, Raw!$G:$G, 'Calls Abandoned'!$C28, Raw!$J:$J, "A03")</f>
        <v>0</v>
      </c>
      <c r="OF28" s="48">
        <f>SUMIFS(Raw!$K:$K, Raw!$A:$A, 'Calls Abandoned'!OF$14, Raw!$G:$G, 'Calls Abandoned'!$C28, Raw!$J:$J, "A03")</f>
        <v>0</v>
      </c>
      <c r="OH28" s="46">
        <f>SUMIFS(Raw!$K:$K, Raw!$A:$A, 'Calls Abandoned'!OH$14, Raw!$G:$G, 'Calls Abandoned'!$C28, Raw!$J:$J, "B02")</f>
        <v>0</v>
      </c>
      <c r="OI28" s="47">
        <f>SUMIFS(Raw!$K:$K, Raw!$A:$A, 'Calls Abandoned'!OI$14, Raw!$G:$G, 'Calls Abandoned'!$C28, Raw!$J:$J, "B02")</f>
        <v>0</v>
      </c>
      <c r="OJ28" s="47">
        <f>SUMIFS(Raw!$K:$K, Raw!$A:$A, 'Calls Abandoned'!OJ$14, Raw!$G:$G, 'Calls Abandoned'!$C28, Raw!$J:$J, "B02")</f>
        <v>0</v>
      </c>
      <c r="OK28" s="47">
        <f>SUMIFS(Raw!$K:$K, Raw!$A:$A, 'Calls Abandoned'!OK$14, Raw!$G:$G, 'Calls Abandoned'!$C28, Raw!$J:$J, "B02")</f>
        <v>0</v>
      </c>
      <c r="OL28" s="47">
        <f>SUMIFS(Raw!$K:$K, Raw!$A:$A, 'Calls Abandoned'!OL$14, Raw!$G:$G, 'Calls Abandoned'!$C28, Raw!$J:$J, "B02")</f>
        <v>0</v>
      </c>
      <c r="OM28" s="47">
        <f>SUMIFS(Raw!$K:$K, Raw!$A:$A, 'Calls Abandoned'!OM$14, Raw!$G:$G, 'Calls Abandoned'!$C28, Raw!$J:$J, "B02")</f>
        <v>0</v>
      </c>
      <c r="ON28" s="48">
        <f>SUMIFS(Raw!$K:$K, Raw!$A:$A, 'Calls Abandoned'!ON$14, Raw!$G:$G, 'Calls Abandoned'!$C28, Raw!$J:$J, "B02")</f>
        <v>0</v>
      </c>
      <c r="OO28" s="70"/>
      <c r="OP28" s="88" t="str">
        <f t="shared" si="251"/>
        <v>-</v>
      </c>
      <c r="OQ28" s="89" t="str">
        <f t="shared" si="252"/>
        <v>-</v>
      </c>
      <c r="OR28" s="89" t="str">
        <f t="shared" si="253"/>
        <v>-</v>
      </c>
      <c r="OS28" s="89" t="str">
        <f t="shared" si="254"/>
        <v>-</v>
      </c>
      <c r="OT28" s="89" t="str">
        <f t="shared" si="255"/>
        <v>-</v>
      </c>
      <c r="OU28" s="89" t="str">
        <f t="shared" si="256"/>
        <v>-</v>
      </c>
      <c r="OV28" s="90" t="str">
        <f t="shared" si="257"/>
        <v>-</v>
      </c>
      <c r="OX28" s="46">
        <f>SUMIFS(Raw!$K:$K, Raw!$A:$A, 'Calls Abandoned'!OX$14, Raw!$G:$G, 'Calls Abandoned'!$C28, Raw!$J:$J, "A03")</f>
        <v>0</v>
      </c>
      <c r="OY28" s="47">
        <f>SUMIFS(Raw!$K:$K, Raw!$A:$A, 'Calls Abandoned'!OY$14, Raw!$G:$G, 'Calls Abandoned'!$C28, Raw!$J:$J, "A03")</f>
        <v>0</v>
      </c>
      <c r="OZ28" s="47">
        <f>SUMIFS(Raw!$K:$K, Raw!$A:$A, 'Calls Abandoned'!OZ$14, Raw!$G:$G, 'Calls Abandoned'!$C28, Raw!$J:$J, "A03")</f>
        <v>0</v>
      </c>
      <c r="PA28" s="47">
        <f>SUMIFS(Raw!$K:$K, Raw!$A:$A, 'Calls Abandoned'!PA$14, Raw!$G:$G, 'Calls Abandoned'!$C28, Raw!$J:$J, "A03")</f>
        <v>0</v>
      </c>
      <c r="PB28" s="47">
        <f>SUMIFS(Raw!$K:$K, Raw!$A:$A, 'Calls Abandoned'!PB$14, Raw!$G:$G, 'Calls Abandoned'!$C28, Raw!$J:$J, "A03")</f>
        <v>0</v>
      </c>
      <c r="PC28" s="47">
        <f>SUMIFS(Raw!$K:$K, Raw!$A:$A, 'Calls Abandoned'!PC$14, Raw!$G:$G, 'Calls Abandoned'!$C28, Raw!$J:$J, "A03")</f>
        <v>0</v>
      </c>
      <c r="PD28" s="48">
        <f>SUMIFS(Raw!$K:$K, Raw!$A:$A, 'Calls Abandoned'!PD$14, Raw!$G:$G, 'Calls Abandoned'!$C28, Raw!$J:$J, "A03")</f>
        <v>0</v>
      </c>
      <c r="PF28" s="46">
        <f>SUMIFS(Raw!$K:$K, Raw!$A:$A, 'Calls Abandoned'!PF$14, Raw!$G:$G, 'Calls Abandoned'!$C28, Raw!$J:$J, "B02")</f>
        <v>0</v>
      </c>
      <c r="PG28" s="47">
        <f>SUMIFS(Raw!$K:$K, Raw!$A:$A, 'Calls Abandoned'!PG$14, Raw!$G:$G, 'Calls Abandoned'!$C28, Raw!$J:$J, "B02")</f>
        <v>0</v>
      </c>
      <c r="PH28" s="47">
        <f>SUMIFS(Raw!$K:$K, Raw!$A:$A, 'Calls Abandoned'!PH$14, Raw!$G:$G, 'Calls Abandoned'!$C28, Raw!$J:$J, "B02")</f>
        <v>0</v>
      </c>
      <c r="PI28" s="47">
        <f>SUMIFS(Raw!$K:$K, Raw!$A:$A, 'Calls Abandoned'!PI$14, Raw!$G:$G, 'Calls Abandoned'!$C28, Raw!$J:$J, "B02")</f>
        <v>0</v>
      </c>
      <c r="PJ28" s="47">
        <f>SUMIFS(Raw!$K:$K, Raw!$A:$A, 'Calls Abandoned'!PJ$14, Raw!$G:$G, 'Calls Abandoned'!$C28, Raw!$J:$J, "B02")</f>
        <v>0</v>
      </c>
      <c r="PK28" s="47">
        <f>SUMIFS(Raw!$K:$K, Raw!$A:$A, 'Calls Abandoned'!PK$14, Raw!$G:$G, 'Calls Abandoned'!$C28, Raw!$J:$J, "B02")</f>
        <v>0</v>
      </c>
      <c r="PL28" s="48">
        <f>SUMIFS(Raw!$K:$K, Raw!$A:$A, 'Calls Abandoned'!PL$14, Raw!$G:$G, 'Calls Abandoned'!$C28, Raw!$J:$J, "B02")</f>
        <v>0</v>
      </c>
      <c r="PM28" s="70"/>
      <c r="PN28" s="88" t="str">
        <f t="shared" si="258"/>
        <v>-</v>
      </c>
      <c r="PO28" s="89" t="str">
        <f t="shared" si="259"/>
        <v>-</v>
      </c>
      <c r="PP28" s="89" t="str">
        <f t="shared" si="260"/>
        <v>-</v>
      </c>
      <c r="PQ28" s="89" t="str">
        <f t="shared" si="261"/>
        <v>-</v>
      </c>
      <c r="PR28" s="89" t="str">
        <f t="shared" si="262"/>
        <v>-</v>
      </c>
      <c r="PS28" s="89" t="str">
        <f t="shared" si="263"/>
        <v>-</v>
      </c>
      <c r="PT28" s="90" t="str">
        <f t="shared" si="264"/>
        <v>-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265"/>
        <v>-</v>
      </c>
      <c r="QM28" s="89" t="str">
        <f t="shared" si="266"/>
        <v>-</v>
      </c>
      <c r="QN28" s="89" t="str">
        <f t="shared" si="267"/>
        <v>-</v>
      </c>
      <c r="QO28" s="89" t="str">
        <f t="shared" si="268"/>
        <v>-</v>
      </c>
      <c r="QP28" s="89" t="str">
        <f t="shared" si="269"/>
        <v>-</v>
      </c>
      <c r="QQ28" s="89" t="str">
        <f t="shared" si="270"/>
        <v>-</v>
      </c>
      <c r="QR28" s="90" t="str">
        <f t="shared" si="271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v>1427</v>
      </c>
      <c r="HO29" s="52">
        <v>1392</v>
      </c>
      <c r="HP29" s="52">
        <v>1363</v>
      </c>
      <c r="HQ29" s="52">
        <v>1397</v>
      </c>
      <c r="HR29" s="52">
        <v>1354</v>
      </c>
      <c r="HS29" s="52">
        <v>1764</v>
      </c>
      <c r="HT29" s="53">
        <v>1533</v>
      </c>
      <c r="HV29" s="51">
        <v>31</v>
      </c>
      <c r="HW29" s="52">
        <v>21</v>
      </c>
      <c r="HX29" s="52">
        <v>23</v>
      </c>
      <c r="HY29" s="52">
        <v>19</v>
      </c>
      <c r="HZ29" s="52">
        <v>21</v>
      </c>
      <c r="IA29" s="52">
        <v>19</v>
      </c>
      <c r="IB29" s="53">
        <v>11</v>
      </c>
      <c r="IC29" s="70"/>
      <c r="ID29" s="91">
        <v>2.1262002743484224E-2</v>
      </c>
      <c r="IE29" s="92">
        <v>1.4861995753715499E-2</v>
      </c>
      <c r="IF29" s="92">
        <v>1.6594516594516596E-2</v>
      </c>
      <c r="IG29" s="92">
        <v>1.3418079096045197E-2</v>
      </c>
      <c r="IH29" s="92">
        <v>1.5272727272727273E-2</v>
      </c>
      <c r="II29" s="92">
        <v>1.065619742007852E-2</v>
      </c>
      <c r="IJ29" s="93">
        <v>7.1243523316062178E-3</v>
      </c>
      <c r="IL29" s="51">
        <v>1470</v>
      </c>
      <c r="IM29" s="52">
        <v>1284</v>
      </c>
      <c r="IN29" s="52">
        <v>1431</v>
      </c>
      <c r="IO29" s="52">
        <v>1322</v>
      </c>
      <c r="IP29" s="52">
        <v>1452</v>
      </c>
      <c r="IQ29" s="52">
        <v>1925</v>
      </c>
      <c r="IR29" s="53">
        <v>1583</v>
      </c>
      <c r="IT29" s="51">
        <v>25</v>
      </c>
      <c r="IU29" s="52">
        <v>12</v>
      </c>
      <c r="IV29" s="52">
        <v>6</v>
      </c>
      <c r="IW29" s="52">
        <v>29</v>
      </c>
      <c r="IX29" s="52">
        <v>27</v>
      </c>
      <c r="IY29" s="52">
        <v>42</v>
      </c>
      <c r="IZ29" s="53">
        <v>39</v>
      </c>
      <c r="JA29" s="70"/>
      <c r="JB29" s="91">
        <v>1.6722408026755852E-2</v>
      </c>
      <c r="JC29" s="92">
        <v>9.2592592592592587E-3</v>
      </c>
      <c r="JD29" s="92">
        <v>4.1753653444676405E-3</v>
      </c>
      <c r="JE29" s="92">
        <v>2.1465581051073278E-2</v>
      </c>
      <c r="JF29" s="92">
        <v>1.8255578093306288E-2</v>
      </c>
      <c r="JG29" s="92">
        <v>2.1352313167259787E-2</v>
      </c>
      <c r="JH29" s="93">
        <v>2.4044389642416768E-2</v>
      </c>
      <c r="JJ29" s="51">
        <f>SUMIFS(Raw!$K:$K, Raw!$A:$A, 'Calls Abandoned'!JJ$14, Raw!$G:$G, 'Calls Abandoned'!$C29, Raw!$J:$J, "A03")</f>
        <v>1471</v>
      </c>
      <c r="JK29" s="52">
        <f>SUMIFS(Raw!$K:$K, Raw!$A:$A, 'Calls Abandoned'!JK$14, Raw!$G:$G, 'Calls Abandoned'!$C29, Raw!$J:$J, "A03")</f>
        <v>1371</v>
      </c>
      <c r="JL29" s="52">
        <f>SUMIFS(Raw!$K:$K, Raw!$A:$A, 'Calls Abandoned'!JL$14, Raw!$G:$G, 'Calls Abandoned'!$C29, Raw!$J:$J, "A03")</f>
        <v>1266</v>
      </c>
      <c r="JM29" s="52">
        <f>SUMIFS(Raw!$K:$K, Raw!$A:$A, 'Calls Abandoned'!JM$14, Raw!$G:$G, 'Calls Abandoned'!$C29, Raw!$J:$J, "A03")</f>
        <v>1308</v>
      </c>
      <c r="JN29" s="52">
        <f>SUMIFS(Raw!$K:$K, Raw!$A:$A, 'Calls Abandoned'!JN$14, Raw!$G:$G, 'Calls Abandoned'!$C29, Raw!$J:$J, "A03")</f>
        <v>1344</v>
      </c>
      <c r="JO29" s="52">
        <f>SUMIFS(Raw!$K:$K, Raw!$A:$A, 'Calls Abandoned'!JO$14, Raw!$G:$G, 'Calls Abandoned'!$C29, Raw!$J:$J, "A03")</f>
        <v>1628</v>
      </c>
      <c r="JP29" s="53">
        <f>SUMIFS(Raw!$K:$K, Raw!$A:$A, 'Calls Abandoned'!JP$14, Raw!$G:$G, 'Calls Abandoned'!$C29, Raw!$J:$J, "A03")</f>
        <v>1449</v>
      </c>
      <c r="JR29" s="51">
        <f>SUMIFS(Raw!$K:$K, Raw!$A:$A, 'Calls Abandoned'!JR$14, Raw!$G:$G, 'Calls Abandoned'!$C29, Raw!$J:$J, "B02")</f>
        <v>30</v>
      </c>
      <c r="JS29" s="52">
        <f>SUMIFS(Raw!$K:$K, Raw!$A:$A, 'Calls Abandoned'!JS$14, Raw!$G:$G, 'Calls Abandoned'!$C29, Raw!$J:$J, "B02")</f>
        <v>52</v>
      </c>
      <c r="JT29" s="52">
        <f>SUMIFS(Raw!$K:$K, Raw!$A:$A, 'Calls Abandoned'!JT$14, Raw!$G:$G, 'Calls Abandoned'!$C29, Raw!$J:$J, "B02")</f>
        <v>21</v>
      </c>
      <c r="JU29" s="52">
        <f>SUMIFS(Raw!$K:$K, Raw!$A:$A, 'Calls Abandoned'!JU$14, Raw!$G:$G, 'Calls Abandoned'!$C29, Raw!$J:$J, "B02")</f>
        <v>9</v>
      </c>
      <c r="JV29" s="52">
        <f>SUMIFS(Raw!$K:$K, Raw!$A:$A, 'Calls Abandoned'!JV$14, Raw!$G:$G, 'Calls Abandoned'!$C29, Raw!$J:$J, "B02")</f>
        <v>27</v>
      </c>
      <c r="JW29" s="52">
        <f>SUMIFS(Raw!$K:$K, Raw!$A:$A, 'Calls Abandoned'!JW$14, Raw!$G:$G, 'Calls Abandoned'!$C29, Raw!$J:$J, "B02")</f>
        <v>15</v>
      </c>
      <c r="JX29" s="53">
        <f>SUMIFS(Raw!$K:$K, Raw!$A:$A, 'Calls Abandoned'!JX$14, Raw!$G:$G, 'Calls Abandoned'!$C29, Raw!$J:$J, "B02")</f>
        <v>10</v>
      </c>
      <c r="JY29" s="70"/>
      <c r="JZ29" s="91">
        <f t="shared" si="216"/>
        <v>1.9986675549633577E-2</v>
      </c>
      <c r="KA29" s="92">
        <f t="shared" si="217"/>
        <v>3.6542515811665496E-2</v>
      </c>
      <c r="KB29" s="92">
        <f t="shared" si="218"/>
        <v>1.6317016317016316E-2</v>
      </c>
      <c r="KC29" s="92">
        <f t="shared" si="219"/>
        <v>6.8337129840546698E-3</v>
      </c>
      <c r="KD29" s="92">
        <f t="shared" si="220"/>
        <v>1.9693654266958426E-2</v>
      </c>
      <c r="KE29" s="92">
        <f t="shared" si="221"/>
        <v>9.1296409007912364E-3</v>
      </c>
      <c r="KF29" s="93">
        <f t="shared" si="222"/>
        <v>6.8540095956134339E-3</v>
      </c>
      <c r="KH29" s="51">
        <f>SUMIFS(Raw!$K:$K, Raw!$A:$A, 'Calls Abandoned'!KH$14, Raw!$G:$G, 'Calls Abandoned'!$C29, Raw!$J:$J, "A03")</f>
        <v>0</v>
      </c>
      <c r="KI29" s="52">
        <f>SUMIFS(Raw!$K:$K, Raw!$A:$A, 'Calls Abandoned'!KI$14, Raw!$G:$G, 'Calls Abandoned'!$C29, Raw!$J:$J, "A03")</f>
        <v>0</v>
      </c>
      <c r="KJ29" s="52">
        <f>SUMIFS(Raw!$K:$K, Raw!$A:$A, 'Calls Abandoned'!KJ$14, Raw!$G:$G, 'Calls Abandoned'!$C29, Raw!$J:$J, "A03")</f>
        <v>0</v>
      </c>
      <c r="KK29" s="52">
        <f>SUMIFS(Raw!$K:$K, Raw!$A:$A, 'Calls Abandoned'!KK$14, Raw!$G:$G, 'Calls Abandoned'!$C29, Raw!$J:$J, "A03")</f>
        <v>0</v>
      </c>
      <c r="KL29" s="52">
        <f>SUMIFS(Raw!$K:$K, Raw!$A:$A, 'Calls Abandoned'!KL$14, Raw!$G:$G, 'Calls Abandoned'!$C29, Raw!$J:$J, "A03")</f>
        <v>0</v>
      </c>
      <c r="KM29" s="52">
        <f>SUMIFS(Raw!$K:$K, Raw!$A:$A, 'Calls Abandoned'!KM$14, Raw!$G:$G, 'Calls Abandoned'!$C29, Raw!$J:$J, "A03")</f>
        <v>0</v>
      </c>
      <c r="KN29" s="53">
        <f>SUMIFS(Raw!$K:$K, Raw!$A:$A, 'Calls Abandoned'!KN$14, Raw!$G:$G, 'Calls Abandoned'!$C29, Raw!$J:$J, "A03")</f>
        <v>0</v>
      </c>
      <c r="KP29" s="51">
        <f>SUMIFS(Raw!$K:$K, Raw!$A:$A, 'Calls Abandoned'!KP$14, Raw!$G:$G, 'Calls Abandoned'!$C29, Raw!$J:$J, "B02")</f>
        <v>0</v>
      </c>
      <c r="KQ29" s="52">
        <f>SUMIFS(Raw!$K:$K, Raw!$A:$A, 'Calls Abandoned'!KQ$14, Raw!$G:$G, 'Calls Abandoned'!$C29, Raw!$J:$J, "B02")</f>
        <v>0</v>
      </c>
      <c r="KR29" s="52">
        <f>SUMIFS(Raw!$K:$K, Raw!$A:$A, 'Calls Abandoned'!KR$14, Raw!$G:$G, 'Calls Abandoned'!$C29, Raw!$J:$J, "B02")</f>
        <v>0</v>
      </c>
      <c r="KS29" s="52">
        <f>SUMIFS(Raw!$K:$K, Raw!$A:$A, 'Calls Abandoned'!KS$14, Raw!$G:$G, 'Calls Abandoned'!$C29, Raw!$J:$J, "B02")</f>
        <v>0</v>
      </c>
      <c r="KT29" s="52">
        <f>SUMIFS(Raw!$K:$K, Raw!$A:$A, 'Calls Abandoned'!KT$14, Raw!$G:$G, 'Calls Abandoned'!$C29, Raw!$J:$J, "B02")</f>
        <v>0</v>
      </c>
      <c r="KU29" s="52">
        <f>SUMIFS(Raw!$K:$K, Raw!$A:$A, 'Calls Abandoned'!KU$14, Raw!$G:$G, 'Calls Abandoned'!$C29, Raw!$J:$J, "B02")</f>
        <v>0</v>
      </c>
      <c r="KV29" s="53">
        <f>SUMIFS(Raw!$K:$K, Raw!$A:$A, 'Calls Abandoned'!KV$14, Raw!$G:$G, 'Calls Abandoned'!$C29, Raw!$J:$J, "B02")</f>
        <v>0</v>
      </c>
      <c r="KW29" s="70"/>
      <c r="KX29" s="91" t="str">
        <f t="shared" si="223"/>
        <v>-</v>
      </c>
      <c r="KY29" s="92" t="str">
        <f t="shared" si="224"/>
        <v>-</v>
      </c>
      <c r="KZ29" s="92" t="str">
        <f t="shared" si="225"/>
        <v>-</v>
      </c>
      <c r="LA29" s="92" t="str">
        <f t="shared" si="226"/>
        <v>-</v>
      </c>
      <c r="LB29" s="92" t="str">
        <f t="shared" si="227"/>
        <v>-</v>
      </c>
      <c r="LC29" s="92" t="str">
        <f t="shared" si="228"/>
        <v>-</v>
      </c>
      <c r="LD29" s="93" t="str">
        <f t="shared" si="229"/>
        <v>-</v>
      </c>
      <c r="LF29" s="51">
        <f>SUMIFS(Raw!$K:$K, Raw!$A:$A, 'Calls Abandoned'!LF$14, Raw!$G:$G, 'Calls Abandoned'!$C29, Raw!$J:$J, "A03")</f>
        <v>0</v>
      </c>
      <c r="LG29" s="52">
        <f>SUMIFS(Raw!$K:$K, Raw!$A:$A, 'Calls Abandoned'!LG$14, Raw!$G:$G, 'Calls Abandoned'!$C29, Raw!$J:$J, "A03")</f>
        <v>0</v>
      </c>
      <c r="LH29" s="52">
        <f>SUMIFS(Raw!$K:$K, Raw!$A:$A, 'Calls Abandoned'!LH$14, Raw!$G:$G, 'Calls Abandoned'!$C29, Raw!$J:$J, "A03")</f>
        <v>0</v>
      </c>
      <c r="LI29" s="52">
        <f>SUMIFS(Raw!$K:$K, Raw!$A:$A, 'Calls Abandoned'!LI$14, Raw!$G:$G, 'Calls Abandoned'!$C29, Raw!$J:$J, "A03")</f>
        <v>0</v>
      </c>
      <c r="LJ29" s="52">
        <f>SUMIFS(Raw!$K:$K, Raw!$A:$A, 'Calls Abandoned'!LJ$14, Raw!$G:$G, 'Calls Abandoned'!$C29, Raw!$J:$J, "A03")</f>
        <v>0</v>
      </c>
      <c r="LK29" s="52">
        <f>SUMIFS(Raw!$K:$K, Raw!$A:$A, 'Calls Abandoned'!LK$14, Raw!$G:$G, 'Calls Abandoned'!$C29, Raw!$J:$J, "A03")</f>
        <v>0</v>
      </c>
      <c r="LL29" s="53">
        <f>SUMIFS(Raw!$K:$K, Raw!$A:$A, 'Calls Abandoned'!LL$14, Raw!$G:$G, 'Calls Abandoned'!$C29, Raw!$J:$J, "A03")</f>
        <v>0</v>
      </c>
      <c r="LN29" s="51">
        <f>SUMIFS(Raw!$K:$K, Raw!$A:$A, 'Calls Abandoned'!LN$14, Raw!$G:$G, 'Calls Abandoned'!$C29, Raw!$J:$J, "B02")</f>
        <v>0</v>
      </c>
      <c r="LO29" s="52">
        <f>SUMIFS(Raw!$K:$K, Raw!$A:$A, 'Calls Abandoned'!LO$14, Raw!$G:$G, 'Calls Abandoned'!$C29, Raw!$J:$J, "B02")</f>
        <v>0</v>
      </c>
      <c r="LP29" s="52">
        <f>SUMIFS(Raw!$K:$K, Raw!$A:$A, 'Calls Abandoned'!LP$14, Raw!$G:$G, 'Calls Abandoned'!$C29, Raw!$J:$J, "B02")</f>
        <v>0</v>
      </c>
      <c r="LQ29" s="52">
        <f>SUMIFS(Raw!$K:$K, Raw!$A:$A, 'Calls Abandoned'!LQ$14, Raw!$G:$G, 'Calls Abandoned'!$C29, Raw!$J:$J, "B02")</f>
        <v>0</v>
      </c>
      <c r="LR29" s="52">
        <f>SUMIFS(Raw!$K:$K, Raw!$A:$A, 'Calls Abandoned'!LR$14, Raw!$G:$G, 'Calls Abandoned'!$C29, Raw!$J:$J, "B02")</f>
        <v>0</v>
      </c>
      <c r="LS29" s="52">
        <f>SUMIFS(Raw!$K:$K, Raw!$A:$A, 'Calls Abandoned'!LS$14, Raw!$G:$G, 'Calls Abandoned'!$C29, Raw!$J:$J, "B02")</f>
        <v>0</v>
      </c>
      <c r="LT29" s="53">
        <f>SUMIFS(Raw!$K:$K, Raw!$A:$A, 'Calls Abandoned'!LT$14, Raw!$G:$G, 'Calls Abandoned'!$C29, Raw!$J:$J, "B02")</f>
        <v>0</v>
      </c>
      <c r="LU29" s="70"/>
      <c r="LV29" s="91" t="str">
        <f t="shared" si="230"/>
        <v>-</v>
      </c>
      <c r="LW29" s="92" t="str">
        <f t="shared" si="231"/>
        <v>-</v>
      </c>
      <c r="LX29" s="92" t="str">
        <f t="shared" si="232"/>
        <v>-</v>
      </c>
      <c r="LY29" s="92" t="str">
        <f t="shared" si="233"/>
        <v>-</v>
      </c>
      <c r="LZ29" s="92" t="str">
        <f t="shared" si="234"/>
        <v>-</v>
      </c>
      <c r="MA29" s="92" t="str">
        <f t="shared" si="235"/>
        <v>-</v>
      </c>
      <c r="MB29" s="93" t="str">
        <f t="shared" si="236"/>
        <v>-</v>
      </c>
      <c r="MD29" s="51">
        <f>SUMIFS(Raw!$K:$K, Raw!$A:$A, 'Calls Abandoned'!MD$14, Raw!$G:$G, 'Calls Abandoned'!$C29, Raw!$J:$J, "A03")</f>
        <v>0</v>
      </c>
      <c r="ME29" s="52">
        <f>SUMIFS(Raw!$K:$K, Raw!$A:$A, 'Calls Abandoned'!ME$14, Raw!$G:$G, 'Calls Abandoned'!$C29, Raw!$J:$J, "A03")</f>
        <v>0</v>
      </c>
      <c r="MF29" s="52">
        <f>SUMIFS(Raw!$K:$K, Raw!$A:$A, 'Calls Abandoned'!MF$14, Raw!$G:$G, 'Calls Abandoned'!$C29, Raw!$J:$J, "A03")</f>
        <v>0</v>
      </c>
      <c r="MG29" s="52">
        <f>SUMIFS(Raw!$K:$K, Raw!$A:$A, 'Calls Abandoned'!MG$14, Raw!$G:$G, 'Calls Abandoned'!$C29, Raw!$J:$J, "A03")</f>
        <v>0</v>
      </c>
      <c r="MH29" s="52">
        <f>SUMIFS(Raw!$K:$K, Raw!$A:$A, 'Calls Abandoned'!MH$14, Raw!$G:$G, 'Calls Abandoned'!$C29, Raw!$J:$J, "A03")</f>
        <v>0</v>
      </c>
      <c r="MI29" s="52">
        <f>SUMIFS(Raw!$K:$K, Raw!$A:$A, 'Calls Abandoned'!MI$14, Raw!$G:$G, 'Calls Abandoned'!$C29, Raw!$J:$J, "A03")</f>
        <v>0</v>
      </c>
      <c r="MJ29" s="53">
        <f>SUMIFS(Raw!$K:$K, Raw!$A:$A, 'Calls Abandoned'!MJ$14, Raw!$G:$G, 'Calls Abandoned'!$C29, Raw!$J:$J, "A03")</f>
        <v>0</v>
      </c>
      <c r="ML29" s="51">
        <f>SUMIFS(Raw!$K:$K, Raw!$A:$A, 'Calls Abandoned'!ML$14, Raw!$G:$G, 'Calls Abandoned'!$C29, Raw!$J:$J, "B02")</f>
        <v>0</v>
      </c>
      <c r="MM29" s="52">
        <f>SUMIFS(Raw!$K:$K, Raw!$A:$A, 'Calls Abandoned'!MM$14, Raw!$G:$G, 'Calls Abandoned'!$C29, Raw!$J:$J, "B02")</f>
        <v>0</v>
      </c>
      <c r="MN29" s="52">
        <f>SUMIFS(Raw!$K:$K, Raw!$A:$A, 'Calls Abandoned'!MN$14, Raw!$G:$G, 'Calls Abandoned'!$C29, Raw!$J:$J, "B02")</f>
        <v>0</v>
      </c>
      <c r="MO29" s="52">
        <f>SUMIFS(Raw!$K:$K, Raw!$A:$A, 'Calls Abandoned'!MO$14, Raw!$G:$G, 'Calls Abandoned'!$C29, Raw!$J:$J, "B02")</f>
        <v>0</v>
      </c>
      <c r="MP29" s="52">
        <f>SUMIFS(Raw!$K:$K, Raw!$A:$A, 'Calls Abandoned'!MP$14, Raw!$G:$G, 'Calls Abandoned'!$C29, Raw!$J:$J, "B02")</f>
        <v>0</v>
      </c>
      <c r="MQ29" s="52">
        <f>SUMIFS(Raw!$K:$K, Raw!$A:$A, 'Calls Abandoned'!MQ$14, Raw!$G:$G, 'Calls Abandoned'!$C29, Raw!$J:$J, "B02")</f>
        <v>0</v>
      </c>
      <c r="MR29" s="53">
        <f>SUMIFS(Raw!$K:$K, Raw!$A:$A, 'Calls Abandoned'!MR$14, Raw!$G:$G, 'Calls Abandoned'!$C29, Raw!$J:$J, "B02")</f>
        <v>0</v>
      </c>
      <c r="MS29" s="70"/>
      <c r="MT29" s="91" t="str">
        <f t="shared" si="237"/>
        <v>-</v>
      </c>
      <c r="MU29" s="92" t="str">
        <f t="shared" si="238"/>
        <v>-</v>
      </c>
      <c r="MV29" s="92" t="str">
        <f t="shared" si="239"/>
        <v>-</v>
      </c>
      <c r="MW29" s="92" t="str">
        <f t="shared" si="240"/>
        <v>-</v>
      </c>
      <c r="MX29" s="92" t="str">
        <f t="shared" si="241"/>
        <v>-</v>
      </c>
      <c r="MY29" s="92" t="str">
        <f t="shared" si="242"/>
        <v>-</v>
      </c>
      <c r="MZ29" s="93" t="str">
        <f t="shared" si="243"/>
        <v>-</v>
      </c>
      <c r="NB29" s="51">
        <f>SUMIFS(Raw!$K:$K, Raw!$A:$A, 'Calls Abandoned'!NB$14, Raw!$G:$G, 'Calls Abandoned'!$C29, Raw!$J:$J, "A03")</f>
        <v>0</v>
      </c>
      <c r="NC29" s="52">
        <f>SUMIFS(Raw!$K:$K, Raw!$A:$A, 'Calls Abandoned'!NC$14, Raw!$G:$G, 'Calls Abandoned'!$C29, Raw!$J:$J, "A03")</f>
        <v>0</v>
      </c>
      <c r="ND29" s="52">
        <f>SUMIFS(Raw!$K:$K, Raw!$A:$A, 'Calls Abandoned'!ND$14, Raw!$G:$G, 'Calls Abandoned'!$C29, Raw!$J:$J, "A03")</f>
        <v>0</v>
      </c>
      <c r="NE29" s="52">
        <f>SUMIFS(Raw!$K:$K, Raw!$A:$A, 'Calls Abandoned'!NE$14, Raw!$G:$G, 'Calls Abandoned'!$C29, Raw!$J:$J, "A03")</f>
        <v>0</v>
      </c>
      <c r="NF29" s="52">
        <f>SUMIFS(Raw!$K:$K, Raw!$A:$A, 'Calls Abandoned'!NF$14, Raw!$G:$G, 'Calls Abandoned'!$C29, Raw!$J:$J, "A03")</f>
        <v>0</v>
      </c>
      <c r="NG29" s="52">
        <f>SUMIFS(Raw!$K:$K, Raw!$A:$A, 'Calls Abandoned'!NG$14, Raw!$G:$G, 'Calls Abandoned'!$C29, Raw!$J:$J, "A03")</f>
        <v>0</v>
      </c>
      <c r="NH29" s="53">
        <f>SUMIFS(Raw!$K:$K, Raw!$A:$A, 'Calls Abandoned'!NH$14, Raw!$G:$G, 'Calls Abandoned'!$C29, Raw!$J:$J, "A03")</f>
        <v>0</v>
      </c>
      <c r="NJ29" s="51">
        <f>SUMIFS(Raw!$K:$K, Raw!$A:$A, 'Calls Abandoned'!NJ$14, Raw!$G:$G, 'Calls Abandoned'!$C29, Raw!$J:$J, "B02")</f>
        <v>0</v>
      </c>
      <c r="NK29" s="52">
        <f>SUMIFS(Raw!$K:$K, Raw!$A:$A, 'Calls Abandoned'!NK$14, Raw!$G:$G, 'Calls Abandoned'!$C29, Raw!$J:$J, "B02")</f>
        <v>0</v>
      </c>
      <c r="NL29" s="52">
        <f>SUMIFS(Raw!$K:$K, Raw!$A:$A, 'Calls Abandoned'!NL$14, Raw!$G:$G, 'Calls Abandoned'!$C29, Raw!$J:$J, "B02")</f>
        <v>0</v>
      </c>
      <c r="NM29" s="52">
        <f>SUMIFS(Raw!$K:$K, Raw!$A:$A, 'Calls Abandoned'!NM$14, Raw!$G:$G, 'Calls Abandoned'!$C29, Raw!$J:$J, "B02")</f>
        <v>0</v>
      </c>
      <c r="NN29" s="52">
        <f>SUMIFS(Raw!$K:$K, Raw!$A:$A, 'Calls Abandoned'!NN$14, Raw!$G:$G, 'Calls Abandoned'!$C29, Raw!$J:$J, "B02")</f>
        <v>0</v>
      </c>
      <c r="NO29" s="52">
        <f>SUMIFS(Raw!$K:$K, Raw!$A:$A, 'Calls Abandoned'!NO$14, Raw!$G:$G, 'Calls Abandoned'!$C29, Raw!$J:$J, "B02")</f>
        <v>0</v>
      </c>
      <c r="NP29" s="53">
        <f>SUMIFS(Raw!$K:$K, Raw!$A:$A, 'Calls Abandoned'!NP$14, Raw!$G:$G, 'Calls Abandoned'!$C29, Raw!$J:$J, "B02")</f>
        <v>0</v>
      </c>
      <c r="NQ29" s="70"/>
      <c r="NR29" s="91" t="str">
        <f t="shared" si="244"/>
        <v>-</v>
      </c>
      <c r="NS29" s="92" t="str">
        <f t="shared" si="245"/>
        <v>-</v>
      </c>
      <c r="NT29" s="92" t="str">
        <f t="shared" si="246"/>
        <v>-</v>
      </c>
      <c r="NU29" s="92" t="str">
        <f t="shared" si="247"/>
        <v>-</v>
      </c>
      <c r="NV29" s="92" t="str">
        <f t="shared" si="248"/>
        <v>-</v>
      </c>
      <c r="NW29" s="92" t="str">
        <f t="shared" si="249"/>
        <v>-</v>
      </c>
      <c r="NX29" s="93" t="str">
        <f t="shared" si="250"/>
        <v>-</v>
      </c>
      <c r="NZ29" s="51">
        <f>SUMIFS(Raw!$K:$K, Raw!$A:$A, 'Calls Abandoned'!NZ$14, Raw!$G:$G, 'Calls Abandoned'!$C29, Raw!$J:$J, "A03")</f>
        <v>0</v>
      </c>
      <c r="OA29" s="52">
        <f>SUMIFS(Raw!$K:$K, Raw!$A:$A, 'Calls Abandoned'!OA$14, Raw!$G:$G, 'Calls Abandoned'!$C29, Raw!$J:$J, "A03")</f>
        <v>0</v>
      </c>
      <c r="OB29" s="52">
        <f>SUMIFS(Raw!$K:$K, Raw!$A:$A, 'Calls Abandoned'!OB$14, Raw!$G:$G, 'Calls Abandoned'!$C29, Raw!$J:$J, "A03")</f>
        <v>0</v>
      </c>
      <c r="OC29" s="52">
        <f>SUMIFS(Raw!$K:$K, Raw!$A:$A, 'Calls Abandoned'!OC$14, Raw!$G:$G, 'Calls Abandoned'!$C29, Raw!$J:$J, "A03")</f>
        <v>0</v>
      </c>
      <c r="OD29" s="52">
        <f>SUMIFS(Raw!$K:$K, Raw!$A:$A, 'Calls Abandoned'!OD$14, Raw!$G:$G, 'Calls Abandoned'!$C29, Raw!$J:$J, "A03")</f>
        <v>0</v>
      </c>
      <c r="OE29" s="52">
        <f>SUMIFS(Raw!$K:$K, Raw!$A:$A, 'Calls Abandoned'!OE$14, Raw!$G:$G, 'Calls Abandoned'!$C29, Raw!$J:$J, "A03")</f>
        <v>0</v>
      </c>
      <c r="OF29" s="53">
        <f>SUMIFS(Raw!$K:$K, Raw!$A:$A, 'Calls Abandoned'!OF$14, Raw!$G:$G, 'Calls Abandoned'!$C29, Raw!$J:$J, "A03")</f>
        <v>0</v>
      </c>
      <c r="OH29" s="51">
        <f>SUMIFS(Raw!$K:$K, Raw!$A:$A, 'Calls Abandoned'!OH$14, Raw!$G:$G, 'Calls Abandoned'!$C29, Raw!$J:$J, "B02")</f>
        <v>0</v>
      </c>
      <c r="OI29" s="52">
        <f>SUMIFS(Raw!$K:$K, Raw!$A:$A, 'Calls Abandoned'!OI$14, Raw!$G:$G, 'Calls Abandoned'!$C29, Raw!$J:$J, "B02")</f>
        <v>0</v>
      </c>
      <c r="OJ29" s="52">
        <f>SUMIFS(Raw!$K:$K, Raw!$A:$A, 'Calls Abandoned'!OJ$14, Raw!$G:$G, 'Calls Abandoned'!$C29, Raw!$J:$J, "B02")</f>
        <v>0</v>
      </c>
      <c r="OK29" s="52">
        <f>SUMIFS(Raw!$K:$K, Raw!$A:$A, 'Calls Abandoned'!OK$14, Raw!$G:$G, 'Calls Abandoned'!$C29, Raw!$J:$J, "B02")</f>
        <v>0</v>
      </c>
      <c r="OL29" s="52">
        <f>SUMIFS(Raw!$K:$K, Raw!$A:$A, 'Calls Abandoned'!OL$14, Raw!$G:$G, 'Calls Abandoned'!$C29, Raw!$J:$J, "B02")</f>
        <v>0</v>
      </c>
      <c r="OM29" s="52">
        <f>SUMIFS(Raw!$K:$K, Raw!$A:$A, 'Calls Abandoned'!OM$14, Raw!$G:$G, 'Calls Abandoned'!$C29, Raw!$J:$J, "B02")</f>
        <v>0</v>
      </c>
      <c r="ON29" s="53">
        <f>SUMIFS(Raw!$K:$K, Raw!$A:$A, 'Calls Abandoned'!ON$14, Raw!$G:$G, 'Calls Abandoned'!$C29, Raw!$J:$J, "B02")</f>
        <v>0</v>
      </c>
      <c r="OO29" s="70"/>
      <c r="OP29" s="91" t="str">
        <f t="shared" si="251"/>
        <v>-</v>
      </c>
      <c r="OQ29" s="92" t="str">
        <f t="shared" si="252"/>
        <v>-</v>
      </c>
      <c r="OR29" s="92" t="str">
        <f t="shared" si="253"/>
        <v>-</v>
      </c>
      <c r="OS29" s="92" t="str">
        <f t="shared" si="254"/>
        <v>-</v>
      </c>
      <c r="OT29" s="92" t="str">
        <f t="shared" si="255"/>
        <v>-</v>
      </c>
      <c r="OU29" s="92" t="str">
        <f t="shared" si="256"/>
        <v>-</v>
      </c>
      <c r="OV29" s="93" t="str">
        <f t="shared" si="257"/>
        <v>-</v>
      </c>
      <c r="OX29" s="51">
        <f>SUMIFS(Raw!$K:$K, Raw!$A:$A, 'Calls Abandoned'!OX$14, Raw!$G:$G, 'Calls Abandoned'!$C29, Raw!$J:$J, "A03")</f>
        <v>0</v>
      </c>
      <c r="OY29" s="52">
        <f>SUMIFS(Raw!$K:$K, Raw!$A:$A, 'Calls Abandoned'!OY$14, Raw!$G:$G, 'Calls Abandoned'!$C29, Raw!$J:$J, "A03")</f>
        <v>0</v>
      </c>
      <c r="OZ29" s="52">
        <f>SUMIFS(Raw!$K:$K, Raw!$A:$A, 'Calls Abandoned'!OZ$14, Raw!$G:$G, 'Calls Abandoned'!$C29, Raw!$J:$J, "A03")</f>
        <v>0</v>
      </c>
      <c r="PA29" s="52">
        <f>SUMIFS(Raw!$K:$K, Raw!$A:$A, 'Calls Abandoned'!PA$14, Raw!$G:$G, 'Calls Abandoned'!$C29, Raw!$J:$J, "A03")</f>
        <v>0</v>
      </c>
      <c r="PB29" s="52">
        <f>SUMIFS(Raw!$K:$K, Raw!$A:$A, 'Calls Abandoned'!PB$14, Raw!$G:$G, 'Calls Abandoned'!$C29, Raw!$J:$J, "A03")</f>
        <v>0</v>
      </c>
      <c r="PC29" s="52">
        <f>SUMIFS(Raw!$K:$K, Raw!$A:$A, 'Calls Abandoned'!PC$14, Raw!$G:$G, 'Calls Abandoned'!$C29, Raw!$J:$J, "A03")</f>
        <v>0</v>
      </c>
      <c r="PD29" s="53">
        <f>SUMIFS(Raw!$K:$K, Raw!$A:$A, 'Calls Abandoned'!PD$14, Raw!$G:$G, 'Calls Abandoned'!$C29, Raw!$J:$J, "A03")</f>
        <v>0</v>
      </c>
      <c r="PF29" s="51">
        <f>SUMIFS(Raw!$K:$K, Raw!$A:$A, 'Calls Abandoned'!PF$14, Raw!$G:$G, 'Calls Abandoned'!$C29, Raw!$J:$J, "B02")</f>
        <v>0</v>
      </c>
      <c r="PG29" s="52">
        <f>SUMIFS(Raw!$K:$K, Raw!$A:$A, 'Calls Abandoned'!PG$14, Raw!$G:$G, 'Calls Abandoned'!$C29, Raw!$J:$J, "B02")</f>
        <v>0</v>
      </c>
      <c r="PH29" s="52">
        <f>SUMIFS(Raw!$K:$K, Raw!$A:$A, 'Calls Abandoned'!PH$14, Raw!$G:$G, 'Calls Abandoned'!$C29, Raw!$J:$J, "B02")</f>
        <v>0</v>
      </c>
      <c r="PI29" s="52">
        <f>SUMIFS(Raw!$K:$K, Raw!$A:$A, 'Calls Abandoned'!PI$14, Raw!$G:$G, 'Calls Abandoned'!$C29, Raw!$J:$J, "B02")</f>
        <v>0</v>
      </c>
      <c r="PJ29" s="52">
        <f>SUMIFS(Raw!$K:$K, Raw!$A:$A, 'Calls Abandoned'!PJ$14, Raw!$G:$G, 'Calls Abandoned'!$C29, Raw!$J:$J, "B02")</f>
        <v>0</v>
      </c>
      <c r="PK29" s="52">
        <f>SUMIFS(Raw!$K:$K, Raw!$A:$A, 'Calls Abandoned'!PK$14, Raw!$G:$G, 'Calls Abandoned'!$C29, Raw!$J:$J, "B02")</f>
        <v>0</v>
      </c>
      <c r="PL29" s="53">
        <f>SUMIFS(Raw!$K:$K, Raw!$A:$A, 'Calls Abandoned'!PL$14, Raw!$G:$G, 'Calls Abandoned'!$C29, Raw!$J:$J, "B02")</f>
        <v>0</v>
      </c>
      <c r="PM29" s="70"/>
      <c r="PN29" s="91" t="str">
        <f t="shared" si="258"/>
        <v>-</v>
      </c>
      <c r="PO29" s="92" t="str">
        <f t="shared" si="259"/>
        <v>-</v>
      </c>
      <c r="PP29" s="92" t="str">
        <f t="shared" si="260"/>
        <v>-</v>
      </c>
      <c r="PQ29" s="92" t="str">
        <f t="shared" si="261"/>
        <v>-</v>
      </c>
      <c r="PR29" s="92" t="str">
        <f t="shared" si="262"/>
        <v>-</v>
      </c>
      <c r="PS29" s="92" t="str">
        <f t="shared" si="263"/>
        <v>-</v>
      </c>
      <c r="PT29" s="93" t="str">
        <f t="shared" si="264"/>
        <v>-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265"/>
        <v>-</v>
      </c>
      <c r="QM29" s="92" t="str">
        <f t="shared" si="266"/>
        <v>-</v>
      </c>
      <c r="QN29" s="92" t="str">
        <f t="shared" si="267"/>
        <v>-</v>
      </c>
      <c r="QO29" s="92" t="str">
        <f t="shared" si="268"/>
        <v>-</v>
      </c>
      <c r="QP29" s="92" t="str">
        <f t="shared" si="269"/>
        <v>-</v>
      </c>
      <c r="QQ29" s="92" t="str">
        <f t="shared" si="270"/>
        <v>-</v>
      </c>
      <c r="QR29" s="93" t="str">
        <f t="shared" si="271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v>1976</v>
      </c>
      <c r="HO30" s="52">
        <v>1800</v>
      </c>
      <c r="HP30" s="52">
        <v>1779</v>
      </c>
      <c r="HQ30" s="52">
        <v>1742</v>
      </c>
      <c r="HR30" s="52">
        <v>1805</v>
      </c>
      <c r="HS30" s="52">
        <v>2290</v>
      </c>
      <c r="HT30" s="53">
        <v>1944</v>
      </c>
      <c r="HV30" s="51">
        <v>43</v>
      </c>
      <c r="HW30" s="52">
        <v>26</v>
      </c>
      <c r="HX30" s="52">
        <v>22</v>
      </c>
      <c r="HY30" s="52">
        <v>23</v>
      </c>
      <c r="HZ30" s="52">
        <v>25</v>
      </c>
      <c r="IA30" s="52">
        <v>35</v>
      </c>
      <c r="IB30" s="53">
        <v>21</v>
      </c>
      <c r="IC30" s="70"/>
      <c r="ID30" s="91">
        <v>2.1297672114908371E-2</v>
      </c>
      <c r="IE30" s="92">
        <v>1.4238773274917854E-2</v>
      </c>
      <c r="IF30" s="92">
        <v>1.2215435868961688E-2</v>
      </c>
      <c r="IG30" s="92">
        <v>1.3031161473087818E-2</v>
      </c>
      <c r="IH30" s="92">
        <v>1.3661202185792349E-2</v>
      </c>
      <c r="II30" s="92">
        <v>1.5053763440860216E-2</v>
      </c>
      <c r="IJ30" s="93">
        <v>1.0687022900763359E-2</v>
      </c>
      <c r="IL30" s="51">
        <v>2066</v>
      </c>
      <c r="IM30" s="52">
        <v>1883</v>
      </c>
      <c r="IN30" s="52">
        <v>1892</v>
      </c>
      <c r="IO30" s="52">
        <v>1799</v>
      </c>
      <c r="IP30" s="52">
        <v>1939</v>
      </c>
      <c r="IQ30" s="52">
        <v>2227</v>
      </c>
      <c r="IR30" s="53">
        <v>2037</v>
      </c>
      <c r="IT30" s="51">
        <v>39</v>
      </c>
      <c r="IU30" s="52">
        <v>27</v>
      </c>
      <c r="IV30" s="52">
        <v>14</v>
      </c>
      <c r="IW30" s="52">
        <v>29</v>
      </c>
      <c r="IX30" s="52">
        <v>37</v>
      </c>
      <c r="IY30" s="52">
        <v>42</v>
      </c>
      <c r="IZ30" s="53">
        <v>52</v>
      </c>
      <c r="JA30" s="70"/>
      <c r="JB30" s="91">
        <v>1.852731591448931E-2</v>
      </c>
      <c r="JC30" s="92">
        <v>1.4136125654450262E-2</v>
      </c>
      <c r="JD30" s="92">
        <v>7.3452256033578172E-3</v>
      </c>
      <c r="JE30" s="92">
        <v>1.5864332603938731E-2</v>
      </c>
      <c r="JF30" s="92">
        <v>1.8724696356275303E-2</v>
      </c>
      <c r="JG30" s="92">
        <v>1.8510356985456149E-2</v>
      </c>
      <c r="JH30" s="93">
        <v>2.4892292963140258E-2</v>
      </c>
      <c r="JJ30" s="51">
        <f>SUMIFS(Raw!$K:$K, Raw!$A:$A, 'Calls Abandoned'!JJ$14, Raw!$G:$G, 'Calls Abandoned'!$C30, Raw!$J:$J, "A03")</f>
        <v>2112</v>
      </c>
      <c r="JK30" s="52">
        <f>SUMIFS(Raw!$K:$K, Raw!$A:$A, 'Calls Abandoned'!JK$14, Raw!$G:$G, 'Calls Abandoned'!$C30, Raw!$J:$J, "A03")</f>
        <v>2017</v>
      </c>
      <c r="JL30" s="52">
        <f>SUMIFS(Raw!$K:$K, Raw!$A:$A, 'Calls Abandoned'!JL$14, Raw!$G:$G, 'Calls Abandoned'!$C30, Raw!$J:$J, "A03")</f>
        <v>1935</v>
      </c>
      <c r="JM30" s="52">
        <f>SUMIFS(Raw!$K:$K, Raw!$A:$A, 'Calls Abandoned'!JM$14, Raw!$G:$G, 'Calls Abandoned'!$C30, Raw!$J:$J, "A03")</f>
        <v>1731</v>
      </c>
      <c r="JN30" s="52">
        <f>SUMIFS(Raw!$K:$K, Raw!$A:$A, 'Calls Abandoned'!JN$14, Raw!$G:$G, 'Calls Abandoned'!$C30, Raw!$J:$J, "A03")</f>
        <v>1923</v>
      </c>
      <c r="JO30" s="52">
        <f>SUMIFS(Raw!$K:$K, Raw!$A:$A, 'Calls Abandoned'!JO$14, Raw!$G:$G, 'Calls Abandoned'!$C30, Raw!$J:$J, "A03")</f>
        <v>2101</v>
      </c>
      <c r="JP30" s="53">
        <f>SUMIFS(Raw!$K:$K, Raw!$A:$A, 'Calls Abandoned'!JP$14, Raw!$G:$G, 'Calls Abandoned'!$C30, Raw!$J:$J, "A03")</f>
        <v>1879</v>
      </c>
      <c r="JR30" s="51">
        <f>SUMIFS(Raw!$K:$K, Raw!$A:$A, 'Calls Abandoned'!JR$14, Raw!$G:$G, 'Calls Abandoned'!$C30, Raw!$J:$J, "B02")</f>
        <v>53</v>
      </c>
      <c r="JS30" s="52">
        <f>SUMIFS(Raw!$K:$K, Raw!$A:$A, 'Calls Abandoned'!JS$14, Raw!$G:$G, 'Calls Abandoned'!$C30, Raw!$J:$J, "B02")</f>
        <v>94</v>
      </c>
      <c r="JT30" s="52">
        <f>SUMIFS(Raw!$K:$K, Raw!$A:$A, 'Calls Abandoned'!JT$14, Raw!$G:$G, 'Calls Abandoned'!$C30, Raw!$J:$J, "B02")</f>
        <v>44</v>
      </c>
      <c r="JU30" s="52">
        <f>SUMIFS(Raw!$K:$K, Raw!$A:$A, 'Calls Abandoned'!JU$14, Raw!$G:$G, 'Calls Abandoned'!$C30, Raw!$J:$J, "B02")</f>
        <v>25</v>
      </c>
      <c r="JV30" s="52">
        <f>SUMIFS(Raw!$K:$K, Raw!$A:$A, 'Calls Abandoned'!JV$14, Raw!$G:$G, 'Calls Abandoned'!$C30, Raw!$J:$J, "B02")</f>
        <v>43</v>
      </c>
      <c r="JW30" s="52">
        <f>SUMIFS(Raw!$K:$K, Raw!$A:$A, 'Calls Abandoned'!JW$14, Raw!$G:$G, 'Calls Abandoned'!$C30, Raw!$J:$J, "B02")</f>
        <v>24</v>
      </c>
      <c r="JX30" s="53">
        <f>SUMIFS(Raw!$K:$K, Raw!$A:$A, 'Calls Abandoned'!JX$14, Raw!$G:$G, 'Calls Abandoned'!$C30, Raw!$J:$J, "B02")</f>
        <v>13</v>
      </c>
      <c r="JY30" s="70"/>
      <c r="JZ30" s="91">
        <f t="shared" si="216"/>
        <v>2.4480369515011546E-2</v>
      </c>
      <c r="KA30" s="92">
        <f t="shared" si="217"/>
        <v>4.4528659403126482E-2</v>
      </c>
      <c r="KB30" s="92">
        <f t="shared" si="218"/>
        <v>2.223345123799899E-2</v>
      </c>
      <c r="KC30" s="92">
        <f t="shared" si="219"/>
        <v>1.4236902050113895E-2</v>
      </c>
      <c r="KD30" s="92">
        <f t="shared" si="220"/>
        <v>2.1871820956256359E-2</v>
      </c>
      <c r="KE30" s="92">
        <f t="shared" si="221"/>
        <v>1.1294117647058824E-2</v>
      </c>
      <c r="KF30" s="93">
        <f t="shared" si="222"/>
        <v>6.8710359408033824E-3</v>
      </c>
      <c r="KH30" s="51">
        <f>SUMIFS(Raw!$K:$K, Raw!$A:$A, 'Calls Abandoned'!KH$14, Raw!$G:$G, 'Calls Abandoned'!$C30, Raw!$J:$J, "A03")</f>
        <v>0</v>
      </c>
      <c r="KI30" s="52">
        <f>SUMIFS(Raw!$K:$K, Raw!$A:$A, 'Calls Abandoned'!KI$14, Raw!$G:$G, 'Calls Abandoned'!$C30, Raw!$J:$J, "A03")</f>
        <v>0</v>
      </c>
      <c r="KJ30" s="52">
        <f>SUMIFS(Raw!$K:$K, Raw!$A:$A, 'Calls Abandoned'!KJ$14, Raw!$G:$G, 'Calls Abandoned'!$C30, Raw!$J:$J, "A03")</f>
        <v>0</v>
      </c>
      <c r="KK30" s="52">
        <f>SUMIFS(Raw!$K:$K, Raw!$A:$A, 'Calls Abandoned'!KK$14, Raw!$G:$G, 'Calls Abandoned'!$C30, Raw!$J:$J, "A03")</f>
        <v>0</v>
      </c>
      <c r="KL30" s="52">
        <f>SUMIFS(Raw!$K:$K, Raw!$A:$A, 'Calls Abandoned'!KL$14, Raw!$G:$G, 'Calls Abandoned'!$C30, Raw!$J:$J, "A03")</f>
        <v>0</v>
      </c>
      <c r="KM30" s="52">
        <f>SUMIFS(Raw!$K:$K, Raw!$A:$A, 'Calls Abandoned'!KM$14, Raw!$G:$G, 'Calls Abandoned'!$C30, Raw!$J:$J, "A03")</f>
        <v>0</v>
      </c>
      <c r="KN30" s="53">
        <f>SUMIFS(Raw!$K:$K, Raw!$A:$A, 'Calls Abandoned'!KN$14, Raw!$G:$G, 'Calls Abandoned'!$C30, Raw!$J:$J, "A03")</f>
        <v>0</v>
      </c>
      <c r="KP30" s="51">
        <f>SUMIFS(Raw!$K:$K, Raw!$A:$A, 'Calls Abandoned'!KP$14, Raw!$G:$G, 'Calls Abandoned'!$C30, Raw!$J:$J, "B02")</f>
        <v>0</v>
      </c>
      <c r="KQ30" s="52">
        <f>SUMIFS(Raw!$K:$K, Raw!$A:$A, 'Calls Abandoned'!KQ$14, Raw!$G:$G, 'Calls Abandoned'!$C30, Raw!$J:$J, "B02")</f>
        <v>0</v>
      </c>
      <c r="KR30" s="52">
        <f>SUMIFS(Raw!$K:$K, Raw!$A:$A, 'Calls Abandoned'!KR$14, Raw!$G:$G, 'Calls Abandoned'!$C30, Raw!$J:$J, "B02")</f>
        <v>0</v>
      </c>
      <c r="KS30" s="52">
        <f>SUMIFS(Raw!$K:$K, Raw!$A:$A, 'Calls Abandoned'!KS$14, Raw!$G:$G, 'Calls Abandoned'!$C30, Raw!$J:$J, "B02")</f>
        <v>0</v>
      </c>
      <c r="KT30" s="52">
        <f>SUMIFS(Raw!$K:$K, Raw!$A:$A, 'Calls Abandoned'!KT$14, Raw!$G:$G, 'Calls Abandoned'!$C30, Raw!$J:$J, "B02")</f>
        <v>0</v>
      </c>
      <c r="KU30" s="52">
        <f>SUMIFS(Raw!$K:$K, Raw!$A:$A, 'Calls Abandoned'!KU$14, Raw!$G:$G, 'Calls Abandoned'!$C30, Raw!$J:$J, "B02")</f>
        <v>0</v>
      </c>
      <c r="KV30" s="53">
        <f>SUMIFS(Raw!$K:$K, Raw!$A:$A, 'Calls Abandoned'!KV$14, Raw!$G:$G, 'Calls Abandoned'!$C30, Raw!$J:$J, "B02")</f>
        <v>0</v>
      </c>
      <c r="KW30" s="70"/>
      <c r="KX30" s="91" t="str">
        <f t="shared" si="223"/>
        <v>-</v>
      </c>
      <c r="KY30" s="92" t="str">
        <f t="shared" si="224"/>
        <v>-</v>
      </c>
      <c r="KZ30" s="92" t="str">
        <f t="shared" si="225"/>
        <v>-</v>
      </c>
      <c r="LA30" s="92" t="str">
        <f t="shared" si="226"/>
        <v>-</v>
      </c>
      <c r="LB30" s="92" t="str">
        <f t="shared" si="227"/>
        <v>-</v>
      </c>
      <c r="LC30" s="92" t="str">
        <f t="shared" si="228"/>
        <v>-</v>
      </c>
      <c r="LD30" s="93" t="str">
        <f t="shared" si="229"/>
        <v>-</v>
      </c>
      <c r="LF30" s="51">
        <f>SUMIFS(Raw!$K:$K, Raw!$A:$A, 'Calls Abandoned'!LF$14, Raw!$G:$G, 'Calls Abandoned'!$C30, Raw!$J:$J, "A03")</f>
        <v>0</v>
      </c>
      <c r="LG30" s="52">
        <f>SUMIFS(Raw!$K:$K, Raw!$A:$A, 'Calls Abandoned'!LG$14, Raw!$G:$G, 'Calls Abandoned'!$C30, Raw!$J:$J, "A03")</f>
        <v>0</v>
      </c>
      <c r="LH30" s="52">
        <f>SUMIFS(Raw!$K:$K, Raw!$A:$A, 'Calls Abandoned'!LH$14, Raw!$G:$G, 'Calls Abandoned'!$C30, Raw!$J:$J, "A03")</f>
        <v>0</v>
      </c>
      <c r="LI30" s="52">
        <f>SUMIFS(Raw!$K:$K, Raw!$A:$A, 'Calls Abandoned'!LI$14, Raw!$G:$G, 'Calls Abandoned'!$C30, Raw!$J:$J, "A03")</f>
        <v>0</v>
      </c>
      <c r="LJ30" s="52">
        <f>SUMIFS(Raw!$K:$K, Raw!$A:$A, 'Calls Abandoned'!LJ$14, Raw!$G:$G, 'Calls Abandoned'!$C30, Raw!$J:$J, "A03")</f>
        <v>0</v>
      </c>
      <c r="LK30" s="52">
        <f>SUMIFS(Raw!$K:$K, Raw!$A:$A, 'Calls Abandoned'!LK$14, Raw!$G:$G, 'Calls Abandoned'!$C30, Raw!$J:$J, "A03")</f>
        <v>0</v>
      </c>
      <c r="LL30" s="53">
        <f>SUMIFS(Raw!$K:$K, Raw!$A:$A, 'Calls Abandoned'!LL$14, Raw!$G:$G, 'Calls Abandoned'!$C30, Raw!$J:$J, "A03")</f>
        <v>0</v>
      </c>
      <c r="LN30" s="51">
        <f>SUMIFS(Raw!$K:$K, Raw!$A:$A, 'Calls Abandoned'!LN$14, Raw!$G:$G, 'Calls Abandoned'!$C30, Raw!$J:$J, "B02")</f>
        <v>0</v>
      </c>
      <c r="LO30" s="52">
        <f>SUMIFS(Raw!$K:$K, Raw!$A:$A, 'Calls Abandoned'!LO$14, Raw!$G:$G, 'Calls Abandoned'!$C30, Raw!$J:$J, "B02")</f>
        <v>0</v>
      </c>
      <c r="LP30" s="52">
        <f>SUMIFS(Raw!$K:$K, Raw!$A:$A, 'Calls Abandoned'!LP$14, Raw!$G:$G, 'Calls Abandoned'!$C30, Raw!$J:$J, "B02")</f>
        <v>0</v>
      </c>
      <c r="LQ30" s="52">
        <f>SUMIFS(Raw!$K:$K, Raw!$A:$A, 'Calls Abandoned'!LQ$14, Raw!$G:$G, 'Calls Abandoned'!$C30, Raw!$J:$J, "B02")</f>
        <v>0</v>
      </c>
      <c r="LR30" s="52">
        <f>SUMIFS(Raw!$K:$K, Raw!$A:$A, 'Calls Abandoned'!LR$14, Raw!$G:$G, 'Calls Abandoned'!$C30, Raw!$J:$J, "B02")</f>
        <v>0</v>
      </c>
      <c r="LS30" s="52">
        <f>SUMIFS(Raw!$K:$K, Raw!$A:$A, 'Calls Abandoned'!LS$14, Raw!$G:$G, 'Calls Abandoned'!$C30, Raw!$J:$J, "B02")</f>
        <v>0</v>
      </c>
      <c r="LT30" s="53">
        <f>SUMIFS(Raw!$K:$K, Raw!$A:$A, 'Calls Abandoned'!LT$14, Raw!$G:$G, 'Calls Abandoned'!$C30, Raw!$J:$J, "B02")</f>
        <v>0</v>
      </c>
      <c r="LU30" s="70"/>
      <c r="LV30" s="91" t="str">
        <f t="shared" si="230"/>
        <v>-</v>
      </c>
      <c r="LW30" s="92" t="str">
        <f t="shared" si="231"/>
        <v>-</v>
      </c>
      <c r="LX30" s="92" t="str">
        <f t="shared" si="232"/>
        <v>-</v>
      </c>
      <c r="LY30" s="92" t="str">
        <f t="shared" si="233"/>
        <v>-</v>
      </c>
      <c r="LZ30" s="92" t="str">
        <f t="shared" si="234"/>
        <v>-</v>
      </c>
      <c r="MA30" s="92" t="str">
        <f t="shared" si="235"/>
        <v>-</v>
      </c>
      <c r="MB30" s="93" t="str">
        <f t="shared" si="236"/>
        <v>-</v>
      </c>
      <c r="MD30" s="51">
        <f>SUMIFS(Raw!$K:$K, Raw!$A:$A, 'Calls Abandoned'!MD$14, Raw!$G:$G, 'Calls Abandoned'!$C30, Raw!$J:$J, "A03")</f>
        <v>0</v>
      </c>
      <c r="ME30" s="52">
        <f>SUMIFS(Raw!$K:$K, Raw!$A:$A, 'Calls Abandoned'!ME$14, Raw!$G:$G, 'Calls Abandoned'!$C30, Raw!$J:$J, "A03")</f>
        <v>0</v>
      </c>
      <c r="MF30" s="52">
        <f>SUMIFS(Raw!$K:$K, Raw!$A:$A, 'Calls Abandoned'!MF$14, Raw!$G:$G, 'Calls Abandoned'!$C30, Raw!$J:$J, "A03")</f>
        <v>0</v>
      </c>
      <c r="MG30" s="52">
        <f>SUMIFS(Raw!$K:$K, Raw!$A:$A, 'Calls Abandoned'!MG$14, Raw!$G:$G, 'Calls Abandoned'!$C30, Raw!$J:$J, "A03")</f>
        <v>0</v>
      </c>
      <c r="MH30" s="52">
        <f>SUMIFS(Raw!$K:$K, Raw!$A:$A, 'Calls Abandoned'!MH$14, Raw!$G:$G, 'Calls Abandoned'!$C30, Raw!$J:$J, "A03")</f>
        <v>0</v>
      </c>
      <c r="MI30" s="52">
        <f>SUMIFS(Raw!$K:$K, Raw!$A:$A, 'Calls Abandoned'!MI$14, Raw!$G:$G, 'Calls Abandoned'!$C30, Raw!$J:$J, "A03")</f>
        <v>0</v>
      </c>
      <c r="MJ30" s="53">
        <f>SUMIFS(Raw!$K:$K, Raw!$A:$A, 'Calls Abandoned'!MJ$14, Raw!$G:$G, 'Calls Abandoned'!$C30, Raw!$J:$J, "A03")</f>
        <v>0</v>
      </c>
      <c r="ML30" s="51">
        <f>SUMIFS(Raw!$K:$K, Raw!$A:$A, 'Calls Abandoned'!ML$14, Raw!$G:$G, 'Calls Abandoned'!$C30, Raw!$J:$J, "B02")</f>
        <v>0</v>
      </c>
      <c r="MM30" s="52">
        <f>SUMIFS(Raw!$K:$K, Raw!$A:$A, 'Calls Abandoned'!MM$14, Raw!$G:$G, 'Calls Abandoned'!$C30, Raw!$J:$J, "B02")</f>
        <v>0</v>
      </c>
      <c r="MN30" s="52">
        <f>SUMIFS(Raw!$K:$K, Raw!$A:$A, 'Calls Abandoned'!MN$14, Raw!$G:$G, 'Calls Abandoned'!$C30, Raw!$J:$J, "B02")</f>
        <v>0</v>
      </c>
      <c r="MO30" s="52">
        <f>SUMIFS(Raw!$K:$K, Raw!$A:$A, 'Calls Abandoned'!MO$14, Raw!$G:$G, 'Calls Abandoned'!$C30, Raw!$J:$J, "B02")</f>
        <v>0</v>
      </c>
      <c r="MP30" s="52">
        <f>SUMIFS(Raw!$K:$K, Raw!$A:$A, 'Calls Abandoned'!MP$14, Raw!$G:$G, 'Calls Abandoned'!$C30, Raw!$J:$J, "B02")</f>
        <v>0</v>
      </c>
      <c r="MQ30" s="52">
        <f>SUMIFS(Raw!$K:$K, Raw!$A:$A, 'Calls Abandoned'!MQ$14, Raw!$G:$G, 'Calls Abandoned'!$C30, Raw!$J:$J, "B02")</f>
        <v>0</v>
      </c>
      <c r="MR30" s="53">
        <f>SUMIFS(Raw!$K:$K, Raw!$A:$A, 'Calls Abandoned'!MR$14, Raw!$G:$G, 'Calls Abandoned'!$C30, Raw!$J:$J, "B02")</f>
        <v>0</v>
      </c>
      <c r="MS30" s="70"/>
      <c r="MT30" s="91" t="str">
        <f t="shared" si="237"/>
        <v>-</v>
      </c>
      <c r="MU30" s="92" t="str">
        <f t="shared" si="238"/>
        <v>-</v>
      </c>
      <c r="MV30" s="92" t="str">
        <f t="shared" si="239"/>
        <v>-</v>
      </c>
      <c r="MW30" s="92" t="str">
        <f t="shared" si="240"/>
        <v>-</v>
      </c>
      <c r="MX30" s="92" t="str">
        <f t="shared" si="241"/>
        <v>-</v>
      </c>
      <c r="MY30" s="92" t="str">
        <f t="shared" si="242"/>
        <v>-</v>
      </c>
      <c r="MZ30" s="93" t="str">
        <f t="shared" si="243"/>
        <v>-</v>
      </c>
      <c r="NB30" s="51">
        <f>SUMIFS(Raw!$K:$K, Raw!$A:$A, 'Calls Abandoned'!NB$14, Raw!$G:$G, 'Calls Abandoned'!$C30, Raw!$J:$J, "A03")</f>
        <v>0</v>
      </c>
      <c r="NC30" s="52">
        <f>SUMIFS(Raw!$K:$K, Raw!$A:$A, 'Calls Abandoned'!NC$14, Raw!$G:$G, 'Calls Abandoned'!$C30, Raw!$J:$J, "A03")</f>
        <v>0</v>
      </c>
      <c r="ND30" s="52">
        <f>SUMIFS(Raw!$K:$K, Raw!$A:$A, 'Calls Abandoned'!ND$14, Raw!$G:$G, 'Calls Abandoned'!$C30, Raw!$J:$J, "A03")</f>
        <v>0</v>
      </c>
      <c r="NE30" s="52">
        <f>SUMIFS(Raw!$K:$K, Raw!$A:$A, 'Calls Abandoned'!NE$14, Raw!$G:$G, 'Calls Abandoned'!$C30, Raw!$J:$J, "A03")</f>
        <v>0</v>
      </c>
      <c r="NF30" s="52">
        <f>SUMIFS(Raw!$K:$K, Raw!$A:$A, 'Calls Abandoned'!NF$14, Raw!$G:$G, 'Calls Abandoned'!$C30, Raw!$J:$J, "A03")</f>
        <v>0</v>
      </c>
      <c r="NG30" s="52">
        <f>SUMIFS(Raw!$K:$K, Raw!$A:$A, 'Calls Abandoned'!NG$14, Raw!$G:$G, 'Calls Abandoned'!$C30, Raw!$J:$J, "A03")</f>
        <v>0</v>
      </c>
      <c r="NH30" s="53">
        <f>SUMIFS(Raw!$K:$K, Raw!$A:$A, 'Calls Abandoned'!NH$14, Raw!$G:$G, 'Calls Abandoned'!$C30, Raw!$J:$J, "A03")</f>
        <v>0</v>
      </c>
      <c r="NJ30" s="51">
        <f>SUMIFS(Raw!$K:$K, Raw!$A:$A, 'Calls Abandoned'!NJ$14, Raw!$G:$G, 'Calls Abandoned'!$C30, Raw!$J:$J, "B02")</f>
        <v>0</v>
      </c>
      <c r="NK30" s="52">
        <f>SUMIFS(Raw!$K:$K, Raw!$A:$A, 'Calls Abandoned'!NK$14, Raw!$G:$G, 'Calls Abandoned'!$C30, Raw!$J:$J, "B02")</f>
        <v>0</v>
      </c>
      <c r="NL30" s="52">
        <f>SUMIFS(Raw!$K:$K, Raw!$A:$A, 'Calls Abandoned'!NL$14, Raw!$G:$G, 'Calls Abandoned'!$C30, Raw!$J:$J, "B02")</f>
        <v>0</v>
      </c>
      <c r="NM30" s="52">
        <f>SUMIFS(Raw!$K:$K, Raw!$A:$A, 'Calls Abandoned'!NM$14, Raw!$G:$G, 'Calls Abandoned'!$C30, Raw!$J:$J, "B02")</f>
        <v>0</v>
      </c>
      <c r="NN30" s="52">
        <f>SUMIFS(Raw!$K:$K, Raw!$A:$A, 'Calls Abandoned'!NN$14, Raw!$G:$G, 'Calls Abandoned'!$C30, Raw!$J:$J, "B02")</f>
        <v>0</v>
      </c>
      <c r="NO30" s="52">
        <f>SUMIFS(Raw!$K:$K, Raw!$A:$A, 'Calls Abandoned'!NO$14, Raw!$G:$G, 'Calls Abandoned'!$C30, Raw!$J:$J, "B02")</f>
        <v>0</v>
      </c>
      <c r="NP30" s="53">
        <f>SUMIFS(Raw!$K:$K, Raw!$A:$A, 'Calls Abandoned'!NP$14, Raw!$G:$G, 'Calls Abandoned'!$C30, Raw!$J:$J, "B02")</f>
        <v>0</v>
      </c>
      <c r="NQ30" s="70"/>
      <c r="NR30" s="91" t="str">
        <f t="shared" si="244"/>
        <v>-</v>
      </c>
      <c r="NS30" s="92" t="str">
        <f t="shared" si="245"/>
        <v>-</v>
      </c>
      <c r="NT30" s="92" t="str">
        <f t="shared" si="246"/>
        <v>-</v>
      </c>
      <c r="NU30" s="92" t="str">
        <f t="shared" si="247"/>
        <v>-</v>
      </c>
      <c r="NV30" s="92" t="str">
        <f t="shared" si="248"/>
        <v>-</v>
      </c>
      <c r="NW30" s="92" t="str">
        <f t="shared" si="249"/>
        <v>-</v>
      </c>
      <c r="NX30" s="93" t="str">
        <f t="shared" si="250"/>
        <v>-</v>
      </c>
      <c r="NZ30" s="51">
        <f>SUMIFS(Raw!$K:$K, Raw!$A:$A, 'Calls Abandoned'!NZ$14, Raw!$G:$G, 'Calls Abandoned'!$C30, Raw!$J:$J, "A03")</f>
        <v>0</v>
      </c>
      <c r="OA30" s="52">
        <f>SUMIFS(Raw!$K:$K, Raw!$A:$A, 'Calls Abandoned'!OA$14, Raw!$G:$G, 'Calls Abandoned'!$C30, Raw!$J:$J, "A03")</f>
        <v>0</v>
      </c>
      <c r="OB30" s="52">
        <f>SUMIFS(Raw!$K:$K, Raw!$A:$A, 'Calls Abandoned'!OB$14, Raw!$G:$G, 'Calls Abandoned'!$C30, Raw!$J:$J, "A03")</f>
        <v>0</v>
      </c>
      <c r="OC30" s="52">
        <f>SUMIFS(Raw!$K:$K, Raw!$A:$A, 'Calls Abandoned'!OC$14, Raw!$G:$G, 'Calls Abandoned'!$C30, Raw!$J:$J, "A03")</f>
        <v>0</v>
      </c>
      <c r="OD30" s="52">
        <f>SUMIFS(Raw!$K:$K, Raw!$A:$A, 'Calls Abandoned'!OD$14, Raw!$G:$G, 'Calls Abandoned'!$C30, Raw!$J:$J, "A03")</f>
        <v>0</v>
      </c>
      <c r="OE30" s="52">
        <f>SUMIFS(Raw!$K:$K, Raw!$A:$A, 'Calls Abandoned'!OE$14, Raw!$G:$G, 'Calls Abandoned'!$C30, Raw!$J:$J, "A03")</f>
        <v>0</v>
      </c>
      <c r="OF30" s="53">
        <f>SUMIFS(Raw!$K:$K, Raw!$A:$A, 'Calls Abandoned'!OF$14, Raw!$G:$G, 'Calls Abandoned'!$C30, Raw!$J:$J, "A03")</f>
        <v>0</v>
      </c>
      <c r="OH30" s="51">
        <f>SUMIFS(Raw!$K:$K, Raw!$A:$A, 'Calls Abandoned'!OH$14, Raw!$G:$G, 'Calls Abandoned'!$C30, Raw!$J:$J, "B02")</f>
        <v>0</v>
      </c>
      <c r="OI30" s="52">
        <f>SUMIFS(Raw!$K:$K, Raw!$A:$A, 'Calls Abandoned'!OI$14, Raw!$G:$G, 'Calls Abandoned'!$C30, Raw!$J:$J, "B02")</f>
        <v>0</v>
      </c>
      <c r="OJ30" s="52">
        <f>SUMIFS(Raw!$K:$K, Raw!$A:$A, 'Calls Abandoned'!OJ$14, Raw!$G:$G, 'Calls Abandoned'!$C30, Raw!$J:$J, "B02")</f>
        <v>0</v>
      </c>
      <c r="OK30" s="52">
        <f>SUMIFS(Raw!$K:$K, Raw!$A:$A, 'Calls Abandoned'!OK$14, Raw!$G:$G, 'Calls Abandoned'!$C30, Raw!$J:$J, "B02")</f>
        <v>0</v>
      </c>
      <c r="OL30" s="52">
        <f>SUMIFS(Raw!$K:$K, Raw!$A:$A, 'Calls Abandoned'!OL$14, Raw!$G:$G, 'Calls Abandoned'!$C30, Raw!$J:$J, "B02")</f>
        <v>0</v>
      </c>
      <c r="OM30" s="52">
        <f>SUMIFS(Raw!$K:$K, Raw!$A:$A, 'Calls Abandoned'!OM$14, Raw!$G:$G, 'Calls Abandoned'!$C30, Raw!$J:$J, "B02")</f>
        <v>0</v>
      </c>
      <c r="ON30" s="53">
        <f>SUMIFS(Raw!$K:$K, Raw!$A:$A, 'Calls Abandoned'!ON$14, Raw!$G:$G, 'Calls Abandoned'!$C30, Raw!$J:$J, "B02")</f>
        <v>0</v>
      </c>
      <c r="OO30" s="70"/>
      <c r="OP30" s="91" t="str">
        <f t="shared" si="251"/>
        <v>-</v>
      </c>
      <c r="OQ30" s="92" t="str">
        <f t="shared" si="252"/>
        <v>-</v>
      </c>
      <c r="OR30" s="92" t="str">
        <f t="shared" si="253"/>
        <v>-</v>
      </c>
      <c r="OS30" s="92" t="str">
        <f t="shared" si="254"/>
        <v>-</v>
      </c>
      <c r="OT30" s="92" t="str">
        <f t="shared" si="255"/>
        <v>-</v>
      </c>
      <c r="OU30" s="92" t="str">
        <f t="shared" si="256"/>
        <v>-</v>
      </c>
      <c r="OV30" s="93" t="str">
        <f t="shared" si="257"/>
        <v>-</v>
      </c>
      <c r="OX30" s="51">
        <f>SUMIFS(Raw!$K:$K, Raw!$A:$A, 'Calls Abandoned'!OX$14, Raw!$G:$G, 'Calls Abandoned'!$C30, Raw!$J:$J, "A03")</f>
        <v>0</v>
      </c>
      <c r="OY30" s="52">
        <f>SUMIFS(Raw!$K:$K, Raw!$A:$A, 'Calls Abandoned'!OY$14, Raw!$G:$G, 'Calls Abandoned'!$C30, Raw!$J:$J, "A03")</f>
        <v>0</v>
      </c>
      <c r="OZ30" s="52">
        <f>SUMIFS(Raw!$K:$K, Raw!$A:$A, 'Calls Abandoned'!OZ$14, Raw!$G:$G, 'Calls Abandoned'!$C30, Raw!$J:$J, "A03")</f>
        <v>0</v>
      </c>
      <c r="PA30" s="52">
        <f>SUMIFS(Raw!$K:$K, Raw!$A:$A, 'Calls Abandoned'!PA$14, Raw!$G:$G, 'Calls Abandoned'!$C30, Raw!$J:$J, "A03")</f>
        <v>0</v>
      </c>
      <c r="PB30" s="52">
        <f>SUMIFS(Raw!$K:$K, Raw!$A:$A, 'Calls Abandoned'!PB$14, Raw!$G:$G, 'Calls Abandoned'!$C30, Raw!$J:$J, "A03")</f>
        <v>0</v>
      </c>
      <c r="PC30" s="52">
        <f>SUMIFS(Raw!$K:$K, Raw!$A:$A, 'Calls Abandoned'!PC$14, Raw!$G:$G, 'Calls Abandoned'!$C30, Raw!$J:$J, "A03")</f>
        <v>0</v>
      </c>
      <c r="PD30" s="53">
        <f>SUMIFS(Raw!$K:$K, Raw!$A:$A, 'Calls Abandoned'!PD$14, Raw!$G:$G, 'Calls Abandoned'!$C30, Raw!$J:$J, "A03")</f>
        <v>0</v>
      </c>
      <c r="PF30" s="51">
        <f>SUMIFS(Raw!$K:$K, Raw!$A:$A, 'Calls Abandoned'!PF$14, Raw!$G:$G, 'Calls Abandoned'!$C30, Raw!$J:$J, "B02")</f>
        <v>0</v>
      </c>
      <c r="PG30" s="52">
        <f>SUMIFS(Raw!$K:$K, Raw!$A:$A, 'Calls Abandoned'!PG$14, Raw!$G:$G, 'Calls Abandoned'!$C30, Raw!$J:$J, "B02")</f>
        <v>0</v>
      </c>
      <c r="PH30" s="52">
        <f>SUMIFS(Raw!$K:$K, Raw!$A:$A, 'Calls Abandoned'!PH$14, Raw!$G:$G, 'Calls Abandoned'!$C30, Raw!$J:$J, "B02")</f>
        <v>0</v>
      </c>
      <c r="PI30" s="52">
        <f>SUMIFS(Raw!$K:$K, Raw!$A:$A, 'Calls Abandoned'!PI$14, Raw!$G:$G, 'Calls Abandoned'!$C30, Raw!$J:$J, "B02")</f>
        <v>0</v>
      </c>
      <c r="PJ30" s="52">
        <f>SUMIFS(Raw!$K:$K, Raw!$A:$A, 'Calls Abandoned'!PJ$14, Raw!$G:$G, 'Calls Abandoned'!$C30, Raw!$J:$J, "B02")</f>
        <v>0</v>
      </c>
      <c r="PK30" s="52">
        <f>SUMIFS(Raw!$K:$K, Raw!$A:$A, 'Calls Abandoned'!PK$14, Raw!$G:$G, 'Calls Abandoned'!$C30, Raw!$J:$J, "B02")</f>
        <v>0</v>
      </c>
      <c r="PL30" s="53">
        <f>SUMIFS(Raw!$K:$K, Raw!$A:$A, 'Calls Abandoned'!PL$14, Raw!$G:$G, 'Calls Abandoned'!$C30, Raw!$J:$J, "B02")</f>
        <v>0</v>
      </c>
      <c r="PM30" s="70"/>
      <c r="PN30" s="91" t="str">
        <f t="shared" si="258"/>
        <v>-</v>
      </c>
      <c r="PO30" s="92" t="str">
        <f t="shared" si="259"/>
        <v>-</v>
      </c>
      <c r="PP30" s="92" t="str">
        <f t="shared" si="260"/>
        <v>-</v>
      </c>
      <c r="PQ30" s="92" t="str">
        <f t="shared" si="261"/>
        <v>-</v>
      </c>
      <c r="PR30" s="92" t="str">
        <f t="shared" si="262"/>
        <v>-</v>
      </c>
      <c r="PS30" s="92" t="str">
        <f t="shared" si="263"/>
        <v>-</v>
      </c>
      <c r="PT30" s="93" t="str">
        <f t="shared" si="264"/>
        <v>-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265"/>
        <v>-</v>
      </c>
      <c r="QM30" s="92" t="str">
        <f t="shared" si="266"/>
        <v>-</v>
      </c>
      <c r="QN30" s="92" t="str">
        <f t="shared" si="267"/>
        <v>-</v>
      </c>
      <c r="QO30" s="92" t="str">
        <f t="shared" si="268"/>
        <v>-</v>
      </c>
      <c r="QP30" s="92" t="str">
        <f t="shared" si="269"/>
        <v>-</v>
      </c>
      <c r="QQ30" s="92" t="str">
        <f t="shared" si="270"/>
        <v>-</v>
      </c>
      <c r="QR30" s="93" t="str">
        <f t="shared" si="271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v>1704</v>
      </c>
      <c r="HO31" s="52">
        <v>1528</v>
      </c>
      <c r="HP31" s="52">
        <v>1539</v>
      </c>
      <c r="HQ31" s="52">
        <v>1478</v>
      </c>
      <c r="HR31" s="52">
        <v>1657</v>
      </c>
      <c r="HS31" s="52">
        <v>2078</v>
      </c>
      <c r="HT31" s="53">
        <v>1888</v>
      </c>
      <c r="HV31" s="51">
        <v>41</v>
      </c>
      <c r="HW31" s="52">
        <v>24</v>
      </c>
      <c r="HX31" s="52">
        <v>32</v>
      </c>
      <c r="HY31" s="52">
        <v>17</v>
      </c>
      <c r="HZ31" s="52">
        <v>22</v>
      </c>
      <c r="IA31" s="52">
        <v>26</v>
      </c>
      <c r="IB31" s="53">
        <v>19</v>
      </c>
      <c r="IC31" s="70"/>
      <c r="ID31" s="91">
        <v>2.3495702005730659E-2</v>
      </c>
      <c r="IE31" s="92">
        <v>1.5463917525773196E-2</v>
      </c>
      <c r="IF31" s="92">
        <v>2.0369191597708464E-2</v>
      </c>
      <c r="IG31" s="92">
        <v>1.137123745819398E-2</v>
      </c>
      <c r="IH31" s="92">
        <v>1.3103037522334724E-2</v>
      </c>
      <c r="II31" s="92">
        <v>1.2357414448669201E-2</v>
      </c>
      <c r="IJ31" s="93">
        <v>9.9632931305715777E-3</v>
      </c>
      <c r="IL31" s="51">
        <v>1774</v>
      </c>
      <c r="IM31" s="52">
        <v>1519</v>
      </c>
      <c r="IN31" s="52">
        <v>1577</v>
      </c>
      <c r="IO31" s="52">
        <v>1589</v>
      </c>
      <c r="IP31" s="52">
        <v>1678</v>
      </c>
      <c r="IQ31" s="52">
        <v>2140</v>
      </c>
      <c r="IR31" s="53">
        <v>1922</v>
      </c>
      <c r="IT31" s="51">
        <v>26</v>
      </c>
      <c r="IU31" s="52">
        <v>32</v>
      </c>
      <c r="IV31" s="52">
        <v>18</v>
      </c>
      <c r="IW31" s="52">
        <v>26</v>
      </c>
      <c r="IX31" s="52">
        <v>28</v>
      </c>
      <c r="IY31" s="52">
        <v>46</v>
      </c>
      <c r="IZ31" s="53">
        <v>45</v>
      </c>
      <c r="JA31" s="70"/>
      <c r="JB31" s="91">
        <v>1.4444444444444444E-2</v>
      </c>
      <c r="JC31" s="92">
        <v>2.0631850419084462E-2</v>
      </c>
      <c r="JD31" s="92">
        <v>1.128526645768025E-2</v>
      </c>
      <c r="JE31" s="92">
        <v>1.609907120743034E-2</v>
      </c>
      <c r="JF31" s="92">
        <v>1.6412661195779603E-2</v>
      </c>
      <c r="JG31" s="92">
        <v>2.1043000914913082E-2</v>
      </c>
      <c r="JH31" s="93">
        <v>2.2877478393492627E-2</v>
      </c>
      <c r="JJ31" s="51">
        <f>SUMIFS(Raw!$K:$K, Raw!$A:$A, 'Calls Abandoned'!JJ$14, Raw!$G:$G, 'Calls Abandoned'!$C31, Raw!$J:$J, "A03")</f>
        <v>1874</v>
      </c>
      <c r="JK31" s="52">
        <f>SUMIFS(Raw!$K:$K, Raw!$A:$A, 'Calls Abandoned'!JK$14, Raw!$G:$G, 'Calls Abandoned'!$C31, Raw!$J:$J, "A03")</f>
        <v>1739</v>
      </c>
      <c r="JL31" s="52">
        <f>SUMIFS(Raw!$K:$K, Raw!$A:$A, 'Calls Abandoned'!JL$14, Raw!$G:$G, 'Calls Abandoned'!$C31, Raw!$J:$J, "A03")</f>
        <v>1577</v>
      </c>
      <c r="JM31" s="52">
        <f>SUMIFS(Raw!$K:$K, Raw!$A:$A, 'Calls Abandoned'!JM$14, Raw!$G:$G, 'Calls Abandoned'!$C31, Raw!$J:$J, "A03")</f>
        <v>1573</v>
      </c>
      <c r="JN31" s="52">
        <f>SUMIFS(Raw!$K:$K, Raw!$A:$A, 'Calls Abandoned'!JN$14, Raw!$G:$G, 'Calls Abandoned'!$C31, Raw!$J:$J, "A03")</f>
        <v>1536</v>
      </c>
      <c r="JO31" s="52">
        <f>SUMIFS(Raw!$K:$K, Raw!$A:$A, 'Calls Abandoned'!JO$14, Raw!$G:$G, 'Calls Abandoned'!$C31, Raw!$J:$J, "A03")</f>
        <v>2057</v>
      </c>
      <c r="JP31" s="53">
        <f>SUMIFS(Raw!$K:$K, Raw!$A:$A, 'Calls Abandoned'!JP$14, Raw!$G:$G, 'Calls Abandoned'!$C31, Raw!$J:$J, "A03")</f>
        <v>1752</v>
      </c>
      <c r="JR31" s="51">
        <f>SUMIFS(Raw!$K:$K, Raw!$A:$A, 'Calls Abandoned'!JR$14, Raw!$G:$G, 'Calls Abandoned'!$C31, Raw!$J:$J, "B02")</f>
        <v>41</v>
      </c>
      <c r="JS31" s="52">
        <f>SUMIFS(Raw!$K:$K, Raw!$A:$A, 'Calls Abandoned'!JS$14, Raw!$G:$G, 'Calls Abandoned'!$C31, Raw!$J:$J, "B02")</f>
        <v>67</v>
      </c>
      <c r="JT31" s="52">
        <f>SUMIFS(Raw!$K:$K, Raw!$A:$A, 'Calls Abandoned'!JT$14, Raw!$G:$G, 'Calls Abandoned'!$C31, Raw!$J:$J, "B02")</f>
        <v>22</v>
      </c>
      <c r="JU31" s="52">
        <f>SUMIFS(Raw!$K:$K, Raw!$A:$A, 'Calls Abandoned'!JU$14, Raw!$G:$G, 'Calls Abandoned'!$C31, Raw!$J:$J, "B02")</f>
        <v>12</v>
      </c>
      <c r="JV31" s="52">
        <f>SUMIFS(Raw!$K:$K, Raw!$A:$A, 'Calls Abandoned'!JV$14, Raw!$G:$G, 'Calls Abandoned'!$C31, Raw!$J:$J, "B02")</f>
        <v>29</v>
      </c>
      <c r="JW31" s="52">
        <f>SUMIFS(Raw!$K:$K, Raw!$A:$A, 'Calls Abandoned'!JW$14, Raw!$G:$G, 'Calls Abandoned'!$C31, Raw!$J:$J, "B02")</f>
        <v>29</v>
      </c>
      <c r="JX31" s="53">
        <f>SUMIFS(Raw!$K:$K, Raw!$A:$A, 'Calls Abandoned'!JX$14, Raw!$G:$G, 'Calls Abandoned'!$C31, Raw!$J:$J, "B02")</f>
        <v>19</v>
      </c>
      <c r="JY31" s="70"/>
      <c r="JZ31" s="91">
        <f t="shared" si="216"/>
        <v>2.1409921671018278E-2</v>
      </c>
      <c r="KA31" s="92">
        <f t="shared" si="217"/>
        <v>3.709856035437431E-2</v>
      </c>
      <c r="KB31" s="92">
        <f t="shared" si="218"/>
        <v>1.3758599124452783E-2</v>
      </c>
      <c r="KC31" s="92">
        <f t="shared" si="219"/>
        <v>7.5709779179810727E-3</v>
      </c>
      <c r="KD31" s="92">
        <f t="shared" si="220"/>
        <v>1.8530351437699679E-2</v>
      </c>
      <c r="KE31" s="92">
        <f t="shared" si="221"/>
        <v>1.3902205177372963E-2</v>
      </c>
      <c r="KF31" s="93">
        <f t="shared" si="222"/>
        <v>1.0728402032749858E-2</v>
      </c>
      <c r="KH31" s="51">
        <f>SUMIFS(Raw!$K:$K, Raw!$A:$A, 'Calls Abandoned'!KH$14, Raw!$G:$G, 'Calls Abandoned'!$C31, Raw!$J:$J, "A03")</f>
        <v>0</v>
      </c>
      <c r="KI31" s="52">
        <f>SUMIFS(Raw!$K:$K, Raw!$A:$A, 'Calls Abandoned'!KI$14, Raw!$G:$G, 'Calls Abandoned'!$C31, Raw!$J:$J, "A03")</f>
        <v>0</v>
      </c>
      <c r="KJ31" s="52">
        <f>SUMIFS(Raw!$K:$K, Raw!$A:$A, 'Calls Abandoned'!KJ$14, Raw!$G:$G, 'Calls Abandoned'!$C31, Raw!$J:$J, "A03")</f>
        <v>0</v>
      </c>
      <c r="KK31" s="52">
        <f>SUMIFS(Raw!$K:$K, Raw!$A:$A, 'Calls Abandoned'!KK$14, Raw!$G:$G, 'Calls Abandoned'!$C31, Raw!$J:$J, "A03")</f>
        <v>0</v>
      </c>
      <c r="KL31" s="52">
        <f>SUMIFS(Raw!$K:$K, Raw!$A:$A, 'Calls Abandoned'!KL$14, Raw!$G:$G, 'Calls Abandoned'!$C31, Raw!$J:$J, "A03")</f>
        <v>0</v>
      </c>
      <c r="KM31" s="52">
        <f>SUMIFS(Raw!$K:$K, Raw!$A:$A, 'Calls Abandoned'!KM$14, Raw!$G:$G, 'Calls Abandoned'!$C31, Raw!$J:$J, "A03")</f>
        <v>0</v>
      </c>
      <c r="KN31" s="53">
        <f>SUMIFS(Raw!$K:$K, Raw!$A:$A, 'Calls Abandoned'!KN$14, Raw!$G:$G, 'Calls Abandoned'!$C31, Raw!$J:$J, "A03")</f>
        <v>0</v>
      </c>
      <c r="KP31" s="51">
        <f>SUMIFS(Raw!$K:$K, Raw!$A:$A, 'Calls Abandoned'!KP$14, Raw!$G:$G, 'Calls Abandoned'!$C31, Raw!$J:$J, "B02")</f>
        <v>0</v>
      </c>
      <c r="KQ31" s="52">
        <f>SUMIFS(Raw!$K:$K, Raw!$A:$A, 'Calls Abandoned'!KQ$14, Raw!$G:$G, 'Calls Abandoned'!$C31, Raw!$J:$J, "B02")</f>
        <v>0</v>
      </c>
      <c r="KR31" s="52">
        <f>SUMIFS(Raw!$K:$K, Raw!$A:$A, 'Calls Abandoned'!KR$14, Raw!$G:$G, 'Calls Abandoned'!$C31, Raw!$J:$J, "B02")</f>
        <v>0</v>
      </c>
      <c r="KS31" s="52">
        <f>SUMIFS(Raw!$K:$K, Raw!$A:$A, 'Calls Abandoned'!KS$14, Raw!$G:$G, 'Calls Abandoned'!$C31, Raw!$J:$J, "B02")</f>
        <v>0</v>
      </c>
      <c r="KT31" s="52">
        <f>SUMIFS(Raw!$K:$K, Raw!$A:$A, 'Calls Abandoned'!KT$14, Raw!$G:$G, 'Calls Abandoned'!$C31, Raw!$J:$J, "B02")</f>
        <v>0</v>
      </c>
      <c r="KU31" s="52">
        <f>SUMIFS(Raw!$K:$K, Raw!$A:$A, 'Calls Abandoned'!KU$14, Raw!$G:$G, 'Calls Abandoned'!$C31, Raw!$J:$J, "B02")</f>
        <v>0</v>
      </c>
      <c r="KV31" s="53">
        <f>SUMIFS(Raw!$K:$K, Raw!$A:$A, 'Calls Abandoned'!KV$14, Raw!$G:$G, 'Calls Abandoned'!$C31, Raw!$J:$J, "B02")</f>
        <v>0</v>
      </c>
      <c r="KW31" s="70"/>
      <c r="KX31" s="91" t="str">
        <f t="shared" si="223"/>
        <v>-</v>
      </c>
      <c r="KY31" s="92" t="str">
        <f t="shared" si="224"/>
        <v>-</v>
      </c>
      <c r="KZ31" s="92" t="str">
        <f t="shared" si="225"/>
        <v>-</v>
      </c>
      <c r="LA31" s="92" t="str">
        <f t="shared" si="226"/>
        <v>-</v>
      </c>
      <c r="LB31" s="92" t="str">
        <f t="shared" si="227"/>
        <v>-</v>
      </c>
      <c r="LC31" s="92" t="str">
        <f t="shared" si="228"/>
        <v>-</v>
      </c>
      <c r="LD31" s="93" t="str">
        <f t="shared" si="229"/>
        <v>-</v>
      </c>
      <c r="LF31" s="51">
        <f>SUMIFS(Raw!$K:$K, Raw!$A:$A, 'Calls Abandoned'!LF$14, Raw!$G:$G, 'Calls Abandoned'!$C31, Raw!$J:$J, "A03")</f>
        <v>0</v>
      </c>
      <c r="LG31" s="52">
        <f>SUMIFS(Raw!$K:$K, Raw!$A:$A, 'Calls Abandoned'!LG$14, Raw!$G:$G, 'Calls Abandoned'!$C31, Raw!$J:$J, "A03")</f>
        <v>0</v>
      </c>
      <c r="LH31" s="52">
        <f>SUMIFS(Raw!$K:$K, Raw!$A:$A, 'Calls Abandoned'!LH$14, Raw!$G:$G, 'Calls Abandoned'!$C31, Raw!$J:$J, "A03")</f>
        <v>0</v>
      </c>
      <c r="LI31" s="52">
        <f>SUMIFS(Raw!$K:$K, Raw!$A:$A, 'Calls Abandoned'!LI$14, Raw!$G:$G, 'Calls Abandoned'!$C31, Raw!$J:$J, "A03")</f>
        <v>0</v>
      </c>
      <c r="LJ31" s="52">
        <f>SUMIFS(Raw!$K:$K, Raw!$A:$A, 'Calls Abandoned'!LJ$14, Raw!$G:$G, 'Calls Abandoned'!$C31, Raw!$J:$J, "A03")</f>
        <v>0</v>
      </c>
      <c r="LK31" s="52">
        <f>SUMIFS(Raw!$K:$K, Raw!$A:$A, 'Calls Abandoned'!LK$14, Raw!$G:$G, 'Calls Abandoned'!$C31, Raw!$J:$J, "A03")</f>
        <v>0</v>
      </c>
      <c r="LL31" s="53">
        <f>SUMIFS(Raw!$K:$K, Raw!$A:$A, 'Calls Abandoned'!LL$14, Raw!$G:$G, 'Calls Abandoned'!$C31, Raw!$J:$J, "A03")</f>
        <v>0</v>
      </c>
      <c r="LN31" s="51">
        <f>SUMIFS(Raw!$K:$K, Raw!$A:$A, 'Calls Abandoned'!LN$14, Raw!$G:$G, 'Calls Abandoned'!$C31, Raw!$J:$J, "B02")</f>
        <v>0</v>
      </c>
      <c r="LO31" s="52">
        <f>SUMIFS(Raw!$K:$K, Raw!$A:$A, 'Calls Abandoned'!LO$14, Raw!$G:$G, 'Calls Abandoned'!$C31, Raw!$J:$J, "B02")</f>
        <v>0</v>
      </c>
      <c r="LP31" s="52">
        <f>SUMIFS(Raw!$K:$K, Raw!$A:$A, 'Calls Abandoned'!LP$14, Raw!$G:$G, 'Calls Abandoned'!$C31, Raw!$J:$J, "B02")</f>
        <v>0</v>
      </c>
      <c r="LQ31" s="52">
        <f>SUMIFS(Raw!$K:$K, Raw!$A:$A, 'Calls Abandoned'!LQ$14, Raw!$G:$G, 'Calls Abandoned'!$C31, Raw!$J:$J, "B02")</f>
        <v>0</v>
      </c>
      <c r="LR31" s="52">
        <f>SUMIFS(Raw!$K:$K, Raw!$A:$A, 'Calls Abandoned'!LR$14, Raw!$G:$G, 'Calls Abandoned'!$C31, Raw!$J:$J, "B02")</f>
        <v>0</v>
      </c>
      <c r="LS31" s="52">
        <f>SUMIFS(Raw!$K:$K, Raw!$A:$A, 'Calls Abandoned'!LS$14, Raw!$G:$G, 'Calls Abandoned'!$C31, Raw!$J:$J, "B02")</f>
        <v>0</v>
      </c>
      <c r="LT31" s="53">
        <f>SUMIFS(Raw!$K:$K, Raw!$A:$A, 'Calls Abandoned'!LT$14, Raw!$G:$G, 'Calls Abandoned'!$C31, Raw!$J:$J, "B02")</f>
        <v>0</v>
      </c>
      <c r="LU31" s="70"/>
      <c r="LV31" s="91" t="str">
        <f t="shared" si="230"/>
        <v>-</v>
      </c>
      <c r="LW31" s="92" t="str">
        <f t="shared" si="231"/>
        <v>-</v>
      </c>
      <c r="LX31" s="92" t="str">
        <f t="shared" si="232"/>
        <v>-</v>
      </c>
      <c r="LY31" s="92" t="str">
        <f t="shared" si="233"/>
        <v>-</v>
      </c>
      <c r="LZ31" s="92" t="str">
        <f t="shared" si="234"/>
        <v>-</v>
      </c>
      <c r="MA31" s="92" t="str">
        <f t="shared" si="235"/>
        <v>-</v>
      </c>
      <c r="MB31" s="93" t="str">
        <f t="shared" si="236"/>
        <v>-</v>
      </c>
      <c r="MD31" s="51">
        <f>SUMIFS(Raw!$K:$K, Raw!$A:$A, 'Calls Abandoned'!MD$14, Raw!$G:$G, 'Calls Abandoned'!$C31, Raw!$J:$J, "A03")</f>
        <v>0</v>
      </c>
      <c r="ME31" s="52">
        <f>SUMIFS(Raw!$K:$K, Raw!$A:$A, 'Calls Abandoned'!ME$14, Raw!$G:$G, 'Calls Abandoned'!$C31, Raw!$J:$J, "A03")</f>
        <v>0</v>
      </c>
      <c r="MF31" s="52">
        <f>SUMIFS(Raw!$K:$K, Raw!$A:$A, 'Calls Abandoned'!MF$14, Raw!$G:$G, 'Calls Abandoned'!$C31, Raw!$J:$J, "A03")</f>
        <v>0</v>
      </c>
      <c r="MG31" s="52">
        <f>SUMIFS(Raw!$K:$K, Raw!$A:$A, 'Calls Abandoned'!MG$14, Raw!$G:$G, 'Calls Abandoned'!$C31, Raw!$J:$J, "A03")</f>
        <v>0</v>
      </c>
      <c r="MH31" s="52">
        <f>SUMIFS(Raw!$K:$K, Raw!$A:$A, 'Calls Abandoned'!MH$14, Raw!$G:$G, 'Calls Abandoned'!$C31, Raw!$J:$J, "A03")</f>
        <v>0</v>
      </c>
      <c r="MI31" s="52">
        <f>SUMIFS(Raw!$K:$K, Raw!$A:$A, 'Calls Abandoned'!MI$14, Raw!$G:$G, 'Calls Abandoned'!$C31, Raw!$J:$J, "A03")</f>
        <v>0</v>
      </c>
      <c r="MJ31" s="53">
        <f>SUMIFS(Raw!$K:$K, Raw!$A:$A, 'Calls Abandoned'!MJ$14, Raw!$G:$G, 'Calls Abandoned'!$C31, Raw!$J:$J, "A03")</f>
        <v>0</v>
      </c>
      <c r="ML31" s="51">
        <f>SUMIFS(Raw!$K:$K, Raw!$A:$A, 'Calls Abandoned'!ML$14, Raw!$G:$G, 'Calls Abandoned'!$C31, Raw!$J:$J, "B02")</f>
        <v>0</v>
      </c>
      <c r="MM31" s="52">
        <f>SUMIFS(Raw!$K:$K, Raw!$A:$A, 'Calls Abandoned'!MM$14, Raw!$G:$G, 'Calls Abandoned'!$C31, Raw!$J:$J, "B02")</f>
        <v>0</v>
      </c>
      <c r="MN31" s="52">
        <f>SUMIFS(Raw!$K:$K, Raw!$A:$A, 'Calls Abandoned'!MN$14, Raw!$G:$G, 'Calls Abandoned'!$C31, Raw!$J:$J, "B02")</f>
        <v>0</v>
      </c>
      <c r="MO31" s="52">
        <f>SUMIFS(Raw!$K:$K, Raw!$A:$A, 'Calls Abandoned'!MO$14, Raw!$G:$G, 'Calls Abandoned'!$C31, Raw!$J:$J, "B02")</f>
        <v>0</v>
      </c>
      <c r="MP31" s="52">
        <f>SUMIFS(Raw!$K:$K, Raw!$A:$A, 'Calls Abandoned'!MP$14, Raw!$G:$G, 'Calls Abandoned'!$C31, Raw!$J:$J, "B02")</f>
        <v>0</v>
      </c>
      <c r="MQ31" s="52">
        <f>SUMIFS(Raw!$K:$K, Raw!$A:$A, 'Calls Abandoned'!MQ$14, Raw!$G:$G, 'Calls Abandoned'!$C31, Raw!$J:$J, "B02")</f>
        <v>0</v>
      </c>
      <c r="MR31" s="53">
        <f>SUMIFS(Raw!$K:$K, Raw!$A:$A, 'Calls Abandoned'!MR$14, Raw!$G:$G, 'Calls Abandoned'!$C31, Raw!$J:$J, "B02")</f>
        <v>0</v>
      </c>
      <c r="MS31" s="70"/>
      <c r="MT31" s="91" t="str">
        <f t="shared" si="237"/>
        <v>-</v>
      </c>
      <c r="MU31" s="92" t="str">
        <f t="shared" si="238"/>
        <v>-</v>
      </c>
      <c r="MV31" s="92" t="str">
        <f t="shared" si="239"/>
        <v>-</v>
      </c>
      <c r="MW31" s="92" t="str">
        <f t="shared" si="240"/>
        <v>-</v>
      </c>
      <c r="MX31" s="92" t="str">
        <f t="shared" si="241"/>
        <v>-</v>
      </c>
      <c r="MY31" s="92" t="str">
        <f t="shared" si="242"/>
        <v>-</v>
      </c>
      <c r="MZ31" s="93" t="str">
        <f t="shared" si="243"/>
        <v>-</v>
      </c>
      <c r="NB31" s="51">
        <f>SUMIFS(Raw!$K:$K, Raw!$A:$A, 'Calls Abandoned'!NB$14, Raw!$G:$G, 'Calls Abandoned'!$C31, Raw!$J:$J, "A03")</f>
        <v>0</v>
      </c>
      <c r="NC31" s="52">
        <f>SUMIFS(Raw!$K:$K, Raw!$A:$A, 'Calls Abandoned'!NC$14, Raw!$G:$G, 'Calls Abandoned'!$C31, Raw!$J:$J, "A03")</f>
        <v>0</v>
      </c>
      <c r="ND31" s="52">
        <f>SUMIFS(Raw!$K:$K, Raw!$A:$A, 'Calls Abandoned'!ND$14, Raw!$G:$G, 'Calls Abandoned'!$C31, Raw!$J:$J, "A03")</f>
        <v>0</v>
      </c>
      <c r="NE31" s="52">
        <f>SUMIFS(Raw!$K:$K, Raw!$A:$A, 'Calls Abandoned'!NE$14, Raw!$G:$G, 'Calls Abandoned'!$C31, Raw!$J:$J, "A03")</f>
        <v>0</v>
      </c>
      <c r="NF31" s="52">
        <f>SUMIFS(Raw!$K:$K, Raw!$A:$A, 'Calls Abandoned'!NF$14, Raw!$G:$G, 'Calls Abandoned'!$C31, Raw!$J:$J, "A03")</f>
        <v>0</v>
      </c>
      <c r="NG31" s="52">
        <f>SUMIFS(Raw!$K:$K, Raw!$A:$A, 'Calls Abandoned'!NG$14, Raw!$G:$G, 'Calls Abandoned'!$C31, Raw!$J:$J, "A03")</f>
        <v>0</v>
      </c>
      <c r="NH31" s="53">
        <f>SUMIFS(Raw!$K:$K, Raw!$A:$A, 'Calls Abandoned'!NH$14, Raw!$G:$G, 'Calls Abandoned'!$C31, Raw!$J:$J, "A03")</f>
        <v>0</v>
      </c>
      <c r="NJ31" s="51">
        <f>SUMIFS(Raw!$K:$K, Raw!$A:$A, 'Calls Abandoned'!NJ$14, Raw!$G:$G, 'Calls Abandoned'!$C31, Raw!$J:$J, "B02")</f>
        <v>0</v>
      </c>
      <c r="NK31" s="52">
        <f>SUMIFS(Raw!$K:$K, Raw!$A:$A, 'Calls Abandoned'!NK$14, Raw!$G:$G, 'Calls Abandoned'!$C31, Raw!$J:$J, "B02")</f>
        <v>0</v>
      </c>
      <c r="NL31" s="52">
        <f>SUMIFS(Raw!$K:$K, Raw!$A:$A, 'Calls Abandoned'!NL$14, Raw!$G:$G, 'Calls Abandoned'!$C31, Raw!$J:$J, "B02")</f>
        <v>0</v>
      </c>
      <c r="NM31" s="52">
        <f>SUMIFS(Raw!$K:$K, Raw!$A:$A, 'Calls Abandoned'!NM$14, Raw!$G:$G, 'Calls Abandoned'!$C31, Raw!$J:$J, "B02")</f>
        <v>0</v>
      </c>
      <c r="NN31" s="52">
        <f>SUMIFS(Raw!$K:$K, Raw!$A:$A, 'Calls Abandoned'!NN$14, Raw!$G:$G, 'Calls Abandoned'!$C31, Raw!$J:$J, "B02")</f>
        <v>0</v>
      </c>
      <c r="NO31" s="52">
        <f>SUMIFS(Raw!$K:$K, Raw!$A:$A, 'Calls Abandoned'!NO$14, Raw!$G:$G, 'Calls Abandoned'!$C31, Raw!$J:$J, "B02")</f>
        <v>0</v>
      </c>
      <c r="NP31" s="53">
        <f>SUMIFS(Raw!$K:$K, Raw!$A:$A, 'Calls Abandoned'!NP$14, Raw!$G:$G, 'Calls Abandoned'!$C31, Raw!$J:$J, "B02")</f>
        <v>0</v>
      </c>
      <c r="NQ31" s="70"/>
      <c r="NR31" s="91" t="str">
        <f t="shared" si="244"/>
        <v>-</v>
      </c>
      <c r="NS31" s="92" t="str">
        <f t="shared" si="245"/>
        <v>-</v>
      </c>
      <c r="NT31" s="92" t="str">
        <f t="shared" si="246"/>
        <v>-</v>
      </c>
      <c r="NU31" s="92" t="str">
        <f t="shared" si="247"/>
        <v>-</v>
      </c>
      <c r="NV31" s="92" t="str">
        <f t="shared" si="248"/>
        <v>-</v>
      </c>
      <c r="NW31" s="92" t="str">
        <f t="shared" si="249"/>
        <v>-</v>
      </c>
      <c r="NX31" s="93" t="str">
        <f t="shared" si="250"/>
        <v>-</v>
      </c>
      <c r="NZ31" s="51">
        <f>SUMIFS(Raw!$K:$K, Raw!$A:$A, 'Calls Abandoned'!NZ$14, Raw!$G:$G, 'Calls Abandoned'!$C31, Raw!$J:$J, "A03")</f>
        <v>0</v>
      </c>
      <c r="OA31" s="52">
        <f>SUMIFS(Raw!$K:$K, Raw!$A:$A, 'Calls Abandoned'!OA$14, Raw!$G:$G, 'Calls Abandoned'!$C31, Raw!$J:$J, "A03")</f>
        <v>0</v>
      </c>
      <c r="OB31" s="52">
        <f>SUMIFS(Raw!$K:$K, Raw!$A:$A, 'Calls Abandoned'!OB$14, Raw!$G:$G, 'Calls Abandoned'!$C31, Raw!$J:$J, "A03")</f>
        <v>0</v>
      </c>
      <c r="OC31" s="52">
        <f>SUMIFS(Raw!$K:$K, Raw!$A:$A, 'Calls Abandoned'!OC$14, Raw!$G:$G, 'Calls Abandoned'!$C31, Raw!$J:$J, "A03")</f>
        <v>0</v>
      </c>
      <c r="OD31" s="52">
        <f>SUMIFS(Raw!$K:$K, Raw!$A:$A, 'Calls Abandoned'!OD$14, Raw!$G:$G, 'Calls Abandoned'!$C31, Raw!$J:$J, "A03")</f>
        <v>0</v>
      </c>
      <c r="OE31" s="52">
        <f>SUMIFS(Raw!$K:$K, Raw!$A:$A, 'Calls Abandoned'!OE$14, Raw!$G:$G, 'Calls Abandoned'!$C31, Raw!$J:$J, "A03")</f>
        <v>0</v>
      </c>
      <c r="OF31" s="53">
        <f>SUMIFS(Raw!$K:$K, Raw!$A:$A, 'Calls Abandoned'!OF$14, Raw!$G:$G, 'Calls Abandoned'!$C31, Raw!$J:$J, "A03")</f>
        <v>0</v>
      </c>
      <c r="OH31" s="51">
        <f>SUMIFS(Raw!$K:$K, Raw!$A:$A, 'Calls Abandoned'!OH$14, Raw!$G:$G, 'Calls Abandoned'!$C31, Raw!$J:$J, "B02")</f>
        <v>0</v>
      </c>
      <c r="OI31" s="52">
        <f>SUMIFS(Raw!$K:$K, Raw!$A:$A, 'Calls Abandoned'!OI$14, Raw!$G:$G, 'Calls Abandoned'!$C31, Raw!$J:$J, "B02")</f>
        <v>0</v>
      </c>
      <c r="OJ31" s="52">
        <f>SUMIFS(Raw!$K:$K, Raw!$A:$A, 'Calls Abandoned'!OJ$14, Raw!$G:$G, 'Calls Abandoned'!$C31, Raw!$J:$J, "B02")</f>
        <v>0</v>
      </c>
      <c r="OK31" s="52">
        <f>SUMIFS(Raw!$K:$K, Raw!$A:$A, 'Calls Abandoned'!OK$14, Raw!$G:$G, 'Calls Abandoned'!$C31, Raw!$J:$J, "B02")</f>
        <v>0</v>
      </c>
      <c r="OL31" s="52">
        <f>SUMIFS(Raw!$K:$K, Raw!$A:$A, 'Calls Abandoned'!OL$14, Raw!$G:$G, 'Calls Abandoned'!$C31, Raw!$J:$J, "B02")</f>
        <v>0</v>
      </c>
      <c r="OM31" s="52">
        <f>SUMIFS(Raw!$K:$K, Raw!$A:$A, 'Calls Abandoned'!OM$14, Raw!$G:$G, 'Calls Abandoned'!$C31, Raw!$J:$J, "B02")</f>
        <v>0</v>
      </c>
      <c r="ON31" s="53">
        <f>SUMIFS(Raw!$K:$K, Raw!$A:$A, 'Calls Abandoned'!ON$14, Raw!$G:$G, 'Calls Abandoned'!$C31, Raw!$J:$J, "B02")</f>
        <v>0</v>
      </c>
      <c r="OO31" s="70"/>
      <c r="OP31" s="91" t="str">
        <f t="shared" si="251"/>
        <v>-</v>
      </c>
      <c r="OQ31" s="92" t="str">
        <f t="shared" si="252"/>
        <v>-</v>
      </c>
      <c r="OR31" s="92" t="str">
        <f t="shared" si="253"/>
        <v>-</v>
      </c>
      <c r="OS31" s="92" t="str">
        <f t="shared" si="254"/>
        <v>-</v>
      </c>
      <c r="OT31" s="92" t="str">
        <f t="shared" si="255"/>
        <v>-</v>
      </c>
      <c r="OU31" s="92" t="str">
        <f t="shared" si="256"/>
        <v>-</v>
      </c>
      <c r="OV31" s="93" t="str">
        <f t="shared" si="257"/>
        <v>-</v>
      </c>
      <c r="OX31" s="51">
        <f>SUMIFS(Raw!$K:$K, Raw!$A:$A, 'Calls Abandoned'!OX$14, Raw!$G:$G, 'Calls Abandoned'!$C31, Raw!$J:$J, "A03")</f>
        <v>0</v>
      </c>
      <c r="OY31" s="52">
        <f>SUMIFS(Raw!$K:$K, Raw!$A:$A, 'Calls Abandoned'!OY$14, Raw!$G:$G, 'Calls Abandoned'!$C31, Raw!$J:$J, "A03")</f>
        <v>0</v>
      </c>
      <c r="OZ31" s="52">
        <f>SUMIFS(Raw!$K:$K, Raw!$A:$A, 'Calls Abandoned'!OZ$14, Raw!$G:$G, 'Calls Abandoned'!$C31, Raw!$J:$J, "A03")</f>
        <v>0</v>
      </c>
      <c r="PA31" s="52">
        <f>SUMIFS(Raw!$K:$K, Raw!$A:$A, 'Calls Abandoned'!PA$14, Raw!$G:$G, 'Calls Abandoned'!$C31, Raw!$J:$J, "A03")</f>
        <v>0</v>
      </c>
      <c r="PB31" s="52">
        <f>SUMIFS(Raw!$K:$K, Raw!$A:$A, 'Calls Abandoned'!PB$14, Raw!$G:$G, 'Calls Abandoned'!$C31, Raw!$J:$J, "A03")</f>
        <v>0</v>
      </c>
      <c r="PC31" s="52">
        <f>SUMIFS(Raw!$K:$K, Raw!$A:$A, 'Calls Abandoned'!PC$14, Raw!$G:$G, 'Calls Abandoned'!$C31, Raw!$J:$J, "A03")</f>
        <v>0</v>
      </c>
      <c r="PD31" s="53">
        <f>SUMIFS(Raw!$K:$K, Raw!$A:$A, 'Calls Abandoned'!PD$14, Raw!$G:$G, 'Calls Abandoned'!$C31, Raw!$J:$J, "A03")</f>
        <v>0</v>
      </c>
      <c r="PF31" s="51">
        <f>SUMIFS(Raw!$K:$K, Raw!$A:$A, 'Calls Abandoned'!PF$14, Raw!$G:$G, 'Calls Abandoned'!$C31, Raw!$J:$J, "B02")</f>
        <v>0</v>
      </c>
      <c r="PG31" s="52">
        <f>SUMIFS(Raw!$K:$K, Raw!$A:$A, 'Calls Abandoned'!PG$14, Raw!$G:$G, 'Calls Abandoned'!$C31, Raw!$J:$J, "B02")</f>
        <v>0</v>
      </c>
      <c r="PH31" s="52">
        <f>SUMIFS(Raw!$K:$K, Raw!$A:$A, 'Calls Abandoned'!PH$14, Raw!$G:$G, 'Calls Abandoned'!$C31, Raw!$J:$J, "B02")</f>
        <v>0</v>
      </c>
      <c r="PI31" s="52">
        <f>SUMIFS(Raw!$K:$K, Raw!$A:$A, 'Calls Abandoned'!PI$14, Raw!$G:$G, 'Calls Abandoned'!$C31, Raw!$J:$J, "B02")</f>
        <v>0</v>
      </c>
      <c r="PJ31" s="52">
        <f>SUMIFS(Raw!$K:$K, Raw!$A:$A, 'Calls Abandoned'!PJ$14, Raw!$G:$G, 'Calls Abandoned'!$C31, Raw!$J:$J, "B02")</f>
        <v>0</v>
      </c>
      <c r="PK31" s="52">
        <f>SUMIFS(Raw!$K:$K, Raw!$A:$A, 'Calls Abandoned'!PK$14, Raw!$G:$G, 'Calls Abandoned'!$C31, Raw!$J:$J, "B02")</f>
        <v>0</v>
      </c>
      <c r="PL31" s="53">
        <f>SUMIFS(Raw!$K:$K, Raw!$A:$A, 'Calls Abandoned'!PL$14, Raw!$G:$G, 'Calls Abandoned'!$C31, Raw!$J:$J, "B02")</f>
        <v>0</v>
      </c>
      <c r="PM31" s="70"/>
      <c r="PN31" s="91" t="str">
        <f t="shared" si="258"/>
        <v>-</v>
      </c>
      <c r="PO31" s="92" t="str">
        <f t="shared" si="259"/>
        <v>-</v>
      </c>
      <c r="PP31" s="92" t="str">
        <f t="shared" si="260"/>
        <v>-</v>
      </c>
      <c r="PQ31" s="92" t="str">
        <f t="shared" si="261"/>
        <v>-</v>
      </c>
      <c r="PR31" s="92" t="str">
        <f t="shared" si="262"/>
        <v>-</v>
      </c>
      <c r="PS31" s="92" t="str">
        <f t="shared" si="263"/>
        <v>-</v>
      </c>
      <c r="PT31" s="93" t="str">
        <f t="shared" si="264"/>
        <v>-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265"/>
        <v>-</v>
      </c>
      <c r="QM31" s="92" t="str">
        <f t="shared" si="266"/>
        <v>-</v>
      </c>
      <c r="QN31" s="92" t="str">
        <f t="shared" si="267"/>
        <v>-</v>
      </c>
      <c r="QO31" s="92" t="str">
        <f t="shared" si="268"/>
        <v>-</v>
      </c>
      <c r="QP31" s="92" t="str">
        <f t="shared" si="269"/>
        <v>-</v>
      </c>
      <c r="QQ31" s="92" t="str">
        <f t="shared" si="270"/>
        <v>-</v>
      </c>
      <c r="QR31" s="93" t="str">
        <f t="shared" si="271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v>1184</v>
      </c>
      <c r="HO32" s="35">
        <v>999</v>
      </c>
      <c r="HP32" s="35">
        <v>1044</v>
      </c>
      <c r="HQ32" s="35">
        <v>1090</v>
      </c>
      <c r="HR32" s="35">
        <v>1074</v>
      </c>
      <c r="HS32" s="35">
        <v>1511</v>
      </c>
      <c r="HT32" s="36">
        <v>1461</v>
      </c>
      <c r="HV32" s="34">
        <v>7</v>
      </c>
      <c r="HW32" s="35">
        <v>4</v>
      </c>
      <c r="HX32" s="35">
        <v>12</v>
      </c>
      <c r="HY32" s="35">
        <v>4</v>
      </c>
      <c r="HZ32" s="35">
        <v>11</v>
      </c>
      <c r="IA32" s="35">
        <v>8</v>
      </c>
      <c r="IB32" s="36">
        <v>12</v>
      </c>
      <c r="IC32" s="70"/>
      <c r="ID32" s="82">
        <v>5.8774139378673382E-3</v>
      </c>
      <c r="IE32" s="83">
        <v>3.9880358923230306E-3</v>
      </c>
      <c r="IF32" s="83">
        <v>1.1363636363636364E-2</v>
      </c>
      <c r="IG32" s="83">
        <v>3.6563071297989031E-3</v>
      </c>
      <c r="IH32" s="83">
        <v>1.0138248847926268E-2</v>
      </c>
      <c r="II32" s="83">
        <v>5.2666227781435152E-3</v>
      </c>
      <c r="IJ32" s="84">
        <v>8.1466395112016286E-3</v>
      </c>
      <c r="IL32" s="34">
        <v>1321</v>
      </c>
      <c r="IM32" s="35">
        <v>1077</v>
      </c>
      <c r="IN32" s="35">
        <v>1114</v>
      </c>
      <c r="IO32" s="35">
        <v>999</v>
      </c>
      <c r="IP32" s="35">
        <v>1108</v>
      </c>
      <c r="IQ32" s="35">
        <v>1346</v>
      </c>
      <c r="IR32" s="36">
        <v>1259</v>
      </c>
      <c r="IT32" s="34">
        <v>7</v>
      </c>
      <c r="IU32" s="35">
        <v>7</v>
      </c>
      <c r="IV32" s="35">
        <v>6</v>
      </c>
      <c r="IW32" s="35">
        <v>9</v>
      </c>
      <c r="IX32" s="35">
        <v>14</v>
      </c>
      <c r="IY32" s="35">
        <v>4</v>
      </c>
      <c r="IZ32" s="36">
        <v>17</v>
      </c>
      <c r="JA32" s="70"/>
      <c r="JB32" s="82">
        <v>5.2710843373493972E-3</v>
      </c>
      <c r="JC32" s="83">
        <v>6.4575645756457566E-3</v>
      </c>
      <c r="JD32" s="83">
        <v>5.3571428571428572E-3</v>
      </c>
      <c r="JE32" s="83">
        <v>8.9285714285714281E-3</v>
      </c>
      <c r="JF32" s="83">
        <v>1.2477718360071301E-2</v>
      </c>
      <c r="JG32" s="83">
        <v>2.9629629629629628E-3</v>
      </c>
      <c r="JH32" s="84">
        <v>1.3322884012539185E-2</v>
      </c>
      <c r="JJ32" s="34">
        <f>SUMIFS(Raw!$K:$K, Raw!$A:$A, 'Calls Abandoned'!JJ$14, Raw!$G:$G, 'Calls Abandoned'!$C32, Raw!$J:$J, "A03")</f>
        <v>1279</v>
      </c>
      <c r="JK32" s="35">
        <f>SUMIFS(Raw!$K:$K, Raw!$A:$A, 'Calls Abandoned'!JK$14, Raw!$G:$G, 'Calls Abandoned'!$C32, Raw!$J:$J, "A03")</f>
        <v>1101</v>
      </c>
      <c r="JL32" s="35">
        <f>SUMIFS(Raw!$K:$K, Raw!$A:$A, 'Calls Abandoned'!JL$14, Raw!$G:$G, 'Calls Abandoned'!$C32, Raw!$J:$J, "A03")</f>
        <v>995</v>
      </c>
      <c r="JM32" s="35">
        <f>SUMIFS(Raw!$K:$K, Raw!$A:$A, 'Calls Abandoned'!JM$14, Raw!$G:$G, 'Calls Abandoned'!$C32, Raw!$J:$J, "A03")</f>
        <v>1003</v>
      </c>
      <c r="JN32" s="35">
        <f>SUMIFS(Raw!$K:$K, Raw!$A:$A, 'Calls Abandoned'!JN$14, Raw!$G:$G, 'Calls Abandoned'!$C32, Raw!$J:$J, "A03")</f>
        <v>1076</v>
      </c>
      <c r="JO32" s="35">
        <f>SUMIFS(Raw!$K:$K, Raw!$A:$A, 'Calls Abandoned'!JO$14, Raw!$G:$G, 'Calls Abandoned'!$C32, Raw!$J:$J, "A03")</f>
        <v>1442</v>
      </c>
      <c r="JP32" s="36">
        <f>SUMIFS(Raw!$K:$K, Raw!$A:$A, 'Calls Abandoned'!JP$14, Raw!$G:$G, 'Calls Abandoned'!$C32, Raw!$J:$J, "A03")</f>
        <v>1295</v>
      </c>
      <c r="JR32" s="34">
        <f>SUMIFS(Raw!$K:$K, Raw!$A:$A, 'Calls Abandoned'!JR$14, Raw!$G:$G, 'Calls Abandoned'!$C32, Raw!$J:$J, "B02")</f>
        <v>11</v>
      </c>
      <c r="JS32" s="35">
        <f>SUMIFS(Raw!$K:$K, Raw!$A:$A, 'Calls Abandoned'!JS$14, Raw!$G:$G, 'Calls Abandoned'!$C32, Raw!$J:$J, "B02")</f>
        <v>14</v>
      </c>
      <c r="JT32" s="35">
        <f>SUMIFS(Raw!$K:$K, Raw!$A:$A, 'Calls Abandoned'!JT$14, Raw!$G:$G, 'Calls Abandoned'!$C32, Raw!$J:$J, "B02")</f>
        <v>5</v>
      </c>
      <c r="JU32" s="35">
        <f>SUMIFS(Raw!$K:$K, Raw!$A:$A, 'Calls Abandoned'!JU$14, Raw!$G:$G, 'Calls Abandoned'!$C32, Raw!$J:$J, "B02")</f>
        <v>6</v>
      </c>
      <c r="JV32" s="35">
        <f>SUMIFS(Raw!$K:$K, Raw!$A:$A, 'Calls Abandoned'!JV$14, Raw!$G:$G, 'Calls Abandoned'!$C32, Raw!$J:$J, "B02")</f>
        <v>12</v>
      </c>
      <c r="JW32" s="35">
        <f>SUMIFS(Raw!$K:$K, Raw!$A:$A, 'Calls Abandoned'!JW$14, Raw!$G:$G, 'Calls Abandoned'!$C32, Raw!$J:$J, "B02")</f>
        <v>4</v>
      </c>
      <c r="JX32" s="36">
        <f>SUMIFS(Raw!$K:$K, Raw!$A:$A, 'Calls Abandoned'!JX$14, Raw!$G:$G, 'Calls Abandoned'!$C32, Raw!$J:$J, "B02")</f>
        <v>14</v>
      </c>
      <c r="JY32" s="70"/>
      <c r="JZ32" s="82">
        <f t="shared" si="216"/>
        <v>8.5271317829457363E-3</v>
      </c>
      <c r="KA32" s="83">
        <f t="shared" si="217"/>
        <v>1.2556053811659192E-2</v>
      </c>
      <c r="KB32" s="83">
        <f t="shared" si="218"/>
        <v>5.0000000000000001E-3</v>
      </c>
      <c r="KC32" s="83">
        <f t="shared" si="219"/>
        <v>5.9464816650148661E-3</v>
      </c>
      <c r="KD32" s="83">
        <f t="shared" si="220"/>
        <v>1.1029411764705883E-2</v>
      </c>
      <c r="KE32" s="83">
        <f t="shared" si="221"/>
        <v>2.7662517289073307E-3</v>
      </c>
      <c r="KF32" s="84">
        <f t="shared" si="222"/>
        <v>1.06951871657754E-2</v>
      </c>
      <c r="KH32" s="34">
        <f>SUMIFS(Raw!$K:$K, Raw!$A:$A, 'Calls Abandoned'!KH$14, Raw!$G:$G, 'Calls Abandoned'!$C32, Raw!$J:$J, "A03")</f>
        <v>0</v>
      </c>
      <c r="KI32" s="35">
        <f>SUMIFS(Raw!$K:$K, Raw!$A:$A, 'Calls Abandoned'!KI$14, Raw!$G:$G, 'Calls Abandoned'!$C32, Raw!$J:$J, "A03")</f>
        <v>0</v>
      </c>
      <c r="KJ32" s="35">
        <f>SUMIFS(Raw!$K:$K, Raw!$A:$A, 'Calls Abandoned'!KJ$14, Raw!$G:$G, 'Calls Abandoned'!$C32, Raw!$J:$J, "A03")</f>
        <v>0</v>
      </c>
      <c r="KK32" s="35">
        <f>SUMIFS(Raw!$K:$K, Raw!$A:$A, 'Calls Abandoned'!KK$14, Raw!$G:$G, 'Calls Abandoned'!$C32, Raw!$J:$J, "A03")</f>
        <v>0</v>
      </c>
      <c r="KL32" s="35">
        <f>SUMIFS(Raw!$K:$K, Raw!$A:$A, 'Calls Abandoned'!KL$14, Raw!$G:$G, 'Calls Abandoned'!$C32, Raw!$J:$J, "A03")</f>
        <v>0</v>
      </c>
      <c r="KM32" s="35">
        <f>SUMIFS(Raw!$K:$K, Raw!$A:$A, 'Calls Abandoned'!KM$14, Raw!$G:$G, 'Calls Abandoned'!$C32, Raw!$J:$J, "A03")</f>
        <v>0</v>
      </c>
      <c r="KN32" s="36">
        <f>SUMIFS(Raw!$K:$K, Raw!$A:$A, 'Calls Abandoned'!KN$14, Raw!$G:$G, 'Calls Abandoned'!$C32, Raw!$J:$J, "A03")</f>
        <v>0</v>
      </c>
      <c r="KP32" s="34">
        <f>SUMIFS(Raw!$K:$K, Raw!$A:$A, 'Calls Abandoned'!KP$14, Raw!$G:$G, 'Calls Abandoned'!$C32, Raw!$J:$J, "B02")</f>
        <v>0</v>
      </c>
      <c r="KQ32" s="35">
        <f>SUMIFS(Raw!$K:$K, Raw!$A:$A, 'Calls Abandoned'!KQ$14, Raw!$G:$G, 'Calls Abandoned'!$C32, Raw!$J:$J, "B02")</f>
        <v>0</v>
      </c>
      <c r="KR32" s="35">
        <f>SUMIFS(Raw!$K:$K, Raw!$A:$A, 'Calls Abandoned'!KR$14, Raw!$G:$G, 'Calls Abandoned'!$C32, Raw!$J:$J, "B02")</f>
        <v>0</v>
      </c>
      <c r="KS32" s="35">
        <f>SUMIFS(Raw!$K:$K, Raw!$A:$A, 'Calls Abandoned'!KS$14, Raw!$G:$G, 'Calls Abandoned'!$C32, Raw!$J:$J, "B02")</f>
        <v>0</v>
      </c>
      <c r="KT32" s="35">
        <f>SUMIFS(Raw!$K:$K, Raw!$A:$A, 'Calls Abandoned'!KT$14, Raw!$G:$G, 'Calls Abandoned'!$C32, Raw!$J:$J, "B02")</f>
        <v>0</v>
      </c>
      <c r="KU32" s="35">
        <f>SUMIFS(Raw!$K:$K, Raw!$A:$A, 'Calls Abandoned'!KU$14, Raw!$G:$G, 'Calls Abandoned'!$C32, Raw!$J:$J, "B02")</f>
        <v>0</v>
      </c>
      <c r="KV32" s="36">
        <f>SUMIFS(Raw!$K:$K, Raw!$A:$A, 'Calls Abandoned'!KV$14, Raw!$G:$G, 'Calls Abandoned'!$C32, Raw!$J:$J, "B02")</f>
        <v>0</v>
      </c>
      <c r="KW32" s="70"/>
      <c r="KX32" s="82" t="str">
        <f t="shared" si="223"/>
        <v>-</v>
      </c>
      <c r="KY32" s="83" t="str">
        <f t="shared" si="224"/>
        <v>-</v>
      </c>
      <c r="KZ32" s="83" t="str">
        <f t="shared" si="225"/>
        <v>-</v>
      </c>
      <c r="LA32" s="83" t="str">
        <f t="shared" si="226"/>
        <v>-</v>
      </c>
      <c r="LB32" s="83" t="str">
        <f t="shared" si="227"/>
        <v>-</v>
      </c>
      <c r="LC32" s="83" t="str">
        <f t="shared" si="228"/>
        <v>-</v>
      </c>
      <c r="LD32" s="84" t="str">
        <f t="shared" si="229"/>
        <v>-</v>
      </c>
      <c r="LF32" s="34">
        <f>SUMIFS(Raw!$K:$K, Raw!$A:$A, 'Calls Abandoned'!LF$14, Raw!$G:$G, 'Calls Abandoned'!$C32, Raw!$J:$J, "A03")</f>
        <v>0</v>
      </c>
      <c r="LG32" s="35">
        <f>SUMIFS(Raw!$K:$K, Raw!$A:$A, 'Calls Abandoned'!LG$14, Raw!$G:$G, 'Calls Abandoned'!$C32, Raw!$J:$J, "A03")</f>
        <v>0</v>
      </c>
      <c r="LH32" s="35">
        <f>SUMIFS(Raw!$K:$K, Raw!$A:$A, 'Calls Abandoned'!LH$14, Raw!$G:$G, 'Calls Abandoned'!$C32, Raw!$J:$J, "A03")</f>
        <v>0</v>
      </c>
      <c r="LI32" s="35">
        <f>SUMIFS(Raw!$K:$K, Raw!$A:$A, 'Calls Abandoned'!LI$14, Raw!$G:$G, 'Calls Abandoned'!$C32, Raw!$J:$J, "A03")</f>
        <v>0</v>
      </c>
      <c r="LJ32" s="35">
        <f>SUMIFS(Raw!$K:$K, Raw!$A:$A, 'Calls Abandoned'!LJ$14, Raw!$G:$G, 'Calls Abandoned'!$C32, Raw!$J:$J, "A03")</f>
        <v>0</v>
      </c>
      <c r="LK32" s="35">
        <f>SUMIFS(Raw!$K:$K, Raw!$A:$A, 'Calls Abandoned'!LK$14, Raw!$G:$G, 'Calls Abandoned'!$C32, Raw!$J:$J, "A03")</f>
        <v>0</v>
      </c>
      <c r="LL32" s="36">
        <f>SUMIFS(Raw!$K:$K, Raw!$A:$A, 'Calls Abandoned'!LL$14, Raw!$G:$G, 'Calls Abandoned'!$C32, Raw!$J:$J, "A03")</f>
        <v>0</v>
      </c>
      <c r="LN32" s="34">
        <f>SUMIFS(Raw!$K:$K, Raw!$A:$A, 'Calls Abandoned'!LN$14, Raw!$G:$G, 'Calls Abandoned'!$C32, Raw!$J:$J, "B02")</f>
        <v>0</v>
      </c>
      <c r="LO32" s="35">
        <f>SUMIFS(Raw!$K:$K, Raw!$A:$A, 'Calls Abandoned'!LO$14, Raw!$G:$G, 'Calls Abandoned'!$C32, Raw!$J:$J, "B02")</f>
        <v>0</v>
      </c>
      <c r="LP32" s="35">
        <f>SUMIFS(Raw!$K:$K, Raw!$A:$A, 'Calls Abandoned'!LP$14, Raw!$G:$G, 'Calls Abandoned'!$C32, Raw!$J:$J, "B02")</f>
        <v>0</v>
      </c>
      <c r="LQ32" s="35">
        <f>SUMIFS(Raw!$K:$K, Raw!$A:$A, 'Calls Abandoned'!LQ$14, Raw!$G:$G, 'Calls Abandoned'!$C32, Raw!$J:$J, "B02")</f>
        <v>0</v>
      </c>
      <c r="LR32" s="35">
        <f>SUMIFS(Raw!$K:$K, Raw!$A:$A, 'Calls Abandoned'!LR$14, Raw!$G:$G, 'Calls Abandoned'!$C32, Raw!$J:$J, "B02")</f>
        <v>0</v>
      </c>
      <c r="LS32" s="35">
        <f>SUMIFS(Raw!$K:$K, Raw!$A:$A, 'Calls Abandoned'!LS$14, Raw!$G:$G, 'Calls Abandoned'!$C32, Raw!$J:$J, "B02")</f>
        <v>0</v>
      </c>
      <c r="LT32" s="36">
        <f>SUMIFS(Raw!$K:$K, Raw!$A:$A, 'Calls Abandoned'!LT$14, Raw!$G:$G, 'Calls Abandoned'!$C32, Raw!$J:$J, "B02")</f>
        <v>0</v>
      </c>
      <c r="LU32" s="70"/>
      <c r="LV32" s="82" t="str">
        <f t="shared" si="230"/>
        <v>-</v>
      </c>
      <c r="LW32" s="83" t="str">
        <f t="shared" si="231"/>
        <v>-</v>
      </c>
      <c r="LX32" s="83" t="str">
        <f t="shared" si="232"/>
        <v>-</v>
      </c>
      <c r="LY32" s="83" t="str">
        <f t="shared" si="233"/>
        <v>-</v>
      </c>
      <c r="LZ32" s="83" t="str">
        <f t="shared" si="234"/>
        <v>-</v>
      </c>
      <c r="MA32" s="83" t="str">
        <f t="shared" si="235"/>
        <v>-</v>
      </c>
      <c r="MB32" s="84" t="str">
        <f t="shared" si="236"/>
        <v>-</v>
      </c>
      <c r="MD32" s="34">
        <f>SUMIFS(Raw!$K:$K, Raw!$A:$A, 'Calls Abandoned'!MD$14, Raw!$G:$G, 'Calls Abandoned'!$C32, Raw!$J:$J, "A03")</f>
        <v>0</v>
      </c>
      <c r="ME32" s="35">
        <f>SUMIFS(Raw!$K:$K, Raw!$A:$A, 'Calls Abandoned'!ME$14, Raw!$G:$G, 'Calls Abandoned'!$C32, Raw!$J:$J, "A03")</f>
        <v>0</v>
      </c>
      <c r="MF32" s="35">
        <f>SUMIFS(Raw!$K:$K, Raw!$A:$A, 'Calls Abandoned'!MF$14, Raw!$G:$G, 'Calls Abandoned'!$C32, Raw!$J:$J, "A03")</f>
        <v>0</v>
      </c>
      <c r="MG32" s="35">
        <f>SUMIFS(Raw!$K:$K, Raw!$A:$A, 'Calls Abandoned'!MG$14, Raw!$G:$G, 'Calls Abandoned'!$C32, Raw!$J:$J, "A03")</f>
        <v>0</v>
      </c>
      <c r="MH32" s="35">
        <f>SUMIFS(Raw!$K:$K, Raw!$A:$A, 'Calls Abandoned'!MH$14, Raw!$G:$G, 'Calls Abandoned'!$C32, Raw!$J:$J, "A03")</f>
        <v>0</v>
      </c>
      <c r="MI32" s="35">
        <f>SUMIFS(Raw!$K:$K, Raw!$A:$A, 'Calls Abandoned'!MI$14, Raw!$G:$G, 'Calls Abandoned'!$C32, Raw!$J:$J, "A03")</f>
        <v>0</v>
      </c>
      <c r="MJ32" s="36">
        <f>SUMIFS(Raw!$K:$K, Raw!$A:$A, 'Calls Abandoned'!MJ$14, Raw!$G:$G, 'Calls Abandoned'!$C32, Raw!$J:$J, "A03")</f>
        <v>0</v>
      </c>
      <c r="ML32" s="34">
        <f>SUMIFS(Raw!$K:$K, Raw!$A:$A, 'Calls Abandoned'!ML$14, Raw!$G:$G, 'Calls Abandoned'!$C32, Raw!$J:$J, "B02")</f>
        <v>0</v>
      </c>
      <c r="MM32" s="35">
        <f>SUMIFS(Raw!$K:$K, Raw!$A:$A, 'Calls Abandoned'!MM$14, Raw!$G:$G, 'Calls Abandoned'!$C32, Raw!$J:$J, "B02")</f>
        <v>0</v>
      </c>
      <c r="MN32" s="35">
        <f>SUMIFS(Raw!$K:$K, Raw!$A:$A, 'Calls Abandoned'!MN$14, Raw!$G:$G, 'Calls Abandoned'!$C32, Raw!$J:$J, "B02")</f>
        <v>0</v>
      </c>
      <c r="MO32" s="35">
        <f>SUMIFS(Raw!$K:$K, Raw!$A:$A, 'Calls Abandoned'!MO$14, Raw!$G:$G, 'Calls Abandoned'!$C32, Raw!$J:$J, "B02")</f>
        <v>0</v>
      </c>
      <c r="MP32" s="35">
        <f>SUMIFS(Raw!$K:$K, Raw!$A:$A, 'Calls Abandoned'!MP$14, Raw!$G:$G, 'Calls Abandoned'!$C32, Raw!$J:$J, "B02")</f>
        <v>0</v>
      </c>
      <c r="MQ32" s="35">
        <f>SUMIFS(Raw!$K:$K, Raw!$A:$A, 'Calls Abandoned'!MQ$14, Raw!$G:$G, 'Calls Abandoned'!$C32, Raw!$J:$J, "B02")</f>
        <v>0</v>
      </c>
      <c r="MR32" s="36">
        <f>SUMIFS(Raw!$K:$K, Raw!$A:$A, 'Calls Abandoned'!MR$14, Raw!$G:$G, 'Calls Abandoned'!$C32, Raw!$J:$J, "B02")</f>
        <v>0</v>
      </c>
      <c r="MS32" s="70"/>
      <c r="MT32" s="82" t="str">
        <f t="shared" si="237"/>
        <v>-</v>
      </c>
      <c r="MU32" s="83" t="str">
        <f t="shared" si="238"/>
        <v>-</v>
      </c>
      <c r="MV32" s="83" t="str">
        <f t="shared" si="239"/>
        <v>-</v>
      </c>
      <c r="MW32" s="83" t="str">
        <f t="shared" si="240"/>
        <v>-</v>
      </c>
      <c r="MX32" s="83" t="str">
        <f t="shared" si="241"/>
        <v>-</v>
      </c>
      <c r="MY32" s="83" t="str">
        <f t="shared" si="242"/>
        <v>-</v>
      </c>
      <c r="MZ32" s="84" t="str">
        <f t="shared" si="243"/>
        <v>-</v>
      </c>
      <c r="NB32" s="34">
        <f>SUMIFS(Raw!$K:$K, Raw!$A:$A, 'Calls Abandoned'!NB$14, Raw!$G:$G, 'Calls Abandoned'!$C32, Raw!$J:$J, "A03")</f>
        <v>0</v>
      </c>
      <c r="NC32" s="35">
        <f>SUMIFS(Raw!$K:$K, Raw!$A:$A, 'Calls Abandoned'!NC$14, Raw!$G:$G, 'Calls Abandoned'!$C32, Raw!$J:$J, "A03")</f>
        <v>0</v>
      </c>
      <c r="ND32" s="35">
        <f>SUMIFS(Raw!$K:$K, Raw!$A:$A, 'Calls Abandoned'!ND$14, Raw!$G:$G, 'Calls Abandoned'!$C32, Raw!$J:$J, "A03")</f>
        <v>0</v>
      </c>
      <c r="NE32" s="35">
        <f>SUMIFS(Raw!$K:$K, Raw!$A:$A, 'Calls Abandoned'!NE$14, Raw!$G:$G, 'Calls Abandoned'!$C32, Raw!$J:$J, "A03")</f>
        <v>0</v>
      </c>
      <c r="NF32" s="35">
        <f>SUMIFS(Raw!$K:$K, Raw!$A:$A, 'Calls Abandoned'!NF$14, Raw!$G:$G, 'Calls Abandoned'!$C32, Raw!$J:$J, "A03")</f>
        <v>0</v>
      </c>
      <c r="NG32" s="35">
        <f>SUMIFS(Raw!$K:$K, Raw!$A:$A, 'Calls Abandoned'!NG$14, Raw!$G:$G, 'Calls Abandoned'!$C32, Raw!$J:$J, "A03")</f>
        <v>0</v>
      </c>
      <c r="NH32" s="36">
        <f>SUMIFS(Raw!$K:$K, Raw!$A:$A, 'Calls Abandoned'!NH$14, Raw!$G:$G, 'Calls Abandoned'!$C32, Raw!$J:$J, "A03")</f>
        <v>0</v>
      </c>
      <c r="NJ32" s="34">
        <f>SUMIFS(Raw!$K:$K, Raw!$A:$A, 'Calls Abandoned'!NJ$14, Raw!$G:$G, 'Calls Abandoned'!$C32, Raw!$J:$J, "B02")</f>
        <v>0</v>
      </c>
      <c r="NK32" s="35">
        <f>SUMIFS(Raw!$K:$K, Raw!$A:$A, 'Calls Abandoned'!NK$14, Raw!$G:$G, 'Calls Abandoned'!$C32, Raw!$J:$J, "B02")</f>
        <v>0</v>
      </c>
      <c r="NL32" s="35">
        <f>SUMIFS(Raw!$K:$K, Raw!$A:$A, 'Calls Abandoned'!NL$14, Raw!$G:$G, 'Calls Abandoned'!$C32, Raw!$J:$J, "B02")</f>
        <v>0</v>
      </c>
      <c r="NM32" s="35">
        <f>SUMIFS(Raw!$K:$K, Raw!$A:$A, 'Calls Abandoned'!NM$14, Raw!$G:$G, 'Calls Abandoned'!$C32, Raw!$J:$J, "B02")</f>
        <v>0</v>
      </c>
      <c r="NN32" s="35">
        <f>SUMIFS(Raw!$K:$K, Raw!$A:$A, 'Calls Abandoned'!NN$14, Raw!$G:$G, 'Calls Abandoned'!$C32, Raw!$J:$J, "B02")</f>
        <v>0</v>
      </c>
      <c r="NO32" s="35">
        <f>SUMIFS(Raw!$K:$K, Raw!$A:$A, 'Calls Abandoned'!NO$14, Raw!$G:$G, 'Calls Abandoned'!$C32, Raw!$J:$J, "B02")</f>
        <v>0</v>
      </c>
      <c r="NP32" s="36">
        <f>SUMIFS(Raw!$K:$K, Raw!$A:$A, 'Calls Abandoned'!NP$14, Raw!$G:$G, 'Calls Abandoned'!$C32, Raw!$J:$J, "B02")</f>
        <v>0</v>
      </c>
      <c r="NQ32" s="70"/>
      <c r="NR32" s="82" t="str">
        <f t="shared" si="244"/>
        <v>-</v>
      </c>
      <c r="NS32" s="83" t="str">
        <f t="shared" si="245"/>
        <v>-</v>
      </c>
      <c r="NT32" s="83" t="str">
        <f t="shared" si="246"/>
        <v>-</v>
      </c>
      <c r="NU32" s="83" t="str">
        <f t="shared" si="247"/>
        <v>-</v>
      </c>
      <c r="NV32" s="83" t="str">
        <f t="shared" si="248"/>
        <v>-</v>
      </c>
      <c r="NW32" s="83" t="str">
        <f t="shared" si="249"/>
        <v>-</v>
      </c>
      <c r="NX32" s="84" t="str">
        <f t="shared" si="250"/>
        <v>-</v>
      </c>
      <c r="NZ32" s="34">
        <f>SUMIFS(Raw!$K:$K, Raw!$A:$A, 'Calls Abandoned'!NZ$14, Raw!$G:$G, 'Calls Abandoned'!$C32, Raw!$J:$J, "A03")</f>
        <v>0</v>
      </c>
      <c r="OA32" s="35">
        <f>SUMIFS(Raw!$K:$K, Raw!$A:$A, 'Calls Abandoned'!OA$14, Raw!$G:$G, 'Calls Abandoned'!$C32, Raw!$J:$J, "A03")</f>
        <v>0</v>
      </c>
      <c r="OB32" s="35">
        <f>SUMIFS(Raw!$K:$K, Raw!$A:$A, 'Calls Abandoned'!OB$14, Raw!$G:$G, 'Calls Abandoned'!$C32, Raw!$J:$J, "A03")</f>
        <v>0</v>
      </c>
      <c r="OC32" s="35">
        <f>SUMIFS(Raw!$K:$K, Raw!$A:$A, 'Calls Abandoned'!OC$14, Raw!$G:$G, 'Calls Abandoned'!$C32, Raw!$J:$J, "A03")</f>
        <v>0</v>
      </c>
      <c r="OD32" s="35">
        <f>SUMIFS(Raw!$K:$K, Raw!$A:$A, 'Calls Abandoned'!OD$14, Raw!$G:$G, 'Calls Abandoned'!$C32, Raw!$J:$J, "A03")</f>
        <v>0</v>
      </c>
      <c r="OE32" s="35">
        <f>SUMIFS(Raw!$K:$K, Raw!$A:$A, 'Calls Abandoned'!OE$14, Raw!$G:$G, 'Calls Abandoned'!$C32, Raw!$J:$J, "A03")</f>
        <v>0</v>
      </c>
      <c r="OF32" s="36">
        <f>SUMIFS(Raw!$K:$K, Raw!$A:$A, 'Calls Abandoned'!OF$14, Raw!$G:$G, 'Calls Abandoned'!$C32, Raw!$J:$J, "A03")</f>
        <v>0</v>
      </c>
      <c r="OH32" s="34">
        <f>SUMIFS(Raw!$K:$K, Raw!$A:$A, 'Calls Abandoned'!OH$14, Raw!$G:$G, 'Calls Abandoned'!$C32, Raw!$J:$J, "B02")</f>
        <v>0</v>
      </c>
      <c r="OI32" s="35">
        <f>SUMIFS(Raw!$K:$K, Raw!$A:$A, 'Calls Abandoned'!OI$14, Raw!$G:$G, 'Calls Abandoned'!$C32, Raw!$J:$J, "B02")</f>
        <v>0</v>
      </c>
      <c r="OJ32" s="35">
        <f>SUMIFS(Raw!$K:$K, Raw!$A:$A, 'Calls Abandoned'!OJ$14, Raw!$G:$G, 'Calls Abandoned'!$C32, Raw!$J:$J, "B02")</f>
        <v>0</v>
      </c>
      <c r="OK32" s="35">
        <f>SUMIFS(Raw!$K:$K, Raw!$A:$A, 'Calls Abandoned'!OK$14, Raw!$G:$G, 'Calls Abandoned'!$C32, Raw!$J:$J, "B02")</f>
        <v>0</v>
      </c>
      <c r="OL32" s="35">
        <f>SUMIFS(Raw!$K:$K, Raw!$A:$A, 'Calls Abandoned'!OL$14, Raw!$G:$G, 'Calls Abandoned'!$C32, Raw!$J:$J, "B02")</f>
        <v>0</v>
      </c>
      <c r="OM32" s="35">
        <f>SUMIFS(Raw!$K:$K, Raw!$A:$A, 'Calls Abandoned'!OM$14, Raw!$G:$G, 'Calls Abandoned'!$C32, Raw!$J:$J, "B02")</f>
        <v>0</v>
      </c>
      <c r="ON32" s="36">
        <f>SUMIFS(Raw!$K:$K, Raw!$A:$A, 'Calls Abandoned'!ON$14, Raw!$G:$G, 'Calls Abandoned'!$C32, Raw!$J:$J, "B02")</f>
        <v>0</v>
      </c>
      <c r="OO32" s="70"/>
      <c r="OP32" s="82" t="str">
        <f t="shared" si="251"/>
        <v>-</v>
      </c>
      <c r="OQ32" s="83" t="str">
        <f t="shared" si="252"/>
        <v>-</v>
      </c>
      <c r="OR32" s="83" t="str">
        <f t="shared" si="253"/>
        <v>-</v>
      </c>
      <c r="OS32" s="83" t="str">
        <f t="shared" si="254"/>
        <v>-</v>
      </c>
      <c r="OT32" s="83" t="str">
        <f t="shared" si="255"/>
        <v>-</v>
      </c>
      <c r="OU32" s="83" t="str">
        <f t="shared" si="256"/>
        <v>-</v>
      </c>
      <c r="OV32" s="84" t="str">
        <f t="shared" si="257"/>
        <v>-</v>
      </c>
      <c r="OX32" s="34">
        <f>SUMIFS(Raw!$K:$K, Raw!$A:$A, 'Calls Abandoned'!OX$14, Raw!$G:$G, 'Calls Abandoned'!$C32, Raw!$J:$J, "A03")</f>
        <v>0</v>
      </c>
      <c r="OY32" s="35">
        <f>SUMIFS(Raw!$K:$K, Raw!$A:$A, 'Calls Abandoned'!OY$14, Raw!$G:$G, 'Calls Abandoned'!$C32, Raw!$J:$J, "A03")</f>
        <v>0</v>
      </c>
      <c r="OZ32" s="35">
        <f>SUMIFS(Raw!$K:$K, Raw!$A:$A, 'Calls Abandoned'!OZ$14, Raw!$G:$G, 'Calls Abandoned'!$C32, Raw!$J:$J, "A03")</f>
        <v>0</v>
      </c>
      <c r="PA32" s="35">
        <f>SUMIFS(Raw!$K:$K, Raw!$A:$A, 'Calls Abandoned'!PA$14, Raw!$G:$G, 'Calls Abandoned'!$C32, Raw!$J:$J, "A03")</f>
        <v>0</v>
      </c>
      <c r="PB32" s="35">
        <f>SUMIFS(Raw!$K:$K, Raw!$A:$A, 'Calls Abandoned'!PB$14, Raw!$G:$G, 'Calls Abandoned'!$C32, Raw!$J:$J, "A03")</f>
        <v>0</v>
      </c>
      <c r="PC32" s="35">
        <f>SUMIFS(Raw!$K:$K, Raw!$A:$A, 'Calls Abandoned'!PC$14, Raw!$G:$G, 'Calls Abandoned'!$C32, Raw!$J:$J, "A03")</f>
        <v>0</v>
      </c>
      <c r="PD32" s="36">
        <f>SUMIFS(Raw!$K:$K, Raw!$A:$A, 'Calls Abandoned'!PD$14, Raw!$G:$G, 'Calls Abandoned'!$C32, Raw!$J:$J, "A03")</f>
        <v>0</v>
      </c>
      <c r="PF32" s="34">
        <f>SUMIFS(Raw!$K:$K, Raw!$A:$A, 'Calls Abandoned'!PF$14, Raw!$G:$G, 'Calls Abandoned'!$C32, Raw!$J:$J, "B02")</f>
        <v>0</v>
      </c>
      <c r="PG32" s="35">
        <f>SUMIFS(Raw!$K:$K, Raw!$A:$A, 'Calls Abandoned'!PG$14, Raw!$G:$G, 'Calls Abandoned'!$C32, Raw!$J:$J, "B02")</f>
        <v>0</v>
      </c>
      <c r="PH32" s="35">
        <f>SUMIFS(Raw!$K:$K, Raw!$A:$A, 'Calls Abandoned'!PH$14, Raw!$G:$G, 'Calls Abandoned'!$C32, Raw!$J:$J, "B02")</f>
        <v>0</v>
      </c>
      <c r="PI32" s="35">
        <f>SUMIFS(Raw!$K:$K, Raw!$A:$A, 'Calls Abandoned'!PI$14, Raw!$G:$G, 'Calls Abandoned'!$C32, Raw!$J:$J, "B02")</f>
        <v>0</v>
      </c>
      <c r="PJ32" s="35">
        <f>SUMIFS(Raw!$K:$K, Raw!$A:$A, 'Calls Abandoned'!PJ$14, Raw!$G:$G, 'Calls Abandoned'!$C32, Raw!$J:$J, "B02")</f>
        <v>0</v>
      </c>
      <c r="PK32" s="35">
        <f>SUMIFS(Raw!$K:$K, Raw!$A:$A, 'Calls Abandoned'!PK$14, Raw!$G:$G, 'Calls Abandoned'!$C32, Raw!$J:$J, "B02")</f>
        <v>0</v>
      </c>
      <c r="PL32" s="36">
        <f>SUMIFS(Raw!$K:$K, Raw!$A:$A, 'Calls Abandoned'!PL$14, Raw!$G:$G, 'Calls Abandoned'!$C32, Raw!$J:$J, "B02")</f>
        <v>0</v>
      </c>
      <c r="PM32" s="70"/>
      <c r="PN32" s="82" t="str">
        <f t="shared" si="258"/>
        <v>-</v>
      </c>
      <c r="PO32" s="83" t="str">
        <f t="shared" si="259"/>
        <v>-</v>
      </c>
      <c r="PP32" s="83" t="str">
        <f t="shared" si="260"/>
        <v>-</v>
      </c>
      <c r="PQ32" s="83" t="str">
        <f t="shared" si="261"/>
        <v>-</v>
      </c>
      <c r="PR32" s="83" t="str">
        <f t="shared" si="262"/>
        <v>-</v>
      </c>
      <c r="PS32" s="83" t="str">
        <f t="shared" si="263"/>
        <v>-</v>
      </c>
      <c r="PT32" s="84" t="str">
        <f t="shared" si="264"/>
        <v>-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265"/>
        <v>-</v>
      </c>
      <c r="QM32" s="83" t="str">
        <f t="shared" si="266"/>
        <v>-</v>
      </c>
      <c r="QN32" s="83" t="str">
        <f t="shared" si="267"/>
        <v>-</v>
      </c>
      <c r="QO32" s="83" t="str">
        <f t="shared" si="268"/>
        <v>-</v>
      </c>
      <c r="QP32" s="83" t="str">
        <f t="shared" si="269"/>
        <v>-</v>
      </c>
      <c r="QQ32" s="83" t="str">
        <f t="shared" si="270"/>
        <v>-</v>
      </c>
      <c r="QR32" s="84" t="str">
        <f t="shared" si="271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v>230</v>
      </c>
      <c r="HO33" s="52">
        <v>191</v>
      </c>
      <c r="HP33" s="52">
        <v>212</v>
      </c>
      <c r="HQ33" s="52">
        <v>204</v>
      </c>
      <c r="HR33" s="52">
        <v>237</v>
      </c>
      <c r="HS33" s="52">
        <v>287</v>
      </c>
      <c r="HT33" s="53">
        <v>284</v>
      </c>
      <c r="HV33" s="51">
        <v>31</v>
      </c>
      <c r="HW33" s="52">
        <v>34</v>
      </c>
      <c r="HX33" s="52">
        <v>32</v>
      </c>
      <c r="HY33" s="52">
        <v>28</v>
      </c>
      <c r="HZ33" s="52">
        <v>17</v>
      </c>
      <c r="IA33" s="52">
        <v>6</v>
      </c>
      <c r="IB33" s="53">
        <v>30</v>
      </c>
      <c r="IC33" s="70"/>
      <c r="ID33" s="91">
        <v>0.11877394636015326</v>
      </c>
      <c r="IE33" s="92">
        <v>0.15111111111111111</v>
      </c>
      <c r="IF33" s="92">
        <v>0.13114754098360656</v>
      </c>
      <c r="IG33" s="92">
        <v>0.1206896551724138</v>
      </c>
      <c r="IH33" s="92">
        <v>6.6929133858267723E-2</v>
      </c>
      <c r="II33" s="92">
        <v>2.0477815699658702E-2</v>
      </c>
      <c r="IJ33" s="93">
        <v>9.5541401273885357E-2</v>
      </c>
      <c r="IL33" s="51">
        <v>243</v>
      </c>
      <c r="IM33" s="52">
        <v>217</v>
      </c>
      <c r="IN33" s="52">
        <v>183</v>
      </c>
      <c r="IO33" s="52">
        <v>203</v>
      </c>
      <c r="IP33" s="52">
        <v>227</v>
      </c>
      <c r="IQ33" s="52">
        <v>312</v>
      </c>
      <c r="IR33" s="53">
        <v>234</v>
      </c>
      <c r="IT33" s="51">
        <v>21</v>
      </c>
      <c r="IU33" s="52">
        <v>15</v>
      </c>
      <c r="IV33" s="52">
        <v>7</v>
      </c>
      <c r="IW33" s="52">
        <v>2</v>
      </c>
      <c r="IX33" s="52">
        <v>0</v>
      </c>
      <c r="IY33" s="52">
        <v>31</v>
      </c>
      <c r="IZ33" s="53">
        <v>22</v>
      </c>
      <c r="JA33" s="70"/>
      <c r="JB33" s="91">
        <v>7.9545454545454544E-2</v>
      </c>
      <c r="JC33" s="92">
        <v>6.4655172413793108E-2</v>
      </c>
      <c r="JD33" s="92">
        <v>3.6842105263157891E-2</v>
      </c>
      <c r="JE33" s="92">
        <v>9.7560975609756097E-3</v>
      </c>
      <c r="JF33" s="92">
        <v>0</v>
      </c>
      <c r="JG33" s="92">
        <v>9.0379008746355682E-2</v>
      </c>
      <c r="JH33" s="93">
        <v>8.59375E-2</v>
      </c>
      <c r="JJ33" s="51">
        <f>SUMIFS(Raw!$K:$K, Raw!$A:$A, 'Calls Abandoned'!JJ$14, Raw!$G:$G, 'Calls Abandoned'!$C33, Raw!$J:$J, "A03")</f>
        <v>243</v>
      </c>
      <c r="JK33" s="52">
        <f>SUMIFS(Raw!$K:$K, Raw!$A:$A, 'Calls Abandoned'!JK$14, Raw!$G:$G, 'Calls Abandoned'!$C33, Raw!$J:$J, "A03")</f>
        <v>232</v>
      </c>
      <c r="JL33" s="52">
        <f>SUMIFS(Raw!$K:$K, Raw!$A:$A, 'Calls Abandoned'!JL$14, Raw!$G:$G, 'Calls Abandoned'!$C33, Raw!$J:$J, "A03")</f>
        <v>208</v>
      </c>
      <c r="JM33" s="52">
        <f>SUMIFS(Raw!$K:$K, Raw!$A:$A, 'Calls Abandoned'!JM$14, Raw!$G:$G, 'Calls Abandoned'!$C33, Raw!$J:$J, "A03")</f>
        <v>200</v>
      </c>
      <c r="JN33" s="52">
        <f>SUMIFS(Raw!$K:$K, Raw!$A:$A, 'Calls Abandoned'!JN$14, Raw!$G:$G, 'Calls Abandoned'!$C33, Raw!$J:$J, "A03")</f>
        <v>187</v>
      </c>
      <c r="JO33" s="52">
        <f>SUMIFS(Raw!$K:$K, Raw!$A:$A, 'Calls Abandoned'!JO$14, Raw!$G:$G, 'Calls Abandoned'!$C33, Raw!$J:$J, "A03")</f>
        <v>231</v>
      </c>
      <c r="JP33" s="53">
        <f>SUMIFS(Raw!$K:$K, Raw!$A:$A, 'Calls Abandoned'!JP$14, Raw!$G:$G, 'Calls Abandoned'!$C33, Raw!$J:$J, "A03")</f>
        <v>266</v>
      </c>
      <c r="JR33" s="51">
        <f>SUMIFS(Raw!$K:$K, Raw!$A:$A, 'Calls Abandoned'!JR$14, Raw!$G:$G, 'Calls Abandoned'!$C33, Raw!$J:$J, "B02")</f>
        <v>30</v>
      </c>
      <c r="JS33" s="52">
        <f>SUMIFS(Raw!$K:$K, Raw!$A:$A, 'Calls Abandoned'!JS$14, Raw!$G:$G, 'Calls Abandoned'!$C33, Raw!$J:$J, "B02")</f>
        <v>42</v>
      </c>
      <c r="JT33" s="52">
        <f>SUMIFS(Raw!$K:$K, Raw!$A:$A, 'Calls Abandoned'!JT$14, Raw!$G:$G, 'Calls Abandoned'!$C33, Raw!$J:$J, "B02")</f>
        <v>17</v>
      </c>
      <c r="JU33" s="52">
        <f>SUMIFS(Raw!$K:$K, Raw!$A:$A, 'Calls Abandoned'!JU$14, Raw!$G:$G, 'Calls Abandoned'!$C33, Raw!$J:$J, "B02")</f>
        <v>10</v>
      </c>
      <c r="JV33" s="52">
        <f>SUMIFS(Raw!$K:$K, Raw!$A:$A, 'Calls Abandoned'!JV$14, Raw!$G:$G, 'Calls Abandoned'!$C33, Raw!$J:$J, "B02")</f>
        <v>9</v>
      </c>
      <c r="JW33" s="52">
        <f>SUMIFS(Raw!$K:$K, Raw!$A:$A, 'Calls Abandoned'!JW$14, Raw!$G:$G, 'Calls Abandoned'!$C33, Raw!$J:$J, "B02")</f>
        <v>42</v>
      </c>
      <c r="JX33" s="53">
        <f>SUMIFS(Raw!$K:$K, Raw!$A:$A, 'Calls Abandoned'!JX$14, Raw!$G:$G, 'Calls Abandoned'!$C33, Raw!$J:$J, "B02")</f>
        <v>29</v>
      </c>
      <c r="JY33" s="70"/>
      <c r="JZ33" s="91">
        <f t="shared" si="216"/>
        <v>0.10989010989010989</v>
      </c>
      <c r="KA33" s="92">
        <f t="shared" si="217"/>
        <v>0.15328467153284672</v>
      </c>
      <c r="KB33" s="92">
        <f t="shared" si="218"/>
        <v>7.5555555555555556E-2</v>
      </c>
      <c r="KC33" s="92">
        <f t="shared" si="219"/>
        <v>4.7619047619047616E-2</v>
      </c>
      <c r="KD33" s="92">
        <f t="shared" si="220"/>
        <v>4.5918367346938778E-2</v>
      </c>
      <c r="KE33" s="92">
        <f t="shared" si="221"/>
        <v>0.15384615384615385</v>
      </c>
      <c r="KF33" s="93">
        <f t="shared" si="222"/>
        <v>9.8305084745762716E-2</v>
      </c>
      <c r="KH33" s="51">
        <f>SUMIFS(Raw!$K:$K, Raw!$A:$A, 'Calls Abandoned'!KH$14, Raw!$G:$G, 'Calls Abandoned'!$C33, Raw!$J:$J, "A03")</f>
        <v>0</v>
      </c>
      <c r="KI33" s="52">
        <f>SUMIFS(Raw!$K:$K, Raw!$A:$A, 'Calls Abandoned'!KI$14, Raw!$G:$G, 'Calls Abandoned'!$C33, Raw!$J:$J, "A03")</f>
        <v>0</v>
      </c>
      <c r="KJ33" s="52">
        <f>SUMIFS(Raw!$K:$K, Raw!$A:$A, 'Calls Abandoned'!KJ$14, Raw!$G:$G, 'Calls Abandoned'!$C33, Raw!$J:$J, "A03")</f>
        <v>0</v>
      </c>
      <c r="KK33" s="52">
        <f>SUMIFS(Raw!$K:$K, Raw!$A:$A, 'Calls Abandoned'!KK$14, Raw!$G:$G, 'Calls Abandoned'!$C33, Raw!$J:$J, "A03")</f>
        <v>0</v>
      </c>
      <c r="KL33" s="52">
        <f>SUMIFS(Raw!$K:$K, Raw!$A:$A, 'Calls Abandoned'!KL$14, Raw!$G:$G, 'Calls Abandoned'!$C33, Raw!$J:$J, "A03")</f>
        <v>0</v>
      </c>
      <c r="KM33" s="52">
        <f>SUMIFS(Raw!$K:$K, Raw!$A:$A, 'Calls Abandoned'!KM$14, Raw!$G:$G, 'Calls Abandoned'!$C33, Raw!$J:$J, "A03")</f>
        <v>0</v>
      </c>
      <c r="KN33" s="53">
        <f>SUMIFS(Raw!$K:$K, Raw!$A:$A, 'Calls Abandoned'!KN$14, Raw!$G:$G, 'Calls Abandoned'!$C33, Raw!$J:$J, "A03")</f>
        <v>0</v>
      </c>
      <c r="KP33" s="51">
        <f>SUMIFS(Raw!$K:$K, Raw!$A:$A, 'Calls Abandoned'!KP$14, Raw!$G:$G, 'Calls Abandoned'!$C33, Raw!$J:$J, "B02")</f>
        <v>0</v>
      </c>
      <c r="KQ33" s="52">
        <f>SUMIFS(Raw!$K:$K, Raw!$A:$A, 'Calls Abandoned'!KQ$14, Raw!$G:$G, 'Calls Abandoned'!$C33, Raw!$J:$J, "B02")</f>
        <v>0</v>
      </c>
      <c r="KR33" s="52">
        <f>SUMIFS(Raw!$K:$K, Raw!$A:$A, 'Calls Abandoned'!KR$14, Raw!$G:$G, 'Calls Abandoned'!$C33, Raw!$J:$J, "B02")</f>
        <v>0</v>
      </c>
      <c r="KS33" s="52">
        <f>SUMIFS(Raw!$K:$K, Raw!$A:$A, 'Calls Abandoned'!KS$14, Raw!$G:$G, 'Calls Abandoned'!$C33, Raw!$J:$J, "B02")</f>
        <v>0</v>
      </c>
      <c r="KT33" s="52">
        <f>SUMIFS(Raw!$K:$K, Raw!$A:$A, 'Calls Abandoned'!KT$14, Raw!$G:$G, 'Calls Abandoned'!$C33, Raw!$J:$J, "B02")</f>
        <v>0</v>
      </c>
      <c r="KU33" s="52">
        <f>SUMIFS(Raw!$K:$K, Raw!$A:$A, 'Calls Abandoned'!KU$14, Raw!$G:$G, 'Calls Abandoned'!$C33, Raw!$J:$J, "B02")</f>
        <v>0</v>
      </c>
      <c r="KV33" s="53">
        <f>SUMIFS(Raw!$K:$K, Raw!$A:$A, 'Calls Abandoned'!KV$14, Raw!$G:$G, 'Calls Abandoned'!$C33, Raw!$J:$J, "B02")</f>
        <v>0</v>
      </c>
      <c r="KW33" s="70"/>
      <c r="KX33" s="91" t="str">
        <f t="shared" si="223"/>
        <v>-</v>
      </c>
      <c r="KY33" s="92" t="str">
        <f t="shared" si="224"/>
        <v>-</v>
      </c>
      <c r="KZ33" s="92" t="str">
        <f t="shared" si="225"/>
        <v>-</v>
      </c>
      <c r="LA33" s="92" t="str">
        <f t="shared" si="226"/>
        <v>-</v>
      </c>
      <c r="LB33" s="92" t="str">
        <f t="shared" si="227"/>
        <v>-</v>
      </c>
      <c r="LC33" s="92" t="str">
        <f t="shared" si="228"/>
        <v>-</v>
      </c>
      <c r="LD33" s="93" t="str">
        <f t="shared" si="229"/>
        <v>-</v>
      </c>
      <c r="LF33" s="51">
        <f>SUMIFS(Raw!$K:$K, Raw!$A:$A, 'Calls Abandoned'!LF$14, Raw!$G:$G, 'Calls Abandoned'!$C33, Raw!$J:$J, "A03")</f>
        <v>0</v>
      </c>
      <c r="LG33" s="52">
        <f>SUMIFS(Raw!$K:$K, Raw!$A:$A, 'Calls Abandoned'!LG$14, Raw!$G:$G, 'Calls Abandoned'!$C33, Raw!$J:$J, "A03")</f>
        <v>0</v>
      </c>
      <c r="LH33" s="52">
        <f>SUMIFS(Raw!$K:$K, Raw!$A:$A, 'Calls Abandoned'!LH$14, Raw!$G:$G, 'Calls Abandoned'!$C33, Raw!$J:$J, "A03")</f>
        <v>0</v>
      </c>
      <c r="LI33" s="52">
        <f>SUMIFS(Raw!$K:$K, Raw!$A:$A, 'Calls Abandoned'!LI$14, Raw!$G:$G, 'Calls Abandoned'!$C33, Raw!$J:$J, "A03")</f>
        <v>0</v>
      </c>
      <c r="LJ33" s="52">
        <f>SUMIFS(Raw!$K:$K, Raw!$A:$A, 'Calls Abandoned'!LJ$14, Raw!$G:$G, 'Calls Abandoned'!$C33, Raw!$J:$J, "A03")</f>
        <v>0</v>
      </c>
      <c r="LK33" s="52">
        <f>SUMIFS(Raw!$K:$K, Raw!$A:$A, 'Calls Abandoned'!LK$14, Raw!$G:$G, 'Calls Abandoned'!$C33, Raw!$J:$J, "A03")</f>
        <v>0</v>
      </c>
      <c r="LL33" s="53">
        <f>SUMIFS(Raw!$K:$K, Raw!$A:$A, 'Calls Abandoned'!LL$14, Raw!$G:$G, 'Calls Abandoned'!$C33, Raw!$J:$J, "A03")</f>
        <v>0</v>
      </c>
      <c r="LN33" s="51">
        <f>SUMIFS(Raw!$K:$K, Raw!$A:$A, 'Calls Abandoned'!LN$14, Raw!$G:$G, 'Calls Abandoned'!$C33, Raw!$J:$J, "B02")</f>
        <v>0</v>
      </c>
      <c r="LO33" s="52">
        <f>SUMIFS(Raw!$K:$K, Raw!$A:$A, 'Calls Abandoned'!LO$14, Raw!$G:$G, 'Calls Abandoned'!$C33, Raw!$J:$J, "B02")</f>
        <v>0</v>
      </c>
      <c r="LP33" s="52">
        <f>SUMIFS(Raw!$K:$K, Raw!$A:$A, 'Calls Abandoned'!LP$14, Raw!$G:$G, 'Calls Abandoned'!$C33, Raw!$J:$J, "B02")</f>
        <v>0</v>
      </c>
      <c r="LQ33" s="52">
        <f>SUMIFS(Raw!$K:$K, Raw!$A:$A, 'Calls Abandoned'!LQ$14, Raw!$G:$G, 'Calls Abandoned'!$C33, Raw!$J:$J, "B02")</f>
        <v>0</v>
      </c>
      <c r="LR33" s="52">
        <f>SUMIFS(Raw!$K:$K, Raw!$A:$A, 'Calls Abandoned'!LR$14, Raw!$G:$G, 'Calls Abandoned'!$C33, Raw!$J:$J, "B02")</f>
        <v>0</v>
      </c>
      <c r="LS33" s="52">
        <f>SUMIFS(Raw!$K:$K, Raw!$A:$A, 'Calls Abandoned'!LS$14, Raw!$G:$G, 'Calls Abandoned'!$C33, Raw!$J:$J, "B02")</f>
        <v>0</v>
      </c>
      <c r="LT33" s="53">
        <f>SUMIFS(Raw!$K:$K, Raw!$A:$A, 'Calls Abandoned'!LT$14, Raw!$G:$G, 'Calls Abandoned'!$C33, Raw!$J:$J, "B02")</f>
        <v>0</v>
      </c>
      <c r="LU33" s="70"/>
      <c r="LV33" s="91" t="str">
        <f t="shared" si="230"/>
        <v>-</v>
      </c>
      <c r="LW33" s="92" t="str">
        <f t="shared" si="231"/>
        <v>-</v>
      </c>
      <c r="LX33" s="92" t="str">
        <f t="shared" si="232"/>
        <v>-</v>
      </c>
      <c r="LY33" s="92" t="str">
        <f t="shared" si="233"/>
        <v>-</v>
      </c>
      <c r="LZ33" s="92" t="str">
        <f t="shared" si="234"/>
        <v>-</v>
      </c>
      <c r="MA33" s="92" t="str">
        <f t="shared" si="235"/>
        <v>-</v>
      </c>
      <c r="MB33" s="93" t="str">
        <f t="shared" si="236"/>
        <v>-</v>
      </c>
      <c r="MD33" s="51">
        <f>SUMIFS(Raw!$K:$K, Raw!$A:$A, 'Calls Abandoned'!MD$14, Raw!$G:$G, 'Calls Abandoned'!$C33, Raw!$J:$J, "A03")</f>
        <v>0</v>
      </c>
      <c r="ME33" s="52">
        <f>SUMIFS(Raw!$K:$K, Raw!$A:$A, 'Calls Abandoned'!ME$14, Raw!$G:$G, 'Calls Abandoned'!$C33, Raw!$J:$J, "A03")</f>
        <v>0</v>
      </c>
      <c r="MF33" s="52">
        <f>SUMIFS(Raw!$K:$K, Raw!$A:$A, 'Calls Abandoned'!MF$14, Raw!$G:$G, 'Calls Abandoned'!$C33, Raw!$J:$J, "A03")</f>
        <v>0</v>
      </c>
      <c r="MG33" s="52">
        <f>SUMIFS(Raw!$K:$K, Raw!$A:$A, 'Calls Abandoned'!MG$14, Raw!$G:$G, 'Calls Abandoned'!$C33, Raw!$J:$J, "A03")</f>
        <v>0</v>
      </c>
      <c r="MH33" s="52">
        <f>SUMIFS(Raw!$K:$K, Raw!$A:$A, 'Calls Abandoned'!MH$14, Raw!$G:$G, 'Calls Abandoned'!$C33, Raw!$J:$J, "A03")</f>
        <v>0</v>
      </c>
      <c r="MI33" s="52">
        <f>SUMIFS(Raw!$K:$K, Raw!$A:$A, 'Calls Abandoned'!MI$14, Raw!$G:$G, 'Calls Abandoned'!$C33, Raw!$J:$J, "A03")</f>
        <v>0</v>
      </c>
      <c r="MJ33" s="53">
        <f>SUMIFS(Raw!$K:$K, Raw!$A:$A, 'Calls Abandoned'!MJ$14, Raw!$G:$G, 'Calls Abandoned'!$C33, Raw!$J:$J, "A03")</f>
        <v>0</v>
      </c>
      <c r="ML33" s="51">
        <f>SUMIFS(Raw!$K:$K, Raw!$A:$A, 'Calls Abandoned'!ML$14, Raw!$G:$G, 'Calls Abandoned'!$C33, Raw!$J:$J, "B02")</f>
        <v>0</v>
      </c>
      <c r="MM33" s="52">
        <f>SUMIFS(Raw!$K:$K, Raw!$A:$A, 'Calls Abandoned'!MM$14, Raw!$G:$G, 'Calls Abandoned'!$C33, Raw!$J:$J, "B02")</f>
        <v>0</v>
      </c>
      <c r="MN33" s="52">
        <f>SUMIFS(Raw!$K:$K, Raw!$A:$A, 'Calls Abandoned'!MN$14, Raw!$G:$G, 'Calls Abandoned'!$C33, Raw!$J:$J, "B02")</f>
        <v>0</v>
      </c>
      <c r="MO33" s="52">
        <f>SUMIFS(Raw!$K:$K, Raw!$A:$A, 'Calls Abandoned'!MO$14, Raw!$G:$G, 'Calls Abandoned'!$C33, Raw!$J:$J, "B02")</f>
        <v>0</v>
      </c>
      <c r="MP33" s="52">
        <f>SUMIFS(Raw!$K:$K, Raw!$A:$A, 'Calls Abandoned'!MP$14, Raw!$G:$G, 'Calls Abandoned'!$C33, Raw!$J:$J, "B02")</f>
        <v>0</v>
      </c>
      <c r="MQ33" s="52">
        <f>SUMIFS(Raw!$K:$K, Raw!$A:$A, 'Calls Abandoned'!MQ$14, Raw!$G:$G, 'Calls Abandoned'!$C33, Raw!$J:$J, "B02")</f>
        <v>0</v>
      </c>
      <c r="MR33" s="53">
        <f>SUMIFS(Raw!$K:$K, Raw!$A:$A, 'Calls Abandoned'!MR$14, Raw!$G:$G, 'Calls Abandoned'!$C33, Raw!$J:$J, "B02")</f>
        <v>0</v>
      </c>
      <c r="MS33" s="70"/>
      <c r="MT33" s="91" t="str">
        <f t="shared" si="237"/>
        <v>-</v>
      </c>
      <c r="MU33" s="92" t="str">
        <f t="shared" si="238"/>
        <v>-</v>
      </c>
      <c r="MV33" s="92" t="str">
        <f t="shared" si="239"/>
        <v>-</v>
      </c>
      <c r="MW33" s="92" t="str">
        <f t="shared" si="240"/>
        <v>-</v>
      </c>
      <c r="MX33" s="92" t="str">
        <f t="shared" si="241"/>
        <v>-</v>
      </c>
      <c r="MY33" s="92" t="str">
        <f t="shared" si="242"/>
        <v>-</v>
      </c>
      <c r="MZ33" s="93" t="str">
        <f t="shared" si="243"/>
        <v>-</v>
      </c>
      <c r="NB33" s="51">
        <f>SUMIFS(Raw!$K:$K, Raw!$A:$A, 'Calls Abandoned'!NB$14, Raw!$G:$G, 'Calls Abandoned'!$C33, Raw!$J:$J, "A03")</f>
        <v>0</v>
      </c>
      <c r="NC33" s="52">
        <f>SUMIFS(Raw!$K:$K, Raw!$A:$A, 'Calls Abandoned'!NC$14, Raw!$G:$G, 'Calls Abandoned'!$C33, Raw!$J:$J, "A03")</f>
        <v>0</v>
      </c>
      <c r="ND33" s="52">
        <f>SUMIFS(Raw!$K:$K, Raw!$A:$A, 'Calls Abandoned'!ND$14, Raw!$G:$G, 'Calls Abandoned'!$C33, Raw!$J:$J, "A03")</f>
        <v>0</v>
      </c>
      <c r="NE33" s="52">
        <f>SUMIFS(Raw!$K:$K, Raw!$A:$A, 'Calls Abandoned'!NE$14, Raw!$G:$G, 'Calls Abandoned'!$C33, Raw!$J:$J, "A03")</f>
        <v>0</v>
      </c>
      <c r="NF33" s="52">
        <f>SUMIFS(Raw!$K:$K, Raw!$A:$A, 'Calls Abandoned'!NF$14, Raw!$G:$G, 'Calls Abandoned'!$C33, Raw!$J:$J, "A03")</f>
        <v>0</v>
      </c>
      <c r="NG33" s="52">
        <f>SUMIFS(Raw!$K:$K, Raw!$A:$A, 'Calls Abandoned'!NG$14, Raw!$G:$G, 'Calls Abandoned'!$C33, Raw!$J:$J, "A03")</f>
        <v>0</v>
      </c>
      <c r="NH33" s="53">
        <f>SUMIFS(Raw!$K:$K, Raw!$A:$A, 'Calls Abandoned'!NH$14, Raw!$G:$G, 'Calls Abandoned'!$C33, Raw!$J:$J, "A03")</f>
        <v>0</v>
      </c>
      <c r="NJ33" s="51">
        <f>SUMIFS(Raw!$K:$K, Raw!$A:$A, 'Calls Abandoned'!NJ$14, Raw!$G:$G, 'Calls Abandoned'!$C33, Raw!$J:$J, "B02")</f>
        <v>0</v>
      </c>
      <c r="NK33" s="52">
        <f>SUMIFS(Raw!$K:$K, Raw!$A:$A, 'Calls Abandoned'!NK$14, Raw!$G:$G, 'Calls Abandoned'!$C33, Raw!$J:$J, "B02")</f>
        <v>0</v>
      </c>
      <c r="NL33" s="52">
        <f>SUMIFS(Raw!$K:$K, Raw!$A:$A, 'Calls Abandoned'!NL$14, Raw!$G:$G, 'Calls Abandoned'!$C33, Raw!$J:$J, "B02")</f>
        <v>0</v>
      </c>
      <c r="NM33" s="52">
        <f>SUMIFS(Raw!$K:$K, Raw!$A:$A, 'Calls Abandoned'!NM$14, Raw!$G:$G, 'Calls Abandoned'!$C33, Raw!$J:$J, "B02")</f>
        <v>0</v>
      </c>
      <c r="NN33" s="52">
        <f>SUMIFS(Raw!$K:$K, Raw!$A:$A, 'Calls Abandoned'!NN$14, Raw!$G:$G, 'Calls Abandoned'!$C33, Raw!$J:$J, "B02")</f>
        <v>0</v>
      </c>
      <c r="NO33" s="52">
        <f>SUMIFS(Raw!$K:$K, Raw!$A:$A, 'Calls Abandoned'!NO$14, Raw!$G:$G, 'Calls Abandoned'!$C33, Raw!$J:$J, "B02")</f>
        <v>0</v>
      </c>
      <c r="NP33" s="53">
        <f>SUMIFS(Raw!$K:$K, Raw!$A:$A, 'Calls Abandoned'!NP$14, Raw!$G:$G, 'Calls Abandoned'!$C33, Raw!$J:$J, "B02")</f>
        <v>0</v>
      </c>
      <c r="NQ33" s="70"/>
      <c r="NR33" s="91" t="str">
        <f t="shared" si="244"/>
        <v>-</v>
      </c>
      <c r="NS33" s="92" t="str">
        <f t="shared" si="245"/>
        <v>-</v>
      </c>
      <c r="NT33" s="92" t="str">
        <f t="shared" si="246"/>
        <v>-</v>
      </c>
      <c r="NU33" s="92" t="str">
        <f t="shared" si="247"/>
        <v>-</v>
      </c>
      <c r="NV33" s="92" t="str">
        <f t="shared" si="248"/>
        <v>-</v>
      </c>
      <c r="NW33" s="92" t="str">
        <f t="shared" si="249"/>
        <v>-</v>
      </c>
      <c r="NX33" s="93" t="str">
        <f t="shared" si="250"/>
        <v>-</v>
      </c>
      <c r="NZ33" s="51">
        <f>SUMIFS(Raw!$K:$K, Raw!$A:$A, 'Calls Abandoned'!NZ$14, Raw!$G:$G, 'Calls Abandoned'!$C33, Raw!$J:$J, "A03")</f>
        <v>0</v>
      </c>
      <c r="OA33" s="52">
        <f>SUMIFS(Raw!$K:$K, Raw!$A:$A, 'Calls Abandoned'!OA$14, Raw!$G:$G, 'Calls Abandoned'!$C33, Raw!$J:$J, "A03")</f>
        <v>0</v>
      </c>
      <c r="OB33" s="52">
        <f>SUMIFS(Raw!$K:$K, Raw!$A:$A, 'Calls Abandoned'!OB$14, Raw!$G:$G, 'Calls Abandoned'!$C33, Raw!$J:$J, "A03")</f>
        <v>0</v>
      </c>
      <c r="OC33" s="52">
        <f>SUMIFS(Raw!$K:$K, Raw!$A:$A, 'Calls Abandoned'!OC$14, Raw!$G:$G, 'Calls Abandoned'!$C33, Raw!$J:$J, "A03")</f>
        <v>0</v>
      </c>
      <c r="OD33" s="52">
        <f>SUMIFS(Raw!$K:$K, Raw!$A:$A, 'Calls Abandoned'!OD$14, Raw!$G:$G, 'Calls Abandoned'!$C33, Raw!$J:$J, "A03")</f>
        <v>0</v>
      </c>
      <c r="OE33" s="52">
        <f>SUMIFS(Raw!$K:$K, Raw!$A:$A, 'Calls Abandoned'!OE$14, Raw!$G:$G, 'Calls Abandoned'!$C33, Raw!$J:$J, "A03")</f>
        <v>0</v>
      </c>
      <c r="OF33" s="53">
        <f>SUMIFS(Raw!$K:$K, Raw!$A:$A, 'Calls Abandoned'!OF$14, Raw!$G:$G, 'Calls Abandoned'!$C33, Raw!$J:$J, "A03")</f>
        <v>0</v>
      </c>
      <c r="OH33" s="51">
        <f>SUMIFS(Raw!$K:$K, Raw!$A:$A, 'Calls Abandoned'!OH$14, Raw!$G:$G, 'Calls Abandoned'!$C33, Raw!$J:$J, "B02")</f>
        <v>0</v>
      </c>
      <c r="OI33" s="52">
        <f>SUMIFS(Raw!$K:$K, Raw!$A:$A, 'Calls Abandoned'!OI$14, Raw!$G:$G, 'Calls Abandoned'!$C33, Raw!$J:$J, "B02")</f>
        <v>0</v>
      </c>
      <c r="OJ33" s="52">
        <f>SUMIFS(Raw!$K:$K, Raw!$A:$A, 'Calls Abandoned'!OJ$14, Raw!$G:$G, 'Calls Abandoned'!$C33, Raw!$J:$J, "B02")</f>
        <v>0</v>
      </c>
      <c r="OK33" s="52">
        <f>SUMIFS(Raw!$K:$K, Raw!$A:$A, 'Calls Abandoned'!OK$14, Raw!$G:$G, 'Calls Abandoned'!$C33, Raw!$J:$J, "B02")</f>
        <v>0</v>
      </c>
      <c r="OL33" s="52">
        <f>SUMIFS(Raw!$K:$K, Raw!$A:$A, 'Calls Abandoned'!OL$14, Raw!$G:$G, 'Calls Abandoned'!$C33, Raw!$J:$J, "B02")</f>
        <v>0</v>
      </c>
      <c r="OM33" s="52">
        <f>SUMIFS(Raw!$K:$K, Raw!$A:$A, 'Calls Abandoned'!OM$14, Raw!$G:$G, 'Calls Abandoned'!$C33, Raw!$J:$J, "B02")</f>
        <v>0</v>
      </c>
      <c r="ON33" s="53">
        <f>SUMIFS(Raw!$K:$K, Raw!$A:$A, 'Calls Abandoned'!ON$14, Raw!$G:$G, 'Calls Abandoned'!$C33, Raw!$J:$J, "B02")</f>
        <v>0</v>
      </c>
      <c r="OO33" s="70"/>
      <c r="OP33" s="91" t="str">
        <f t="shared" si="251"/>
        <v>-</v>
      </c>
      <c r="OQ33" s="92" t="str">
        <f t="shared" si="252"/>
        <v>-</v>
      </c>
      <c r="OR33" s="92" t="str">
        <f t="shared" si="253"/>
        <v>-</v>
      </c>
      <c r="OS33" s="92" t="str">
        <f t="shared" si="254"/>
        <v>-</v>
      </c>
      <c r="OT33" s="92" t="str">
        <f t="shared" si="255"/>
        <v>-</v>
      </c>
      <c r="OU33" s="92" t="str">
        <f t="shared" si="256"/>
        <v>-</v>
      </c>
      <c r="OV33" s="93" t="str">
        <f t="shared" si="257"/>
        <v>-</v>
      </c>
      <c r="OX33" s="51">
        <f>SUMIFS(Raw!$K:$K, Raw!$A:$A, 'Calls Abandoned'!OX$14, Raw!$G:$G, 'Calls Abandoned'!$C33, Raw!$J:$J, "A03")</f>
        <v>0</v>
      </c>
      <c r="OY33" s="52">
        <f>SUMIFS(Raw!$K:$K, Raw!$A:$A, 'Calls Abandoned'!OY$14, Raw!$G:$G, 'Calls Abandoned'!$C33, Raw!$J:$J, "A03")</f>
        <v>0</v>
      </c>
      <c r="OZ33" s="52">
        <f>SUMIFS(Raw!$K:$K, Raw!$A:$A, 'Calls Abandoned'!OZ$14, Raw!$G:$G, 'Calls Abandoned'!$C33, Raw!$J:$J, "A03")</f>
        <v>0</v>
      </c>
      <c r="PA33" s="52">
        <f>SUMIFS(Raw!$K:$K, Raw!$A:$A, 'Calls Abandoned'!PA$14, Raw!$G:$G, 'Calls Abandoned'!$C33, Raw!$J:$J, "A03")</f>
        <v>0</v>
      </c>
      <c r="PB33" s="52">
        <f>SUMIFS(Raw!$K:$K, Raw!$A:$A, 'Calls Abandoned'!PB$14, Raw!$G:$G, 'Calls Abandoned'!$C33, Raw!$J:$J, "A03")</f>
        <v>0</v>
      </c>
      <c r="PC33" s="52">
        <f>SUMIFS(Raw!$K:$K, Raw!$A:$A, 'Calls Abandoned'!PC$14, Raw!$G:$G, 'Calls Abandoned'!$C33, Raw!$J:$J, "A03")</f>
        <v>0</v>
      </c>
      <c r="PD33" s="53">
        <f>SUMIFS(Raw!$K:$K, Raw!$A:$A, 'Calls Abandoned'!PD$14, Raw!$G:$G, 'Calls Abandoned'!$C33, Raw!$J:$J, "A03")</f>
        <v>0</v>
      </c>
      <c r="PF33" s="51">
        <f>SUMIFS(Raw!$K:$K, Raw!$A:$A, 'Calls Abandoned'!PF$14, Raw!$G:$G, 'Calls Abandoned'!$C33, Raw!$J:$J, "B02")</f>
        <v>0</v>
      </c>
      <c r="PG33" s="52">
        <f>SUMIFS(Raw!$K:$K, Raw!$A:$A, 'Calls Abandoned'!PG$14, Raw!$G:$G, 'Calls Abandoned'!$C33, Raw!$J:$J, "B02")</f>
        <v>0</v>
      </c>
      <c r="PH33" s="52">
        <f>SUMIFS(Raw!$K:$K, Raw!$A:$A, 'Calls Abandoned'!PH$14, Raw!$G:$G, 'Calls Abandoned'!$C33, Raw!$J:$J, "B02")</f>
        <v>0</v>
      </c>
      <c r="PI33" s="52">
        <f>SUMIFS(Raw!$K:$K, Raw!$A:$A, 'Calls Abandoned'!PI$14, Raw!$G:$G, 'Calls Abandoned'!$C33, Raw!$J:$J, "B02")</f>
        <v>0</v>
      </c>
      <c r="PJ33" s="52">
        <f>SUMIFS(Raw!$K:$K, Raw!$A:$A, 'Calls Abandoned'!PJ$14, Raw!$G:$G, 'Calls Abandoned'!$C33, Raw!$J:$J, "B02")</f>
        <v>0</v>
      </c>
      <c r="PK33" s="52">
        <f>SUMIFS(Raw!$K:$K, Raw!$A:$A, 'Calls Abandoned'!PK$14, Raw!$G:$G, 'Calls Abandoned'!$C33, Raw!$J:$J, "B02")</f>
        <v>0</v>
      </c>
      <c r="PL33" s="53">
        <f>SUMIFS(Raw!$K:$K, Raw!$A:$A, 'Calls Abandoned'!PL$14, Raw!$G:$G, 'Calls Abandoned'!$C33, Raw!$J:$J, "B02")</f>
        <v>0</v>
      </c>
      <c r="PM33" s="70"/>
      <c r="PN33" s="91" t="str">
        <f t="shared" si="258"/>
        <v>-</v>
      </c>
      <c r="PO33" s="92" t="str">
        <f t="shared" si="259"/>
        <v>-</v>
      </c>
      <c r="PP33" s="92" t="str">
        <f t="shared" si="260"/>
        <v>-</v>
      </c>
      <c r="PQ33" s="92" t="str">
        <f t="shared" si="261"/>
        <v>-</v>
      </c>
      <c r="PR33" s="92" t="str">
        <f t="shared" si="262"/>
        <v>-</v>
      </c>
      <c r="PS33" s="92" t="str">
        <f t="shared" si="263"/>
        <v>-</v>
      </c>
      <c r="PT33" s="93" t="str">
        <f t="shared" si="264"/>
        <v>-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265"/>
        <v>-</v>
      </c>
      <c r="QM33" s="92" t="str">
        <f t="shared" si="266"/>
        <v>-</v>
      </c>
      <c r="QN33" s="92" t="str">
        <f t="shared" si="267"/>
        <v>-</v>
      </c>
      <c r="QO33" s="92" t="str">
        <f t="shared" si="268"/>
        <v>-</v>
      </c>
      <c r="QP33" s="92" t="str">
        <f t="shared" si="269"/>
        <v>-</v>
      </c>
      <c r="QQ33" s="92" t="str">
        <f t="shared" si="270"/>
        <v>-</v>
      </c>
      <c r="QR33" s="93" t="str">
        <f t="shared" si="271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v>2318</v>
      </c>
      <c r="HO34" s="52">
        <v>2010</v>
      </c>
      <c r="HP34" s="52">
        <v>1952</v>
      </c>
      <c r="HQ34" s="52">
        <v>1833</v>
      </c>
      <c r="HR34" s="52">
        <v>1900</v>
      </c>
      <c r="HS34" s="52">
        <v>2722</v>
      </c>
      <c r="HT34" s="53">
        <v>2675</v>
      </c>
      <c r="HV34" s="51">
        <v>200</v>
      </c>
      <c r="HW34" s="52">
        <v>48</v>
      </c>
      <c r="HX34" s="52">
        <v>133</v>
      </c>
      <c r="HY34" s="52">
        <v>198</v>
      </c>
      <c r="HZ34" s="52">
        <v>221</v>
      </c>
      <c r="IA34" s="52">
        <v>488</v>
      </c>
      <c r="IB34" s="53">
        <v>209</v>
      </c>
      <c r="IC34" s="70"/>
      <c r="ID34" s="91">
        <v>7.9428117553613981E-2</v>
      </c>
      <c r="IE34" s="92">
        <v>2.3323615160349854E-2</v>
      </c>
      <c r="IF34" s="92">
        <v>6.3788968824940048E-2</v>
      </c>
      <c r="IG34" s="92">
        <v>9.7488921713441659E-2</v>
      </c>
      <c r="IH34" s="92">
        <v>0.10419613389910419</v>
      </c>
      <c r="II34" s="92">
        <v>0.15202492211838006</v>
      </c>
      <c r="IJ34" s="93">
        <v>7.2468793342579746E-2</v>
      </c>
      <c r="IL34" s="51">
        <v>2170</v>
      </c>
      <c r="IM34" s="52">
        <v>1769</v>
      </c>
      <c r="IN34" s="52">
        <v>1927</v>
      </c>
      <c r="IO34" s="52">
        <v>1951</v>
      </c>
      <c r="IP34" s="52">
        <v>1962</v>
      </c>
      <c r="IQ34" s="52">
        <v>2861</v>
      </c>
      <c r="IR34" s="53">
        <v>2766</v>
      </c>
      <c r="IT34" s="51">
        <v>299</v>
      </c>
      <c r="IU34" s="52">
        <v>143</v>
      </c>
      <c r="IV34" s="52">
        <v>175</v>
      </c>
      <c r="IW34" s="52">
        <v>110</v>
      </c>
      <c r="IX34" s="52">
        <v>272</v>
      </c>
      <c r="IY34" s="52">
        <v>470</v>
      </c>
      <c r="IZ34" s="53">
        <v>184</v>
      </c>
      <c r="JA34" s="70"/>
      <c r="JB34" s="91">
        <v>0.12110166059133252</v>
      </c>
      <c r="JC34" s="92">
        <v>7.4790794979079492E-2</v>
      </c>
      <c r="JD34" s="92">
        <v>8.3254043767840152E-2</v>
      </c>
      <c r="JE34" s="92">
        <v>5.3372149442018436E-2</v>
      </c>
      <c r="JF34" s="92">
        <v>0.12175470008952552</v>
      </c>
      <c r="JG34" s="92">
        <v>0.14109876913839689</v>
      </c>
      <c r="JH34" s="93">
        <v>6.2372881355932205E-2</v>
      </c>
      <c r="JJ34" s="51">
        <f>SUMIFS(Raw!$K:$K, Raw!$A:$A, 'Calls Abandoned'!JJ$14, Raw!$G:$G, 'Calls Abandoned'!$C34, Raw!$J:$J, "A03")</f>
        <v>2109</v>
      </c>
      <c r="JK34" s="52">
        <f>SUMIFS(Raw!$K:$K, Raw!$A:$A, 'Calls Abandoned'!JK$14, Raw!$G:$G, 'Calls Abandoned'!$C34, Raw!$J:$J, "A03")</f>
        <v>2102</v>
      </c>
      <c r="JL34" s="52">
        <f>SUMIFS(Raw!$K:$K, Raw!$A:$A, 'Calls Abandoned'!JL$14, Raw!$G:$G, 'Calls Abandoned'!$C34, Raw!$J:$J, "A03")</f>
        <v>1934</v>
      </c>
      <c r="JM34" s="52">
        <f>SUMIFS(Raw!$K:$K, Raw!$A:$A, 'Calls Abandoned'!JM$14, Raw!$G:$G, 'Calls Abandoned'!$C34, Raw!$J:$J, "A03")</f>
        <v>1990</v>
      </c>
      <c r="JN34" s="52">
        <f>SUMIFS(Raw!$K:$K, Raw!$A:$A, 'Calls Abandoned'!JN$14, Raw!$G:$G, 'Calls Abandoned'!$C34, Raw!$J:$J, "A03")</f>
        <v>1983</v>
      </c>
      <c r="JO34" s="52">
        <f>SUMIFS(Raw!$K:$K, Raw!$A:$A, 'Calls Abandoned'!JO$14, Raw!$G:$G, 'Calls Abandoned'!$C34, Raw!$J:$J, "A03")</f>
        <v>2853</v>
      </c>
      <c r="JP34" s="53">
        <f>SUMIFS(Raw!$K:$K, Raw!$A:$A, 'Calls Abandoned'!JP$14, Raw!$G:$G, 'Calls Abandoned'!$C34, Raw!$J:$J, "A03")</f>
        <v>2521</v>
      </c>
      <c r="JR34" s="51">
        <f>SUMIFS(Raw!$K:$K, Raw!$A:$A, 'Calls Abandoned'!JR$14, Raw!$G:$G, 'Calls Abandoned'!$C34, Raw!$J:$J, "B02")</f>
        <v>483</v>
      </c>
      <c r="JS34" s="52">
        <f>SUMIFS(Raw!$K:$K, Raw!$A:$A, 'Calls Abandoned'!JS$14, Raw!$G:$G, 'Calls Abandoned'!$C34, Raw!$J:$J, "B02")</f>
        <v>242</v>
      </c>
      <c r="JT34" s="52">
        <f>SUMIFS(Raw!$K:$K, Raw!$A:$A, 'Calls Abandoned'!JT$14, Raw!$G:$G, 'Calls Abandoned'!$C34, Raw!$J:$J, "B02")</f>
        <v>443</v>
      </c>
      <c r="JU34" s="52">
        <f>SUMIFS(Raw!$K:$K, Raw!$A:$A, 'Calls Abandoned'!JU$14, Raw!$G:$G, 'Calls Abandoned'!$C34, Raw!$J:$J, "B02")</f>
        <v>235</v>
      </c>
      <c r="JV34" s="52">
        <f>SUMIFS(Raw!$K:$K, Raw!$A:$A, 'Calls Abandoned'!JV$14, Raw!$G:$G, 'Calls Abandoned'!$C34, Raw!$J:$J, "B02")</f>
        <v>207</v>
      </c>
      <c r="JW34" s="52">
        <f>SUMIFS(Raw!$K:$K, Raw!$A:$A, 'Calls Abandoned'!JW$14, Raw!$G:$G, 'Calls Abandoned'!$C34, Raw!$J:$J, "B02")</f>
        <v>126</v>
      </c>
      <c r="JX34" s="53">
        <f>SUMIFS(Raw!$K:$K, Raw!$A:$A, 'Calls Abandoned'!JX$14, Raw!$G:$G, 'Calls Abandoned'!$C34, Raw!$J:$J, "B02")</f>
        <v>56</v>
      </c>
      <c r="JY34" s="70"/>
      <c r="JZ34" s="91">
        <f t="shared" si="216"/>
        <v>0.18634259259259259</v>
      </c>
      <c r="KA34" s="92">
        <f t="shared" si="217"/>
        <v>0.10324232081911262</v>
      </c>
      <c r="KB34" s="92">
        <f t="shared" si="218"/>
        <v>0.18636937315944468</v>
      </c>
      <c r="KC34" s="92">
        <f t="shared" si="219"/>
        <v>0.10561797752808989</v>
      </c>
      <c r="KD34" s="92">
        <f t="shared" si="220"/>
        <v>9.452054794520548E-2</v>
      </c>
      <c r="KE34" s="92">
        <f t="shared" si="221"/>
        <v>4.2296072507552872E-2</v>
      </c>
      <c r="KF34" s="93">
        <f t="shared" si="222"/>
        <v>2.1730694606131161E-2</v>
      </c>
      <c r="KH34" s="51">
        <f>SUMIFS(Raw!$K:$K, Raw!$A:$A, 'Calls Abandoned'!KH$14, Raw!$G:$G, 'Calls Abandoned'!$C34, Raw!$J:$J, "A03")</f>
        <v>0</v>
      </c>
      <c r="KI34" s="52">
        <f>SUMIFS(Raw!$K:$K, Raw!$A:$A, 'Calls Abandoned'!KI$14, Raw!$G:$G, 'Calls Abandoned'!$C34, Raw!$J:$J, "A03")</f>
        <v>0</v>
      </c>
      <c r="KJ34" s="52">
        <f>SUMIFS(Raw!$K:$K, Raw!$A:$A, 'Calls Abandoned'!KJ$14, Raw!$G:$G, 'Calls Abandoned'!$C34, Raw!$J:$J, "A03")</f>
        <v>0</v>
      </c>
      <c r="KK34" s="52">
        <f>SUMIFS(Raw!$K:$K, Raw!$A:$A, 'Calls Abandoned'!KK$14, Raw!$G:$G, 'Calls Abandoned'!$C34, Raw!$J:$J, "A03")</f>
        <v>0</v>
      </c>
      <c r="KL34" s="52">
        <f>SUMIFS(Raw!$K:$K, Raw!$A:$A, 'Calls Abandoned'!KL$14, Raw!$G:$G, 'Calls Abandoned'!$C34, Raw!$J:$J, "A03")</f>
        <v>0</v>
      </c>
      <c r="KM34" s="52">
        <f>SUMIFS(Raw!$K:$K, Raw!$A:$A, 'Calls Abandoned'!KM$14, Raw!$G:$G, 'Calls Abandoned'!$C34, Raw!$J:$J, "A03")</f>
        <v>0</v>
      </c>
      <c r="KN34" s="53">
        <f>SUMIFS(Raw!$K:$K, Raw!$A:$A, 'Calls Abandoned'!KN$14, Raw!$G:$G, 'Calls Abandoned'!$C34, Raw!$J:$J, "A03")</f>
        <v>0</v>
      </c>
      <c r="KP34" s="51">
        <f>SUMIFS(Raw!$K:$K, Raw!$A:$A, 'Calls Abandoned'!KP$14, Raw!$G:$G, 'Calls Abandoned'!$C34, Raw!$J:$J, "B02")</f>
        <v>0</v>
      </c>
      <c r="KQ34" s="52">
        <f>SUMIFS(Raw!$K:$K, Raw!$A:$A, 'Calls Abandoned'!KQ$14, Raw!$G:$G, 'Calls Abandoned'!$C34, Raw!$J:$J, "B02")</f>
        <v>0</v>
      </c>
      <c r="KR34" s="52">
        <f>SUMIFS(Raw!$K:$K, Raw!$A:$A, 'Calls Abandoned'!KR$14, Raw!$G:$G, 'Calls Abandoned'!$C34, Raw!$J:$J, "B02")</f>
        <v>0</v>
      </c>
      <c r="KS34" s="52">
        <f>SUMIFS(Raw!$K:$K, Raw!$A:$A, 'Calls Abandoned'!KS$14, Raw!$G:$G, 'Calls Abandoned'!$C34, Raw!$J:$J, "B02")</f>
        <v>0</v>
      </c>
      <c r="KT34" s="52">
        <f>SUMIFS(Raw!$K:$K, Raw!$A:$A, 'Calls Abandoned'!KT$14, Raw!$G:$G, 'Calls Abandoned'!$C34, Raw!$J:$J, "B02")</f>
        <v>0</v>
      </c>
      <c r="KU34" s="52">
        <f>SUMIFS(Raw!$K:$K, Raw!$A:$A, 'Calls Abandoned'!KU$14, Raw!$G:$G, 'Calls Abandoned'!$C34, Raw!$J:$J, "B02")</f>
        <v>0</v>
      </c>
      <c r="KV34" s="53">
        <f>SUMIFS(Raw!$K:$K, Raw!$A:$A, 'Calls Abandoned'!KV$14, Raw!$G:$G, 'Calls Abandoned'!$C34, Raw!$J:$J, "B02")</f>
        <v>0</v>
      </c>
      <c r="KW34" s="70"/>
      <c r="KX34" s="91" t="str">
        <f t="shared" si="223"/>
        <v>-</v>
      </c>
      <c r="KY34" s="92" t="str">
        <f t="shared" si="224"/>
        <v>-</v>
      </c>
      <c r="KZ34" s="92" t="str">
        <f t="shared" si="225"/>
        <v>-</v>
      </c>
      <c r="LA34" s="92" t="str">
        <f t="shared" si="226"/>
        <v>-</v>
      </c>
      <c r="LB34" s="92" t="str">
        <f t="shared" si="227"/>
        <v>-</v>
      </c>
      <c r="LC34" s="92" t="str">
        <f t="shared" si="228"/>
        <v>-</v>
      </c>
      <c r="LD34" s="93" t="str">
        <f t="shared" si="229"/>
        <v>-</v>
      </c>
      <c r="LF34" s="51">
        <f>SUMIFS(Raw!$K:$K, Raw!$A:$A, 'Calls Abandoned'!LF$14, Raw!$G:$G, 'Calls Abandoned'!$C34, Raw!$J:$J, "A03")</f>
        <v>0</v>
      </c>
      <c r="LG34" s="52">
        <f>SUMIFS(Raw!$K:$K, Raw!$A:$A, 'Calls Abandoned'!LG$14, Raw!$G:$G, 'Calls Abandoned'!$C34, Raw!$J:$J, "A03")</f>
        <v>0</v>
      </c>
      <c r="LH34" s="52">
        <f>SUMIFS(Raw!$K:$K, Raw!$A:$A, 'Calls Abandoned'!LH$14, Raw!$G:$G, 'Calls Abandoned'!$C34, Raw!$J:$J, "A03")</f>
        <v>0</v>
      </c>
      <c r="LI34" s="52">
        <f>SUMIFS(Raw!$K:$K, Raw!$A:$A, 'Calls Abandoned'!LI$14, Raw!$G:$G, 'Calls Abandoned'!$C34, Raw!$J:$J, "A03")</f>
        <v>0</v>
      </c>
      <c r="LJ34" s="52">
        <f>SUMIFS(Raw!$K:$K, Raw!$A:$A, 'Calls Abandoned'!LJ$14, Raw!$G:$G, 'Calls Abandoned'!$C34, Raw!$J:$J, "A03")</f>
        <v>0</v>
      </c>
      <c r="LK34" s="52">
        <f>SUMIFS(Raw!$K:$K, Raw!$A:$A, 'Calls Abandoned'!LK$14, Raw!$G:$G, 'Calls Abandoned'!$C34, Raw!$J:$J, "A03")</f>
        <v>0</v>
      </c>
      <c r="LL34" s="53">
        <f>SUMIFS(Raw!$K:$K, Raw!$A:$A, 'Calls Abandoned'!LL$14, Raw!$G:$G, 'Calls Abandoned'!$C34, Raw!$J:$J, "A03")</f>
        <v>0</v>
      </c>
      <c r="LN34" s="51">
        <f>SUMIFS(Raw!$K:$K, Raw!$A:$A, 'Calls Abandoned'!LN$14, Raw!$G:$G, 'Calls Abandoned'!$C34, Raw!$J:$J, "B02")</f>
        <v>0</v>
      </c>
      <c r="LO34" s="52">
        <f>SUMIFS(Raw!$K:$K, Raw!$A:$A, 'Calls Abandoned'!LO$14, Raw!$G:$G, 'Calls Abandoned'!$C34, Raw!$J:$J, "B02")</f>
        <v>0</v>
      </c>
      <c r="LP34" s="52">
        <f>SUMIFS(Raw!$K:$K, Raw!$A:$A, 'Calls Abandoned'!LP$14, Raw!$G:$G, 'Calls Abandoned'!$C34, Raw!$J:$J, "B02")</f>
        <v>0</v>
      </c>
      <c r="LQ34" s="52">
        <f>SUMIFS(Raw!$K:$K, Raw!$A:$A, 'Calls Abandoned'!LQ$14, Raw!$G:$G, 'Calls Abandoned'!$C34, Raw!$J:$J, "B02")</f>
        <v>0</v>
      </c>
      <c r="LR34" s="52">
        <f>SUMIFS(Raw!$K:$K, Raw!$A:$A, 'Calls Abandoned'!LR$14, Raw!$G:$G, 'Calls Abandoned'!$C34, Raw!$J:$J, "B02")</f>
        <v>0</v>
      </c>
      <c r="LS34" s="52">
        <f>SUMIFS(Raw!$K:$K, Raw!$A:$A, 'Calls Abandoned'!LS$14, Raw!$G:$G, 'Calls Abandoned'!$C34, Raw!$J:$J, "B02")</f>
        <v>0</v>
      </c>
      <c r="LT34" s="53">
        <f>SUMIFS(Raw!$K:$K, Raw!$A:$A, 'Calls Abandoned'!LT$14, Raw!$G:$G, 'Calls Abandoned'!$C34, Raw!$J:$J, "B02")</f>
        <v>0</v>
      </c>
      <c r="LU34" s="70"/>
      <c r="LV34" s="91" t="str">
        <f t="shared" si="230"/>
        <v>-</v>
      </c>
      <c r="LW34" s="92" t="str">
        <f t="shared" si="231"/>
        <v>-</v>
      </c>
      <c r="LX34" s="92" t="str">
        <f t="shared" si="232"/>
        <v>-</v>
      </c>
      <c r="LY34" s="92" t="str">
        <f t="shared" si="233"/>
        <v>-</v>
      </c>
      <c r="LZ34" s="92" t="str">
        <f t="shared" si="234"/>
        <v>-</v>
      </c>
      <c r="MA34" s="92" t="str">
        <f t="shared" si="235"/>
        <v>-</v>
      </c>
      <c r="MB34" s="93" t="str">
        <f t="shared" si="236"/>
        <v>-</v>
      </c>
      <c r="MD34" s="51">
        <f>SUMIFS(Raw!$K:$K, Raw!$A:$A, 'Calls Abandoned'!MD$14, Raw!$G:$G, 'Calls Abandoned'!$C34, Raw!$J:$J, "A03")</f>
        <v>0</v>
      </c>
      <c r="ME34" s="52">
        <f>SUMIFS(Raw!$K:$K, Raw!$A:$A, 'Calls Abandoned'!ME$14, Raw!$G:$G, 'Calls Abandoned'!$C34, Raw!$J:$J, "A03")</f>
        <v>0</v>
      </c>
      <c r="MF34" s="52">
        <f>SUMIFS(Raw!$K:$K, Raw!$A:$A, 'Calls Abandoned'!MF$14, Raw!$G:$G, 'Calls Abandoned'!$C34, Raw!$J:$J, "A03")</f>
        <v>0</v>
      </c>
      <c r="MG34" s="52">
        <f>SUMIFS(Raw!$K:$K, Raw!$A:$A, 'Calls Abandoned'!MG$14, Raw!$G:$G, 'Calls Abandoned'!$C34, Raw!$J:$J, "A03")</f>
        <v>0</v>
      </c>
      <c r="MH34" s="52">
        <f>SUMIFS(Raw!$K:$K, Raw!$A:$A, 'Calls Abandoned'!MH$14, Raw!$G:$G, 'Calls Abandoned'!$C34, Raw!$J:$J, "A03")</f>
        <v>0</v>
      </c>
      <c r="MI34" s="52">
        <f>SUMIFS(Raw!$K:$K, Raw!$A:$A, 'Calls Abandoned'!MI$14, Raw!$G:$G, 'Calls Abandoned'!$C34, Raw!$J:$J, "A03")</f>
        <v>0</v>
      </c>
      <c r="MJ34" s="53">
        <f>SUMIFS(Raw!$K:$K, Raw!$A:$A, 'Calls Abandoned'!MJ$14, Raw!$G:$G, 'Calls Abandoned'!$C34, Raw!$J:$J, "A03")</f>
        <v>0</v>
      </c>
      <c r="ML34" s="51">
        <f>SUMIFS(Raw!$K:$K, Raw!$A:$A, 'Calls Abandoned'!ML$14, Raw!$G:$G, 'Calls Abandoned'!$C34, Raw!$J:$J, "B02")</f>
        <v>0</v>
      </c>
      <c r="MM34" s="52">
        <f>SUMIFS(Raw!$K:$K, Raw!$A:$A, 'Calls Abandoned'!MM$14, Raw!$G:$G, 'Calls Abandoned'!$C34, Raw!$J:$J, "B02")</f>
        <v>0</v>
      </c>
      <c r="MN34" s="52">
        <f>SUMIFS(Raw!$K:$K, Raw!$A:$A, 'Calls Abandoned'!MN$14, Raw!$G:$G, 'Calls Abandoned'!$C34, Raw!$J:$J, "B02")</f>
        <v>0</v>
      </c>
      <c r="MO34" s="52">
        <f>SUMIFS(Raw!$K:$K, Raw!$A:$A, 'Calls Abandoned'!MO$14, Raw!$G:$G, 'Calls Abandoned'!$C34, Raw!$J:$J, "B02")</f>
        <v>0</v>
      </c>
      <c r="MP34" s="52">
        <f>SUMIFS(Raw!$K:$K, Raw!$A:$A, 'Calls Abandoned'!MP$14, Raw!$G:$G, 'Calls Abandoned'!$C34, Raw!$J:$J, "B02")</f>
        <v>0</v>
      </c>
      <c r="MQ34" s="52">
        <f>SUMIFS(Raw!$K:$K, Raw!$A:$A, 'Calls Abandoned'!MQ$14, Raw!$G:$G, 'Calls Abandoned'!$C34, Raw!$J:$J, "B02")</f>
        <v>0</v>
      </c>
      <c r="MR34" s="53">
        <f>SUMIFS(Raw!$K:$K, Raw!$A:$A, 'Calls Abandoned'!MR$14, Raw!$G:$G, 'Calls Abandoned'!$C34, Raw!$J:$J, "B02")</f>
        <v>0</v>
      </c>
      <c r="MS34" s="70"/>
      <c r="MT34" s="91" t="str">
        <f t="shared" si="237"/>
        <v>-</v>
      </c>
      <c r="MU34" s="92" t="str">
        <f t="shared" si="238"/>
        <v>-</v>
      </c>
      <c r="MV34" s="92" t="str">
        <f t="shared" si="239"/>
        <v>-</v>
      </c>
      <c r="MW34" s="92" t="str">
        <f t="shared" si="240"/>
        <v>-</v>
      </c>
      <c r="MX34" s="92" t="str">
        <f t="shared" si="241"/>
        <v>-</v>
      </c>
      <c r="MY34" s="92" t="str">
        <f t="shared" si="242"/>
        <v>-</v>
      </c>
      <c r="MZ34" s="93" t="str">
        <f t="shared" si="243"/>
        <v>-</v>
      </c>
      <c r="NB34" s="51">
        <f>SUMIFS(Raw!$K:$K, Raw!$A:$A, 'Calls Abandoned'!NB$14, Raw!$G:$G, 'Calls Abandoned'!$C34, Raw!$J:$J, "A03")</f>
        <v>0</v>
      </c>
      <c r="NC34" s="52">
        <f>SUMIFS(Raw!$K:$K, Raw!$A:$A, 'Calls Abandoned'!NC$14, Raw!$G:$G, 'Calls Abandoned'!$C34, Raw!$J:$J, "A03")</f>
        <v>0</v>
      </c>
      <c r="ND34" s="52">
        <f>SUMIFS(Raw!$K:$K, Raw!$A:$A, 'Calls Abandoned'!ND$14, Raw!$G:$G, 'Calls Abandoned'!$C34, Raw!$J:$J, "A03")</f>
        <v>0</v>
      </c>
      <c r="NE34" s="52">
        <f>SUMIFS(Raw!$K:$K, Raw!$A:$A, 'Calls Abandoned'!NE$14, Raw!$G:$G, 'Calls Abandoned'!$C34, Raw!$J:$J, "A03")</f>
        <v>0</v>
      </c>
      <c r="NF34" s="52">
        <f>SUMIFS(Raw!$K:$K, Raw!$A:$A, 'Calls Abandoned'!NF$14, Raw!$G:$G, 'Calls Abandoned'!$C34, Raw!$J:$J, "A03")</f>
        <v>0</v>
      </c>
      <c r="NG34" s="52">
        <f>SUMIFS(Raw!$K:$K, Raw!$A:$A, 'Calls Abandoned'!NG$14, Raw!$G:$G, 'Calls Abandoned'!$C34, Raw!$J:$J, "A03")</f>
        <v>0</v>
      </c>
      <c r="NH34" s="53">
        <f>SUMIFS(Raw!$K:$K, Raw!$A:$A, 'Calls Abandoned'!NH$14, Raw!$G:$G, 'Calls Abandoned'!$C34, Raw!$J:$J, "A03")</f>
        <v>0</v>
      </c>
      <c r="NJ34" s="51">
        <f>SUMIFS(Raw!$K:$K, Raw!$A:$A, 'Calls Abandoned'!NJ$14, Raw!$G:$G, 'Calls Abandoned'!$C34, Raw!$J:$J, "B02")</f>
        <v>0</v>
      </c>
      <c r="NK34" s="52">
        <f>SUMIFS(Raw!$K:$K, Raw!$A:$A, 'Calls Abandoned'!NK$14, Raw!$G:$G, 'Calls Abandoned'!$C34, Raw!$J:$J, "B02")</f>
        <v>0</v>
      </c>
      <c r="NL34" s="52">
        <f>SUMIFS(Raw!$K:$K, Raw!$A:$A, 'Calls Abandoned'!NL$14, Raw!$G:$G, 'Calls Abandoned'!$C34, Raw!$J:$J, "B02")</f>
        <v>0</v>
      </c>
      <c r="NM34" s="52">
        <f>SUMIFS(Raw!$K:$K, Raw!$A:$A, 'Calls Abandoned'!NM$14, Raw!$G:$G, 'Calls Abandoned'!$C34, Raw!$J:$J, "B02")</f>
        <v>0</v>
      </c>
      <c r="NN34" s="52">
        <f>SUMIFS(Raw!$K:$K, Raw!$A:$A, 'Calls Abandoned'!NN$14, Raw!$G:$G, 'Calls Abandoned'!$C34, Raw!$J:$J, "B02")</f>
        <v>0</v>
      </c>
      <c r="NO34" s="52">
        <f>SUMIFS(Raw!$K:$K, Raw!$A:$A, 'Calls Abandoned'!NO$14, Raw!$G:$G, 'Calls Abandoned'!$C34, Raw!$J:$J, "B02")</f>
        <v>0</v>
      </c>
      <c r="NP34" s="53">
        <f>SUMIFS(Raw!$K:$K, Raw!$A:$A, 'Calls Abandoned'!NP$14, Raw!$G:$G, 'Calls Abandoned'!$C34, Raw!$J:$J, "B02")</f>
        <v>0</v>
      </c>
      <c r="NQ34" s="70"/>
      <c r="NR34" s="91" t="str">
        <f t="shared" si="244"/>
        <v>-</v>
      </c>
      <c r="NS34" s="92" t="str">
        <f t="shared" si="245"/>
        <v>-</v>
      </c>
      <c r="NT34" s="92" t="str">
        <f t="shared" si="246"/>
        <v>-</v>
      </c>
      <c r="NU34" s="92" t="str">
        <f t="shared" si="247"/>
        <v>-</v>
      </c>
      <c r="NV34" s="92" t="str">
        <f t="shared" si="248"/>
        <v>-</v>
      </c>
      <c r="NW34" s="92" t="str">
        <f t="shared" si="249"/>
        <v>-</v>
      </c>
      <c r="NX34" s="93" t="str">
        <f t="shared" si="250"/>
        <v>-</v>
      </c>
      <c r="NZ34" s="51">
        <f>SUMIFS(Raw!$K:$K, Raw!$A:$A, 'Calls Abandoned'!NZ$14, Raw!$G:$G, 'Calls Abandoned'!$C34, Raw!$J:$J, "A03")</f>
        <v>0</v>
      </c>
      <c r="OA34" s="52">
        <f>SUMIFS(Raw!$K:$K, Raw!$A:$A, 'Calls Abandoned'!OA$14, Raw!$G:$G, 'Calls Abandoned'!$C34, Raw!$J:$J, "A03")</f>
        <v>0</v>
      </c>
      <c r="OB34" s="52">
        <f>SUMIFS(Raw!$K:$K, Raw!$A:$A, 'Calls Abandoned'!OB$14, Raw!$G:$G, 'Calls Abandoned'!$C34, Raw!$J:$J, "A03")</f>
        <v>0</v>
      </c>
      <c r="OC34" s="52">
        <f>SUMIFS(Raw!$K:$K, Raw!$A:$A, 'Calls Abandoned'!OC$14, Raw!$G:$G, 'Calls Abandoned'!$C34, Raw!$J:$J, "A03")</f>
        <v>0</v>
      </c>
      <c r="OD34" s="52">
        <f>SUMIFS(Raw!$K:$K, Raw!$A:$A, 'Calls Abandoned'!OD$14, Raw!$G:$G, 'Calls Abandoned'!$C34, Raw!$J:$J, "A03")</f>
        <v>0</v>
      </c>
      <c r="OE34" s="52">
        <f>SUMIFS(Raw!$K:$K, Raw!$A:$A, 'Calls Abandoned'!OE$14, Raw!$G:$G, 'Calls Abandoned'!$C34, Raw!$J:$J, "A03")</f>
        <v>0</v>
      </c>
      <c r="OF34" s="53">
        <f>SUMIFS(Raw!$K:$K, Raw!$A:$A, 'Calls Abandoned'!OF$14, Raw!$G:$G, 'Calls Abandoned'!$C34, Raw!$J:$J, "A03")</f>
        <v>0</v>
      </c>
      <c r="OH34" s="51">
        <f>SUMIFS(Raw!$K:$K, Raw!$A:$A, 'Calls Abandoned'!OH$14, Raw!$G:$G, 'Calls Abandoned'!$C34, Raw!$J:$J, "B02")</f>
        <v>0</v>
      </c>
      <c r="OI34" s="52">
        <f>SUMIFS(Raw!$K:$K, Raw!$A:$A, 'Calls Abandoned'!OI$14, Raw!$G:$G, 'Calls Abandoned'!$C34, Raw!$J:$J, "B02")</f>
        <v>0</v>
      </c>
      <c r="OJ34" s="52">
        <f>SUMIFS(Raw!$K:$K, Raw!$A:$A, 'Calls Abandoned'!OJ$14, Raw!$G:$G, 'Calls Abandoned'!$C34, Raw!$J:$J, "B02")</f>
        <v>0</v>
      </c>
      <c r="OK34" s="52">
        <f>SUMIFS(Raw!$K:$K, Raw!$A:$A, 'Calls Abandoned'!OK$14, Raw!$G:$G, 'Calls Abandoned'!$C34, Raw!$J:$J, "B02")</f>
        <v>0</v>
      </c>
      <c r="OL34" s="52">
        <f>SUMIFS(Raw!$K:$K, Raw!$A:$A, 'Calls Abandoned'!OL$14, Raw!$G:$G, 'Calls Abandoned'!$C34, Raw!$J:$J, "B02")</f>
        <v>0</v>
      </c>
      <c r="OM34" s="52">
        <f>SUMIFS(Raw!$K:$K, Raw!$A:$A, 'Calls Abandoned'!OM$14, Raw!$G:$G, 'Calls Abandoned'!$C34, Raw!$J:$J, "B02")</f>
        <v>0</v>
      </c>
      <c r="ON34" s="53">
        <f>SUMIFS(Raw!$K:$K, Raw!$A:$A, 'Calls Abandoned'!ON$14, Raw!$G:$G, 'Calls Abandoned'!$C34, Raw!$J:$J, "B02")</f>
        <v>0</v>
      </c>
      <c r="OO34" s="70"/>
      <c r="OP34" s="91" t="str">
        <f t="shared" si="251"/>
        <v>-</v>
      </c>
      <c r="OQ34" s="92" t="str">
        <f t="shared" si="252"/>
        <v>-</v>
      </c>
      <c r="OR34" s="92" t="str">
        <f t="shared" si="253"/>
        <v>-</v>
      </c>
      <c r="OS34" s="92" t="str">
        <f t="shared" si="254"/>
        <v>-</v>
      </c>
      <c r="OT34" s="92" t="str">
        <f t="shared" si="255"/>
        <v>-</v>
      </c>
      <c r="OU34" s="92" t="str">
        <f t="shared" si="256"/>
        <v>-</v>
      </c>
      <c r="OV34" s="93" t="str">
        <f t="shared" si="257"/>
        <v>-</v>
      </c>
      <c r="OX34" s="51">
        <f>SUMIFS(Raw!$K:$K, Raw!$A:$A, 'Calls Abandoned'!OX$14, Raw!$G:$G, 'Calls Abandoned'!$C34, Raw!$J:$J, "A03")</f>
        <v>0</v>
      </c>
      <c r="OY34" s="52">
        <f>SUMIFS(Raw!$K:$K, Raw!$A:$A, 'Calls Abandoned'!OY$14, Raw!$G:$G, 'Calls Abandoned'!$C34, Raw!$J:$J, "A03")</f>
        <v>0</v>
      </c>
      <c r="OZ34" s="52">
        <f>SUMIFS(Raw!$K:$K, Raw!$A:$A, 'Calls Abandoned'!OZ$14, Raw!$G:$G, 'Calls Abandoned'!$C34, Raw!$J:$J, "A03")</f>
        <v>0</v>
      </c>
      <c r="PA34" s="52">
        <f>SUMIFS(Raw!$K:$K, Raw!$A:$A, 'Calls Abandoned'!PA$14, Raw!$G:$G, 'Calls Abandoned'!$C34, Raw!$J:$J, "A03")</f>
        <v>0</v>
      </c>
      <c r="PB34" s="52">
        <f>SUMIFS(Raw!$K:$K, Raw!$A:$A, 'Calls Abandoned'!PB$14, Raw!$G:$G, 'Calls Abandoned'!$C34, Raw!$J:$J, "A03")</f>
        <v>0</v>
      </c>
      <c r="PC34" s="52">
        <f>SUMIFS(Raw!$K:$K, Raw!$A:$A, 'Calls Abandoned'!PC$14, Raw!$G:$G, 'Calls Abandoned'!$C34, Raw!$J:$J, "A03")</f>
        <v>0</v>
      </c>
      <c r="PD34" s="53">
        <f>SUMIFS(Raw!$K:$K, Raw!$A:$A, 'Calls Abandoned'!PD$14, Raw!$G:$G, 'Calls Abandoned'!$C34, Raw!$J:$J, "A03")</f>
        <v>0</v>
      </c>
      <c r="PF34" s="51">
        <f>SUMIFS(Raw!$K:$K, Raw!$A:$A, 'Calls Abandoned'!PF$14, Raw!$G:$G, 'Calls Abandoned'!$C34, Raw!$J:$J, "B02")</f>
        <v>0</v>
      </c>
      <c r="PG34" s="52">
        <f>SUMIFS(Raw!$K:$K, Raw!$A:$A, 'Calls Abandoned'!PG$14, Raw!$G:$G, 'Calls Abandoned'!$C34, Raw!$J:$J, "B02")</f>
        <v>0</v>
      </c>
      <c r="PH34" s="52">
        <f>SUMIFS(Raw!$K:$K, Raw!$A:$A, 'Calls Abandoned'!PH$14, Raw!$G:$G, 'Calls Abandoned'!$C34, Raw!$J:$J, "B02")</f>
        <v>0</v>
      </c>
      <c r="PI34" s="52">
        <f>SUMIFS(Raw!$K:$K, Raw!$A:$A, 'Calls Abandoned'!PI$14, Raw!$G:$G, 'Calls Abandoned'!$C34, Raw!$J:$J, "B02")</f>
        <v>0</v>
      </c>
      <c r="PJ34" s="52">
        <f>SUMIFS(Raw!$K:$K, Raw!$A:$A, 'Calls Abandoned'!PJ$14, Raw!$G:$G, 'Calls Abandoned'!$C34, Raw!$J:$J, "B02")</f>
        <v>0</v>
      </c>
      <c r="PK34" s="52">
        <f>SUMIFS(Raw!$K:$K, Raw!$A:$A, 'Calls Abandoned'!PK$14, Raw!$G:$G, 'Calls Abandoned'!$C34, Raw!$J:$J, "B02")</f>
        <v>0</v>
      </c>
      <c r="PL34" s="53">
        <f>SUMIFS(Raw!$K:$K, Raw!$A:$A, 'Calls Abandoned'!PL$14, Raw!$G:$G, 'Calls Abandoned'!$C34, Raw!$J:$J, "B02")</f>
        <v>0</v>
      </c>
      <c r="PM34" s="70"/>
      <c r="PN34" s="91" t="str">
        <f t="shared" si="258"/>
        <v>-</v>
      </c>
      <c r="PO34" s="92" t="str">
        <f t="shared" si="259"/>
        <v>-</v>
      </c>
      <c r="PP34" s="92" t="str">
        <f t="shared" si="260"/>
        <v>-</v>
      </c>
      <c r="PQ34" s="92" t="str">
        <f t="shared" si="261"/>
        <v>-</v>
      </c>
      <c r="PR34" s="92" t="str">
        <f t="shared" si="262"/>
        <v>-</v>
      </c>
      <c r="PS34" s="92" t="str">
        <f t="shared" si="263"/>
        <v>-</v>
      </c>
      <c r="PT34" s="93" t="str">
        <f t="shared" si="264"/>
        <v>-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265"/>
        <v>-</v>
      </c>
      <c r="QM34" s="92" t="str">
        <f t="shared" si="266"/>
        <v>-</v>
      </c>
      <c r="QN34" s="92" t="str">
        <f t="shared" si="267"/>
        <v>-</v>
      </c>
      <c r="QO34" s="92" t="str">
        <f t="shared" si="268"/>
        <v>-</v>
      </c>
      <c r="QP34" s="92" t="str">
        <f t="shared" si="269"/>
        <v>-</v>
      </c>
      <c r="QQ34" s="92" t="str">
        <f t="shared" si="270"/>
        <v>-</v>
      </c>
      <c r="QR34" s="93" t="str">
        <f t="shared" si="271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v>1992</v>
      </c>
      <c r="HO35" s="47">
        <v>1927</v>
      </c>
      <c r="HP35" s="47">
        <v>1820</v>
      </c>
      <c r="HQ35" s="47">
        <v>1626</v>
      </c>
      <c r="HR35" s="47">
        <v>1755</v>
      </c>
      <c r="HS35" s="47">
        <v>2519</v>
      </c>
      <c r="HT35" s="48">
        <v>2311</v>
      </c>
      <c r="HV35" s="46">
        <v>177</v>
      </c>
      <c r="HW35" s="47">
        <v>53</v>
      </c>
      <c r="HX35" s="47">
        <v>135</v>
      </c>
      <c r="HY35" s="47">
        <v>182</v>
      </c>
      <c r="HZ35" s="47">
        <v>230</v>
      </c>
      <c r="IA35" s="47">
        <v>440</v>
      </c>
      <c r="IB35" s="48">
        <v>206</v>
      </c>
      <c r="IC35" s="70"/>
      <c r="ID35" s="88">
        <v>8.1604426002766253E-2</v>
      </c>
      <c r="IE35" s="89">
        <v>2.6767676767676767E-2</v>
      </c>
      <c r="IF35" s="89">
        <v>6.9053708439897693E-2</v>
      </c>
      <c r="IG35" s="89">
        <v>0.1006637168141593</v>
      </c>
      <c r="IH35" s="89">
        <v>0.11586901763224182</v>
      </c>
      <c r="II35" s="89">
        <v>0.14869888475836432</v>
      </c>
      <c r="IJ35" s="90">
        <v>8.1843464441795785E-2</v>
      </c>
      <c r="IL35" s="46">
        <v>2018</v>
      </c>
      <c r="IM35" s="47">
        <v>1702</v>
      </c>
      <c r="IN35" s="47">
        <v>1751</v>
      </c>
      <c r="IO35" s="47">
        <v>1812</v>
      </c>
      <c r="IP35" s="47">
        <v>1695</v>
      </c>
      <c r="IQ35" s="47">
        <v>2500</v>
      </c>
      <c r="IR35" s="48">
        <v>2370</v>
      </c>
      <c r="IT35" s="46">
        <v>280</v>
      </c>
      <c r="IU35" s="47">
        <v>131</v>
      </c>
      <c r="IV35" s="47">
        <v>250</v>
      </c>
      <c r="IW35" s="47">
        <v>76</v>
      </c>
      <c r="IX35" s="47">
        <v>240</v>
      </c>
      <c r="IY35" s="47">
        <v>441</v>
      </c>
      <c r="IZ35" s="48">
        <v>168</v>
      </c>
      <c r="JA35" s="70"/>
      <c r="JB35" s="88">
        <v>0.12184508268059181</v>
      </c>
      <c r="JC35" s="89">
        <v>7.1467539552645939E-2</v>
      </c>
      <c r="JD35" s="89">
        <v>0.12493753123438281</v>
      </c>
      <c r="JE35" s="89">
        <v>4.025423728813559E-2</v>
      </c>
      <c r="JF35" s="89">
        <v>0.12403100775193798</v>
      </c>
      <c r="JG35" s="89">
        <v>0.14994899693981639</v>
      </c>
      <c r="JH35" s="90">
        <v>6.6193853427895979E-2</v>
      </c>
      <c r="JJ35" s="46">
        <f>SUMIFS(Raw!$K:$K, Raw!$A:$A, 'Calls Abandoned'!JJ$14, Raw!$G:$G, 'Calls Abandoned'!$C35, Raw!$J:$J, "A03")</f>
        <v>1848</v>
      </c>
      <c r="JK35" s="47">
        <f>SUMIFS(Raw!$K:$K, Raw!$A:$A, 'Calls Abandoned'!JK$14, Raw!$G:$G, 'Calls Abandoned'!$C35, Raw!$J:$J, "A03")</f>
        <v>1988</v>
      </c>
      <c r="JL35" s="47">
        <f>SUMIFS(Raw!$K:$K, Raw!$A:$A, 'Calls Abandoned'!JL$14, Raw!$G:$G, 'Calls Abandoned'!$C35, Raw!$J:$J, "A03")</f>
        <v>1620</v>
      </c>
      <c r="JM35" s="47">
        <f>SUMIFS(Raw!$K:$K, Raw!$A:$A, 'Calls Abandoned'!JM$14, Raw!$G:$G, 'Calls Abandoned'!$C35, Raw!$J:$J, "A03")</f>
        <v>1927</v>
      </c>
      <c r="JN35" s="47">
        <f>SUMIFS(Raw!$K:$K, Raw!$A:$A, 'Calls Abandoned'!JN$14, Raw!$G:$G, 'Calls Abandoned'!$C35, Raw!$J:$J, "A03")</f>
        <v>1776</v>
      </c>
      <c r="JO35" s="47">
        <f>SUMIFS(Raw!$K:$K, Raw!$A:$A, 'Calls Abandoned'!JO$14, Raw!$G:$G, 'Calls Abandoned'!$C35, Raw!$J:$J, "A03")</f>
        <v>2435</v>
      </c>
      <c r="JP35" s="48">
        <f>SUMIFS(Raw!$K:$K, Raw!$A:$A, 'Calls Abandoned'!JP$14, Raw!$G:$G, 'Calls Abandoned'!$C35, Raw!$J:$J, "A03")</f>
        <v>2279</v>
      </c>
      <c r="JR35" s="46">
        <f>SUMIFS(Raw!$K:$K, Raw!$A:$A, 'Calls Abandoned'!JR$14, Raw!$G:$G, 'Calls Abandoned'!$C35, Raw!$J:$J, "B02")</f>
        <v>406</v>
      </c>
      <c r="JS35" s="47">
        <f>SUMIFS(Raw!$K:$K, Raw!$A:$A, 'Calls Abandoned'!JS$14, Raw!$G:$G, 'Calls Abandoned'!$C35, Raw!$J:$J, "B02")</f>
        <v>249</v>
      </c>
      <c r="JT35" s="47">
        <f>SUMIFS(Raw!$K:$K, Raw!$A:$A, 'Calls Abandoned'!JT$14, Raw!$G:$G, 'Calls Abandoned'!$C35, Raw!$J:$J, "B02")</f>
        <v>397</v>
      </c>
      <c r="JU35" s="47">
        <f>SUMIFS(Raw!$K:$K, Raw!$A:$A, 'Calls Abandoned'!JU$14, Raw!$G:$G, 'Calls Abandoned'!$C35, Raw!$J:$J, "B02")</f>
        <v>220</v>
      </c>
      <c r="JV35" s="47">
        <f>SUMIFS(Raw!$K:$K, Raw!$A:$A, 'Calls Abandoned'!JV$14, Raw!$G:$G, 'Calls Abandoned'!$C35, Raw!$J:$J, "B02")</f>
        <v>158</v>
      </c>
      <c r="JW35" s="47">
        <f>SUMIFS(Raw!$K:$K, Raw!$A:$A, 'Calls Abandoned'!JW$14, Raw!$G:$G, 'Calls Abandoned'!$C35, Raw!$J:$J, "B02")</f>
        <v>136</v>
      </c>
      <c r="JX35" s="48">
        <f>SUMIFS(Raw!$K:$K, Raw!$A:$A, 'Calls Abandoned'!JX$14, Raw!$G:$G, 'Calls Abandoned'!$C35, Raw!$J:$J, "B02")</f>
        <v>47</v>
      </c>
      <c r="JY35" s="70"/>
      <c r="JZ35" s="88">
        <f t="shared" si="216"/>
        <v>0.18012422360248448</v>
      </c>
      <c r="KA35" s="89">
        <f t="shared" si="217"/>
        <v>0.11130978989718372</v>
      </c>
      <c r="KB35" s="89">
        <f t="shared" si="218"/>
        <v>0.19682697074863659</v>
      </c>
      <c r="KC35" s="89">
        <f t="shared" si="219"/>
        <v>0.10246856078248719</v>
      </c>
      <c r="KD35" s="89">
        <f t="shared" si="220"/>
        <v>8.1695966907962769E-2</v>
      </c>
      <c r="KE35" s="89">
        <f t="shared" si="221"/>
        <v>5.2897705173084404E-2</v>
      </c>
      <c r="KF35" s="90">
        <f t="shared" si="222"/>
        <v>2.0206362854686157E-2</v>
      </c>
      <c r="KH35" s="46">
        <f>SUMIFS(Raw!$K:$K, Raw!$A:$A, 'Calls Abandoned'!KH$14, Raw!$G:$G, 'Calls Abandoned'!$C35, Raw!$J:$J, "A03")</f>
        <v>0</v>
      </c>
      <c r="KI35" s="47">
        <f>SUMIFS(Raw!$K:$K, Raw!$A:$A, 'Calls Abandoned'!KI$14, Raw!$G:$G, 'Calls Abandoned'!$C35, Raw!$J:$J, "A03")</f>
        <v>0</v>
      </c>
      <c r="KJ35" s="47">
        <f>SUMIFS(Raw!$K:$K, Raw!$A:$A, 'Calls Abandoned'!KJ$14, Raw!$G:$G, 'Calls Abandoned'!$C35, Raw!$J:$J, "A03")</f>
        <v>0</v>
      </c>
      <c r="KK35" s="47">
        <f>SUMIFS(Raw!$K:$K, Raw!$A:$A, 'Calls Abandoned'!KK$14, Raw!$G:$G, 'Calls Abandoned'!$C35, Raw!$J:$J, "A03")</f>
        <v>0</v>
      </c>
      <c r="KL35" s="47">
        <f>SUMIFS(Raw!$K:$K, Raw!$A:$A, 'Calls Abandoned'!KL$14, Raw!$G:$G, 'Calls Abandoned'!$C35, Raw!$J:$J, "A03")</f>
        <v>0</v>
      </c>
      <c r="KM35" s="47">
        <f>SUMIFS(Raw!$K:$K, Raw!$A:$A, 'Calls Abandoned'!KM$14, Raw!$G:$G, 'Calls Abandoned'!$C35, Raw!$J:$J, "A03")</f>
        <v>0</v>
      </c>
      <c r="KN35" s="48">
        <f>SUMIFS(Raw!$K:$K, Raw!$A:$A, 'Calls Abandoned'!KN$14, Raw!$G:$G, 'Calls Abandoned'!$C35, Raw!$J:$J, "A03")</f>
        <v>0</v>
      </c>
      <c r="KP35" s="46">
        <f>SUMIFS(Raw!$K:$K, Raw!$A:$A, 'Calls Abandoned'!KP$14, Raw!$G:$G, 'Calls Abandoned'!$C35, Raw!$J:$J, "B02")</f>
        <v>0</v>
      </c>
      <c r="KQ35" s="47">
        <f>SUMIFS(Raw!$K:$K, Raw!$A:$A, 'Calls Abandoned'!KQ$14, Raw!$G:$G, 'Calls Abandoned'!$C35, Raw!$J:$J, "B02")</f>
        <v>0</v>
      </c>
      <c r="KR35" s="47">
        <f>SUMIFS(Raw!$K:$K, Raw!$A:$A, 'Calls Abandoned'!KR$14, Raw!$G:$G, 'Calls Abandoned'!$C35, Raw!$J:$J, "B02")</f>
        <v>0</v>
      </c>
      <c r="KS35" s="47">
        <f>SUMIFS(Raw!$K:$K, Raw!$A:$A, 'Calls Abandoned'!KS$14, Raw!$G:$G, 'Calls Abandoned'!$C35, Raw!$J:$J, "B02")</f>
        <v>0</v>
      </c>
      <c r="KT35" s="47">
        <f>SUMIFS(Raw!$K:$K, Raw!$A:$A, 'Calls Abandoned'!KT$14, Raw!$G:$G, 'Calls Abandoned'!$C35, Raw!$J:$J, "B02")</f>
        <v>0</v>
      </c>
      <c r="KU35" s="47">
        <f>SUMIFS(Raw!$K:$K, Raw!$A:$A, 'Calls Abandoned'!KU$14, Raw!$G:$G, 'Calls Abandoned'!$C35, Raw!$J:$J, "B02")</f>
        <v>0</v>
      </c>
      <c r="KV35" s="48">
        <f>SUMIFS(Raw!$K:$K, Raw!$A:$A, 'Calls Abandoned'!KV$14, Raw!$G:$G, 'Calls Abandoned'!$C35, Raw!$J:$J, "B02")</f>
        <v>0</v>
      </c>
      <c r="KW35" s="70"/>
      <c r="KX35" s="88" t="str">
        <f t="shared" si="223"/>
        <v>-</v>
      </c>
      <c r="KY35" s="89" t="str">
        <f t="shared" si="224"/>
        <v>-</v>
      </c>
      <c r="KZ35" s="89" t="str">
        <f t="shared" si="225"/>
        <v>-</v>
      </c>
      <c r="LA35" s="89" t="str">
        <f t="shared" si="226"/>
        <v>-</v>
      </c>
      <c r="LB35" s="89" t="str">
        <f t="shared" si="227"/>
        <v>-</v>
      </c>
      <c r="LC35" s="89" t="str">
        <f t="shared" si="228"/>
        <v>-</v>
      </c>
      <c r="LD35" s="90" t="str">
        <f t="shared" si="229"/>
        <v>-</v>
      </c>
      <c r="LF35" s="46">
        <f>SUMIFS(Raw!$K:$K, Raw!$A:$A, 'Calls Abandoned'!LF$14, Raw!$G:$G, 'Calls Abandoned'!$C35, Raw!$J:$J, "A03")</f>
        <v>0</v>
      </c>
      <c r="LG35" s="47">
        <f>SUMIFS(Raw!$K:$K, Raw!$A:$A, 'Calls Abandoned'!LG$14, Raw!$G:$G, 'Calls Abandoned'!$C35, Raw!$J:$J, "A03")</f>
        <v>0</v>
      </c>
      <c r="LH35" s="47">
        <f>SUMIFS(Raw!$K:$K, Raw!$A:$A, 'Calls Abandoned'!LH$14, Raw!$G:$G, 'Calls Abandoned'!$C35, Raw!$J:$J, "A03")</f>
        <v>0</v>
      </c>
      <c r="LI35" s="47">
        <f>SUMIFS(Raw!$K:$K, Raw!$A:$A, 'Calls Abandoned'!LI$14, Raw!$G:$G, 'Calls Abandoned'!$C35, Raw!$J:$J, "A03")</f>
        <v>0</v>
      </c>
      <c r="LJ35" s="47">
        <f>SUMIFS(Raw!$K:$K, Raw!$A:$A, 'Calls Abandoned'!LJ$14, Raw!$G:$G, 'Calls Abandoned'!$C35, Raw!$J:$J, "A03")</f>
        <v>0</v>
      </c>
      <c r="LK35" s="47">
        <f>SUMIFS(Raw!$K:$K, Raw!$A:$A, 'Calls Abandoned'!LK$14, Raw!$G:$G, 'Calls Abandoned'!$C35, Raw!$J:$J, "A03")</f>
        <v>0</v>
      </c>
      <c r="LL35" s="48">
        <f>SUMIFS(Raw!$K:$K, Raw!$A:$A, 'Calls Abandoned'!LL$14, Raw!$G:$G, 'Calls Abandoned'!$C35, Raw!$J:$J, "A03")</f>
        <v>0</v>
      </c>
      <c r="LN35" s="46">
        <f>SUMIFS(Raw!$K:$K, Raw!$A:$A, 'Calls Abandoned'!LN$14, Raw!$G:$G, 'Calls Abandoned'!$C35, Raw!$J:$J, "B02")</f>
        <v>0</v>
      </c>
      <c r="LO35" s="47">
        <f>SUMIFS(Raw!$K:$K, Raw!$A:$A, 'Calls Abandoned'!LO$14, Raw!$G:$G, 'Calls Abandoned'!$C35, Raw!$J:$J, "B02")</f>
        <v>0</v>
      </c>
      <c r="LP35" s="47">
        <f>SUMIFS(Raw!$K:$K, Raw!$A:$A, 'Calls Abandoned'!LP$14, Raw!$G:$G, 'Calls Abandoned'!$C35, Raw!$J:$J, "B02")</f>
        <v>0</v>
      </c>
      <c r="LQ35" s="47">
        <f>SUMIFS(Raw!$K:$K, Raw!$A:$A, 'Calls Abandoned'!LQ$14, Raw!$G:$G, 'Calls Abandoned'!$C35, Raw!$J:$J, "B02")</f>
        <v>0</v>
      </c>
      <c r="LR35" s="47">
        <f>SUMIFS(Raw!$K:$K, Raw!$A:$A, 'Calls Abandoned'!LR$14, Raw!$G:$G, 'Calls Abandoned'!$C35, Raw!$J:$J, "B02")</f>
        <v>0</v>
      </c>
      <c r="LS35" s="47">
        <f>SUMIFS(Raw!$K:$K, Raw!$A:$A, 'Calls Abandoned'!LS$14, Raw!$G:$G, 'Calls Abandoned'!$C35, Raw!$J:$J, "B02")</f>
        <v>0</v>
      </c>
      <c r="LT35" s="48">
        <f>SUMIFS(Raw!$K:$K, Raw!$A:$A, 'Calls Abandoned'!LT$14, Raw!$G:$G, 'Calls Abandoned'!$C35, Raw!$J:$J, "B02")</f>
        <v>0</v>
      </c>
      <c r="LU35" s="70"/>
      <c r="LV35" s="88" t="str">
        <f t="shared" si="230"/>
        <v>-</v>
      </c>
      <c r="LW35" s="89" t="str">
        <f t="shared" si="231"/>
        <v>-</v>
      </c>
      <c r="LX35" s="89" t="str">
        <f t="shared" si="232"/>
        <v>-</v>
      </c>
      <c r="LY35" s="89" t="str">
        <f t="shared" si="233"/>
        <v>-</v>
      </c>
      <c r="LZ35" s="89" t="str">
        <f t="shared" si="234"/>
        <v>-</v>
      </c>
      <c r="MA35" s="89" t="str">
        <f t="shared" si="235"/>
        <v>-</v>
      </c>
      <c r="MB35" s="90" t="str">
        <f t="shared" si="236"/>
        <v>-</v>
      </c>
      <c r="MD35" s="46">
        <f>SUMIFS(Raw!$K:$K, Raw!$A:$A, 'Calls Abandoned'!MD$14, Raw!$G:$G, 'Calls Abandoned'!$C35, Raw!$J:$J, "A03")</f>
        <v>0</v>
      </c>
      <c r="ME35" s="47">
        <f>SUMIFS(Raw!$K:$K, Raw!$A:$A, 'Calls Abandoned'!ME$14, Raw!$G:$G, 'Calls Abandoned'!$C35, Raw!$J:$J, "A03")</f>
        <v>0</v>
      </c>
      <c r="MF35" s="47">
        <f>SUMIFS(Raw!$K:$K, Raw!$A:$A, 'Calls Abandoned'!MF$14, Raw!$G:$G, 'Calls Abandoned'!$C35, Raw!$J:$J, "A03")</f>
        <v>0</v>
      </c>
      <c r="MG35" s="47">
        <f>SUMIFS(Raw!$K:$K, Raw!$A:$A, 'Calls Abandoned'!MG$14, Raw!$G:$G, 'Calls Abandoned'!$C35, Raw!$J:$J, "A03")</f>
        <v>0</v>
      </c>
      <c r="MH35" s="47">
        <f>SUMIFS(Raw!$K:$K, Raw!$A:$A, 'Calls Abandoned'!MH$14, Raw!$G:$G, 'Calls Abandoned'!$C35, Raw!$J:$J, "A03")</f>
        <v>0</v>
      </c>
      <c r="MI35" s="47">
        <f>SUMIFS(Raw!$K:$K, Raw!$A:$A, 'Calls Abandoned'!MI$14, Raw!$G:$G, 'Calls Abandoned'!$C35, Raw!$J:$J, "A03")</f>
        <v>0</v>
      </c>
      <c r="MJ35" s="48">
        <f>SUMIFS(Raw!$K:$K, Raw!$A:$A, 'Calls Abandoned'!MJ$14, Raw!$G:$G, 'Calls Abandoned'!$C35, Raw!$J:$J, "A03")</f>
        <v>0</v>
      </c>
      <c r="ML35" s="46">
        <f>SUMIFS(Raw!$K:$K, Raw!$A:$A, 'Calls Abandoned'!ML$14, Raw!$G:$G, 'Calls Abandoned'!$C35, Raw!$J:$J, "B02")</f>
        <v>0</v>
      </c>
      <c r="MM35" s="47">
        <f>SUMIFS(Raw!$K:$K, Raw!$A:$A, 'Calls Abandoned'!MM$14, Raw!$G:$G, 'Calls Abandoned'!$C35, Raw!$J:$J, "B02")</f>
        <v>0</v>
      </c>
      <c r="MN35" s="47">
        <f>SUMIFS(Raw!$K:$K, Raw!$A:$A, 'Calls Abandoned'!MN$14, Raw!$G:$G, 'Calls Abandoned'!$C35, Raw!$J:$J, "B02")</f>
        <v>0</v>
      </c>
      <c r="MO35" s="47">
        <f>SUMIFS(Raw!$K:$K, Raw!$A:$A, 'Calls Abandoned'!MO$14, Raw!$G:$G, 'Calls Abandoned'!$C35, Raw!$J:$J, "B02")</f>
        <v>0</v>
      </c>
      <c r="MP35" s="47">
        <f>SUMIFS(Raw!$K:$K, Raw!$A:$A, 'Calls Abandoned'!MP$14, Raw!$G:$G, 'Calls Abandoned'!$C35, Raw!$J:$J, "B02")</f>
        <v>0</v>
      </c>
      <c r="MQ35" s="47">
        <f>SUMIFS(Raw!$K:$K, Raw!$A:$A, 'Calls Abandoned'!MQ$14, Raw!$G:$G, 'Calls Abandoned'!$C35, Raw!$J:$J, "B02")</f>
        <v>0</v>
      </c>
      <c r="MR35" s="48">
        <f>SUMIFS(Raw!$K:$K, Raw!$A:$A, 'Calls Abandoned'!MR$14, Raw!$G:$G, 'Calls Abandoned'!$C35, Raw!$J:$J, "B02")</f>
        <v>0</v>
      </c>
      <c r="MS35" s="70"/>
      <c r="MT35" s="88" t="str">
        <f t="shared" si="237"/>
        <v>-</v>
      </c>
      <c r="MU35" s="89" t="str">
        <f t="shared" si="238"/>
        <v>-</v>
      </c>
      <c r="MV35" s="89" t="str">
        <f t="shared" si="239"/>
        <v>-</v>
      </c>
      <c r="MW35" s="89" t="str">
        <f t="shared" si="240"/>
        <v>-</v>
      </c>
      <c r="MX35" s="89" t="str">
        <f t="shared" si="241"/>
        <v>-</v>
      </c>
      <c r="MY35" s="89" t="str">
        <f t="shared" si="242"/>
        <v>-</v>
      </c>
      <c r="MZ35" s="90" t="str">
        <f t="shared" si="243"/>
        <v>-</v>
      </c>
      <c r="NB35" s="46">
        <f>SUMIFS(Raw!$K:$K, Raw!$A:$A, 'Calls Abandoned'!NB$14, Raw!$G:$G, 'Calls Abandoned'!$C35, Raw!$J:$J, "A03")</f>
        <v>0</v>
      </c>
      <c r="NC35" s="47">
        <f>SUMIFS(Raw!$K:$K, Raw!$A:$A, 'Calls Abandoned'!NC$14, Raw!$G:$G, 'Calls Abandoned'!$C35, Raw!$J:$J, "A03")</f>
        <v>0</v>
      </c>
      <c r="ND35" s="47">
        <f>SUMIFS(Raw!$K:$K, Raw!$A:$A, 'Calls Abandoned'!ND$14, Raw!$G:$G, 'Calls Abandoned'!$C35, Raw!$J:$J, "A03")</f>
        <v>0</v>
      </c>
      <c r="NE35" s="47">
        <f>SUMIFS(Raw!$K:$K, Raw!$A:$A, 'Calls Abandoned'!NE$14, Raw!$G:$G, 'Calls Abandoned'!$C35, Raw!$J:$J, "A03")</f>
        <v>0</v>
      </c>
      <c r="NF35" s="47">
        <f>SUMIFS(Raw!$K:$K, Raw!$A:$A, 'Calls Abandoned'!NF$14, Raw!$G:$G, 'Calls Abandoned'!$C35, Raw!$J:$J, "A03")</f>
        <v>0</v>
      </c>
      <c r="NG35" s="47">
        <f>SUMIFS(Raw!$K:$K, Raw!$A:$A, 'Calls Abandoned'!NG$14, Raw!$G:$G, 'Calls Abandoned'!$C35, Raw!$J:$J, "A03")</f>
        <v>0</v>
      </c>
      <c r="NH35" s="48">
        <f>SUMIFS(Raw!$K:$K, Raw!$A:$A, 'Calls Abandoned'!NH$14, Raw!$G:$G, 'Calls Abandoned'!$C35, Raw!$J:$J, "A03")</f>
        <v>0</v>
      </c>
      <c r="NJ35" s="46">
        <f>SUMIFS(Raw!$K:$K, Raw!$A:$A, 'Calls Abandoned'!NJ$14, Raw!$G:$G, 'Calls Abandoned'!$C35, Raw!$J:$J, "B02")</f>
        <v>0</v>
      </c>
      <c r="NK35" s="47">
        <f>SUMIFS(Raw!$K:$K, Raw!$A:$A, 'Calls Abandoned'!NK$14, Raw!$G:$G, 'Calls Abandoned'!$C35, Raw!$J:$J, "B02")</f>
        <v>0</v>
      </c>
      <c r="NL35" s="47">
        <f>SUMIFS(Raw!$K:$K, Raw!$A:$A, 'Calls Abandoned'!NL$14, Raw!$G:$G, 'Calls Abandoned'!$C35, Raw!$J:$J, "B02")</f>
        <v>0</v>
      </c>
      <c r="NM35" s="47">
        <f>SUMIFS(Raw!$K:$K, Raw!$A:$A, 'Calls Abandoned'!NM$14, Raw!$G:$G, 'Calls Abandoned'!$C35, Raw!$J:$J, "B02")</f>
        <v>0</v>
      </c>
      <c r="NN35" s="47">
        <f>SUMIFS(Raw!$K:$K, Raw!$A:$A, 'Calls Abandoned'!NN$14, Raw!$G:$G, 'Calls Abandoned'!$C35, Raw!$J:$J, "B02")</f>
        <v>0</v>
      </c>
      <c r="NO35" s="47">
        <f>SUMIFS(Raw!$K:$K, Raw!$A:$A, 'Calls Abandoned'!NO$14, Raw!$G:$G, 'Calls Abandoned'!$C35, Raw!$J:$J, "B02")</f>
        <v>0</v>
      </c>
      <c r="NP35" s="48">
        <f>SUMIFS(Raw!$K:$K, Raw!$A:$A, 'Calls Abandoned'!NP$14, Raw!$G:$G, 'Calls Abandoned'!$C35, Raw!$J:$J, "B02")</f>
        <v>0</v>
      </c>
      <c r="NQ35" s="70"/>
      <c r="NR35" s="88" t="str">
        <f t="shared" si="244"/>
        <v>-</v>
      </c>
      <c r="NS35" s="89" t="str">
        <f t="shared" si="245"/>
        <v>-</v>
      </c>
      <c r="NT35" s="89" t="str">
        <f t="shared" si="246"/>
        <v>-</v>
      </c>
      <c r="NU35" s="89" t="str">
        <f t="shared" si="247"/>
        <v>-</v>
      </c>
      <c r="NV35" s="89" t="str">
        <f t="shared" si="248"/>
        <v>-</v>
      </c>
      <c r="NW35" s="89" t="str">
        <f t="shared" si="249"/>
        <v>-</v>
      </c>
      <c r="NX35" s="90" t="str">
        <f t="shared" si="250"/>
        <v>-</v>
      </c>
      <c r="NZ35" s="46">
        <f>SUMIFS(Raw!$K:$K, Raw!$A:$A, 'Calls Abandoned'!NZ$14, Raw!$G:$G, 'Calls Abandoned'!$C35, Raw!$J:$J, "A03")</f>
        <v>0</v>
      </c>
      <c r="OA35" s="47">
        <f>SUMIFS(Raw!$K:$K, Raw!$A:$A, 'Calls Abandoned'!OA$14, Raw!$G:$G, 'Calls Abandoned'!$C35, Raw!$J:$J, "A03")</f>
        <v>0</v>
      </c>
      <c r="OB35" s="47">
        <f>SUMIFS(Raw!$K:$K, Raw!$A:$A, 'Calls Abandoned'!OB$14, Raw!$G:$G, 'Calls Abandoned'!$C35, Raw!$J:$J, "A03")</f>
        <v>0</v>
      </c>
      <c r="OC35" s="47">
        <f>SUMIFS(Raw!$K:$K, Raw!$A:$A, 'Calls Abandoned'!OC$14, Raw!$G:$G, 'Calls Abandoned'!$C35, Raw!$J:$J, "A03")</f>
        <v>0</v>
      </c>
      <c r="OD35" s="47">
        <f>SUMIFS(Raw!$K:$K, Raw!$A:$A, 'Calls Abandoned'!OD$14, Raw!$G:$G, 'Calls Abandoned'!$C35, Raw!$J:$J, "A03")</f>
        <v>0</v>
      </c>
      <c r="OE35" s="47">
        <f>SUMIFS(Raw!$K:$K, Raw!$A:$A, 'Calls Abandoned'!OE$14, Raw!$G:$G, 'Calls Abandoned'!$C35, Raw!$J:$J, "A03")</f>
        <v>0</v>
      </c>
      <c r="OF35" s="48">
        <f>SUMIFS(Raw!$K:$K, Raw!$A:$A, 'Calls Abandoned'!OF$14, Raw!$G:$G, 'Calls Abandoned'!$C35, Raw!$J:$J, "A03")</f>
        <v>0</v>
      </c>
      <c r="OH35" s="46">
        <f>SUMIFS(Raw!$K:$K, Raw!$A:$A, 'Calls Abandoned'!OH$14, Raw!$G:$G, 'Calls Abandoned'!$C35, Raw!$J:$J, "B02")</f>
        <v>0</v>
      </c>
      <c r="OI35" s="47">
        <f>SUMIFS(Raw!$K:$K, Raw!$A:$A, 'Calls Abandoned'!OI$14, Raw!$G:$G, 'Calls Abandoned'!$C35, Raw!$J:$J, "B02")</f>
        <v>0</v>
      </c>
      <c r="OJ35" s="47">
        <f>SUMIFS(Raw!$K:$K, Raw!$A:$A, 'Calls Abandoned'!OJ$14, Raw!$G:$G, 'Calls Abandoned'!$C35, Raw!$J:$J, "B02")</f>
        <v>0</v>
      </c>
      <c r="OK35" s="47">
        <f>SUMIFS(Raw!$K:$K, Raw!$A:$A, 'Calls Abandoned'!OK$14, Raw!$G:$G, 'Calls Abandoned'!$C35, Raw!$J:$J, "B02")</f>
        <v>0</v>
      </c>
      <c r="OL35" s="47">
        <f>SUMIFS(Raw!$K:$K, Raw!$A:$A, 'Calls Abandoned'!OL$14, Raw!$G:$G, 'Calls Abandoned'!$C35, Raw!$J:$J, "B02")</f>
        <v>0</v>
      </c>
      <c r="OM35" s="47">
        <f>SUMIFS(Raw!$K:$K, Raw!$A:$A, 'Calls Abandoned'!OM$14, Raw!$G:$G, 'Calls Abandoned'!$C35, Raw!$J:$J, "B02")</f>
        <v>0</v>
      </c>
      <c r="ON35" s="48">
        <f>SUMIFS(Raw!$K:$K, Raw!$A:$A, 'Calls Abandoned'!ON$14, Raw!$G:$G, 'Calls Abandoned'!$C35, Raw!$J:$J, "B02")</f>
        <v>0</v>
      </c>
      <c r="OO35" s="70"/>
      <c r="OP35" s="88" t="str">
        <f t="shared" si="251"/>
        <v>-</v>
      </c>
      <c r="OQ35" s="89" t="str">
        <f t="shared" si="252"/>
        <v>-</v>
      </c>
      <c r="OR35" s="89" t="str">
        <f t="shared" si="253"/>
        <v>-</v>
      </c>
      <c r="OS35" s="89" t="str">
        <f t="shared" si="254"/>
        <v>-</v>
      </c>
      <c r="OT35" s="89" t="str">
        <f t="shared" si="255"/>
        <v>-</v>
      </c>
      <c r="OU35" s="89" t="str">
        <f t="shared" si="256"/>
        <v>-</v>
      </c>
      <c r="OV35" s="90" t="str">
        <f t="shared" si="257"/>
        <v>-</v>
      </c>
      <c r="OX35" s="46">
        <f>SUMIFS(Raw!$K:$K, Raw!$A:$A, 'Calls Abandoned'!OX$14, Raw!$G:$G, 'Calls Abandoned'!$C35, Raw!$J:$J, "A03")</f>
        <v>0</v>
      </c>
      <c r="OY35" s="47">
        <f>SUMIFS(Raw!$K:$K, Raw!$A:$A, 'Calls Abandoned'!OY$14, Raw!$G:$G, 'Calls Abandoned'!$C35, Raw!$J:$J, "A03")</f>
        <v>0</v>
      </c>
      <c r="OZ35" s="47">
        <f>SUMIFS(Raw!$K:$K, Raw!$A:$A, 'Calls Abandoned'!OZ$14, Raw!$G:$G, 'Calls Abandoned'!$C35, Raw!$J:$J, "A03")</f>
        <v>0</v>
      </c>
      <c r="PA35" s="47">
        <f>SUMIFS(Raw!$K:$K, Raw!$A:$A, 'Calls Abandoned'!PA$14, Raw!$G:$G, 'Calls Abandoned'!$C35, Raw!$J:$J, "A03")</f>
        <v>0</v>
      </c>
      <c r="PB35" s="47">
        <f>SUMIFS(Raw!$K:$K, Raw!$A:$A, 'Calls Abandoned'!PB$14, Raw!$G:$G, 'Calls Abandoned'!$C35, Raw!$J:$J, "A03")</f>
        <v>0</v>
      </c>
      <c r="PC35" s="47">
        <f>SUMIFS(Raw!$K:$K, Raw!$A:$A, 'Calls Abandoned'!PC$14, Raw!$G:$G, 'Calls Abandoned'!$C35, Raw!$J:$J, "A03")</f>
        <v>0</v>
      </c>
      <c r="PD35" s="48">
        <f>SUMIFS(Raw!$K:$K, Raw!$A:$A, 'Calls Abandoned'!PD$14, Raw!$G:$G, 'Calls Abandoned'!$C35, Raw!$J:$J, "A03")</f>
        <v>0</v>
      </c>
      <c r="PF35" s="46">
        <f>SUMIFS(Raw!$K:$K, Raw!$A:$A, 'Calls Abandoned'!PF$14, Raw!$G:$G, 'Calls Abandoned'!$C35, Raw!$J:$J, "B02")</f>
        <v>0</v>
      </c>
      <c r="PG35" s="47">
        <f>SUMIFS(Raw!$K:$K, Raw!$A:$A, 'Calls Abandoned'!PG$14, Raw!$G:$G, 'Calls Abandoned'!$C35, Raw!$J:$J, "B02")</f>
        <v>0</v>
      </c>
      <c r="PH35" s="47">
        <f>SUMIFS(Raw!$K:$K, Raw!$A:$A, 'Calls Abandoned'!PH$14, Raw!$G:$G, 'Calls Abandoned'!$C35, Raw!$J:$J, "B02")</f>
        <v>0</v>
      </c>
      <c r="PI35" s="47">
        <f>SUMIFS(Raw!$K:$K, Raw!$A:$A, 'Calls Abandoned'!PI$14, Raw!$G:$G, 'Calls Abandoned'!$C35, Raw!$J:$J, "B02")</f>
        <v>0</v>
      </c>
      <c r="PJ35" s="47">
        <f>SUMIFS(Raw!$K:$K, Raw!$A:$A, 'Calls Abandoned'!PJ$14, Raw!$G:$G, 'Calls Abandoned'!$C35, Raw!$J:$J, "B02")</f>
        <v>0</v>
      </c>
      <c r="PK35" s="47">
        <f>SUMIFS(Raw!$K:$K, Raw!$A:$A, 'Calls Abandoned'!PK$14, Raw!$G:$G, 'Calls Abandoned'!$C35, Raw!$J:$J, "B02")</f>
        <v>0</v>
      </c>
      <c r="PL35" s="48">
        <f>SUMIFS(Raw!$K:$K, Raw!$A:$A, 'Calls Abandoned'!PL$14, Raw!$G:$G, 'Calls Abandoned'!$C35, Raw!$J:$J, "B02")</f>
        <v>0</v>
      </c>
      <c r="PM35" s="70"/>
      <c r="PN35" s="88" t="str">
        <f t="shared" si="258"/>
        <v>-</v>
      </c>
      <c r="PO35" s="89" t="str">
        <f t="shared" si="259"/>
        <v>-</v>
      </c>
      <c r="PP35" s="89" t="str">
        <f t="shared" si="260"/>
        <v>-</v>
      </c>
      <c r="PQ35" s="89" t="str">
        <f t="shared" si="261"/>
        <v>-</v>
      </c>
      <c r="PR35" s="89" t="str">
        <f t="shared" si="262"/>
        <v>-</v>
      </c>
      <c r="PS35" s="89" t="str">
        <f t="shared" si="263"/>
        <v>-</v>
      </c>
      <c r="PT35" s="90" t="str">
        <f t="shared" si="264"/>
        <v>-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265"/>
        <v>-</v>
      </c>
      <c r="QM35" s="89" t="str">
        <f t="shared" si="266"/>
        <v>-</v>
      </c>
      <c r="QN35" s="89" t="str">
        <f t="shared" si="267"/>
        <v>-</v>
      </c>
      <c r="QO35" s="89" t="str">
        <f t="shared" si="268"/>
        <v>-</v>
      </c>
      <c r="QP35" s="89" t="str">
        <f t="shared" si="269"/>
        <v>-</v>
      </c>
      <c r="QQ35" s="89" t="str">
        <f t="shared" si="270"/>
        <v>-</v>
      </c>
      <c r="QR35" s="90" t="str">
        <f t="shared" si="271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v>764</v>
      </c>
      <c r="HO36" s="52">
        <v>652</v>
      </c>
      <c r="HP36" s="52">
        <v>639</v>
      </c>
      <c r="HQ36" s="52">
        <v>663</v>
      </c>
      <c r="HR36" s="52">
        <v>662</v>
      </c>
      <c r="HS36" s="52">
        <v>1148</v>
      </c>
      <c r="HT36" s="53">
        <v>1114</v>
      </c>
      <c r="HV36" s="51">
        <v>10</v>
      </c>
      <c r="HW36" s="52">
        <v>6</v>
      </c>
      <c r="HX36" s="52">
        <v>5</v>
      </c>
      <c r="HY36" s="52">
        <v>5</v>
      </c>
      <c r="HZ36" s="52">
        <v>7</v>
      </c>
      <c r="IA36" s="52">
        <v>9</v>
      </c>
      <c r="IB36" s="53">
        <v>10</v>
      </c>
      <c r="IC36" s="70"/>
      <c r="ID36" s="91">
        <v>1.2919896640826873E-2</v>
      </c>
      <c r="IE36" s="92">
        <v>9.11854103343465E-3</v>
      </c>
      <c r="IF36" s="92">
        <v>7.763975155279503E-3</v>
      </c>
      <c r="IG36" s="92">
        <v>7.4850299401197605E-3</v>
      </c>
      <c r="IH36" s="92">
        <v>1.0463378176382661E-2</v>
      </c>
      <c r="II36" s="92">
        <v>7.7787381158167671E-3</v>
      </c>
      <c r="IJ36" s="93">
        <v>8.8967971530249119E-3</v>
      </c>
      <c r="IL36" s="51">
        <v>739</v>
      </c>
      <c r="IM36" s="52">
        <v>670</v>
      </c>
      <c r="IN36" s="52">
        <v>662</v>
      </c>
      <c r="IO36" s="52">
        <v>622</v>
      </c>
      <c r="IP36" s="52">
        <v>709</v>
      </c>
      <c r="IQ36" s="52">
        <v>1188</v>
      </c>
      <c r="IR36" s="53">
        <v>1050</v>
      </c>
      <c r="IT36" s="51">
        <v>7</v>
      </c>
      <c r="IU36" s="52">
        <v>6</v>
      </c>
      <c r="IV36" s="52">
        <v>13</v>
      </c>
      <c r="IW36" s="52">
        <v>2</v>
      </c>
      <c r="IX36" s="52">
        <v>8</v>
      </c>
      <c r="IY36" s="52">
        <v>8</v>
      </c>
      <c r="IZ36" s="53">
        <v>20</v>
      </c>
      <c r="JA36" s="70"/>
      <c r="JB36" s="91">
        <v>9.3833780160857902E-3</v>
      </c>
      <c r="JC36" s="92">
        <v>8.8757396449704144E-3</v>
      </c>
      <c r="JD36" s="92">
        <v>1.9259259259259261E-2</v>
      </c>
      <c r="JE36" s="92">
        <v>3.205128205128205E-3</v>
      </c>
      <c r="JF36" s="92">
        <v>1.1157601115760111E-2</v>
      </c>
      <c r="JG36" s="92">
        <v>6.688963210702341E-3</v>
      </c>
      <c r="JH36" s="93">
        <v>1.8691588785046728E-2</v>
      </c>
      <c r="JJ36" s="51">
        <f>SUMIFS(Raw!$K:$K, Raw!$A:$A, 'Calls Abandoned'!JJ$14, Raw!$G:$G, 'Calls Abandoned'!$C36, Raw!$J:$J, "A03")</f>
        <v>780</v>
      </c>
      <c r="JK36" s="52">
        <f>SUMIFS(Raw!$K:$K, Raw!$A:$A, 'Calls Abandoned'!JK$14, Raw!$G:$G, 'Calls Abandoned'!$C36, Raw!$J:$J, "A03")</f>
        <v>736</v>
      </c>
      <c r="JL36" s="52">
        <f>SUMIFS(Raw!$K:$K, Raw!$A:$A, 'Calls Abandoned'!JL$14, Raw!$G:$G, 'Calls Abandoned'!$C36, Raw!$J:$J, "A03")</f>
        <v>677</v>
      </c>
      <c r="JM36" s="52">
        <f>SUMIFS(Raw!$K:$K, Raw!$A:$A, 'Calls Abandoned'!JM$14, Raw!$G:$G, 'Calls Abandoned'!$C36, Raw!$J:$J, "A03")</f>
        <v>648</v>
      </c>
      <c r="JN36" s="52">
        <f>SUMIFS(Raw!$K:$K, Raw!$A:$A, 'Calls Abandoned'!JN$14, Raw!$G:$G, 'Calls Abandoned'!$C36, Raw!$J:$J, "A03")</f>
        <v>674</v>
      </c>
      <c r="JO36" s="52">
        <f>SUMIFS(Raw!$K:$K, Raw!$A:$A, 'Calls Abandoned'!JO$14, Raw!$G:$G, 'Calls Abandoned'!$C36, Raw!$J:$J, "A03")</f>
        <v>1071</v>
      </c>
      <c r="JP36" s="53">
        <f>SUMIFS(Raw!$K:$K, Raw!$A:$A, 'Calls Abandoned'!JP$14, Raw!$G:$G, 'Calls Abandoned'!$C36, Raw!$J:$J, "A03")</f>
        <v>984</v>
      </c>
      <c r="JR36" s="51">
        <f>SUMIFS(Raw!$K:$K, Raw!$A:$A, 'Calls Abandoned'!JR$14, Raw!$G:$G, 'Calls Abandoned'!$C36, Raw!$J:$J, "B02")</f>
        <v>14</v>
      </c>
      <c r="JS36" s="52">
        <f>SUMIFS(Raw!$K:$K, Raw!$A:$A, 'Calls Abandoned'!JS$14, Raw!$G:$G, 'Calls Abandoned'!$C36, Raw!$J:$J, "B02")</f>
        <v>8</v>
      </c>
      <c r="JT36" s="52">
        <f>SUMIFS(Raw!$K:$K, Raw!$A:$A, 'Calls Abandoned'!JT$14, Raw!$G:$G, 'Calls Abandoned'!$C36, Raw!$J:$J, "B02")</f>
        <v>5</v>
      </c>
      <c r="JU36" s="52">
        <f>SUMIFS(Raw!$K:$K, Raw!$A:$A, 'Calls Abandoned'!JU$14, Raw!$G:$G, 'Calls Abandoned'!$C36, Raw!$J:$J, "B02")</f>
        <v>7</v>
      </c>
      <c r="JV36" s="52">
        <f>SUMIFS(Raw!$K:$K, Raw!$A:$A, 'Calls Abandoned'!JV$14, Raw!$G:$G, 'Calls Abandoned'!$C36, Raw!$J:$J, "B02")</f>
        <v>8</v>
      </c>
      <c r="JW36" s="52">
        <f>SUMIFS(Raw!$K:$K, Raw!$A:$A, 'Calls Abandoned'!JW$14, Raw!$G:$G, 'Calls Abandoned'!$C36, Raw!$J:$J, "B02")</f>
        <v>4</v>
      </c>
      <c r="JX36" s="53">
        <f>SUMIFS(Raw!$K:$K, Raw!$A:$A, 'Calls Abandoned'!JX$14, Raw!$G:$G, 'Calls Abandoned'!$C36, Raw!$J:$J, "B02")</f>
        <v>10</v>
      </c>
      <c r="JY36" s="70"/>
      <c r="JZ36" s="91">
        <f t="shared" si="216"/>
        <v>1.7632241813602016E-2</v>
      </c>
      <c r="KA36" s="92">
        <f t="shared" si="217"/>
        <v>1.0752688172043012E-2</v>
      </c>
      <c r="KB36" s="92">
        <f t="shared" si="218"/>
        <v>7.331378299120235E-3</v>
      </c>
      <c r="KC36" s="92">
        <f t="shared" si="219"/>
        <v>1.0687022900763359E-2</v>
      </c>
      <c r="KD36" s="92">
        <f t="shared" si="220"/>
        <v>1.1730205278592375E-2</v>
      </c>
      <c r="KE36" s="92">
        <f t="shared" si="221"/>
        <v>3.7209302325581397E-3</v>
      </c>
      <c r="KF36" s="93">
        <f t="shared" si="222"/>
        <v>1.0060362173038229E-2</v>
      </c>
      <c r="KH36" s="51">
        <f>SUMIFS(Raw!$K:$K, Raw!$A:$A, 'Calls Abandoned'!KH$14, Raw!$G:$G, 'Calls Abandoned'!$C36, Raw!$J:$J, "A03")</f>
        <v>0</v>
      </c>
      <c r="KI36" s="52">
        <f>SUMIFS(Raw!$K:$K, Raw!$A:$A, 'Calls Abandoned'!KI$14, Raw!$G:$G, 'Calls Abandoned'!$C36, Raw!$J:$J, "A03")</f>
        <v>0</v>
      </c>
      <c r="KJ36" s="52">
        <f>SUMIFS(Raw!$K:$K, Raw!$A:$A, 'Calls Abandoned'!KJ$14, Raw!$G:$G, 'Calls Abandoned'!$C36, Raw!$J:$J, "A03")</f>
        <v>0</v>
      </c>
      <c r="KK36" s="52">
        <f>SUMIFS(Raw!$K:$K, Raw!$A:$A, 'Calls Abandoned'!KK$14, Raw!$G:$G, 'Calls Abandoned'!$C36, Raw!$J:$J, "A03")</f>
        <v>0</v>
      </c>
      <c r="KL36" s="52">
        <f>SUMIFS(Raw!$K:$K, Raw!$A:$A, 'Calls Abandoned'!KL$14, Raw!$G:$G, 'Calls Abandoned'!$C36, Raw!$J:$J, "A03")</f>
        <v>0</v>
      </c>
      <c r="KM36" s="52">
        <f>SUMIFS(Raw!$K:$K, Raw!$A:$A, 'Calls Abandoned'!KM$14, Raw!$G:$G, 'Calls Abandoned'!$C36, Raw!$J:$J, "A03")</f>
        <v>0</v>
      </c>
      <c r="KN36" s="53">
        <f>SUMIFS(Raw!$K:$K, Raw!$A:$A, 'Calls Abandoned'!KN$14, Raw!$G:$G, 'Calls Abandoned'!$C36, Raw!$J:$J, "A03")</f>
        <v>0</v>
      </c>
      <c r="KP36" s="51">
        <f>SUMIFS(Raw!$K:$K, Raw!$A:$A, 'Calls Abandoned'!KP$14, Raw!$G:$G, 'Calls Abandoned'!$C36, Raw!$J:$J, "B02")</f>
        <v>0</v>
      </c>
      <c r="KQ36" s="52">
        <f>SUMIFS(Raw!$K:$K, Raw!$A:$A, 'Calls Abandoned'!KQ$14, Raw!$G:$G, 'Calls Abandoned'!$C36, Raw!$J:$J, "B02")</f>
        <v>0</v>
      </c>
      <c r="KR36" s="52">
        <f>SUMIFS(Raw!$K:$K, Raw!$A:$A, 'Calls Abandoned'!KR$14, Raw!$G:$G, 'Calls Abandoned'!$C36, Raw!$J:$J, "B02")</f>
        <v>0</v>
      </c>
      <c r="KS36" s="52">
        <f>SUMIFS(Raw!$K:$K, Raw!$A:$A, 'Calls Abandoned'!KS$14, Raw!$G:$G, 'Calls Abandoned'!$C36, Raw!$J:$J, "B02")</f>
        <v>0</v>
      </c>
      <c r="KT36" s="52">
        <f>SUMIFS(Raw!$K:$K, Raw!$A:$A, 'Calls Abandoned'!KT$14, Raw!$G:$G, 'Calls Abandoned'!$C36, Raw!$J:$J, "B02")</f>
        <v>0</v>
      </c>
      <c r="KU36" s="52">
        <f>SUMIFS(Raw!$K:$K, Raw!$A:$A, 'Calls Abandoned'!KU$14, Raw!$G:$G, 'Calls Abandoned'!$C36, Raw!$J:$J, "B02")</f>
        <v>0</v>
      </c>
      <c r="KV36" s="53">
        <f>SUMIFS(Raw!$K:$K, Raw!$A:$A, 'Calls Abandoned'!KV$14, Raw!$G:$G, 'Calls Abandoned'!$C36, Raw!$J:$J, "B02")</f>
        <v>0</v>
      </c>
      <c r="KW36" s="70"/>
      <c r="KX36" s="91" t="str">
        <f t="shared" si="223"/>
        <v>-</v>
      </c>
      <c r="KY36" s="92" t="str">
        <f t="shared" si="224"/>
        <v>-</v>
      </c>
      <c r="KZ36" s="92" t="str">
        <f t="shared" si="225"/>
        <v>-</v>
      </c>
      <c r="LA36" s="92" t="str">
        <f t="shared" si="226"/>
        <v>-</v>
      </c>
      <c r="LB36" s="92" t="str">
        <f t="shared" si="227"/>
        <v>-</v>
      </c>
      <c r="LC36" s="92" t="str">
        <f t="shared" si="228"/>
        <v>-</v>
      </c>
      <c r="LD36" s="93" t="str">
        <f t="shared" si="229"/>
        <v>-</v>
      </c>
      <c r="LF36" s="51">
        <f>SUMIFS(Raw!$K:$K, Raw!$A:$A, 'Calls Abandoned'!LF$14, Raw!$G:$G, 'Calls Abandoned'!$C36, Raw!$J:$J, "A03")</f>
        <v>0</v>
      </c>
      <c r="LG36" s="52">
        <f>SUMIFS(Raw!$K:$K, Raw!$A:$A, 'Calls Abandoned'!LG$14, Raw!$G:$G, 'Calls Abandoned'!$C36, Raw!$J:$J, "A03")</f>
        <v>0</v>
      </c>
      <c r="LH36" s="52">
        <f>SUMIFS(Raw!$K:$K, Raw!$A:$A, 'Calls Abandoned'!LH$14, Raw!$G:$G, 'Calls Abandoned'!$C36, Raw!$J:$J, "A03")</f>
        <v>0</v>
      </c>
      <c r="LI36" s="52">
        <f>SUMIFS(Raw!$K:$K, Raw!$A:$A, 'Calls Abandoned'!LI$14, Raw!$G:$G, 'Calls Abandoned'!$C36, Raw!$J:$J, "A03")</f>
        <v>0</v>
      </c>
      <c r="LJ36" s="52">
        <f>SUMIFS(Raw!$K:$K, Raw!$A:$A, 'Calls Abandoned'!LJ$14, Raw!$G:$G, 'Calls Abandoned'!$C36, Raw!$J:$J, "A03")</f>
        <v>0</v>
      </c>
      <c r="LK36" s="52">
        <f>SUMIFS(Raw!$K:$K, Raw!$A:$A, 'Calls Abandoned'!LK$14, Raw!$G:$G, 'Calls Abandoned'!$C36, Raw!$J:$J, "A03")</f>
        <v>0</v>
      </c>
      <c r="LL36" s="53">
        <f>SUMIFS(Raw!$K:$K, Raw!$A:$A, 'Calls Abandoned'!LL$14, Raw!$G:$G, 'Calls Abandoned'!$C36, Raw!$J:$J, "A03")</f>
        <v>0</v>
      </c>
      <c r="LN36" s="51">
        <f>SUMIFS(Raw!$K:$K, Raw!$A:$A, 'Calls Abandoned'!LN$14, Raw!$G:$G, 'Calls Abandoned'!$C36, Raw!$J:$J, "B02")</f>
        <v>0</v>
      </c>
      <c r="LO36" s="52">
        <f>SUMIFS(Raw!$K:$K, Raw!$A:$A, 'Calls Abandoned'!LO$14, Raw!$G:$G, 'Calls Abandoned'!$C36, Raw!$J:$J, "B02")</f>
        <v>0</v>
      </c>
      <c r="LP36" s="52">
        <f>SUMIFS(Raw!$K:$K, Raw!$A:$A, 'Calls Abandoned'!LP$14, Raw!$G:$G, 'Calls Abandoned'!$C36, Raw!$J:$J, "B02")</f>
        <v>0</v>
      </c>
      <c r="LQ36" s="52">
        <f>SUMIFS(Raw!$K:$K, Raw!$A:$A, 'Calls Abandoned'!LQ$14, Raw!$G:$G, 'Calls Abandoned'!$C36, Raw!$J:$J, "B02")</f>
        <v>0</v>
      </c>
      <c r="LR36" s="52">
        <f>SUMIFS(Raw!$K:$K, Raw!$A:$A, 'Calls Abandoned'!LR$14, Raw!$G:$G, 'Calls Abandoned'!$C36, Raw!$J:$J, "B02")</f>
        <v>0</v>
      </c>
      <c r="LS36" s="52">
        <f>SUMIFS(Raw!$K:$K, Raw!$A:$A, 'Calls Abandoned'!LS$14, Raw!$G:$G, 'Calls Abandoned'!$C36, Raw!$J:$J, "B02")</f>
        <v>0</v>
      </c>
      <c r="LT36" s="53">
        <f>SUMIFS(Raw!$K:$K, Raw!$A:$A, 'Calls Abandoned'!LT$14, Raw!$G:$G, 'Calls Abandoned'!$C36, Raw!$J:$J, "B02")</f>
        <v>0</v>
      </c>
      <c r="LU36" s="70"/>
      <c r="LV36" s="91" t="str">
        <f t="shared" si="230"/>
        <v>-</v>
      </c>
      <c r="LW36" s="92" t="str">
        <f t="shared" si="231"/>
        <v>-</v>
      </c>
      <c r="LX36" s="92" t="str">
        <f t="shared" si="232"/>
        <v>-</v>
      </c>
      <c r="LY36" s="92" t="str">
        <f t="shared" si="233"/>
        <v>-</v>
      </c>
      <c r="LZ36" s="92" t="str">
        <f t="shared" si="234"/>
        <v>-</v>
      </c>
      <c r="MA36" s="92" t="str">
        <f t="shared" si="235"/>
        <v>-</v>
      </c>
      <c r="MB36" s="93" t="str">
        <f t="shared" si="236"/>
        <v>-</v>
      </c>
      <c r="MD36" s="51">
        <f>SUMIFS(Raw!$K:$K, Raw!$A:$A, 'Calls Abandoned'!MD$14, Raw!$G:$G, 'Calls Abandoned'!$C36, Raw!$J:$J, "A03")</f>
        <v>0</v>
      </c>
      <c r="ME36" s="52">
        <f>SUMIFS(Raw!$K:$K, Raw!$A:$A, 'Calls Abandoned'!ME$14, Raw!$G:$G, 'Calls Abandoned'!$C36, Raw!$J:$J, "A03")</f>
        <v>0</v>
      </c>
      <c r="MF36" s="52">
        <f>SUMIFS(Raw!$K:$K, Raw!$A:$A, 'Calls Abandoned'!MF$14, Raw!$G:$G, 'Calls Abandoned'!$C36, Raw!$J:$J, "A03")</f>
        <v>0</v>
      </c>
      <c r="MG36" s="52">
        <f>SUMIFS(Raw!$K:$K, Raw!$A:$A, 'Calls Abandoned'!MG$14, Raw!$G:$G, 'Calls Abandoned'!$C36, Raw!$J:$J, "A03")</f>
        <v>0</v>
      </c>
      <c r="MH36" s="52">
        <f>SUMIFS(Raw!$K:$K, Raw!$A:$A, 'Calls Abandoned'!MH$14, Raw!$G:$G, 'Calls Abandoned'!$C36, Raw!$J:$J, "A03")</f>
        <v>0</v>
      </c>
      <c r="MI36" s="52">
        <f>SUMIFS(Raw!$K:$K, Raw!$A:$A, 'Calls Abandoned'!MI$14, Raw!$G:$G, 'Calls Abandoned'!$C36, Raw!$J:$J, "A03")</f>
        <v>0</v>
      </c>
      <c r="MJ36" s="53">
        <f>SUMIFS(Raw!$K:$K, Raw!$A:$A, 'Calls Abandoned'!MJ$14, Raw!$G:$G, 'Calls Abandoned'!$C36, Raw!$J:$J, "A03")</f>
        <v>0</v>
      </c>
      <c r="ML36" s="51">
        <f>SUMIFS(Raw!$K:$K, Raw!$A:$A, 'Calls Abandoned'!ML$14, Raw!$G:$G, 'Calls Abandoned'!$C36, Raw!$J:$J, "B02")</f>
        <v>0</v>
      </c>
      <c r="MM36" s="52">
        <f>SUMIFS(Raw!$K:$K, Raw!$A:$A, 'Calls Abandoned'!MM$14, Raw!$G:$G, 'Calls Abandoned'!$C36, Raw!$J:$J, "B02")</f>
        <v>0</v>
      </c>
      <c r="MN36" s="52">
        <f>SUMIFS(Raw!$K:$K, Raw!$A:$A, 'Calls Abandoned'!MN$14, Raw!$G:$G, 'Calls Abandoned'!$C36, Raw!$J:$J, "B02")</f>
        <v>0</v>
      </c>
      <c r="MO36" s="52">
        <f>SUMIFS(Raw!$K:$K, Raw!$A:$A, 'Calls Abandoned'!MO$14, Raw!$G:$G, 'Calls Abandoned'!$C36, Raw!$J:$J, "B02")</f>
        <v>0</v>
      </c>
      <c r="MP36" s="52">
        <f>SUMIFS(Raw!$K:$K, Raw!$A:$A, 'Calls Abandoned'!MP$14, Raw!$G:$G, 'Calls Abandoned'!$C36, Raw!$J:$J, "B02")</f>
        <v>0</v>
      </c>
      <c r="MQ36" s="52">
        <f>SUMIFS(Raw!$K:$K, Raw!$A:$A, 'Calls Abandoned'!MQ$14, Raw!$G:$G, 'Calls Abandoned'!$C36, Raw!$J:$J, "B02")</f>
        <v>0</v>
      </c>
      <c r="MR36" s="53">
        <f>SUMIFS(Raw!$K:$K, Raw!$A:$A, 'Calls Abandoned'!MR$14, Raw!$G:$G, 'Calls Abandoned'!$C36, Raw!$J:$J, "B02")</f>
        <v>0</v>
      </c>
      <c r="MS36" s="70"/>
      <c r="MT36" s="91" t="str">
        <f t="shared" si="237"/>
        <v>-</v>
      </c>
      <c r="MU36" s="92" t="str">
        <f t="shared" si="238"/>
        <v>-</v>
      </c>
      <c r="MV36" s="92" t="str">
        <f t="shared" si="239"/>
        <v>-</v>
      </c>
      <c r="MW36" s="92" t="str">
        <f t="shared" si="240"/>
        <v>-</v>
      </c>
      <c r="MX36" s="92" t="str">
        <f t="shared" si="241"/>
        <v>-</v>
      </c>
      <c r="MY36" s="92" t="str">
        <f t="shared" si="242"/>
        <v>-</v>
      </c>
      <c r="MZ36" s="93" t="str">
        <f t="shared" si="243"/>
        <v>-</v>
      </c>
      <c r="NB36" s="51">
        <f>SUMIFS(Raw!$K:$K, Raw!$A:$A, 'Calls Abandoned'!NB$14, Raw!$G:$G, 'Calls Abandoned'!$C36, Raw!$J:$J, "A03")</f>
        <v>0</v>
      </c>
      <c r="NC36" s="52">
        <f>SUMIFS(Raw!$K:$K, Raw!$A:$A, 'Calls Abandoned'!NC$14, Raw!$G:$G, 'Calls Abandoned'!$C36, Raw!$J:$J, "A03")</f>
        <v>0</v>
      </c>
      <c r="ND36" s="52">
        <f>SUMIFS(Raw!$K:$K, Raw!$A:$A, 'Calls Abandoned'!ND$14, Raw!$G:$G, 'Calls Abandoned'!$C36, Raw!$J:$J, "A03")</f>
        <v>0</v>
      </c>
      <c r="NE36" s="52">
        <f>SUMIFS(Raw!$K:$K, Raw!$A:$A, 'Calls Abandoned'!NE$14, Raw!$G:$G, 'Calls Abandoned'!$C36, Raw!$J:$J, "A03")</f>
        <v>0</v>
      </c>
      <c r="NF36" s="52">
        <f>SUMIFS(Raw!$K:$K, Raw!$A:$A, 'Calls Abandoned'!NF$14, Raw!$G:$G, 'Calls Abandoned'!$C36, Raw!$J:$J, "A03")</f>
        <v>0</v>
      </c>
      <c r="NG36" s="52">
        <f>SUMIFS(Raw!$K:$K, Raw!$A:$A, 'Calls Abandoned'!NG$14, Raw!$G:$G, 'Calls Abandoned'!$C36, Raw!$J:$J, "A03")</f>
        <v>0</v>
      </c>
      <c r="NH36" s="53">
        <f>SUMIFS(Raw!$K:$K, Raw!$A:$A, 'Calls Abandoned'!NH$14, Raw!$G:$G, 'Calls Abandoned'!$C36, Raw!$J:$J, "A03")</f>
        <v>0</v>
      </c>
      <c r="NJ36" s="51">
        <f>SUMIFS(Raw!$K:$K, Raw!$A:$A, 'Calls Abandoned'!NJ$14, Raw!$G:$G, 'Calls Abandoned'!$C36, Raw!$J:$J, "B02")</f>
        <v>0</v>
      </c>
      <c r="NK36" s="52">
        <f>SUMIFS(Raw!$K:$K, Raw!$A:$A, 'Calls Abandoned'!NK$14, Raw!$G:$G, 'Calls Abandoned'!$C36, Raw!$J:$J, "B02")</f>
        <v>0</v>
      </c>
      <c r="NL36" s="52">
        <f>SUMIFS(Raw!$K:$K, Raw!$A:$A, 'Calls Abandoned'!NL$14, Raw!$G:$G, 'Calls Abandoned'!$C36, Raw!$J:$J, "B02")</f>
        <v>0</v>
      </c>
      <c r="NM36" s="52">
        <f>SUMIFS(Raw!$K:$K, Raw!$A:$A, 'Calls Abandoned'!NM$14, Raw!$G:$G, 'Calls Abandoned'!$C36, Raw!$J:$J, "B02")</f>
        <v>0</v>
      </c>
      <c r="NN36" s="52">
        <f>SUMIFS(Raw!$K:$K, Raw!$A:$A, 'Calls Abandoned'!NN$14, Raw!$G:$G, 'Calls Abandoned'!$C36, Raw!$J:$J, "B02")</f>
        <v>0</v>
      </c>
      <c r="NO36" s="52">
        <f>SUMIFS(Raw!$K:$K, Raw!$A:$A, 'Calls Abandoned'!NO$14, Raw!$G:$G, 'Calls Abandoned'!$C36, Raw!$J:$J, "B02")</f>
        <v>0</v>
      </c>
      <c r="NP36" s="53">
        <f>SUMIFS(Raw!$K:$K, Raw!$A:$A, 'Calls Abandoned'!NP$14, Raw!$G:$G, 'Calls Abandoned'!$C36, Raw!$J:$J, "B02")</f>
        <v>0</v>
      </c>
      <c r="NQ36" s="70"/>
      <c r="NR36" s="91" t="str">
        <f t="shared" si="244"/>
        <v>-</v>
      </c>
      <c r="NS36" s="92" t="str">
        <f t="shared" si="245"/>
        <v>-</v>
      </c>
      <c r="NT36" s="92" t="str">
        <f t="shared" si="246"/>
        <v>-</v>
      </c>
      <c r="NU36" s="92" t="str">
        <f t="shared" si="247"/>
        <v>-</v>
      </c>
      <c r="NV36" s="92" t="str">
        <f t="shared" si="248"/>
        <v>-</v>
      </c>
      <c r="NW36" s="92" t="str">
        <f t="shared" si="249"/>
        <v>-</v>
      </c>
      <c r="NX36" s="93" t="str">
        <f t="shared" si="250"/>
        <v>-</v>
      </c>
      <c r="NZ36" s="51">
        <f>SUMIFS(Raw!$K:$K, Raw!$A:$A, 'Calls Abandoned'!NZ$14, Raw!$G:$G, 'Calls Abandoned'!$C36, Raw!$J:$J, "A03")</f>
        <v>0</v>
      </c>
      <c r="OA36" s="52">
        <f>SUMIFS(Raw!$K:$K, Raw!$A:$A, 'Calls Abandoned'!OA$14, Raw!$G:$G, 'Calls Abandoned'!$C36, Raw!$J:$J, "A03")</f>
        <v>0</v>
      </c>
      <c r="OB36" s="52">
        <f>SUMIFS(Raw!$K:$K, Raw!$A:$A, 'Calls Abandoned'!OB$14, Raw!$G:$G, 'Calls Abandoned'!$C36, Raw!$J:$J, "A03")</f>
        <v>0</v>
      </c>
      <c r="OC36" s="52">
        <f>SUMIFS(Raw!$K:$K, Raw!$A:$A, 'Calls Abandoned'!OC$14, Raw!$G:$G, 'Calls Abandoned'!$C36, Raw!$J:$J, "A03")</f>
        <v>0</v>
      </c>
      <c r="OD36" s="52">
        <f>SUMIFS(Raw!$K:$K, Raw!$A:$A, 'Calls Abandoned'!OD$14, Raw!$G:$G, 'Calls Abandoned'!$C36, Raw!$J:$J, "A03")</f>
        <v>0</v>
      </c>
      <c r="OE36" s="52">
        <f>SUMIFS(Raw!$K:$K, Raw!$A:$A, 'Calls Abandoned'!OE$14, Raw!$G:$G, 'Calls Abandoned'!$C36, Raw!$J:$J, "A03")</f>
        <v>0</v>
      </c>
      <c r="OF36" s="53">
        <f>SUMIFS(Raw!$K:$K, Raw!$A:$A, 'Calls Abandoned'!OF$14, Raw!$G:$G, 'Calls Abandoned'!$C36, Raw!$J:$J, "A03")</f>
        <v>0</v>
      </c>
      <c r="OH36" s="51">
        <f>SUMIFS(Raw!$K:$K, Raw!$A:$A, 'Calls Abandoned'!OH$14, Raw!$G:$G, 'Calls Abandoned'!$C36, Raw!$J:$J, "B02")</f>
        <v>0</v>
      </c>
      <c r="OI36" s="52">
        <f>SUMIFS(Raw!$K:$K, Raw!$A:$A, 'Calls Abandoned'!OI$14, Raw!$G:$G, 'Calls Abandoned'!$C36, Raw!$J:$J, "B02")</f>
        <v>0</v>
      </c>
      <c r="OJ36" s="52">
        <f>SUMIFS(Raw!$K:$K, Raw!$A:$A, 'Calls Abandoned'!OJ$14, Raw!$G:$G, 'Calls Abandoned'!$C36, Raw!$J:$J, "B02")</f>
        <v>0</v>
      </c>
      <c r="OK36" s="52">
        <f>SUMIFS(Raw!$K:$K, Raw!$A:$A, 'Calls Abandoned'!OK$14, Raw!$G:$G, 'Calls Abandoned'!$C36, Raw!$J:$J, "B02")</f>
        <v>0</v>
      </c>
      <c r="OL36" s="52">
        <f>SUMIFS(Raw!$K:$K, Raw!$A:$A, 'Calls Abandoned'!OL$14, Raw!$G:$G, 'Calls Abandoned'!$C36, Raw!$J:$J, "B02")</f>
        <v>0</v>
      </c>
      <c r="OM36" s="52">
        <f>SUMIFS(Raw!$K:$K, Raw!$A:$A, 'Calls Abandoned'!OM$14, Raw!$G:$G, 'Calls Abandoned'!$C36, Raw!$J:$J, "B02")</f>
        <v>0</v>
      </c>
      <c r="ON36" s="53">
        <f>SUMIFS(Raw!$K:$K, Raw!$A:$A, 'Calls Abandoned'!ON$14, Raw!$G:$G, 'Calls Abandoned'!$C36, Raw!$J:$J, "B02")</f>
        <v>0</v>
      </c>
      <c r="OO36" s="70"/>
      <c r="OP36" s="91" t="str">
        <f t="shared" si="251"/>
        <v>-</v>
      </c>
      <c r="OQ36" s="92" t="str">
        <f t="shared" si="252"/>
        <v>-</v>
      </c>
      <c r="OR36" s="92" t="str">
        <f t="shared" si="253"/>
        <v>-</v>
      </c>
      <c r="OS36" s="92" t="str">
        <f t="shared" si="254"/>
        <v>-</v>
      </c>
      <c r="OT36" s="92" t="str">
        <f t="shared" si="255"/>
        <v>-</v>
      </c>
      <c r="OU36" s="92" t="str">
        <f t="shared" si="256"/>
        <v>-</v>
      </c>
      <c r="OV36" s="93" t="str">
        <f t="shared" si="257"/>
        <v>-</v>
      </c>
      <c r="OX36" s="51">
        <f>SUMIFS(Raw!$K:$K, Raw!$A:$A, 'Calls Abandoned'!OX$14, Raw!$G:$G, 'Calls Abandoned'!$C36, Raw!$J:$J, "A03")</f>
        <v>0</v>
      </c>
      <c r="OY36" s="52">
        <f>SUMIFS(Raw!$K:$K, Raw!$A:$A, 'Calls Abandoned'!OY$14, Raw!$G:$G, 'Calls Abandoned'!$C36, Raw!$J:$J, "A03")</f>
        <v>0</v>
      </c>
      <c r="OZ36" s="52">
        <f>SUMIFS(Raw!$K:$K, Raw!$A:$A, 'Calls Abandoned'!OZ$14, Raw!$G:$G, 'Calls Abandoned'!$C36, Raw!$J:$J, "A03")</f>
        <v>0</v>
      </c>
      <c r="PA36" s="52">
        <f>SUMIFS(Raw!$K:$K, Raw!$A:$A, 'Calls Abandoned'!PA$14, Raw!$G:$G, 'Calls Abandoned'!$C36, Raw!$J:$J, "A03")</f>
        <v>0</v>
      </c>
      <c r="PB36" s="52">
        <f>SUMIFS(Raw!$K:$K, Raw!$A:$A, 'Calls Abandoned'!PB$14, Raw!$G:$G, 'Calls Abandoned'!$C36, Raw!$J:$J, "A03")</f>
        <v>0</v>
      </c>
      <c r="PC36" s="52">
        <f>SUMIFS(Raw!$K:$K, Raw!$A:$A, 'Calls Abandoned'!PC$14, Raw!$G:$G, 'Calls Abandoned'!$C36, Raw!$J:$J, "A03")</f>
        <v>0</v>
      </c>
      <c r="PD36" s="53">
        <f>SUMIFS(Raw!$K:$K, Raw!$A:$A, 'Calls Abandoned'!PD$14, Raw!$G:$G, 'Calls Abandoned'!$C36, Raw!$J:$J, "A03")</f>
        <v>0</v>
      </c>
      <c r="PF36" s="51">
        <f>SUMIFS(Raw!$K:$K, Raw!$A:$A, 'Calls Abandoned'!PF$14, Raw!$G:$G, 'Calls Abandoned'!$C36, Raw!$J:$J, "B02")</f>
        <v>0</v>
      </c>
      <c r="PG36" s="52">
        <f>SUMIFS(Raw!$K:$K, Raw!$A:$A, 'Calls Abandoned'!PG$14, Raw!$G:$G, 'Calls Abandoned'!$C36, Raw!$J:$J, "B02")</f>
        <v>0</v>
      </c>
      <c r="PH36" s="52">
        <f>SUMIFS(Raw!$K:$K, Raw!$A:$A, 'Calls Abandoned'!PH$14, Raw!$G:$G, 'Calls Abandoned'!$C36, Raw!$J:$J, "B02")</f>
        <v>0</v>
      </c>
      <c r="PI36" s="52">
        <f>SUMIFS(Raw!$K:$K, Raw!$A:$A, 'Calls Abandoned'!PI$14, Raw!$G:$G, 'Calls Abandoned'!$C36, Raw!$J:$J, "B02")</f>
        <v>0</v>
      </c>
      <c r="PJ36" s="52">
        <f>SUMIFS(Raw!$K:$K, Raw!$A:$A, 'Calls Abandoned'!PJ$14, Raw!$G:$G, 'Calls Abandoned'!$C36, Raw!$J:$J, "B02")</f>
        <v>0</v>
      </c>
      <c r="PK36" s="52">
        <f>SUMIFS(Raw!$K:$K, Raw!$A:$A, 'Calls Abandoned'!PK$14, Raw!$G:$G, 'Calls Abandoned'!$C36, Raw!$J:$J, "B02")</f>
        <v>0</v>
      </c>
      <c r="PL36" s="53">
        <f>SUMIFS(Raw!$K:$K, Raw!$A:$A, 'Calls Abandoned'!PL$14, Raw!$G:$G, 'Calls Abandoned'!$C36, Raw!$J:$J, "B02")</f>
        <v>0</v>
      </c>
      <c r="PM36" s="70"/>
      <c r="PN36" s="91" t="str">
        <f t="shared" si="258"/>
        <v>-</v>
      </c>
      <c r="PO36" s="92" t="str">
        <f t="shared" si="259"/>
        <v>-</v>
      </c>
      <c r="PP36" s="92" t="str">
        <f t="shared" si="260"/>
        <v>-</v>
      </c>
      <c r="PQ36" s="92" t="str">
        <f t="shared" si="261"/>
        <v>-</v>
      </c>
      <c r="PR36" s="92" t="str">
        <f t="shared" si="262"/>
        <v>-</v>
      </c>
      <c r="PS36" s="92" t="str">
        <f t="shared" si="263"/>
        <v>-</v>
      </c>
      <c r="PT36" s="93" t="str">
        <f t="shared" si="264"/>
        <v>-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265"/>
        <v>-</v>
      </c>
      <c r="QM36" s="92" t="str">
        <f t="shared" si="266"/>
        <v>-</v>
      </c>
      <c r="QN36" s="92" t="str">
        <f t="shared" si="267"/>
        <v>-</v>
      </c>
      <c r="QO36" s="92" t="str">
        <f t="shared" si="268"/>
        <v>-</v>
      </c>
      <c r="QP36" s="92" t="str">
        <f t="shared" si="269"/>
        <v>-</v>
      </c>
      <c r="QQ36" s="92" t="str">
        <f t="shared" si="270"/>
        <v>-</v>
      </c>
      <c r="QR36" s="93" t="str">
        <f t="shared" si="271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v>3049</v>
      </c>
      <c r="HO37" s="35">
        <v>2618</v>
      </c>
      <c r="HP37" s="35">
        <v>2529</v>
      </c>
      <c r="HQ37" s="35">
        <v>2455</v>
      </c>
      <c r="HR37" s="35">
        <v>2801</v>
      </c>
      <c r="HS37" s="35">
        <v>3567</v>
      </c>
      <c r="HT37" s="36">
        <v>3045</v>
      </c>
      <c r="HV37" s="34">
        <v>157</v>
      </c>
      <c r="HW37" s="35">
        <v>101</v>
      </c>
      <c r="HX37" s="35">
        <v>166</v>
      </c>
      <c r="HY37" s="35">
        <v>87</v>
      </c>
      <c r="HZ37" s="35">
        <v>200</v>
      </c>
      <c r="IA37" s="35">
        <v>391</v>
      </c>
      <c r="IB37" s="36">
        <v>350</v>
      </c>
      <c r="IC37" s="70"/>
      <c r="ID37" s="82">
        <v>4.8970679975046789E-2</v>
      </c>
      <c r="IE37" s="83">
        <v>3.7146009562339093E-2</v>
      </c>
      <c r="IF37" s="83">
        <v>6.1595547309833021E-2</v>
      </c>
      <c r="IG37" s="83">
        <v>3.4225019669551535E-2</v>
      </c>
      <c r="IH37" s="83">
        <v>6.6644451849383543E-2</v>
      </c>
      <c r="II37" s="83">
        <v>9.878726629610915E-2</v>
      </c>
      <c r="IJ37" s="84">
        <v>0.10309278350515463</v>
      </c>
      <c r="IL37" s="34">
        <v>3122</v>
      </c>
      <c r="IM37" s="35">
        <v>2618</v>
      </c>
      <c r="IN37" s="35">
        <v>2642</v>
      </c>
      <c r="IO37" s="35">
        <v>2506</v>
      </c>
      <c r="IP37" s="35">
        <v>2489</v>
      </c>
      <c r="IQ37" s="35">
        <v>3537</v>
      </c>
      <c r="IR37" s="36">
        <v>3252</v>
      </c>
      <c r="IT37" s="34">
        <v>245</v>
      </c>
      <c r="IU37" s="35">
        <v>177</v>
      </c>
      <c r="IV37" s="35">
        <v>301</v>
      </c>
      <c r="IW37" s="35">
        <v>244</v>
      </c>
      <c r="IX37" s="35">
        <v>470</v>
      </c>
      <c r="IY37" s="35">
        <v>529</v>
      </c>
      <c r="IZ37" s="36">
        <v>239</v>
      </c>
      <c r="JA37" s="70"/>
      <c r="JB37" s="82">
        <v>7.2765072765072769E-2</v>
      </c>
      <c r="JC37" s="83">
        <v>6.3327370304114491E-2</v>
      </c>
      <c r="JD37" s="83">
        <v>0.10227658851512063</v>
      </c>
      <c r="JE37" s="83">
        <v>8.8727272727272724E-2</v>
      </c>
      <c r="JF37" s="83">
        <v>0.15883744508279823</v>
      </c>
      <c r="JG37" s="83">
        <v>0.13010329562223316</v>
      </c>
      <c r="JH37" s="84">
        <v>6.8461758808364359E-2</v>
      </c>
      <c r="JJ37" s="34">
        <f>SUMIFS(Raw!$K:$K, Raw!$A:$A, 'Calls Abandoned'!JJ$14, Raw!$G:$G, 'Calls Abandoned'!$C37, Raw!$J:$J, "A03")</f>
        <v>2954</v>
      </c>
      <c r="JK37" s="35">
        <f>SUMIFS(Raw!$K:$K, Raw!$A:$A, 'Calls Abandoned'!JK$14, Raw!$G:$G, 'Calls Abandoned'!$C37, Raw!$J:$J, "A03")</f>
        <v>2522</v>
      </c>
      <c r="JL37" s="35">
        <f>SUMIFS(Raw!$K:$K, Raw!$A:$A, 'Calls Abandoned'!JL$14, Raw!$G:$G, 'Calls Abandoned'!$C37, Raw!$J:$J, "A03")</f>
        <v>2624</v>
      </c>
      <c r="JM37" s="35">
        <f>SUMIFS(Raw!$K:$K, Raw!$A:$A, 'Calls Abandoned'!JM$14, Raw!$G:$G, 'Calls Abandoned'!$C37, Raw!$J:$J, "A03")</f>
        <v>2479</v>
      </c>
      <c r="JN37" s="35">
        <f>SUMIFS(Raw!$K:$K, Raw!$A:$A, 'Calls Abandoned'!JN$14, Raw!$G:$G, 'Calls Abandoned'!$C37, Raw!$J:$J, "A03")</f>
        <v>2449</v>
      </c>
      <c r="JO37" s="35">
        <f>SUMIFS(Raw!$K:$K, Raw!$A:$A, 'Calls Abandoned'!JO$14, Raw!$G:$G, 'Calls Abandoned'!$C37, Raw!$J:$J, "A03")</f>
        <v>3458</v>
      </c>
      <c r="JP37" s="36">
        <f>SUMIFS(Raw!$K:$K, Raw!$A:$A, 'Calls Abandoned'!JP$14, Raw!$G:$G, 'Calls Abandoned'!$C37, Raw!$J:$J, "A03")</f>
        <v>3007</v>
      </c>
      <c r="JR37" s="34">
        <f>SUMIFS(Raw!$K:$K, Raw!$A:$A, 'Calls Abandoned'!JR$14, Raw!$G:$G, 'Calls Abandoned'!$C37, Raw!$J:$J, "B02")</f>
        <v>365</v>
      </c>
      <c r="JS37" s="35">
        <f>SUMIFS(Raw!$K:$K, Raw!$A:$A, 'Calls Abandoned'!JS$14, Raw!$G:$G, 'Calls Abandoned'!$C37, Raw!$J:$J, "B02")</f>
        <v>465</v>
      </c>
      <c r="JT37" s="35">
        <f>SUMIFS(Raw!$K:$K, Raw!$A:$A, 'Calls Abandoned'!JT$14, Raw!$G:$G, 'Calls Abandoned'!$C37, Raw!$J:$J, "B02")</f>
        <v>405</v>
      </c>
      <c r="JU37" s="35">
        <f>SUMIFS(Raw!$K:$K, Raw!$A:$A, 'Calls Abandoned'!JU$14, Raw!$G:$G, 'Calls Abandoned'!$C37, Raw!$J:$J, "B02")</f>
        <v>136</v>
      </c>
      <c r="JV37" s="35">
        <f>SUMIFS(Raw!$K:$K, Raw!$A:$A, 'Calls Abandoned'!JV$14, Raw!$G:$G, 'Calls Abandoned'!$C37, Raw!$J:$J, "B02")</f>
        <v>430</v>
      </c>
      <c r="JW37" s="35">
        <f>SUMIFS(Raw!$K:$K, Raw!$A:$A, 'Calls Abandoned'!JW$14, Raw!$G:$G, 'Calls Abandoned'!$C37, Raw!$J:$J, "B02")</f>
        <v>361</v>
      </c>
      <c r="JX37" s="36">
        <f>SUMIFS(Raw!$K:$K, Raw!$A:$A, 'Calls Abandoned'!JX$14, Raw!$G:$G, 'Calls Abandoned'!$C37, Raw!$J:$J, "B02")</f>
        <v>380</v>
      </c>
      <c r="JY37" s="70"/>
      <c r="JZ37" s="82">
        <f t="shared" si="216"/>
        <v>0.10997288339861404</v>
      </c>
      <c r="KA37" s="83">
        <f t="shared" si="217"/>
        <v>0.15567458988952126</v>
      </c>
      <c r="KB37" s="83">
        <f t="shared" si="218"/>
        <v>0.13370749422251568</v>
      </c>
      <c r="KC37" s="83">
        <f t="shared" si="219"/>
        <v>5.2007648183556403E-2</v>
      </c>
      <c r="KD37" s="83">
        <f t="shared" si="220"/>
        <v>0.14935741576936437</v>
      </c>
      <c r="KE37" s="83">
        <f t="shared" si="221"/>
        <v>9.4527363184079602E-2</v>
      </c>
      <c r="KF37" s="84">
        <f t="shared" si="222"/>
        <v>0.11219368172423974</v>
      </c>
      <c r="KH37" s="34">
        <f>SUMIFS(Raw!$K:$K, Raw!$A:$A, 'Calls Abandoned'!KH$14, Raw!$G:$G, 'Calls Abandoned'!$C37, Raw!$J:$J, "A03")</f>
        <v>0</v>
      </c>
      <c r="KI37" s="35">
        <f>SUMIFS(Raw!$K:$K, Raw!$A:$A, 'Calls Abandoned'!KI$14, Raw!$G:$G, 'Calls Abandoned'!$C37, Raw!$J:$J, "A03")</f>
        <v>0</v>
      </c>
      <c r="KJ37" s="35">
        <f>SUMIFS(Raw!$K:$K, Raw!$A:$A, 'Calls Abandoned'!KJ$14, Raw!$G:$G, 'Calls Abandoned'!$C37, Raw!$J:$J, "A03")</f>
        <v>0</v>
      </c>
      <c r="KK37" s="35">
        <f>SUMIFS(Raw!$K:$K, Raw!$A:$A, 'Calls Abandoned'!KK$14, Raw!$G:$G, 'Calls Abandoned'!$C37, Raw!$J:$J, "A03")</f>
        <v>0</v>
      </c>
      <c r="KL37" s="35">
        <f>SUMIFS(Raw!$K:$K, Raw!$A:$A, 'Calls Abandoned'!KL$14, Raw!$G:$G, 'Calls Abandoned'!$C37, Raw!$J:$J, "A03")</f>
        <v>0</v>
      </c>
      <c r="KM37" s="35">
        <f>SUMIFS(Raw!$K:$K, Raw!$A:$A, 'Calls Abandoned'!KM$14, Raw!$G:$G, 'Calls Abandoned'!$C37, Raw!$J:$J, "A03")</f>
        <v>0</v>
      </c>
      <c r="KN37" s="36">
        <f>SUMIFS(Raw!$K:$K, Raw!$A:$A, 'Calls Abandoned'!KN$14, Raw!$G:$G, 'Calls Abandoned'!$C37, Raw!$J:$J, "A03")</f>
        <v>0</v>
      </c>
      <c r="KP37" s="34">
        <f>SUMIFS(Raw!$K:$K, Raw!$A:$A, 'Calls Abandoned'!KP$14, Raw!$G:$G, 'Calls Abandoned'!$C37, Raw!$J:$J, "B02")</f>
        <v>0</v>
      </c>
      <c r="KQ37" s="35">
        <f>SUMIFS(Raw!$K:$K, Raw!$A:$A, 'Calls Abandoned'!KQ$14, Raw!$G:$G, 'Calls Abandoned'!$C37, Raw!$J:$J, "B02")</f>
        <v>0</v>
      </c>
      <c r="KR37" s="35">
        <f>SUMIFS(Raw!$K:$K, Raw!$A:$A, 'Calls Abandoned'!KR$14, Raw!$G:$G, 'Calls Abandoned'!$C37, Raw!$J:$J, "B02")</f>
        <v>0</v>
      </c>
      <c r="KS37" s="35">
        <f>SUMIFS(Raw!$K:$K, Raw!$A:$A, 'Calls Abandoned'!KS$14, Raw!$G:$G, 'Calls Abandoned'!$C37, Raw!$J:$J, "B02")</f>
        <v>0</v>
      </c>
      <c r="KT37" s="35">
        <f>SUMIFS(Raw!$K:$K, Raw!$A:$A, 'Calls Abandoned'!KT$14, Raw!$G:$G, 'Calls Abandoned'!$C37, Raw!$J:$J, "B02")</f>
        <v>0</v>
      </c>
      <c r="KU37" s="35">
        <f>SUMIFS(Raw!$K:$K, Raw!$A:$A, 'Calls Abandoned'!KU$14, Raw!$G:$G, 'Calls Abandoned'!$C37, Raw!$J:$J, "B02")</f>
        <v>0</v>
      </c>
      <c r="KV37" s="36">
        <f>SUMIFS(Raw!$K:$K, Raw!$A:$A, 'Calls Abandoned'!KV$14, Raw!$G:$G, 'Calls Abandoned'!$C37, Raw!$J:$J, "B02")</f>
        <v>0</v>
      </c>
      <c r="KW37" s="70"/>
      <c r="KX37" s="82" t="str">
        <f t="shared" si="223"/>
        <v>-</v>
      </c>
      <c r="KY37" s="83" t="str">
        <f t="shared" si="224"/>
        <v>-</v>
      </c>
      <c r="KZ37" s="83" t="str">
        <f t="shared" si="225"/>
        <v>-</v>
      </c>
      <c r="LA37" s="83" t="str">
        <f t="shared" si="226"/>
        <v>-</v>
      </c>
      <c r="LB37" s="83" t="str">
        <f t="shared" si="227"/>
        <v>-</v>
      </c>
      <c r="LC37" s="83" t="str">
        <f t="shared" si="228"/>
        <v>-</v>
      </c>
      <c r="LD37" s="84" t="str">
        <f t="shared" si="229"/>
        <v>-</v>
      </c>
      <c r="LF37" s="34">
        <f>SUMIFS(Raw!$K:$K, Raw!$A:$A, 'Calls Abandoned'!LF$14, Raw!$G:$G, 'Calls Abandoned'!$C37, Raw!$J:$J, "A03")</f>
        <v>0</v>
      </c>
      <c r="LG37" s="35">
        <f>SUMIFS(Raw!$K:$K, Raw!$A:$A, 'Calls Abandoned'!LG$14, Raw!$G:$G, 'Calls Abandoned'!$C37, Raw!$J:$J, "A03")</f>
        <v>0</v>
      </c>
      <c r="LH37" s="35">
        <f>SUMIFS(Raw!$K:$K, Raw!$A:$A, 'Calls Abandoned'!LH$14, Raw!$G:$G, 'Calls Abandoned'!$C37, Raw!$J:$J, "A03")</f>
        <v>0</v>
      </c>
      <c r="LI37" s="35">
        <f>SUMIFS(Raw!$K:$K, Raw!$A:$A, 'Calls Abandoned'!LI$14, Raw!$G:$G, 'Calls Abandoned'!$C37, Raw!$J:$J, "A03")</f>
        <v>0</v>
      </c>
      <c r="LJ37" s="35">
        <f>SUMIFS(Raw!$K:$K, Raw!$A:$A, 'Calls Abandoned'!LJ$14, Raw!$G:$G, 'Calls Abandoned'!$C37, Raw!$J:$J, "A03")</f>
        <v>0</v>
      </c>
      <c r="LK37" s="35">
        <f>SUMIFS(Raw!$K:$K, Raw!$A:$A, 'Calls Abandoned'!LK$14, Raw!$G:$G, 'Calls Abandoned'!$C37, Raw!$J:$J, "A03")</f>
        <v>0</v>
      </c>
      <c r="LL37" s="36">
        <f>SUMIFS(Raw!$K:$K, Raw!$A:$A, 'Calls Abandoned'!LL$14, Raw!$G:$G, 'Calls Abandoned'!$C37, Raw!$J:$J, "A03")</f>
        <v>0</v>
      </c>
      <c r="LN37" s="34">
        <f>SUMIFS(Raw!$K:$K, Raw!$A:$A, 'Calls Abandoned'!LN$14, Raw!$G:$G, 'Calls Abandoned'!$C37, Raw!$J:$J, "B02")</f>
        <v>0</v>
      </c>
      <c r="LO37" s="35">
        <f>SUMIFS(Raw!$K:$K, Raw!$A:$A, 'Calls Abandoned'!LO$14, Raw!$G:$G, 'Calls Abandoned'!$C37, Raw!$J:$J, "B02")</f>
        <v>0</v>
      </c>
      <c r="LP37" s="35">
        <f>SUMIFS(Raw!$K:$K, Raw!$A:$A, 'Calls Abandoned'!LP$14, Raw!$G:$G, 'Calls Abandoned'!$C37, Raw!$J:$J, "B02")</f>
        <v>0</v>
      </c>
      <c r="LQ37" s="35">
        <f>SUMIFS(Raw!$K:$K, Raw!$A:$A, 'Calls Abandoned'!LQ$14, Raw!$G:$G, 'Calls Abandoned'!$C37, Raw!$J:$J, "B02")</f>
        <v>0</v>
      </c>
      <c r="LR37" s="35">
        <f>SUMIFS(Raw!$K:$K, Raw!$A:$A, 'Calls Abandoned'!LR$14, Raw!$G:$G, 'Calls Abandoned'!$C37, Raw!$J:$J, "B02")</f>
        <v>0</v>
      </c>
      <c r="LS37" s="35">
        <f>SUMIFS(Raw!$K:$K, Raw!$A:$A, 'Calls Abandoned'!LS$14, Raw!$G:$G, 'Calls Abandoned'!$C37, Raw!$J:$J, "B02")</f>
        <v>0</v>
      </c>
      <c r="LT37" s="36">
        <f>SUMIFS(Raw!$K:$K, Raw!$A:$A, 'Calls Abandoned'!LT$14, Raw!$G:$G, 'Calls Abandoned'!$C37, Raw!$J:$J, "B02")</f>
        <v>0</v>
      </c>
      <c r="LU37" s="70"/>
      <c r="LV37" s="82" t="str">
        <f t="shared" si="230"/>
        <v>-</v>
      </c>
      <c r="LW37" s="83" t="str">
        <f t="shared" si="231"/>
        <v>-</v>
      </c>
      <c r="LX37" s="83" t="str">
        <f t="shared" si="232"/>
        <v>-</v>
      </c>
      <c r="LY37" s="83" t="str">
        <f t="shared" si="233"/>
        <v>-</v>
      </c>
      <c r="LZ37" s="83" t="str">
        <f t="shared" si="234"/>
        <v>-</v>
      </c>
      <c r="MA37" s="83" t="str">
        <f t="shared" si="235"/>
        <v>-</v>
      </c>
      <c r="MB37" s="84" t="str">
        <f t="shared" si="236"/>
        <v>-</v>
      </c>
      <c r="MD37" s="34">
        <f>SUMIFS(Raw!$K:$K, Raw!$A:$A, 'Calls Abandoned'!MD$14, Raw!$G:$G, 'Calls Abandoned'!$C37, Raw!$J:$J, "A03")</f>
        <v>0</v>
      </c>
      <c r="ME37" s="35">
        <f>SUMIFS(Raw!$K:$K, Raw!$A:$A, 'Calls Abandoned'!ME$14, Raw!$G:$G, 'Calls Abandoned'!$C37, Raw!$J:$J, "A03")</f>
        <v>0</v>
      </c>
      <c r="MF37" s="35">
        <f>SUMIFS(Raw!$K:$K, Raw!$A:$A, 'Calls Abandoned'!MF$14, Raw!$G:$G, 'Calls Abandoned'!$C37, Raw!$J:$J, "A03")</f>
        <v>0</v>
      </c>
      <c r="MG37" s="35">
        <f>SUMIFS(Raw!$K:$K, Raw!$A:$A, 'Calls Abandoned'!MG$14, Raw!$G:$G, 'Calls Abandoned'!$C37, Raw!$J:$J, "A03")</f>
        <v>0</v>
      </c>
      <c r="MH37" s="35">
        <f>SUMIFS(Raw!$K:$K, Raw!$A:$A, 'Calls Abandoned'!MH$14, Raw!$G:$G, 'Calls Abandoned'!$C37, Raw!$J:$J, "A03")</f>
        <v>0</v>
      </c>
      <c r="MI37" s="35">
        <f>SUMIFS(Raw!$K:$K, Raw!$A:$A, 'Calls Abandoned'!MI$14, Raw!$G:$G, 'Calls Abandoned'!$C37, Raw!$J:$J, "A03")</f>
        <v>0</v>
      </c>
      <c r="MJ37" s="36">
        <f>SUMIFS(Raw!$K:$K, Raw!$A:$A, 'Calls Abandoned'!MJ$14, Raw!$G:$G, 'Calls Abandoned'!$C37, Raw!$J:$J, "A03")</f>
        <v>0</v>
      </c>
      <c r="ML37" s="34">
        <f>SUMIFS(Raw!$K:$K, Raw!$A:$A, 'Calls Abandoned'!ML$14, Raw!$G:$G, 'Calls Abandoned'!$C37, Raw!$J:$J, "B02")</f>
        <v>0</v>
      </c>
      <c r="MM37" s="35">
        <f>SUMIFS(Raw!$K:$K, Raw!$A:$A, 'Calls Abandoned'!MM$14, Raw!$G:$G, 'Calls Abandoned'!$C37, Raw!$J:$J, "B02")</f>
        <v>0</v>
      </c>
      <c r="MN37" s="35">
        <f>SUMIFS(Raw!$K:$K, Raw!$A:$A, 'Calls Abandoned'!MN$14, Raw!$G:$G, 'Calls Abandoned'!$C37, Raw!$J:$J, "B02")</f>
        <v>0</v>
      </c>
      <c r="MO37" s="35">
        <f>SUMIFS(Raw!$K:$K, Raw!$A:$A, 'Calls Abandoned'!MO$14, Raw!$G:$G, 'Calls Abandoned'!$C37, Raw!$J:$J, "B02")</f>
        <v>0</v>
      </c>
      <c r="MP37" s="35">
        <f>SUMIFS(Raw!$K:$K, Raw!$A:$A, 'Calls Abandoned'!MP$14, Raw!$G:$G, 'Calls Abandoned'!$C37, Raw!$J:$J, "B02")</f>
        <v>0</v>
      </c>
      <c r="MQ37" s="35">
        <f>SUMIFS(Raw!$K:$K, Raw!$A:$A, 'Calls Abandoned'!MQ$14, Raw!$G:$G, 'Calls Abandoned'!$C37, Raw!$J:$J, "B02")</f>
        <v>0</v>
      </c>
      <c r="MR37" s="36">
        <f>SUMIFS(Raw!$K:$K, Raw!$A:$A, 'Calls Abandoned'!MR$14, Raw!$G:$G, 'Calls Abandoned'!$C37, Raw!$J:$J, "B02")</f>
        <v>0</v>
      </c>
      <c r="MS37" s="70"/>
      <c r="MT37" s="82" t="str">
        <f t="shared" si="237"/>
        <v>-</v>
      </c>
      <c r="MU37" s="83" t="str">
        <f t="shared" si="238"/>
        <v>-</v>
      </c>
      <c r="MV37" s="83" t="str">
        <f t="shared" si="239"/>
        <v>-</v>
      </c>
      <c r="MW37" s="83" t="str">
        <f t="shared" si="240"/>
        <v>-</v>
      </c>
      <c r="MX37" s="83" t="str">
        <f t="shared" si="241"/>
        <v>-</v>
      </c>
      <c r="MY37" s="83" t="str">
        <f t="shared" si="242"/>
        <v>-</v>
      </c>
      <c r="MZ37" s="84" t="str">
        <f t="shared" si="243"/>
        <v>-</v>
      </c>
      <c r="NB37" s="34">
        <f>SUMIFS(Raw!$K:$K, Raw!$A:$A, 'Calls Abandoned'!NB$14, Raw!$G:$G, 'Calls Abandoned'!$C37, Raw!$J:$J, "A03")</f>
        <v>0</v>
      </c>
      <c r="NC37" s="35">
        <f>SUMIFS(Raw!$K:$K, Raw!$A:$A, 'Calls Abandoned'!NC$14, Raw!$G:$G, 'Calls Abandoned'!$C37, Raw!$J:$J, "A03")</f>
        <v>0</v>
      </c>
      <c r="ND37" s="35">
        <f>SUMIFS(Raw!$K:$K, Raw!$A:$A, 'Calls Abandoned'!ND$14, Raw!$G:$G, 'Calls Abandoned'!$C37, Raw!$J:$J, "A03")</f>
        <v>0</v>
      </c>
      <c r="NE37" s="35">
        <f>SUMIFS(Raw!$K:$K, Raw!$A:$A, 'Calls Abandoned'!NE$14, Raw!$G:$G, 'Calls Abandoned'!$C37, Raw!$J:$J, "A03")</f>
        <v>0</v>
      </c>
      <c r="NF37" s="35">
        <f>SUMIFS(Raw!$K:$K, Raw!$A:$A, 'Calls Abandoned'!NF$14, Raw!$G:$G, 'Calls Abandoned'!$C37, Raw!$J:$J, "A03")</f>
        <v>0</v>
      </c>
      <c r="NG37" s="35">
        <f>SUMIFS(Raw!$K:$K, Raw!$A:$A, 'Calls Abandoned'!NG$14, Raw!$G:$G, 'Calls Abandoned'!$C37, Raw!$J:$J, "A03")</f>
        <v>0</v>
      </c>
      <c r="NH37" s="36">
        <f>SUMIFS(Raw!$K:$K, Raw!$A:$A, 'Calls Abandoned'!NH$14, Raw!$G:$G, 'Calls Abandoned'!$C37, Raw!$J:$J, "A03")</f>
        <v>0</v>
      </c>
      <c r="NJ37" s="34">
        <f>SUMIFS(Raw!$K:$K, Raw!$A:$A, 'Calls Abandoned'!NJ$14, Raw!$G:$G, 'Calls Abandoned'!$C37, Raw!$J:$J, "B02")</f>
        <v>0</v>
      </c>
      <c r="NK37" s="35">
        <f>SUMIFS(Raw!$K:$K, Raw!$A:$A, 'Calls Abandoned'!NK$14, Raw!$G:$G, 'Calls Abandoned'!$C37, Raw!$J:$J, "B02")</f>
        <v>0</v>
      </c>
      <c r="NL37" s="35">
        <f>SUMIFS(Raw!$K:$K, Raw!$A:$A, 'Calls Abandoned'!NL$14, Raw!$G:$G, 'Calls Abandoned'!$C37, Raw!$J:$J, "B02")</f>
        <v>0</v>
      </c>
      <c r="NM37" s="35">
        <f>SUMIFS(Raw!$K:$K, Raw!$A:$A, 'Calls Abandoned'!NM$14, Raw!$G:$G, 'Calls Abandoned'!$C37, Raw!$J:$J, "B02")</f>
        <v>0</v>
      </c>
      <c r="NN37" s="35">
        <f>SUMIFS(Raw!$K:$K, Raw!$A:$A, 'Calls Abandoned'!NN$14, Raw!$G:$G, 'Calls Abandoned'!$C37, Raw!$J:$J, "B02")</f>
        <v>0</v>
      </c>
      <c r="NO37" s="35">
        <f>SUMIFS(Raw!$K:$K, Raw!$A:$A, 'Calls Abandoned'!NO$14, Raw!$G:$G, 'Calls Abandoned'!$C37, Raw!$J:$J, "B02")</f>
        <v>0</v>
      </c>
      <c r="NP37" s="36">
        <f>SUMIFS(Raw!$K:$K, Raw!$A:$A, 'Calls Abandoned'!NP$14, Raw!$G:$G, 'Calls Abandoned'!$C37, Raw!$J:$J, "B02")</f>
        <v>0</v>
      </c>
      <c r="NQ37" s="70"/>
      <c r="NR37" s="82" t="str">
        <f t="shared" si="244"/>
        <v>-</v>
      </c>
      <c r="NS37" s="83" t="str">
        <f t="shared" si="245"/>
        <v>-</v>
      </c>
      <c r="NT37" s="83" t="str">
        <f t="shared" si="246"/>
        <v>-</v>
      </c>
      <c r="NU37" s="83" t="str">
        <f t="shared" si="247"/>
        <v>-</v>
      </c>
      <c r="NV37" s="83" t="str">
        <f t="shared" si="248"/>
        <v>-</v>
      </c>
      <c r="NW37" s="83" t="str">
        <f t="shared" si="249"/>
        <v>-</v>
      </c>
      <c r="NX37" s="84" t="str">
        <f t="shared" si="250"/>
        <v>-</v>
      </c>
      <c r="NZ37" s="34">
        <f>SUMIFS(Raw!$K:$K, Raw!$A:$A, 'Calls Abandoned'!NZ$14, Raw!$G:$G, 'Calls Abandoned'!$C37, Raw!$J:$J, "A03")</f>
        <v>0</v>
      </c>
      <c r="OA37" s="35">
        <f>SUMIFS(Raw!$K:$K, Raw!$A:$A, 'Calls Abandoned'!OA$14, Raw!$G:$G, 'Calls Abandoned'!$C37, Raw!$J:$J, "A03")</f>
        <v>0</v>
      </c>
      <c r="OB37" s="35">
        <f>SUMIFS(Raw!$K:$K, Raw!$A:$A, 'Calls Abandoned'!OB$14, Raw!$G:$G, 'Calls Abandoned'!$C37, Raw!$J:$J, "A03")</f>
        <v>0</v>
      </c>
      <c r="OC37" s="35">
        <f>SUMIFS(Raw!$K:$K, Raw!$A:$A, 'Calls Abandoned'!OC$14, Raw!$G:$G, 'Calls Abandoned'!$C37, Raw!$J:$J, "A03")</f>
        <v>0</v>
      </c>
      <c r="OD37" s="35">
        <f>SUMIFS(Raw!$K:$K, Raw!$A:$A, 'Calls Abandoned'!OD$14, Raw!$G:$G, 'Calls Abandoned'!$C37, Raw!$J:$J, "A03")</f>
        <v>0</v>
      </c>
      <c r="OE37" s="35">
        <f>SUMIFS(Raw!$K:$K, Raw!$A:$A, 'Calls Abandoned'!OE$14, Raw!$G:$G, 'Calls Abandoned'!$C37, Raw!$J:$J, "A03")</f>
        <v>0</v>
      </c>
      <c r="OF37" s="36">
        <f>SUMIFS(Raw!$K:$K, Raw!$A:$A, 'Calls Abandoned'!OF$14, Raw!$G:$G, 'Calls Abandoned'!$C37, Raw!$J:$J, "A03")</f>
        <v>0</v>
      </c>
      <c r="OH37" s="34">
        <f>SUMIFS(Raw!$K:$K, Raw!$A:$A, 'Calls Abandoned'!OH$14, Raw!$G:$G, 'Calls Abandoned'!$C37, Raw!$J:$J, "B02")</f>
        <v>0</v>
      </c>
      <c r="OI37" s="35">
        <f>SUMIFS(Raw!$K:$K, Raw!$A:$A, 'Calls Abandoned'!OI$14, Raw!$G:$G, 'Calls Abandoned'!$C37, Raw!$J:$J, "B02")</f>
        <v>0</v>
      </c>
      <c r="OJ37" s="35">
        <f>SUMIFS(Raw!$K:$K, Raw!$A:$A, 'Calls Abandoned'!OJ$14, Raw!$G:$G, 'Calls Abandoned'!$C37, Raw!$J:$J, "B02")</f>
        <v>0</v>
      </c>
      <c r="OK37" s="35">
        <f>SUMIFS(Raw!$K:$K, Raw!$A:$A, 'Calls Abandoned'!OK$14, Raw!$G:$G, 'Calls Abandoned'!$C37, Raw!$J:$J, "B02")</f>
        <v>0</v>
      </c>
      <c r="OL37" s="35">
        <f>SUMIFS(Raw!$K:$K, Raw!$A:$A, 'Calls Abandoned'!OL$14, Raw!$G:$G, 'Calls Abandoned'!$C37, Raw!$J:$J, "B02")</f>
        <v>0</v>
      </c>
      <c r="OM37" s="35">
        <f>SUMIFS(Raw!$K:$K, Raw!$A:$A, 'Calls Abandoned'!OM$14, Raw!$G:$G, 'Calls Abandoned'!$C37, Raw!$J:$J, "B02")</f>
        <v>0</v>
      </c>
      <c r="ON37" s="36">
        <f>SUMIFS(Raw!$K:$K, Raw!$A:$A, 'Calls Abandoned'!ON$14, Raw!$G:$G, 'Calls Abandoned'!$C37, Raw!$J:$J, "B02")</f>
        <v>0</v>
      </c>
      <c r="OO37" s="70"/>
      <c r="OP37" s="82" t="str">
        <f t="shared" si="251"/>
        <v>-</v>
      </c>
      <c r="OQ37" s="83" t="str">
        <f t="shared" si="252"/>
        <v>-</v>
      </c>
      <c r="OR37" s="83" t="str">
        <f t="shared" si="253"/>
        <v>-</v>
      </c>
      <c r="OS37" s="83" t="str">
        <f t="shared" si="254"/>
        <v>-</v>
      </c>
      <c r="OT37" s="83" t="str">
        <f t="shared" si="255"/>
        <v>-</v>
      </c>
      <c r="OU37" s="83" t="str">
        <f t="shared" si="256"/>
        <v>-</v>
      </c>
      <c r="OV37" s="84" t="str">
        <f t="shared" si="257"/>
        <v>-</v>
      </c>
      <c r="OX37" s="34">
        <f>SUMIFS(Raw!$K:$K, Raw!$A:$A, 'Calls Abandoned'!OX$14, Raw!$G:$G, 'Calls Abandoned'!$C37, Raw!$J:$J, "A03")</f>
        <v>0</v>
      </c>
      <c r="OY37" s="35">
        <f>SUMIFS(Raw!$K:$K, Raw!$A:$A, 'Calls Abandoned'!OY$14, Raw!$G:$G, 'Calls Abandoned'!$C37, Raw!$J:$J, "A03")</f>
        <v>0</v>
      </c>
      <c r="OZ37" s="35">
        <f>SUMIFS(Raw!$K:$K, Raw!$A:$A, 'Calls Abandoned'!OZ$14, Raw!$G:$G, 'Calls Abandoned'!$C37, Raw!$J:$J, "A03")</f>
        <v>0</v>
      </c>
      <c r="PA37" s="35">
        <f>SUMIFS(Raw!$K:$K, Raw!$A:$A, 'Calls Abandoned'!PA$14, Raw!$G:$G, 'Calls Abandoned'!$C37, Raw!$J:$J, "A03")</f>
        <v>0</v>
      </c>
      <c r="PB37" s="35">
        <f>SUMIFS(Raw!$K:$K, Raw!$A:$A, 'Calls Abandoned'!PB$14, Raw!$G:$G, 'Calls Abandoned'!$C37, Raw!$J:$J, "A03")</f>
        <v>0</v>
      </c>
      <c r="PC37" s="35">
        <f>SUMIFS(Raw!$K:$K, Raw!$A:$A, 'Calls Abandoned'!PC$14, Raw!$G:$G, 'Calls Abandoned'!$C37, Raw!$J:$J, "A03")</f>
        <v>0</v>
      </c>
      <c r="PD37" s="36">
        <f>SUMIFS(Raw!$K:$K, Raw!$A:$A, 'Calls Abandoned'!PD$14, Raw!$G:$G, 'Calls Abandoned'!$C37, Raw!$J:$J, "A03")</f>
        <v>0</v>
      </c>
      <c r="PF37" s="34">
        <f>SUMIFS(Raw!$K:$K, Raw!$A:$A, 'Calls Abandoned'!PF$14, Raw!$G:$G, 'Calls Abandoned'!$C37, Raw!$J:$J, "B02")</f>
        <v>0</v>
      </c>
      <c r="PG37" s="35">
        <f>SUMIFS(Raw!$K:$K, Raw!$A:$A, 'Calls Abandoned'!PG$14, Raw!$G:$G, 'Calls Abandoned'!$C37, Raw!$J:$J, "B02")</f>
        <v>0</v>
      </c>
      <c r="PH37" s="35">
        <f>SUMIFS(Raw!$K:$K, Raw!$A:$A, 'Calls Abandoned'!PH$14, Raw!$G:$G, 'Calls Abandoned'!$C37, Raw!$J:$J, "B02")</f>
        <v>0</v>
      </c>
      <c r="PI37" s="35">
        <f>SUMIFS(Raw!$K:$K, Raw!$A:$A, 'Calls Abandoned'!PI$14, Raw!$G:$G, 'Calls Abandoned'!$C37, Raw!$J:$J, "B02")</f>
        <v>0</v>
      </c>
      <c r="PJ37" s="35">
        <f>SUMIFS(Raw!$K:$K, Raw!$A:$A, 'Calls Abandoned'!PJ$14, Raw!$G:$G, 'Calls Abandoned'!$C37, Raw!$J:$J, "B02")</f>
        <v>0</v>
      </c>
      <c r="PK37" s="35">
        <f>SUMIFS(Raw!$K:$K, Raw!$A:$A, 'Calls Abandoned'!PK$14, Raw!$G:$G, 'Calls Abandoned'!$C37, Raw!$J:$J, "B02")</f>
        <v>0</v>
      </c>
      <c r="PL37" s="36">
        <f>SUMIFS(Raw!$K:$K, Raw!$A:$A, 'Calls Abandoned'!PL$14, Raw!$G:$G, 'Calls Abandoned'!$C37, Raw!$J:$J, "B02")</f>
        <v>0</v>
      </c>
      <c r="PM37" s="70"/>
      <c r="PN37" s="82" t="str">
        <f t="shared" si="258"/>
        <v>-</v>
      </c>
      <c r="PO37" s="83" t="str">
        <f t="shared" si="259"/>
        <v>-</v>
      </c>
      <c r="PP37" s="83" t="str">
        <f t="shared" si="260"/>
        <v>-</v>
      </c>
      <c r="PQ37" s="83" t="str">
        <f t="shared" si="261"/>
        <v>-</v>
      </c>
      <c r="PR37" s="83" t="str">
        <f t="shared" si="262"/>
        <v>-</v>
      </c>
      <c r="PS37" s="83" t="str">
        <f t="shared" si="263"/>
        <v>-</v>
      </c>
      <c r="PT37" s="84" t="str">
        <f t="shared" si="264"/>
        <v>-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265"/>
        <v>-</v>
      </c>
      <c r="QM37" s="83" t="str">
        <f t="shared" si="266"/>
        <v>-</v>
      </c>
      <c r="QN37" s="83" t="str">
        <f t="shared" si="267"/>
        <v>-</v>
      </c>
      <c r="QO37" s="83" t="str">
        <f t="shared" si="268"/>
        <v>-</v>
      </c>
      <c r="QP37" s="83" t="str">
        <f t="shared" si="269"/>
        <v>-</v>
      </c>
      <c r="QQ37" s="83" t="str">
        <f t="shared" si="270"/>
        <v>-</v>
      </c>
      <c r="QR37" s="84" t="str">
        <f t="shared" si="271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v>476</v>
      </c>
      <c r="HO38" s="52">
        <v>433</v>
      </c>
      <c r="HP38" s="52">
        <v>464</v>
      </c>
      <c r="HQ38" s="52">
        <v>410</v>
      </c>
      <c r="HR38" s="52">
        <v>475</v>
      </c>
      <c r="HS38" s="52">
        <v>828</v>
      </c>
      <c r="HT38" s="53">
        <v>820</v>
      </c>
      <c r="HV38" s="51">
        <v>9</v>
      </c>
      <c r="HW38" s="52">
        <v>7</v>
      </c>
      <c r="HX38" s="52">
        <v>9</v>
      </c>
      <c r="HY38" s="52">
        <v>7</v>
      </c>
      <c r="HZ38" s="52">
        <v>11</v>
      </c>
      <c r="IA38" s="52">
        <v>9</v>
      </c>
      <c r="IB38" s="53">
        <v>8</v>
      </c>
      <c r="IC38" s="70"/>
      <c r="ID38" s="91">
        <v>1.8556701030927835E-2</v>
      </c>
      <c r="IE38" s="92">
        <v>1.5909090909090907E-2</v>
      </c>
      <c r="IF38" s="92">
        <v>1.9027484143763214E-2</v>
      </c>
      <c r="IG38" s="92">
        <v>1.6786570743405275E-2</v>
      </c>
      <c r="IH38" s="92">
        <v>2.2633744855967079E-2</v>
      </c>
      <c r="II38" s="92">
        <v>1.0752688172043012E-2</v>
      </c>
      <c r="IJ38" s="93">
        <v>9.6618357487922701E-3</v>
      </c>
      <c r="IL38" s="51">
        <v>504</v>
      </c>
      <c r="IM38" s="52">
        <v>536</v>
      </c>
      <c r="IN38" s="52">
        <v>488</v>
      </c>
      <c r="IO38" s="52">
        <v>491</v>
      </c>
      <c r="IP38" s="52">
        <v>506</v>
      </c>
      <c r="IQ38" s="52">
        <v>921</v>
      </c>
      <c r="IR38" s="53">
        <v>800</v>
      </c>
      <c r="IT38" s="51">
        <v>6</v>
      </c>
      <c r="IU38" s="52">
        <v>4</v>
      </c>
      <c r="IV38" s="52">
        <v>7</v>
      </c>
      <c r="IW38" s="52">
        <v>7</v>
      </c>
      <c r="IX38" s="52">
        <v>10</v>
      </c>
      <c r="IY38" s="52">
        <v>16</v>
      </c>
      <c r="IZ38" s="53">
        <v>8</v>
      </c>
      <c r="JA38" s="70"/>
      <c r="JB38" s="91">
        <v>1.1764705882352941E-2</v>
      </c>
      <c r="JC38" s="92">
        <v>7.4074074074074077E-3</v>
      </c>
      <c r="JD38" s="92">
        <v>1.4141414141414142E-2</v>
      </c>
      <c r="JE38" s="92">
        <v>1.4056224899598393E-2</v>
      </c>
      <c r="JF38" s="92">
        <v>1.937984496124031E-2</v>
      </c>
      <c r="JG38" s="92">
        <v>1.7075773745997867E-2</v>
      </c>
      <c r="JH38" s="93">
        <v>9.9009900990099011E-3</v>
      </c>
      <c r="JJ38" s="51">
        <f>SUMIFS(Raw!$K:$K, Raw!$A:$A, 'Calls Abandoned'!JJ$14, Raw!$G:$G, 'Calls Abandoned'!$C38, Raw!$J:$J, "A03")</f>
        <v>484</v>
      </c>
      <c r="JK38" s="52">
        <f>SUMIFS(Raw!$K:$K, Raw!$A:$A, 'Calls Abandoned'!JK$14, Raw!$G:$G, 'Calls Abandoned'!$C38, Raw!$J:$J, "A03")</f>
        <v>459</v>
      </c>
      <c r="JL38" s="52">
        <f>SUMIFS(Raw!$K:$K, Raw!$A:$A, 'Calls Abandoned'!JL$14, Raw!$G:$G, 'Calls Abandoned'!$C38, Raw!$J:$J, "A03")</f>
        <v>433</v>
      </c>
      <c r="JM38" s="52">
        <f>SUMIFS(Raw!$K:$K, Raw!$A:$A, 'Calls Abandoned'!JM$14, Raw!$G:$G, 'Calls Abandoned'!$C38, Raw!$J:$J, "A03")</f>
        <v>482</v>
      </c>
      <c r="JN38" s="52">
        <f>SUMIFS(Raw!$K:$K, Raw!$A:$A, 'Calls Abandoned'!JN$14, Raw!$G:$G, 'Calls Abandoned'!$C38, Raw!$J:$J, "A03")</f>
        <v>456</v>
      </c>
      <c r="JO38" s="52">
        <f>SUMIFS(Raw!$K:$K, Raw!$A:$A, 'Calls Abandoned'!JO$14, Raw!$G:$G, 'Calls Abandoned'!$C38, Raw!$J:$J, "A03")</f>
        <v>895</v>
      </c>
      <c r="JP38" s="53">
        <f>SUMIFS(Raw!$K:$K, Raw!$A:$A, 'Calls Abandoned'!JP$14, Raw!$G:$G, 'Calls Abandoned'!$C38, Raw!$J:$J, "A03")</f>
        <v>847</v>
      </c>
      <c r="JR38" s="51">
        <f>SUMIFS(Raw!$K:$K, Raw!$A:$A, 'Calls Abandoned'!JR$14, Raw!$G:$G, 'Calls Abandoned'!$C38, Raw!$J:$J, "B02")</f>
        <v>9</v>
      </c>
      <c r="JS38" s="52">
        <f>SUMIFS(Raw!$K:$K, Raw!$A:$A, 'Calls Abandoned'!JS$14, Raw!$G:$G, 'Calls Abandoned'!$C38, Raw!$J:$J, "B02")</f>
        <v>12</v>
      </c>
      <c r="JT38" s="52">
        <f>SUMIFS(Raw!$K:$K, Raw!$A:$A, 'Calls Abandoned'!JT$14, Raw!$G:$G, 'Calls Abandoned'!$C38, Raw!$J:$J, "B02")</f>
        <v>10</v>
      </c>
      <c r="JU38" s="52">
        <f>SUMIFS(Raw!$K:$K, Raw!$A:$A, 'Calls Abandoned'!JU$14, Raw!$G:$G, 'Calls Abandoned'!$C38, Raw!$J:$J, "B02")</f>
        <v>8</v>
      </c>
      <c r="JV38" s="52">
        <f>SUMIFS(Raw!$K:$K, Raw!$A:$A, 'Calls Abandoned'!JV$14, Raw!$G:$G, 'Calls Abandoned'!$C38, Raw!$J:$J, "B02")</f>
        <v>12</v>
      </c>
      <c r="JW38" s="52">
        <f>SUMIFS(Raw!$K:$K, Raw!$A:$A, 'Calls Abandoned'!JW$14, Raw!$G:$G, 'Calls Abandoned'!$C38, Raw!$J:$J, "B02")</f>
        <v>15</v>
      </c>
      <c r="JX38" s="53">
        <f>SUMIFS(Raw!$K:$K, Raw!$A:$A, 'Calls Abandoned'!JX$14, Raw!$G:$G, 'Calls Abandoned'!$C38, Raw!$J:$J, "B02")</f>
        <v>8</v>
      </c>
      <c r="JY38" s="70"/>
      <c r="JZ38" s="91">
        <f t="shared" si="216"/>
        <v>1.8255578093306288E-2</v>
      </c>
      <c r="KA38" s="92">
        <f t="shared" si="217"/>
        <v>2.5477707006369428E-2</v>
      </c>
      <c r="KB38" s="92">
        <f t="shared" si="218"/>
        <v>2.2573363431151242E-2</v>
      </c>
      <c r="KC38" s="92">
        <f t="shared" si="219"/>
        <v>1.6326530612244899E-2</v>
      </c>
      <c r="KD38" s="92">
        <f t="shared" si="220"/>
        <v>2.564102564102564E-2</v>
      </c>
      <c r="KE38" s="92">
        <f t="shared" si="221"/>
        <v>1.6483516483516484E-2</v>
      </c>
      <c r="KF38" s="93">
        <f t="shared" si="222"/>
        <v>9.3567251461988306E-3</v>
      </c>
      <c r="KH38" s="51">
        <f>SUMIFS(Raw!$K:$K, Raw!$A:$A, 'Calls Abandoned'!KH$14, Raw!$G:$G, 'Calls Abandoned'!$C38, Raw!$J:$J, "A03")</f>
        <v>0</v>
      </c>
      <c r="KI38" s="52">
        <f>SUMIFS(Raw!$K:$K, Raw!$A:$A, 'Calls Abandoned'!KI$14, Raw!$G:$G, 'Calls Abandoned'!$C38, Raw!$J:$J, "A03")</f>
        <v>0</v>
      </c>
      <c r="KJ38" s="52">
        <f>SUMIFS(Raw!$K:$K, Raw!$A:$A, 'Calls Abandoned'!KJ$14, Raw!$G:$G, 'Calls Abandoned'!$C38, Raw!$J:$J, "A03")</f>
        <v>0</v>
      </c>
      <c r="KK38" s="52">
        <f>SUMIFS(Raw!$K:$K, Raw!$A:$A, 'Calls Abandoned'!KK$14, Raw!$G:$G, 'Calls Abandoned'!$C38, Raw!$J:$J, "A03")</f>
        <v>0</v>
      </c>
      <c r="KL38" s="52">
        <f>SUMIFS(Raw!$K:$K, Raw!$A:$A, 'Calls Abandoned'!KL$14, Raw!$G:$G, 'Calls Abandoned'!$C38, Raw!$J:$J, "A03")</f>
        <v>0</v>
      </c>
      <c r="KM38" s="52">
        <f>SUMIFS(Raw!$K:$K, Raw!$A:$A, 'Calls Abandoned'!KM$14, Raw!$G:$G, 'Calls Abandoned'!$C38, Raw!$J:$J, "A03")</f>
        <v>0</v>
      </c>
      <c r="KN38" s="53">
        <f>SUMIFS(Raw!$K:$K, Raw!$A:$A, 'Calls Abandoned'!KN$14, Raw!$G:$G, 'Calls Abandoned'!$C38, Raw!$J:$J, "A03")</f>
        <v>0</v>
      </c>
      <c r="KP38" s="51">
        <f>SUMIFS(Raw!$K:$K, Raw!$A:$A, 'Calls Abandoned'!KP$14, Raw!$G:$G, 'Calls Abandoned'!$C38, Raw!$J:$J, "B02")</f>
        <v>0</v>
      </c>
      <c r="KQ38" s="52">
        <f>SUMIFS(Raw!$K:$K, Raw!$A:$A, 'Calls Abandoned'!KQ$14, Raw!$G:$G, 'Calls Abandoned'!$C38, Raw!$J:$J, "B02")</f>
        <v>0</v>
      </c>
      <c r="KR38" s="52">
        <f>SUMIFS(Raw!$K:$K, Raw!$A:$A, 'Calls Abandoned'!KR$14, Raw!$G:$G, 'Calls Abandoned'!$C38, Raw!$J:$J, "B02")</f>
        <v>0</v>
      </c>
      <c r="KS38" s="52">
        <f>SUMIFS(Raw!$K:$K, Raw!$A:$A, 'Calls Abandoned'!KS$14, Raw!$G:$G, 'Calls Abandoned'!$C38, Raw!$J:$J, "B02")</f>
        <v>0</v>
      </c>
      <c r="KT38" s="52">
        <f>SUMIFS(Raw!$K:$K, Raw!$A:$A, 'Calls Abandoned'!KT$14, Raw!$G:$G, 'Calls Abandoned'!$C38, Raw!$J:$J, "B02")</f>
        <v>0</v>
      </c>
      <c r="KU38" s="52">
        <f>SUMIFS(Raw!$K:$K, Raw!$A:$A, 'Calls Abandoned'!KU$14, Raw!$G:$G, 'Calls Abandoned'!$C38, Raw!$J:$J, "B02")</f>
        <v>0</v>
      </c>
      <c r="KV38" s="53">
        <f>SUMIFS(Raw!$K:$K, Raw!$A:$A, 'Calls Abandoned'!KV$14, Raw!$G:$G, 'Calls Abandoned'!$C38, Raw!$J:$J, "B02")</f>
        <v>0</v>
      </c>
      <c r="KW38" s="70"/>
      <c r="KX38" s="91" t="str">
        <f t="shared" si="223"/>
        <v>-</v>
      </c>
      <c r="KY38" s="92" t="str">
        <f t="shared" si="224"/>
        <v>-</v>
      </c>
      <c r="KZ38" s="92" t="str">
        <f t="shared" si="225"/>
        <v>-</v>
      </c>
      <c r="LA38" s="92" t="str">
        <f t="shared" si="226"/>
        <v>-</v>
      </c>
      <c r="LB38" s="92" t="str">
        <f t="shared" si="227"/>
        <v>-</v>
      </c>
      <c r="LC38" s="92" t="str">
        <f t="shared" si="228"/>
        <v>-</v>
      </c>
      <c r="LD38" s="93" t="str">
        <f t="shared" si="229"/>
        <v>-</v>
      </c>
      <c r="LF38" s="51">
        <f>SUMIFS(Raw!$K:$K, Raw!$A:$A, 'Calls Abandoned'!LF$14, Raw!$G:$G, 'Calls Abandoned'!$C38, Raw!$J:$J, "A03")</f>
        <v>0</v>
      </c>
      <c r="LG38" s="52">
        <f>SUMIFS(Raw!$K:$K, Raw!$A:$A, 'Calls Abandoned'!LG$14, Raw!$G:$G, 'Calls Abandoned'!$C38, Raw!$J:$J, "A03")</f>
        <v>0</v>
      </c>
      <c r="LH38" s="52">
        <f>SUMIFS(Raw!$K:$K, Raw!$A:$A, 'Calls Abandoned'!LH$14, Raw!$G:$G, 'Calls Abandoned'!$C38, Raw!$J:$J, "A03")</f>
        <v>0</v>
      </c>
      <c r="LI38" s="52">
        <f>SUMIFS(Raw!$K:$K, Raw!$A:$A, 'Calls Abandoned'!LI$14, Raw!$G:$G, 'Calls Abandoned'!$C38, Raw!$J:$J, "A03")</f>
        <v>0</v>
      </c>
      <c r="LJ38" s="52">
        <f>SUMIFS(Raw!$K:$K, Raw!$A:$A, 'Calls Abandoned'!LJ$14, Raw!$G:$G, 'Calls Abandoned'!$C38, Raw!$J:$J, "A03")</f>
        <v>0</v>
      </c>
      <c r="LK38" s="52">
        <f>SUMIFS(Raw!$K:$K, Raw!$A:$A, 'Calls Abandoned'!LK$14, Raw!$G:$G, 'Calls Abandoned'!$C38, Raw!$J:$J, "A03")</f>
        <v>0</v>
      </c>
      <c r="LL38" s="53">
        <f>SUMIFS(Raw!$K:$K, Raw!$A:$A, 'Calls Abandoned'!LL$14, Raw!$G:$G, 'Calls Abandoned'!$C38, Raw!$J:$J, "A03")</f>
        <v>0</v>
      </c>
      <c r="LN38" s="51">
        <f>SUMIFS(Raw!$K:$K, Raw!$A:$A, 'Calls Abandoned'!LN$14, Raw!$G:$G, 'Calls Abandoned'!$C38, Raw!$J:$J, "B02")</f>
        <v>0</v>
      </c>
      <c r="LO38" s="52">
        <f>SUMIFS(Raw!$K:$K, Raw!$A:$A, 'Calls Abandoned'!LO$14, Raw!$G:$G, 'Calls Abandoned'!$C38, Raw!$J:$J, "B02")</f>
        <v>0</v>
      </c>
      <c r="LP38" s="52">
        <f>SUMIFS(Raw!$K:$K, Raw!$A:$A, 'Calls Abandoned'!LP$14, Raw!$G:$G, 'Calls Abandoned'!$C38, Raw!$J:$J, "B02")</f>
        <v>0</v>
      </c>
      <c r="LQ38" s="52">
        <f>SUMIFS(Raw!$K:$K, Raw!$A:$A, 'Calls Abandoned'!LQ$14, Raw!$G:$G, 'Calls Abandoned'!$C38, Raw!$J:$J, "B02")</f>
        <v>0</v>
      </c>
      <c r="LR38" s="52">
        <f>SUMIFS(Raw!$K:$K, Raw!$A:$A, 'Calls Abandoned'!LR$14, Raw!$G:$G, 'Calls Abandoned'!$C38, Raw!$J:$J, "B02")</f>
        <v>0</v>
      </c>
      <c r="LS38" s="52">
        <f>SUMIFS(Raw!$K:$K, Raw!$A:$A, 'Calls Abandoned'!LS$14, Raw!$G:$G, 'Calls Abandoned'!$C38, Raw!$J:$J, "B02")</f>
        <v>0</v>
      </c>
      <c r="LT38" s="53">
        <f>SUMIFS(Raw!$K:$K, Raw!$A:$A, 'Calls Abandoned'!LT$14, Raw!$G:$G, 'Calls Abandoned'!$C38, Raw!$J:$J, "B02")</f>
        <v>0</v>
      </c>
      <c r="LU38" s="70"/>
      <c r="LV38" s="91" t="str">
        <f t="shared" si="230"/>
        <v>-</v>
      </c>
      <c r="LW38" s="92" t="str">
        <f t="shared" si="231"/>
        <v>-</v>
      </c>
      <c r="LX38" s="92" t="str">
        <f t="shared" si="232"/>
        <v>-</v>
      </c>
      <c r="LY38" s="92" t="str">
        <f t="shared" si="233"/>
        <v>-</v>
      </c>
      <c r="LZ38" s="92" t="str">
        <f t="shared" si="234"/>
        <v>-</v>
      </c>
      <c r="MA38" s="92" t="str">
        <f t="shared" si="235"/>
        <v>-</v>
      </c>
      <c r="MB38" s="93" t="str">
        <f t="shared" si="236"/>
        <v>-</v>
      </c>
      <c r="MD38" s="51">
        <f>SUMIFS(Raw!$K:$K, Raw!$A:$A, 'Calls Abandoned'!MD$14, Raw!$G:$G, 'Calls Abandoned'!$C38, Raw!$J:$J, "A03")</f>
        <v>0</v>
      </c>
      <c r="ME38" s="52">
        <f>SUMIFS(Raw!$K:$K, Raw!$A:$A, 'Calls Abandoned'!ME$14, Raw!$G:$G, 'Calls Abandoned'!$C38, Raw!$J:$J, "A03")</f>
        <v>0</v>
      </c>
      <c r="MF38" s="52">
        <f>SUMIFS(Raw!$K:$K, Raw!$A:$A, 'Calls Abandoned'!MF$14, Raw!$G:$G, 'Calls Abandoned'!$C38, Raw!$J:$J, "A03")</f>
        <v>0</v>
      </c>
      <c r="MG38" s="52">
        <f>SUMIFS(Raw!$K:$K, Raw!$A:$A, 'Calls Abandoned'!MG$14, Raw!$G:$G, 'Calls Abandoned'!$C38, Raw!$J:$J, "A03")</f>
        <v>0</v>
      </c>
      <c r="MH38" s="52">
        <f>SUMIFS(Raw!$K:$K, Raw!$A:$A, 'Calls Abandoned'!MH$14, Raw!$G:$G, 'Calls Abandoned'!$C38, Raw!$J:$J, "A03")</f>
        <v>0</v>
      </c>
      <c r="MI38" s="52">
        <f>SUMIFS(Raw!$K:$K, Raw!$A:$A, 'Calls Abandoned'!MI$14, Raw!$G:$G, 'Calls Abandoned'!$C38, Raw!$J:$J, "A03")</f>
        <v>0</v>
      </c>
      <c r="MJ38" s="53">
        <f>SUMIFS(Raw!$K:$K, Raw!$A:$A, 'Calls Abandoned'!MJ$14, Raw!$G:$G, 'Calls Abandoned'!$C38, Raw!$J:$J, "A03")</f>
        <v>0</v>
      </c>
      <c r="ML38" s="51">
        <f>SUMIFS(Raw!$K:$K, Raw!$A:$A, 'Calls Abandoned'!ML$14, Raw!$G:$G, 'Calls Abandoned'!$C38, Raw!$J:$J, "B02")</f>
        <v>0</v>
      </c>
      <c r="MM38" s="52">
        <f>SUMIFS(Raw!$K:$K, Raw!$A:$A, 'Calls Abandoned'!MM$14, Raw!$G:$G, 'Calls Abandoned'!$C38, Raw!$J:$J, "B02")</f>
        <v>0</v>
      </c>
      <c r="MN38" s="52">
        <f>SUMIFS(Raw!$K:$K, Raw!$A:$A, 'Calls Abandoned'!MN$14, Raw!$G:$G, 'Calls Abandoned'!$C38, Raw!$J:$J, "B02")</f>
        <v>0</v>
      </c>
      <c r="MO38" s="52">
        <f>SUMIFS(Raw!$K:$K, Raw!$A:$A, 'Calls Abandoned'!MO$14, Raw!$G:$G, 'Calls Abandoned'!$C38, Raw!$J:$J, "B02")</f>
        <v>0</v>
      </c>
      <c r="MP38" s="52">
        <f>SUMIFS(Raw!$K:$K, Raw!$A:$A, 'Calls Abandoned'!MP$14, Raw!$G:$G, 'Calls Abandoned'!$C38, Raw!$J:$J, "B02")</f>
        <v>0</v>
      </c>
      <c r="MQ38" s="52">
        <f>SUMIFS(Raw!$K:$K, Raw!$A:$A, 'Calls Abandoned'!MQ$14, Raw!$G:$G, 'Calls Abandoned'!$C38, Raw!$J:$J, "B02")</f>
        <v>0</v>
      </c>
      <c r="MR38" s="53">
        <f>SUMIFS(Raw!$K:$K, Raw!$A:$A, 'Calls Abandoned'!MR$14, Raw!$G:$G, 'Calls Abandoned'!$C38, Raw!$J:$J, "B02")</f>
        <v>0</v>
      </c>
      <c r="MS38" s="70"/>
      <c r="MT38" s="91" t="str">
        <f t="shared" si="237"/>
        <v>-</v>
      </c>
      <c r="MU38" s="92" t="str">
        <f t="shared" si="238"/>
        <v>-</v>
      </c>
      <c r="MV38" s="92" t="str">
        <f t="shared" si="239"/>
        <v>-</v>
      </c>
      <c r="MW38" s="92" t="str">
        <f t="shared" si="240"/>
        <v>-</v>
      </c>
      <c r="MX38" s="92" t="str">
        <f t="shared" si="241"/>
        <v>-</v>
      </c>
      <c r="MY38" s="92" t="str">
        <f t="shared" si="242"/>
        <v>-</v>
      </c>
      <c r="MZ38" s="93" t="str">
        <f t="shared" si="243"/>
        <v>-</v>
      </c>
      <c r="NB38" s="51">
        <f>SUMIFS(Raw!$K:$K, Raw!$A:$A, 'Calls Abandoned'!NB$14, Raw!$G:$G, 'Calls Abandoned'!$C38, Raw!$J:$J, "A03")</f>
        <v>0</v>
      </c>
      <c r="NC38" s="52">
        <f>SUMIFS(Raw!$K:$K, Raw!$A:$A, 'Calls Abandoned'!NC$14, Raw!$G:$G, 'Calls Abandoned'!$C38, Raw!$J:$J, "A03")</f>
        <v>0</v>
      </c>
      <c r="ND38" s="52">
        <f>SUMIFS(Raw!$K:$K, Raw!$A:$A, 'Calls Abandoned'!ND$14, Raw!$G:$G, 'Calls Abandoned'!$C38, Raw!$J:$J, "A03")</f>
        <v>0</v>
      </c>
      <c r="NE38" s="52">
        <f>SUMIFS(Raw!$K:$K, Raw!$A:$A, 'Calls Abandoned'!NE$14, Raw!$G:$G, 'Calls Abandoned'!$C38, Raw!$J:$J, "A03")</f>
        <v>0</v>
      </c>
      <c r="NF38" s="52">
        <f>SUMIFS(Raw!$K:$K, Raw!$A:$A, 'Calls Abandoned'!NF$14, Raw!$G:$G, 'Calls Abandoned'!$C38, Raw!$J:$J, "A03")</f>
        <v>0</v>
      </c>
      <c r="NG38" s="52">
        <f>SUMIFS(Raw!$K:$K, Raw!$A:$A, 'Calls Abandoned'!NG$14, Raw!$G:$G, 'Calls Abandoned'!$C38, Raw!$J:$J, "A03")</f>
        <v>0</v>
      </c>
      <c r="NH38" s="53">
        <f>SUMIFS(Raw!$K:$K, Raw!$A:$A, 'Calls Abandoned'!NH$14, Raw!$G:$G, 'Calls Abandoned'!$C38, Raw!$J:$J, "A03")</f>
        <v>0</v>
      </c>
      <c r="NJ38" s="51">
        <f>SUMIFS(Raw!$K:$K, Raw!$A:$A, 'Calls Abandoned'!NJ$14, Raw!$G:$G, 'Calls Abandoned'!$C38, Raw!$J:$J, "B02")</f>
        <v>0</v>
      </c>
      <c r="NK38" s="52">
        <f>SUMIFS(Raw!$K:$K, Raw!$A:$A, 'Calls Abandoned'!NK$14, Raw!$G:$G, 'Calls Abandoned'!$C38, Raw!$J:$J, "B02")</f>
        <v>0</v>
      </c>
      <c r="NL38" s="52">
        <f>SUMIFS(Raw!$K:$K, Raw!$A:$A, 'Calls Abandoned'!NL$14, Raw!$G:$G, 'Calls Abandoned'!$C38, Raw!$J:$J, "B02")</f>
        <v>0</v>
      </c>
      <c r="NM38" s="52">
        <f>SUMIFS(Raw!$K:$K, Raw!$A:$A, 'Calls Abandoned'!NM$14, Raw!$G:$G, 'Calls Abandoned'!$C38, Raw!$J:$J, "B02")</f>
        <v>0</v>
      </c>
      <c r="NN38" s="52">
        <f>SUMIFS(Raw!$K:$K, Raw!$A:$A, 'Calls Abandoned'!NN$14, Raw!$G:$G, 'Calls Abandoned'!$C38, Raw!$J:$J, "B02")</f>
        <v>0</v>
      </c>
      <c r="NO38" s="52">
        <f>SUMIFS(Raw!$K:$K, Raw!$A:$A, 'Calls Abandoned'!NO$14, Raw!$G:$G, 'Calls Abandoned'!$C38, Raw!$J:$J, "B02")</f>
        <v>0</v>
      </c>
      <c r="NP38" s="53">
        <f>SUMIFS(Raw!$K:$K, Raw!$A:$A, 'Calls Abandoned'!NP$14, Raw!$G:$G, 'Calls Abandoned'!$C38, Raw!$J:$J, "B02")</f>
        <v>0</v>
      </c>
      <c r="NQ38" s="70"/>
      <c r="NR38" s="91" t="str">
        <f t="shared" si="244"/>
        <v>-</v>
      </c>
      <c r="NS38" s="92" t="str">
        <f t="shared" si="245"/>
        <v>-</v>
      </c>
      <c r="NT38" s="92" t="str">
        <f t="shared" si="246"/>
        <v>-</v>
      </c>
      <c r="NU38" s="92" t="str">
        <f t="shared" si="247"/>
        <v>-</v>
      </c>
      <c r="NV38" s="92" t="str">
        <f t="shared" si="248"/>
        <v>-</v>
      </c>
      <c r="NW38" s="92" t="str">
        <f t="shared" si="249"/>
        <v>-</v>
      </c>
      <c r="NX38" s="93" t="str">
        <f t="shared" si="250"/>
        <v>-</v>
      </c>
      <c r="NZ38" s="51">
        <f>SUMIFS(Raw!$K:$K, Raw!$A:$A, 'Calls Abandoned'!NZ$14, Raw!$G:$G, 'Calls Abandoned'!$C38, Raw!$J:$J, "A03")</f>
        <v>0</v>
      </c>
      <c r="OA38" s="52">
        <f>SUMIFS(Raw!$K:$K, Raw!$A:$A, 'Calls Abandoned'!OA$14, Raw!$G:$G, 'Calls Abandoned'!$C38, Raw!$J:$J, "A03")</f>
        <v>0</v>
      </c>
      <c r="OB38" s="52">
        <f>SUMIFS(Raw!$K:$K, Raw!$A:$A, 'Calls Abandoned'!OB$14, Raw!$G:$G, 'Calls Abandoned'!$C38, Raw!$J:$J, "A03")</f>
        <v>0</v>
      </c>
      <c r="OC38" s="52">
        <f>SUMIFS(Raw!$K:$K, Raw!$A:$A, 'Calls Abandoned'!OC$14, Raw!$G:$G, 'Calls Abandoned'!$C38, Raw!$J:$J, "A03")</f>
        <v>0</v>
      </c>
      <c r="OD38" s="52">
        <f>SUMIFS(Raw!$K:$K, Raw!$A:$A, 'Calls Abandoned'!OD$14, Raw!$G:$G, 'Calls Abandoned'!$C38, Raw!$J:$J, "A03")</f>
        <v>0</v>
      </c>
      <c r="OE38" s="52">
        <f>SUMIFS(Raw!$K:$K, Raw!$A:$A, 'Calls Abandoned'!OE$14, Raw!$G:$G, 'Calls Abandoned'!$C38, Raw!$J:$J, "A03")</f>
        <v>0</v>
      </c>
      <c r="OF38" s="53">
        <f>SUMIFS(Raw!$K:$K, Raw!$A:$A, 'Calls Abandoned'!OF$14, Raw!$G:$G, 'Calls Abandoned'!$C38, Raw!$J:$J, "A03")</f>
        <v>0</v>
      </c>
      <c r="OH38" s="51">
        <f>SUMIFS(Raw!$K:$K, Raw!$A:$A, 'Calls Abandoned'!OH$14, Raw!$G:$G, 'Calls Abandoned'!$C38, Raw!$J:$J, "B02")</f>
        <v>0</v>
      </c>
      <c r="OI38" s="52">
        <f>SUMIFS(Raw!$K:$K, Raw!$A:$A, 'Calls Abandoned'!OI$14, Raw!$G:$G, 'Calls Abandoned'!$C38, Raw!$J:$J, "B02")</f>
        <v>0</v>
      </c>
      <c r="OJ38" s="52">
        <f>SUMIFS(Raw!$K:$K, Raw!$A:$A, 'Calls Abandoned'!OJ$14, Raw!$G:$G, 'Calls Abandoned'!$C38, Raw!$J:$J, "B02")</f>
        <v>0</v>
      </c>
      <c r="OK38" s="52">
        <f>SUMIFS(Raw!$K:$K, Raw!$A:$A, 'Calls Abandoned'!OK$14, Raw!$G:$G, 'Calls Abandoned'!$C38, Raw!$J:$J, "B02")</f>
        <v>0</v>
      </c>
      <c r="OL38" s="52">
        <f>SUMIFS(Raw!$K:$K, Raw!$A:$A, 'Calls Abandoned'!OL$14, Raw!$G:$G, 'Calls Abandoned'!$C38, Raw!$J:$J, "B02")</f>
        <v>0</v>
      </c>
      <c r="OM38" s="52">
        <f>SUMIFS(Raw!$K:$K, Raw!$A:$A, 'Calls Abandoned'!OM$14, Raw!$G:$G, 'Calls Abandoned'!$C38, Raw!$J:$J, "B02")</f>
        <v>0</v>
      </c>
      <c r="ON38" s="53">
        <f>SUMIFS(Raw!$K:$K, Raw!$A:$A, 'Calls Abandoned'!ON$14, Raw!$G:$G, 'Calls Abandoned'!$C38, Raw!$J:$J, "B02")</f>
        <v>0</v>
      </c>
      <c r="OO38" s="70"/>
      <c r="OP38" s="91" t="str">
        <f t="shared" si="251"/>
        <v>-</v>
      </c>
      <c r="OQ38" s="92" t="str">
        <f t="shared" si="252"/>
        <v>-</v>
      </c>
      <c r="OR38" s="92" t="str">
        <f t="shared" si="253"/>
        <v>-</v>
      </c>
      <c r="OS38" s="92" t="str">
        <f t="shared" si="254"/>
        <v>-</v>
      </c>
      <c r="OT38" s="92" t="str">
        <f t="shared" si="255"/>
        <v>-</v>
      </c>
      <c r="OU38" s="92" t="str">
        <f t="shared" si="256"/>
        <v>-</v>
      </c>
      <c r="OV38" s="93" t="str">
        <f t="shared" si="257"/>
        <v>-</v>
      </c>
      <c r="OX38" s="51">
        <f>SUMIFS(Raw!$K:$K, Raw!$A:$A, 'Calls Abandoned'!OX$14, Raw!$G:$G, 'Calls Abandoned'!$C38, Raw!$J:$J, "A03")</f>
        <v>0</v>
      </c>
      <c r="OY38" s="52">
        <f>SUMIFS(Raw!$K:$K, Raw!$A:$A, 'Calls Abandoned'!OY$14, Raw!$G:$G, 'Calls Abandoned'!$C38, Raw!$J:$J, "A03")</f>
        <v>0</v>
      </c>
      <c r="OZ38" s="52">
        <f>SUMIFS(Raw!$K:$K, Raw!$A:$A, 'Calls Abandoned'!OZ$14, Raw!$G:$G, 'Calls Abandoned'!$C38, Raw!$J:$J, "A03")</f>
        <v>0</v>
      </c>
      <c r="PA38" s="52">
        <f>SUMIFS(Raw!$K:$K, Raw!$A:$A, 'Calls Abandoned'!PA$14, Raw!$G:$G, 'Calls Abandoned'!$C38, Raw!$J:$J, "A03")</f>
        <v>0</v>
      </c>
      <c r="PB38" s="52">
        <f>SUMIFS(Raw!$K:$K, Raw!$A:$A, 'Calls Abandoned'!PB$14, Raw!$G:$G, 'Calls Abandoned'!$C38, Raw!$J:$J, "A03")</f>
        <v>0</v>
      </c>
      <c r="PC38" s="52">
        <f>SUMIFS(Raw!$K:$K, Raw!$A:$A, 'Calls Abandoned'!PC$14, Raw!$G:$G, 'Calls Abandoned'!$C38, Raw!$J:$J, "A03")</f>
        <v>0</v>
      </c>
      <c r="PD38" s="53">
        <f>SUMIFS(Raw!$K:$K, Raw!$A:$A, 'Calls Abandoned'!PD$14, Raw!$G:$G, 'Calls Abandoned'!$C38, Raw!$J:$J, "A03")</f>
        <v>0</v>
      </c>
      <c r="PF38" s="51">
        <f>SUMIFS(Raw!$K:$K, Raw!$A:$A, 'Calls Abandoned'!PF$14, Raw!$G:$G, 'Calls Abandoned'!$C38, Raw!$J:$J, "B02")</f>
        <v>0</v>
      </c>
      <c r="PG38" s="52">
        <f>SUMIFS(Raw!$K:$K, Raw!$A:$A, 'Calls Abandoned'!PG$14, Raw!$G:$G, 'Calls Abandoned'!$C38, Raw!$J:$J, "B02")</f>
        <v>0</v>
      </c>
      <c r="PH38" s="52">
        <f>SUMIFS(Raw!$K:$K, Raw!$A:$A, 'Calls Abandoned'!PH$14, Raw!$G:$G, 'Calls Abandoned'!$C38, Raw!$J:$J, "B02")</f>
        <v>0</v>
      </c>
      <c r="PI38" s="52">
        <f>SUMIFS(Raw!$K:$K, Raw!$A:$A, 'Calls Abandoned'!PI$14, Raw!$G:$G, 'Calls Abandoned'!$C38, Raw!$J:$J, "B02")</f>
        <v>0</v>
      </c>
      <c r="PJ38" s="52">
        <f>SUMIFS(Raw!$K:$K, Raw!$A:$A, 'Calls Abandoned'!PJ$14, Raw!$G:$G, 'Calls Abandoned'!$C38, Raw!$J:$J, "B02")</f>
        <v>0</v>
      </c>
      <c r="PK38" s="52">
        <f>SUMIFS(Raw!$K:$K, Raw!$A:$A, 'Calls Abandoned'!PK$14, Raw!$G:$G, 'Calls Abandoned'!$C38, Raw!$J:$J, "B02")</f>
        <v>0</v>
      </c>
      <c r="PL38" s="53">
        <f>SUMIFS(Raw!$K:$K, Raw!$A:$A, 'Calls Abandoned'!PL$14, Raw!$G:$G, 'Calls Abandoned'!$C38, Raw!$J:$J, "B02")</f>
        <v>0</v>
      </c>
      <c r="PM38" s="70"/>
      <c r="PN38" s="91" t="str">
        <f t="shared" si="258"/>
        <v>-</v>
      </c>
      <c r="PO38" s="92" t="str">
        <f t="shared" si="259"/>
        <v>-</v>
      </c>
      <c r="PP38" s="92" t="str">
        <f t="shared" si="260"/>
        <v>-</v>
      </c>
      <c r="PQ38" s="92" t="str">
        <f t="shared" si="261"/>
        <v>-</v>
      </c>
      <c r="PR38" s="92" t="str">
        <f t="shared" si="262"/>
        <v>-</v>
      </c>
      <c r="PS38" s="92" t="str">
        <f t="shared" si="263"/>
        <v>-</v>
      </c>
      <c r="PT38" s="93" t="str">
        <f t="shared" si="264"/>
        <v>-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265"/>
        <v>-</v>
      </c>
      <c r="QM38" s="92" t="str">
        <f t="shared" si="266"/>
        <v>-</v>
      </c>
      <c r="QN38" s="92" t="str">
        <f t="shared" si="267"/>
        <v>-</v>
      </c>
      <c r="QO38" s="92" t="str">
        <f t="shared" si="268"/>
        <v>-</v>
      </c>
      <c r="QP38" s="92" t="str">
        <f t="shared" si="269"/>
        <v>-</v>
      </c>
      <c r="QQ38" s="92" t="str">
        <f t="shared" si="270"/>
        <v>-</v>
      </c>
      <c r="QR38" s="93" t="str">
        <f t="shared" si="271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v>525</v>
      </c>
      <c r="HO39" s="52">
        <v>521</v>
      </c>
      <c r="HP39" s="52">
        <v>483</v>
      </c>
      <c r="HQ39" s="52">
        <v>453</v>
      </c>
      <c r="HR39" s="52">
        <v>528</v>
      </c>
      <c r="HS39" s="52">
        <v>839</v>
      </c>
      <c r="HT39" s="53">
        <v>701</v>
      </c>
      <c r="HV39" s="51">
        <v>11</v>
      </c>
      <c r="HW39" s="52">
        <v>7</v>
      </c>
      <c r="HX39" s="52">
        <v>6</v>
      </c>
      <c r="HY39" s="52">
        <v>5</v>
      </c>
      <c r="HZ39" s="52">
        <v>9</v>
      </c>
      <c r="IA39" s="52">
        <v>65</v>
      </c>
      <c r="IB39" s="53">
        <v>70</v>
      </c>
      <c r="IC39" s="70"/>
      <c r="ID39" s="91">
        <v>2.0522388059701493E-2</v>
      </c>
      <c r="IE39" s="92">
        <v>1.3257575757575758E-2</v>
      </c>
      <c r="IF39" s="92">
        <v>1.2269938650306749E-2</v>
      </c>
      <c r="IG39" s="92">
        <v>1.0917030567685589E-2</v>
      </c>
      <c r="IH39" s="92">
        <v>1.6759776536312849E-2</v>
      </c>
      <c r="II39" s="92">
        <v>7.1902654867256638E-2</v>
      </c>
      <c r="IJ39" s="93">
        <v>9.0791180285343706E-2</v>
      </c>
      <c r="IL39" s="51">
        <v>636</v>
      </c>
      <c r="IM39" s="52">
        <v>539</v>
      </c>
      <c r="IN39" s="52">
        <v>546</v>
      </c>
      <c r="IO39" s="52">
        <v>474</v>
      </c>
      <c r="IP39" s="52">
        <v>521</v>
      </c>
      <c r="IQ39" s="52">
        <v>694</v>
      </c>
      <c r="IR39" s="53">
        <v>725</v>
      </c>
      <c r="IT39" s="51">
        <v>10</v>
      </c>
      <c r="IU39" s="52">
        <v>16</v>
      </c>
      <c r="IV39" s="52">
        <v>6</v>
      </c>
      <c r="IW39" s="52">
        <v>11</v>
      </c>
      <c r="IX39" s="52">
        <v>8</v>
      </c>
      <c r="IY39" s="52">
        <v>43</v>
      </c>
      <c r="IZ39" s="53">
        <v>10</v>
      </c>
      <c r="JA39" s="70"/>
      <c r="JB39" s="91">
        <v>1.5479876160990712E-2</v>
      </c>
      <c r="JC39" s="92">
        <v>2.8828828828828829E-2</v>
      </c>
      <c r="JD39" s="92">
        <v>1.0869565217391304E-2</v>
      </c>
      <c r="JE39" s="92">
        <v>2.268041237113402E-2</v>
      </c>
      <c r="JF39" s="92">
        <v>1.5122873345935728E-2</v>
      </c>
      <c r="JG39" s="92">
        <v>5.8344640434192671E-2</v>
      </c>
      <c r="JH39" s="93">
        <v>1.3605442176870748E-2</v>
      </c>
      <c r="JJ39" s="51">
        <f>SUMIFS(Raw!$K:$K, Raw!$A:$A, 'Calls Abandoned'!JJ$14, Raw!$G:$G, 'Calls Abandoned'!$C39, Raw!$J:$J, "A03")</f>
        <v>603</v>
      </c>
      <c r="JK39" s="52">
        <f>SUMIFS(Raw!$K:$K, Raw!$A:$A, 'Calls Abandoned'!JK$14, Raw!$G:$G, 'Calls Abandoned'!$C39, Raw!$J:$J, "A03")</f>
        <v>394</v>
      </c>
      <c r="JL39" s="52">
        <f>SUMIFS(Raw!$K:$K, Raw!$A:$A, 'Calls Abandoned'!JL$14, Raw!$G:$G, 'Calls Abandoned'!$C39, Raw!$J:$J, "A03")</f>
        <v>547</v>
      </c>
      <c r="JM39" s="52">
        <f>SUMIFS(Raw!$K:$K, Raw!$A:$A, 'Calls Abandoned'!JM$14, Raw!$G:$G, 'Calls Abandoned'!$C39, Raw!$J:$J, "A03")</f>
        <v>532</v>
      </c>
      <c r="JN39" s="52">
        <f>SUMIFS(Raw!$K:$K, Raw!$A:$A, 'Calls Abandoned'!JN$14, Raw!$G:$G, 'Calls Abandoned'!$C39, Raw!$J:$J, "A03")</f>
        <v>503</v>
      </c>
      <c r="JO39" s="52">
        <f>SUMIFS(Raw!$K:$K, Raw!$A:$A, 'Calls Abandoned'!JO$14, Raw!$G:$G, 'Calls Abandoned'!$C39, Raw!$J:$J, "A03")</f>
        <v>840</v>
      </c>
      <c r="JP39" s="53">
        <f>SUMIFS(Raw!$K:$K, Raw!$A:$A, 'Calls Abandoned'!JP$14, Raw!$G:$G, 'Calls Abandoned'!$C39, Raw!$J:$J, "A03")</f>
        <v>723</v>
      </c>
      <c r="JR39" s="51">
        <f>SUMIFS(Raw!$K:$K, Raw!$A:$A, 'Calls Abandoned'!JR$14, Raw!$G:$G, 'Calls Abandoned'!$C39, Raw!$J:$J, "B02")</f>
        <v>16</v>
      </c>
      <c r="JS39" s="52">
        <f>SUMIFS(Raw!$K:$K, Raw!$A:$A, 'Calls Abandoned'!JS$14, Raw!$G:$G, 'Calls Abandoned'!$C39, Raw!$J:$J, "B02")</f>
        <v>20</v>
      </c>
      <c r="JT39" s="52">
        <f>SUMIFS(Raw!$K:$K, Raw!$A:$A, 'Calls Abandoned'!JT$14, Raw!$G:$G, 'Calls Abandoned'!$C39, Raw!$J:$J, "B02")</f>
        <v>5</v>
      </c>
      <c r="JU39" s="52">
        <f>SUMIFS(Raw!$K:$K, Raw!$A:$A, 'Calls Abandoned'!JU$14, Raw!$G:$G, 'Calls Abandoned'!$C39, Raw!$J:$J, "B02")</f>
        <v>4</v>
      </c>
      <c r="JV39" s="52">
        <f>SUMIFS(Raw!$K:$K, Raw!$A:$A, 'Calls Abandoned'!JV$14, Raw!$G:$G, 'Calls Abandoned'!$C39, Raw!$J:$J, "B02")</f>
        <v>6</v>
      </c>
      <c r="JW39" s="52">
        <f>SUMIFS(Raw!$K:$K, Raw!$A:$A, 'Calls Abandoned'!JW$14, Raw!$G:$G, 'Calls Abandoned'!$C39, Raw!$J:$J, "B02")</f>
        <v>13</v>
      </c>
      <c r="JX39" s="53">
        <f>SUMIFS(Raw!$K:$K, Raw!$A:$A, 'Calls Abandoned'!JX$14, Raw!$G:$G, 'Calls Abandoned'!$C39, Raw!$J:$J, "B02")</f>
        <v>10</v>
      </c>
      <c r="JY39" s="70"/>
      <c r="JZ39" s="91">
        <f t="shared" si="216"/>
        <v>2.5848142164781908E-2</v>
      </c>
      <c r="KA39" s="92">
        <f t="shared" si="217"/>
        <v>4.8309178743961352E-2</v>
      </c>
      <c r="KB39" s="92">
        <f t="shared" si="218"/>
        <v>9.057971014492754E-3</v>
      </c>
      <c r="KC39" s="92">
        <f t="shared" si="219"/>
        <v>7.462686567164179E-3</v>
      </c>
      <c r="KD39" s="92">
        <f t="shared" si="220"/>
        <v>1.1787819253438114E-2</v>
      </c>
      <c r="KE39" s="92">
        <f t="shared" si="221"/>
        <v>1.5240328253223915E-2</v>
      </c>
      <c r="KF39" s="93">
        <f t="shared" si="222"/>
        <v>1.3642564802182811E-2</v>
      </c>
      <c r="KH39" s="51">
        <f>SUMIFS(Raw!$K:$K, Raw!$A:$A, 'Calls Abandoned'!KH$14, Raw!$G:$G, 'Calls Abandoned'!$C39, Raw!$J:$J, "A03")</f>
        <v>0</v>
      </c>
      <c r="KI39" s="52">
        <f>SUMIFS(Raw!$K:$K, Raw!$A:$A, 'Calls Abandoned'!KI$14, Raw!$G:$G, 'Calls Abandoned'!$C39, Raw!$J:$J, "A03")</f>
        <v>0</v>
      </c>
      <c r="KJ39" s="52">
        <f>SUMIFS(Raw!$K:$K, Raw!$A:$A, 'Calls Abandoned'!KJ$14, Raw!$G:$G, 'Calls Abandoned'!$C39, Raw!$J:$J, "A03")</f>
        <v>0</v>
      </c>
      <c r="KK39" s="52">
        <f>SUMIFS(Raw!$K:$K, Raw!$A:$A, 'Calls Abandoned'!KK$14, Raw!$G:$G, 'Calls Abandoned'!$C39, Raw!$J:$J, "A03")</f>
        <v>0</v>
      </c>
      <c r="KL39" s="52">
        <f>SUMIFS(Raw!$K:$K, Raw!$A:$A, 'Calls Abandoned'!KL$14, Raw!$G:$G, 'Calls Abandoned'!$C39, Raw!$J:$J, "A03")</f>
        <v>0</v>
      </c>
      <c r="KM39" s="52">
        <f>SUMIFS(Raw!$K:$K, Raw!$A:$A, 'Calls Abandoned'!KM$14, Raw!$G:$G, 'Calls Abandoned'!$C39, Raw!$J:$J, "A03")</f>
        <v>0</v>
      </c>
      <c r="KN39" s="53">
        <f>SUMIFS(Raw!$K:$K, Raw!$A:$A, 'Calls Abandoned'!KN$14, Raw!$G:$G, 'Calls Abandoned'!$C39, Raw!$J:$J, "A03")</f>
        <v>0</v>
      </c>
      <c r="KP39" s="51">
        <f>SUMIFS(Raw!$K:$K, Raw!$A:$A, 'Calls Abandoned'!KP$14, Raw!$G:$G, 'Calls Abandoned'!$C39, Raw!$J:$J, "B02")</f>
        <v>0</v>
      </c>
      <c r="KQ39" s="52">
        <f>SUMIFS(Raw!$K:$K, Raw!$A:$A, 'Calls Abandoned'!KQ$14, Raw!$G:$G, 'Calls Abandoned'!$C39, Raw!$J:$J, "B02")</f>
        <v>0</v>
      </c>
      <c r="KR39" s="52">
        <f>SUMIFS(Raw!$K:$K, Raw!$A:$A, 'Calls Abandoned'!KR$14, Raw!$G:$G, 'Calls Abandoned'!$C39, Raw!$J:$J, "B02")</f>
        <v>0</v>
      </c>
      <c r="KS39" s="52">
        <f>SUMIFS(Raw!$K:$K, Raw!$A:$A, 'Calls Abandoned'!KS$14, Raw!$G:$G, 'Calls Abandoned'!$C39, Raw!$J:$J, "B02")</f>
        <v>0</v>
      </c>
      <c r="KT39" s="52">
        <f>SUMIFS(Raw!$K:$K, Raw!$A:$A, 'Calls Abandoned'!KT$14, Raw!$G:$G, 'Calls Abandoned'!$C39, Raw!$J:$J, "B02")</f>
        <v>0</v>
      </c>
      <c r="KU39" s="52">
        <f>SUMIFS(Raw!$K:$K, Raw!$A:$A, 'Calls Abandoned'!KU$14, Raw!$G:$G, 'Calls Abandoned'!$C39, Raw!$J:$J, "B02")</f>
        <v>0</v>
      </c>
      <c r="KV39" s="53">
        <f>SUMIFS(Raw!$K:$K, Raw!$A:$A, 'Calls Abandoned'!KV$14, Raw!$G:$G, 'Calls Abandoned'!$C39, Raw!$J:$J, "B02")</f>
        <v>0</v>
      </c>
      <c r="KW39" s="70"/>
      <c r="KX39" s="91" t="str">
        <f t="shared" si="223"/>
        <v>-</v>
      </c>
      <c r="KY39" s="92" t="str">
        <f t="shared" si="224"/>
        <v>-</v>
      </c>
      <c r="KZ39" s="92" t="str">
        <f t="shared" si="225"/>
        <v>-</v>
      </c>
      <c r="LA39" s="92" t="str">
        <f t="shared" si="226"/>
        <v>-</v>
      </c>
      <c r="LB39" s="92" t="str">
        <f t="shared" si="227"/>
        <v>-</v>
      </c>
      <c r="LC39" s="92" t="str">
        <f t="shared" si="228"/>
        <v>-</v>
      </c>
      <c r="LD39" s="93" t="str">
        <f t="shared" si="229"/>
        <v>-</v>
      </c>
      <c r="LF39" s="51">
        <f>SUMIFS(Raw!$K:$K, Raw!$A:$A, 'Calls Abandoned'!LF$14, Raw!$G:$G, 'Calls Abandoned'!$C39, Raw!$J:$J, "A03")</f>
        <v>0</v>
      </c>
      <c r="LG39" s="52">
        <f>SUMIFS(Raw!$K:$K, Raw!$A:$A, 'Calls Abandoned'!LG$14, Raw!$G:$G, 'Calls Abandoned'!$C39, Raw!$J:$J, "A03")</f>
        <v>0</v>
      </c>
      <c r="LH39" s="52">
        <f>SUMIFS(Raw!$K:$K, Raw!$A:$A, 'Calls Abandoned'!LH$14, Raw!$G:$G, 'Calls Abandoned'!$C39, Raw!$J:$J, "A03")</f>
        <v>0</v>
      </c>
      <c r="LI39" s="52">
        <f>SUMIFS(Raw!$K:$K, Raw!$A:$A, 'Calls Abandoned'!LI$14, Raw!$G:$G, 'Calls Abandoned'!$C39, Raw!$J:$J, "A03")</f>
        <v>0</v>
      </c>
      <c r="LJ39" s="52">
        <f>SUMIFS(Raw!$K:$K, Raw!$A:$A, 'Calls Abandoned'!LJ$14, Raw!$G:$G, 'Calls Abandoned'!$C39, Raw!$J:$J, "A03")</f>
        <v>0</v>
      </c>
      <c r="LK39" s="52">
        <f>SUMIFS(Raw!$K:$K, Raw!$A:$A, 'Calls Abandoned'!LK$14, Raw!$G:$G, 'Calls Abandoned'!$C39, Raw!$J:$J, "A03")</f>
        <v>0</v>
      </c>
      <c r="LL39" s="53">
        <f>SUMIFS(Raw!$K:$K, Raw!$A:$A, 'Calls Abandoned'!LL$14, Raw!$G:$G, 'Calls Abandoned'!$C39, Raw!$J:$J, "A03")</f>
        <v>0</v>
      </c>
      <c r="LN39" s="51">
        <f>SUMIFS(Raw!$K:$K, Raw!$A:$A, 'Calls Abandoned'!LN$14, Raw!$G:$G, 'Calls Abandoned'!$C39, Raw!$J:$J, "B02")</f>
        <v>0</v>
      </c>
      <c r="LO39" s="52">
        <f>SUMIFS(Raw!$K:$K, Raw!$A:$A, 'Calls Abandoned'!LO$14, Raw!$G:$G, 'Calls Abandoned'!$C39, Raw!$J:$J, "B02")</f>
        <v>0</v>
      </c>
      <c r="LP39" s="52">
        <f>SUMIFS(Raw!$K:$K, Raw!$A:$A, 'Calls Abandoned'!LP$14, Raw!$G:$G, 'Calls Abandoned'!$C39, Raw!$J:$J, "B02")</f>
        <v>0</v>
      </c>
      <c r="LQ39" s="52">
        <f>SUMIFS(Raw!$K:$K, Raw!$A:$A, 'Calls Abandoned'!LQ$14, Raw!$G:$G, 'Calls Abandoned'!$C39, Raw!$J:$J, "B02")</f>
        <v>0</v>
      </c>
      <c r="LR39" s="52">
        <f>SUMIFS(Raw!$K:$K, Raw!$A:$A, 'Calls Abandoned'!LR$14, Raw!$G:$G, 'Calls Abandoned'!$C39, Raw!$J:$J, "B02")</f>
        <v>0</v>
      </c>
      <c r="LS39" s="52">
        <f>SUMIFS(Raw!$K:$K, Raw!$A:$A, 'Calls Abandoned'!LS$14, Raw!$G:$G, 'Calls Abandoned'!$C39, Raw!$J:$J, "B02")</f>
        <v>0</v>
      </c>
      <c r="LT39" s="53">
        <f>SUMIFS(Raw!$K:$K, Raw!$A:$A, 'Calls Abandoned'!LT$14, Raw!$G:$G, 'Calls Abandoned'!$C39, Raw!$J:$J, "B02")</f>
        <v>0</v>
      </c>
      <c r="LU39" s="70"/>
      <c r="LV39" s="91" t="str">
        <f t="shared" si="230"/>
        <v>-</v>
      </c>
      <c r="LW39" s="92" t="str">
        <f t="shared" si="231"/>
        <v>-</v>
      </c>
      <c r="LX39" s="92" t="str">
        <f t="shared" si="232"/>
        <v>-</v>
      </c>
      <c r="LY39" s="92" t="str">
        <f t="shared" si="233"/>
        <v>-</v>
      </c>
      <c r="LZ39" s="92" t="str">
        <f t="shared" si="234"/>
        <v>-</v>
      </c>
      <c r="MA39" s="92" t="str">
        <f t="shared" si="235"/>
        <v>-</v>
      </c>
      <c r="MB39" s="93" t="str">
        <f t="shared" si="236"/>
        <v>-</v>
      </c>
      <c r="MD39" s="51">
        <f>SUMIFS(Raw!$K:$K, Raw!$A:$A, 'Calls Abandoned'!MD$14, Raw!$G:$G, 'Calls Abandoned'!$C39, Raw!$J:$J, "A03")</f>
        <v>0</v>
      </c>
      <c r="ME39" s="52">
        <f>SUMIFS(Raw!$K:$K, Raw!$A:$A, 'Calls Abandoned'!ME$14, Raw!$G:$G, 'Calls Abandoned'!$C39, Raw!$J:$J, "A03")</f>
        <v>0</v>
      </c>
      <c r="MF39" s="52">
        <f>SUMIFS(Raw!$K:$K, Raw!$A:$A, 'Calls Abandoned'!MF$14, Raw!$G:$G, 'Calls Abandoned'!$C39, Raw!$J:$J, "A03")</f>
        <v>0</v>
      </c>
      <c r="MG39" s="52">
        <f>SUMIFS(Raw!$K:$K, Raw!$A:$A, 'Calls Abandoned'!MG$14, Raw!$G:$G, 'Calls Abandoned'!$C39, Raw!$J:$J, "A03")</f>
        <v>0</v>
      </c>
      <c r="MH39" s="52">
        <f>SUMIFS(Raw!$K:$K, Raw!$A:$A, 'Calls Abandoned'!MH$14, Raw!$G:$G, 'Calls Abandoned'!$C39, Raw!$J:$J, "A03")</f>
        <v>0</v>
      </c>
      <c r="MI39" s="52">
        <f>SUMIFS(Raw!$K:$K, Raw!$A:$A, 'Calls Abandoned'!MI$14, Raw!$G:$G, 'Calls Abandoned'!$C39, Raw!$J:$J, "A03")</f>
        <v>0</v>
      </c>
      <c r="MJ39" s="53">
        <f>SUMIFS(Raw!$K:$K, Raw!$A:$A, 'Calls Abandoned'!MJ$14, Raw!$G:$G, 'Calls Abandoned'!$C39, Raw!$J:$J, "A03")</f>
        <v>0</v>
      </c>
      <c r="ML39" s="51">
        <f>SUMIFS(Raw!$K:$K, Raw!$A:$A, 'Calls Abandoned'!ML$14, Raw!$G:$G, 'Calls Abandoned'!$C39, Raw!$J:$J, "B02")</f>
        <v>0</v>
      </c>
      <c r="MM39" s="52">
        <f>SUMIFS(Raw!$K:$K, Raw!$A:$A, 'Calls Abandoned'!MM$14, Raw!$G:$G, 'Calls Abandoned'!$C39, Raw!$J:$J, "B02")</f>
        <v>0</v>
      </c>
      <c r="MN39" s="52">
        <f>SUMIFS(Raw!$K:$K, Raw!$A:$A, 'Calls Abandoned'!MN$14, Raw!$G:$G, 'Calls Abandoned'!$C39, Raw!$J:$J, "B02")</f>
        <v>0</v>
      </c>
      <c r="MO39" s="52">
        <f>SUMIFS(Raw!$K:$K, Raw!$A:$A, 'Calls Abandoned'!MO$14, Raw!$G:$G, 'Calls Abandoned'!$C39, Raw!$J:$J, "B02")</f>
        <v>0</v>
      </c>
      <c r="MP39" s="52">
        <f>SUMIFS(Raw!$K:$K, Raw!$A:$A, 'Calls Abandoned'!MP$14, Raw!$G:$G, 'Calls Abandoned'!$C39, Raw!$J:$J, "B02")</f>
        <v>0</v>
      </c>
      <c r="MQ39" s="52">
        <f>SUMIFS(Raw!$K:$K, Raw!$A:$A, 'Calls Abandoned'!MQ$14, Raw!$G:$G, 'Calls Abandoned'!$C39, Raw!$J:$J, "B02")</f>
        <v>0</v>
      </c>
      <c r="MR39" s="53">
        <f>SUMIFS(Raw!$K:$K, Raw!$A:$A, 'Calls Abandoned'!MR$14, Raw!$G:$G, 'Calls Abandoned'!$C39, Raw!$J:$J, "B02")</f>
        <v>0</v>
      </c>
      <c r="MS39" s="70"/>
      <c r="MT39" s="91" t="str">
        <f t="shared" si="237"/>
        <v>-</v>
      </c>
      <c r="MU39" s="92" t="str">
        <f t="shared" si="238"/>
        <v>-</v>
      </c>
      <c r="MV39" s="92" t="str">
        <f t="shared" si="239"/>
        <v>-</v>
      </c>
      <c r="MW39" s="92" t="str">
        <f t="shared" si="240"/>
        <v>-</v>
      </c>
      <c r="MX39" s="92" t="str">
        <f t="shared" si="241"/>
        <v>-</v>
      </c>
      <c r="MY39" s="92" t="str">
        <f t="shared" si="242"/>
        <v>-</v>
      </c>
      <c r="MZ39" s="93" t="str">
        <f t="shared" si="243"/>
        <v>-</v>
      </c>
      <c r="NB39" s="51">
        <f>SUMIFS(Raw!$K:$K, Raw!$A:$A, 'Calls Abandoned'!NB$14, Raw!$G:$G, 'Calls Abandoned'!$C39, Raw!$J:$J, "A03")</f>
        <v>0</v>
      </c>
      <c r="NC39" s="52">
        <f>SUMIFS(Raw!$K:$K, Raw!$A:$A, 'Calls Abandoned'!NC$14, Raw!$G:$G, 'Calls Abandoned'!$C39, Raw!$J:$J, "A03")</f>
        <v>0</v>
      </c>
      <c r="ND39" s="52">
        <f>SUMIFS(Raw!$K:$K, Raw!$A:$A, 'Calls Abandoned'!ND$14, Raw!$G:$G, 'Calls Abandoned'!$C39, Raw!$J:$J, "A03")</f>
        <v>0</v>
      </c>
      <c r="NE39" s="52">
        <f>SUMIFS(Raw!$K:$K, Raw!$A:$A, 'Calls Abandoned'!NE$14, Raw!$G:$G, 'Calls Abandoned'!$C39, Raw!$J:$J, "A03")</f>
        <v>0</v>
      </c>
      <c r="NF39" s="52">
        <f>SUMIFS(Raw!$K:$K, Raw!$A:$A, 'Calls Abandoned'!NF$14, Raw!$G:$G, 'Calls Abandoned'!$C39, Raw!$J:$J, "A03")</f>
        <v>0</v>
      </c>
      <c r="NG39" s="52">
        <f>SUMIFS(Raw!$K:$K, Raw!$A:$A, 'Calls Abandoned'!NG$14, Raw!$G:$G, 'Calls Abandoned'!$C39, Raw!$J:$J, "A03")</f>
        <v>0</v>
      </c>
      <c r="NH39" s="53">
        <f>SUMIFS(Raw!$K:$K, Raw!$A:$A, 'Calls Abandoned'!NH$14, Raw!$G:$G, 'Calls Abandoned'!$C39, Raw!$J:$J, "A03")</f>
        <v>0</v>
      </c>
      <c r="NJ39" s="51">
        <f>SUMIFS(Raw!$K:$K, Raw!$A:$A, 'Calls Abandoned'!NJ$14, Raw!$G:$G, 'Calls Abandoned'!$C39, Raw!$J:$J, "B02")</f>
        <v>0</v>
      </c>
      <c r="NK39" s="52">
        <f>SUMIFS(Raw!$K:$K, Raw!$A:$A, 'Calls Abandoned'!NK$14, Raw!$G:$G, 'Calls Abandoned'!$C39, Raw!$J:$J, "B02")</f>
        <v>0</v>
      </c>
      <c r="NL39" s="52">
        <f>SUMIFS(Raw!$K:$K, Raw!$A:$A, 'Calls Abandoned'!NL$14, Raw!$G:$G, 'Calls Abandoned'!$C39, Raw!$J:$J, "B02")</f>
        <v>0</v>
      </c>
      <c r="NM39" s="52">
        <f>SUMIFS(Raw!$K:$K, Raw!$A:$A, 'Calls Abandoned'!NM$14, Raw!$G:$G, 'Calls Abandoned'!$C39, Raw!$J:$J, "B02")</f>
        <v>0</v>
      </c>
      <c r="NN39" s="52">
        <f>SUMIFS(Raw!$K:$K, Raw!$A:$A, 'Calls Abandoned'!NN$14, Raw!$G:$G, 'Calls Abandoned'!$C39, Raw!$J:$J, "B02")</f>
        <v>0</v>
      </c>
      <c r="NO39" s="52">
        <f>SUMIFS(Raw!$K:$K, Raw!$A:$A, 'Calls Abandoned'!NO$14, Raw!$G:$G, 'Calls Abandoned'!$C39, Raw!$J:$J, "B02")</f>
        <v>0</v>
      </c>
      <c r="NP39" s="53">
        <f>SUMIFS(Raw!$K:$K, Raw!$A:$A, 'Calls Abandoned'!NP$14, Raw!$G:$G, 'Calls Abandoned'!$C39, Raw!$J:$J, "B02")</f>
        <v>0</v>
      </c>
      <c r="NQ39" s="70"/>
      <c r="NR39" s="91" t="str">
        <f t="shared" si="244"/>
        <v>-</v>
      </c>
      <c r="NS39" s="92" t="str">
        <f t="shared" si="245"/>
        <v>-</v>
      </c>
      <c r="NT39" s="92" t="str">
        <f t="shared" si="246"/>
        <v>-</v>
      </c>
      <c r="NU39" s="92" t="str">
        <f t="shared" si="247"/>
        <v>-</v>
      </c>
      <c r="NV39" s="92" t="str">
        <f t="shared" si="248"/>
        <v>-</v>
      </c>
      <c r="NW39" s="92" t="str">
        <f t="shared" si="249"/>
        <v>-</v>
      </c>
      <c r="NX39" s="93" t="str">
        <f t="shared" si="250"/>
        <v>-</v>
      </c>
      <c r="NZ39" s="51">
        <f>SUMIFS(Raw!$K:$K, Raw!$A:$A, 'Calls Abandoned'!NZ$14, Raw!$G:$G, 'Calls Abandoned'!$C39, Raw!$J:$J, "A03")</f>
        <v>0</v>
      </c>
      <c r="OA39" s="52">
        <f>SUMIFS(Raw!$K:$K, Raw!$A:$A, 'Calls Abandoned'!OA$14, Raw!$G:$G, 'Calls Abandoned'!$C39, Raw!$J:$J, "A03")</f>
        <v>0</v>
      </c>
      <c r="OB39" s="52">
        <f>SUMIFS(Raw!$K:$K, Raw!$A:$A, 'Calls Abandoned'!OB$14, Raw!$G:$G, 'Calls Abandoned'!$C39, Raw!$J:$J, "A03")</f>
        <v>0</v>
      </c>
      <c r="OC39" s="52">
        <f>SUMIFS(Raw!$K:$K, Raw!$A:$A, 'Calls Abandoned'!OC$14, Raw!$G:$G, 'Calls Abandoned'!$C39, Raw!$J:$J, "A03")</f>
        <v>0</v>
      </c>
      <c r="OD39" s="52">
        <f>SUMIFS(Raw!$K:$K, Raw!$A:$A, 'Calls Abandoned'!OD$14, Raw!$G:$G, 'Calls Abandoned'!$C39, Raw!$J:$J, "A03")</f>
        <v>0</v>
      </c>
      <c r="OE39" s="52">
        <f>SUMIFS(Raw!$K:$K, Raw!$A:$A, 'Calls Abandoned'!OE$14, Raw!$G:$G, 'Calls Abandoned'!$C39, Raw!$J:$J, "A03")</f>
        <v>0</v>
      </c>
      <c r="OF39" s="53">
        <f>SUMIFS(Raw!$K:$K, Raw!$A:$A, 'Calls Abandoned'!OF$14, Raw!$G:$G, 'Calls Abandoned'!$C39, Raw!$J:$J, "A03")</f>
        <v>0</v>
      </c>
      <c r="OH39" s="51">
        <f>SUMIFS(Raw!$K:$K, Raw!$A:$A, 'Calls Abandoned'!OH$14, Raw!$G:$G, 'Calls Abandoned'!$C39, Raw!$J:$J, "B02")</f>
        <v>0</v>
      </c>
      <c r="OI39" s="52">
        <f>SUMIFS(Raw!$K:$K, Raw!$A:$A, 'Calls Abandoned'!OI$14, Raw!$G:$G, 'Calls Abandoned'!$C39, Raw!$J:$J, "B02")</f>
        <v>0</v>
      </c>
      <c r="OJ39" s="52">
        <f>SUMIFS(Raw!$K:$K, Raw!$A:$A, 'Calls Abandoned'!OJ$14, Raw!$G:$G, 'Calls Abandoned'!$C39, Raw!$J:$J, "B02")</f>
        <v>0</v>
      </c>
      <c r="OK39" s="52">
        <f>SUMIFS(Raw!$K:$K, Raw!$A:$A, 'Calls Abandoned'!OK$14, Raw!$G:$G, 'Calls Abandoned'!$C39, Raw!$J:$J, "B02")</f>
        <v>0</v>
      </c>
      <c r="OL39" s="52">
        <f>SUMIFS(Raw!$K:$K, Raw!$A:$A, 'Calls Abandoned'!OL$14, Raw!$G:$G, 'Calls Abandoned'!$C39, Raw!$J:$J, "B02")</f>
        <v>0</v>
      </c>
      <c r="OM39" s="52">
        <f>SUMIFS(Raw!$K:$K, Raw!$A:$A, 'Calls Abandoned'!OM$14, Raw!$G:$G, 'Calls Abandoned'!$C39, Raw!$J:$J, "B02")</f>
        <v>0</v>
      </c>
      <c r="ON39" s="53">
        <f>SUMIFS(Raw!$K:$K, Raw!$A:$A, 'Calls Abandoned'!ON$14, Raw!$G:$G, 'Calls Abandoned'!$C39, Raw!$J:$J, "B02")</f>
        <v>0</v>
      </c>
      <c r="OO39" s="70"/>
      <c r="OP39" s="91" t="str">
        <f t="shared" si="251"/>
        <v>-</v>
      </c>
      <c r="OQ39" s="92" t="str">
        <f t="shared" si="252"/>
        <v>-</v>
      </c>
      <c r="OR39" s="92" t="str">
        <f t="shared" si="253"/>
        <v>-</v>
      </c>
      <c r="OS39" s="92" t="str">
        <f t="shared" si="254"/>
        <v>-</v>
      </c>
      <c r="OT39" s="92" t="str">
        <f t="shared" si="255"/>
        <v>-</v>
      </c>
      <c r="OU39" s="92" t="str">
        <f t="shared" si="256"/>
        <v>-</v>
      </c>
      <c r="OV39" s="93" t="str">
        <f t="shared" si="257"/>
        <v>-</v>
      </c>
      <c r="OX39" s="51">
        <f>SUMIFS(Raw!$K:$K, Raw!$A:$A, 'Calls Abandoned'!OX$14, Raw!$G:$G, 'Calls Abandoned'!$C39, Raw!$J:$J, "A03")</f>
        <v>0</v>
      </c>
      <c r="OY39" s="52">
        <f>SUMIFS(Raw!$K:$K, Raw!$A:$A, 'Calls Abandoned'!OY$14, Raw!$G:$G, 'Calls Abandoned'!$C39, Raw!$J:$J, "A03")</f>
        <v>0</v>
      </c>
      <c r="OZ39" s="52">
        <f>SUMIFS(Raw!$K:$K, Raw!$A:$A, 'Calls Abandoned'!OZ$14, Raw!$G:$G, 'Calls Abandoned'!$C39, Raw!$J:$J, "A03")</f>
        <v>0</v>
      </c>
      <c r="PA39" s="52">
        <f>SUMIFS(Raw!$K:$K, Raw!$A:$A, 'Calls Abandoned'!PA$14, Raw!$G:$G, 'Calls Abandoned'!$C39, Raw!$J:$J, "A03")</f>
        <v>0</v>
      </c>
      <c r="PB39" s="52">
        <f>SUMIFS(Raw!$K:$K, Raw!$A:$A, 'Calls Abandoned'!PB$14, Raw!$G:$G, 'Calls Abandoned'!$C39, Raw!$J:$J, "A03")</f>
        <v>0</v>
      </c>
      <c r="PC39" s="52">
        <f>SUMIFS(Raw!$K:$K, Raw!$A:$A, 'Calls Abandoned'!PC$14, Raw!$G:$G, 'Calls Abandoned'!$C39, Raw!$J:$J, "A03")</f>
        <v>0</v>
      </c>
      <c r="PD39" s="53">
        <f>SUMIFS(Raw!$K:$K, Raw!$A:$A, 'Calls Abandoned'!PD$14, Raw!$G:$G, 'Calls Abandoned'!$C39, Raw!$J:$J, "A03")</f>
        <v>0</v>
      </c>
      <c r="PF39" s="51">
        <f>SUMIFS(Raw!$K:$K, Raw!$A:$A, 'Calls Abandoned'!PF$14, Raw!$G:$G, 'Calls Abandoned'!$C39, Raw!$J:$J, "B02")</f>
        <v>0</v>
      </c>
      <c r="PG39" s="52">
        <f>SUMIFS(Raw!$K:$K, Raw!$A:$A, 'Calls Abandoned'!PG$14, Raw!$G:$G, 'Calls Abandoned'!$C39, Raw!$J:$J, "B02")</f>
        <v>0</v>
      </c>
      <c r="PH39" s="52">
        <f>SUMIFS(Raw!$K:$K, Raw!$A:$A, 'Calls Abandoned'!PH$14, Raw!$G:$G, 'Calls Abandoned'!$C39, Raw!$J:$J, "B02")</f>
        <v>0</v>
      </c>
      <c r="PI39" s="52">
        <f>SUMIFS(Raw!$K:$K, Raw!$A:$A, 'Calls Abandoned'!PI$14, Raw!$G:$G, 'Calls Abandoned'!$C39, Raw!$J:$J, "B02")</f>
        <v>0</v>
      </c>
      <c r="PJ39" s="52">
        <f>SUMIFS(Raw!$K:$K, Raw!$A:$A, 'Calls Abandoned'!PJ$14, Raw!$G:$G, 'Calls Abandoned'!$C39, Raw!$J:$J, "B02")</f>
        <v>0</v>
      </c>
      <c r="PK39" s="52">
        <f>SUMIFS(Raw!$K:$K, Raw!$A:$A, 'Calls Abandoned'!PK$14, Raw!$G:$G, 'Calls Abandoned'!$C39, Raw!$J:$J, "B02")</f>
        <v>0</v>
      </c>
      <c r="PL39" s="53">
        <f>SUMIFS(Raw!$K:$K, Raw!$A:$A, 'Calls Abandoned'!PL$14, Raw!$G:$G, 'Calls Abandoned'!$C39, Raw!$J:$J, "B02")</f>
        <v>0</v>
      </c>
      <c r="PM39" s="70"/>
      <c r="PN39" s="91" t="str">
        <f t="shared" si="258"/>
        <v>-</v>
      </c>
      <c r="PO39" s="92" t="str">
        <f t="shared" si="259"/>
        <v>-</v>
      </c>
      <c r="PP39" s="92" t="str">
        <f t="shared" si="260"/>
        <v>-</v>
      </c>
      <c r="PQ39" s="92" t="str">
        <f t="shared" si="261"/>
        <v>-</v>
      </c>
      <c r="PR39" s="92" t="str">
        <f t="shared" si="262"/>
        <v>-</v>
      </c>
      <c r="PS39" s="92" t="str">
        <f t="shared" si="263"/>
        <v>-</v>
      </c>
      <c r="PT39" s="93" t="str">
        <f t="shared" si="264"/>
        <v>-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265"/>
        <v>-</v>
      </c>
      <c r="QM39" s="92" t="str">
        <f t="shared" si="266"/>
        <v>-</v>
      </c>
      <c r="QN39" s="92" t="str">
        <f t="shared" si="267"/>
        <v>-</v>
      </c>
      <c r="QO39" s="92" t="str">
        <f t="shared" si="268"/>
        <v>-</v>
      </c>
      <c r="QP39" s="92" t="str">
        <f t="shared" si="269"/>
        <v>-</v>
      </c>
      <c r="QQ39" s="92" t="str">
        <f t="shared" si="270"/>
        <v>-</v>
      </c>
      <c r="QR39" s="93" t="str">
        <f t="shared" si="271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v>579</v>
      </c>
      <c r="HO40" s="47">
        <v>489</v>
      </c>
      <c r="HP40" s="47">
        <v>466</v>
      </c>
      <c r="HQ40" s="47">
        <v>463</v>
      </c>
      <c r="HR40" s="47">
        <v>474</v>
      </c>
      <c r="HS40" s="47">
        <v>713</v>
      </c>
      <c r="HT40" s="48">
        <v>585</v>
      </c>
      <c r="HV40" s="46">
        <v>11</v>
      </c>
      <c r="HW40" s="47">
        <v>5</v>
      </c>
      <c r="HX40" s="47">
        <v>8</v>
      </c>
      <c r="HY40" s="47">
        <v>3</v>
      </c>
      <c r="HZ40" s="47">
        <v>7</v>
      </c>
      <c r="IA40" s="47">
        <v>4</v>
      </c>
      <c r="IB40" s="48">
        <v>4</v>
      </c>
      <c r="IC40" s="70"/>
      <c r="ID40" s="88">
        <v>1.864406779661017E-2</v>
      </c>
      <c r="IE40" s="89">
        <v>1.0121457489878543E-2</v>
      </c>
      <c r="IF40" s="89">
        <v>1.6877637130801686E-2</v>
      </c>
      <c r="IG40" s="89">
        <v>6.4377682403433476E-3</v>
      </c>
      <c r="IH40" s="89">
        <v>1.4553014553014554E-2</v>
      </c>
      <c r="II40" s="89">
        <v>5.5788005578800556E-3</v>
      </c>
      <c r="IJ40" s="90">
        <v>6.7911714770797962E-3</v>
      </c>
      <c r="IL40" s="46">
        <v>498</v>
      </c>
      <c r="IM40" s="47">
        <v>521</v>
      </c>
      <c r="IN40" s="47">
        <v>499</v>
      </c>
      <c r="IO40" s="47">
        <v>466</v>
      </c>
      <c r="IP40" s="47">
        <v>521</v>
      </c>
      <c r="IQ40" s="47">
        <v>911</v>
      </c>
      <c r="IR40" s="48">
        <v>769</v>
      </c>
      <c r="IT40" s="46">
        <v>2</v>
      </c>
      <c r="IU40" s="47">
        <v>13</v>
      </c>
      <c r="IV40" s="47">
        <v>7</v>
      </c>
      <c r="IW40" s="47">
        <v>5</v>
      </c>
      <c r="IX40" s="47">
        <v>8</v>
      </c>
      <c r="IY40" s="47">
        <v>13</v>
      </c>
      <c r="IZ40" s="48">
        <v>11</v>
      </c>
      <c r="JA40" s="70"/>
      <c r="JB40" s="88">
        <v>4.0000000000000001E-3</v>
      </c>
      <c r="JC40" s="89">
        <v>2.4344569288389514E-2</v>
      </c>
      <c r="JD40" s="89">
        <v>1.383399209486166E-2</v>
      </c>
      <c r="JE40" s="89">
        <v>1.0615711252653927E-2</v>
      </c>
      <c r="JF40" s="89">
        <v>1.5122873345935728E-2</v>
      </c>
      <c r="JG40" s="89">
        <v>1.406926406926407E-2</v>
      </c>
      <c r="JH40" s="90">
        <v>1.4102564102564103E-2</v>
      </c>
      <c r="JJ40" s="46">
        <f>SUMIFS(Raw!$K:$K, Raw!$A:$A, 'Calls Abandoned'!JJ$14, Raw!$G:$G, 'Calls Abandoned'!$C40, Raw!$J:$J, "A03")</f>
        <v>582</v>
      </c>
      <c r="JK40" s="47">
        <f>SUMIFS(Raw!$K:$K, Raw!$A:$A, 'Calls Abandoned'!JK$14, Raw!$G:$G, 'Calls Abandoned'!$C40, Raw!$J:$J, "A03")</f>
        <v>522</v>
      </c>
      <c r="JL40" s="47">
        <f>SUMIFS(Raw!$K:$K, Raw!$A:$A, 'Calls Abandoned'!JL$14, Raw!$G:$G, 'Calls Abandoned'!$C40, Raw!$J:$J, "A03")</f>
        <v>476</v>
      </c>
      <c r="JM40" s="47">
        <f>SUMIFS(Raw!$K:$K, Raw!$A:$A, 'Calls Abandoned'!JM$14, Raw!$G:$G, 'Calls Abandoned'!$C40, Raw!$J:$J, "A03")</f>
        <v>483</v>
      </c>
      <c r="JN40" s="47">
        <f>SUMIFS(Raw!$K:$K, Raw!$A:$A, 'Calls Abandoned'!JN$14, Raw!$G:$G, 'Calls Abandoned'!$C40, Raw!$J:$J, "A03")</f>
        <v>497</v>
      </c>
      <c r="JO40" s="47">
        <f>SUMIFS(Raw!$K:$K, Raw!$A:$A, 'Calls Abandoned'!JO$14, Raw!$G:$G, 'Calls Abandoned'!$C40, Raw!$J:$J, "A03")</f>
        <v>752</v>
      </c>
      <c r="JP40" s="48">
        <f>SUMIFS(Raw!$K:$K, Raw!$A:$A, 'Calls Abandoned'!JP$14, Raw!$G:$G, 'Calls Abandoned'!$C40, Raw!$J:$J, "A03")</f>
        <v>667</v>
      </c>
      <c r="JR40" s="46">
        <f>SUMIFS(Raw!$K:$K, Raw!$A:$A, 'Calls Abandoned'!JR$14, Raw!$G:$G, 'Calls Abandoned'!$C40, Raw!$J:$J, "B02")</f>
        <v>8</v>
      </c>
      <c r="JS40" s="47">
        <f>SUMIFS(Raw!$K:$K, Raw!$A:$A, 'Calls Abandoned'!JS$14, Raw!$G:$G, 'Calls Abandoned'!$C40, Raw!$J:$J, "B02")</f>
        <v>24</v>
      </c>
      <c r="JT40" s="47">
        <f>SUMIFS(Raw!$K:$K, Raw!$A:$A, 'Calls Abandoned'!JT$14, Raw!$G:$G, 'Calls Abandoned'!$C40, Raw!$J:$J, "B02")</f>
        <v>14</v>
      </c>
      <c r="JU40" s="47">
        <f>SUMIFS(Raw!$K:$K, Raw!$A:$A, 'Calls Abandoned'!JU$14, Raw!$G:$G, 'Calls Abandoned'!$C40, Raw!$J:$J, "B02")</f>
        <v>3</v>
      </c>
      <c r="JV40" s="47">
        <f>SUMIFS(Raw!$K:$K, Raw!$A:$A, 'Calls Abandoned'!JV$14, Raw!$G:$G, 'Calls Abandoned'!$C40, Raw!$J:$J, "B02")</f>
        <v>4</v>
      </c>
      <c r="JW40" s="47">
        <f>SUMIFS(Raw!$K:$K, Raw!$A:$A, 'Calls Abandoned'!JW$14, Raw!$G:$G, 'Calls Abandoned'!$C40, Raw!$J:$J, "B02")</f>
        <v>17</v>
      </c>
      <c r="JX40" s="48">
        <f>SUMIFS(Raw!$K:$K, Raw!$A:$A, 'Calls Abandoned'!JX$14, Raw!$G:$G, 'Calls Abandoned'!$C40, Raw!$J:$J, "B02")</f>
        <v>3</v>
      </c>
      <c r="JY40" s="70"/>
      <c r="JZ40" s="88">
        <f t="shared" si="216"/>
        <v>1.3559322033898305E-2</v>
      </c>
      <c r="KA40" s="89">
        <f t="shared" si="217"/>
        <v>4.3956043956043959E-2</v>
      </c>
      <c r="KB40" s="89">
        <f t="shared" si="218"/>
        <v>2.8571428571428571E-2</v>
      </c>
      <c r="KC40" s="89">
        <f t="shared" si="219"/>
        <v>6.1728395061728392E-3</v>
      </c>
      <c r="KD40" s="89">
        <f t="shared" si="220"/>
        <v>7.9840319361277438E-3</v>
      </c>
      <c r="KE40" s="89">
        <f t="shared" si="221"/>
        <v>2.2106631989596878E-2</v>
      </c>
      <c r="KF40" s="90">
        <f t="shared" si="222"/>
        <v>4.4776119402985077E-3</v>
      </c>
      <c r="KH40" s="46">
        <f>SUMIFS(Raw!$K:$K, Raw!$A:$A, 'Calls Abandoned'!KH$14, Raw!$G:$G, 'Calls Abandoned'!$C40, Raw!$J:$J, "A03")</f>
        <v>0</v>
      </c>
      <c r="KI40" s="47">
        <f>SUMIFS(Raw!$K:$K, Raw!$A:$A, 'Calls Abandoned'!KI$14, Raw!$G:$G, 'Calls Abandoned'!$C40, Raw!$J:$J, "A03")</f>
        <v>0</v>
      </c>
      <c r="KJ40" s="47">
        <f>SUMIFS(Raw!$K:$K, Raw!$A:$A, 'Calls Abandoned'!KJ$14, Raw!$G:$G, 'Calls Abandoned'!$C40, Raw!$J:$J, "A03")</f>
        <v>0</v>
      </c>
      <c r="KK40" s="47">
        <f>SUMIFS(Raw!$K:$K, Raw!$A:$A, 'Calls Abandoned'!KK$14, Raw!$G:$G, 'Calls Abandoned'!$C40, Raw!$J:$J, "A03")</f>
        <v>0</v>
      </c>
      <c r="KL40" s="47">
        <f>SUMIFS(Raw!$K:$K, Raw!$A:$A, 'Calls Abandoned'!KL$14, Raw!$G:$G, 'Calls Abandoned'!$C40, Raw!$J:$J, "A03")</f>
        <v>0</v>
      </c>
      <c r="KM40" s="47">
        <f>SUMIFS(Raw!$K:$K, Raw!$A:$A, 'Calls Abandoned'!KM$14, Raw!$G:$G, 'Calls Abandoned'!$C40, Raw!$J:$J, "A03")</f>
        <v>0</v>
      </c>
      <c r="KN40" s="48">
        <f>SUMIFS(Raw!$K:$K, Raw!$A:$A, 'Calls Abandoned'!KN$14, Raw!$G:$G, 'Calls Abandoned'!$C40, Raw!$J:$J, "A03")</f>
        <v>0</v>
      </c>
      <c r="KP40" s="46">
        <f>SUMIFS(Raw!$K:$K, Raw!$A:$A, 'Calls Abandoned'!KP$14, Raw!$G:$G, 'Calls Abandoned'!$C40, Raw!$J:$J, "B02")</f>
        <v>0</v>
      </c>
      <c r="KQ40" s="47">
        <f>SUMIFS(Raw!$K:$K, Raw!$A:$A, 'Calls Abandoned'!KQ$14, Raw!$G:$G, 'Calls Abandoned'!$C40, Raw!$J:$J, "B02")</f>
        <v>0</v>
      </c>
      <c r="KR40" s="47">
        <f>SUMIFS(Raw!$K:$K, Raw!$A:$A, 'Calls Abandoned'!KR$14, Raw!$G:$G, 'Calls Abandoned'!$C40, Raw!$J:$J, "B02")</f>
        <v>0</v>
      </c>
      <c r="KS40" s="47">
        <f>SUMIFS(Raw!$K:$K, Raw!$A:$A, 'Calls Abandoned'!KS$14, Raw!$G:$G, 'Calls Abandoned'!$C40, Raw!$J:$J, "B02")</f>
        <v>0</v>
      </c>
      <c r="KT40" s="47">
        <f>SUMIFS(Raw!$K:$K, Raw!$A:$A, 'Calls Abandoned'!KT$14, Raw!$G:$G, 'Calls Abandoned'!$C40, Raw!$J:$J, "B02")</f>
        <v>0</v>
      </c>
      <c r="KU40" s="47">
        <f>SUMIFS(Raw!$K:$K, Raw!$A:$A, 'Calls Abandoned'!KU$14, Raw!$G:$G, 'Calls Abandoned'!$C40, Raw!$J:$J, "B02")</f>
        <v>0</v>
      </c>
      <c r="KV40" s="48">
        <f>SUMIFS(Raw!$K:$K, Raw!$A:$A, 'Calls Abandoned'!KV$14, Raw!$G:$G, 'Calls Abandoned'!$C40, Raw!$J:$J, "B02")</f>
        <v>0</v>
      </c>
      <c r="KW40" s="70"/>
      <c r="KX40" s="88" t="str">
        <f t="shared" si="223"/>
        <v>-</v>
      </c>
      <c r="KY40" s="89" t="str">
        <f t="shared" si="224"/>
        <v>-</v>
      </c>
      <c r="KZ40" s="89" t="str">
        <f t="shared" si="225"/>
        <v>-</v>
      </c>
      <c r="LA40" s="89" t="str">
        <f t="shared" si="226"/>
        <v>-</v>
      </c>
      <c r="LB40" s="89" t="str">
        <f t="shared" si="227"/>
        <v>-</v>
      </c>
      <c r="LC40" s="89" t="str">
        <f t="shared" si="228"/>
        <v>-</v>
      </c>
      <c r="LD40" s="90" t="str">
        <f t="shared" si="229"/>
        <v>-</v>
      </c>
      <c r="LF40" s="46">
        <f>SUMIFS(Raw!$K:$K, Raw!$A:$A, 'Calls Abandoned'!LF$14, Raw!$G:$G, 'Calls Abandoned'!$C40, Raw!$J:$J, "A03")</f>
        <v>0</v>
      </c>
      <c r="LG40" s="47">
        <f>SUMIFS(Raw!$K:$K, Raw!$A:$A, 'Calls Abandoned'!LG$14, Raw!$G:$G, 'Calls Abandoned'!$C40, Raw!$J:$J, "A03")</f>
        <v>0</v>
      </c>
      <c r="LH40" s="47">
        <f>SUMIFS(Raw!$K:$K, Raw!$A:$A, 'Calls Abandoned'!LH$14, Raw!$G:$G, 'Calls Abandoned'!$C40, Raw!$J:$J, "A03")</f>
        <v>0</v>
      </c>
      <c r="LI40" s="47">
        <f>SUMIFS(Raw!$K:$K, Raw!$A:$A, 'Calls Abandoned'!LI$14, Raw!$G:$G, 'Calls Abandoned'!$C40, Raw!$J:$J, "A03")</f>
        <v>0</v>
      </c>
      <c r="LJ40" s="47">
        <f>SUMIFS(Raw!$K:$K, Raw!$A:$A, 'Calls Abandoned'!LJ$14, Raw!$G:$G, 'Calls Abandoned'!$C40, Raw!$J:$J, "A03")</f>
        <v>0</v>
      </c>
      <c r="LK40" s="47">
        <f>SUMIFS(Raw!$K:$K, Raw!$A:$A, 'Calls Abandoned'!LK$14, Raw!$G:$G, 'Calls Abandoned'!$C40, Raw!$J:$J, "A03")</f>
        <v>0</v>
      </c>
      <c r="LL40" s="48">
        <f>SUMIFS(Raw!$K:$K, Raw!$A:$A, 'Calls Abandoned'!LL$14, Raw!$G:$G, 'Calls Abandoned'!$C40, Raw!$J:$J, "A03")</f>
        <v>0</v>
      </c>
      <c r="LN40" s="46">
        <f>SUMIFS(Raw!$K:$K, Raw!$A:$A, 'Calls Abandoned'!LN$14, Raw!$G:$G, 'Calls Abandoned'!$C40, Raw!$J:$J, "B02")</f>
        <v>0</v>
      </c>
      <c r="LO40" s="47">
        <f>SUMIFS(Raw!$K:$K, Raw!$A:$A, 'Calls Abandoned'!LO$14, Raw!$G:$G, 'Calls Abandoned'!$C40, Raw!$J:$J, "B02")</f>
        <v>0</v>
      </c>
      <c r="LP40" s="47">
        <f>SUMIFS(Raw!$K:$K, Raw!$A:$A, 'Calls Abandoned'!LP$14, Raw!$G:$G, 'Calls Abandoned'!$C40, Raw!$J:$J, "B02")</f>
        <v>0</v>
      </c>
      <c r="LQ40" s="47">
        <f>SUMIFS(Raw!$K:$K, Raw!$A:$A, 'Calls Abandoned'!LQ$14, Raw!$G:$G, 'Calls Abandoned'!$C40, Raw!$J:$J, "B02")</f>
        <v>0</v>
      </c>
      <c r="LR40" s="47">
        <f>SUMIFS(Raw!$K:$K, Raw!$A:$A, 'Calls Abandoned'!LR$14, Raw!$G:$G, 'Calls Abandoned'!$C40, Raw!$J:$J, "B02")</f>
        <v>0</v>
      </c>
      <c r="LS40" s="47">
        <f>SUMIFS(Raw!$K:$K, Raw!$A:$A, 'Calls Abandoned'!LS$14, Raw!$G:$G, 'Calls Abandoned'!$C40, Raw!$J:$J, "B02")</f>
        <v>0</v>
      </c>
      <c r="LT40" s="48">
        <f>SUMIFS(Raw!$K:$K, Raw!$A:$A, 'Calls Abandoned'!LT$14, Raw!$G:$G, 'Calls Abandoned'!$C40, Raw!$J:$J, "B02")</f>
        <v>0</v>
      </c>
      <c r="LU40" s="70"/>
      <c r="LV40" s="88" t="str">
        <f t="shared" si="230"/>
        <v>-</v>
      </c>
      <c r="LW40" s="89" t="str">
        <f t="shared" si="231"/>
        <v>-</v>
      </c>
      <c r="LX40" s="89" t="str">
        <f t="shared" si="232"/>
        <v>-</v>
      </c>
      <c r="LY40" s="89" t="str">
        <f t="shared" si="233"/>
        <v>-</v>
      </c>
      <c r="LZ40" s="89" t="str">
        <f t="shared" si="234"/>
        <v>-</v>
      </c>
      <c r="MA40" s="89" t="str">
        <f t="shared" si="235"/>
        <v>-</v>
      </c>
      <c r="MB40" s="90" t="str">
        <f t="shared" si="236"/>
        <v>-</v>
      </c>
      <c r="MD40" s="46">
        <f>SUMIFS(Raw!$K:$K, Raw!$A:$A, 'Calls Abandoned'!MD$14, Raw!$G:$G, 'Calls Abandoned'!$C40, Raw!$J:$J, "A03")</f>
        <v>0</v>
      </c>
      <c r="ME40" s="47">
        <f>SUMIFS(Raw!$K:$K, Raw!$A:$A, 'Calls Abandoned'!ME$14, Raw!$G:$G, 'Calls Abandoned'!$C40, Raw!$J:$J, "A03")</f>
        <v>0</v>
      </c>
      <c r="MF40" s="47">
        <f>SUMIFS(Raw!$K:$K, Raw!$A:$A, 'Calls Abandoned'!MF$14, Raw!$G:$G, 'Calls Abandoned'!$C40, Raw!$J:$J, "A03")</f>
        <v>0</v>
      </c>
      <c r="MG40" s="47">
        <f>SUMIFS(Raw!$K:$K, Raw!$A:$A, 'Calls Abandoned'!MG$14, Raw!$G:$G, 'Calls Abandoned'!$C40, Raw!$J:$J, "A03")</f>
        <v>0</v>
      </c>
      <c r="MH40" s="47">
        <f>SUMIFS(Raw!$K:$K, Raw!$A:$A, 'Calls Abandoned'!MH$14, Raw!$G:$G, 'Calls Abandoned'!$C40, Raw!$J:$J, "A03")</f>
        <v>0</v>
      </c>
      <c r="MI40" s="47">
        <f>SUMIFS(Raw!$K:$K, Raw!$A:$A, 'Calls Abandoned'!MI$14, Raw!$G:$G, 'Calls Abandoned'!$C40, Raw!$J:$J, "A03")</f>
        <v>0</v>
      </c>
      <c r="MJ40" s="48">
        <f>SUMIFS(Raw!$K:$K, Raw!$A:$A, 'Calls Abandoned'!MJ$14, Raw!$G:$G, 'Calls Abandoned'!$C40, Raw!$J:$J, "A03")</f>
        <v>0</v>
      </c>
      <c r="ML40" s="46">
        <f>SUMIFS(Raw!$K:$K, Raw!$A:$A, 'Calls Abandoned'!ML$14, Raw!$G:$G, 'Calls Abandoned'!$C40, Raw!$J:$J, "B02")</f>
        <v>0</v>
      </c>
      <c r="MM40" s="47">
        <f>SUMIFS(Raw!$K:$K, Raw!$A:$A, 'Calls Abandoned'!MM$14, Raw!$G:$G, 'Calls Abandoned'!$C40, Raw!$J:$J, "B02")</f>
        <v>0</v>
      </c>
      <c r="MN40" s="47">
        <f>SUMIFS(Raw!$K:$K, Raw!$A:$A, 'Calls Abandoned'!MN$14, Raw!$G:$G, 'Calls Abandoned'!$C40, Raw!$J:$J, "B02")</f>
        <v>0</v>
      </c>
      <c r="MO40" s="47">
        <f>SUMIFS(Raw!$K:$K, Raw!$A:$A, 'Calls Abandoned'!MO$14, Raw!$G:$G, 'Calls Abandoned'!$C40, Raw!$J:$J, "B02")</f>
        <v>0</v>
      </c>
      <c r="MP40" s="47">
        <f>SUMIFS(Raw!$K:$K, Raw!$A:$A, 'Calls Abandoned'!MP$14, Raw!$G:$G, 'Calls Abandoned'!$C40, Raw!$J:$J, "B02")</f>
        <v>0</v>
      </c>
      <c r="MQ40" s="47">
        <f>SUMIFS(Raw!$K:$K, Raw!$A:$A, 'Calls Abandoned'!MQ$14, Raw!$G:$G, 'Calls Abandoned'!$C40, Raw!$J:$J, "B02")</f>
        <v>0</v>
      </c>
      <c r="MR40" s="48">
        <f>SUMIFS(Raw!$K:$K, Raw!$A:$A, 'Calls Abandoned'!MR$14, Raw!$G:$G, 'Calls Abandoned'!$C40, Raw!$J:$J, "B02")</f>
        <v>0</v>
      </c>
      <c r="MS40" s="70"/>
      <c r="MT40" s="88" t="str">
        <f t="shared" si="237"/>
        <v>-</v>
      </c>
      <c r="MU40" s="89" t="str">
        <f t="shared" si="238"/>
        <v>-</v>
      </c>
      <c r="MV40" s="89" t="str">
        <f t="shared" si="239"/>
        <v>-</v>
      </c>
      <c r="MW40" s="89" t="str">
        <f t="shared" si="240"/>
        <v>-</v>
      </c>
      <c r="MX40" s="89" t="str">
        <f t="shared" si="241"/>
        <v>-</v>
      </c>
      <c r="MY40" s="89" t="str">
        <f t="shared" si="242"/>
        <v>-</v>
      </c>
      <c r="MZ40" s="90" t="str">
        <f t="shared" si="243"/>
        <v>-</v>
      </c>
      <c r="NB40" s="46">
        <f>SUMIFS(Raw!$K:$K, Raw!$A:$A, 'Calls Abandoned'!NB$14, Raw!$G:$G, 'Calls Abandoned'!$C40, Raw!$J:$J, "A03")</f>
        <v>0</v>
      </c>
      <c r="NC40" s="47">
        <f>SUMIFS(Raw!$K:$K, Raw!$A:$A, 'Calls Abandoned'!NC$14, Raw!$G:$G, 'Calls Abandoned'!$C40, Raw!$J:$J, "A03")</f>
        <v>0</v>
      </c>
      <c r="ND40" s="47">
        <f>SUMIFS(Raw!$K:$K, Raw!$A:$A, 'Calls Abandoned'!ND$14, Raw!$G:$G, 'Calls Abandoned'!$C40, Raw!$J:$J, "A03")</f>
        <v>0</v>
      </c>
      <c r="NE40" s="47">
        <f>SUMIFS(Raw!$K:$K, Raw!$A:$A, 'Calls Abandoned'!NE$14, Raw!$G:$G, 'Calls Abandoned'!$C40, Raw!$J:$J, "A03")</f>
        <v>0</v>
      </c>
      <c r="NF40" s="47">
        <f>SUMIFS(Raw!$K:$K, Raw!$A:$A, 'Calls Abandoned'!NF$14, Raw!$G:$G, 'Calls Abandoned'!$C40, Raw!$J:$J, "A03")</f>
        <v>0</v>
      </c>
      <c r="NG40" s="47">
        <f>SUMIFS(Raw!$K:$K, Raw!$A:$A, 'Calls Abandoned'!NG$14, Raw!$G:$G, 'Calls Abandoned'!$C40, Raw!$J:$J, "A03")</f>
        <v>0</v>
      </c>
      <c r="NH40" s="48">
        <f>SUMIFS(Raw!$K:$K, Raw!$A:$A, 'Calls Abandoned'!NH$14, Raw!$G:$G, 'Calls Abandoned'!$C40, Raw!$J:$J, "A03")</f>
        <v>0</v>
      </c>
      <c r="NJ40" s="46">
        <f>SUMIFS(Raw!$K:$K, Raw!$A:$A, 'Calls Abandoned'!NJ$14, Raw!$G:$G, 'Calls Abandoned'!$C40, Raw!$J:$J, "B02")</f>
        <v>0</v>
      </c>
      <c r="NK40" s="47">
        <f>SUMIFS(Raw!$K:$K, Raw!$A:$A, 'Calls Abandoned'!NK$14, Raw!$G:$G, 'Calls Abandoned'!$C40, Raw!$J:$J, "B02")</f>
        <v>0</v>
      </c>
      <c r="NL40" s="47">
        <f>SUMIFS(Raw!$K:$K, Raw!$A:$A, 'Calls Abandoned'!NL$14, Raw!$G:$G, 'Calls Abandoned'!$C40, Raw!$J:$J, "B02")</f>
        <v>0</v>
      </c>
      <c r="NM40" s="47">
        <f>SUMIFS(Raw!$K:$K, Raw!$A:$A, 'Calls Abandoned'!NM$14, Raw!$G:$G, 'Calls Abandoned'!$C40, Raw!$J:$J, "B02")</f>
        <v>0</v>
      </c>
      <c r="NN40" s="47">
        <f>SUMIFS(Raw!$K:$K, Raw!$A:$A, 'Calls Abandoned'!NN$14, Raw!$G:$G, 'Calls Abandoned'!$C40, Raw!$J:$J, "B02")</f>
        <v>0</v>
      </c>
      <c r="NO40" s="47">
        <f>SUMIFS(Raw!$K:$K, Raw!$A:$A, 'Calls Abandoned'!NO$14, Raw!$G:$G, 'Calls Abandoned'!$C40, Raw!$J:$J, "B02")</f>
        <v>0</v>
      </c>
      <c r="NP40" s="48">
        <f>SUMIFS(Raw!$K:$K, Raw!$A:$A, 'Calls Abandoned'!NP$14, Raw!$G:$G, 'Calls Abandoned'!$C40, Raw!$J:$J, "B02")</f>
        <v>0</v>
      </c>
      <c r="NQ40" s="70"/>
      <c r="NR40" s="88" t="str">
        <f t="shared" si="244"/>
        <v>-</v>
      </c>
      <c r="NS40" s="89" t="str">
        <f t="shared" si="245"/>
        <v>-</v>
      </c>
      <c r="NT40" s="89" t="str">
        <f t="shared" si="246"/>
        <v>-</v>
      </c>
      <c r="NU40" s="89" t="str">
        <f t="shared" si="247"/>
        <v>-</v>
      </c>
      <c r="NV40" s="89" t="str">
        <f t="shared" si="248"/>
        <v>-</v>
      </c>
      <c r="NW40" s="89" t="str">
        <f t="shared" si="249"/>
        <v>-</v>
      </c>
      <c r="NX40" s="90" t="str">
        <f t="shared" si="250"/>
        <v>-</v>
      </c>
      <c r="NZ40" s="46">
        <f>SUMIFS(Raw!$K:$K, Raw!$A:$A, 'Calls Abandoned'!NZ$14, Raw!$G:$G, 'Calls Abandoned'!$C40, Raw!$J:$J, "A03")</f>
        <v>0</v>
      </c>
      <c r="OA40" s="47">
        <f>SUMIFS(Raw!$K:$K, Raw!$A:$A, 'Calls Abandoned'!OA$14, Raw!$G:$G, 'Calls Abandoned'!$C40, Raw!$J:$J, "A03")</f>
        <v>0</v>
      </c>
      <c r="OB40" s="47">
        <f>SUMIFS(Raw!$K:$K, Raw!$A:$A, 'Calls Abandoned'!OB$14, Raw!$G:$G, 'Calls Abandoned'!$C40, Raw!$J:$J, "A03")</f>
        <v>0</v>
      </c>
      <c r="OC40" s="47">
        <f>SUMIFS(Raw!$K:$K, Raw!$A:$A, 'Calls Abandoned'!OC$14, Raw!$G:$G, 'Calls Abandoned'!$C40, Raw!$J:$J, "A03")</f>
        <v>0</v>
      </c>
      <c r="OD40" s="47">
        <f>SUMIFS(Raw!$K:$K, Raw!$A:$A, 'Calls Abandoned'!OD$14, Raw!$G:$G, 'Calls Abandoned'!$C40, Raw!$J:$J, "A03")</f>
        <v>0</v>
      </c>
      <c r="OE40" s="47">
        <f>SUMIFS(Raw!$K:$K, Raw!$A:$A, 'Calls Abandoned'!OE$14, Raw!$G:$G, 'Calls Abandoned'!$C40, Raw!$J:$J, "A03")</f>
        <v>0</v>
      </c>
      <c r="OF40" s="48">
        <f>SUMIFS(Raw!$K:$K, Raw!$A:$A, 'Calls Abandoned'!OF$14, Raw!$G:$G, 'Calls Abandoned'!$C40, Raw!$J:$J, "A03")</f>
        <v>0</v>
      </c>
      <c r="OH40" s="46">
        <f>SUMIFS(Raw!$K:$K, Raw!$A:$A, 'Calls Abandoned'!OH$14, Raw!$G:$G, 'Calls Abandoned'!$C40, Raw!$J:$J, "B02")</f>
        <v>0</v>
      </c>
      <c r="OI40" s="47">
        <f>SUMIFS(Raw!$K:$K, Raw!$A:$A, 'Calls Abandoned'!OI$14, Raw!$G:$G, 'Calls Abandoned'!$C40, Raw!$J:$J, "B02")</f>
        <v>0</v>
      </c>
      <c r="OJ40" s="47">
        <f>SUMIFS(Raw!$K:$K, Raw!$A:$A, 'Calls Abandoned'!OJ$14, Raw!$G:$G, 'Calls Abandoned'!$C40, Raw!$J:$J, "B02")</f>
        <v>0</v>
      </c>
      <c r="OK40" s="47">
        <f>SUMIFS(Raw!$K:$K, Raw!$A:$A, 'Calls Abandoned'!OK$14, Raw!$G:$G, 'Calls Abandoned'!$C40, Raw!$J:$J, "B02")</f>
        <v>0</v>
      </c>
      <c r="OL40" s="47">
        <f>SUMIFS(Raw!$K:$K, Raw!$A:$A, 'Calls Abandoned'!OL$14, Raw!$G:$G, 'Calls Abandoned'!$C40, Raw!$J:$J, "B02")</f>
        <v>0</v>
      </c>
      <c r="OM40" s="47">
        <f>SUMIFS(Raw!$K:$K, Raw!$A:$A, 'Calls Abandoned'!OM$14, Raw!$G:$G, 'Calls Abandoned'!$C40, Raw!$J:$J, "B02")</f>
        <v>0</v>
      </c>
      <c r="ON40" s="48">
        <f>SUMIFS(Raw!$K:$K, Raw!$A:$A, 'Calls Abandoned'!ON$14, Raw!$G:$G, 'Calls Abandoned'!$C40, Raw!$J:$J, "B02")</f>
        <v>0</v>
      </c>
      <c r="OO40" s="70"/>
      <c r="OP40" s="88" t="str">
        <f t="shared" si="251"/>
        <v>-</v>
      </c>
      <c r="OQ40" s="89" t="str">
        <f t="shared" si="252"/>
        <v>-</v>
      </c>
      <c r="OR40" s="89" t="str">
        <f t="shared" si="253"/>
        <v>-</v>
      </c>
      <c r="OS40" s="89" t="str">
        <f t="shared" si="254"/>
        <v>-</v>
      </c>
      <c r="OT40" s="89" t="str">
        <f t="shared" si="255"/>
        <v>-</v>
      </c>
      <c r="OU40" s="89" t="str">
        <f t="shared" si="256"/>
        <v>-</v>
      </c>
      <c r="OV40" s="90" t="str">
        <f t="shared" si="257"/>
        <v>-</v>
      </c>
      <c r="OX40" s="46">
        <f>SUMIFS(Raw!$K:$K, Raw!$A:$A, 'Calls Abandoned'!OX$14, Raw!$G:$G, 'Calls Abandoned'!$C40, Raw!$J:$J, "A03")</f>
        <v>0</v>
      </c>
      <c r="OY40" s="47">
        <f>SUMIFS(Raw!$K:$K, Raw!$A:$A, 'Calls Abandoned'!OY$14, Raw!$G:$G, 'Calls Abandoned'!$C40, Raw!$J:$J, "A03")</f>
        <v>0</v>
      </c>
      <c r="OZ40" s="47">
        <f>SUMIFS(Raw!$K:$K, Raw!$A:$A, 'Calls Abandoned'!OZ$14, Raw!$G:$G, 'Calls Abandoned'!$C40, Raw!$J:$J, "A03")</f>
        <v>0</v>
      </c>
      <c r="PA40" s="47">
        <f>SUMIFS(Raw!$K:$K, Raw!$A:$A, 'Calls Abandoned'!PA$14, Raw!$G:$G, 'Calls Abandoned'!$C40, Raw!$J:$J, "A03")</f>
        <v>0</v>
      </c>
      <c r="PB40" s="47">
        <f>SUMIFS(Raw!$K:$K, Raw!$A:$A, 'Calls Abandoned'!PB$14, Raw!$G:$G, 'Calls Abandoned'!$C40, Raw!$J:$J, "A03")</f>
        <v>0</v>
      </c>
      <c r="PC40" s="47">
        <f>SUMIFS(Raw!$K:$K, Raw!$A:$A, 'Calls Abandoned'!PC$14, Raw!$G:$G, 'Calls Abandoned'!$C40, Raw!$J:$J, "A03")</f>
        <v>0</v>
      </c>
      <c r="PD40" s="48">
        <f>SUMIFS(Raw!$K:$K, Raw!$A:$A, 'Calls Abandoned'!PD$14, Raw!$G:$G, 'Calls Abandoned'!$C40, Raw!$J:$J, "A03")</f>
        <v>0</v>
      </c>
      <c r="PF40" s="46">
        <f>SUMIFS(Raw!$K:$K, Raw!$A:$A, 'Calls Abandoned'!PF$14, Raw!$G:$G, 'Calls Abandoned'!$C40, Raw!$J:$J, "B02")</f>
        <v>0</v>
      </c>
      <c r="PG40" s="47">
        <f>SUMIFS(Raw!$K:$K, Raw!$A:$A, 'Calls Abandoned'!PG$14, Raw!$G:$G, 'Calls Abandoned'!$C40, Raw!$J:$J, "B02")</f>
        <v>0</v>
      </c>
      <c r="PH40" s="47">
        <f>SUMIFS(Raw!$K:$K, Raw!$A:$A, 'Calls Abandoned'!PH$14, Raw!$G:$G, 'Calls Abandoned'!$C40, Raw!$J:$J, "B02")</f>
        <v>0</v>
      </c>
      <c r="PI40" s="47">
        <f>SUMIFS(Raw!$K:$K, Raw!$A:$A, 'Calls Abandoned'!PI$14, Raw!$G:$G, 'Calls Abandoned'!$C40, Raw!$J:$J, "B02")</f>
        <v>0</v>
      </c>
      <c r="PJ40" s="47">
        <f>SUMIFS(Raw!$K:$K, Raw!$A:$A, 'Calls Abandoned'!PJ$14, Raw!$G:$G, 'Calls Abandoned'!$C40, Raw!$J:$J, "B02")</f>
        <v>0</v>
      </c>
      <c r="PK40" s="47">
        <f>SUMIFS(Raw!$K:$K, Raw!$A:$A, 'Calls Abandoned'!PK$14, Raw!$G:$G, 'Calls Abandoned'!$C40, Raw!$J:$J, "B02")</f>
        <v>0</v>
      </c>
      <c r="PL40" s="48">
        <f>SUMIFS(Raw!$K:$K, Raw!$A:$A, 'Calls Abandoned'!PL$14, Raw!$G:$G, 'Calls Abandoned'!$C40, Raw!$J:$J, "B02")</f>
        <v>0</v>
      </c>
      <c r="PM40" s="70"/>
      <c r="PN40" s="88" t="str">
        <f t="shared" si="258"/>
        <v>-</v>
      </c>
      <c r="PO40" s="89" t="str">
        <f t="shared" si="259"/>
        <v>-</v>
      </c>
      <c r="PP40" s="89" t="str">
        <f t="shared" si="260"/>
        <v>-</v>
      </c>
      <c r="PQ40" s="89" t="str">
        <f t="shared" si="261"/>
        <v>-</v>
      </c>
      <c r="PR40" s="89" t="str">
        <f t="shared" si="262"/>
        <v>-</v>
      </c>
      <c r="PS40" s="89" t="str">
        <f t="shared" si="263"/>
        <v>-</v>
      </c>
      <c r="PT40" s="90" t="str">
        <f t="shared" si="264"/>
        <v>-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265"/>
        <v>-</v>
      </c>
      <c r="QM40" s="89" t="str">
        <f t="shared" si="266"/>
        <v>-</v>
      </c>
      <c r="QN40" s="89" t="str">
        <f t="shared" si="267"/>
        <v>-</v>
      </c>
      <c r="QO40" s="89" t="str">
        <f t="shared" si="268"/>
        <v>-</v>
      </c>
      <c r="QP40" s="89" t="str">
        <f t="shared" si="269"/>
        <v>-</v>
      </c>
      <c r="QQ40" s="89" t="str">
        <f t="shared" si="270"/>
        <v>-</v>
      </c>
      <c r="QR40" s="90" t="str">
        <f t="shared" si="271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v>855</v>
      </c>
      <c r="HO41" s="47">
        <v>719</v>
      </c>
      <c r="HP41" s="47">
        <v>704</v>
      </c>
      <c r="HQ41" s="47">
        <v>695</v>
      </c>
      <c r="HR41" s="47">
        <v>782</v>
      </c>
      <c r="HS41" s="47">
        <v>1048</v>
      </c>
      <c r="HT41" s="48">
        <v>972</v>
      </c>
      <c r="HV41" s="46">
        <v>20</v>
      </c>
      <c r="HW41" s="47">
        <v>19</v>
      </c>
      <c r="HX41" s="47">
        <v>39</v>
      </c>
      <c r="HY41" s="47">
        <v>3</v>
      </c>
      <c r="HZ41" s="47">
        <v>23</v>
      </c>
      <c r="IA41" s="47">
        <v>11</v>
      </c>
      <c r="IB41" s="48">
        <v>8</v>
      </c>
      <c r="IC41" s="70"/>
      <c r="ID41" s="88">
        <v>2.2857142857142857E-2</v>
      </c>
      <c r="IE41" s="89">
        <v>2.5745257452574527E-2</v>
      </c>
      <c r="IF41" s="89">
        <v>5.2489905787348586E-2</v>
      </c>
      <c r="IG41" s="89">
        <v>4.2979942693409743E-3</v>
      </c>
      <c r="IH41" s="89">
        <v>2.8571428571428571E-2</v>
      </c>
      <c r="II41" s="89">
        <v>1.0387157695939566E-2</v>
      </c>
      <c r="IJ41" s="90">
        <v>8.1632653061224497E-3</v>
      </c>
      <c r="IL41" s="46">
        <v>860</v>
      </c>
      <c r="IM41" s="47">
        <v>785</v>
      </c>
      <c r="IN41" s="47">
        <v>730</v>
      </c>
      <c r="IO41" s="47">
        <v>776</v>
      </c>
      <c r="IP41" s="47">
        <v>788</v>
      </c>
      <c r="IQ41" s="47">
        <v>1080</v>
      </c>
      <c r="IR41" s="48">
        <v>1065</v>
      </c>
      <c r="IT41" s="46">
        <v>53</v>
      </c>
      <c r="IU41" s="47">
        <v>18</v>
      </c>
      <c r="IV41" s="47">
        <v>23</v>
      </c>
      <c r="IW41" s="47">
        <v>18</v>
      </c>
      <c r="IX41" s="47">
        <v>34</v>
      </c>
      <c r="IY41" s="47">
        <v>37</v>
      </c>
      <c r="IZ41" s="48">
        <v>16</v>
      </c>
      <c r="JA41" s="70"/>
      <c r="JB41" s="88">
        <v>5.8050383351588172E-2</v>
      </c>
      <c r="JC41" s="89">
        <v>2.2415940224159402E-2</v>
      </c>
      <c r="JD41" s="89">
        <v>3.054448871181939E-2</v>
      </c>
      <c r="JE41" s="89">
        <v>2.2670025188916875E-2</v>
      </c>
      <c r="JF41" s="89">
        <v>4.1362530413625302E-2</v>
      </c>
      <c r="JG41" s="89">
        <v>3.312444046553268E-2</v>
      </c>
      <c r="JH41" s="90">
        <v>1.4801110083256245E-2</v>
      </c>
      <c r="JJ41" s="46">
        <f>SUMIFS(Raw!$K:$K, Raw!$A:$A, 'Calls Abandoned'!JJ$14, Raw!$G:$G, 'Calls Abandoned'!$C41, Raw!$J:$J, "A03")</f>
        <v>952</v>
      </c>
      <c r="JK41" s="47">
        <f>SUMIFS(Raw!$K:$K, Raw!$A:$A, 'Calls Abandoned'!JK$14, Raw!$G:$G, 'Calls Abandoned'!$C41, Raw!$J:$J, "A03")</f>
        <v>797</v>
      </c>
      <c r="JL41" s="47">
        <f>SUMIFS(Raw!$K:$K, Raw!$A:$A, 'Calls Abandoned'!JL$14, Raw!$G:$G, 'Calls Abandoned'!$C41, Raw!$J:$J, "A03")</f>
        <v>722</v>
      </c>
      <c r="JM41" s="47">
        <f>SUMIFS(Raw!$K:$K, Raw!$A:$A, 'Calls Abandoned'!JM$14, Raw!$G:$G, 'Calls Abandoned'!$C41, Raw!$J:$J, "A03")</f>
        <v>719</v>
      </c>
      <c r="JN41" s="47">
        <f>SUMIFS(Raw!$K:$K, Raw!$A:$A, 'Calls Abandoned'!JN$14, Raw!$G:$G, 'Calls Abandoned'!$C41, Raw!$J:$J, "A03")</f>
        <v>780</v>
      </c>
      <c r="JO41" s="47">
        <f>SUMIFS(Raw!$K:$K, Raw!$A:$A, 'Calls Abandoned'!JO$14, Raw!$G:$G, 'Calls Abandoned'!$C41, Raw!$J:$J, "A03")</f>
        <v>1030</v>
      </c>
      <c r="JP41" s="48">
        <f>SUMIFS(Raw!$K:$K, Raw!$A:$A, 'Calls Abandoned'!JP$14, Raw!$G:$G, 'Calls Abandoned'!$C41, Raw!$J:$J, "A03")</f>
        <v>937</v>
      </c>
      <c r="JR41" s="46">
        <f>SUMIFS(Raw!$K:$K, Raw!$A:$A, 'Calls Abandoned'!JR$14, Raw!$G:$G, 'Calls Abandoned'!$C41, Raw!$J:$J, "B02")</f>
        <v>19</v>
      </c>
      <c r="JS41" s="47">
        <f>SUMIFS(Raw!$K:$K, Raw!$A:$A, 'Calls Abandoned'!JS$14, Raw!$G:$G, 'Calls Abandoned'!$C41, Raw!$J:$J, "B02")</f>
        <v>8</v>
      </c>
      <c r="JT41" s="47">
        <f>SUMIFS(Raw!$K:$K, Raw!$A:$A, 'Calls Abandoned'!JT$14, Raw!$G:$G, 'Calls Abandoned'!$C41, Raw!$J:$J, "B02")</f>
        <v>11</v>
      </c>
      <c r="JU41" s="47">
        <f>SUMIFS(Raw!$K:$K, Raw!$A:$A, 'Calls Abandoned'!JU$14, Raw!$G:$G, 'Calls Abandoned'!$C41, Raw!$J:$J, "B02")</f>
        <v>6</v>
      </c>
      <c r="JV41" s="47">
        <f>SUMIFS(Raw!$K:$K, Raw!$A:$A, 'Calls Abandoned'!JV$14, Raw!$G:$G, 'Calls Abandoned'!$C41, Raw!$J:$J, "B02")</f>
        <v>17</v>
      </c>
      <c r="JW41" s="47">
        <f>SUMIFS(Raw!$K:$K, Raw!$A:$A, 'Calls Abandoned'!JW$14, Raw!$G:$G, 'Calls Abandoned'!$C41, Raw!$J:$J, "B02")</f>
        <v>19</v>
      </c>
      <c r="JX41" s="48">
        <f>SUMIFS(Raw!$K:$K, Raw!$A:$A, 'Calls Abandoned'!JX$14, Raw!$G:$G, 'Calls Abandoned'!$C41, Raw!$J:$J, "B02")</f>
        <v>14</v>
      </c>
      <c r="JY41" s="70"/>
      <c r="JZ41" s="88">
        <f t="shared" si="216"/>
        <v>1.9567456230690009E-2</v>
      </c>
      <c r="KA41" s="89">
        <f t="shared" si="217"/>
        <v>9.9378881987577643E-3</v>
      </c>
      <c r="KB41" s="89">
        <f t="shared" si="218"/>
        <v>1.5006821282401092E-2</v>
      </c>
      <c r="KC41" s="89">
        <f t="shared" si="219"/>
        <v>8.2758620689655175E-3</v>
      </c>
      <c r="KD41" s="89">
        <f t="shared" si="220"/>
        <v>2.1329987452948559E-2</v>
      </c>
      <c r="KE41" s="89">
        <f t="shared" si="221"/>
        <v>1.8112488083889419E-2</v>
      </c>
      <c r="KF41" s="90">
        <f t="shared" si="222"/>
        <v>1.4721345951629864E-2</v>
      </c>
      <c r="KH41" s="46">
        <f>SUMIFS(Raw!$K:$K, Raw!$A:$A, 'Calls Abandoned'!KH$14, Raw!$G:$G, 'Calls Abandoned'!$C41, Raw!$J:$J, "A03")</f>
        <v>0</v>
      </c>
      <c r="KI41" s="47">
        <f>SUMIFS(Raw!$K:$K, Raw!$A:$A, 'Calls Abandoned'!KI$14, Raw!$G:$G, 'Calls Abandoned'!$C41, Raw!$J:$J, "A03")</f>
        <v>0</v>
      </c>
      <c r="KJ41" s="47">
        <f>SUMIFS(Raw!$K:$K, Raw!$A:$A, 'Calls Abandoned'!KJ$14, Raw!$G:$G, 'Calls Abandoned'!$C41, Raw!$J:$J, "A03")</f>
        <v>0</v>
      </c>
      <c r="KK41" s="47">
        <f>SUMIFS(Raw!$K:$K, Raw!$A:$A, 'Calls Abandoned'!KK$14, Raw!$G:$G, 'Calls Abandoned'!$C41, Raw!$J:$J, "A03")</f>
        <v>0</v>
      </c>
      <c r="KL41" s="47">
        <f>SUMIFS(Raw!$K:$K, Raw!$A:$A, 'Calls Abandoned'!KL$14, Raw!$G:$G, 'Calls Abandoned'!$C41, Raw!$J:$J, "A03")</f>
        <v>0</v>
      </c>
      <c r="KM41" s="47">
        <f>SUMIFS(Raw!$K:$K, Raw!$A:$A, 'Calls Abandoned'!KM$14, Raw!$G:$G, 'Calls Abandoned'!$C41, Raw!$J:$J, "A03")</f>
        <v>0</v>
      </c>
      <c r="KN41" s="48">
        <f>SUMIFS(Raw!$K:$K, Raw!$A:$A, 'Calls Abandoned'!KN$14, Raw!$G:$G, 'Calls Abandoned'!$C41, Raw!$J:$J, "A03")</f>
        <v>0</v>
      </c>
      <c r="KP41" s="46">
        <f>SUMIFS(Raw!$K:$K, Raw!$A:$A, 'Calls Abandoned'!KP$14, Raw!$G:$G, 'Calls Abandoned'!$C41, Raw!$J:$J, "B02")</f>
        <v>0</v>
      </c>
      <c r="KQ41" s="47">
        <f>SUMIFS(Raw!$K:$K, Raw!$A:$A, 'Calls Abandoned'!KQ$14, Raw!$G:$G, 'Calls Abandoned'!$C41, Raw!$J:$J, "B02")</f>
        <v>0</v>
      </c>
      <c r="KR41" s="47">
        <f>SUMIFS(Raw!$K:$K, Raw!$A:$A, 'Calls Abandoned'!KR$14, Raw!$G:$G, 'Calls Abandoned'!$C41, Raw!$J:$J, "B02")</f>
        <v>0</v>
      </c>
      <c r="KS41" s="47">
        <f>SUMIFS(Raw!$K:$K, Raw!$A:$A, 'Calls Abandoned'!KS$14, Raw!$G:$G, 'Calls Abandoned'!$C41, Raw!$J:$J, "B02")</f>
        <v>0</v>
      </c>
      <c r="KT41" s="47">
        <f>SUMIFS(Raw!$K:$K, Raw!$A:$A, 'Calls Abandoned'!KT$14, Raw!$G:$G, 'Calls Abandoned'!$C41, Raw!$J:$J, "B02")</f>
        <v>0</v>
      </c>
      <c r="KU41" s="47">
        <f>SUMIFS(Raw!$K:$K, Raw!$A:$A, 'Calls Abandoned'!KU$14, Raw!$G:$G, 'Calls Abandoned'!$C41, Raw!$J:$J, "B02")</f>
        <v>0</v>
      </c>
      <c r="KV41" s="48">
        <f>SUMIFS(Raw!$K:$K, Raw!$A:$A, 'Calls Abandoned'!KV$14, Raw!$G:$G, 'Calls Abandoned'!$C41, Raw!$J:$J, "B02")</f>
        <v>0</v>
      </c>
      <c r="KW41" s="70"/>
      <c r="KX41" s="88" t="str">
        <f t="shared" si="223"/>
        <v>-</v>
      </c>
      <c r="KY41" s="89" t="str">
        <f t="shared" si="224"/>
        <v>-</v>
      </c>
      <c r="KZ41" s="89" t="str">
        <f t="shared" si="225"/>
        <v>-</v>
      </c>
      <c r="LA41" s="89" t="str">
        <f t="shared" si="226"/>
        <v>-</v>
      </c>
      <c r="LB41" s="89" t="str">
        <f t="shared" si="227"/>
        <v>-</v>
      </c>
      <c r="LC41" s="89" t="str">
        <f t="shared" si="228"/>
        <v>-</v>
      </c>
      <c r="LD41" s="90" t="str">
        <f t="shared" si="229"/>
        <v>-</v>
      </c>
      <c r="LF41" s="46">
        <f>SUMIFS(Raw!$K:$K, Raw!$A:$A, 'Calls Abandoned'!LF$14, Raw!$G:$G, 'Calls Abandoned'!$C41, Raw!$J:$J, "A03")</f>
        <v>0</v>
      </c>
      <c r="LG41" s="47">
        <f>SUMIFS(Raw!$K:$K, Raw!$A:$A, 'Calls Abandoned'!LG$14, Raw!$G:$G, 'Calls Abandoned'!$C41, Raw!$J:$J, "A03")</f>
        <v>0</v>
      </c>
      <c r="LH41" s="47">
        <f>SUMIFS(Raw!$K:$K, Raw!$A:$A, 'Calls Abandoned'!LH$14, Raw!$G:$G, 'Calls Abandoned'!$C41, Raw!$J:$J, "A03")</f>
        <v>0</v>
      </c>
      <c r="LI41" s="47">
        <f>SUMIFS(Raw!$K:$K, Raw!$A:$A, 'Calls Abandoned'!LI$14, Raw!$G:$G, 'Calls Abandoned'!$C41, Raw!$J:$J, "A03")</f>
        <v>0</v>
      </c>
      <c r="LJ41" s="47">
        <f>SUMIFS(Raw!$K:$K, Raw!$A:$A, 'Calls Abandoned'!LJ$14, Raw!$G:$G, 'Calls Abandoned'!$C41, Raw!$J:$J, "A03")</f>
        <v>0</v>
      </c>
      <c r="LK41" s="47">
        <f>SUMIFS(Raw!$K:$K, Raw!$A:$A, 'Calls Abandoned'!LK$14, Raw!$G:$G, 'Calls Abandoned'!$C41, Raw!$J:$J, "A03")</f>
        <v>0</v>
      </c>
      <c r="LL41" s="48">
        <f>SUMIFS(Raw!$K:$K, Raw!$A:$A, 'Calls Abandoned'!LL$14, Raw!$G:$G, 'Calls Abandoned'!$C41, Raw!$J:$J, "A03")</f>
        <v>0</v>
      </c>
      <c r="LN41" s="46">
        <f>SUMIFS(Raw!$K:$K, Raw!$A:$A, 'Calls Abandoned'!LN$14, Raw!$G:$G, 'Calls Abandoned'!$C41, Raw!$J:$J, "B02")</f>
        <v>0</v>
      </c>
      <c r="LO41" s="47">
        <f>SUMIFS(Raw!$K:$K, Raw!$A:$A, 'Calls Abandoned'!LO$14, Raw!$G:$G, 'Calls Abandoned'!$C41, Raw!$J:$J, "B02")</f>
        <v>0</v>
      </c>
      <c r="LP41" s="47">
        <f>SUMIFS(Raw!$K:$K, Raw!$A:$A, 'Calls Abandoned'!LP$14, Raw!$G:$G, 'Calls Abandoned'!$C41, Raw!$J:$J, "B02")</f>
        <v>0</v>
      </c>
      <c r="LQ41" s="47">
        <f>SUMIFS(Raw!$K:$K, Raw!$A:$A, 'Calls Abandoned'!LQ$14, Raw!$G:$G, 'Calls Abandoned'!$C41, Raw!$J:$J, "B02")</f>
        <v>0</v>
      </c>
      <c r="LR41" s="47">
        <f>SUMIFS(Raw!$K:$K, Raw!$A:$A, 'Calls Abandoned'!LR$14, Raw!$G:$G, 'Calls Abandoned'!$C41, Raw!$J:$J, "B02")</f>
        <v>0</v>
      </c>
      <c r="LS41" s="47">
        <f>SUMIFS(Raw!$K:$K, Raw!$A:$A, 'Calls Abandoned'!LS$14, Raw!$G:$G, 'Calls Abandoned'!$C41, Raw!$J:$J, "B02")</f>
        <v>0</v>
      </c>
      <c r="LT41" s="48">
        <f>SUMIFS(Raw!$K:$K, Raw!$A:$A, 'Calls Abandoned'!LT$14, Raw!$G:$G, 'Calls Abandoned'!$C41, Raw!$J:$J, "B02")</f>
        <v>0</v>
      </c>
      <c r="LU41" s="70"/>
      <c r="LV41" s="88" t="str">
        <f t="shared" si="230"/>
        <v>-</v>
      </c>
      <c r="LW41" s="89" t="str">
        <f t="shared" si="231"/>
        <v>-</v>
      </c>
      <c r="LX41" s="89" t="str">
        <f t="shared" si="232"/>
        <v>-</v>
      </c>
      <c r="LY41" s="89" t="str">
        <f t="shared" si="233"/>
        <v>-</v>
      </c>
      <c r="LZ41" s="89" t="str">
        <f t="shared" si="234"/>
        <v>-</v>
      </c>
      <c r="MA41" s="89" t="str">
        <f t="shared" si="235"/>
        <v>-</v>
      </c>
      <c r="MB41" s="90" t="str">
        <f t="shared" si="236"/>
        <v>-</v>
      </c>
      <c r="MD41" s="46">
        <f>SUMIFS(Raw!$K:$K, Raw!$A:$A, 'Calls Abandoned'!MD$14, Raw!$G:$G, 'Calls Abandoned'!$C41, Raw!$J:$J, "A03")</f>
        <v>0</v>
      </c>
      <c r="ME41" s="47">
        <f>SUMIFS(Raw!$K:$K, Raw!$A:$A, 'Calls Abandoned'!ME$14, Raw!$G:$G, 'Calls Abandoned'!$C41, Raw!$J:$J, "A03")</f>
        <v>0</v>
      </c>
      <c r="MF41" s="47">
        <f>SUMIFS(Raw!$K:$K, Raw!$A:$A, 'Calls Abandoned'!MF$14, Raw!$G:$G, 'Calls Abandoned'!$C41, Raw!$J:$J, "A03")</f>
        <v>0</v>
      </c>
      <c r="MG41" s="47">
        <f>SUMIFS(Raw!$K:$K, Raw!$A:$A, 'Calls Abandoned'!MG$14, Raw!$G:$G, 'Calls Abandoned'!$C41, Raw!$J:$J, "A03")</f>
        <v>0</v>
      </c>
      <c r="MH41" s="47">
        <f>SUMIFS(Raw!$K:$K, Raw!$A:$A, 'Calls Abandoned'!MH$14, Raw!$G:$G, 'Calls Abandoned'!$C41, Raw!$J:$J, "A03")</f>
        <v>0</v>
      </c>
      <c r="MI41" s="47">
        <f>SUMIFS(Raw!$K:$K, Raw!$A:$A, 'Calls Abandoned'!MI$14, Raw!$G:$G, 'Calls Abandoned'!$C41, Raw!$J:$J, "A03")</f>
        <v>0</v>
      </c>
      <c r="MJ41" s="48">
        <f>SUMIFS(Raw!$K:$K, Raw!$A:$A, 'Calls Abandoned'!MJ$14, Raw!$G:$G, 'Calls Abandoned'!$C41, Raw!$J:$J, "A03")</f>
        <v>0</v>
      </c>
      <c r="ML41" s="46">
        <f>SUMIFS(Raw!$K:$K, Raw!$A:$A, 'Calls Abandoned'!ML$14, Raw!$G:$G, 'Calls Abandoned'!$C41, Raw!$J:$J, "B02")</f>
        <v>0</v>
      </c>
      <c r="MM41" s="47">
        <f>SUMIFS(Raw!$K:$K, Raw!$A:$A, 'Calls Abandoned'!MM$14, Raw!$G:$G, 'Calls Abandoned'!$C41, Raw!$J:$J, "B02")</f>
        <v>0</v>
      </c>
      <c r="MN41" s="47">
        <f>SUMIFS(Raw!$K:$K, Raw!$A:$A, 'Calls Abandoned'!MN$14, Raw!$G:$G, 'Calls Abandoned'!$C41, Raw!$J:$J, "B02")</f>
        <v>0</v>
      </c>
      <c r="MO41" s="47">
        <f>SUMIFS(Raw!$K:$K, Raw!$A:$A, 'Calls Abandoned'!MO$14, Raw!$G:$G, 'Calls Abandoned'!$C41, Raw!$J:$J, "B02")</f>
        <v>0</v>
      </c>
      <c r="MP41" s="47">
        <f>SUMIFS(Raw!$K:$K, Raw!$A:$A, 'Calls Abandoned'!MP$14, Raw!$G:$G, 'Calls Abandoned'!$C41, Raw!$J:$J, "B02")</f>
        <v>0</v>
      </c>
      <c r="MQ41" s="47">
        <f>SUMIFS(Raw!$K:$K, Raw!$A:$A, 'Calls Abandoned'!MQ$14, Raw!$G:$G, 'Calls Abandoned'!$C41, Raw!$J:$J, "B02")</f>
        <v>0</v>
      </c>
      <c r="MR41" s="48">
        <f>SUMIFS(Raw!$K:$K, Raw!$A:$A, 'Calls Abandoned'!MR$14, Raw!$G:$G, 'Calls Abandoned'!$C41, Raw!$J:$J, "B02")</f>
        <v>0</v>
      </c>
      <c r="MS41" s="70"/>
      <c r="MT41" s="88" t="str">
        <f t="shared" si="237"/>
        <v>-</v>
      </c>
      <c r="MU41" s="89" t="str">
        <f t="shared" si="238"/>
        <v>-</v>
      </c>
      <c r="MV41" s="89" t="str">
        <f t="shared" si="239"/>
        <v>-</v>
      </c>
      <c r="MW41" s="89" t="str">
        <f t="shared" si="240"/>
        <v>-</v>
      </c>
      <c r="MX41" s="89" t="str">
        <f t="shared" si="241"/>
        <v>-</v>
      </c>
      <c r="MY41" s="89" t="str">
        <f t="shared" si="242"/>
        <v>-</v>
      </c>
      <c r="MZ41" s="90" t="str">
        <f t="shared" si="243"/>
        <v>-</v>
      </c>
      <c r="NB41" s="46">
        <f>SUMIFS(Raw!$K:$K, Raw!$A:$A, 'Calls Abandoned'!NB$14, Raw!$G:$G, 'Calls Abandoned'!$C41, Raw!$J:$J, "A03")</f>
        <v>0</v>
      </c>
      <c r="NC41" s="47">
        <f>SUMIFS(Raw!$K:$K, Raw!$A:$A, 'Calls Abandoned'!NC$14, Raw!$G:$G, 'Calls Abandoned'!$C41, Raw!$J:$J, "A03")</f>
        <v>0</v>
      </c>
      <c r="ND41" s="47">
        <f>SUMIFS(Raw!$K:$K, Raw!$A:$A, 'Calls Abandoned'!ND$14, Raw!$G:$G, 'Calls Abandoned'!$C41, Raw!$J:$J, "A03")</f>
        <v>0</v>
      </c>
      <c r="NE41" s="47">
        <f>SUMIFS(Raw!$K:$K, Raw!$A:$A, 'Calls Abandoned'!NE$14, Raw!$G:$G, 'Calls Abandoned'!$C41, Raw!$J:$J, "A03")</f>
        <v>0</v>
      </c>
      <c r="NF41" s="47">
        <f>SUMIFS(Raw!$K:$K, Raw!$A:$A, 'Calls Abandoned'!NF$14, Raw!$G:$G, 'Calls Abandoned'!$C41, Raw!$J:$J, "A03")</f>
        <v>0</v>
      </c>
      <c r="NG41" s="47">
        <f>SUMIFS(Raw!$K:$K, Raw!$A:$A, 'Calls Abandoned'!NG$14, Raw!$G:$G, 'Calls Abandoned'!$C41, Raw!$J:$J, "A03")</f>
        <v>0</v>
      </c>
      <c r="NH41" s="48">
        <f>SUMIFS(Raw!$K:$K, Raw!$A:$A, 'Calls Abandoned'!NH$14, Raw!$G:$G, 'Calls Abandoned'!$C41, Raw!$J:$J, "A03")</f>
        <v>0</v>
      </c>
      <c r="NJ41" s="46">
        <f>SUMIFS(Raw!$K:$K, Raw!$A:$A, 'Calls Abandoned'!NJ$14, Raw!$G:$G, 'Calls Abandoned'!$C41, Raw!$J:$J, "B02")</f>
        <v>0</v>
      </c>
      <c r="NK41" s="47">
        <f>SUMIFS(Raw!$K:$K, Raw!$A:$A, 'Calls Abandoned'!NK$14, Raw!$G:$G, 'Calls Abandoned'!$C41, Raw!$J:$J, "B02")</f>
        <v>0</v>
      </c>
      <c r="NL41" s="47">
        <f>SUMIFS(Raw!$K:$K, Raw!$A:$A, 'Calls Abandoned'!NL$14, Raw!$G:$G, 'Calls Abandoned'!$C41, Raw!$J:$J, "B02")</f>
        <v>0</v>
      </c>
      <c r="NM41" s="47">
        <f>SUMIFS(Raw!$K:$K, Raw!$A:$A, 'Calls Abandoned'!NM$14, Raw!$G:$G, 'Calls Abandoned'!$C41, Raw!$J:$J, "B02")</f>
        <v>0</v>
      </c>
      <c r="NN41" s="47">
        <f>SUMIFS(Raw!$K:$K, Raw!$A:$A, 'Calls Abandoned'!NN$14, Raw!$G:$G, 'Calls Abandoned'!$C41, Raw!$J:$J, "B02")</f>
        <v>0</v>
      </c>
      <c r="NO41" s="47">
        <f>SUMIFS(Raw!$K:$K, Raw!$A:$A, 'Calls Abandoned'!NO$14, Raw!$G:$G, 'Calls Abandoned'!$C41, Raw!$J:$J, "B02")</f>
        <v>0</v>
      </c>
      <c r="NP41" s="48">
        <f>SUMIFS(Raw!$K:$K, Raw!$A:$A, 'Calls Abandoned'!NP$14, Raw!$G:$G, 'Calls Abandoned'!$C41, Raw!$J:$J, "B02")</f>
        <v>0</v>
      </c>
      <c r="NQ41" s="70"/>
      <c r="NR41" s="88" t="str">
        <f t="shared" si="244"/>
        <v>-</v>
      </c>
      <c r="NS41" s="89" t="str">
        <f t="shared" si="245"/>
        <v>-</v>
      </c>
      <c r="NT41" s="89" t="str">
        <f t="shared" si="246"/>
        <v>-</v>
      </c>
      <c r="NU41" s="89" t="str">
        <f t="shared" si="247"/>
        <v>-</v>
      </c>
      <c r="NV41" s="89" t="str">
        <f t="shared" si="248"/>
        <v>-</v>
      </c>
      <c r="NW41" s="89" t="str">
        <f t="shared" si="249"/>
        <v>-</v>
      </c>
      <c r="NX41" s="90" t="str">
        <f t="shared" si="250"/>
        <v>-</v>
      </c>
      <c r="NZ41" s="46">
        <f>SUMIFS(Raw!$K:$K, Raw!$A:$A, 'Calls Abandoned'!NZ$14, Raw!$G:$G, 'Calls Abandoned'!$C41, Raw!$J:$J, "A03")</f>
        <v>0</v>
      </c>
      <c r="OA41" s="47">
        <f>SUMIFS(Raw!$K:$K, Raw!$A:$A, 'Calls Abandoned'!OA$14, Raw!$G:$G, 'Calls Abandoned'!$C41, Raw!$J:$J, "A03")</f>
        <v>0</v>
      </c>
      <c r="OB41" s="47">
        <f>SUMIFS(Raw!$K:$K, Raw!$A:$A, 'Calls Abandoned'!OB$14, Raw!$G:$G, 'Calls Abandoned'!$C41, Raw!$J:$J, "A03")</f>
        <v>0</v>
      </c>
      <c r="OC41" s="47">
        <f>SUMIFS(Raw!$K:$K, Raw!$A:$A, 'Calls Abandoned'!OC$14, Raw!$G:$G, 'Calls Abandoned'!$C41, Raw!$J:$J, "A03")</f>
        <v>0</v>
      </c>
      <c r="OD41" s="47">
        <f>SUMIFS(Raw!$K:$K, Raw!$A:$A, 'Calls Abandoned'!OD$14, Raw!$G:$G, 'Calls Abandoned'!$C41, Raw!$J:$J, "A03")</f>
        <v>0</v>
      </c>
      <c r="OE41" s="47">
        <f>SUMIFS(Raw!$K:$K, Raw!$A:$A, 'Calls Abandoned'!OE$14, Raw!$G:$G, 'Calls Abandoned'!$C41, Raw!$J:$J, "A03")</f>
        <v>0</v>
      </c>
      <c r="OF41" s="48">
        <f>SUMIFS(Raw!$K:$K, Raw!$A:$A, 'Calls Abandoned'!OF$14, Raw!$G:$G, 'Calls Abandoned'!$C41, Raw!$J:$J, "A03")</f>
        <v>0</v>
      </c>
      <c r="OH41" s="46">
        <f>SUMIFS(Raw!$K:$K, Raw!$A:$A, 'Calls Abandoned'!OH$14, Raw!$G:$G, 'Calls Abandoned'!$C41, Raw!$J:$J, "B02")</f>
        <v>0</v>
      </c>
      <c r="OI41" s="47">
        <f>SUMIFS(Raw!$K:$K, Raw!$A:$A, 'Calls Abandoned'!OI$14, Raw!$G:$G, 'Calls Abandoned'!$C41, Raw!$J:$J, "B02")</f>
        <v>0</v>
      </c>
      <c r="OJ41" s="47">
        <f>SUMIFS(Raw!$K:$K, Raw!$A:$A, 'Calls Abandoned'!OJ$14, Raw!$G:$G, 'Calls Abandoned'!$C41, Raw!$J:$J, "B02")</f>
        <v>0</v>
      </c>
      <c r="OK41" s="47">
        <f>SUMIFS(Raw!$K:$K, Raw!$A:$A, 'Calls Abandoned'!OK$14, Raw!$G:$G, 'Calls Abandoned'!$C41, Raw!$J:$J, "B02")</f>
        <v>0</v>
      </c>
      <c r="OL41" s="47">
        <f>SUMIFS(Raw!$K:$K, Raw!$A:$A, 'Calls Abandoned'!OL$14, Raw!$G:$G, 'Calls Abandoned'!$C41, Raw!$J:$J, "B02")</f>
        <v>0</v>
      </c>
      <c r="OM41" s="47">
        <f>SUMIFS(Raw!$K:$K, Raw!$A:$A, 'Calls Abandoned'!OM$14, Raw!$G:$G, 'Calls Abandoned'!$C41, Raw!$J:$J, "B02")</f>
        <v>0</v>
      </c>
      <c r="ON41" s="48">
        <f>SUMIFS(Raw!$K:$K, Raw!$A:$A, 'Calls Abandoned'!ON$14, Raw!$G:$G, 'Calls Abandoned'!$C41, Raw!$J:$J, "B02")</f>
        <v>0</v>
      </c>
      <c r="OO41" s="70"/>
      <c r="OP41" s="88" t="str">
        <f t="shared" si="251"/>
        <v>-</v>
      </c>
      <c r="OQ41" s="89" t="str">
        <f t="shared" si="252"/>
        <v>-</v>
      </c>
      <c r="OR41" s="89" t="str">
        <f t="shared" si="253"/>
        <v>-</v>
      </c>
      <c r="OS41" s="89" t="str">
        <f t="shared" si="254"/>
        <v>-</v>
      </c>
      <c r="OT41" s="89" t="str">
        <f t="shared" si="255"/>
        <v>-</v>
      </c>
      <c r="OU41" s="89" t="str">
        <f t="shared" si="256"/>
        <v>-</v>
      </c>
      <c r="OV41" s="90" t="str">
        <f t="shared" si="257"/>
        <v>-</v>
      </c>
      <c r="OX41" s="46">
        <f>SUMIFS(Raw!$K:$K, Raw!$A:$A, 'Calls Abandoned'!OX$14, Raw!$G:$G, 'Calls Abandoned'!$C41, Raw!$J:$J, "A03")</f>
        <v>0</v>
      </c>
      <c r="OY41" s="47">
        <f>SUMIFS(Raw!$K:$K, Raw!$A:$A, 'Calls Abandoned'!OY$14, Raw!$G:$G, 'Calls Abandoned'!$C41, Raw!$J:$J, "A03")</f>
        <v>0</v>
      </c>
      <c r="OZ41" s="47">
        <f>SUMIFS(Raw!$K:$K, Raw!$A:$A, 'Calls Abandoned'!OZ$14, Raw!$G:$G, 'Calls Abandoned'!$C41, Raw!$J:$J, "A03")</f>
        <v>0</v>
      </c>
      <c r="PA41" s="47">
        <f>SUMIFS(Raw!$K:$K, Raw!$A:$A, 'Calls Abandoned'!PA$14, Raw!$G:$G, 'Calls Abandoned'!$C41, Raw!$J:$J, "A03")</f>
        <v>0</v>
      </c>
      <c r="PB41" s="47">
        <f>SUMIFS(Raw!$K:$K, Raw!$A:$A, 'Calls Abandoned'!PB$14, Raw!$G:$G, 'Calls Abandoned'!$C41, Raw!$J:$J, "A03")</f>
        <v>0</v>
      </c>
      <c r="PC41" s="47">
        <f>SUMIFS(Raw!$K:$K, Raw!$A:$A, 'Calls Abandoned'!PC$14, Raw!$G:$G, 'Calls Abandoned'!$C41, Raw!$J:$J, "A03")</f>
        <v>0</v>
      </c>
      <c r="PD41" s="48">
        <f>SUMIFS(Raw!$K:$K, Raw!$A:$A, 'Calls Abandoned'!PD$14, Raw!$G:$G, 'Calls Abandoned'!$C41, Raw!$J:$J, "A03")</f>
        <v>0</v>
      </c>
      <c r="PF41" s="46">
        <f>SUMIFS(Raw!$K:$K, Raw!$A:$A, 'Calls Abandoned'!PF$14, Raw!$G:$G, 'Calls Abandoned'!$C41, Raw!$J:$J, "B02")</f>
        <v>0</v>
      </c>
      <c r="PG41" s="47">
        <f>SUMIFS(Raw!$K:$K, Raw!$A:$A, 'Calls Abandoned'!PG$14, Raw!$G:$G, 'Calls Abandoned'!$C41, Raw!$J:$J, "B02")</f>
        <v>0</v>
      </c>
      <c r="PH41" s="47">
        <f>SUMIFS(Raw!$K:$K, Raw!$A:$A, 'Calls Abandoned'!PH$14, Raw!$G:$G, 'Calls Abandoned'!$C41, Raw!$J:$J, "B02")</f>
        <v>0</v>
      </c>
      <c r="PI41" s="47">
        <f>SUMIFS(Raw!$K:$K, Raw!$A:$A, 'Calls Abandoned'!PI$14, Raw!$G:$G, 'Calls Abandoned'!$C41, Raw!$J:$J, "B02")</f>
        <v>0</v>
      </c>
      <c r="PJ41" s="47">
        <f>SUMIFS(Raw!$K:$K, Raw!$A:$A, 'Calls Abandoned'!PJ$14, Raw!$G:$G, 'Calls Abandoned'!$C41, Raw!$J:$J, "B02")</f>
        <v>0</v>
      </c>
      <c r="PK41" s="47">
        <f>SUMIFS(Raw!$K:$K, Raw!$A:$A, 'Calls Abandoned'!PK$14, Raw!$G:$G, 'Calls Abandoned'!$C41, Raw!$J:$J, "B02")</f>
        <v>0</v>
      </c>
      <c r="PL41" s="48">
        <f>SUMIFS(Raw!$K:$K, Raw!$A:$A, 'Calls Abandoned'!PL$14, Raw!$G:$G, 'Calls Abandoned'!$C41, Raw!$J:$J, "B02")</f>
        <v>0</v>
      </c>
      <c r="PM41" s="70"/>
      <c r="PN41" s="88" t="str">
        <f t="shared" si="258"/>
        <v>-</v>
      </c>
      <c r="PO41" s="89" t="str">
        <f t="shared" si="259"/>
        <v>-</v>
      </c>
      <c r="PP41" s="89" t="str">
        <f t="shared" si="260"/>
        <v>-</v>
      </c>
      <c r="PQ41" s="89" t="str">
        <f t="shared" si="261"/>
        <v>-</v>
      </c>
      <c r="PR41" s="89" t="str">
        <f t="shared" si="262"/>
        <v>-</v>
      </c>
      <c r="PS41" s="89" t="str">
        <f t="shared" si="263"/>
        <v>-</v>
      </c>
      <c r="PT41" s="90" t="str">
        <f t="shared" si="264"/>
        <v>-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265"/>
        <v>-</v>
      </c>
      <c r="QM41" s="89" t="str">
        <f t="shared" si="266"/>
        <v>-</v>
      </c>
      <c r="QN41" s="89" t="str">
        <f t="shared" si="267"/>
        <v>-</v>
      </c>
      <c r="QO41" s="89" t="str">
        <f t="shared" si="268"/>
        <v>-</v>
      </c>
      <c r="QP41" s="89" t="str">
        <f t="shared" si="269"/>
        <v>-</v>
      </c>
      <c r="QQ41" s="89" t="str">
        <f t="shared" si="270"/>
        <v>-</v>
      </c>
      <c r="QR41" s="90" t="str">
        <f t="shared" si="271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v>968</v>
      </c>
      <c r="HO42" s="52">
        <v>854</v>
      </c>
      <c r="HP42" s="52">
        <v>723</v>
      </c>
      <c r="HQ42" s="52">
        <v>808</v>
      </c>
      <c r="HR42" s="52">
        <v>880</v>
      </c>
      <c r="HS42" s="52">
        <v>1442</v>
      </c>
      <c r="HT42" s="53">
        <v>1190</v>
      </c>
      <c r="HV42" s="51">
        <v>5</v>
      </c>
      <c r="HW42" s="52">
        <v>3</v>
      </c>
      <c r="HX42" s="52">
        <v>8</v>
      </c>
      <c r="HY42" s="52">
        <v>3</v>
      </c>
      <c r="HZ42" s="52">
        <v>7</v>
      </c>
      <c r="IA42" s="52">
        <v>3</v>
      </c>
      <c r="IB42" s="53">
        <v>3</v>
      </c>
      <c r="IC42" s="70"/>
      <c r="ID42" s="91">
        <v>5.1387461459403904E-3</v>
      </c>
      <c r="IE42" s="92">
        <v>3.5005834305717621E-3</v>
      </c>
      <c r="IF42" s="92">
        <v>1.094391244870041E-2</v>
      </c>
      <c r="IG42" s="92">
        <v>3.6991368680641184E-3</v>
      </c>
      <c r="IH42" s="92">
        <v>7.8917700112739568E-3</v>
      </c>
      <c r="II42" s="92">
        <v>2.0761245674740486E-3</v>
      </c>
      <c r="IJ42" s="93">
        <v>2.5146689019279128E-3</v>
      </c>
      <c r="IL42" s="51">
        <v>1058</v>
      </c>
      <c r="IM42" s="52">
        <v>849</v>
      </c>
      <c r="IN42" s="52">
        <v>841</v>
      </c>
      <c r="IO42" s="52">
        <v>800</v>
      </c>
      <c r="IP42" s="52">
        <v>894</v>
      </c>
      <c r="IQ42" s="52">
        <v>1335</v>
      </c>
      <c r="IR42" s="53">
        <v>1261</v>
      </c>
      <c r="IT42" s="51">
        <v>6</v>
      </c>
      <c r="IU42" s="52">
        <v>0</v>
      </c>
      <c r="IV42" s="52">
        <v>8</v>
      </c>
      <c r="IW42" s="52">
        <v>1</v>
      </c>
      <c r="IX42" s="52">
        <v>16</v>
      </c>
      <c r="IY42" s="52">
        <v>14</v>
      </c>
      <c r="IZ42" s="53">
        <v>20</v>
      </c>
      <c r="JA42" s="70"/>
      <c r="JB42" s="91">
        <v>5.6390977443609019E-3</v>
      </c>
      <c r="JC42" s="92">
        <v>0</v>
      </c>
      <c r="JD42" s="92">
        <v>9.4228504122497048E-3</v>
      </c>
      <c r="JE42" s="92">
        <v>1.2484394506866417E-3</v>
      </c>
      <c r="JF42" s="92">
        <v>1.7582417582417582E-2</v>
      </c>
      <c r="JG42" s="92">
        <v>1.0378057820607857E-2</v>
      </c>
      <c r="JH42" s="93">
        <v>1.56128024980484E-2</v>
      </c>
      <c r="JJ42" s="51">
        <f>SUMIFS(Raw!$K:$K, Raw!$A:$A, 'Calls Abandoned'!JJ$14, Raw!$G:$G, 'Calls Abandoned'!$C42, Raw!$J:$J, "A03")</f>
        <v>1081</v>
      </c>
      <c r="JK42" s="52">
        <f>SUMIFS(Raw!$K:$K, Raw!$A:$A, 'Calls Abandoned'!JK$14, Raw!$G:$G, 'Calls Abandoned'!$C42, Raw!$J:$J, "A03")</f>
        <v>803</v>
      </c>
      <c r="JL42" s="52">
        <f>SUMIFS(Raw!$K:$K, Raw!$A:$A, 'Calls Abandoned'!JL$14, Raw!$G:$G, 'Calls Abandoned'!$C42, Raw!$J:$J, "A03")</f>
        <v>839</v>
      </c>
      <c r="JM42" s="52">
        <f>SUMIFS(Raw!$K:$K, Raw!$A:$A, 'Calls Abandoned'!JM$14, Raw!$G:$G, 'Calls Abandoned'!$C42, Raw!$J:$J, "A03")</f>
        <v>899</v>
      </c>
      <c r="JN42" s="52">
        <f>SUMIFS(Raw!$K:$K, Raw!$A:$A, 'Calls Abandoned'!JN$14, Raw!$G:$G, 'Calls Abandoned'!$C42, Raw!$J:$J, "A03")</f>
        <v>822</v>
      </c>
      <c r="JO42" s="52">
        <f>SUMIFS(Raw!$K:$K, Raw!$A:$A, 'Calls Abandoned'!JO$14, Raw!$G:$G, 'Calls Abandoned'!$C42, Raw!$J:$J, "A03")</f>
        <v>1297</v>
      </c>
      <c r="JP42" s="53">
        <f>SUMIFS(Raw!$K:$K, Raw!$A:$A, 'Calls Abandoned'!JP$14, Raw!$G:$G, 'Calls Abandoned'!$C42, Raw!$J:$J, "A03")</f>
        <v>1238</v>
      </c>
      <c r="JR42" s="51">
        <f>SUMIFS(Raw!$K:$K, Raw!$A:$A, 'Calls Abandoned'!JR$14, Raw!$G:$G, 'Calls Abandoned'!$C42, Raw!$J:$J, "B02")</f>
        <v>8</v>
      </c>
      <c r="JS42" s="52">
        <f>SUMIFS(Raw!$K:$K, Raw!$A:$A, 'Calls Abandoned'!JS$14, Raw!$G:$G, 'Calls Abandoned'!$C42, Raw!$J:$J, "B02")</f>
        <v>13</v>
      </c>
      <c r="JT42" s="52">
        <f>SUMIFS(Raw!$K:$K, Raw!$A:$A, 'Calls Abandoned'!JT$14, Raw!$G:$G, 'Calls Abandoned'!$C42, Raw!$J:$J, "B02")</f>
        <v>3</v>
      </c>
      <c r="JU42" s="52">
        <f>SUMIFS(Raw!$K:$K, Raw!$A:$A, 'Calls Abandoned'!JU$14, Raw!$G:$G, 'Calls Abandoned'!$C42, Raw!$J:$J, "B02")</f>
        <v>7</v>
      </c>
      <c r="JV42" s="52">
        <f>SUMIFS(Raw!$K:$K, Raw!$A:$A, 'Calls Abandoned'!JV$14, Raw!$G:$G, 'Calls Abandoned'!$C42, Raw!$J:$J, "B02")</f>
        <v>14</v>
      </c>
      <c r="JW42" s="52">
        <f>SUMIFS(Raw!$K:$K, Raw!$A:$A, 'Calls Abandoned'!JW$14, Raw!$G:$G, 'Calls Abandoned'!$C42, Raw!$J:$J, "B02")</f>
        <v>7</v>
      </c>
      <c r="JX42" s="53">
        <f>SUMIFS(Raw!$K:$K, Raw!$A:$A, 'Calls Abandoned'!JX$14, Raw!$G:$G, 'Calls Abandoned'!$C42, Raw!$J:$J, "B02")</f>
        <v>23</v>
      </c>
      <c r="JY42" s="70"/>
      <c r="JZ42" s="91">
        <f t="shared" si="216"/>
        <v>7.3461891643709825E-3</v>
      </c>
      <c r="KA42" s="92">
        <f t="shared" si="217"/>
        <v>1.5931372549019607E-2</v>
      </c>
      <c r="KB42" s="92">
        <f t="shared" si="218"/>
        <v>3.5629453681710215E-3</v>
      </c>
      <c r="KC42" s="92">
        <f t="shared" si="219"/>
        <v>7.7262693156732896E-3</v>
      </c>
      <c r="KD42" s="92">
        <f t="shared" si="220"/>
        <v>1.6746411483253589E-2</v>
      </c>
      <c r="KE42" s="92">
        <f t="shared" si="221"/>
        <v>5.3680981595092027E-3</v>
      </c>
      <c r="KF42" s="93">
        <f t="shared" si="222"/>
        <v>1.8239492466296591E-2</v>
      </c>
      <c r="KH42" s="51">
        <f>SUMIFS(Raw!$K:$K, Raw!$A:$A, 'Calls Abandoned'!KH$14, Raw!$G:$G, 'Calls Abandoned'!$C42, Raw!$J:$J, "A03")</f>
        <v>0</v>
      </c>
      <c r="KI42" s="52">
        <f>SUMIFS(Raw!$K:$K, Raw!$A:$A, 'Calls Abandoned'!KI$14, Raw!$G:$G, 'Calls Abandoned'!$C42, Raw!$J:$J, "A03")</f>
        <v>0</v>
      </c>
      <c r="KJ42" s="52">
        <f>SUMIFS(Raw!$K:$K, Raw!$A:$A, 'Calls Abandoned'!KJ$14, Raw!$G:$G, 'Calls Abandoned'!$C42, Raw!$J:$J, "A03")</f>
        <v>0</v>
      </c>
      <c r="KK42" s="52">
        <f>SUMIFS(Raw!$K:$K, Raw!$A:$A, 'Calls Abandoned'!KK$14, Raw!$G:$G, 'Calls Abandoned'!$C42, Raw!$J:$J, "A03")</f>
        <v>0</v>
      </c>
      <c r="KL42" s="52">
        <f>SUMIFS(Raw!$K:$K, Raw!$A:$A, 'Calls Abandoned'!KL$14, Raw!$G:$G, 'Calls Abandoned'!$C42, Raw!$J:$J, "A03")</f>
        <v>0</v>
      </c>
      <c r="KM42" s="52">
        <f>SUMIFS(Raw!$K:$K, Raw!$A:$A, 'Calls Abandoned'!KM$14, Raw!$G:$G, 'Calls Abandoned'!$C42, Raw!$J:$J, "A03")</f>
        <v>0</v>
      </c>
      <c r="KN42" s="53">
        <f>SUMIFS(Raw!$K:$K, Raw!$A:$A, 'Calls Abandoned'!KN$14, Raw!$G:$G, 'Calls Abandoned'!$C42, Raw!$J:$J, "A03")</f>
        <v>0</v>
      </c>
      <c r="KP42" s="51">
        <f>SUMIFS(Raw!$K:$K, Raw!$A:$A, 'Calls Abandoned'!KP$14, Raw!$G:$G, 'Calls Abandoned'!$C42, Raw!$J:$J, "B02")</f>
        <v>0</v>
      </c>
      <c r="KQ42" s="52">
        <f>SUMIFS(Raw!$K:$K, Raw!$A:$A, 'Calls Abandoned'!KQ$14, Raw!$G:$G, 'Calls Abandoned'!$C42, Raw!$J:$J, "B02")</f>
        <v>0</v>
      </c>
      <c r="KR42" s="52">
        <f>SUMIFS(Raw!$K:$K, Raw!$A:$A, 'Calls Abandoned'!KR$14, Raw!$G:$G, 'Calls Abandoned'!$C42, Raw!$J:$J, "B02")</f>
        <v>0</v>
      </c>
      <c r="KS42" s="52">
        <f>SUMIFS(Raw!$K:$K, Raw!$A:$A, 'Calls Abandoned'!KS$14, Raw!$G:$G, 'Calls Abandoned'!$C42, Raw!$J:$J, "B02")</f>
        <v>0</v>
      </c>
      <c r="KT42" s="52">
        <f>SUMIFS(Raw!$K:$K, Raw!$A:$A, 'Calls Abandoned'!KT$14, Raw!$G:$G, 'Calls Abandoned'!$C42, Raw!$J:$J, "B02")</f>
        <v>0</v>
      </c>
      <c r="KU42" s="52">
        <f>SUMIFS(Raw!$K:$K, Raw!$A:$A, 'Calls Abandoned'!KU$14, Raw!$G:$G, 'Calls Abandoned'!$C42, Raw!$J:$J, "B02")</f>
        <v>0</v>
      </c>
      <c r="KV42" s="53">
        <f>SUMIFS(Raw!$K:$K, Raw!$A:$A, 'Calls Abandoned'!KV$14, Raw!$G:$G, 'Calls Abandoned'!$C42, Raw!$J:$J, "B02")</f>
        <v>0</v>
      </c>
      <c r="KW42" s="70"/>
      <c r="KX42" s="91" t="str">
        <f t="shared" si="223"/>
        <v>-</v>
      </c>
      <c r="KY42" s="92" t="str">
        <f t="shared" si="224"/>
        <v>-</v>
      </c>
      <c r="KZ42" s="92" t="str">
        <f t="shared" si="225"/>
        <v>-</v>
      </c>
      <c r="LA42" s="92" t="str">
        <f t="shared" si="226"/>
        <v>-</v>
      </c>
      <c r="LB42" s="92" t="str">
        <f t="shared" si="227"/>
        <v>-</v>
      </c>
      <c r="LC42" s="92" t="str">
        <f t="shared" si="228"/>
        <v>-</v>
      </c>
      <c r="LD42" s="93" t="str">
        <f t="shared" si="229"/>
        <v>-</v>
      </c>
      <c r="LF42" s="51">
        <f>SUMIFS(Raw!$K:$K, Raw!$A:$A, 'Calls Abandoned'!LF$14, Raw!$G:$G, 'Calls Abandoned'!$C42, Raw!$J:$J, "A03")</f>
        <v>0</v>
      </c>
      <c r="LG42" s="52">
        <f>SUMIFS(Raw!$K:$K, Raw!$A:$A, 'Calls Abandoned'!LG$14, Raw!$G:$G, 'Calls Abandoned'!$C42, Raw!$J:$J, "A03")</f>
        <v>0</v>
      </c>
      <c r="LH42" s="52">
        <f>SUMIFS(Raw!$K:$K, Raw!$A:$A, 'Calls Abandoned'!LH$14, Raw!$G:$G, 'Calls Abandoned'!$C42, Raw!$J:$J, "A03")</f>
        <v>0</v>
      </c>
      <c r="LI42" s="52">
        <f>SUMIFS(Raw!$K:$K, Raw!$A:$A, 'Calls Abandoned'!LI$14, Raw!$G:$G, 'Calls Abandoned'!$C42, Raw!$J:$J, "A03")</f>
        <v>0</v>
      </c>
      <c r="LJ42" s="52">
        <f>SUMIFS(Raw!$K:$K, Raw!$A:$A, 'Calls Abandoned'!LJ$14, Raw!$G:$G, 'Calls Abandoned'!$C42, Raw!$J:$J, "A03")</f>
        <v>0</v>
      </c>
      <c r="LK42" s="52">
        <f>SUMIFS(Raw!$K:$K, Raw!$A:$A, 'Calls Abandoned'!LK$14, Raw!$G:$G, 'Calls Abandoned'!$C42, Raw!$J:$J, "A03")</f>
        <v>0</v>
      </c>
      <c r="LL42" s="53">
        <f>SUMIFS(Raw!$K:$K, Raw!$A:$A, 'Calls Abandoned'!LL$14, Raw!$G:$G, 'Calls Abandoned'!$C42, Raw!$J:$J, "A03")</f>
        <v>0</v>
      </c>
      <c r="LN42" s="51">
        <f>SUMIFS(Raw!$K:$K, Raw!$A:$A, 'Calls Abandoned'!LN$14, Raw!$G:$G, 'Calls Abandoned'!$C42, Raw!$J:$J, "B02")</f>
        <v>0</v>
      </c>
      <c r="LO42" s="52">
        <f>SUMIFS(Raw!$K:$K, Raw!$A:$A, 'Calls Abandoned'!LO$14, Raw!$G:$G, 'Calls Abandoned'!$C42, Raw!$J:$J, "B02")</f>
        <v>0</v>
      </c>
      <c r="LP42" s="52">
        <f>SUMIFS(Raw!$K:$K, Raw!$A:$A, 'Calls Abandoned'!LP$14, Raw!$G:$G, 'Calls Abandoned'!$C42, Raw!$J:$J, "B02")</f>
        <v>0</v>
      </c>
      <c r="LQ42" s="52">
        <f>SUMIFS(Raw!$K:$K, Raw!$A:$A, 'Calls Abandoned'!LQ$14, Raw!$G:$G, 'Calls Abandoned'!$C42, Raw!$J:$J, "B02")</f>
        <v>0</v>
      </c>
      <c r="LR42" s="52">
        <f>SUMIFS(Raw!$K:$K, Raw!$A:$A, 'Calls Abandoned'!LR$14, Raw!$G:$G, 'Calls Abandoned'!$C42, Raw!$J:$J, "B02")</f>
        <v>0</v>
      </c>
      <c r="LS42" s="52">
        <f>SUMIFS(Raw!$K:$K, Raw!$A:$A, 'Calls Abandoned'!LS$14, Raw!$G:$G, 'Calls Abandoned'!$C42, Raw!$J:$J, "B02")</f>
        <v>0</v>
      </c>
      <c r="LT42" s="53">
        <f>SUMIFS(Raw!$K:$K, Raw!$A:$A, 'Calls Abandoned'!LT$14, Raw!$G:$G, 'Calls Abandoned'!$C42, Raw!$J:$J, "B02")</f>
        <v>0</v>
      </c>
      <c r="LU42" s="70"/>
      <c r="LV42" s="91" t="str">
        <f t="shared" si="230"/>
        <v>-</v>
      </c>
      <c r="LW42" s="92" t="str">
        <f t="shared" si="231"/>
        <v>-</v>
      </c>
      <c r="LX42" s="92" t="str">
        <f t="shared" si="232"/>
        <v>-</v>
      </c>
      <c r="LY42" s="92" t="str">
        <f t="shared" si="233"/>
        <v>-</v>
      </c>
      <c r="LZ42" s="92" t="str">
        <f t="shared" si="234"/>
        <v>-</v>
      </c>
      <c r="MA42" s="92" t="str">
        <f t="shared" si="235"/>
        <v>-</v>
      </c>
      <c r="MB42" s="93" t="str">
        <f t="shared" si="236"/>
        <v>-</v>
      </c>
      <c r="MD42" s="51">
        <f>SUMIFS(Raw!$K:$K, Raw!$A:$A, 'Calls Abandoned'!MD$14, Raw!$G:$G, 'Calls Abandoned'!$C42, Raw!$J:$J, "A03")</f>
        <v>0</v>
      </c>
      <c r="ME42" s="52">
        <f>SUMIFS(Raw!$K:$K, Raw!$A:$A, 'Calls Abandoned'!ME$14, Raw!$G:$G, 'Calls Abandoned'!$C42, Raw!$J:$J, "A03")</f>
        <v>0</v>
      </c>
      <c r="MF42" s="52">
        <f>SUMIFS(Raw!$K:$K, Raw!$A:$A, 'Calls Abandoned'!MF$14, Raw!$G:$G, 'Calls Abandoned'!$C42, Raw!$J:$J, "A03")</f>
        <v>0</v>
      </c>
      <c r="MG42" s="52">
        <f>SUMIFS(Raw!$K:$K, Raw!$A:$A, 'Calls Abandoned'!MG$14, Raw!$G:$G, 'Calls Abandoned'!$C42, Raw!$J:$J, "A03")</f>
        <v>0</v>
      </c>
      <c r="MH42" s="52">
        <f>SUMIFS(Raw!$K:$K, Raw!$A:$A, 'Calls Abandoned'!MH$14, Raw!$G:$G, 'Calls Abandoned'!$C42, Raw!$J:$J, "A03")</f>
        <v>0</v>
      </c>
      <c r="MI42" s="52">
        <f>SUMIFS(Raw!$K:$K, Raw!$A:$A, 'Calls Abandoned'!MI$14, Raw!$G:$G, 'Calls Abandoned'!$C42, Raw!$J:$J, "A03")</f>
        <v>0</v>
      </c>
      <c r="MJ42" s="53">
        <f>SUMIFS(Raw!$K:$K, Raw!$A:$A, 'Calls Abandoned'!MJ$14, Raw!$G:$G, 'Calls Abandoned'!$C42, Raw!$J:$J, "A03")</f>
        <v>0</v>
      </c>
      <c r="ML42" s="51">
        <f>SUMIFS(Raw!$K:$K, Raw!$A:$A, 'Calls Abandoned'!ML$14, Raw!$G:$G, 'Calls Abandoned'!$C42, Raw!$J:$J, "B02")</f>
        <v>0</v>
      </c>
      <c r="MM42" s="52">
        <f>SUMIFS(Raw!$K:$K, Raw!$A:$A, 'Calls Abandoned'!MM$14, Raw!$G:$G, 'Calls Abandoned'!$C42, Raw!$J:$J, "B02")</f>
        <v>0</v>
      </c>
      <c r="MN42" s="52">
        <f>SUMIFS(Raw!$K:$K, Raw!$A:$A, 'Calls Abandoned'!MN$14, Raw!$G:$G, 'Calls Abandoned'!$C42, Raw!$J:$J, "B02")</f>
        <v>0</v>
      </c>
      <c r="MO42" s="52">
        <f>SUMIFS(Raw!$K:$K, Raw!$A:$A, 'Calls Abandoned'!MO$14, Raw!$G:$G, 'Calls Abandoned'!$C42, Raw!$J:$J, "B02")</f>
        <v>0</v>
      </c>
      <c r="MP42" s="52">
        <f>SUMIFS(Raw!$K:$K, Raw!$A:$A, 'Calls Abandoned'!MP$14, Raw!$G:$G, 'Calls Abandoned'!$C42, Raw!$J:$J, "B02")</f>
        <v>0</v>
      </c>
      <c r="MQ42" s="52">
        <f>SUMIFS(Raw!$K:$K, Raw!$A:$A, 'Calls Abandoned'!MQ$14, Raw!$G:$G, 'Calls Abandoned'!$C42, Raw!$J:$J, "B02")</f>
        <v>0</v>
      </c>
      <c r="MR42" s="53">
        <f>SUMIFS(Raw!$K:$K, Raw!$A:$A, 'Calls Abandoned'!MR$14, Raw!$G:$G, 'Calls Abandoned'!$C42, Raw!$J:$J, "B02")</f>
        <v>0</v>
      </c>
      <c r="MS42" s="70"/>
      <c r="MT42" s="91" t="str">
        <f t="shared" si="237"/>
        <v>-</v>
      </c>
      <c r="MU42" s="92" t="str">
        <f t="shared" si="238"/>
        <v>-</v>
      </c>
      <c r="MV42" s="92" t="str">
        <f t="shared" si="239"/>
        <v>-</v>
      </c>
      <c r="MW42" s="92" t="str">
        <f t="shared" si="240"/>
        <v>-</v>
      </c>
      <c r="MX42" s="92" t="str">
        <f t="shared" si="241"/>
        <v>-</v>
      </c>
      <c r="MY42" s="92" t="str">
        <f t="shared" si="242"/>
        <v>-</v>
      </c>
      <c r="MZ42" s="93" t="str">
        <f t="shared" si="243"/>
        <v>-</v>
      </c>
      <c r="NB42" s="51">
        <f>SUMIFS(Raw!$K:$K, Raw!$A:$A, 'Calls Abandoned'!NB$14, Raw!$G:$G, 'Calls Abandoned'!$C42, Raw!$J:$J, "A03")</f>
        <v>0</v>
      </c>
      <c r="NC42" s="52">
        <f>SUMIFS(Raw!$K:$K, Raw!$A:$A, 'Calls Abandoned'!NC$14, Raw!$G:$G, 'Calls Abandoned'!$C42, Raw!$J:$J, "A03")</f>
        <v>0</v>
      </c>
      <c r="ND42" s="52">
        <f>SUMIFS(Raw!$K:$K, Raw!$A:$A, 'Calls Abandoned'!ND$14, Raw!$G:$G, 'Calls Abandoned'!$C42, Raw!$J:$J, "A03")</f>
        <v>0</v>
      </c>
      <c r="NE42" s="52">
        <f>SUMIFS(Raw!$K:$K, Raw!$A:$A, 'Calls Abandoned'!NE$14, Raw!$G:$G, 'Calls Abandoned'!$C42, Raw!$J:$J, "A03")</f>
        <v>0</v>
      </c>
      <c r="NF42" s="52">
        <f>SUMIFS(Raw!$K:$K, Raw!$A:$A, 'Calls Abandoned'!NF$14, Raw!$G:$G, 'Calls Abandoned'!$C42, Raw!$J:$J, "A03")</f>
        <v>0</v>
      </c>
      <c r="NG42" s="52">
        <f>SUMIFS(Raw!$K:$K, Raw!$A:$A, 'Calls Abandoned'!NG$14, Raw!$G:$G, 'Calls Abandoned'!$C42, Raw!$J:$J, "A03")</f>
        <v>0</v>
      </c>
      <c r="NH42" s="53">
        <f>SUMIFS(Raw!$K:$K, Raw!$A:$A, 'Calls Abandoned'!NH$14, Raw!$G:$G, 'Calls Abandoned'!$C42, Raw!$J:$J, "A03")</f>
        <v>0</v>
      </c>
      <c r="NJ42" s="51">
        <f>SUMIFS(Raw!$K:$K, Raw!$A:$A, 'Calls Abandoned'!NJ$14, Raw!$G:$G, 'Calls Abandoned'!$C42, Raw!$J:$J, "B02")</f>
        <v>0</v>
      </c>
      <c r="NK42" s="52">
        <f>SUMIFS(Raw!$K:$K, Raw!$A:$A, 'Calls Abandoned'!NK$14, Raw!$G:$G, 'Calls Abandoned'!$C42, Raw!$J:$J, "B02")</f>
        <v>0</v>
      </c>
      <c r="NL42" s="52">
        <f>SUMIFS(Raw!$K:$K, Raw!$A:$A, 'Calls Abandoned'!NL$14, Raw!$G:$G, 'Calls Abandoned'!$C42, Raw!$J:$J, "B02")</f>
        <v>0</v>
      </c>
      <c r="NM42" s="52">
        <f>SUMIFS(Raw!$K:$K, Raw!$A:$A, 'Calls Abandoned'!NM$14, Raw!$G:$G, 'Calls Abandoned'!$C42, Raw!$J:$J, "B02")</f>
        <v>0</v>
      </c>
      <c r="NN42" s="52">
        <f>SUMIFS(Raw!$K:$K, Raw!$A:$A, 'Calls Abandoned'!NN$14, Raw!$G:$G, 'Calls Abandoned'!$C42, Raw!$J:$J, "B02")</f>
        <v>0</v>
      </c>
      <c r="NO42" s="52">
        <f>SUMIFS(Raw!$K:$K, Raw!$A:$A, 'Calls Abandoned'!NO$14, Raw!$G:$G, 'Calls Abandoned'!$C42, Raw!$J:$J, "B02")</f>
        <v>0</v>
      </c>
      <c r="NP42" s="53">
        <f>SUMIFS(Raw!$K:$K, Raw!$A:$A, 'Calls Abandoned'!NP$14, Raw!$G:$G, 'Calls Abandoned'!$C42, Raw!$J:$J, "B02")</f>
        <v>0</v>
      </c>
      <c r="NQ42" s="70"/>
      <c r="NR42" s="91" t="str">
        <f t="shared" si="244"/>
        <v>-</v>
      </c>
      <c r="NS42" s="92" t="str">
        <f t="shared" si="245"/>
        <v>-</v>
      </c>
      <c r="NT42" s="92" t="str">
        <f t="shared" si="246"/>
        <v>-</v>
      </c>
      <c r="NU42" s="92" t="str">
        <f t="shared" si="247"/>
        <v>-</v>
      </c>
      <c r="NV42" s="92" t="str">
        <f t="shared" si="248"/>
        <v>-</v>
      </c>
      <c r="NW42" s="92" t="str">
        <f t="shared" si="249"/>
        <v>-</v>
      </c>
      <c r="NX42" s="93" t="str">
        <f t="shared" si="250"/>
        <v>-</v>
      </c>
      <c r="NZ42" s="51">
        <f>SUMIFS(Raw!$K:$K, Raw!$A:$A, 'Calls Abandoned'!NZ$14, Raw!$G:$G, 'Calls Abandoned'!$C42, Raw!$J:$J, "A03")</f>
        <v>0</v>
      </c>
      <c r="OA42" s="52">
        <f>SUMIFS(Raw!$K:$K, Raw!$A:$A, 'Calls Abandoned'!OA$14, Raw!$G:$G, 'Calls Abandoned'!$C42, Raw!$J:$J, "A03")</f>
        <v>0</v>
      </c>
      <c r="OB42" s="52">
        <f>SUMIFS(Raw!$K:$K, Raw!$A:$A, 'Calls Abandoned'!OB$14, Raw!$G:$G, 'Calls Abandoned'!$C42, Raw!$J:$J, "A03")</f>
        <v>0</v>
      </c>
      <c r="OC42" s="52">
        <f>SUMIFS(Raw!$K:$K, Raw!$A:$A, 'Calls Abandoned'!OC$14, Raw!$G:$G, 'Calls Abandoned'!$C42, Raw!$J:$J, "A03")</f>
        <v>0</v>
      </c>
      <c r="OD42" s="52">
        <f>SUMIFS(Raw!$K:$K, Raw!$A:$A, 'Calls Abandoned'!OD$14, Raw!$G:$G, 'Calls Abandoned'!$C42, Raw!$J:$J, "A03")</f>
        <v>0</v>
      </c>
      <c r="OE42" s="52">
        <f>SUMIFS(Raw!$K:$K, Raw!$A:$A, 'Calls Abandoned'!OE$14, Raw!$G:$G, 'Calls Abandoned'!$C42, Raw!$J:$J, "A03")</f>
        <v>0</v>
      </c>
      <c r="OF42" s="53">
        <f>SUMIFS(Raw!$K:$K, Raw!$A:$A, 'Calls Abandoned'!OF$14, Raw!$G:$G, 'Calls Abandoned'!$C42, Raw!$J:$J, "A03")</f>
        <v>0</v>
      </c>
      <c r="OH42" s="51">
        <f>SUMIFS(Raw!$K:$K, Raw!$A:$A, 'Calls Abandoned'!OH$14, Raw!$G:$G, 'Calls Abandoned'!$C42, Raw!$J:$J, "B02")</f>
        <v>0</v>
      </c>
      <c r="OI42" s="52">
        <f>SUMIFS(Raw!$K:$K, Raw!$A:$A, 'Calls Abandoned'!OI$14, Raw!$G:$G, 'Calls Abandoned'!$C42, Raw!$J:$J, "B02")</f>
        <v>0</v>
      </c>
      <c r="OJ42" s="52">
        <f>SUMIFS(Raw!$K:$K, Raw!$A:$A, 'Calls Abandoned'!OJ$14, Raw!$G:$G, 'Calls Abandoned'!$C42, Raw!$J:$J, "B02")</f>
        <v>0</v>
      </c>
      <c r="OK42" s="52">
        <f>SUMIFS(Raw!$K:$K, Raw!$A:$A, 'Calls Abandoned'!OK$14, Raw!$G:$G, 'Calls Abandoned'!$C42, Raw!$J:$J, "B02")</f>
        <v>0</v>
      </c>
      <c r="OL42" s="52">
        <f>SUMIFS(Raw!$K:$K, Raw!$A:$A, 'Calls Abandoned'!OL$14, Raw!$G:$G, 'Calls Abandoned'!$C42, Raw!$J:$J, "B02")</f>
        <v>0</v>
      </c>
      <c r="OM42" s="52">
        <f>SUMIFS(Raw!$K:$K, Raw!$A:$A, 'Calls Abandoned'!OM$14, Raw!$G:$G, 'Calls Abandoned'!$C42, Raw!$J:$J, "B02")</f>
        <v>0</v>
      </c>
      <c r="ON42" s="53">
        <f>SUMIFS(Raw!$K:$K, Raw!$A:$A, 'Calls Abandoned'!ON$14, Raw!$G:$G, 'Calls Abandoned'!$C42, Raw!$J:$J, "B02")</f>
        <v>0</v>
      </c>
      <c r="OO42" s="70"/>
      <c r="OP42" s="91" t="str">
        <f t="shared" si="251"/>
        <v>-</v>
      </c>
      <c r="OQ42" s="92" t="str">
        <f t="shared" si="252"/>
        <v>-</v>
      </c>
      <c r="OR42" s="92" t="str">
        <f t="shared" si="253"/>
        <v>-</v>
      </c>
      <c r="OS42" s="92" t="str">
        <f t="shared" si="254"/>
        <v>-</v>
      </c>
      <c r="OT42" s="92" t="str">
        <f t="shared" si="255"/>
        <v>-</v>
      </c>
      <c r="OU42" s="92" t="str">
        <f t="shared" si="256"/>
        <v>-</v>
      </c>
      <c r="OV42" s="93" t="str">
        <f t="shared" si="257"/>
        <v>-</v>
      </c>
      <c r="OX42" s="51">
        <f>SUMIFS(Raw!$K:$K, Raw!$A:$A, 'Calls Abandoned'!OX$14, Raw!$G:$G, 'Calls Abandoned'!$C42, Raw!$J:$J, "A03")</f>
        <v>0</v>
      </c>
      <c r="OY42" s="52">
        <f>SUMIFS(Raw!$K:$K, Raw!$A:$A, 'Calls Abandoned'!OY$14, Raw!$G:$G, 'Calls Abandoned'!$C42, Raw!$J:$J, "A03")</f>
        <v>0</v>
      </c>
      <c r="OZ42" s="52">
        <f>SUMIFS(Raw!$K:$K, Raw!$A:$A, 'Calls Abandoned'!OZ$14, Raw!$G:$G, 'Calls Abandoned'!$C42, Raw!$J:$J, "A03")</f>
        <v>0</v>
      </c>
      <c r="PA42" s="52">
        <f>SUMIFS(Raw!$K:$K, Raw!$A:$A, 'Calls Abandoned'!PA$14, Raw!$G:$G, 'Calls Abandoned'!$C42, Raw!$J:$J, "A03")</f>
        <v>0</v>
      </c>
      <c r="PB42" s="52">
        <f>SUMIFS(Raw!$K:$K, Raw!$A:$A, 'Calls Abandoned'!PB$14, Raw!$G:$G, 'Calls Abandoned'!$C42, Raw!$J:$J, "A03")</f>
        <v>0</v>
      </c>
      <c r="PC42" s="52">
        <f>SUMIFS(Raw!$K:$K, Raw!$A:$A, 'Calls Abandoned'!PC$14, Raw!$G:$G, 'Calls Abandoned'!$C42, Raw!$J:$J, "A03")</f>
        <v>0</v>
      </c>
      <c r="PD42" s="53">
        <f>SUMIFS(Raw!$K:$K, Raw!$A:$A, 'Calls Abandoned'!PD$14, Raw!$G:$G, 'Calls Abandoned'!$C42, Raw!$J:$J, "A03")</f>
        <v>0</v>
      </c>
      <c r="PF42" s="51">
        <f>SUMIFS(Raw!$K:$K, Raw!$A:$A, 'Calls Abandoned'!PF$14, Raw!$G:$G, 'Calls Abandoned'!$C42, Raw!$J:$J, "B02")</f>
        <v>0</v>
      </c>
      <c r="PG42" s="52">
        <f>SUMIFS(Raw!$K:$K, Raw!$A:$A, 'Calls Abandoned'!PG$14, Raw!$G:$G, 'Calls Abandoned'!$C42, Raw!$J:$J, "B02")</f>
        <v>0</v>
      </c>
      <c r="PH42" s="52">
        <f>SUMIFS(Raw!$K:$K, Raw!$A:$A, 'Calls Abandoned'!PH$14, Raw!$G:$G, 'Calls Abandoned'!$C42, Raw!$J:$J, "B02")</f>
        <v>0</v>
      </c>
      <c r="PI42" s="52">
        <f>SUMIFS(Raw!$K:$K, Raw!$A:$A, 'Calls Abandoned'!PI$14, Raw!$G:$G, 'Calls Abandoned'!$C42, Raw!$J:$J, "B02")</f>
        <v>0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 t="str">
        <f t="shared" si="258"/>
        <v>-</v>
      </c>
      <c r="PO42" s="92" t="str">
        <f t="shared" si="259"/>
        <v>-</v>
      </c>
      <c r="PP42" s="92" t="str">
        <f t="shared" si="260"/>
        <v>-</v>
      </c>
      <c r="PQ42" s="92" t="str">
        <f t="shared" si="261"/>
        <v>-</v>
      </c>
      <c r="PR42" s="92" t="str">
        <f t="shared" si="262"/>
        <v>-</v>
      </c>
      <c r="PS42" s="92" t="str">
        <f t="shared" si="263"/>
        <v>-</v>
      </c>
      <c r="PT42" s="93" t="str">
        <f t="shared" si="264"/>
        <v>-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265"/>
        <v>-</v>
      </c>
      <c r="QM42" s="92" t="str">
        <f t="shared" si="266"/>
        <v>-</v>
      </c>
      <c r="QN42" s="92" t="str">
        <f t="shared" si="267"/>
        <v>-</v>
      </c>
      <c r="QO42" s="92" t="str">
        <f t="shared" si="268"/>
        <v>-</v>
      </c>
      <c r="QP42" s="92" t="str">
        <f t="shared" si="269"/>
        <v>-</v>
      </c>
      <c r="QQ42" s="92" t="str">
        <f t="shared" si="270"/>
        <v>-</v>
      </c>
      <c r="QR42" s="93" t="str">
        <f t="shared" si="271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v>1103</v>
      </c>
      <c r="HO43" s="52">
        <v>959</v>
      </c>
      <c r="HP43" s="52">
        <v>863</v>
      </c>
      <c r="HQ43" s="52">
        <v>889</v>
      </c>
      <c r="HR43" s="52">
        <v>919</v>
      </c>
      <c r="HS43" s="52">
        <v>1408</v>
      </c>
      <c r="HT43" s="53">
        <v>1265</v>
      </c>
      <c r="HV43" s="51">
        <v>30</v>
      </c>
      <c r="HW43" s="52">
        <v>14</v>
      </c>
      <c r="HX43" s="52">
        <v>15</v>
      </c>
      <c r="HY43" s="52">
        <v>9</v>
      </c>
      <c r="HZ43" s="52">
        <v>16</v>
      </c>
      <c r="IA43" s="52">
        <v>24</v>
      </c>
      <c r="IB43" s="53">
        <v>20</v>
      </c>
      <c r="IC43" s="70"/>
      <c r="ID43" s="91">
        <v>2.6478375992939101E-2</v>
      </c>
      <c r="IE43" s="92">
        <v>1.4388489208633094E-2</v>
      </c>
      <c r="IF43" s="92">
        <v>1.7084282460136675E-2</v>
      </c>
      <c r="IG43" s="92">
        <v>1.002227171492205E-2</v>
      </c>
      <c r="IH43" s="92">
        <v>1.7112299465240642E-2</v>
      </c>
      <c r="II43" s="92">
        <v>1.6759776536312849E-2</v>
      </c>
      <c r="IJ43" s="93">
        <v>1.556420233463035E-2</v>
      </c>
      <c r="IL43" s="51">
        <v>1018</v>
      </c>
      <c r="IM43" s="52">
        <v>831</v>
      </c>
      <c r="IN43" s="52">
        <v>874</v>
      </c>
      <c r="IO43" s="52">
        <v>863</v>
      </c>
      <c r="IP43" s="52">
        <v>1009</v>
      </c>
      <c r="IQ43" s="52">
        <v>1478</v>
      </c>
      <c r="IR43" s="53">
        <v>1281</v>
      </c>
      <c r="IT43" s="51">
        <v>19</v>
      </c>
      <c r="IU43" s="52">
        <v>15</v>
      </c>
      <c r="IV43" s="52">
        <v>32</v>
      </c>
      <c r="IW43" s="52">
        <v>11</v>
      </c>
      <c r="IX43" s="52">
        <v>23</v>
      </c>
      <c r="IY43" s="52">
        <v>34</v>
      </c>
      <c r="IZ43" s="53">
        <v>40</v>
      </c>
      <c r="JA43" s="70"/>
      <c r="JB43" s="91">
        <v>1.8322082931533271E-2</v>
      </c>
      <c r="JC43" s="92">
        <v>1.7730496453900711E-2</v>
      </c>
      <c r="JD43" s="92">
        <v>3.5320088300220751E-2</v>
      </c>
      <c r="JE43" s="92">
        <v>1.2585812356979404E-2</v>
      </c>
      <c r="JF43" s="92">
        <v>2.2286821705426358E-2</v>
      </c>
      <c r="JG43" s="92">
        <v>2.2486772486772486E-2</v>
      </c>
      <c r="JH43" s="93">
        <v>3.0280090840272521E-2</v>
      </c>
      <c r="JJ43" s="51">
        <f>SUMIFS(Raw!$K:$K, Raw!$A:$A, 'Calls Abandoned'!JJ$14, Raw!$G:$G, 'Calls Abandoned'!$C43, Raw!$J:$J, "A03")</f>
        <v>1078</v>
      </c>
      <c r="JK43" s="52">
        <f>SUMIFS(Raw!$K:$K, Raw!$A:$A, 'Calls Abandoned'!JK$14, Raw!$G:$G, 'Calls Abandoned'!$C43, Raw!$J:$J, "A03")</f>
        <v>902</v>
      </c>
      <c r="JL43" s="52">
        <f>SUMIFS(Raw!$K:$K, Raw!$A:$A, 'Calls Abandoned'!JL$14, Raw!$G:$G, 'Calls Abandoned'!$C43, Raw!$J:$J, "A03")</f>
        <v>900</v>
      </c>
      <c r="JM43" s="52">
        <f>SUMIFS(Raw!$K:$K, Raw!$A:$A, 'Calls Abandoned'!JM$14, Raw!$G:$G, 'Calls Abandoned'!$C43, Raw!$J:$J, "A03")</f>
        <v>814</v>
      </c>
      <c r="JN43" s="52">
        <f>SUMIFS(Raw!$K:$K, Raw!$A:$A, 'Calls Abandoned'!JN$14, Raw!$G:$G, 'Calls Abandoned'!$C43, Raw!$J:$J, "A03")</f>
        <v>881</v>
      </c>
      <c r="JO43" s="52">
        <f>SUMIFS(Raw!$K:$K, Raw!$A:$A, 'Calls Abandoned'!JO$14, Raw!$G:$G, 'Calls Abandoned'!$C43, Raw!$J:$J, "A03")</f>
        <v>1266</v>
      </c>
      <c r="JP43" s="53">
        <f>SUMIFS(Raw!$K:$K, Raw!$A:$A, 'Calls Abandoned'!JP$14, Raw!$G:$G, 'Calls Abandoned'!$C43, Raw!$J:$J, "A03")</f>
        <v>1140</v>
      </c>
      <c r="JR43" s="51">
        <f>SUMIFS(Raw!$K:$K, Raw!$A:$A, 'Calls Abandoned'!JR$14, Raw!$G:$G, 'Calls Abandoned'!$C43, Raw!$J:$J, "B02")</f>
        <v>29</v>
      </c>
      <c r="JS43" s="52">
        <f>SUMIFS(Raw!$K:$K, Raw!$A:$A, 'Calls Abandoned'!JS$14, Raw!$G:$G, 'Calls Abandoned'!$C43, Raw!$J:$J, "B02")</f>
        <v>23</v>
      </c>
      <c r="JT43" s="52">
        <f>SUMIFS(Raw!$K:$K, Raw!$A:$A, 'Calls Abandoned'!JT$14, Raw!$G:$G, 'Calls Abandoned'!$C43, Raw!$J:$J, "B02")</f>
        <v>10</v>
      </c>
      <c r="JU43" s="52">
        <f>SUMIFS(Raw!$K:$K, Raw!$A:$A, 'Calls Abandoned'!JU$14, Raw!$G:$G, 'Calls Abandoned'!$C43, Raw!$J:$J, "B02")</f>
        <v>10</v>
      </c>
      <c r="JV43" s="52">
        <f>SUMIFS(Raw!$K:$K, Raw!$A:$A, 'Calls Abandoned'!JV$14, Raw!$G:$G, 'Calls Abandoned'!$C43, Raw!$J:$J, "B02")</f>
        <v>22</v>
      </c>
      <c r="JW43" s="52">
        <f>SUMIFS(Raw!$K:$K, Raw!$A:$A, 'Calls Abandoned'!JW$14, Raw!$G:$G, 'Calls Abandoned'!$C43, Raw!$J:$J, "B02")</f>
        <v>17</v>
      </c>
      <c r="JX43" s="53">
        <f>SUMIFS(Raw!$K:$K, Raw!$A:$A, 'Calls Abandoned'!JX$14, Raw!$G:$G, 'Calls Abandoned'!$C43, Raw!$J:$J, "B02")</f>
        <v>27</v>
      </c>
      <c r="JY43" s="70"/>
      <c r="JZ43" s="91">
        <f t="shared" si="216"/>
        <v>2.6196928635953028E-2</v>
      </c>
      <c r="KA43" s="92">
        <f t="shared" si="217"/>
        <v>2.4864864864864864E-2</v>
      </c>
      <c r="KB43" s="92">
        <f t="shared" si="218"/>
        <v>1.098901098901099E-2</v>
      </c>
      <c r="KC43" s="92">
        <f t="shared" si="219"/>
        <v>1.2135922330097087E-2</v>
      </c>
      <c r="KD43" s="92">
        <f t="shared" si="220"/>
        <v>2.4363233665559248E-2</v>
      </c>
      <c r="KE43" s="92">
        <f t="shared" si="221"/>
        <v>1.3250194855806703E-2</v>
      </c>
      <c r="KF43" s="93">
        <f t="shared" si="222"/>
        <v>2.313624678663239E-2</v>
      </c>
      <c r="KH43" s="51">
        <f>SUMIFS(Raw!$K:$K, Raw!$A:$A, 'Calls Abandoned'!KH$14, Raw!$G:$G, 'Calls Abandoned'!$C43, Raw!$J:$J, "A03")</f>
        <v>0</v>
      </c>
      <c r="KI43" s="52">
        <f>SUMIFS(Raw!$K:$K, Raw!$A:$A, 'Calls Abandoned'!KI$14, Raw!$G:$G, 'Calls Abandoned'!$C43, Raw!$J:$J, "A03")</f>
        <v>0</v>
      </c>
      <c r="KJ43" s="52">
        <f>SUMIFS(Raw!$K:$K, Raw!$A:$A, 'Calls Abandoned'!KJ$14, Raw!$G:$G, 'Calls Abandoned'!$C43, Raw!$J:$J, "A03")</f>
        <v>0</v>
      </c>
      <c r="KK43" s="52">
        <f>SUMIFS(Raw!$K:$K, Raw!$A:$A, 'Calls Abandoned'!KK$14, Raw!$G:$G, 'Calls Abandoned'!$C43, Raw!$J:$J, "A03")</f>
        <v>0</v>
      </c>
      <c r="KL43" s="52">
        <f>SUMIFS(Raw!$K:$K, Raw!$A:$A, 'Calls Abandoned'!KL$14, Raw!$G:$G, 'Calls Abandoned'!$C43, Raw!$J:$J, "A03")</f>
        <v>0</v>
      </c>
      <c r="KM43" s="52">
        <f>SUMIFS(Raw!$K:$K, Raw!$A:$A, 'Calls Abandoned'!KM$14, Raw!$G:$G, 'Calls Abandoned'!$C43, Raw!$J:$J, "A03")</f>
        <v>0</v>
      </c>
      <c r="KN43" s="53">
        <f>SUMIFS(Raw!$K:$K, Raw!$A:$A, 'Calls Abandoned'!KN$14, Raw!$G:$G, 'Calls Abandoned'!$C43, Raw!$J:$J, "A03")</f>
        <v>0</v>
      </c>
      <c r="KP43" s="51">
        <f>SUMIFS(Raw!$K:$K, Raw!$A:$A, 'Calls Abandoned'!KP$14, Raw!$G:$G, 'Calls Abandoned'!$C43, Raw!$J:$J, "B02")</f>
        <v>0</v>
      </c>
      <c r="KQ43" s="52">
        <f>SUMIFS(Raw!$K:$K, Raw!$A:$A, 'Calls Abandoned'!KQ$14, Raw!$G:$G, 'Calls Abandoned'!$C43, Raw!$J:$J, "B02")</f>
        <v>0</v>
      </c>
      <c r="KR43" s="52">
        <f>SUMIFS(Raw!$K:$K, Raw!$A:$A, 'Calls Abandoned'!KR$14, Raw!$G:$G, 'Calls Abandoned'!$C43, Raw!$J:$J, "B02")</f>
        <v>0</v>
      </c>
      <c r="KS43" s="52">
        <f>SUMIFS(Raw!$K:$K, Raw!$A:$A, 'Calls Abandoned'!KS$14, Raw!$G:$G, 'Calls Abandoned'!$C43, Raw!$J:$J, "B02")</f>
        <v>0</v>
      </c>
      <c r="KT43" s="52">
        <f>SUMIFS(Raw!$K:$K, Raw!$A:$A, 'Calls Abandoned'!KT$14, Raw!$G:$G, 'Calls Abandoned'!$C43, Raw!$J:$J, "B02")</f>
        <v>0</v>
      </c>
      <c r="KU43" s="52">
        <f>SUMIFS(Raw!$K:$K, Raw!$A:$A, 'Calls Abandoned'!KU$14, Raw!$G:$G, 'Calls Abandoned'!$C43, Raw!$J:$J, "B02")</f>
        <v>0</v>
      </c>
      <c r="KV43" s="53">
        <f>SUMIFS(Raw!$K:$K, Raw!$A:$A, 'Calls Abandoned'!KV$14, Raw!$G:$G, 'Calls Abandoned'!$C43, Raw!$J:$J, "B02")</f>
        <v>0</v>
      </c>
      <c r="KW43" s="70"/>
      <c r="KX43" s="91" t="str">
        <f t="shared" si="223"/>
        <v>-</v>
      </c>
      <c r="KY43" s="92" t="str">
        <f t="shared" si="224"/>
        <v>-</v>
      </c>
      <c r="KZ43" s="92" t="str">
        <f t="shared" si="225"/>
        <v>-</v>
      </c>
      <c r="LA43" s="92" t="str">
        <f t="shared" si="226"/>
        <v>-</v>
      </c>
      <c r="LB43" s="92" t="str">
        <f t="shared" si="227"/>
        <v>-</v>
      </c>
      <c r="LC43" s="92" t="str">
        <f t="shared" si="228"/>
        <v>-</v>
      </c>
      <c r="LD43" s="93" t="str">
        <f t="shared" si="229"/>
        <v>-</v>
      </c>
      <c r="LF43" s="51">
        <f>SUMIFS(Raw!$K:$K, Raw!$A:$A, 'Calls Abandoned'!LF$14, Raw!$G:$G, 'Calls Abandoned'!$C43, Raw!$J:$J, "A03")</f>
        <v>0</v>
      </c>
      <c r="LG43" s="52">
        <f>SUMIFS(Raw!$K:$K, Raw!$A:$A, 'Calls Abandoned'!LG$14, Raw!$G:$G, 'Calls Abandoned'!$C43, Raw!$J:$J, "A03")</f>
        <v>0</v>
      </c>
      <c r="LH43" s="52">
        <f>SUMIFS(Raw!$K:$K, Raw!$A:$A, 'Calls Abandoned'!LH$14, Raw!$G:$G, 'Calls Abandoned'!$C43, Raw!$J:$J, "A03")</f>
        <v>0</v>
      </c>
      <c r="LI43" s="52">
        <f>SUMIFS(Raw!$K:$K, Raw!$A:$A, 'Calls Abandoned'!LI$14, Raw!$G:$G, 'Calls Abandoned'!$C43, Raw!$J:$J, "A03")</f>
        <v>0</v>
      </c>
      <c r="LJ43" s="52">
        <f>SUMIFS(Raw!$K:$K, Raw!$A:$A, 'Calls Abandoned'!LJ$14, Raw!$G:$G, 'Calls Abandoned'!$C43, Raw!$J:$J, "A03")</f>
        <v>0</v>
      </c>
      <c r="LK43" s="52">
        <f>SUMIFS(Raw!$K:$K, Raw!$A:$A, 'Calls Abandoned'!LK$14, Raw!$G:$G, 'Calls Abandoned'!$C43, Raw!$J:$J, "A03")</f>
        <v>0</v>
      </c>
      <c r="LL43" s="53">
        <f>SUMIFS(Raw!$K:$K, Raw!$A:$A, 'Calls Abandoned'!LL$14, Raw!$G:$G, 'Calls Abandoned'!$C43, Raw!$J:$J, "A03")</f>
        <v>0</v>
      </c>
      <c r="LN43" s="51">
        <f>SUMIFS(Raw!$K:$K, Raw!$A:$A, 'Calls Abandoned'!LN$14, Raw!$G:$G, 'Calls Abandoned'!$C43, Raw!$J:$J, "B02")</f>
        <v>0</v>
      </c>
      <c r="LO43" s="52">
        <f>SUMIFS(Raw!$K:$K, Raw!$A:$A, 'Calls Abandoned'!LO$14, Raw!$G:$G, 'Calls Abandoned'!$C43, Raw!$J:$J, "B02")</f>
        <v>0</v>
      </c>
      <c r="LP43" s="52">
        <f>SUMIFS(Raw!$K:$K, Raw!$A:$A, 'Calls Abandoned'!LP$14, Raw!$G:$G, 'Calls Abandoned'!$C43, Raw!$J:$J, "B02")</f>
        <v>0</v>
      </c>
      <c r="LQ43" s="52">
        <f>SUMIFS(Raw!$K:$K, Raw!$A:$A, 'Calls Abandoned'!LQ$14, Raw!$G:$G, 'Calls Abandoned'!$C43, Raw!$J:$J, "B02")</f>
        <v>0</v>
      </c>
      <c r="LR43" s="52">
        <f>SUMIFS(Raw!$K:$K, Raw!$A:$A, 'Calls Abandoned'!LR$14, Raw!$G:$G, 'Calls Abandoned'!$C43, Raw!$J:$J, "B02")</f>
        <v>0</v>
      </c>
      <c r="LS43" s="52">
        <f>SUMIFS(Raw!$K:$K, Raw!$A:$A, 'Calls Abandoned'!LS$14, Raw!$G:$G, 'Calls Abandoned'!$C43, Raw!$J:$J, "B02")</f>
        <v>0</v>
      </c>
      <c r="LT43" s="53">
        <f>SUMIFS(Raw!$K:$K, Raw!$A:$A, 'Calls Abandoned'!LT$14, Raw!$G:$G, 'Calls Abandoned'!$C43, Raw!$J:$J, "B02")</f>
        <v>0</v>
      </c>
      <c r="LU43" s="70"/>
      <c r="LV43" s="91" t="str">
        <f t="shared" si="230"/>
        <v>-</v>
      </c>
      <c r="LW43" s="92" t="str">
        <f t="shared" si="231"/>
        <v>-</v>
      </c>
      <c r="LX43" s="92" t="str">
        <f t="shared" si="232"/>
        <v>-</v>
      </c>
      <c r="LY43" s="92" t="str">
        <f t="shared" si="233"/>
        <v>-</v>
      </c>
      <c r="LZ43" s="92" t="str">
        <f t="shared" si="234"/>
        <v>-</v>
      </c>
      <c r="MA43" s="92" t="str">
        <f t="shared" si="235"/>
        <v>-</v>
      </c>
      <c r="MB43" s="93" t="str">
        <f t="shared" si="236"/>
        <v>-</v>
      </c>
      <c r="MD43" s="51">
        <f>SUMIFS(Raw!$K:$K, Raw!$A:$A, 'Calls Abandoned'!MD$14, Raw!$G:$G, 'Calls Abandoned'!$C43, Raw!$J:$J, "A03")</f>
        <v>0</v>
      </c>
      <c r="ME43" s="52">
        <f>SUMIFS(Raw!$K:$K, Raw!$A:$A, 'Calls Abandoned'!ME$14, Raw!$G:$G, 'Calls Abandoned'!$C43, Raw!$J:$J, "A03")</f>
        <v>0</v>
      </c>
      <c r="MF43" s="52">
        <f>SUMIFS(Raw!$K:$K, Raw!$A:$A, 'Calls Abandoned'!MF$14, Raw!$G:$G, 'Calls Abandoned'!$C43, Raw!$J:$J, "A03")</f>
        <v>0</v>
      </c>
      <c r="MG43" s="52">
        <f>SUMIFS(Raw!$K:$K, Raw!$A:$A, 'Calls Abandoned'!MG$14, Raw!$G:$G, 'Calls Abandoned'!$C43, Raw!$J:$J, "A03")</f>
        <v>0</v>
      </c>
      <c r="MH43" s="52">
        <f>SUMIFS(Raw!$K:$K, Raw!$A:$A, 'Calls Abandoned'!MH$14, Raw!$G:$G, 'Calls Abandoned'!$C43, Raw!$J:$J, "A03")</f>
        <v>0</v>
      </c>
      <c r="MI43" s="52">
        <f>SUMIFS(Raw!$K:$K, Raw!$A:$A, 'Calls Abandoned'!MI$14, Raw!$G:$G, 'Calls Abandoned'!$C43, Raw!$J:$J, "A03")</f>
        <v>0</v>
      </c>
      <c r="MJ43" s="53">
        <f>SUMIFS(Raw!$K:$K, Raw!$A:$A, 'Calls Abandoned'!MJ$14, Raw!$G:$G, 'Calls Abandoned'!$C43, Raw!$J:$J, "A03")</f>
        <v>0</v>
      </c>
      <c r="ML43" s="51">
        <f>SUMIFS(Raw!$K:$K, Raw!$A:$A, 'Calls Abandoned'!ML$14, Raw!$G:$G, 'Calls Abandoned'!$C43, Raw!$J:$J, "B02")</f>
        <v>0</v>
      </c>
      <c r="MM43" s="52">
        <f>SUMIFS(Raw!$K:$K, Raw!$A:$A, 'Calls Abandoned'!MM$14, Raw!$G:$G, 'Calls Abandoned'!$C43, Raw!$J:$J, "B02")</f>
        <v>0</v>
      </c>
      <c r="MN43" s="52">
        <f>SUMIFS(Raw!$K:$K, Raw!$A:$A, 'Calls Abandoned'!MN$14, Raw!$G:$G, 'Calls Abandoned'!$C43, Raw!$J:$J, "B02")</f>
        <v>0</v>
      </c>
      <c r="MO43" s="52">
        <f>SUMIFS(Raw!$K:$K, Raw!$A:$A, 'Calls Abandoned'!MO$14, Raw!$G:$G, 'Calls Abandoned'!$C43, Raw!$J:$J, "B02")</f>
        <v>0</v>
      </c>
      <c r="MP43" s="52">
        <f>SUMIFS(Raw!$K:$K, Raw!$A:$A, 'Calls Abandoned'!MP$14, Raw!$G:$G, 'Calls Abandoned'!$C43, Raw!$J:$J, "B02")</f>
        <v>0</v>
      </c>
      <c r="MQ43" s="52">
        <f>SUMIFS(Raw!$K:$K, Raw!$A:$A, 'Calls Abandoned'!MQ$14, Raw!$G:$G, 'Calls Abandoned'!$C43, Raw!$J:$J, "B02")</f>
        <v>0</v>
      </c>
      <c r="MR43" s="53">
        <f>SUMIFS(Raw!$K:$K, Raw!$A:$A, 'Calls Abandoned'!MR$14, Raw!$G:$G, 'Calls Abandoned'!$C43, Raw!$J:$J, "B02")</f>
        <v>0</v>
      </c>
      <c r="MS43" s="70"/>
      <c r="MT43" s="91" t="str">
        <f t="shared" si="237"/>
        <v>-</v>
      </c>
      <c r="MU43" s="92" t="str">
        <f t="shared" si="238"/>
        <v>-</v>
      </c>
      <c r="MV43" s="92" t="str">
        <f t="shared" si="239"/>
        <v>-</v>
      </c>
      <c r="MW43" s="92" t="str">
        <f t="shared" si="240"/>
        <v>-</v>
      </c>
      <c r="MX43" s="92" t="str">
        <f t="shared" si="241"/>
        <v>-</v>
      </c>
      <c r="MY43" s="92" t="str">
        <f t="shared" si="242"/>
        <v>-</v>
      </c>
      <c r="MZ43" s="93" t="str">
        <f t="shared" si="243"/>
        <v>-</v>
      </c>
      <c r="NB43" s="51">
        <f>SUMIFS(Raw!$K:$K, Raw!$A:$A, 'Calls Abandoned'!NB$14, Raw!$G:$G, 'Calls Abandoned'!$C43, Raw!$J:$J, "A03")</f>
        <v>0</v>
      </c>
      <c r="NC43" s="52">
        <f>SUMIFS(Raw!$K:$K, Raw!$A:$A, 'Calls Abandoned'!NC$14, Raw!$G:$G, 'Calls Abandoned'!$C43, Raw!$J:$J, "A03")</f>
        <v>0</v>
      </c>
      <c r="ND43" s="52">
        <f>SUMIFS(Raw!$K:$K, Raw!$A:$A, 'Calls Abandoned'!ND$14, Raw!$G:$G, 'Calls Abandoned'!$C43, Raw!$J:$J, "A03")</f>
        <v>0</v>
      </c>
      <c r="NE43" s="52">
        <f>SUMIFS(Raw!$K:$K, Raw!$A:$A, 'Calls Abandoned'!NE$14, Raw!$G:$G, 'Calls Abandoned'!$C43, Raw!$J:$J, "A03")</f>
        <v>0</v>
      </c>
      <c r="NF43" s="52">
        <f>SUMIFS(Raw!$K:$K, Raw!$A:$A, 'Calls Abandoned'!NF$14, Raw!$G:$G, 'Calls Abandoned'!$C43, Raw!$J:$J, "A03")</f>
        <v>0</v>
      </c>
      <c r="NG43" s="52">
        <f>SUMIFS(Raw!$K:$K, Raw!$A:$A, 'Calls Abandoned'!NG$14, Raw!$G:$G, 'Calls Abandoned'!$C43, Raw!$J:$J, "A03")</f>
        <v>0</v>
      </c>
      <c r="NH43" s="53">
        <f>SUMIFS(Raw!$K:$K, Raw!$A:$A, 'Calls Abandoned'!NH$14, Raw!$G:$G, 'Calls Abandoned'!$C43, Raw!$J:$J, "A03")</f>
        <v>0</v>
      </c>
      <c r="NJ43" s="51">
        <f>SUMIFS(Raw!$K:$K, Raw!$A:$A, 'Calls Abandoned'!NJ$14, Raw!$G:$G, 'Calls Abandoned'!$C43, Raw!$J:$J, "B02")</f>
        <v>0</v>
      </c>
      <c r="NK43" s="52">
        <f>SUMIFS(Raw!$K:$K, Raw!$A:$A, 'Calls Abandoned'!NK$14, Raw!$G:$G, 'Calls Abandoned'!$C43, Raw!$J:$J, "B02")</f>
        <v>0</v>
      </c>
      <c r="NL43" s="52">
        <f>SUMIFS(Raw!$K:$K, Raw!$A:$A, 'Calls Abandoned'!NL$14, Raw!$G:$G, 'Calls Abandoned'!$C43, Raw!$J:$J, "B02")</f>
        <v>0</v>
      </c>
      <c r="NM43" s="52">
        <f>SUMIFS(Raw!$K:$K, Raw!$A:$A, 'Calls Abandoned'!NM$14, Raw!$G:$G, 'Calls Abandoned'!$C43, Raw!$J:$J, "B02")</f>
        <v>0</v>
      </c>
      <c r="NN43" s="52">
        <f>SUMIFS(Raw!$K:$K, Raw!$A:$A, 'Calls Abandoned'!NN$14, Raw!$G:$G, 'Calls Abandoned'!$C43, Raw!$J:$J, "B02")</f>
        <v>0</v>
      </c>
      <c r="NO43" s="52">
        <f>SUMIFS(Raw!$K:$K, Raw!$A:$A, 'Calls Abandoned'!NO$14, Raw!$G:$G, 'Calls Abandoned'!$C43, Raw!$J:$J, "B02")</f>
        <v>0</v>
      </c>
      <c r="NP43" s="53">
        <f>SUMIFS(Raw!$K:$K, Raw!$A:$A, 'Calls Abandoned'!NP$14, Raw!$G:$G, 'Calls Abandoned'!$C43, Raw!$J:$J, "B02")</f>
        <v>0</v>
      </c>
      <c r="NQ43" s="70"/>
      <c r="NR43" s="91" t="str">
        <f t="shared" si="244"/>
        <v>-</v>
      </c>
      <c r="NS43" s="92" t="str">
        <f t="shared" si="245"/>
        <v>-</v>
      </c>
      <c r="NT43" s="92" t="str">
        <f t="shared" si="246"/>
        <v>-</v>
      </c>
      <c r="NU43" s="92" t="str">
        <f t="shared" si="247"/>
        <v>-</v>
      </c>
      <c r="NV43" s="92" t="str">
        <f t="shared" si="248"/>
        <v>-</v>
      </c>
      <c r="NW43" s="92" t="str">
        <f t="shared" si="249"/>
        <v>-</v>
      </c>
      <c r="NX43" s="93" t="str">
        <f t="shared" si="250"/>
        <v>-</v>
      </c>
      <c r="NZ43" s="51">
        <f>SUMIFS(Raw!$K:$K, Raw!$A:$A, 'Calls Abandoned'!NZ$14, Raw!$G:$G, 'Calls Abandoned'!$C43, Raw!$J:$J, "A03")</f>
        <v>0</v>
      </c>
      <c r="OA43" s="52">
        <f>SUMIFS(Raw!$K:$K, Raw!$A:$A, 'Calls Abandoned'!OA$14, Raw!$G:$G, 'Calls Abandoned'!$C43, Raw!$J:$J, "A03")</f>
        <v>0</v>
      </c>
      <c r="OB43" s="52">
        <f>SUMIFS(Raw!$K:$K, Raw!$A:$A, 'Calls Abandoned'!OB$14, Raw!$G:$G, 'Calls Abandoned'!$C43, Raw!$J:$J, "A03")</f>
        <v>0</v>
      </c>
      <c r="OC43" s="52">
        <f>SUMIFS(Raw!$K:$K, Raw!$A:$A, 'Calls Abandoned'!OC$14, Raw!$G:$G, 'Calls Abandoned'!$C43, Raw!$J:$J, "A03")</f>
        <v>0</v>
      </c>
      <c r="OD43" s="52">
        <f>SUMIFS(Raw!$K:$K, Raw!$A:$A, 'Calls Abandoned'!OD$14, Raw!$G:$G, 'Calls Abandoned'!$C43, Raw!$J:$J, "A03")</f>
        <v>0</v>
      </c>
      <c r="OE43" s="52">
        <f>SUMIFS(Raw!$K:$K, Raw!$A:$A, 'Calls Abandoned'!OE$14, Raw!$G:$G, 'Calls Abandoned'!$C43, Raw!$J:$J, "A03")</f>
        <v>0</v>
      </c>
      <c r="OF43" s="53">
        <f>SUMIFS(Raw!$K:$K, Raw!$A:$A, 'Calls Abandoned'!OF$14, Raw!$G:$G, 'Calls Abandoned'!$C43, Raw!$J:$J, "A03")</f>
        <v>0</v>
      </c>
      <c r="OH43" s="51">
        <f>SUMIFS(Raw!$K:$K, Raw!$A:$A, 'Calls Abandoned'!OH$14, Raw!$G:$G, 'Calls Abandoned'!$C43, Raw!$J:$J, "B02")</f>
        <v>0</v>
      </c>
      <c r="OI43" s="52">
        <f>SUMIFS(Raw!$K:$K, Raw!$A:$A, 'Calls Abandoned'!OI$14, Raw!$G:$G, 'Calls Abandoned'!$C43, Raw!$J:$J, "B02")</f>
        <v>0</v>
      </c>
      <c r="OJ43" s="52">
        <f>SUMIFS(Raw!$K:$K, Raw!$A:$A, 'Calls Abandoned'!OJ$14, Raw!$G:$G, 'Calls Abandoned'!$C43, Raw!$J:$J, "B02")</f>
        <v>0</v>
      </c>
      <c r="OK43" s="52">
        <f>SUMIFS(Raw!$K:$K, Raw!$A:$A, 'Calls Abandoned'!OK$14, Raw!$G:$G, 'Calls Abandoned'!$C43, Raw!$J:$J, "B02")</f>
        <v>0</v>
      </c>
      <c r="OL43" s="52">
        <f>SUMIFS(Raw!$K:$K, Raw!$A:$A, 'Calls Abandoned'!OL$14, Raw!$G:$G, 'Calls Abandoned'!$C43, Raw!$J:$J, "B02")</f>
        <v>0</v>
      </c>
      <c r="OM43" s="52">
        <f>SUMIFS(Raw!$K:$K, Raw!$A:$A, 'Calls Abandoned'!OM$14, Raw!$G:$G, 'Calls Abandoned'!$C43, Raw!$J:$J, "B02")</f>
        <v>0</v>
      </c>
      <c r="ON43" s="53">
        <f>SUMIFS(Raw!$K:$K, Raw!$A:$A, 'Calls Abandoned'!ON$14, Raw!$G:$G, 'Calls Abandoned'!$C43, Raw!$J:$J, "B02")</f>
        <v>0</v>
      </c>
      <c r="OO43" s="70"/>
      <c r="OP43" s="91" t="str">
        <f t="shared" si="251"/>
        <v>-</v>
      </c>
      <c r="OQ43" s="92" t="str">
        <f t="shared" si="252"/>
        <v>-</v>
      </c>
      <c r="OR43" s="92" t="str">
        <f t="shared" si="253"/>
        <v>-</v>
      </c>
      <c r="OS43" s="92" t="str">
        <f t="shared" si="254"/>
        <v>-</v>
      </c>
      <c r="OT43" s="92" t="str">
        <f t="shared" si="255"/>
        <v>-</v>
      </c>
      <c r="OU43" s="92" t="str">
        <f t="shared" si="256"/>
        <v>-</v>
      </c>
      <c r="OV43" s="93" t="str">
        <f t="shared" si="257"/>
        <v>-</v>
      </c>
      <c r="OX43" s="51">
        <f>SUMIFS(Raw!$K:$K, Raw!$A:$A, 'Calls Abandoned'!OX$14, Raw!$G:$G, 'Calls Abandoned'!$C43, Raw!$J:$J, "A03")</f>
        <v>0</v>
      </c>
      <c r="OY43" s="52">
        <f>SUMIFS(Raw!$K:$K, Raw!$A:$A, 'Calls Abandoned'!OY$14, Raw!$G:$G, 'Calls Abandoned'!$C43, Raw!$J:$J, "A03")</f>
        <v>0</v>
      </c>
      <c r="OZ43" s="52">
        <f>SUMIFS(Raw!$K:$K, Raw!$A:$A, 'Calls Abandoned'!OZ$14, Raw!$G:$G, 'Calls Abandoned'!$C43, Raw!$J:$J, "A03")</f>
        <v>0</v>
      </c>
      <c r="PA43" s="52">
        <f>SUMIFS(Raw!$K:$K, Raw!$A:$A, 'Calls Abandoned'!PA$14, Raw!$G:$G, 'Calls Abandoned'!$C43, Raw!$J:$J, "A03")</f>
        <v>0</v>
      </c>
      <c r="PB43" s="52">
        <f>SUMIFS(Raw!$K:$K, Raw!$A:$A, 'Calls Abandoned'!PB$14, Raw!$G:$G, 'Calls Abandoned'!$C43, Raw!$J:$J, "A03")</f>
        <v>0</v>
      </c>
      <c r="PC43" s="52">
        <f>SUMIFS(Raw!$K:$K, Raw!$A:$A, 'Calls Abandoned'!PC$14, Raw!$G:$G, 'Calls Abandoned'!$C43, Raw!$J:$J, "A03")</f>
        <v>0</v>
      </c>
      <c r="PD43" s="53">
        <f>SUMIFS(Raw!$K:$K, Raw!$A:$A, 'Calls Abandoned'!PD$14, Raw!$G:$G, 'Calls Abandoned'!$C43, Raw!$J:$J, "A03")</f>
        <v>0</v>
      </c>
      <c r="PF43" s="51">
        <f>SUMIFS(Raw!$K:$K, Raw!$A:$A, 'Calls Abandoned'!PF$14, Raw!$G:$G, 'Calls Abandoned'!$C43, Raw!$J:$J, "B02")</f>
        <v>0</v>
      </c>
      <c r="PG43" s="52">
        <f>SUMIFS(Raw!$K:$K, Raw!$A:$A, 'Calls Abandoned'!PG$14, Raw!$G:$G, 'Calls Abandoned'!$C43, Raw!$J:$J, "B02")</f>
        <v>0</v>
      </c>
      <c r="PH43" s="52">
        <f>SUMIFS(Raw!$K:$K, Raw!$A:$A, 'Calls Abandoned'!PH$14, Raw!$G:$G, 'Calls Abandoned'!$C43, Raw!$J:$J, "B02")</f>
        <v>0</v>
      </c>
      <c r="PI43" s="52">
        <f>SUMIFS(Raw!$K:$K, Raw!$A:$A, 'Calls Abandoned'!PI$14, Raw!$G:$G, 'Calls Abandoned'!$C43, Raw!$J:$J, "B02")</f>
        <v>0</v>
      </c>
      <c r="PJ43" s="52">
        <f>SUMIFS(Raw!$K:$K, Raw!$A:$A, 'Calls Abandoned'!PJ$14, Raw!$G:$G, 'Calls Abandoned'!$C43, Raw!$J:$J, "B02")</f>
        <v>0</v>
      </c>
      <c r="PK43" s="52">
        <f>SUMIFS(Raw!$K:$K, Raw!$A:$A, 'Calls Abandoned'!PK$14, Raw!$G:$G, 'Calls Abandoned'!$C43, Raw!$J:$J, "B02")</f>
        <v>0</v>
      </c>
      <c r="PL43" s="53">
        <f>SUMIFS(Raw!$K:$K, Raw!$A:$A, 'Calls Abandoned'!PL$14, Raw!$G:$G, 'Calls Abandoned'!$C43, Raw!$J:$J, "B02")</f>
        <v>0</v>
      </c>
      <c r="PM43" s="70"/>
      <c r="PN43" s="91" t="str">
        <f t="shared" si="258"/>
        <v>-</v>
      </c>
      <c r="PO43" s="92" t="str">
        <f t="shared" si="259"/>
        <v>-</v>
      </c>
      <c r="PP43" s="92" t="str">
        <f t="shared" si="260"/>
        <v>-</v>
      </c>
      <c r="PQ43" s="92" t="str">
        <f t="shared" si="261"/>
        <v>-</v>
      </c>
      <c r="PR43" s="92" t="str">
        <f t="shared" si="262"/>
        <v>-</v>
      </c>
      <c r="PS43" s="92" t="str">
        <f t="shared" si="263"/>
        <v>-</v>
      </c>
      <c r="PT43" s="93" t="str">
        <f t="shared" si="264"/>
        <v>-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265"/>
        <v>-</v>
      </c>
      <c r="QM43" s="92" t="str">
        <f t="shared" si="266"/>
        <v>-</v>
      </c>
      <c r="QN43" s="92" t="str">
        <f t="shared" si="267"/>
        <v>-</v>
      </c>
      <c r="QO43" s="92" t="str">
        <f t="shared" si="268"/>
        <v>-</v>
      </c>
      <c r="QP43" s="92" t="str">
        <f t="shared" si="269"/>
        <v>-</v>
      </c>
      <c r="QQ43" s="92" t="str">
        <f t="shared" si="270"/>
        <v>-</v>
      </c>
      <c r="QR43" s="93" t="str">
        <f t="shared" si="271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v>1119</v>
      </c>
      <c r="HO44" s="35">
        <v>1069</v>
      </c>
      <c r="HP44" s="35">
        <v>918</v>
      </c>
      <c r="HQ44" s="35">
        <v>904</v>
      </c>
      <c r="HR44" s="35">
        <v>967</v>
      </c>
      <c r="HS44" s="35">
        <v>1772</v>
      </c>
      <c r="HT44" s="36">
        <v>1546</v>
      </c>
      <c r="HV44" s="34">
        <v>9</v>
      </c>
      <c r="HW44" s="35">
        <v>5</v>
      </c>
      <c r="HX44" s="35">
        <v>5</v>
      </c>
      <c r="HY44" s="35">
        <v>1</v>
      </c>
      <c r="HZ44" s="35">
        <v>4</v>
      </c>
      <c r="IA44" s="35">
        <v>6</v>
      </c>
      <c r="IB44" s="36">
        <v>3</v>
      </c>
      <c r="IC44" s="70"/>
      <c r="ID44" s="82">
        <v>7.9787234042553185E-3</v>
      </c>
      <c r="IE44" s="83">
        <v>4.6554934823091251E-3</v>
      </c>
      <c r="IF44" s="83">
        <v>5.4171180931744311E-3</v>
      </c>
      <c r="IG44" s="83">
        <v>1.1049723756906078E-3</v>
      </c>
      <c r="IH44" s="83">
        <v>4.1194644696189494E-3</v>
      </c>
      <c r="II44" s="83">
        <v>3.3745781777277839E-3</v>
      </c>
      <c r="IJ44" s="84">
        <v>1.9367333763718529E-3</v>
      </c>
      <c r="IL44" s="34">
        <v>1072</v>
      </c>
      <c r="IM44" s="35">
        <v>968</v>
      </c>
      <c r="IN44" s="35">
        <v>947</v>
      </c>
      <c r="IO44" s="35">
        <v>961</v>
      </c>
      <c r="IP44" s="35">
        <v>1074</v>
      </c>
      <c r="IQ44" s="35">
        <v>1779</v>
      </c>
      <c r="IR44" s="36">
        <v>1427</v>
      </c>
      <c r="IT44" s="34">
        <v>7</v>
      </c>
      <c r="IU44" s="35">
        <v>1</v>
      </c>
      <c r="IV44" s="35">
        <v>4</v>
      </c>
      <c r="IW44" s="35">
        <v>3</v>
      </c>
      <c r="IX44" s="35">
        <v>12</v>
      </c>
      <c r="IY44" s="35">
        <v>11</v>
      </c>
      <c r="IZ44" s="36">
        <v>23</v>
      </c>
      <c r="JA44" s="70"/>
      <c r="JB44" s="82">
        <v>6.4874884151992582E-3</v>
      </c>
      <c r="JC44" s="83">
        <v>1.0319917440660474E-3</v>
      </c>
      <c r="JD44" s="83">
        <v>4.206098843322818E-3</v>
      </c>
      <c r="JE44" s="83">
        <v>3.1120331950207467E-3</v>
      </c>
      <c r="JF44" s="83">
        <v>1.1049723756906077E-2</v>
      </c>
      <c r="JG44" s="83">
        <v>6.1452513966480443E-3</v>
      </c>
      <c r="JH44" s="84">
        <v>1.5862068965517243E-2</v>
      </c>
      <c r="JJ44" s="34">
        <f>SUMIFS(Raw!$K:$K, Raw!$A:$A, 'Calls Abandoned'!JJ$14, Raw!$G:$G, 'Calls Abandoned'!$C44, Raw!$J:$J, "A03")</f>
        <v>1119</v>
      </c>
      <c r="JK44" s="35">
        <f>SUMIFS(Raw!$K:$K, Raw!$A:$A, 'Calls Abandoned'!JK$14, Raw!$G:$G, 'Calls Abandoned'!$C44, Raw!$J:$J, "A03")</f>
        <v>1037</v>
      </c>
      <c r="JL44" s="35">
        <f>SUMIFS(Raw!$K:$K, Raw!$A:$A, 'Calls Abandoned'!JL$14, Raw!$G:$G, 'Calls Abandoned'!$C44, Raw!$J:$J, "A03")</f>
        <v>1076</v>
      </c>
      <c r="JM44" s="35">
        <f>SUMIFS(Raw!$K:$K, Raw!$A:$A, 'Calls Abandoned'!JM$14, Raw!$G:$G, 'Calls Abandoned'!$C44, Raw!$J:$J, "A03")</f>
        <v>991</v>
      </c>
      <c r="JN44" s="35">
        <f>SUMIFS(Raw!$K:$K, Raw!$A:$A, 'Calls Abandoned'!JN$14, Raw!$G:$G, 'Calls Abandoned'!$C44, Raw!$J:$J, "A03")</f>
        <v>1041</v>
      </c>
      <c r="JO44" s="35">
        <f>SUMIFS(Raw!$K:$K, Raw!$A:$A, 'Calls Abandoned'!JO$14, Raw!$G:$G, 'Calls Abandoned'!$C44, Raw!$J:$J, "A03")</f>
        <v>1691</v>
      </c>
      <c r="JP44" s="36">
        <f>SUMIFS(Raw!$K:$K, Raw!$A:$A, 'Calls Abandoned'!JP$14, Raw!$G:$G, 'Calls Abandoned'!$C44, Raw!$J:$J, "A03")</f>
        <v>1498</v>
      </c>
      <c r="JR44" s="34">
        <f>SUMIFS(Raw!$K:$K, Raw!$A:$A, 'Calls Abandoned'!JR$14, Raw!$G:$G, 'Calls Abandoned'!$C44, Raw!$J:$J, "B02")</f>
        <v>7</v>
      </c>
      <c r="JS44" s="35">
        <f>SUMIFS(Raw!$K:$K, Raw!$A:$A, 'Calls Abandoned'!JS$14, Raw!$G:$G, 'Calls Abandoned'!$C44, Raw!$J:$J, "B02")</f>
        <v>13</v>
      </c>
      <c r="JT44" s="35">
        <f>SUMIFS(Raw!$K:$K, Raw!$A:$A, 'Calls Abandoned'!JT$14, Raw!$G:$G, 'Calls Abandoned'!$C44, Raw!$J:$J, "B02")</f>
        <v>5</v>
      </c>
      <c r="JU44" s="35">
        <f>SUMIFS(Raw!$K:$K, Raw!$A:$A, 'Calls Abandoned'!JU$14, Raw!$G:$G, 'Calls Abandoned'!$C44, Raw!$J:$J, "B02")</f>
        <v>7</v>
      </c>
      <c r="JV44" s="35">
        <f>SUMIFS(Raw!$K:$K, Raw!$A:$A, 'Calls Abandoned'!JV$14, Raw!$G:$G, 'Calls Abandoned'!$C44, Raw!$J:$J, "B02")</f>
        <v>24</v>
      </c>
      <c r="JW44" s="35">
        <f>SUMIFS(Raw!$K:$K, Raw!$A:$A, 'Calls Abandoned'!JW$14, Raw!$G:$G, 'Calls Abandoned'!$C44, Raw!$J:$J, "B02")</f>
        <v>7</v>
      </c>
      <c r="JX44" s="36">
        <f>SUMIFS(Raw!$K:$K, Raw!$A:$A, 'Calls Abandoned'!JX$14, Raw!$G:$G, 'Calls Abandoned'!$C44, Raw!$J:$J, "B02")</f>
        <v>14</v>
      </c>
      <c r="JY44" s="70"/>
      <c r="JZ44" s="82">
        <f t="shared" si="216"/>
        <v>6.2166962699822378E-3</v>
      </c>
      <c r="KA44" s="83">
        <f t="shared" si="217"/>
        <v>1.2380952380952381E-2</v>
      </c>
      <c r="KB44" s="83">
        <f t="shared" si="218"/>
        <v>4.6253469010175763E-3</v>
      </c>
      <c r="KC44" s="83">
        <f t="shared" si="219"/>
        <v>7.0140280561122245E-3</v>
      </c>
      <c r="KD44" s="83">
        <f t="shared" si="220"/>
        <v>2.2535211267605635E-2</v>
      </c>
      <c r="KE44" s="83">
        <f t="shared" si="221"/>
        <v>4.122497055359246E-3</v>
      </c>
      <c r="KF44" s="84">
        <f t="shared" si="222"/>
        <v>9.2592592592592587E-3</v>
      </c>
      <c r="KH44" s="34">
        <f>SUMIFS(Raw!$K:$K, Raw!$A:$A, 'Calls Abandoned'!KH$14, Raw!$G:$G, 'Calls Abandoned'!$C44, Raw!$J:$J, "A03")</f>
        <v>0</v>
      </c>
      <c r="KI44" s="35">
        <f>SUMIFS(Raw!$K:$K, Raw!$A:$A, 'Calls Abandoned'!KI$14, Raw!$G:$G, 'Calls Abandoned'!$C44, Raw!$J:$J, "A03")</f>
        <v>0</v>
      </c>
      <c r="KJ44" s="35">
        <f>SUMIFS(Raw!$K:$K, Raw!$A:$A, 'Calls Abandoned'!KJ$14, Raw!$G:$G, 'Calls Abandoned'!$C44, Raw!$J:$J, "A03")</f>
        <v>0</v>
      </c>
      <c r="KK44" s="35">
        <f>SUMIFS(Raw!$K:$K, Raw!$A:$A, 'Calls Abandoned'!KK$14, Raw!$G:$G, 'Calls Abandoned'!$C44, Raw!$J:$J, "A03")</f>
        <v>0</v>
      </c>
      <c r="KL44" s="35">
        <f>SUMIFS(Raw!$K:$K, Raw!$A:$A, 'Calls Abandoned'!KL$14, Raw!$G:$G, 'Calls Abandoned'!$C44, Raw!$J:$J, "A03")</f>
        <v>0</v>
      </c>
      <c r="KM44" s="35">
        <f>SUMIFS(Raw!$K:$K, Raw!$A:$A, 'Calls Abandoned'!KM$14, Raw!$G:$G, 'Calls Abandoned'!$C44, Raw!$J:$J, "A03")</f>
        <v>0</v>
      </c>
      <c r="KN44" s="36">
        <f>SUMIFS(Raw!$K:$K, Raw!$A:$A, 'Calls Abandoned'!KN$14, Raw!$G:$G, 'Calls Abandoned'!$C44, Raw!$J:$J, "A03")</f>
        <v>0</v>
      </c>
      <c r="KP44" s="34">
        <f>SUMIFS(Raw!$K:$K, Raw!$A:$A, 'Calls Abandoned'!KP$14, Raw!$G:$G, 'Calls Abandoned'!$C44, Raw!$J:$J, "B02")</f>
        <v>0</v>
      </c>
      <c r="KQ44" s="35">
        <f>SUMIFS(Raw!$K:$K, Raw!$A:$A, 'Calls Abandoned'!KQ$14, Raw!$G:$G, 'Calls Abandoned'!$C44, Raw!$J:$J, "B02")</f>
        <v>0</v>
      </c>
      <c r="KR44" s="35">
        <f>SUMIFS(Raw!$K:$K, Raw!$A:$A, 'Calls Abandoned'!KR$14, Raw!$G:$G, 'Calls Abandoned'!$C44, Raw!$J:$J, "B02")</f>
        <v>0</v>
      </c>
      <c r="KS44" s="35">
        <f>SUMIFS(Raw!$K:$K, Raw!$A:$A, 'Calls Abandoned'!KS$14, Raw!$G:$G, 'Calls Abandoned'!$C44, Raw!$J:$J, "B02")</f>
        <v>0</v>
      </c>
      <c r="KT44" s="35">
        <f>SUMIFS(Raw!$K:$K, Raw!$A:$A, 'Calls Abandoned'!KT$14, Raw!$G:$G, 'Calls Abandoned'!$C44, Raw!$J:$J, "B02")</f>
        <v>0</v>
      </c>
      <c r="KU44" s="35">
        <f>SUMIFS(Raw!$K:$K, Raw!$A:$A, 'Calls Abandoned'!KU$14, Raw!$G:$G, 'Calls Abandoned'!$C44, Raw!$J:$J, "B02")</f>
        <v>0</v>
      </c>
      <c r="KV44" s="36">
        <f>SUMIFS(Raw!$K:$K, Raw!$A:$A, 'Calls Abandoned'!KV$14, Raw!$G:$G, 'Calls Abandoned'!$C44, Raw!$J:$J, "B02")</f>
        <v>0</v>
      </c>
      <c r="KW44" s="70"/>
      <c r="KX44" s="82" t="str">
        <f t="shared" si="223"/>
        <v>-</v>
      </c>
      <c r="KY44" s="83" t="str">
        <f t="shared" si="224"/>
        <v>-</v>
      </c>
      <c r="KZ44" s="83" t="str">
        <f t="shared" si="225"/>
        <v>-</v>
      </c>
      <c r="LA44" s="83" t="str">
        <f t="shared" si="226"/>
        <v>-</v>
      </c>
      <c r="LB44" s="83" t="str">
        <f t="shared" si="227"/>
        <v>-</v>
      </c>
      <c r="LC44" s="83" t="str">
        <f t="shared" si="228"/>
        <v>-</v>
      </c>
      <c r="LD44" s="84" t="str">
        <f t="shared" si="229"/>
        <v>-</v>
      </c>
      <c r="LF44" s="34">
        <f>SUMIFS(Raw!$K:$K, Raw!$A:$A, 'Calls Abandoned'!LF$14, Raw!$G:$G, 'Calls Abandoned'!$C44, Raw!$J:$J, "A03")</f>
        <v>0</v>
      </c>
      <c r="LG44" s="35">
        <f>SUMIFS(Raw!$K:$K, Raw!$A:$A, 'Calls Abandoned'!LG$14, Raw!$G:$G, 'Calls Abandoned'!$C44, Raw!$J:$J, "A03")</f>
        <v>0</v>
      </c>
      <c r="LH44" s="35">
        <f>SUMIFS(Raw!$K:$K, Raw!$A:$A, 'Calls Abandoned'!LH$14, Raw!$G:$G, 'Calls Abandoned'!$C44, Raw!$J:$J, "A03")</f>
        <v>0</v>
      </c>
      <c r="LI44" s="35">
        <f>SUMIFS(Raw!$K:$K, Raw!$A:$A, 'Calls Abandoned'!LI$14, Raw!$G:$G, 'Calls Abandoned'!$C44, Raw!$J:$J, "A03")</f>
        <v>0</v>
      </c>
      <c r="LJ44" s="35">
        <f>SUMIFS(Raw!$K:$K, Raw!$A:$A, 'Calls Abandoned'!LJ$14, Raw!$G:$G, 'Calls Abandoned'!$C44, Raw!$J:$J, "A03")</f>
        <v>0</v>
      </c>
      <c r="LK44" s="35">
        <f>SUMIFS(Raw!$K:$K, Raw!$A:$A, 'Calls Abandoned'!LK$14, Raw!$G:$G, 'Calls Abandoned'!$C44, Raw!$J:$J, "A03")</f>
        <v>0</v>
      </c>
      <c r="LL44" s="36">
        <f>SUMIFS(Raw!$K:$K, Raw!$A:$A, 'Calls Abandoned'!LL$14, Raw!$G:$G, 'Calls Abandoned'!$C44, Raw!$J:$J, "A03")</f>
        <v>0</v>
      </c>
      <c r="LN44" s="34">
        <f>SUMIFS(Raw!$K:$K, Raw!$A:$A, 'Calls Abandoned'!LN$14, Raw!$G:$G, 'Calls Abandoned'!$C44, Raw!$J:$J, "B02")</f>
        <v>0</v>
      </c>
      <c r="LO44" s="35">
        <f>SUMIFS(Raw!$K:$K, Raw!$A:$A, 'Calls Abandoned'!LO$14, Raw!$G:$G, 'Calls Abandoned'!$C44, Raw!$J:$J, "B02")</f>
        <v>0</v>
      </c>
      <c r="LP44" s="35">
        <f>SUMIFS(Raw!$K:$K, Raw!$A:$A, 'Calls Abandoned'!LP$14, Raw!$G:$G, 'Calls Abandoned'!$C44, Raw!$J:$J, "B02")</f>
        <v>0</v>
      </c>
      <c r="LQ44" s="35">
        <f>SUMIFS(Raw!$K:$K, Raw!$A:$A, 'Calls Abandoned'!LQ$14, Raw!$G:$G, 'Calls Abandoned'!$C44, Raw!$J:$J, "B02")</f>
        <v>0</v>
      </c>
      <c r="LR44" s="35">
        <f>SUMIFS(Raw!$K:$K, Raw!$A:$A, 'Calls Abandoned'!LR$14, Raw!$G:$G, 'Calls Abandoned'!$C44, Raw!$J:$J, "B02")</f>
        <v>0</v>
      </c>
      <c r="LS44" s="35">
        <f>SUMIFS(Raw!$K:$K, Raw!$A:$A, 'Calls Abandoned'!LS$14, Raw!$G:$G, 'Calls Abandoned'!$C44, Raw!$J:$J, "B02")</f>
        <v>0</v>
      </c>
      <c r="LT44" s="36">
        <f>SUMIFS(Raw!$K:$K, Raw!$A:$A, 'Calls Abandoned'!LT$14, Raw!$G:$G, 'Calls Abandoned'!$C44, Raw!$J:$J, "B02")</f>
        <v>0</v>
      </c>
      <c r="LU44" s="70"/>
      <c r="LV44" s="82" t="str">
        <f t="shared" si="230"/>
        <v>-</v>
      </c>
      <c r="LW44" s="83" t="str">
        <f t="shared" si="231"/>
        <v>-</v>
      </c>
      <c r="LX44" s="83" t="str">
        <f t="shared" si="232"/>
        <v>-</v>
      </c>
      <c r="LY44" s="83" t="str">
        <f t="shared" si="233"/>
        <v>-</v>
      </c>
      <c r="LZ44" s="83" t="str">
        <f t="shared" si="234"/>
        <v>-</v>
      </c>
      <c r="MA44" s="83" t="str">
        <f t="shared" si="235"/>
        <v>-</v>
      </c>
      <c r="MB44" s="84" t="str">
        <f t="shared" si="236"/>
        <v>-</v>
      </c>
      <c r="MD44" s="34">
        <f>SUMIFS(Raw!$K:$K, Raw!$A:$A, 'Calls Abandoned'!MD$14, Raw!$G:$G, 'Calls Abandoned'!$C44, Raw!$J:$J, "A03")</f>
        <v>0</v>
      </c>
      <c r="ME44" s="35">
        <f>SUMIFS(Raw!$K:$K, Raw!$A:$A, 'Calls Abandoned'!ME$14, Raw!$G:$G, 'Calls Abandoned'!$C44, Raw!$J:$J, "A03")</f>
        <v>0</v>
      </c>
      <c r="MF44" s="35">
        <f>SUMIFS(Raw!$K:$K, Raw!$A:$A, 'Calls Abandoned'!MF$14, Raw!$G:$G, 'Calls Abandoned'!$C44, Raw!$J:$J, "A03")</f>
        <v>0</v>
      </c>
      <c r="MG44" s="35">
        <f>SUMIFS(Raw!$K:$K, Raw!$A:$A, 'Calls Abandoned'!MG$14, Raw!$G:$G, 'Calls Abandoned'!$C44, Raw!$J:$J, "A03")</f>
        <v>0</v>
      </c>
      <c r="MH44" s="35">
        <f>SUMIFS(Raw!$K:$K, Raw!$A:$A, 'Calls Abandoned'!MH$14, Raw!$G:$G, 'Calls Abandoned'!$C44, Raw!$J:$J, "A03")</f>
        <v>0</v>
      </c>
      <c r="MI44" s="35">
        <f>SUMIFS(Raw!$K:$K, Raw!$A:$A, 'Calls Abandoned'!MI$14, Raw!$G:$G, 'Calls Abandoned'!$C44, Raw!$J:$J, "A03")</f>
        <v>0</v>
      </c>
      <c r="MJ44" s="36">
        <f>SUMIFS(Raw!$K:$K, Raw!$A:$A, 'Calls Abandoned'!MJ$14, Raw!$G:$G, 'Calls Abandoned'!$C44, Raw!$J:$J, "A03")</f>
        <v>0</v>
      </c>
      <c r="ML44" s="34">
        <f>SUMIFS(Raw!$K:$K, Raw!$A:$A, 'Calls Abandoned'!ML$14, Raw!$G:$G, 'Calls Abandoned'!$C44, Raw!$J:$J, "B02")</f>
        <v>0</v>
      </c>
      <c r="MM44" s="35">
        <f>SUMIFS(Raw!$K:$K, Raw!$A:$A, 'Calls Abandoned'!MM$14, Raw!$G:$G, 'Calls Abandoned'!$C44, Raw!$J:$J, "B02")</f>
        <v>0</v>
      </c>
      <c r="MN44" s="35">
        <f>SUMIFS(Raw!$K:$K, Raw!$A:$A, 'Calls Abandoned'!MN$14, Raw!$G:$G, 'Calls Abandoned'!$C44, Raw!$J:$J, "B02")</f>
        <v>0</v>
      </c>
      <c r="MO44" s="35">
        <f>SUMIFS(Raw!$K:$K, Raw!$A:$A, 'Calls Abandoned'!MO$14, Raw!$G:$G, 'Calls Abandoned'!$C44, Raw!$J:$J, "B02")</f>
        <v>0</v>
      </c>
      <c r="MP44" s="35">
        <f>SUMIFS(Raw!$K:$K, Raw!$A:$A, 'Calls Abandoned'!MP$14, Raw!$G:$G, 'Calls Abandoned'!$C44, Raw!$J:$J, "B02")</f>
        <v>0</v>
      </c>
      <c r="MQ44" s="35">
        <f>SUMIFS(Raw!$K:$K, Raw!$A:$A, 'Calls Abandoned'!MQ$14, Raw!$G:$G, 'Calls Abandoned'!$C44, Raw!$J:$J, "B02")</f>
        <v>0</v>
      </c>
      <c r="MR44" s="36">
        <f>SUMIFS(Raw!$K:$K, Raw!$A:$A, 'Calls Abandoned'!MR$14, Raw!$G:$G, 'Calls Abandoned'!$C44, Raw!$J:$J, "B02")</f>
        <v>0</v>
      </c>
      <c r="MS44" s="70"/>
      <c r="MT44" s="82" t="str">
        <f t="shared" si="237"/>
        <v>-</v>
      </c>
      <c r="MU44" s="83" t="str">
        <f t="shared" si="238"/>
        <v>-</v>
      </c>
      <c r="MV44" s="83" t="str">
        <f t="shared" si="239"/>
        <v>-</v>
      </c>
      <c r="MW44" s="83" t="str">
        <f t="shared" si="240"/>
        <v>-</v>
      </c>
      <c r="MX44" s="83" t="str">
        <f t="shared" si="241"/>
        <v>-</v>
      </c>
      <c r="MY44" s="83" t="str">
        <f t="shared" si="242"/>
        <v>-</v>
      </c>
      <c r="MZ44" s="84" t="str">
        <f t="shared" si="243"/>
        <v>-</v>
      </c>
      <c r="NB44" s="34">
        <f>SUMIFS(Raw!$K:$K, Raw!$A:$A, 'Calls Abandoned'!NB$14, Raw!$G:$G, 'Calls Abandoned'!$C44, Raw!$J:$J, "A03")</f>
        <v>0</v>
      </c>
      <c r="NC44" s="35">
        <f>SUMIFS(Raw!$K:$K, Raw!$A:$A, 'Calls Abandoned'!NC$14, Raw!$G:$G, 'Calls Abandoned'!$C44, Raw!$J:$J, "A03")</f>
        <v>0</v>
      </c>
      <c r="ND44" s="35">
        <f>SUMIFS(Raw!$K:$K, Raw!$A:$A, 'Calls Abandoned'!ND$14, Raw!$G:$G, 'Calls Abandoned'!$C44, Raw!$J:$J, "A03")</f>
        <v>0</v>
      </c>
      <c r="NE44" s="35">
        <f>SUMIFS(Raw!$K:$K, Raw!$A:$A, 'Calls Abandoned'!NE$14, Raw!$G:$G, 'Calls Abandoned'!$C44, Raw!$J:$J, "A03")</f>
        <v>0</v>
      </c>
      <c r="NF44" s="35">
        <f>SUMIFS(Raw!$K:$K, Raw!$A:$A, 'Calls Abandoned'!NF$14, Raw!$G:$G, 'Calls Abandoned'!$C44, Raw!$J:$J, "A03")</f>
        <v>0</v>
      </c>
      <c r="NG44" s="35">
        <f>SUMIFS(Raw!$K:$K, Raw!$A:$A, 'Calls Abandoned'!NG$14, Raw!$G:$G, 'Calls Abandoned'!$C44, Raw!$J:$J, "A03")</f>
        <v>0</v>
      </c>
      <c r="NH44" s="36">
        <f>SUMIFS(Raw!$K:$K, Raw!$A:$A, 'Calls Abandoned'!NH$14, Raw!$G:$G, 'Calls Abandoned'!$C44, Raw!$J:$J, "A03")</f>
        <v>0</v>
      </c>
      <c r="NJ44" s="34">
        <f>SUMIFS(Raw!$K:$K, Raw!$A:$A, 'Calls Abandoned'!NJ$14, Raw!$G:$G, 'Calls Abandoned'!$C44, Raw!$J:$J, "B02")</f>
        <v>0</v>
      </c>
      <c r="NK44" s="35">
        <f>SUMIFS(Raw!$K:$K, Raw!$A:$A, 'Calls Abandoned'!NK$14, Raw!$G:$G, 'Calls Abandoned'!$C44, Raw!$J:$J, "B02")</f>
        <v>0</v>
      </c>
      <c r="NL44" s="35">
        <f>SUMIFS(Raw!$K:$K, Raw!$A:$A, 'Calls Abandoned'!NL$14, Raw!$G:$G, 'Calls Abandoned'!$C44, Raw!$J:$J, "B02")</f>
        <v>0</v>
      </c>
      <c r="NM44" s="35">
        <f>SUMIFS(Raw!$K:$K, Raw!$A:$A, 'Calls Abandoned'!NM$14, Raw!$G:$G, 'Calls Abandoned'!$C44, Raw!$J:$J, "B02")</f>
        <v>0</v>
      </c>
      <c r="NN44" s="35">
        <f>SUMIFS(Raw!$K:$K, Raw!$A:$A, 'Calls Abandoned'!NN$14, Raw!$G:$G, 'Calls Abandoned'!$C44, Raw!$J:$J, "B02")</f>
        <v>0</v>
      </c>
      <c r="NO44" s="35">
        <f>SUMIFS(Raw!$K:$K, Raw!$A:$A, 'Calls Abandoned'!NO$14, Raw!$G:$G, 'Calls Abandoned'!$C44, Raw!$J:$J, "B02")</f>
        <v>0</v>
      </c>
      <c r="NP44" s="36">
        <f>SUMIFS(Raw!$K:$K, Raw!$A:$A, 'Calls Abandoned'!NP$14, Raw!$G:$G, 'Calls Abandoned'!$C44, Raw!$J:$J, "B02")</f>
        <v>0</v>
      </c>
      <c r="NQ44" s="70"/>
      <c r="NR44" s="82" t="str">
        <f t="shared" si="244"/>
        <v>-</v>
      </c>
      <c r="NS44" s="83" t="str">
        <f t="shared" si="245"/>
        <v>-</v>
      </c>
      <c r="NT44" s="83" t="str">
        <f t="shared" si="246"/>
        <v>-</v>
      </c>
      <c r="NU44" s="83" t="str">
        <f t="shared" si="247"/>
        <v>-</v>
      </c>
      <c r="NV44" s="83" t="str">
        <f t="shared" si="248"/>
        <v>-</v>
      </c>
      <c r="NW44" s="83" t="str">
        <f t="shared" si="249"/>
        <v>-</v>
      </c>
      <c r="NX44" s="84" t="str">
        <f t="shared" si="250"/>
        <v>-</v>
      </c>
      <c r="NZ44" s="34">
        <f>SUMIFS(Raw!$K:$K, Raw!$A:$A, 'Calls Abandoned'!NZ$14, Raw!$G:$G, 'Calls Abandoned'!$C44, Raw!$J:$J, "A03")</f>
        <v>0</v>
      </c>
      <c r="OA44" s="35">
        <f>SUMIFS(Raw!$K:$K, Raw!$A:$A, 'Calls Abandoned'!OA$14, Raw!$G:$G, 'Calls Abandoned'!$C44, Raw!$J:$J, "A03")</f>
        <v>0</v>
      </c>
      <c r="OB44" s="35">
        <f>SUMIFS(Raw!$K:$K, Raw!$A:$A, 'Calls Abandoned'!OB$14, Raw!$G:$G, 'Calls Abandoned'!$C44, Raw!$J:$J, "A03")</f>
        <v>0</v>
      </c>
      <c r="OC44" s="35">
        <f>SUMIFS(Raw!$K:$K, Raw!$A:$A, 'Calls Abandoned'!OC$14, Raw!$G:$G, 'Calls Abandoned'!$C44, Raw!$J:$J, "A03")</f>
        <v>0</v>
      </c>
      <c r="OD44" s="35">
        <f>SUMIFS(Raw!$K:$K, Raw!$A:$A, 'Calls Abandoned'!OD$14, Raw!$G:$G, 'Calls Abandoned'!$C44, Raw!$J:$J, "A03")</f>
        <v>0</v>
      </c>
      <c r="OE44" s="35">
        <f>SUMIFS(Raw!$K:$K, Raw!$A:$A, 'Calls Abandoned'!OE$14, Raw!$G:$G, 'Calls Abandoned'!$C44, Raw!$J:$J, "A03")</f>
        <v>0</v>
      </c>
      <c r="OF44" s="36">
        <f>SUMIFS(Raw!$K:$K, Raw!$A:$A, 'Calls Abandoned'!OF$14, Raw!$G:$G, 'Calls Abandoned'!$C44, Raw!$J:$J, "A03")</f>
        <v>0</v>
      </c>
      <c r="OH44" s="34">
        <f>SUMIFS(Raw!$K:$K, Raw!$A:$A, 'Calls Abandoned'!OH$14, Raw!$G:$G, 'Calls Abandoned'!$C44, Raw!$J:$J, "B02")</f>
        <v>0</v>
      </c>
      <c r="OI44" s="35">
        <f>SUMIFS(Raw!$K:$K, Raw!$A:$A, 'Calls Abandoned'!OI$14, Raw!$G:$G, 'Calls Abandoned'!$C44, Raw!$J:$J, "B02")</f>
        <v>0</v>
      </c>
      <c r="OJ44" s="35">
        <f>SUMIFS(Raw!$K:$K, Raw!$A:$A, 'Calls Abandoned'!OJ$14, Raw!$G:$G, 'Calls Abandoned'!$C44, Raw!$J:$J, "B02")</f>
        <v>0</v>
      </c>
      <c r="OK44" s="35">
        <f>SUMIFS(Raw!$K:$K, Raw!$A:$A, 'Calls Abandoned'!OK$14, Raw!$G:$G, 'Calls Abandoned'!$C44, Raw!$J:$J, "B02")</f>
        <v>0</v>
      </c>
      <c r="OL44" s="35">
        <f>SUMIFS(Raw!$K:$K, Raw!$A:$A, 'Calls Abandoned'!OL$14, Raw!$G:$G, 'Calls Abandoned'!$C44, Raw!$J:$J, "B02")</f>
        <v>0</v>
      </c>
      <c r="OM44" s="35">
        <f>SUMIFS(Raw!$K:$K, Raw!$A:$A, 'Calls Abandoned'!OM$14, Raw!$G:$G, 'Calls Abandoned'!$C44, Raw!$J:$J, "B02")</f>
        <v>0</v>
      </c>
      <c r="ON44" s="36">
        <f>SUMIFS(Raw!$K:$K, Raw!$A:$A, 'Calls Abandoned'!ON$14, Raw!$G:$G, 'Calls Abandoned'!$C44, Raw!$J:$J, "B02")</f>
        <v>0</v>
      </c>
      <c r="OO44" s="70"/>
      <c r="OP44" s="82" t="str">
        <f t="shared" si="251"/>
        <v>-</v>
      </c>
      <c r="OQ44" s="83" t="str">
        <f t="shared" si="252"/>
        <v>-</v>
      </c>
      <c r="OR44" s="83" t="str">
        <f t="shared" si="253"/>
        <v>-</v>
      </c>
      <c r="OS44" s="83" t="str">
        <f t="shared" si="254"/>
        <v>-</v>
      </c>
      <c r="OT44" s="83" t="str">
        <f t="shared" si="255"/>
        <v>-</v>
      </c>
      <c r="OU44" s="83" t="str">
        <f t="shared" si="256"/>
        <v>-</v>
      </c>
      <c r="OV44" s="84" t="str">
        <f t="shared" si="257"/>
        <v>-</v>
      </c>
      <c r="OX44" s="34">
        <f>SUMIFS(Raw!$K:$K, Raw!$A:$A, 'Calls Abandoned'!OX$14, Raw!$G:$G, 'Calls Abandoned'!$C44, Raw!$J:$J, "A03")</f>
        <v>0</v>
      </c>
      <c r="OY44" s="35">
        <f>SUMIFS(Raw!$K:$K, Raw!$A:$A, 'Calls Abandoned'!OY$14, Raw!$G:$G, 'Calls Abandoned'!$C44, Raw!$J:$J, "A03")</f>
        <v>0</v>
      </c>
      <c r="OZ44" s="35">
        <f>SUMIFS(Raw!$K:$K, Raw!$A:$A, 'Calls Abandoned'!OZ$14, Raw!$G:$G, 'Calls Abandoned'!$C44, Raw!$J:$J, "A03")</f>
        <v>0</v>
      </c>
      <c r="PA44" s="35">
        <f>SUMIFS(Raw!$K:$K, Raw!$A:$A, 'Calls Abandoned'!PA$14, Raw!$G:$G, 'Calls Abandoned'!$C44, Raw!$J:$J, "A03")</f>
        <v>0</v>
      </c>
      <c r="PB44" s="35">
        <f>SUMIFS(Raw!$K:$K, Raw!$A:$A, 'Calls Abandoned'!PB$14, Raw!$G:$G, 'Calls Abandoned'!$C44, Raw!$J:$J, "A03")</f>
        <v>0</v>
      </c>
      <c r="PC44" s="35">
        <f>SUMIFS(Raw!$K:$K, Raw!$A:$A, 'Calls Abandoned'!PC$14, Raw!$G:$G, 'Calls Abandoned'!$C44, Raw!$J:$J, "A03")</f>
        <v>0</v>
      </c>
      <c r="PD44" s="36">
        <f>SUMIFS(Raw!$K:$K, Raw!$A:$A, 'Calls Abandoned'!PD$14, Raw!$G:$G, 'Calls Abandoned'!$C44, Raw!$J:$J, "A03")</f>
        <v>0</v>
      </c>
      <c r="PF44" s="34">
        <f>SUMIFS(Raw!$K:$K, Raw!$A:$A, 'Calls Abandoned'!PF$14, Raw!$G:$G, 'Calls Abandoned'!$C44, Raw!$J:$J, "B02")</f>
        <v>0</v>
      </c>
      <c r="PG44" s="35">
        <f>SUMIFS(Raw!$K:$K, Raw!$A:$A, 'Calls Abandoned'!PG$14, Raw!$G:$G, 'Calls Abandoned'!$C44, Raw!$J:$J, "B02")</f>
        <v>0</v>
      </c>
      <c r="PH44" s="35">
        <f>SUMIFS(Raw!$K:$K, Raw!$A:$A, 'Calls Abandoned'!PH$14, Raw!$G:$G, 'Calls Abandoned'!$C44, Raw!$J:$J, "B02")</f>
        <v>0</v>
      </c>
      <c r="PI44" s="35">
        <f>SUMIFS(Raw!$K:$K, Raw!$A:$A, 'Calls Abandoned'!PI$14, Raw!$G:$G, 'Calls Abandoned'!$C44, Raw!$J:$J, "B02")</f>
        <v>0</v>
      </c>
      <c r="PJ44" s="35">
        <f>SUMIFS(Raw!$K:$K, Raw!$A:$A, 'Calls Abandoned'!PJ$14, Raw!$G:$G, 'Calls Abandoned'!$C44, Raw!$J:$J, "B02")</f>
        <v>0</v>
      </c>
      <c r="PK44" s="35">
        <f>SUMIFS(Raw!$K:$K, Raw!$A:$A, 'Calls Abandoned'!PK$14, Raw!$G:$G, 'Calls Abandoned'!$C44, Raw!$J:$J, "B02")</f>
        <v>0</v>
      </c>
      <c r="PL44" s="36">
        <f>SUMIFS(Raw!$K:$K, Raw!$A:$A, 'Calls Abandoned'!PL$14, Raw!$G:$G, 'Calls Abandoned'!$C44, Raw!$J:$J, "B02")</f>
        <v>0</v>
      </c>
      <c r="PM44" s="70"/>
      <c r="PN44" s="82" t="str">
        <f t="shared" si="258"/>
        <v>-</v>
      </c>
      <c r="PO44" s="83" t="str">
        <f t="shared" si="259"/>
        <v>-</v>
      </c>
      <c r="PP44" s="83" t="str">
        <f t="shared" si="260"/>
        <v>-</v>
      </c>
      <c r="PQ44" s="83" t="str">
        <f t="shared" si="261"/>
        <v>-</v>
      </c>
      <c r="PR44" s="83" t="str">
        <f t="shared" si="262"/>
        <v>-</v>
      </c>
      <c r="PS44" s="83" t="str">
        <f t="shared" si="263"/>
        <v>-</v>
      </c>
      <c r="PT44" s="84" t="str">
        <f t="shared" si="264"/>
        <v>-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265"/>
        <v>-</v>
      </c>
      <c r="QM44" s="83" t="str">
        <f t="shared" si="266"/>
        <v>-</v>
      </c>
      <c r="QN44" s="83" t="str">
        <f t="shared" si="267"/>
        <v>-</v>
      </c>
      <c r="QO44" s="83" t="str">
        <f t="shared" si="268"/>
        <v>-</v>
      </c>
      <c r="QP44" s="83" t="str">
        <f t="shared" si="269"/>
        <v>-</v>
      </c>
      <c r="QQ44" s="83" t="str">
        <f t="shared" si="270"/>
        <v>-</v>
      </c>
      <c r="QR44" s="84" t="str">
        <f t="shared" si="271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v>7834</v>
      </c>
      <c r="HO46" s="29">
        <v>7068</v>
      </c>
      <c r="HP46" s="29">
        <v>7190</v>
      </c>
      <c r="HQ46" s="29">
        <v>7080</v>
      </c>
      <c r="HR46" s="29">
        <v>7148</v>
      </c>
      <c r="HS46" s="29">
        <v>10856</v>
      </c>
      <c r="HT46" s="30">
        <v>9694</v>
      </c>
      <c r="HV46" s="19">
        <v>981</v>
      </c>
      <c r="HW46" s="29">
        <v>681</v>
      </c>
      <c r="HX46" s="29">
        <v>519</v>
      </c>
      <c r="HY46" s="29">
        <v>636</v>
      </c>
      <c r="HZ46" s="29">
        <v>458</v>
      </c>
      <c r="IA46" s="29">
        <v>446</v>
      </c>
      <c r="IB46" s="30">
        <v>182</v>
      </c>
      <c r="IC46" s="70"/>
      <c r="ID46" s="79">
        <v>0.11128757799205899</v>
      </c>
      <c r="IE46" s="80">
        <v>8.7882307394502521E-2</v>
      </c>
      <c r="IF46" s="80">
        <v>6.7323907121546248E-2</v>
      </c>
      <c r="IG46" s="80">
        <v>8.2426127527216175E-2</v>
      </c>
      <c r="IH46" s="80">
        <v>6.0215619247962135E-2</v>
      </c>
      <c r="II46" s="80">
        <v>3.9462042116439569E-2</v>
      </c>
      <c r="IJ46" s="81">
        <v>1.8428513568246253E-2</v>
      </c>
      <c r="IL46" s="19">
        <v>8101</v>
      </c>
      <c r="IM46" s="29">
        <v>7110</v>
      </c>
      <c r="IN46" s="29">
        <v>7194</v>
      </c>
      <c r="IO46" s="29">
        <v>7077</v>
      </c>
      <c r="IP46" s="29">
        <v>7325</v>
      </c>
      <c r="IQ46" s="29">
        <v>11268</v>
      </c>
      <c r="IR46" s="30">
        <v>9955</v>
      </c>
      <c r="IT46" s="19">
        <v>1030</v>
      </c>
      <c r="IU46" s="29">
        <v>707</v>
      </c>
      <c r="IV46" s="29">
        <v>538</v>
      </c>
      <c r="IW46" s="29">
        <v>436</v>
      </c>
      <c r="IX46" s="29">
        <v>609</v>
      </c>
      <c r="IY46" s="29">
        <v>507</v>
      </c>
      <c r="IZ46" s="30">
        <v>319</v>
      </c>
      <c r="JA46" s="70"/>
      <c r="JB46" s="79">
        <v>0.11280254079509364</v>
      </c>
      <c r="JC46" s="80">
        <v>9.0443904311116791E-2</v>
      </c>
      <c r="JD46" s="80">
        <v>6.958096223486808E-2</v>
      </c>
      <c r="JE46" s="80">
        <v>5.8032743245041929E-2</v>
      </c>
      <c r="JF46" s="80">
        <v>7.6758255608772377E-2</v>
      </c>
      <c r="JG46" s="80">
        <v>4.3057324840764334E-2</v>
      </c>
      <c r="JH46" s="81">
        <v>3.1049250535331904E-2</v>
      </c>
      <c r="JJ46" s="19">
        <f>SUMIFS(Raw!$K:$K, Raw!$A:$A, 'Calls Abandoned'!JJ$14, Raw!$C:$C, 'Calls Abandoned'!$C46, Raw!$J:$J, "A03")</f>
        <v>7756</v>
      </c>
      <c r="JK46" s="29">
        <f>SUMIFS(Raw!$K:$K, Raw!$A:$A, 'Calls Abandoned'!JK$14, Raw!$C:$C, 'Calls Abandoned'!$C46, Raw!$J:$J, "A03")</f>
        <v>7411</v>
      </c>
      <c r="JL46" s="29">
        <f>SUMIFS(Raw!$K:$K, Raw!$A:$A, 'Calls Abandoned'!JL$14, Raw!$C:$C, 'Calls Abandoned'!$C46, Raw!$J:$J, "A03")</f>
        <v>7291</v>
      </c>
      <c r="JM46" s="29">
        <f>SUMIFS(Raw!$K:$K, Raw!$A:$A, 'Calls Abandoned'!JM$14, Raw!$C:$C, 'Calls Abandoned'!$C46, Raw!$J:$J, "A03")</f>
        <v>6981</v>
      </c>
      <c r="JN46" s="29">
        <f>SUMIFS(Raw!$K:$K, Raw!$A:$A, 'Calls Abandoned'!JN$14, Raw!$C:$C, 'Calls Abandoned'!$C46, Raw!$J:$J, "A03")</f>
        <v>6967</v>
      </c>
      <c r="JO46" s="29">
        <f>SUMIFS(Raw!$K:$K, Raw!$A:$A, 'Calls Abandoned'!JO$14, Raw!$C:$C, 'Calls Abandoned'!$C46, Raw!$J:$J, "A03")</f>
        <v>9891</v>
      </c>
      <c r="JP46" s="30">
        <f>SUMIFS(Raw!$K:$K, Raw!$A:$A, 'Calls Abandoned'!JP$14, Raw!$C:$C, 'Calls Abandoned'!$C46, Raw!$J:$J, "A03")</f>
        <v>9109</v>
      </c>
      <c r="JR46" s="19">
        <f>SUMIFS(Raw!$K:$K, Raw!$A:$A, 'Calls Abandoned'!JR$14, Raw!$C:$C, 'Calls Abandoned'!$C46, Raw!$J:$J, "B02")</f>
        <v>1455</v>
      </c>
      <c r="JS46" s="29">
        <f>SUMIFS(Raw!$K:$K, Raw!$A:$A, 'Calls Abandoned'!JS$14, Raw!$C:$C, 'Calls Abandoned'!$C46, Raw!$J:$J, "B02")</f>
        <v>1039</v>
      </c>
      <c r="JT46" s="29">
        <f>SUMIFS(Raw!$K:$K, Raw!$A:$A, 'Calls Abandoned'!JT$14, Raw!$C:$C, 'Calls Abandoned'!$C46, Raw!$J:$J, "B02")</f>
        <v>513</v>
      </c>
      <c r="JU46" s="29">
        <f>SUMIFS(Raw!$K:$K, Raw!$A:$A, 'Calls Abandoned'!JU$14, Raw!$C:$C, 'Calls Abandoned'!$C46, Raw!$J:$J, "B02")</f>
        <v>306</v>
      </c>
      <c r="JV46" s="29">
        <f>SUMIFS(Raw!$K:$K, Raw!$A:$A, 'Calls Abandoned'!JV$14, Raw!$C:$C, 'Calls Abandoned'!$C46, Raw!$J:$J, "B02")</f>
        <v>548</v>
      </c>
      <c r="JW46" s="29">
        <f>SUMIFS(Raw!$K:$K, Raw!$A:$A, 'Calls Abandoned'!JW$14, Raw!$C:$C, 'Calls Abandoned'!$C46, Raw!$J:$J, "B02")</f>
        <v>403</v>
      </c>
      <c r="JX46" s="30">
        <f>SUMIFS(Raw!$K:$K, Raw!$A:$A, 'Calls Abandoned'!JX$14, Raw!$C:$C, 'Calls Abandoned'!$C46, Raw!$J:$J, "B02")</f>
        <v>292</v>
      </c>
      <c r="JY46" s="70"/>
      <c r="JZ46" s="79">
        <f t="shared" ref="JZ46:JZ52" si="272">IF(JJ46&gt;0,(SUM(JR46/(JJ46+JR46))),"-")</f>
        <v>0.15796330474432743</v>
      </c>
      <c r="KA46" s="80">
        <f t="shared" ref="KA46:KA52" si="273">IF(JK46&gt;0,(SUM(JS46/(JK46+JS46))),"-")</f>
        <v>0.1229585798816568</v>
      </c>
      <c r="KB46" s="80">
        <f t="shared" ref="KB46:KB52" si="274">IF(JL46&gt;0,(SUM(JT46/(JL46+JT46))),"-")</f>
        <v>6.5735520246027676E-2</v>
      </c>
      <c r="KC46" s="80">
        <f t="shared" ref="KC46:KC52" si="275">IF(JM46&gt;0,(SUM(JU46/(JM46+JU46))),"-")</f>
        <v>4.1992589543021819E-2</v>
      </c>
      <c r="KD46" s="80">
        <f t="shared" ref="KD46:KD52" si="276">IF(JN46&gt;0,(SUM(JV46/(JN46+JV46))),"-")</f>
        <v>7.2920825016633398E-2</v>
      </c>
      <c r="KE46" s="80">
        <f t="shared" ref="KE46:KE52" si="277">IF(JO46&gt;0,(SUM(JW46/(JO46+JW46))),"-")</f>
        <v>3.9149018845929667E-2</v>
      </c>
      <c r="KF46" s="81">
        <f t="shared" ref="KF46:KF52" si="278">IF(JP46&gt;0,(SUM(JX46/(JP46+JX46))),"-")</f>
        <v>3.1060525476013189E-2</v>
      </c>
      <c r="KH46" s="19">
        <f>SUMIFS(Raw!$K:$K, Raw!$A:$A, 'Calls Abandoned'!KH$14, Raw!$C:$C, 'Calls Abandoned'!$C46, Raw!$J:$J, "A03")</f>
        <v>0</v>
      </c>
      <c r="KI46" s="29">
        <f>SUMIFS(Raw!$K:$K, Raw!$A:$A, 'Calls Abandoned'!KI$14, Raw!$C:$C, 'Calls Abandoned'!$C46, Raw!$J:$J, "A03")</f>
        <v>0</v>
      </c>
      <c r="KJ46" s="29">
        <f>SUMIFS(Raw!$K:$K, Raw!$A:$A, 'Calls Abandoned'!KJ$14, Raw!$C:$C, 'Calls Abandoned'!$C46, Raw!$J:$J, "A03")</f>
        <v>0</v>
      </c>
      <c r="KK46" s="29">
        <f>SUMIFS(Raw!$K:$K, Raw!$A:$A, 'Calls Abandoned'!KK$14, Raw!$C:$C, 'Calls Abandoned'!$C46, Raw!$J:$J, "A03")</f>
        <v>0</v>
      </c>
      <c r="KL46" s="29">
        <f>SUMIFS(Raw!$K:$K, Raw!$A:$A, 'Calls Abandoned'!KL$14, Raw!$C:$C, 'Calls Abandoned'!$C46, Raw!$J:$J, "A03")</f>
        <v>0</v>
      </c>
      <c r="KM46" s="29">
        <f>SUMIFS(Raw!$K:$K, Raw!$A:$A, 'Calls Abandoned'!KM$14, Raw!$C:$C, 'Calls Abandoned'!$C46, Raw!$J:$J, "A03")</f>
        <v>0</v>
      </c>
      <c r="KN46" s="30">
        <f>SUMIFS(Raw!$K:$K, Raw!$A:$A, 'Calls Abandoned'!KN$14, Raw!$C:$C, 'Calls Abandoned'!$C46, Raw!$J:$J, "A03")</f>
        <v>0</v>
      </c>
      <c r="KP46" s="19">
        <f>SUMIFS(Raw!$K:$K, Raw!$A:$A, 'Calls Abandoned'!KP$14, Raw!$C:$C, 'Calls Abandoned'!$C46, Raw!$J:$J, "B02")</f>
        <v>0</v>
      </c>
      <c r="KQ46" s="29">
        <f>SUMIFS(Raw!$K:$K, Raw!$A:$A, 'Calls Abandoned'!KQ$14, Raw!$C:$C, 'Calls Abandoned'!$C46, Raw!$J:$J, "B02")</f>
        <v>0</v>
      </c>
      <c r="KR46" s="29">
        <f>SUMIFS(Raw!$K:$K, Raw!$A:$A, 'Calls Abandoned'!KR$14, Raw!$C:$C, 'Calls Abandoned'!$C46, Raw!$J:$J, "B02")</f>
        <v>0</v>
      </c>
      <c r="KS46" s="29">
        <f>SUMIFS(Raw!$K:$K, Raw!$A:$A, 'Calls Abandoned'!KS$14, Raw!$C:$C, 'Calls Abandoned'!$C46, Raw!$J:$J, "B02")</f>
        <v>0</v>
      </c>
      <c r="KT46" s="29">
        <f>SUMIFS(Raw!$K:$K, Raw!$A:$A, 'Calls Abandoned'!KT$14, Raw!$C:$C, 'Calls Abandoned'!$C46, Raw!$J:$J, "B02")</f>
        <v>0</v>
      </c>
      <c r="KU46" s="29">
        <f>SUMIFS(Raw!$K:$K, Raw!$A:$A, 'Calls Abandoned'!KU$14, Raw!$C:$C, 'Calls Abandoned'!$C46, Raw!$J:$J, "B02")</f>
        <v>0</v>
      </c>
      <c r="KV46" s="30">
        <f>SUMIFS(Raw!$K:$K, Raw!$A:$A, 'Calls Abandoned'!KV$14, Raw!$C:$C, 'Calls Abandoned'!$C46, Raw!$J:$J, "B02")</f>
        <v>0</v>
      </c>
      <c r="KW46" s="70"/>
      <c r="KX46" s="79" t="str">
        <f t="shared" ref="KX46:KX52" si="279">IF(KH46&gt;0,(SUM(KP46/(KH46+KP46))),"-")</f>
        <v>-</v>
      </c>
      <c r="KY46" s="80" t="str">
        <f t="shared" ref="KY46:KY52" si="280">IF(KI46&gt;0,(SUM(KQ46/(KI46+KQ46))),"-")</f>
        <v>-</v>
      </c>
      <c r="KZ46" s="80" t="str">
        <f t="shared" ref="KZ46:KZ52" si="281">IF(KJ46&gt;0,(SUM(KR46/(KJ46+KR46))),"-")</f>
        <v>-</v>
      </c>
      <c r="LA46" s="80" t="str">
        <f t="shared" ref="LA46:LA52" si="282">IF(KK46&gt;0,(SUM(KS46/(KK46+KS46))),"-")</f>
        <v>-</v>
      </c>
      <c r="LB46" s="80" t="str">
        <f t="shared" ref="LB46:LB52" si="283">IF(KL46&gt;0,(SUM(KT46/(KL46+KT46))),"-")</f>
        <v>-</v>
      </c>
      <c r="LC46" s="80" t="str">
        <f t="shared" ref="LC46:LC52" si="284">IF(KM46&gt;0,(SUM(KU46/(KM46+KU46))),"-")</f>
        <v>-</v>
      </c>
      <c r="LD46" s="81" t="str">
        <f t="shared" ref="LD46:LD52" si="285">IF(KN46&gt;0,(SUM(KV46/(KN46+KV46))),"-")</f>
        <v>-</v>
      </c>
      <c r="LF46" s="19">
        <f>SUMIFS(Raw!$K:$K, Raw!$A:$A, 'Calls Abandoned'!LF$14, Raw!$C:$C, 'Calls Abandoned'!$C46, Raw!$J:$J, "A03")</f>
        <v>0</v>
      </c>
      <c r="LG46" s="29">
        <f>SUMIFS(Raw!$K:$K, Raw!$A:$A, 'Calls Abandoned'!LG$14, Raw!$C:$C, 'Calls Abandoned'!$C46, Raw!$J:$J, "A03")</f>
        <v>0</v>
      </c>
      <c r="LH46" s="29">
        <f>SUMIFS(Raw!$K:$K, Raw!$A:$A, 'Calls Abandoned'!LH$14, Raw!$C:$C, 'Calls Abandoned'!$C46, Raw!$J:$J, "A03")</f>
        <v>0</v>
      </c>
      <c r="LI46" s="29">
        <f>SUMIFS(Raw!$K:$K, Raw!$A:$A, 'Calls Abandoned'!LI$14, Raw!$C:$C, 'Calls Abandoned'!$C46, Raw!$J:$J, "A03")</f>
        <v>0</v>
      </c>
      <c r="LJ46" s="29">
        <f>SUMIFS(Raw!$K:$K, Raw!$A:$A, 'Calls Abandoned'!LJ$14, Raw!$C:$C, 'Calls Abandoned'!$C46, Raw!$J:$J, "A03")</f>
        <v>0</v>
      </c>
      <c r="LK46" s="29">
        <f>SUMIFS(Raw!$K:$K, Raw!$A:$A, 'Calls Abandoned'!LK$14, Raw!$C:$C, 'Calls Abandoned'!$C46, Raw!$J:$J, "A03")</f>
        <v>0</v>
      </c>
      <c r="LL46" s="30">
        <f>SUMIFS(Raw!$K:$K, Raw!$A:$A, 'Calls Abandoned'!LL$14, Raw!$C:$C, 'Calls Abandoned'!$C46, Raw!$J:$J, "A03")</f>
        <v>0</v>
      </c>
      <c r="LN46" s="19">
        <f>SUMIFS(Raw!$K:$K, Raw!$A:$A, 'Calls Abandoned'!LN$14, Raw!$C:$C, 'Calls Abandoned'!$C46, Raw!$J:$J, "B02")</f>
        <v>0</v>
      </c>
      <c r="LO46" s="29">
        <f>SUMIFS(Raw!$K:$K, Raw!$A:$A, 'Calls Abandoned'!LO$14, Raw!$C:$C, 'Calls Abandoned'!$C46, Raw!$J:$J, "B02")</f>
        <v>0</v>
      </c>
      <c r="LP46" s="29">
        <f>SUMIFS(Raw!$K:$K, Raw!$A:$A, 'Calls Abandoned'!LP$14, Raw!$C:$C, 'Calls Abandoned'!$C46, Raw!$J:$J, "B02")</f>
        <v>0</v>
      </c>
      <c r="LQ46" s="29">
        <f>SUMIFS(Raw!$K:$K, Raw!$A:$A, 'Calls Abandoned'!LQ$14, Raw!$C:$C, 'Calls Abandoned'!$C46, Raw!$J:$J, "B02")</f>
        <v>0</v>
      </c>
      <c r="LR46" s="29">
        <f>SUMIFS(Raw!$K:$K, Raw!$A:$A, 'Calls Abandoned'!LR$14, Raw!$C:$C, 'Calls Abandoned'!$C46, Raw!$J:$J, "B02")</f>
        <v>0</v>
      </c>
      <c r="LS46" s="29">
        <f>SUMIFS(Raw!$K:$K, Raw!$A:$A, 'Calls Abandoned'!LS$14, Raw!$C:$C, 'Calls Abandoned'!$C46, Raw!$J:$J, "B02")</f>
        <v>0</v>
      </c>
      <c r="LT46" s="30">
        <f>SUMIFS(Raw!$K:$K, Raw!$A:$A, 'Calls Abandoned'!LT$14, Raw!$C:$C, 'Calls Abandoned'!$C46, Raw!$J:$J, "B02")</f>
        <v>0</v>
      </c>
      <c r="LU46" s="70"/>
      <c r="LV46" s="79" t="str">
        <f t="shared" ref="LV46:LV52" si="286">IF(LF46&gt;0,(SUM(LN46/(LF46+LN46))),"-")</f>
        <v>-</v>
      </c>
      <c r="LW46" s="80" t="str">
        <f t="shared" ref="LW46:LW52" si="287">IF(LG46&gt;0,(SUM(LO46/(LG46+LO46))),"-")</f>
        <v>-</v>
      </c>
      <c r="LX46" s="80" t="str">
        <f t="shared" ref="LX46:LX52" si="288">IF(LH46&gt;0,(SUM(LP46/(LH46+LP46))),"-")</f>
        <v>-</v>
      </c>
      <c r="LY46" s="80" t="str">
        <f t="shared" ref="LY46:LY52" si="289">IF(LI46&gt;0,(SUM(LQ46/(LI46+LQ46))),"-")</f>
        <v>-</v>
      </c>
      <c r="LZ46" s="80" t="str">
        <f t="shared" ref="LZ46:LZ52" si="290">IF(LJ46&gt;0,(SUM(LR46/(LJ46+LR46))),"-")</f>
        <v>-</v>
      </c>
      <c r="MA46" s="80" t="str">
        <f t="shared" ref="MA46:MA52" si="291">IF(LK46&gt;0,(SUM(LS46/(LK46+LS46))),"-")</f>
        <v>-</v>
      </c>
      <c r="MB46" s="81" t="str">
        <f t="shared" ref="MB46:MB52" si="292">IF(LL46&gt;0,(SUM(LT46/(LL46+LT46))),"-")</f>
        <v>-</v>
      </c>
      <c r="MD46" s="19">
        <f>SUMIFS(Raw!$K:$K, Raw!$A:$A, 'Calls Abandoned'!MD$14, Raw!$C:$C, 'Calls Abandoned'!$C46, Raw!$J:$J, "A03")</f>
        <v>0</v>
      </c>
      <c r="ME46" s="29">
        <f>SUMIFS(Raw!$K:$K, Raw!$A:$A, 'Calls Abandoned'!ME$14, Raw!$C:$C, 'Calls Abandoned'!$C46, Raw!$J:$J, "A03")</f>
        <v>0</v>
      </c>
      <c r="MF46" s="29">
        <f>SUMIFS(Raw!$K:$K, Raw!$A:$A, 'Calls Abandoned'!MF$14, Raw!$C:$C, 'Calls Abandoned'!$C46, Raw!$J:$J, "A03")</f>
        <v>0</v>
      </c>
      <c r="MG46" s="29">
        <f>SUMIFS(Raw!$K:$K, Raw!$A:$A, 'Calls Abandoned'!MG$14, Raw!$C:$C, 'Calls Abandoned'!$C46, Raw!$J:$J, "A03")</f>
        <v>0</v>
      </c>
      <c r="MH46" s="29">
        <f>SUMIFS(Raw!$K:$K, Raw!$A:$A, 'Calls Abandoned'!MH$14, Raw!$C:$C, 'Calls Abandoned'!$C46, Raw!$J:$J, "A03")</f>
        <v>0</v>
      </c>
      <c r="MI46" s="29">
        <f>SUMIFS(Raw!$K:$K, Raw!$A:$A, 'Calls Abandoned'!MI$14, Raw!$C:$C, 'Calls Abandoned'!$C46, Raw!$J:$J, "A03")</f>
        <v>0</v>
      </c>
      <c r="MJ46" s="30">
        <f>SUMIFS(Raw!$K:$K, Raw!$A:$A, 'Calls Abandoned'!MJ$14, Raw!$C:$C, 'Calls Abandoned'!$C46, Raw!$J:$J, "A03")</f>
        <v>0</v>
      </c>
      <c r="ML46" s="19">
        <f>SUMIFS(Raw!$K:$K, Raw!$A:$A, 'Calls Abandoned'!ML$14, Raw!$C:$C, 'Calls Abandoned'!$C46, Raw!$J:$J, "B02")</f>
        <v>0</v>
      </c>
      <c r="MM46" s="29">
        <f>SUMIFS(Raw!$K:$K, Raw!$A:$A, 'Calls Abandoned'!MM$14, Raw!$C:$C, 'Calls Abandoned'!$C46, Raw!$J:$J, "B02")</f>
        <v>0</v>
      </c>
      <c r="MN46" s="29">
        <f>SUMIFS(Raw!$K:$K, Raw!$A:$A, 'Calls Abandoned'!MN$14, Raw!$C:$C, 'Calls Abandoned'!$C46, Raw!$J:$J, "B02")</f>
        <v>0</v>
      </c>
      <c r="MO46" s="29">
        <f>SUMIFS(Raw!$K:$K, Raw!$A:$A, 'Calls Abandoned'!MO$14, Raw!$C:$C, 'Calls Abandoned'!$C46, Raw!$J:$J, "B02")</f>
        <v>0</v>
      </c>
      <c r="MP46" s="29">
        <f>SUMIFS(Raw!$K:$K, Raw!$A:$A, 'Calls Abandoned'!MP$14, Raw!$C:$C, 'Calls Abandoned'!$C46, Raw!$J:$J, "B02")</f>
        <v>0</v>
      </c>
      <c r="MQ46" s="29">
        <f>SUMIFS(Raw!$K:$K, Raw!$A:$A, 'Calls Abandoned'!MQ$14, Raw!$C:$C, 'Calls Abandoned'!$C46, Raw!$J:$J, "B02")</f>
        <v>0</v>
      </c>
      <c r="MR46" s="30">
        <f>SUMIFS(Raw!$K:$K, Raw!$A:$A, 'Calls Abandoned'!MR$14, Raw!$C:$C, 'Calls Abandoned'!$C46, Raw!$J:$J, "B02")</f>
        <v>0</v>
      </c>
      <c r="MS46" s="70"/>
      <c r="MT46" s="79" t="str">
        <f t="shared" ref="MT46:MT52" si="293">IF(MD46&gt;0,(SUM(ML46/(MD46+ML46))),"-")</f>
        <v>-</v>
      </c>
      <c r="MU46" s="80" t="str">
        <f t="shared" ref="MU46:MU52" si="294">IF(ME46&gt;0,(SUM(MM46/(ME46+MM46))),"-")</f>
        <v>-</v>
      </c>
      <c r="MV46" s="80" t="str">
        <f t="shared" ref="MV46:MV52" si="295">IF(MF46&gt;0,(SUM(MN46/(MF46+MN46))),"-")</f>
        <v>-</v>
      </c>
      <c r="MW46" s="80" t="str">
        <f t="shared" ref="MW46:MW52" si="296">IF(MG46&gt;0,(SUM(MO46/(MG46+MO46))),"-")</f>
        <v>-</v>
      </c>
      <c r="MX46" s="80" t="str">
        <f t="shared" ref="MX46:MX52" si="297">IF(MH46&gt;0,(SUM(MP46/(MH46+MP46))),"-")</f>
        <v>-</v>
      </c>
      <c r="MY46" s="80" t="str">
        <f t="shared" ref="MY46:MY52" si="298">IF(MI46&gt;0,(SUM(MQ46/(MI46+MQ46))),"-")</f>
        <v>-</v>
      </c>
      <c r="MZ46" s="81" t="str">
        <f t="shared" ref="MZ46:MZ52" si="299">IF(MJ46&gt;0,(SUM(MR46/(MJ46+MR46))),"-")</f>
        <v>-</v>
      </c>
      <c r="NB46" s="19">
        <f>SUMIFS(Raw!$K:$K, Raw!$A:$A, 'Calls Abandoned'!NB$14, Raw!$C:$C, 'Calls Abandoned'!$C46, Raw!$J:$J, "A03")</f>
        <v>0</v>
      </c>
      <c r="NC46" s="29">
        <f>SUMIFS(Raw!$K:$K, Raw!$A:$A, 'Calls Abandoned'!NC$14, Raw!$C:$C, 'Calls Abandoned'!$C46, Raw!$J:$J, "A03")</f>
        <v>0</v>
      </c>
      <c r="ND46" s="29">
        <f>SUMIFS(Raw!$K:$K, Raw!$A:$A, 'Calls Abandoned'!ND$14, Raw!$C:$C, 'Calls Abandoned'!$C46, Raw!$J:$J, "A03")</f>
        <v>0</v>
      </c>
      <c r="NE46" s="29">
        <f>SUMIFS(Raw!$K:$K, Raw!$A:$A, 'Calls Abandoned'!NE$14, Raw!$C:$C, 'Calls Abandoned'!$C46, Raw!$J:$J, "A03")</f>
        <v>0</v>
      </c>
      <c r="NF46" s="29">
        <f>SUMIFS(Raw!$K:$K, Raw!$A:$A, 'Calls Abandoned'!NF$14, Raw!$C:$C, 'Calls Abandoned'!$C46, Raw!$J:$J, "A03")</f>
        <v>0</v>
      </c>
      <c r="NG46" s="29">
        <f>SUMIFS(Raw!$K:$K, Raw!$A:$A, 'Calls Abandoned'!NG$14, Raw!$C:$C, 'Calls Abandoned'!$C46, Raw!$J:$J, "A03")</f>
        <v>0</v>
      </c>
      <c r="NH46" s="30">
        <f>SUMIFS(Raw!$K:$K, Raw!$A:$A, 'Calls Abandoned'!NH$14, Raw!$C:$C, 'Calls Abandoned'!$C46, Raw!$J:$J, "A03")</f>
        <v>0</v>
      </c>
      <c r="NJ46" s="19">
        <f>SUMIFS(Raw!$K:$K, Raw!$A:$A, 'Calls Abandoned'!NJ$14, Raw!$C:$C, 'Calls Abandoned'!$C46, Raw!$J:$J, "B02")</f>
        <v>0</v>
      </c>
      <c r="NK46" s="29">
        <f>SUMIFS(Raw!$K:$K, Raw!$A:$A, 'Calls Abandoned'!NK$14, Raw!$C:$C, 'Calls Abandoned'!$C46, Raw!$J:$J, "B02")</f>
        <v>0</v>
      </c>
      <c r="NL46" s="29">
        <f>SUMIFS(Raw!$K:$K, Raw!$A:$A, 'Calls Abandoned'!NL$14, Raw!$C:$C, 'Calls Abandoned'!$C46, Raw!$J:$J, "B02")</f>
        <v>0</v>
      </c>
      <c r="NM46" s="29">
        <f>SUMIFS(Raw!$K:$K, Raw!$A:$A, 'Calls Abandoned'!NM$14, Raw!$C:$C, 'Calls Abandoned'!$C46, Raw!$J:$J, "B02")</f>
        <v>0</v>
      </c>
      <c r="NN46" s="29">
        <f>SUMIFS(Raw!$K:$K, Raw!$A:$A, 'Calls Abandoned'!NN$14, Raw!$C:$C, 'Calls Abandoned'!$C46, Raw!$J:$J, "B02")</f>
        <v>0</v>
      </c>
      <c r="NO46" s="29">
        <f>SUMIFS(Raw!$K:$K, Raw!$A:$A, 'Calls Abandoned'!NO$14, Raw!$C:$C, 'Calls Abandoned'!$C46, Raw!$J:$J, "B02")</f>
        <v>0</v>
      </c>
      <c r="NP46" s="30">
        <f>SUMIFS(Raw!$K:$K, Raw!$A:$A, 'Calls Abandoned'!NP$14, Raw!$C:$C, 'Calls Abandoned'!$C46, Raw!$J:$J, "B02")</f>
        <v>0</v>
      </c>
      <c r="NQ46" s="70"/>
      <c r="NR46" s="79" t="str">
        <f t="shared" ref="NR46:NR52" si="300">IF(NB46&gt;0,(SUM(NJ46/(NB46+NJ46))),"-")</f>
        <v>-</v>
      </c>
      <c r="NS46" s="80" t="str">
        <f t="shared" ref="NS46:NS52" si="301">IF(NC46&gt;0,(SUM(NK46/(NC46+NK46))),"-")</f>
        <v>-</v>
      </c>
      <c r="NT46" s="80" t="str">
        <f t="shared" ref="NT46:NT52" si="302">IF(ND46&gt;0,(SUM(NL46/(ND46+NL46))),"-")</f>
        <v>-</v>
      </c>
      <c r="NU46" s="80" t="str">
        <f t="shared" ref="NU46:NU52" si="303">IF(NE46&gt;0,(SUM(NM46/(NE46+NM46))),"-")</f>
        <v>-</v>
      </c>
      <c r="NV46" s="80" t="str">
        <f t="shared" ref="NV46:NV52" si="304">IF(NF46&gt;0,(SUM(NN46/(NF46+NN46))),"-")</f>
        <v>-</v>
      </c>
      <c r="NW46" s="80" t="str">
        <f t="shared" ref="NW46:NW52" si="305">IF(NG46&gt;0,(SUM(NO46/(NG46+NO46))),"-")</f>
        <v>-</v>
      </c>
      <c r="NX46" s="81" t="str">
        <f t="shared" ref="NX46:NX52" si="306">IF(NH46&gt;0,(SUM(NP46/(NH46+NP46))),"-")</f>
        <v>-</v>
      </c>
      <c r="NZ46" s="19">
        <f>SUMIFS(Raw!$K:$K, Raw!$A:$A, 'Calls Abandoned'!NZ$14, Raw!$C:$C, 'Calls Abandoned'!$C46, Raw!$J:$J, "A03")</f>
        <v>0</v>
      </c>
      <c r="OA46" s="29">
        <f>SUMIFS(Raw!$K:$K, Raw!$A:$A, 'Calls Abandoned'!OA$14, Raw!$C:$C, 'Calls Abandoned'!$C46, Raw!$J:$J, "A03")</f>
        <v>0</v>
      </c>
      <c r="OB46" s="29">
        <f>SUMIFS(Raw!$K:$K, Raw!$A:$A, 'Calls Abandoned'!OB$14, Raw!$C:$C, 'Calls Abandoned'!$C46, Raw!$J:$J, "A03")</f>
        <v>0</v>
      </c>
      <c r="OC46" s="29">
        <f>SUMIFS(Raw!$K:$K, Raw!$A:$A, 'Calls Abandoned'!OC$14, Raw!$C:$C, 'Calls Abandoned'!$C46, Raw!$J:$J, "A03")</f>
        <v>0</v>
      </c>
      <c r="OD46" s="29">
        <f>SUMIFS(Raw!$K:$K, Raw!$A:$A, 'Calls Abandoned'!OD$14, Raw!$C:$C, 'Calls Abandoned'!$C46, Raw!$J:$J, "A03")</f>
        <v>0</v>
      </c>
      <c r="OE46" s="29">
        <f>SUMIFS(Raw!$K:$K, Raw!$A:$A, 'Calls Abandoned'!OE$14, Raw!$C:$C, 'Calls Abandoned'!$C46, Raw!$J:$J, "A03")</f>
        <v>0</v>
      </c>
      <c r="OF46" s="30">
        <f>SUMIFS(Raw!$K:$K, Raw!$A:$A, 'Calls Abandoned'!OF$14, Raw!$C:$C, 'Calls Abandoned'!$C46, Raw!$J:$J, "A03")</f>
        <v>0</v>
      </c>
      <c r="OH46" s="19">
        <f>SUMIFS(Raw!$K:$K, Raw!$A:$A, 'Calls Abandoned'!OH$14, Raw!$C:$C, 'Calls Abandoned'!$C46, Raw!$J:$J, "B02")</f>
        <v>0</v>
      </c>
      <c r="OI46" s="29">
        <f>SUMIFS(Raw!$K:$K, Raw!$A:$A, 'Calls Abandoned'!OI$14, Raw!$C:$C, 'Calls Abandoned'!$C46, Raw!$J:$J, "B02")</f>
        <v>0</v>
      </c>
      <c r="OJ46" s="29">
        <f>SUMIFS(Raw!$K:$K, Raw!$A:$A, 'Calls Abandoned'!OJ$14, Raw!$C:$C, 'Calls Abandoned'!$C46, Raw!$J:$J, "B02")</f>
        <v>0</v>
      </c>
      <c r="OK46" s="29">
        <f>SUMIFS(Raw!$K:$K, Raw!$A:$A, 'Calls Abandoned'!OK$14, Raw!$C:$C, 'Calls Abandoned'!$C46, Raw!$J:$J, "B02")</f>
        <v>0</v>
      </c>
      <c r="OL46" s="29">
        <f>SUMIFS(Raw!$K:$K, Raw!$A:$A, 'Calls Abandoned'!OL$14, Raw!$C:$C, 'Calls Abandoned'!$C46, Raw!$J:$J, "B02")</f>
        <v>0</v>
      </c>
      <c r="OM46" s="29">
        <f>SUMIFS(Raw!$K:$K, Raw!$A:$A, 'Calls Abandoned'!OM$14, Raw!$C:$C, 'Calls Abandoned'!$C46, Raw!$J:$J, "B02")</f>
        <v>0</v>
      </c>
      <c r="ON46" s="30">
        <f>SUMIFS(Raw!$K:$K, Raw!$A:$A, 'Calls Abandoned'!ON$14, Raw!$C:$C, 'Calls Abandoned'!$C46, Raw!$J:$J, "B02")</f>
        <v>0</v>
      </c>
      <c r="OO46" s="70"/>
      <c r="OP46" s="79" t="str">
        <f t="shared" ref="OP46:OP52" si="307">IF(NZ46&gt;0,(SUM(OH46/(NZ46+OH46))),"-")</f>
        <v>-</v>
      </c>
      <c r="OQ46" s="80" t="str">
        <f t="shared" ref="OQ46:OQ52" si="308">IF(OA46&gt;0,(SUM(OI46/(OA46+OI46))),"-")</f>
        <v>-</v>
      </c>
      <c r="OR46" s="80" t="str">
        <f t="shared" ref="OR46:OR52" si="309">IF(OB46&gt;0,(SUM(OJ46/(OB46+OJ46))),"-")</f>
        <v>-</v>
      </c>
      <c r="OS46" s="80" t="str">
        <f t="shared" ref="OS46:OS52" si="310">IF(OC46&gt;0,(SUM(OK46/(OC46+OK46))),"-")</f>
        <v>-</v>
      </c>
      <c r="OT46" s="80" t="str">
        <f t="shared" ref="OT46:OT52" si="311">IF(OD46&gt;0,(SUM(OL46/(OD46+OL46))),"-")</f>
        <v>-</v>
      </c>
      <c r="OU46" s="80" t="str">
        <f t="shared" ref="OU46:OU52" si="312">IF(OE46&gt;0,(SUM(OM46/(OE46+OM46))),"-")</f>
        <v>-</v>
      </c>
      <c r="OV46" s="81" t="str">
        <f t="shared" ref="OV46:OV52" si="313">IF(OF46&gt;0,(SUM(ON46/(OF46+ON46))),"-")</f>
        <v>-</v>
      </c>
      <c r="OX46" s="19">
        <f>SUMIFS(Raw!$K:$K, Raw!$A:$A, 'Calls Abandoned'!OX$14, Raw!$C:$C, 'Calls Abandoned'!$C46, Raw!$J:$J, "A03")</f>
        <v>0</v>
      </c>
      <c r="OY46" s="29">
        <f>SUMIFS(Raw!$K:$K, Raw!$A:$A, 'Calls Abandoned'!OY$14, Raw!$C:$C, 'Calls Abandoned'!$C46, Raw!$J:$J, "A03")</f>
        <v>0</v>
      </c>
      <c r="OZ46" s="29">
        <f>SUMIFS(Raw!$K:$K, Raw!$A:$A, 'Calls Abandoned'!OZ$14, Raw!$C:$C, 'Calls Abandoned'!$C46, Raw!$J:$J, "A03")</f>
        <v>0</v>
      </c>
      <c r="PA46" s="29">
        <f>SUMIFS(Raw!$K:$K, Raw!$A:$A, 'Calls Abandoned'!PA$14, Raw!$C:$C, 'Calls Abandoned'!$C46, Raw!$J:$J, "A03")</f>
        <v>0</v>
      </c>
      <c r="PB46" s="29">
        <f>SUMIFS(Raw!$K:$K, Raw!$A:$A, 'Calls Abandoned'!PB$14, Raw!$C:$C, 'Calls Abandoned'!$C46, Raw!$J:$J, "A03")</f>
        <v>0</v>
      </c>
      <c r="PC46" s="29">
        <f>SUMIFS(Raw!$K:$K, Raw!$A:$A, 'Calls Abandoned'!PC$14, Raw!$C:$C, 'Calls Abandoned'!$C46, Raw!$J:$J, "A03")</f>
        <v>0</v>
      </c>
      <c r="PD46" s="30">
        <f>SUMIFS(Raw!$K:$K, Raw!$A:$A, 'Calls Abandoned'!PD$14, Raw!$C:$C, 'Calls Abandoned'!$C46, Raw!$J:$J, "A03")</f>
        <v>0</v>
      </c>
      <c r="PF46" s="19">
        <f>SUMIFS(Raw!$K:$K, Raw!$A:$A, 'Calls Abandoned'!PF$14, Raw!$C:$C, 'Calls Abandoned'!$C46, Raw!$J:$J, "B02")</f>
        <v>0</v>
      </c>
      <c r="PG46" s="29">
        <f>SUMIFS(Raw!$K:$K, Raw!$A:$A, 'Calls Abandoned'!PG$14, Raw!$C:$C, 'Calls Abandoned'!$C46, Raw!$J:$J, "B02")</f>
        <v>0</v>
      </c>
      <c r="PH46" s="29">
        <f>SUMIFS(Raw!$K:$K, Raw!$A:$A, 'Calls Abandoned'!PH$14, Raw!$C:$C, 'Calls Abandoned'!$C46, Raw!$J:$J, "B02")</f>
        <v>0</v>
      </c>
      <c r="PI46" s="29">
        <f>SUMIFS(Raw!$K:$K, Raw!$A:$A, 'Calls Abandoned'!PI$14, Raw!$C:$C, 'Calls Abandoned'!$C46, Raw!$J:$J, "B02")</f>
        <v>0</v>
      </c>
      <c r="PJ46" s="29">
        <f>SUMIFS(Raw!$K:$K, Raw!$A:$A, 'Calls Abandoned'!PJ$14, Raw!$C:$C, 'Calls Abandoned'!$C46, Raw!$J:$J, "B02")</f>
        <v>0</v>
      </c>
      <c r="PK46" s="29">
        <f>SUMIFS(Raw!$K:$K, Raw!$A:$A, 'Calls Abandoned'!PK$14, Raw!$C:$C, 'Calls Abandoned'!$C46, Raw!$J:$J, "B02")</f>
        <v>0</v>
      </c>
      <c r="PL46" s="30">
        <f>SUMIFS(Raw!$K:$K, Raw!$A:$A, 'Calls Abandoned'!PL$14, Raw!$C:$C, 'Calls Abandoned'!$C46, Raw!$J:$J, "B02")</f>
        <v>0</v>
      </c>
      <c r="PM46" s="70"/>
      <c r="PN46" s="79" t="str">
        <f t="shared" ref="PN46:PN52" si="314">IF(OX46&gt;0,(SUM(PF46/(OX46+PF46))),"-")</f>
        <v>-</v>
      </c>
      <c r="PO46" s="80" t="str">
        <f t="shared" ref="PO46:PO52" si="315">IF(OY46&gt;0,(SUM(PG46/(OY46+PG46))),"-")</f>
        <v>-</v>
      </c>
      <c r="PP46" s="80" t="str">
        <f t="shared" ref="PP46:PP52" si="316">IF(OZ46&gt;0,(SUM(PH46/(OZ46+PH46))),"-")</f>
        <v>-</v>
      </c>
      <c r="PQ46" s="80" t="str">
        <f t="shared" ref="PQ46:PQ52" si="317">IF(PA46&gt;0,(SUM(PI46/(PA46+PI46))),"-")</f>
        <v>-</v>
      </c>
      <c r="PR46" s="80" t="str">
        <f t="shared" ref="PR46:PR52" si="318">IF(PB46&gt;0,(SUM(PJ46/(PB46+PJ46))),"-")</f>
        <v>-</v>
      </c>
      <c r="PS46" s="80" t="str">
        <f t="shared" ref="PS46:PS52" si="319">IF(PC46&gt;0,(SUM(PK46/(PC46+PK46))),"-")</f>
        <v>-</v>
      </c>
      <c r="PT46" s="81" t="str">
        <f t="shared" ref="PT46:PT52" si="320">IF(PD46&gt;0,(SUM(PL46/(PD46+PL46))),"-")</f>
        <v>-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321">IF(PV46&gt;0,(SUM(QD46/(PV46+QD46))),"-")</f>
        <v>-</v>
      </c>
      <c r="QM46" s="80" t="str">
        <f t="shared" ref="QM46:QM52" si="322">IF(PW46&gt;0,(SUM(QE46/(PW46+QE46))),"-")</f>
        <v>-</v>
      </c>
      <c r="QN46" s="80" t="str">
        <f t="shared" ref="QN46:QN52" si="323">IF(PX46&gt;0,(SUM(QF46/(PX46+QF46))),"-")</f>
        <v>-</v>
      </c>
      <c r="QO46" s="80" t="str">
        <f t="shared" ref="QO46:QO52" si="324">IF(PY46&gt;0,(SUM(QG46/(PY46+QG46))),"-")</f>
        <v>-</v>
      </c>
      <c r="QP46" s="80" t="str">
        <f t="shared" ref="QP46:QP52" si="325">IF(PZ46&gt;0,(SUM(QH46/(PZ46+QH46))),"-")</f>
        <v>-</v>
      </c>
      <c r="QQ46" s="80" t="str">
        <f t="shared" ref="QQ46:QQ52" si="326">IF(QA46&gt;0,(SUM(QI46/(QA46+QI46))),"-")</f>
        <v>-</v>
      </c>
      <c r="QR46" s="81" t="str">
        <f t="shared" ref="QR46:QR52" si="327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v>5690</v>
      </c>
      <c r="HO47" s="52">
        <v>4850</v>
      </c>
      <c r="HP47" s="52">
        <v>4658</v>
      </c>
      <c r="HQ47" s="52">
        <v>4464</v>
      </c>
      <c r="HR47" s="52">
        <v>4963</v>
      </c>
      <c r="HS47" s="52">
        <v>7640</v>
      </c>
      <c r="HT47" s="53">
        <v>6702</v>
      </c>
      <c r="HV47" s="46">
        <v>47</v>
      </c>
      <c r="HW47" s="52">
        <v>165</v>
      </c>
      <c r="HX47" s="52">
        <v>227</v>
      </c>
      <c r="HY47" s="52">
        <v>312</v>
      </c>
      <c r="HZ47" s="52">
        <v>207</v>
      </c>
      <c r="IA47" s="52">
        <v>237</v>
      </c>
      <c r="IB47" s="53">
        <v>169</v>
      </c>
      <c r="IC47" s="70"/>
      <c r="ID47" s="88">
        <v>8.1924350705943876E-3</v>
      </c>
      <c r="IE47" s="92">
        <v>3.2901296111665007E-2</v>
      </c>
      <c r="IF47" s="92">
        <v>4.6468781985670421E-2</v>
      </c>
      <c r="IG47" s="92">
        <v>6.5326633165829151E-2</v>
      </c>
      <c r="IH47" s="92">
        <v>4.0038684719535783E-2</v>
      </c>
      <c r="II47" s="92">
        <v>3.008759680081249E-2</v>
      </c>
      <c r="IJ47" s="93">
        <v>2.4596128656672975E-2</v>
      </c>
      <c r="IL47" s="46">
        <v>5541</v>
      </c>
      <c r="IM47" s="52">
        <v>4974</v>
      </c>
      <c r="IN47" s="52">
        <v>4988</v>
      </c>
      <c r="IO47" s="52">
        <v>4634</v>
      </c>
      <c r="IP47" s="52">
        <v>5261</v>
      </c>
      <c r="IQ47" s="52">
        <v>7711</v>
      </c>
      <c r="IR47" s="53">
        <v>6847</v>
      </c>
      <c r="IT47" s="46">
        <v>286</v>
      </c>
      <c r="IU47" s="52">
        <v>432</v>
      </c>
      <c r="IV47" s="52">
        <v>85</v>
      </c>
      <c r="IW47" s="52">
        <v>61</v>
      </c>
      <c r="IX47" s="52">
        <v>264</v>
      </c>
      <c r="IY47" s="52">
        <v>516</v>
      </c>
      <c r="IZ47" s="53">
        <v>163</v>
      </c>
      <c r="JA47" s="70"/>
      <c r="JB47" s="88">
        <v>4.9081860305474512E-2</v>
      </c>
      <c r="JC47" s="92">
        <v>7.9911209766925645E-2</v>
      </c>
      <c r="JD47" s="92">
        <v>1.6755371575004927E-2</v>
      </c>
      <c r="JE47" s="92">
        <v>1.2992545260915868E-2</v>
      </c>
      <c r="JF47" s="92">
        <v>4.7782805429864253E-2</v>
      </c>
      <c r="JG47" s="92">
        <v>6.2720311170536044E-2</v>
      </c>
      <c r="JH47" s="93">
        <v>2.3252496433666191E-2</v>
      </c>
      <c r="JJ47" s="46">
        <f>SUMIFS(Raw!$K:$K, Raw!$A:$A, 'Calls Abandoned'!JJ$14, Raw!$C:$C, 'Calls Abandoned'!$C47, Raw!$J:$J, "A03")</f>
        <v>5654</v>
      </c>
      <c r="JK47" s="52">
        <f>SUMIFS(Raw!$K:$K, Raw!$A:$A, 'Calls Abandoned'!JK$14, Raw!$C:$C, 'Calls Abandoned'!$C47, Raw!$J:$J, "A03")</f>
        <v>4905</v>
      </c>
      <c r="JL47" s="52">
        <f>SUMIFS(Raw!$K:$K, Raw!$A:$A, 'Calls Abandoned'!JL$14, Raw!$C:$C, 'Calls Abandoned'!$C47, Raw!$J:$J, "A03")</f>
        <v>4869</v>
      </c>
      <c r="JM47" s="52">
        <f>SUMIFS(Raw!$K:$K, Raw!$A:$A, 'Calls Abandoned'!JM$14, Raw!$C:$C, 'Calls Abandoned'!$C47, Raw!$J:$J, "A03")</f>
        <v>4589</v>
      </c>
      <c r="JN47" s="52">
        <f>SUMIFS(Raw!$K:$K, Raw!$A:$A, 'Calls Abandoned'!JN$14, Raw!$C:$C, 'Calls Abandoned'!$C47, Raw!$J:$J, "A03")</f>
        <v>4850</v>
      </c>
      <c r="JO47" s="52">
        <f>SUMIFS(Raw!$K:$K, Raw!$A:$A, 'Calls Abandoned'!JO$14, Raw!$C:$C, 'Calls Abandoned'!$C47, Raw!$J:$J, "A03")</f>
        <v>6956</v>
      </c>
      <c r="JP47" s="53">
        <f>SUMIFS(Raw!$K:$K, Raw!$A:$A, 'Calls Abandoned'!JP$14, Raw!$C:$C, 'Calls Abandoned'!$C47, Raw!$J:$J, "A03")</f>
        <v>5940</v>
      </c>
      <c r="JR47" s="46">
        <f>SUMIFS(Raw!$K:$K, Raw!$A:$A, 'Calls Abandoned'!JR$14, Raw!$C:$C, 'Calls Abandoned'!$C47, Raw!$J:$J, "B02")</f>
        <v>471</v>
      </c>
      <c r="JS47" s="52">
        <f>SUMIFS(Raw!$K:$K, Raw!$A:$A, 'Calls Abandoned'!JS$14, Raw!$C:$C, 'Calls Abandoned'!$C47, Raw!$J:$J, "B02")</f>
        <v>604</v>
      </c>
      <c r="JT47" s="52">
        <f>SUMIFS(Raw!$K:$K, Raw!$A:$A, 'Calls Abandoned'!JT$14, Raw!$C:$C, 'Calls Abandoned'!$C47, Raw!$J:$J, "B02")</f>
        <v>367</v>
      </c>
      <c r="JU47" s="52">
        <f>SUMIFS(Raw!$K:$K, Raw!$A:$A, 'Calls Abandoned'!JU$14, Raw!$C:$C, 'Calls Abandoned'!$C47, Raw!$J:$J, "B02")</f>
        <v>401</v>
      </c>
      <c r="JV47" s="52">
        <f>SUMIFS(Raw!$K:$K, Raw!$A:$A, 'Calls Abandoned'!JV$14, Raw!$C:$C, 'Calls Abandoned'!$C47, Raw!$J:$J, "B02")</f>
        <v>335</v>
      </c>
      <c r="JW47" s="52">
        <f>SUMIFS(Raw!$K:$K, Raw!$A:$A, 'Calls Abandoned'!JW$14, Raw!$C:$C, 'Calls Abandoned'!$C47, Raw!$J:$J, "B02")</f>
        <v>379</v>
      </c>
      <c r="JX47" s="53">
        <f>SUMIFS(Raw!$K:$K, Raw!$A:$A, 'Calls Abandoned'!JX$14, Raw!$C:$C, 'Calls Abandoned'!$C47, Raw!$J:$J, "B02")</f>
        <v>516</v>
      </c>
      <c r="JY47" s="70"/>
      <c r="JZ47" s="88">
        <f t="shared" si="272"/>
        <v>7.6897959183673467E-2</v>
      </c>
      <c r="KA47" s="92">
        <f t="shared" si="273"/>
        <v>0.10963877291704484</v>
      </c>
      <c r="KB47" s="92">
        <f t="shared" si="274"/>
        <v>7.0091673032849508E-2</v>
      </c>
      <c r="KC47" s="92">
        <f t="shared" si="275"/>
        <v>8.0360721442885766E-2</v>
      </c>
      <c r="KD47" s="92">
        <f t="shared" si="276"/>
        <v>6.4609450337512059E-2</v>
      </c>
      <c r="KE47" s="92">
        <f t="shared" si="277"/>
        <v>5.1670074982958419E-2</v>
      </c>
      <c r="KF47" s="93">
        <f t="shared" si="278"/>
        <v>7.9925650557620811E-2</v>
      </c>
      <c r="KH47" s="46">
        <f>SUMIFS(Raw!$K:$K, Raw!$A:$A, 'Calls Abandoned'!KH$14, Raw!$C:$C, 'Calls Abandoned'!$C47, Raw!$J:$J, "A03")</f>
        <v>0</v>
      </c>
      <c r="KI47" s="52">
        <f>SUMIFS(Raw!$K:$K, Raw!$A:$A, 'Calls Abandoned'!KI$14, Raw!$C:$C, 'Calls Abandoned'!$C47, Raw!$J:$J, "A03")</f>
        <v>0</v>
      </c>
      <c r="KJ47" s="52">
        <f>SUMIFS(Raw!$K:$K, Raw!$A:$A, 'Calls Abandoned'!KJ$14, Raw!$C:$C, 'Calls Abandoned'!$C47, Raw!$J:$J, "A03")</f>
        <v>0</v>
      </c>
      <c r="KK47" s="52">
        <f>SUMIFS(Raw!$K:$K, Raw!$A:$A, 'Calls Abandoned'!KK$14, Raw!$C:$C, 'Calls Abandoned'!$C47, Raw!$J:$J, "A03")</f>
        <v>0</v>
      </c>
      <c r="KL47" s="52">
        <f>SUMIFS(Raw!$K:$K, Raw!$A:$A, 'Calls Abandoned'!KL$14, Raw!$C:$C, 'Calls Abandoned'!$C47, Raw!$J:$J, "A03")</f>
        <v>0</v>
      </c>
      <c r="KM47" s="52">
        <f>SUMIFS(Raw!$K:$K, Raw!$A:$A, 'Calls Abandoned'!KM$14, Raw!$C:$C, 'Calls Abandoned'!$C47, Raw!$J:$J, "A03")</f>
        <v>0</v>
      </c>
      <c r="KN47" s="53">
        <f>SUMIFS(Raw!$K:$K, Raw!$A:$A, 'Calls Abandoned'!KN$14, Raw!$C:$C, 'Calls Abandoned'!$C47, Raw!$J:$J, "A03")</f>
        <v>0</v>
      </c>
      <c r="KP47" s="46">
        <f>SUMIFS(Raw!$K:$K, Raw!$A:$A, 'Calls Abandoned'!KP$14, Raw!$C:$C, 'Calls Abandoned'!$C47, Raw!$J:$J, "B02")</f>
        <v>0</v>
      </c>
      <c r="KQ47" s="52">
        <f>SUMIFS(Raw!$K:$K, Raw!$A:$A, 'Calls Abandoned'!KQ$14, Raw!$C:$C, 'Calls Abandoned'!$C47, Raw!$J:$J, "B02")</f>
        <v>0</v>
      </c>
      <c r="KR47" s="52">
        <f>SUMIFS(Raw!$K:$K, Raw!$A:$A, 'Calls Abandoned'!KR$14, Raw!$C:$C, 'Calls Abandoned'!$C47, Raw!$J:$J, "B02")</f>
        <v>0</v>
      </c>
      <c r="KS47" s="52">
        <f>SUMIFS(Raw!$K:$K, Raw!$A:$A, 'Calls Abandoned'!KS$14, Raw!$C:$C, 'Calls Abandoned'!$C47, Raw!$J:$J, "B02")</f>
        <v>0</v>
      </c>
      <c r="KT47" s="52">
        <f>SUMIFS(Raw!$K:$K, Raw!$A:$A, 'Calls Abandoned'!KT$14, Raw!$C:$C, 'Calls Abandoned'!$C47, Raw!$J:$J, "B02")</f>
        <v>0</v>
      </c>
      <c r="KU47" s="52">
        <f>SUMIFS(Raw!$K:$K, Raw!$A:$A, 'Calls Abandoned'!KU$14, Raw!$C:$C, 'Calls Abandoned'!$C47, Raw!$J:$J, "B02")</f>
        <v>0</v>
      </c>
      <c r="KV47" s="53">
        <f>SUMIFS(Raw!$K:$K, Raw!$A:$A, 'Calls Abandoned'!KV$14, Raw!$C:$C, 'Calls Abandoned'!$C47, Raw!$J:$J, "B02")</f>
        <v>0</v>
      </c>
      <c r="KW47" s="70"/>
      <c r="KX47" s="88" t="str">
        <f t="shared" si="279"/>
        <v>-</v>
      </c>
      <c r="KY47" s="92" t="str">
        <f t="shared" si="280"/>
        <v>-</v>
      </c>
      <c r="KZ47" s="92" t="str">
        <f t="shared" si="281"/>
        <v>-</v>
      </c>
      <c r="LA47" s="92" t="str">
        <f t="shared" si="282"/>
        <v>-</v>
      </c>
      <c r="LB47" s="92" t="str">
        <f t="shared" si="283"/>
        <v>-</v>
      </c>
      <c r="LC47" s="92" t="str">
        <f t="shared" si="284"/>
        <v>-</v>
      </c>
      <c r="LD47" s="93" t="str">
        <f t="shared" si="285"/>
        <v>-</v>
      </c>
      <c r="LF47" s="46">
        <f>SUMIFS(Raw!$K:$K, Raw!$A:$A, 'Calls Abandoned'!LF$14, Raw!$C:$C, 'Calls Abandoned'!$C47, Raw!$J:$J, "A03")</f>
        <v>0</v>
      </c>
      <c r="LG47" s="52">
        <f>SUMIFS(Raw!$K:$K, Raw!$A:$A, 'Calls Abandoned'!LG$14, Raw!$C:$C, 'Calls Abandoned'!$C47, Raw!$J:$J, "A03")</f>
        <v>0</v>
      </c>
      <c r="LH47" s="52">
        <f>SUMIFS(Raw!$K:$K, Raw!$A:$A, 'Calls Abandoned'!LH$14, Raw!$C:$C, 'Calls Abandoned'!$C47, Raw!$J:$J, "A03")</f>
        <v>0</v>
      </c>
      <c r="LI47" s="52">
        <f>SUMIFS(Raw!$K:$K, Raw!$A:$A, 'Calls Abandoned'!LI$14, Raw!$C:$C, 'Calls Abandoned'!$C47, Raw!$J:$J, "A03")</f>
        <v>0</v>
      </c>
      <c r="LJ47" s="52">
        <f>SUMIFS(Raw!$K:$K, Raw!$A:$A, 'Calls Abandoned'!LJ$14, Raw!$C:$C, 'Calls Abandoned'!$C47, Raw!$J:$J, "A03")</f>
        <v>0</v>
      </c>
      <c r="LK47" s="52">
        <f>SUMIFS(Raw!$K:$K, Raw!$A:$A, 'Calls Abandoned'!LK$14, Raw!$C:$C, 'Calls Abandoned'!$C47, Raw!$J:$J, "A03")</f>
        <v>0</v>
      </c>
      <c r="LL47" s="53">
        <f>SUMIFS(Raw!$K:$K, Raw!$A:$A, 'Calls Abandoned'!LL$14, Raw!$C:$C, 'Calls Abandoned'!$C47, Raw!$J:$J, "A03")</f>
        <v>0</v>
      </c>
      <c r="LN47" s="46">
        <f>SUMIFS(Raw!$K:$K, Raw!$A:$A, 'Calls Abandoned'!LN$14, Raw!$C:$C, 'Calls Abandoned'!$C47, Raw!$J:$J, "B02")</f>
        <v>0</v>
      </c>
      <c r="LO47" s="52">
        <f>SUMIFS(Raw!$K:$K, Raw!$A:$A, 'Calls Abandoned'!LO$14, Raw!$C:$C, 'Calls Abandoned'!$C47, Raw!$J:$J, "B02")</f>
        <v>0</v>
      </c>
      <c r="LP47" s="52">
        <f>SUMIFS(Raw!$K:$K, Raw!$A:$A, 'Calls Abandoned'!LP$14, Raw!$C:$C, 'Calls Abandoned'!$C47, Raw!$J:$J, "B02")</f>
        <v>0</v>
      </c>
      <c r="LQ47" s="52">
        <f>SUMIFS(Raw!$K:$K, Raw!$A:$A, 'Calls Abandoned'!LQ$14, Raw!$C:$C, 'Calls Abandoned'!$C47, Raw!$J:$J, "B02")</f>
        <v>0</v>
      </c>
      <c r="LR47" s="52">
        <f>SUMIFS(Raw!$K:$K, Raw!$A:$A, 'Calls Abandoned'!LR$14, Raw!$C:$C, 'Calls Abandoned'!$C47, Raw!$J:$J, "B02")</f>
        <v>0</v>
      </c>
      <c r="LS47" s="52">
        <f>SUMIFS(Raw!$K:$K, Raw!$A:$A, 'Calls Abandoned'!LS$14, Raw!$C:$C, 'Calls Abandoned'!$C47, Raw!$J:$J, "B02")</f>
        <v>0</v>
      </c>
      <c r="LT47" s="53">
        <f>SUMIFS(Raw!$K:$K, Raw!$A:$A, 'Calls Abandoned'!LT$14, Raw!$C:$C, 'Calls Abandoned'!$C47, Raw!$J:$J, "B02")</f>
        <v>0</v>
      </c>
      <c r="LU47" s="70"/>
      <c r="LV47" s="88" t="str">
        <f t="shared" si="286"/>
        <v>-</v>
      </c>
      <c r="LW47" s="92" t="str">
        <f t="shared" si="287"/>
        <v>-</v>
      </c>
      <c r="LX47" s="92" t="str">
        <f t="shared" si="288"/>
        <v>-</v>
      </c>
      <c r="LY47" s="92" t="str">
        <f t="shared" si="289"/>
        <v>-</v>
      </c>
      <c r="LZ47" s="92" t="str">
        <f t="shared" si="290"/>
        <v>-</v>
      </c>
      <c r="MA47" s="92" t="str">
        <f t="shared" si="291"/>
        <v>-</v>
      </c>
      <c r="MB47" s="93" t="str">
        <f t="shared" si="292"/>
        <v>-</v>
      </c>
      <c r="MD47" s="46">
        <f>SUMIFS(Raw!$K:$K, Raw!$A:$A, 'Calls Abandoned'!MD$14, Raw!$C:$C, 'Calls Abandoned'!$C47, Raw!$J:$J, "A03")</f>
        <v>0</v>
      </c>
      <c r="ME47" s="52">
        <f>SUMIFS(Raw!$K:$K, Raw!$A:$A, 'Calls Abandoned'!ME$14, Raw!$C:$C, 'Calls Abandoned'!$C47, Raw!$J:$J, "A03")</f>
        <v>0</v>
      </c>
      <c r="MF47" s="52">
        <f>SUMIFS(Raw!$K:$K, Raw!$A:$A, 'Calls Abandoned'!MF$14, Raw!$C:$C, 'Calls Abandoned'!$C47, Raw!$J:$J, "A03")</f>
        <v>0</v>
      </c>
      <c r="MG47" s="52">
        <f>SUMIFS(Raw!$K:$K, Raw!$A:$A, 'Calls Abandoned'!MG$14, Raw!$C:$C, 'Calls Abandoned'!$C47, Raw!$J:$J, "A03")</f>
        <v>0</v>
      </c>
      <c r="MH47" s="52">
        <f>SUMIFS(Raw!$K:$K, Raw!$A:$A, 'Calls Abandoned'!MH$14, Raw!$C:$C, 'Calls Abandoned'!$C47, Raw!$J:$J, "A03")</f>
        <v>0</v>
      </c>
      <c r="MI47" s="52">
        <f>SUMIFS(Raw!$K:$K, Raw!$A:$A, 'Calls Abandoned'!MI$14, Raw!$C:$C, 'Calls Abandoned'!$C47, Raw!$J:$J, "A03")</f>
        <v>0</v>
      </c>
      <c r="MJ47" s="53">
        <f>SUMIFS(Raw!$K:$K, Raw!$A:$A, 'Calls Abandoned'!MJ$14, Raw!$C:$C, 'Calls Abandoned'!$C47, Raw!$J:$J, "A03")</f>
        <v>0</v>
      </c>
      <c r="ML47" s="46">
        <f>SUMIFS(Raw!$K:$K, Raw!$A:$A, 'Calls Abandoned'!ML$14, Raw!$C:$C, 'Calls Abandoned'!$C47, Raw!$J:$J, "B02")</f>
        <v>0</v>
      </c>
      <c r="MM47" s="52">
        <f>SUMIFS(Raw!$K:$K, Raw!$A:$A, 'Calls Abandoned'!MM$14, Raw!$C:$C, 'Calls Abandoned'!$C47, Raw!$J:$J, "B02")</f>
        <v>0</v>
      </c>
      <c r="MN47" s="52">
        <f>SUMIFS(Raw!$K:$K, Raw!$A:$A, 'Calls Abandoned'!MN$14, Raw!$C:$C, 'Calls Abandoned'!$C47, Raw!$J:$J, "B02")</f>
        <v>0</v>
      </c>
      <c r="MO47" s="52">
        <f>SUMIFS(Raw!$K:$K, Raw!$A:$A, 'Calls Abandoned'!MO$14, Raw!$C:$C, 'Calls Abandoned'!$C47, Raw!$J:$J, "B02")</f>
        <v>0</v>
      </c>
      <c r="MP47" s="52">
        <f>SUMIFS(Raw!$K:$K, Raw!$A:$A, 'Calls Abandoned'!MP$14, Raw!$C:$C, 'Calls Abandoned'!$C47, Raw!$J:$J, "B02")</f>
        <v>0</v>
      </c>
      <c r="MQ47" s="52">
        <f>SUMIFS(Raw!$K:$K, Raw!$A:$A, 'Calls Abandoned'!MQ$14, Raw!$C:$C, 'Calls Abandoned'!$C47, Raw!$J:$J, "B02")</f>
        <v>0</v>
      </c>
      <c r="MR47" s="53">
        <f>SUMIFS(Raw!$K:$K, Raw!$A:$A, 'Calls Abandoned'!MR$14, Raw!$C:$C, 'Calls Abandoned'!$C47, Raw!$J:$J, "B02")</f>
        <v>0</v>
      </c>
      <c r="MS47" s="70"/>
      <c r="MT47" s="88" t="str">
        <f t="shared" si="293"/>
        <v>-</v>
      </c>
      <c r="MU47" s="92" t="str">
        <f t="shared" si="294"/>
        <v>-</v>
      </c>
      <c r="MV47" s="92" t="str">
        <f t="shared" si="295"/>
        <v>-</v>
      </c>
      <c r="MW47" s="92" t="str">
        <f t="shared" si="296"/>
        <v>-</v>
      </c>
      <c r="MX47" s="92" t="str">
        <f t="shared" si="297"/>
        <v>-</v>
      </c>
      <c r="MY47" s="92" t="str">
        <f t="shared" si="298"/>
        <v>-</v>
      </c>
      <c r="MZ47" s="93" t="str">
        <f t="shared" si="299"/>
        <v>-</v>
      </c>
      <c r="NB47" s="46">
        <f>SUMIFS(Raw!$K:$K, Raw!$A:$A, 'Calls Abandoned'!NB$14, Raw!$C:$C, 'Calls Abandoned'!$C47, Raw!$J:$J, "A03")</f>
        <v>0</v>
      </c>
      <c r="NC47" s="52">
        <f>SUMIFS(Raw!$K:$K, Raw!$A:$A, 'Calls Abandoned'!NC$14, Raw!$C:$C, 'Calls Abandoned'!$C47, Raw!$J:$J, "A03")</f>
        <v>0</v>
      </c>
      <c r="ND47" s="52">
        <f>SUMIFS(Raw!$K:$K, Raw!$A:$A, 'Calls Abandoned'!ND$14, Raw!$C:$C, 'Calls Abandoned'!$C47, Raw!$J:$J, "A03")</f>
        <v>0</v>
      </c>
      <c r="NE47" s="52">
        <f>SUMIFS(Raw!$K:$K, Raw!$A:$A, 'Calls Abandoned'!NE$14, Raw!$C:$C, 'Calls Abandoned'!$C47, Raw!$J:$J, "A03")</f>
        <v>0</v>
      </c>
      <c r="NF47" s="52">
        <f>SUMIFS(Raw!$K:$K, Raw!$A:$A, 'Calls Abandoned'!NF$14, Raw!$C:$C, 'Calls Abandoned'!$C47, Raw!$J:$J, "A03")</f>
        <v>0</v>
      </c>
      <c r="NG47" s="52">
        <f>SUMIFS(Raw!$K:$K, Raw!$A:$A, 'Calls Abandoned'!NG$14, Raw!$C:$C, 'Calls Abandoned'!$C47, Raw!$J:$J, "A03")</f>
        <v>0</v>
      </c>
      <c r="NH47" s="53">
        <f>SUMIFS(Raw!$K:$K, Raw!$A:$A, 'Calls Abandoned'!NH$14, Raw!$C:$C, 'Calls Abandoned'!$C47, Raw!$J:$J, "A03")</f>
        <v>0</v>
      </c>
      <c r="NJ47" s="46">
        <f>SUMIFS(Raw!$K:$K, Raw!$A:$A, 'Calls Abandoned'!NJ$14, Raw!$C:$C, 'Calls Abandoned'!$C47, Raw!$J:$J, "B02")</f>
        <v>0</v>
      </c>
      <c r="NK47" s="52">
        <f>SUMIFS(Raw!$K:$K, Raw!$A:$A, 'Calls Abandoned'!NK$14, Raw!$C:$C, 'Calls Abandoned'!$C47, Raw!$J:$J, "B02")</f>
        <v>0</v>
      </c>
      <c r="NL47" s="52">
        <f>SUMIFS(Raw!$K:$K, Raw!$A:$A, 'Calls Abandoned'!NL$14, Raw!$C:$C, 'Calls Abandoned'!$C47, Raw!$J:$J, "B02")</f>
        <v>0</v>
      </c>
      <c r="NM47" s="52">
        <f>SUMIFS(Raw!$K:$K, Raw!$A:$A, 'Calls Abandoned'!NM$14, Raw!$C:$C, 'Calls Abandoned'!$C47, Raw!$J:$J, "B02")</f>
        <v>0</v>
      </c>
      <c r="NN47" s="52">
        <f>SUMIFS(Raw!$K:$K, Raw!$A:$A, 'Calls Abandoned'!NN$14, Raw!$C:$C, 'Calls Abandoned'!$C47, Raw!$J:$J, "B02")</f>
        <v>0</v>
      </c>
      <c r="NO47" s="52">
        <f>SUMIFS(Raw!$K:$K, Raw!$A:$A, 'Calls Abandoned'!NO$14, Raw!$C:$C, 'Calls Abandoned'!$C47, Raw!$J:$J, "B02")</f>
        <v>0</v>
      </c>
      <c r="NP47" s="53">
        <f>SUMIFS(Raw!$K:$K, Raw!$A:$A, 'Calls Abandoned'!NP$14, Raw!$C:$C, 'Calls Abandoned'!$C47, Raw!$J:$J, "B02")</f>
        <v>0</v>
      </c>
      <c r="NQ47" s="70"/>
      <c r="NR47" s="88" t="str">
        <f t="shared" si="300"/>
        <v>-</v>
      </c>
      <c r="NS47" s="92" t="str">
        <f t="shared" si="301"/>
        <v>-</v>
      </c>
      <c r="NT47" s="92" t="str">
        <f t="shared" si="302"/>
        <v>-</v>
      </c>
      <c r="NU47" s="92" t="str">
        <f t="shared" si="303"/>
        <v>-</v>
      </c>
      <c r="NV47" s="92" t="str">
        <f t="shared" si="304"/>
        <v>-</v>
      </c>
      <c r="NW47" s="92" t="str">
        <f t="shared" si="305"/>
        <v>-</v>
      </c>
      <c r="NX47" s="93" t="str">
        <f t="shared" si="306"/>
        <v>-</v>
      </c>
      <c r="NZ47" s="46">
        <f>SUMIFS(Raw!$K:$K, Raw!$A:$A, 'Calls Abandoned'!NZ$14, Raw!$C:$C, 'Calls Abandoned'!$C47, Raw!$J:$J, "A03")</f>
        <v>0</v>
      </c>
      <c r="OA47" s="52">
        <f>SUMIFS(Raw!$K:$K, Raw!$A:$A, 'Calls Abandoned'!OA$14, Raw!$C:$C, 'Calls Abandoned'!$C47, Raw!$J:$J, "A03")</f>
        <v>0</v>
      </c>
      <c r="OB47" s="52">
        <f>SUMIFS(Raw!$K:$K, Raw!$A:$A, 'Calls Abandoned'!OB$14, Raw!$C:$C, 'Calls Abandoned'!$C47, Raw!$J:$J, "A03")</f>
        <v>0</v>
      </c>
      <c r="OC47" s="52">
        <f>SUMIFS(Raw!$K:$K, Raw!$A:$A, 'Calls Abandoned'!OC$14, Raw!$C:$C, 'Calls Abandoned'!$C47, Raw!$J:$J, "A03")</f>
        <v>0</v>
      </c>
      <c r="OD47" s="52">
        <f>SUMIFS(Raw!$K:$K, Raw!$A:$A, 'Calls Abandoned'!OD$14, Raw!$C:$C, 'Calls Abandoned'!$C47, Raw!$J:$J, "A03")</f>
        <v>0</v>
      </c>
      <c r="OE47" s="52">
        <f>SUMIFS(Raw!$K:$K, Raw!$A:$A, 'Calls Abandoned'!OE$14, Raw!$C:$C, 'Calls Abandoned'!$C47, Raw!$J:$J, "A03")</f>
        <v>0</v>
      </c>
      <c r="OF47" s="53">
        <f>SUMIFS(Raw!$K:$K, Raw!$A:$A, 'Calls Abandoned'!OF$14, Raw!$C:$C, 'Calls Abandoned'!$C47, Raw!$J:$J, "A03")</f>
        <v>0</v>
      </c>
      <c r="OH47" s="46">
        <f>SUMIFS(Raw!$K:$K, Raw!$A:$A, 'Calls Abandoned'!OH$14, Raw!$C:$C, 'Calls Abandoned'!$C47, Raw!$J:$J, "B02")</f>
        <v>0</v>
      </c>
      <c r="OI47" s="52">
        <f>SUMIFS(Raw!$K:$K, Raw!$A:$A, 'Calls Abandoned'!OI$14, Raw!$C:$C, 'Calls Abandoned'!$C47, Raw!$J:$J, "B02")</f>
        <v>0</v>
      </c>
      <c r="OJ47" s="52">
        <f>SUMIFS(Raw!$K:$K, Raw!$A:$A, 'Calls Abandoned'!OJ$14, Raw!$C:$C, 'Calls Abandoned'!$C47, Raw!$J:$J, "B02")</f>
        <v>0</v>
      </c>
      <c r="OK47" s="52">
        <f>SUMIFS(Raw!$K:$K, Raw!$A:$A, 'Calls Abandoned'!OK$14, Raw!$C:$C, 'Calls Abandoned'!$C47, Raw!$J:$J, "B02")</f>
        <v>0</v>
      </c>
      <c r="OL47" s="52">
        <f>SUMIFS(Raw!$K:$K, Raw!$A:$A, 'Calls Abandoned'!OL$14, Raw!$C:$C, 'Calls Abandoned'!$C47, Raw!$J:$J, "B02")</f>
        <v>0</v>
      </c>
      <c r="OM47" s="52">
        <f>SUMIFS(Raw!$K:$K, Raw!$A:$A, 'Calls Abandoned'!OM$14, Raw!$C:$C, 'Calls Abandoned'!$C47, Raw!$J:$J, "B02")</f>
        <v>0</v>
      </c>
      <c r="ON47" s="53">
        <f>SUMIFS(Raw!$K:$K, Raw!$A:$A, 'Calls Abandoned'!ON$14, Raw!$C:$C, 'Calls Abandoned'!$C47, Raw!$J:$J, "B02")</f>
        <v>0</v>
      </c>
      <c r="OO47" s="70"/>
      <c r="OP47" s="88" t="str">
        <f t="shared" si="307"/>
        <v>-</v>
      </c>
      <c r="OQ47" s="92" t="str">
        <f t="shared" si="308"/>
        <v>-</v>
      </c>
      <c r="OR47" s="92" t="str">
        <f t="shared" si="309"/>
        <v>-</v>
      </c>
      <c r="OS47" s="92" t="str">
        <f t="shared" si="310"/>
        <v>-</v>
      </c>
      <c r="OT47" s="92" t="str">
        <f t="shared" si="311"/>
        <v>-</v>
      </c>
      <c r="OU47" s="92" t="str">
        <f t="shared" si="312"/>
        <v>-</v>
      </c>
      <c r="OV47" s="93" t="str">
        <f t="shared" si="313"/>
        <v>-</v>
      </c>
      <c r="OX47" s="46">
        <f>SUMIFS(Raw!$K:$K, Raw!$A:$A, 'Calls Abandoned'!OX$14, Raw!$C:$C, 'Calls Abandoned'!$C47, Raw!$J:$J, "A03")</f>
        <v>0</v>
      </c>
      <c r="OY47" s="52">
        <f>SUMIFS(Raw!$K:$K, Raw!$A:$A, 'Calls Abandoned'!OY$14, Raw!$C:$C, 'Calls Abandoned'!$C47, Raw!$J:$J, "A03")</f>
        <v>0</v>
      </c>
      <c r="OZ47" s="52">
        <f>SUMIFS(Raw!$K:$K, Raw!$A:$A, 'Calls Abandoned'!OZ$14, Raw!$C:$C, 'Calls Abandoned'!$C47, Raw!$J:$J, "A03")</f>
        <v>0</v>
      </c>
      <c r="PA47" s="52">
        <f>SUMIFS(Raw!$K:$K, Raw!$A:$A, 'Calls Abandoned'!PA$14, Raw!$C:$C, 'Calls Abandoned'!$C47, Raw!$J:$J, "A03")</f>
        <v>0</v>
      </c>
      <c r="PB47" s="52">
        <f>SUMIFS(Raw!$K:$K, Raw!$A:$A, 'Calls Abandoned'!PB$14, Raw!$C:$C, 'Calls Abandoned'!$C47, Raw!$J:$J, "A03")</f>
        <v>0</v>
      </c>
      <c r="PC47" s="52">
        <f>SUMIFS(Raw!$K:$K, Raw!$A:$A, 'Calls Abandoned'!PC$14, Raw!$C:$C, 'Calls Abandoned'!$C47, Raw!$J:$J, "A03")</f>
        <v>0</v>
      </c>
      <c r="PD47" s="53">
        <f>SUMIFS(Raw!$K:$K, Raw!$A:$A, 'Calls Abandoned'!PD$14, Raw!$C:$C, 'Calls Abandoned'!$C47, Raw!$J:$J, "A03")</f>
        <v>0</v>
      </c>
      <c r="PF47" s="46">
        <f>SUMIFS(Raw!$K:$K, Raw!$A:$A, 'Calls Abandoned'!PF$14, Raw!$C:$C, 'Calls Abandoned'!$C47, Raw!$J:$J, "B02")</f>
        <v>0</v>
      </c>
      <c r="PG47" s="52">
        <f>SUMIFS(Raw!$K:$K, Raw!$A:$A, 'Calls Abandoned'!PG$14, Raw!$C:$C, 'Calls Abandoned'!$C47, Raw!$J:$J, "B02")</f>
        <v>0</v>
      </c>
      <c r="PH47" s="52">
        <f>SUMIFS(Raw!$K:$K, Raw!$A:$A, 'Calls Abandoned'!PH$14, Raw!$C:$C, 'Calls Abandoned'!$C47, Raw!$J:$J, "B02")</f>
        <v>0</v>
      </c>
      <c r="PI47" s="52">
        <f>SUMIFS(Raw!$K:$K, Raw!$A:$A, 'Calls Abandoned'!PI$14, Raw!$C:$C, 'Calls Abandoned'!$C47, Raw!$J:$J, "B02")</f>
        <v>0</v>
      </c>
      <c r="PJ47" s="52">
        <f>SUMIFS(Raw!$K:$K, Raw!$A:$A, 'Calls Abandoned'!PJ$14, Raw!$C:$C, 'Calls Abandoned'!$C47, Raw!$J:$J, "B02")</f>
        <v>0</v>
      </c>
      <c r="PK47" s="52">
        <f>SUMIFS(Raw!$K:$K, Raw!$A:$A, 'Calls Abandoned'!PK$14, Raw!$C:$C, 'Calls Abandoned'!$C47, Raw!$J:$J, "B02")</f>
        <v>0</v>
      </c>
      <c r="PL47" s="53">
        <f>SUMIFS(Raw!$K:$K, Raw!$A:$A, 'Calls Abandoned'!PL$14, Raw!$C:$C, 'Calls Abandoned'!$C47, Raw!$J:$J, "B02")</f>
        <v>0</v>
      </c>
      <c r="PM47" s="70"/>
      <c r="PN47" s="88" t="str">
        <f t="shared" si="314"/>
        <v>-</v>
      </c>
      <c r="PO47" s="92" t="str">
        <f t="shared" si="315"/>
        <v>-</v>
      </c>
      <c r="PP47" s="92" t="str">
        <f t="shared" si="316"/>
        <v>-</v>
      </c>
      <c r="PQ47" s="92" t="str">
        <f t="shared" si="317"/>
        <v>-</v>
      </c>
      <c r="PR47" s="92" t="str">
        <f t="shared" si="318"/>
        <v>-</v>
      </c>
      <c r="PS47" s="92" t="str">
        <f t="shared" si="319"/>
        <v>-</v>
      </c>
      <c r="PT47" s="93" t="str">
        <f t="shared" si="320"/>
        <v>-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321"/>
        <v>-</v>
      </c>
      <c r="QM47" s="92" t="str">
        <f t="shared" si="322"/>
        <v>-</v>
      </c>
      <c r="QN47" s="92" t="str">
        <f t="shared" si="323"/>
        <v>-</v>
      </c>
      <c r="QO47" s="92" t="str">
        <f t="shared" si="324"/>
        <v>-</v>
      </c>
      <c r="QP47" s="92" t="str">
        <f t="shared" si="325"/>
        <v>-</v>
      </c>
      <c r="QQ47" s="92" t="str">
        <f t="shared" si="326"/>
        <v>-</v>
      </c>
      <c r="QR47" s="93" t="str">
        <f t="shared" si="327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v>9811</v>
      </c>
      <c r="HO48" s="52">
        <v>8639</v>
      </c>
      <c r="HP48" s="52">
        <v>8471</v>
      </c>
      <c r="HQ48" s="52">
        <v>8332</v>
      </c>
      <c r="HR48" s="52">
        <v>8986</v>
      </c>
      <c r="HS48" s="52">
        <v>12971</v>
      </c>
      <c r="HT48" s="53">
        <v>11521</v>
      </c>
      <c r="HV48" s="46">
        <v>34</v>
      </c>
      <c r="HW48" s="52">
        <v>61</v>
      </c>
      <c r="HX48" s="52">
        <v>60</v>
      </c>
      <c r="HY48" s="52">
        <v>45</v>
      </c>
      <c r="HZ48" s="52">
        <v>31</v>
      </c>
      <c r="IA48" s="52">
        <v>32</v>
      </c>
      <c r="IB48" s="53">
        <v>27</v>
      </c>
      <c r="IC48" s="70"/>
      <c r="ID48" s="88">
        <v>3.4535297105129509E-3</v>
      </c>
      <c r="IE48" s="92">
        <v>7.0114942528735633E-3</v>
      </c>
      <c r="IF48" s="92">
        <v>7.0331731332786305E-3</v>
      </c>
      <c r="IG48" s="92">
        <v>5.3718514981496955E-3</v>
      </c>
      <c r="IH48" s="92">
        <v>3.4379505378729068E-3</v>
      </c>
      <c r="II48" s="92">
        <v>2.4609705452587863E-3</v>
      </c>
      <c r="IJ48" s="93">
        <v>2.3380671977831658E-3</v>
      </c>
      <c r="IL48" s="46">
        <v>10202</v>
      </c>
      <c r="IM48" s="52">
        <v>8870</v>
      </c>
      <c r="IN48" s="52">
        <v>8720</v>
      </c>
      <c r="IO48" s="52">
        <v>8593</v>
      </c>
      <c r="IP48" s="52">
        <v>9213</v>
      </c>
      <c r="IQ48" s="52">
        <v>13739</v>
      </c>
      <c r="IR48" s="53">
        <v>11884</v>
      </c>
      <c r="IT48" s="46">
        <v>33</v>
      </c>
      <c r="IU48" s="52">
        <v>18</v>
      </c>
      <c r="IV48" s="52">
        <v>24</v>
      </c>
      <c r="IW48" s="52">
        <v>23</v>
      </c>
      <c r="IX48" s="52">
        <v>19</v>
      </c>
      <c r="IY48" s="52">
        <v>107</v>
      </c>
      <c r="IZ48" s="53">
        <v>25</v>
      </c>
      <c r="JA48" s="70"/>
      <c r="JB48" s="88">
        <v>3.2242305813385444E-3</v>
      </c>
      <c r="JC48" s="92">
        <v>2.0252025202520253E-3</v>
      </c>
      <c r="JD48" s="92">
        <v>2.7447392497712718E-3</v>
      </c>
      <c r="JE48" s="92">
        <v>2.6694521819870011E-3</v>
      </c>
      <c r="JF48" s="92">
        <v>2.0580589254766031E-3</v>
      </c>
      <c r="JG48" s="92">
        <v>7.7278636429293657E-3</v>
      </c>
      <c r="JH48" s="93">
        <v>2.0992526660508857E-3</v>
      </c>
      <c r="JJ48" s="46">
        <f>SUMIFS(Raw!$K:$K, Raw!$A:$A, 'Calls Abandoned'!JJ$14, Raw!$C:$C, 'Calls Abandoned'!$C48, Raw!$J:$J, "A03")</f>
        <v>10781</v>
      </c>
      <c r="JK48" s="52">
        <f>SUMIFS(Raw!$K:$K, Raw!$A:$A, 'Calls Abandoned'!JK$14, Raw!$C:$C, 'Calls Abandoned'!$C48, Raw!$J:$J, "A03")</f>
        <v>9620</v>
      </c>
      <c r="JL48" s="52">
        <f>SUMIFS(Raw!$K:$K, Raw!$A:$A, 'Calls Abandoned'!JL$14, Raw!$C:$C, 'Calls Abandoned'!$C48, Raw!$J:$J, "A03")</f>
        <v>9397</v>
      </c>
      <c r="JM48" s="52">
        <f>SUMIFS(Raw!$K:$K, Raw!$A:$A, 'Calls Abandoned'!JM$14, Raw!$C:$C, 'Calls Abandoned'!$C48, Raw!$J:$J, "A03")</f>
        <v>8843</v>
      </c>
      <c r="JN48" s="52">
        <f>SUMIFS(Raw!$K:$K, Raw!$A:$A, 'Calls Abandoned'!JN$14, Raw!$C:$C, 'Calls Abandoned'!$C48, Raw!$J:$J, "A03")</f>
        <v>8857</v>
      </c>
      <c r="JO48" s="52">
        <f>SUMIFS(Raw!$K:$K, Raw!$A:$A, 'Calls Abandoned'!JO$14, Raw!$C:$C, 'Calls Abandoned'!$C48, Raw!$J:$J, "A03")</f>
        <v>12159</v>
      </c>
      <c r="JP48" s="53">
        <f>SUMIFS(Raw!$K:$K, Raw!$A:$A, 'Calls Abandoned'!JP$14, Raw!$C:$C, 'Calls Abandoned'!$C48, Raw!$J:$J, "A03")</f>
        <v>10801</v>
      </c>
      <c r="JR48" s="46">
        <f>SUMIFS(Raw!$K:$K, Raw!$A:$A, 'Calls Abandoned'!JR$14, Raw!$C:$C, 'Calls Abandoned'!$C48, Raw!$J:$J, "B02")</f>
        <v>27</v>
      </c>
      <c r="JS48" s="52">
        <f>SUMIFS(Raw!$K:$K, Raw!$A:$A, 'Calls Abandoned'!JS$14, Raw!$C:$C, 'Calls Abandoned'!$C48, Raw!$J:$J, "B02")</f>
        <v>93</v>
      </c>
      <c r="JT48" s="52">
        <f>SUMIFS(Raw!$K:$K, Raw!$A:$A, 'Calls Abandoned'!JT$14, Raw!$C:$C, 'Calls Abandoned'!$C48, Raw!$J:$J, "B02")</f>
        <v>67</v>
      </c>
      <c r="JU48" s="52">
        <f>SUMIFS(Raw!$K:$K, Raw!$A:$A, 'Calls Abandoned'!JU$14, Raw!$C:$C, 'Calls Abandoned'!$C48, Raw!$J:$J, "B02")</f>
        <v>28</v>
      </c>
      <c r="JV48" s="52">
        <f>SUMIFS(Raw!$K:$K, Raw!$A:$A, 'Calls Abandoned'!JV$14, Raw!$C:$C, 'Calls Abandoned'!$C48, Raw!$J:$J, "B02")</f>
        <v>55</v>
      </c>
      <c r="JW48" s="52">
        <f>SUMIFS(Raw!$K:$K, Raw!$A:$A, 'Calls Abandoned'!JW$14, Raw!$C:$C, 'Calls Abandoned'!$C48, Raw!$J:$J, "B02")</f>
        <v>17</v>
      </c>
      <c r="JX48" s="53">
        <f>SUMIFS(Raw!$K:$K, Raw!$A:$A, 'Calls Abandoned'!JX$14, Raw!$C:$C, 'Calls Abandoned'!$C48, Raw!$J:$J, "B02")</f>
        <v>22</v>
      </c>
      <c r="JY48" s="70"/>
      <c r="JZ48" s="88">
        <f t="shared" si="272"/>
        <v>2.4981495188749073E-3</v>
      </c>
      <c r="KA48" s="92">
        <f t="shared" si="273"/>
        <v>9.5747966642643883E-3</v>
      </c>
      <c r="KB48" s="92">
        <f t="shared" si="274"/>
        <v>7.0794590025359252E-3</v>
      </c>
      <c r="KC48" s="92">
        <f t="shared" si="275"/>
        <v>3.1563521587194229E-3</v>
      </c>
      <c r="KD48" s="92">
        <f t="shared" si="276"/>
        <v>6.171454219030521E-3</v>
      </c>
      <c r="KE48" s="92">
        <f t="shared" si="277"/>
        <v>1.3961892247043365E-3</v>
      </c>
      <c r="KF48" s="93">
        <f t="shared" si="278"/>
        <v>2.032708121592904E-3</v>
      </c>
      <c r="KH48" s="46">
        <f>SUMIFS(Raw!$K:$K, Raw!$A:$A, 'Calls Abandoned'!KH$14, Raw!$C:$C, 'Calls Abandoned'!$C48, Raw!$J:$J, "A03")</f>
        <v>0</v>
      </c>
      <c r="KI48" s="52">
        <f>SUMIFS(Raw!$K:$K, Raw!$A:$A, 'Calls Abandoned'!KI$14, Raw!$C:$C, 'Calls Abandoned'!$C48, Raw!$J:$J, "A03")</f>
        <v>0</v>
      </c>
      <c r="KJ48" s="52">
        <f>SUMIFS(Raw!$K:$K, Raw!$A:$A, 'Calls Abandoned'!KJ$14, Raw!$C:$C, 'Calls Abandoned'!$C48, Raw!$J:$J, "A03")</f>
        <v>0</v>
      </c>
      <c r="KK48" s="52">
        <f>SUMIFS(Raw!$K:$K, Raw!$A:$A, 'Calls Abandoned'!KK$14, Raw!$C:$C, 'Calls Abandoned'!$C48, Raw!$J:$J, "A03")</f>
        <v>0</v>
      </c>
      <c r="KL48" s="52">
        <f>SUMIFS(Raw!$K:$K, Raw!$A:$A, 'Calls Abandoned'!KL$14, Raw!$C:$C, 'Calls Abandoned'!$C48, Raw!$J:$J, "A03")</f>
        <v>0</v>
      </c>
      <c r="KM48" s="52">
        <f>SUMIFS(Raw!$K:$K, Raw!$A:$A, 'Calls Abandoned'!KM$14, Raw!$C:$C, 'Calls Abandoned'!$C48, Raw!$J:$J, "A03")</f>
        <v>0</v>
      </c>
      <c r="KN48" s="53">
        <f>SUMIFS(Raw!$K:$K, Raw!$A:$A, 'Calls Abandoned'!KN$14, Raw!$C:$C, 'Calls Abandoned'!$C48, Raw!$J:$J, "A03")</f>
        <v>0</v>
      </c>
      <c r="KP48" s="46">
        <f>SUMIFS(Raw!$K:$K, Raw!$A:$A, 'Calls Abandoned'!KP$14, Raw!$C:$C, 'Calls Abandoned'!$C48, Raw!$J:$J, "B02")</f>
        <v>0</v>
      </c>
      <c r="KQ48" s="52">
        <f>SUMIFS(Raw!$K:$K, Raw!$A:$A, 'Calls Abandoned'!KQ$14, Raw!$C:$C, 'Calls Abandoned'!$C48, Raw!$J:$J, "B02")</f>
        <v>0</v>
      </c>
      <c r="KR48" s="52">
        <f>SUMIFS(Raw!$K:$K, Raw!$A:$A, 'Calls Abandoned'!KR$14, Raw!$C:$C, 'Calls Abandoned'!$C48, Raw!$J:$J, "B02")</f>
        <v>0</v>
      </c>
      <c r="KS48" s="52">
        <f>SUMIFS(Raw!$K:$K, Raw!$A:$A, 'Calls Abandoned'!KS$14, Raw!$C:$C, 'Calls Abandoned'!$C48, Raw!$J:$J, "B02")</f>
        <v>0</v>
      </c>
      <c r="KT48" s="52">
        <f>SUMIFS(Raw!$K:$K, Raw!$A:$A, 'Calls Abandoned'!KT$14, Raw!$C:$C, 'Calls Abandoned'!$C48, Raw!$J:$J, "B02")</f>
        <v>0</v>
      </c>
      <c r="KU48" s="52">
        <f>SUMIFS(Raw!$K:$K, Raw!$A:$A, 'Calls Abandoned'!KU$14, Raw!$C:$C, 'Calls Abandoned'!$C48, Raw!$J:$J, "B02")</f>
        <v>0</v>
      </c>
      <c r="KV48" s="53">
        <f>SUMIFS(Raw!$K:$K, Raw!$A:$A, 'Calls Abandoned'!KV$14, Raw!$C:$C, 'Calls Abandoned'!$C48, Raw!$J:$J, "B02")</f>
        <v>0</v>
      </c>
      <c r="KW48" s="70"/>
      <c r="KX48" s="88" t="str">
        <f t="shared" si="279"/>
        <v>-</v>
      </c>
      <c r="KY48" s="92" t="str">
        <f t="shared" si="280"/>
        <v>-</v>
      </c>
      <c r="KZ48" s="92" t="str">
        <f t="shared" si="281"/>
        <v>-</v>
      </c>
      <c r="LA48" s="92" t="str">
        <f t="shared" si="282"/>
        <v>-</v>
      </c>
      <c r="LB48" s="92" t="str">
        <f t="shared" si="283"/>
        <v>-</v>
      </c>
      <c r="LC48" s="92" t="str">
        <f t="shared" si="284"/>
        <v>-</v>
      </c>
      <c r="LD48" s="93" t="str">
        <f t="shared" si="285"/>
        <v>-</v>
      </c>
      <c r="LF48" s="46">
        <f>SUMIFS(Raw!$K:$K, Raw!$A:$A, 'Calls Abandoned'!LF$14, Raw!$C:$C, 'Calls Abandoned'!$C48, Raw!$J:$J, "A03")</f>
        <v>0</v>
      </c>
      <c r="LG48" s="52">
        <f>SUMIFS(Raw!$K:$K, Raw!$A:$A, 'Calls Abandoned'!LG$14, Raw!$C:$C, 'Calls Abandoned'!$C48, Raw!$J:$J, "A03")</f>
        <v>0</v>
      </c>
      <c r="LH48" s="52">
        <f>SUMIFS(Raw!$K:$K, Raw!$A:$A, 'Calls Abandoned'!LH$14, Raw!$C:$C, 'Calls Abandoned'!$C48, Raw!$J:$J, "A03")</f>
        <v>0</v>
      </c>
      <c r="LI48" s="52">
        <f>SUMIFS(Raw!$K:$K, Raw!$A:$A, 'Calls Abandoned'!LI$14, Raw!$C:$C, 'Calls Abandoned'!$C48, Raw!$J:$J, "A03")</f>
        <v>0</v>
      </c>
      <c r="LJ48" s="52">
        <f>SUMIFS(Raw!$K:$K, Raw!$A:$A, 'Calls Abandoned'!LJ$14, Raw!$C:$C, 'Calls Abandoned'!$C48, Raw!$J:$J, "A03")</f>
        <v>0</v>
      </c>
      <c r="LK48" s="52">
        <f>SUMIFS(Raw!$K:$K, Raw!$A:$A, 'Calls Abandoned'!LK$14, Raw!$C:$C, 'Calls Abandoned'!$C48, Raw!$J:$J, "A03")</f>
        <v>0</v>
      </c>
      <c r="LL48" s="53">
        <f>SUMIFS(Raw!$K:$K, Raw!$A:$A, 'Calls Abandoned'!LL$14, Raw!$C:$C, 'Calls Abandoned'!$C48, Raw!$J:$J, "A03")</f>
        <v>0</v>
      </c>
      <c r="LN48" s="46">
        <f>SUMIFS(Raw!$K:$K, Raw!$A:$A, 'Calls Abandoned'!LN$14, Raw!$C:$C, 'Calls Abandoned'!$C48, Raw!$J:$J, "B02")</f>
        <v>0</v>
      </c>
      <c r="LO48" s="52">
        <f>SUMIFS(Raw!$K:$K, Raw!$A:$A, 'Calls Abandoned'!LO$14, Raw!$C:$C, 'Calls Abandoned'!$C48, Raw!$J:$J, "B02")</f>
        <v>0</v>
      </c>
      <c r="LP48" s="52">
        <f>SUMIFS(Raw!$K:$K, Raw!$A:$A, 'Calls Abandoned'!LP$14, Raw!$C:$C, 'Calls Abandoned'!$C48, Raw!$J:$J, "B02")</f>
        <v>0</v>
      </c>
      <c r="LQ48" s="52">
        <f>SUMIFS(Raw!$K:$K, Raw!$A:$A, 'Calls Abandoned'!LQ$14, Raw!$C:$C, 'Calls Abandoned'!$C48, Raw!$J:$J, "B02")</f>
        <v>0</v>
      </c>
      <c r="LR48" s="52">
        <f>SUMIFS(Raw!$K:$K, Raw!$A:$A, 'Calls Abandoned'!LR$14, Raw!$C:$C, 'Calls Abandoned'!$C48, Raw!$J:$J, "B02")</f>
        <v>0</v>
      </c>
      <c r="LS48" s="52">
        <f>SUMIFS(Raw!$K:$K, Raw!$A:$A, 'Calls Abandoned'!LS$14, Raw!$C:$C, 'Calls Abandoned'!$C48, Raw!$J:$J, "B02")</f>
        <v>0</v>
      </c>
      <c r="LT48" s="53">
        <f>SUMIFS(Raw!$K:$K, Raw!$A:$A, 'Calls Abandoned'!LT$14, Raw!$C:$C, 'Calls Abandoned'!$C48, Raw!$J:$J, "B02")</f>
        <v>0</v>
      </c>
      <c r="LU48" s="70"/>
      <c r="LV48" s="88" t="str">
        <f t="shared" si="286"/>
        <v>-</v>
      </c>
      <c r="LW48" s="92" t="str">
        <f t="shared" si="287"/>
        <v>-</v>
      </c>
      <c r="LX48" s="92" t="str">
        <f t="shared" si="288"/>
        <v>-</v>
      </c>
      <c r="LY48" s="92" t="str">
        <f t="shared" si="289"/>
        <v>-</v>
      </c>
      <c r="LZ48" s="92" t="str">
        <f t="shared" si="290"/>
        <v>-</v>
      </c>
      <c r="MA48" s="92" t="str">
        <f t="shared" si="291"/>
        <v>-</v>
      </c>
      <c r="MB48" s="93" t="str">
        <f t="shared" si="292"/>
        <v>-</v>
      </c>
      <c r="MD48" s="46">
        <f>SUMIFS(Raw!$K:$K, Raw!$A:$A, 'Calls Abandoned'!MD$14, Raw!$C:$C, 'Calls Abandoned'!$C48, Raw!$J:$J, "A03")</f>
        <v>0</v>
      </c>
      <c r="ME48" s="52">
        <f>SUMIFS(Raw!$K:$K, Raw!$A:$A, 'Calls Abandoned'!ME$14, Raw!$C:$C, 'Calls Abandoned'!$C48, Raw!$J:$J, "A03")</f>
        <v>0</v>
      </c>
      <c r="MF48" s="52">
        <f>SUMIFS(Raw!$K:$K, Raw!$A:$A, 'Calls Abandoned'!MF$14, Raw!$C:$C, 'Calls Abandoned'!$C48, Raw!$J:$J, "A03")</f>
        <v>0</v>
      </c>
      <c r="MG48" s="52">
        <f>SUMIFS(Raw!$K:$K, Raw!$A:$A, 'Calls Abandoned'!MG$14, Raw!$C:$C, 'Calls Abandoned'!$C48, Raw!$J:$J, "A03")</f>
        <v>0</v>
      </c>
      <c r="MH48" s="52">
        <f>SUMIFS(Raw!$K:$K, Raw!$A:$A, 'Calls Abandoned'!MH$14, Raw!$C:$C, 'Calls Abandoned'!$C48, Raw!$J:$J, "A03")</f>
        <v>0</v>
      </c>
      <c r="MI48" s="52">
        <f>SUMIFS(Raw!$K:$K, Raw!$A:$A, 'Calls Abandoned'!MI$14, Raw!$C:$C, 'Calls Abandoned'!$C48, Raw!$J:$J, "A03")</f>
        <v>0</v>
      </c>
      <c r="MJ48" s="53">
        <f>SUMIFS(Raw!$K:$K, Raw!$A:$A, 'Calls Abandoned'!MJ$14, Raw!$C:$C, 'Calls Abandoned'!$C48, Raw!$J:$J, "A03")</f>
        <v>0</v>
      </c>
      <c r="ML48" s="46">
        <f>SUMIFS(Raw!$K:$K, Raw!$A:$A, 'Calls Abandoned'!ML$14, Raw!$C:$C, 'Calls Abandoned'!$C48, Raw!$J:$J, "B02")</f>
        <v>0</v>
      </c>
      <c r="MM48" s="52">
        <f>SUMIFS(Raw!$K:$K, Raw!$A:$A, 'Calls Abandoned'!MM$14, Raw!$C:$C, 'Calls Abandoned'!$C48, Raw!$J:$J, "B02")</f>
        <v>0</v>
      </c>
      <c r="MN48" s="52">
        <f>SUMIFS(Raw!$K:$K, Raw!$A:$A, 'Calls Abandoned'!MN$14, Raw!$C:$C, 'Calls Abandoned'!$C48, Raw!$J:$J, "B02")</f>
        <v>0</v>
      </c>
      <c r="MO48" s="52">
        <f>SUMIFS(Raw!$K:$K, Raw!$A:$A, 'Calls Abandoned'!MO$14, Raw!$C:$C, 'Calls Abandoned'!$C48, Raw!$J:$J, "B02")</f>
        <v>0</v>
      </c>
      <c r="MP48" s="52">
        <f>SUMIFS(Raw!$K:$K, Raw!$A:$A, 'Calls Abandoned'!MP$14, Raw!$C:$C, 'Calls Abandoned'!$C48, Raw!$J:$J, "B02")</f>
        <v>0</v>
      </c>
      <c r="MQ48" s="52">
        <f>SUMIFS(Raw!$K:$K, Raw!$A:$A, 'Calls Abandoned'!MQ$14, Raw!$C:$C, 'Calls Abandoned'!$C48, Raw!$J:$J, "B02")</f>
        <v>0</v>
      </c>
      <c r="MR48" s="53">
        <f>SUMIFS(Raw!$K:$K, Raw!$A:$A, 'Calls Abandoned'!MR$14, Raw!$C:$C, 'Calls Abandoned'!$C48, Raw!$J:$J, "B02")</f>
        <v>0</v>
      </c>
      <c r="MS48" s="70"/>
      <c r="MT48" s="88" t="str">
        <f t="shared" si="293"/>
        <v>-</v>
      </c>
      <c r="MU48" s="92" t="str">
        <f t="shared" si="294"/>
        <v>-</v>
      </c>
      <c r="MV48" s="92" t="str">
        <f t="shared" si="295"/>
        <v>-</v>
      </c>
      <c r="MW48" s="92" t="str">
        <f t="shared" si="296"/>
        <v>-</v>
      </c>
      <c r="MX48" s="92" t="str">
        <f t="shared" si="297"/>
        <v>-</v>
      </c>
      <c r="MY48" s="92" t="str">
        <f t="shared" si="298"/>
        <v>-</v>
      </c>
      <c r="MZ48" s="93" t="str">
        <f t="shared" si="299"/>
        <v>-</v>
      </c>
      <c r="NB48" s="46">
        <f>SUMIFS(Raw!$K:$K, Raw!$A:$A, 'Calls Abandoned'!NB$14, Raw!$C:$C, 'Calls Abandoned'!$C48, Raw!$J:$J, "A03")</f>
        <v>0</v>
      </c>
      <c r="NC48" s="52">
        <f>SUMIFS(Raw!$K:$K, Raw!$A:$A, 'Calls Abandoned'!NC$14, Raw!$C:$C, 'Calls Abandoned'!$C48, Raw!$J:$J, "A03")</f>
        <v>0</v>
      </c>
      <c r="ND48" s="52">
        <f>SUMIFS(Raw!$K:$K, Raw!$A:$A, 'Calls Abandoned'!ND$14, Raw!$C:$C, 'Calls Abandoned'!$C48, Raw!$J:$J, "A03")</f>
        <v>0</v>
      </c>
      <c r="NE48" s="52">
        <f>SUMIFS(Raw!$K:$K, Raw!$A:$A, 'Calls Abandoned'!NE$14, Raw!$C:$C, 'Calls Abandoned'!$C48, Raw!$J:$J, "A03")</f>
        <v>0</v>
      </c>
      <c r="NF48" s="52">
        <f>SUMIFS(Raw!$K:$K, Raw!$A:$A, 'Calls Abandoned'!NF$14, Raw!$C:$C, 'Calls Abandoned'!$C48, Raw!$J:$J, "A03")</f>
        <v>0</v>
      </c>
      <c r="NG48" s="52">
        <f>SUMIFS(Raw!$K:$K, Raw!$A:$A, 'Calls Abandoned'!NG$14, Raw!$C:$C, 'Calls Abandoned'!$C48, Raw!$J:$J, "A03")</f>
        <v>0</v>
      </c>
      <c r="NH48" s="53">
        <f>SUMIFS(Raw!$K:$K, Raw!$A:$A, 'Calls Abandoned'!NH$14, Raw!$C:$C, 'Calls Abandoned'!$C48, Raw!$J:$J, "A03")</f>
        <v>0</v>
      </c>
      <c r="NJ48" s="46">
        <f>SUMIFS(Raw!$K:$K, Raw!$A:$A, 'Calls Abandoned'!NJ$14, Raw!$C:$C, 'Calls Abandoned'!$C48, Raw!$J:$J, "B02")</f>
        <v>0</v>
      </c>
      <c r="NK48" s="52">
        <f>SUMIFS(Raw!$K:$K, Raw!$A:$A, 'Calls Abandoned'!NK$14, Raw!$C:$C, 'Calls Abandoned'!$C48, Raw!$J:$J, "B02")</f>
        <v>0</v>
      </c>
      <c r="NL48" s="52">
        <f>SUMIFS(Raw!$K:$K, Raw!$A:$A, 'Calls Abandoned'!NL$14, Raw!$C:$C, 'Calls Abandoned'!$C48, Raw!$J:$J, "B02")</f>
        <v>0</v>
      </c>
      <c r="NM48" s="52">
        <f>SUMIFS(Raw!$K:$K, Raw!$A:$A, 'Calls Abandoned'!NM$14, Raw!$C:$C, 'Calls Abandoned'!$C48, Raw!$J:$J, "B02")</f>
        <v>0</v>
      </c>
      <c r="NN48" s="52">
        <f>SUMIFS(Raw!$K:$K, Raw!$A:$A, 'Calls Abandoned'!NN$14, Raw!$C:$C, 'Calls Abandoned'!$C48, Raw!$J:$J, "B02")</f>
        <v>0</v>
      </c>
      <c r="NO48" s="52">
        <f>SUMIFS(Raw!$K:$K, Raw!$A:$A, 'Calls Abandoned'!NO$14, Raw!$C:$C, 'Calls Abandoned'!$C48, Raw!$J:$J, "B02")</f>
        <v>0</v>
      </c>
      <c r="NP48" s="53">
        <f>SUMIFS(Raw!$K:$K, Raw!$A:$A, 'Calls Abandoned'!NP$14, Raw!$C:$C, 'Calls Abandoned'!$C48, Raw!$J:$J, "B02")</f>
        <v>0</v>
      </c>
      <c r="NQ48" s="70"/>
      <c r="NR48" s="88" t="str">
        <f t="shared" si="300"/>
        <v>-</v>
      </c>
      <c r="NS48" s="92" t="str">
        <f t="shared" si="301"/>
        <v>-</v>
      </c>
      <c r="NT48" s="92" t="str">
        <f t="shared" si="302"/>
        <v>-</v>
      </c>
      <c r="NU48" s="92" t="str">
        <f t="shared" si="303"/>
        <v>-</v>
      </c>
      <c r="NV48" s="92" t="str">
        <f t="shared" si="304"/>
        <v>-</v>
      </c>
      <c r="NW48" s="92" t="str">
        <f t="shared" si="305"/>
        <v>-</v>
      </c>
      <c r="NX48" s="93" t="str">
        <f t="shared" si="306"/>
        <v>-</v>
      </c>
      <c r="NZ48" s="46">
        <f>SUMIFS(Raw!$K:$K, Raw!$A:$A, 'Calls Abandoned'!NZ$14, Raw!$C:$C, 'Calls Abandoned'!$C48, Raw!$J:$J, "A03")</f>
        <v>0</v>
      </c>
      <c r="OA48" s="52">
        <f>SUMIFS(Raw!$K:$K, Raw!$A:$A, 'Calls Abandoned'!OA$14, Raw!$C:$C, 'Calls Abandoned'!$C48, Raw!$J:$J, "A03")</f>
        <v>0</v>
      </c>
      <c r="OB48" s="52">
        <f>SUMIFS(Raw!$K:$K, Raw!$A:$A, 'Calls Abandoned'!OB$14, Raw!$C:$C, 'Calls Abandoned'!$C48, Raw!$J:$J, "A03")</f>
        <v>0</v>
      </c>
      <c r="OC48" s="52">
        <f>SUMIFS(Raw!$K:$K, Raw!$A:$A, 'Calls Abandoned'!OC$14, Raw!$C:$C, 'Calls Abandoned'!$C48, Raw!$J:$J, "A03")</f>
        <v>0</v>
      </c>
      <c r="OD48" s="52">
        <f>SUMIFS(Raw!$K:$K, Raw!$A:$A, 'Calls Abandoned'!OD$14, Raw!$C:$C, 'Calls Abandoned'!$C48, Raw!$J:$J, "A03")</f>
        <v>0</v>
      </c>
      <c r="OE48" s="52">
        <f>SUMIFS(Raw!$K:$K, Raw!$A:$A, 'Calls Abandoned'!OE$14, Raw!$C:$C, 'Calls Abandoned'!$C48, Raw!$J:$J, "A03")</f>
        <v>0</v>
      </c>
      <c r="OF48" s="53">
        <f>SUMIFS(Raw!$K:$K, Raw!$A:$A, 'Calls Abandoned'!OF$14, Raw!$C:$C, 'Calls Abandoned'!$C48, Raw!$J:$J, "A03")</f>
        <v>0</v>
      </c>
      <c r="OH48" s="46">
        <f>SUMIFS(Raw!$K:$K, Raw!$A:$A, 'Calls Abandoned'!OH$14, Raw!$C:$C, 'Calls Abandoned'!$C48, Raw!$J:$J, "B02")</f>
        <v>0</v>
      </c>
      <c r="OI48" s="52">
        <f>SUMIFS(Raw!$K:$K, Raw!$A:$A, 'Calls Abandoned'!OI$14, Raw!$C:$C, 'Calls Abandoned'!$C48, Raw!$J:$J, "B02")</f>
        <v>0</v>
      </c>
      <c r="OJ48" s="52">
        <f>SUMIFS(Raw!$K:$K, Raw!$A:$A, 'Calls Abandoned'!OJ$14, Raw!$C:$C, 'Calls Abandoned'!$C48, Raw!$J:$J, "B02")</f>
        <v>0</v>
      </c>
      <c r="OK48" s="52">
        <f>SUMIFS(Raw!$K:$K, Raw!$A:$A, 'Calls Abandoned'!OK$14, Raw!$C:$C, 'Calls Abandoned'!$C48, Raw!$J:$J, "B02")</f>
        <v>0</v>
      </c>
      <c r="OL48" s="52">
        <f>SUMIFS(Raw!$K:$K, Raw!$A:$A, 'Calls Abandoned'!OL$14, Raw!$C:$C, 'Calls Abandoned'!$C48, Raw!$J:$J, "B02")</f>
        <v>0</v>
      </c>
      <c r="OM48" s="52">
        <f>SUMIFS(Raw!$K:$K, Raw!$A:$A, 'Calls Abandoned'!OM$14, Raw!$C:$C, 'Calls Abandoned'!$C48, Raw!$J:$J, "B02")</f>
        <v>0</v>
      </c>
      <c r="ON48" s="53">
        <f>SUMIFS(Raw!$K:$K, Raw!$A:$A, 'Calls Abandoned'!ON$14, Raw!$C:$C, 'Calls Abandoned'!$C48, Raw!$J:$J, "B02")</f>
        <v>0</v>
      </c>
      <c r="OO48" s="70"/>
      <c r="OP48" s="88" t="str">
        <f t="shared" si="307"/>
        <v>-</v>
      </c>
      <c r="OQ48" s="92" t="str">
        <f t="shared" si="308"/>
        <v>-</v>
      </c>
      <c r="OR48" s="92" t="str">
        <f t="shared" si="309"/>
        <v>-</v>
      </c>
      <c r="OS48" s="92" t="str">
        <f t="shared" si="310"/>
        <v>-</v>
      </c>
      <c r="OT48" s="92" t="str">
        <f t="shared" si="311"/>
        <v>-</v>
      </c>
      <c r="OU48" s="92" t="str">
        <f t="shared" si="312"/>
        <v>-</v>
      </c>
      <c r="OV48" s="93" t="str">
        <f t="shared" si="313"/>
        <v>-</v>
      </c>
      <c r="OX48" s="46">
        <f>SUMIFS(Raw!$K:$K, Raw!$A:$A, 'Calls Abandoned'!OX$14, Raw!$C:$C, 'Calls Abandoned'!$C48, Raw!$J:$J, "A03")</f>
        <v>0</v>
      </c>
      <c r="OY48" s="52">
        <f>SUMIFS(Raw!$K:$K, Raw!$A:$A, 'Calls Abandoned'!OY$14, Raw!$C:$C, 'Calls Abandoned'!$C48, Raw!$J:$J, "A03")</f>
        <v>0</v>
      </c>
      <c r="OZ48" s="52">
        <f>SUMIFS(Raw!$K:$K, Raw!$A:$A, 'Calls Abandoned'!OZ$14, Raw!$C:$C, 'Calls Abandoned'!$C48, Raw!$J:$J, "A03")</f>
        <v>0</v>
      </c>
      <c r="PA48" s="52">
        <f>SUMIFS(Raw!$K:$K, Raw!$A:$A, 'Calls Abandoned'!PA$14, Raw!$C:$C, 'Calls Abandoned'!$C48, Raw!$J:$J, "A03")</f>
        <v>0</v>
      </c>
      <c r="PB48" s="52">
        <f>SUMIFS(Raw!$K:$K, Raw!$A:$A, 'Calls Abandoned'!PB$14, Raw!$C:$C, 'Calls Abandoned'!$C48, Raw!$J:$J, "A03")</f>
        <v>0</v>
      </c>
      <c r="PC48" s="52">
        <f>SUMIFS(Raw!$K:$K, Raw!$A:$A, 'Calls Abandoned'!PC$14, Raw!$C:$C, 'Calls Abandoned'!$C48, Raw!$J:$J, "A03")</f>
        <v>0</v>
      </c>
      <c r="PD48" s="53">
        <f>SUMIFS(Raw!$K:$K, Raw!$A:$A, 'Calls Abandoned'!PD$14, Raw!$C:$C, 'Calls Abandoned'!$C48, Raw!$J:$J, "A03")</f>
        <v>0</v>
      </c>
      <c r="PF48" s="46">
        <f>SUMIFS(Raw!$K:$K, Raw!$A:$A, 'Calls Abandoned'!PF$14, Raw!$C:$C, 'Calls Abandoned'!$C48, Raw!$J:$J, "B02")</f>
        <v>0</v>
      </c>
      <c r="PG48" s="52">
        <f>SUMIFS(Raw!$K:$K, Raw!$A:$A, 'Calls Abandoned'!PG$14, Raw!$C:$C, 'Calls Abandoned'!$C48, Raw!$J:$J, "B02")</f>
        <v>0</v>
      </c>
      <c r="PH48" s="52">
        <f>SUMIFS(Raw!$K:$K, Raw!$A:$A, 'Calls Abandoned'!PH$14, Raw!$C:$C, 'Calls Abandoned'!$C48, Raw!$J:$J, "B02")</f>
        <v>0</v>
      </c>
      <c r="PI48" s="52">
        <f>SUMIFS(Raw!$K:$K, Raw!$A:$A, 'Calls Abandoned'!PI$14, Raw!$C:$C, 'Calls Abandoned'!$C48, Raw!$J:$J, "B02")</f>
        <v>0</v>
      </c>
      <c r="PJ48" s="52">
        <f>SUMIFS(Raw!$K:$K, Raw!$A:$A, 'Calls Abandoned'!PJ$14, Raw!$C:$C, 'Calls Abandoned'!$C48, Raw!$J:$J, "B02")</f>
        <v>0</v>
      </c>
      <c r="PK48" s="52">
        <f>SUMIFS(Raw!$K:$K, Raw!$A:$A, 'Calls Abandoned'!PK$14, Raw!$C:$C, 'Calls Abandoned'!$C48, Raw!$J:$J, "B02")</f>
        <v>0</v>
      </c>
      <c r="PL48" s="53">
        <f>SUMIFS(Raw!$K:$K, Raw!$A:$A, 'Calls Abandoned'!PL$14, Raw!$C:$C, 'Calls Abandoned'!$C48, Raw!$J:$J, "B02")</f>
        <v>0</v>
      </c>
      <c r="PM48" s="70"/>
      <c r="PN48" s="88" t="str">
        <f t="shared" si="314"/>
        <v>-</v>
      </c>
      <c r="PO48" s="92" t="str">
        <f t="shared" si="315"/>
        <v>-</v>
      </c>
      <c r="PP48" s="92" t="str">
        <f t="shared" si="316"/>
        <v>-</v>
      </c>
      <c r="PQ48" s="92" t="str">
        <f t="shared" si="317"/>
        <v>-</v>
      </c>
      <c r="PR48" s="92" t="str">
        <f t="shared" si="318"/>
        <v>-</v>
      </c>
      <c r="PS48" s="92" t="str">
        <f t="shared" si="319"/>
        <v>-</v>
      </c>
      <c r="PT48" s="93" t="str">
        <f t="shared" si="320"/>
        <v>-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321"/>
        <v>-</v>
      </c>
      <c r="QM48" s="92" t="str">
        <f t="shared" si="322"/>
        <v>-</v>
      </c>
      <c r="QN48" s="92" t="str">
        <f t="shared" si="323"/>
        <v>-</v>
      </c>
      <c r="QO48" s="92" t="str">
        <f t="shared" si="324"/>
        <v>-</v>
      </c>
      <c r="QP48" s="92" t="str">
        <f t="shared" si="325"/>
        <v>-</v>
      </c>
      <c r="QQ48" s="92" t="str">
        <f t="shared" si="326"/>
        <v>-</v>
      </c>
      <c r="QR48" s="93" t="str">
        <f t="shared" si="327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v>6217</v>
      </c>
      <c r="HO49" s="52">
        <v>5431</v>
      </c>
      <c r="HP49" s="52">
        <v>5350</v>
      </c>
      <c r="HQ49" s="52">
        <v>5171</v>
      </c>
      <c r="HR49" s="52">
        <v>5602</v>
      </c>
      <c r="HS49" s="52">
        <v>8852</v>
      </c>
      <c r="HT49" s="53">
        <v>7703</v>
      </c>
      <c r="HV49" s="46">
        <v>72</v>
      </c>
      <c r="HW49" s="52">
        <v>74</v>
      </c>
      <c r="HX49" s="52">
        <v>79</v>
      </c>
      <c r="HY49" s="52">
        <v>36</v>
      </c>
      <c r="HZ49" s="52">
        <v>77</v>
      </c>
      <c r="IA49" s="52">
        <v>262</v>
      </c>
      <c r="IB49" s="53">
        <v>269</v>
      </c>
      <c r="IC49" s="70"/>
      <c r="ID49" s="88">
        <v>1.1448560979487994E-2</v>
      </c>
      <c r="IE49" s="92">
        <v>1.3442325158946413E-2</v>
      </c>
      <c r="IF49" s="92">
        <v>1.4551482777675446E-2</v>
      </c>
      <c r="IG49" s="92">
        <v>6.913769925100826E-3</v>
      </c>
      <c r="IH49" s="92">
        <v>1.3558725127663322E-2</v>
      </c>
      <c r="II49" s="92">
        <v>2.8746982664033357E-2</v>
      </c>
      <c r="IJ49" s="93">
        <v>3.3743100852985451E-2</v>
      </c>
      <c r="IL49" s="46">
        <v>6272</v>
      </c>
      <c r="IM49" s="52">
        <v>5536</v>
      </c>
      <c r="IN49" s="52">
        <v>5424</v>
      </c>
      <c r="IO49" s="52">
        <v>5084</v>
      </c>
      <c r="IP49" s="52">
        <v>5696</v>
      </c>
      <c r="IQ49" s="52">
        <v>8522</v>
      </c>
      <c r="IR49" s="53">
        <v>7942</v>
      </c>
      <c r="IT49" s="46">
        <v>73</v>
      </c>
      <c r="IU49" s="52">
        <v>90</v>
      </c>
      <c r="IV49" s="52">
        <v>39</v>
      </c>
      <c r="IW49" s="52">
        <v>60</v>
      </c>
      <c r="IX49" s="52">
        <v>93</v>
      </c>
      <c r="IY49" s="52">
        <v>228</v>
      </c>
      <c r="IZ49" s="53">
        <v>109</v>
      </c>
      <c r="JA49" s="70"/>
      <c r="JB49" s="88">
        <v>1.1505122143420015E-2</v>
      </c>
      <c r="JC49" s="92">
        <v>1.5997156061144685E-2</v>
      </c>
      <c r="JD49" s="92">
        <v>7.1389346512904994E-3</v>
      </c>
      <c r="JE49" s="92">
        <v>1.1664074650077761E-2</v>
      </c>
      <c r="JF49" s="92">
        <v>1.6064950768699258E-2</v>
      </c>
      <c r="JG49" s="92">
        <v>2.6057142857142859E-2</v>
      </c>
      <c r="JH49" s="93">
        <v>1.3538690845857657E-2</v>
      </c>
      <c r="JJ49" s="46">
        <f>SUMIFS(Raw!$K:$K, Raw!$A:$A, 'Calls Abandoned'!JJ$14, Raw!$C:$C, 'Calls Abandoned'!$C49, Raw!$J:$J, "A03")</f>
        <v>6459</v>
      </c>
      <c r="JK49" s="52">
        <f>SUMIFS(Raw!$K:$K, Raw!$A:$A, 'Calls Abandoned'!JK$14, Raw!$C:$C, 'Calls Abandoned'!$C49, Raw!$J:$J, "A03")</f>
        <v>5435</v>
      </c>
      <c r="JL49" s="52">
        <f>SUMIFS(Raw!$K:$K, Raw!$A:$A, 'Calls Abandoned'!JL$14, Raw!$C:$C, 'Calls Abandoned'!$C49, Raw!$J:$J, "A03")</f>
        <v>5599</v>
      </c>
      <c r="JM49" s="52">
        <f>SUMIFS(Raw!$K:$K, Raw!$A:$A, 'Calls Abandoned'!JM$14, Raw!$C:$C, 'Calls Abandoned'!$C49, Raw!$J:$J, "A03")</f>
        <v>5490</v>
      </c>
      <c r="JN49" s="52">
        <f>SUMIFS(Raw!$K:$K, Raw!$A:$A, 'Calls Abandoned'!JN$14, Raw!$C:$C, 'Calls Abandoned'!$C49, Raw!$J:$J, "A03")</f>
        <v>5593</v>
      </c>
      <c r="JO49" s="52">
        <f>SUMIFS(Raw!$K:$K, Raw!$A:$A, 'Calls Abandoned'!JO$14, Raw!$C:$C, 'Calls Abandoned'!$C49, Raw!$J:$J, "A03")</f>
        <v>8247</v>
      </c>
      <c r="JP49" s="53">
        <f>SUMIFS(Raw!$K:$K, Raw!$A:$A, 'Calls Abandoned'!JP$14, Raw!$C:$C, 'Calls Abandoned'!$C49, Raw!$J:$J, "A03")</f>
        <v>7428</v>
      </c>
      <c r="JR49" s="46">
        <f>SUMIFS(Raw!$K:$K, Raw!$A:$A, 'Calls Abandoned'!JR$14, Raw!$C:$C, 'Calls Abandoned'!$C49, Raw!$J:$J, "B02")</f>
        <v>92</v>
      </c>
      <c r="JS49" s="52">
        <f>SUMIFS(Raw!$K:$K, Raw!$A:$A, 'Calls Abandoned'!JS$14, Raw!$C:$C, 'Calls Abandoned'!$C49, Raw!$J:$J, "B02")</f>
        <v>169</v>
      </c>
      <c r="JT49" s="52">
        <f>SUMIFS(Raw!$K:$K, Raw!$A:$A, 'Calls Abandoned'!JT$14, Raw!$C:$C, 'Calls Abandoned'!$C49, Raw!$J:$J, "B02")</f>
        <v>91</v>
      </c>
      <c r="JU49" s="52">
        <f>SUMIFS(Raw!$K:$K, Raw!$A:$A, 'Calls Abandoned'!JU$14, Raw!$C:$C, 'Calls Abandoned'!$C49, Raw!$J:$J, "B02")</f>
        <v>57</v>
      </c>
      <c r="JV49" s="52">
        <f>SUMIFS(Raw!$K:$K, Raw!$A:$A, 'Calls Abandoned'!JV$14, Raw!$C:$C, 'Calls Abandoned'!$C49, Raw!$J:$J, "B02")</f>
        <v>66</v>
      </c>
      <c r="JW49" s="52">
        <f>SUMIFS(Raw!$K:$K, Raw!$A:$A, 'Calls Abandoned'!JW$14, Raw!$C:$C, 'Calls Abandoned'!$C49, Raw!$J:$J, "B02")</f>
        <v>106</v>
      </c>
      <c r="JX49" s="53">
        <f>SUMIFS(Raw!$K:$K, Raw!$A:$A, 'Calls Abandoned'!JX$14, Raw!$C:$C, 'Calls Abandoned'!$C49, Raw!$J:$J, "B02")</f>
        <v>84</v>
      </c>
      <c r="JY49" s="70"/>
      <c r="JZ49" s="88">
        <f t="shared" si="272"/>
        <v>1.4043657456876813E-2</v>
      </c>
      <c r="KA49" s="92">
        <f t="shared" si="273"/>
        <v>3.0157030692362599E-2</v>
      </c>
      <c r="KB49" s="92">
        <f t="shared" si="274"/>
        <v>1.5992970123022848E-2</v>
      </c>
      <c r="KC49" s="92">
        <f t="shared" si="275"/>
        <v>1.0275824770146024E-2</v>
      </c>
      <c r="KD49" s="92">
        <f t="shared" si="276"/>
        <v>1.1662837957236261E-2</v>
      </c>
      <c r="KE49" s="92">
        <f t="shared" si="277"/>
        <v>1.2690051478510714E-2</v>
      </c>
      <c r="KF49" s="93">
        <f t="shared" si="278"/>
        <v>1.1182108626198083E-2</v>
      </c>
      <c r="KH49" s="46">
        <f>SUMIFS(Raw!$K:$K, Raw!$A:$A, 'Calls Abandoned'!KH$14, Raw!$C:$C, 'Calls Abandoned'!$C49, Raw!$J:$J, "A03")</f>
        <v>0</v>
      </c>
      <c r="KI49" s="52">
        <f>SUMIFS(Raw!$K:$K, Raw!$A:$A, 'Calls Abandoned'!KI$14, Raw!$C:$C, 'Calls Abandoned'!$C49, Raw!$J:$J, "A03")</f>
        <v>0</v>
      </c>
      <c r="KJ49" s="52">
        <f>SUMIFS(Raw!$K:$K, Raw!$A:$A, 'Calls Abandoned'!KJ$14, Raw!$C:$C, 'Calls Abandoned'!$C49, Raw!$J:$J, "A03")</f>
        <v>0</v>
      </c>
      <c r="KK49" s="52">
        <f>SUMIFS(Raw!$K:$K, Raw!$A:$A, 'Calls Abandoned'!KK$14, Raw!$C:$C, 'Calls Abandoned'!$C49, Raw!$J:$J, "A03")</f>
        <v>0</v>
      </c>
      <c r="KL49" s="52">
        <f>SUMIFS(Raw!$K:$K, Raw!$A:$A, 'Calls Abandoned'!KL$14, Raw!$C:$C, 'Calls Abandoned'!$C49, Raw!$J:$J, "A03")</f>
        <v>0</v>
      </c>
      <c r="KM49" s="52">
        <f>SUMIFS(Raw!$K:$K, Raw!$A:$A, 'Calls Abandoned'!KM$14, Raw!$C:$C, 'Calls Abandoned'!$C49, Raw!$J:$J, "A03")</f>
        <v>0</v>
      </c>
      <c r="KN49" s="53">
        <f>SUMIFS(Raw!$K:$K, Raw!$A:$A, 'Calls Abandoned'!KN$14, Raw!$C:$C, 'Calls Abandoned'!$C49, Raw!$J:$J, "A03")</f>
        <v>0</v>
      </c>
      <c r="KP49" s="46">
        <f>SUMIFS(Raw!$K:$K, Raw!$A:$A, 'Calls Abandoned'!KP$14, Raw!$C:$C, 'Calls Abandoned'!$C49, Raw!$J:$J, "B02")</f>
        <v>0</v>
      </c>
      <c r="KQ49" s="52">
        <f>SUMIFS(Raw!$K:$K, Raw!$A:$A, 'Calls Abandoned'!KQ$14, Raw!$C:$C, 'Calls Abandoned'!$C49, Raw!$J:$J, "B02")</f>
        <v>0</v>
      </c>
      <c r="KR49" s="52">
        <f>SUMIFS(Raw!$K:$K, Raw!$A:$A, 'Calls Abandoned'!KR$14, Raw!$C:$C, 'Calls Abandoned'!$C49, Raw!$J:$J, "B02")</f>
        <v>0</v>
      </c>
      <c r="KS49" s="52">
        <f>SUMIFS(Raw!$K:$K, Raw!$A:$A, 'Calls Abandoned'!KS$14, Raw!$C:$C, 'Calls Abandoned'!$C49, Raw!$J:$J, "B02")</f>
        <v>0</v>
      </c>
      <c r="KT49" s="52">
        <f>SUMIFS(Raw!$K:$K, Raw!$A:$A, 'Calls Abandoned'!KT$14, Raw!$C:$C, 'Calls Abandoned'!$C49, Raw!$J:$J, "B02")</f>
        <v>0</v>
      </c>
      <c r="KU49" s="52">
        <f>SUMIFS(Raw!$K:$K, Raw!$A:$A, 'Calls Abandoned'!KU$14, Raw!$C:$C, 'Calls Abandoned'!$C49, Raw!$J:$J, "B02")</f>
        <v>0</v>
      </c>
      <c r="KV49" s="53">
        <f>SUMIFS(Raw!$K:$K, Raw!$A:$A, 'Calls Abandoned'!KV$14, Raw!$C:$C, 'Calls Abandoned'!$C49, Raw!$J:$J, "B02")</f>
        <v>0</v>
      </c>
      <c r="KW49" s="70"/>
      <c r="KX49" s="88" t="str">
        <f t="shared" si="279"/>
        <v>-</v>
      </c>
      <c r="KY49" s="92" t="str">
        <f t="shared" si="280"/>
        <v>-</v>
      </c>
      <c r="KZ49" s="92" t="str">
        <f t="shared" si="281"/>
        <v>-</v>
      </c>
      <c r="LA49" s="92" t="str">
        <f t="shared" si="282"/>
        <v>-</v>
      </c>
      <c r="LB49" s="92" t="str">
        <f t="shared" si="283"/>
        <v>-</v>
      </c>
      <c r="LC49" s="92" t="str">
        <f t="shared" si="284"/>
        <v>-</v>
      </c>
      <c r="LD49" s="93" t="str">
        <f t="shared" si="285"/>
        <v>-</v>
      </c>
      <c r="LF49" s="46">
        <f>SUMIFS(Raw!$K:$K, Raw!$A:$A, 'Calls Abandoned'!LF$14, Raw!$C:$C, 'Calls Abandoned'!$C49, Raw!$J:$J, "A03")</f>
        <v>0</v>
      </c>
      <c r="LG49" s="52">
        <f>SUMIFS(Raw!$K:$K, Raw!$A:$A, 'Calls Abandoned'!LG$14, Raw!$C:$C, 'Calls Abandoned'!$C49, Raw!$J:$J, "A03")</f>
        <v>0</v>
      </c>
      <c r="LH49" s="52">
        <f>SUMIFS(Raw!$K:$K, Raw!$A:$A, 'Calls Abandoned'!LH$14, Raw!$C:$C, 'Calls Abandoned'!$C49, Raw!$J:$J, "A03")</f>
        <v>0</v>
      </c>
      <c r="LI49" s="52">
        <f>SUMIFS(Raw!$K:$K, Raw!$A:$A, 'Calls Abandoned'!LI$14, Raw!$C:$C, 'Calls Abandoned'!$C49, Raw!$J:$J, "A03")</f>
        <v>0</v>
      </c>
      <c r="LJ49" s="52">
        <f>SUMIFS(Raw!$K:$K, Raw!$A:$A, 'Calls Abandoned'!LJ$14, Raw!$C:$C, 'Calls Abandoned'!$C49, Raw!$J:$J, "A03")</f>
        <v>0</v>
      </c>
      <c r="LK49" s="52">
        <f>SUMIFS(Raw!$K:$K, Raw!$A:$A, 'Calls Abandoned'!LK$14, Raw!$C:$C, 'Calls Abandoned'!$C49, Raw!$J:$J, "A03")</f>
        <v>0</v>
      </c>
      <c r="LL49" s="53">
        <f>SUMIFS(Raw!$K:$K, Raw!$A:$A, 'Calls Abandoned'!LL$14, Raw!$C:$C, 'Calls Abandoned'!$C49, Raw!$J:$J, "A03")</f>
        <v>0</v>
      </c>
      <c r="LN49" s="46">
        <f>SUMIFS(Raw!$K:$K, Raw!$A:$A, 'Calls Abandoned'!LN$14, Raw!$C:$C, 'Calls Abandoned'!$C49, Raw!$J:$J, "B02")</f>
        <v>0</v>
      </c>
      <c r="LO49" s="52">
        <f>SUMIFS(Raw!$K:$K, Raw!$A:$A, 'Calls Abandoned'!LO$14, Raw!$C:$C, 'Calls Abandoned'!$C49, Raw!$J:$J, "B02")</f>
        <v>0</v>
      </c>
      <c r="LP49" s="52">
        <f>SUMIFS(Raw!$K:$K, Raw!$A:$A, 'Calls Abandoned'!LP$14, Raw!$C:$C, 'Calls Abandoned'!$C49, Raw!$J:$J, "B02")</f>
        <v>0</v>
      </c>
      <c r="LQ49" s="52">
        <f>SUMIFS(Raw!$K:$K, Raw!$A:$A, 'Calls Abandoned'!LQ$14, Raw!$C:$C, 'Calls Abandoned'!$C49, Raw!$J:$J, "B02")</f>
        <v>0</v>
      </c>
      <c r="LR49" s="52">
        <f>SUMIFS(Raw!$K:$K, Raw!$A:$A, 'Calls Abandoned'!LR$14, Raw!$C:$C, 'Calls Abandoned'!$C49, Raw!$J:$J, "B02")</f>
        <v>0</v>
      </c>
      <c r="LS49" s="52">
        <f>SUMIFS(Raw!$K:$K, Raw!$A:$A, 'Calls Abandoned'!LS$14, Raw!$C:$C, 'Calls Abandoned'!$C49, Raw!$J:$J, "B02")</f>
        <v>0</v>
      </c>
      <c r="LT49" s="53">
        <f>SUMIFS(Raw!$K:$K, Raw!$A:$A, 'Calls Abandoned'!LT$14, Raw!$C:$C, 'Calls Abandoned'!$C49, Raw!$J:$J, "B02")</f>
        <v>0</v>
      </c>
      <c r="LU49" s="70"/>
      <c r="LV49" s="88" t="str">
        <f t="shared" si="286"/>
        <v>-</v>
      </c>
      <c r="LW49" s="92" t="str">
        <f t="shared" si="287"/>
        <v>-</v>
      </c>
      <c r="LX49" s="92" t="str">
        <f t="shared" si="288"/>
        <v>-</v>
      </c>
      <c r="LY49" s="92" t="str">
        <f t="shared" si="289"/>
        <v>-</v>
      </c>
      <c r="LZ49" s="92" t="str">
        <f t="shared" si="290"/>
        <v>-</v>
      </c>
      <c r="MA49" s="92" t="str">
        <f t="shared" si="291"/>
        <v>-</v>
      </c>
      <c r="MB49" s="93" t="str">
        <f t="shared" si="292"/>
        <v>-</v>
      </c>
      <c r="MD49" s="46">
        <f>SUMIFS(Raw!$K:$K, Raw!$A:$A, 'Calls Abandoned'!MD$14, Raw!$C:$C, 'Calls Abandoned'!$C49, Raw!$J:$J, "A03")</f>
        <v>0</v>
      </c>
      <c r="ME49" s="52">
        <f>SUMIFS(Raw!$K:$K, Raw!$A:$A, 'Calls Abandoned'!ME$14, Raw!$C:$C, 'Calls Abandoned'!$C49, Raw!$J:$J, "A03")</f>
        <v>0</v>
      </c>
      <c r="MF49" s="52">
        <f>SUMIFS(Raw!$K:$K, Raw!$A:$A, 'Calls Abandoned'!MF$14, Raw!$C:$C, 'Calls Abandoned'!$C49, Raw!$J:$J, "A03")</f>
        <v>0</v>
      </c>
      <c r="MG49" s="52">
        <f>SUMIFS(Raw!$K:$K, Raw!$A:$A, 'Calls Abandoned'!MG$14, Raw!$C:$C, 'Calls Abandoned'!$C49, Raw!$J:$J, "A03")</f>
        <v>0</v>
      </c>
      <c r="MH49" s="52">
        <f>SUMIFS(Raw!$K:$K, Raw!$A:$A, 'Calls Abandoned'!MH$14, Raw!$C:$C, 'Calls Abandoned'!$C49, Raw!$J:$J, "A03")</f>
        <v>0</v>
      </c>
      <c r="MI49" s="52">
        <f>SUMIFS(Raw!$K:$K, Raw!$A:$A, 'Calls Abandoned'!MI$14, Raw!$C:$C, 'Calls Abandoned'!$C49, Raw!$J:$J, "A03")</f>
        <v>0</v>
      </c>
      <c r="MJ49" s="53">
        <f>SUMIFS(Raw!$K:$K, Raw!$A:$A, 'Calls Abandoned'!MJ$14, Raw!$C:$C, 'Calls Abandoned'!$C49, Raw!$J:$J, "A03")</f>
        <v>0</v>
      </c>
      <c r="ML49" s="46">
        <f>SUMIFS(Raw!$K:$K, Raw!$A:$A, 'Calls Abandoned'!ML$14, Raw!$C:$C, 'Calls Abandoned'!$C49, Raw!$J:$J, "B02")</f>
        <v>0</v>
      </c>
      <c r="MM49" s="52">
        <f>SUMIFS(Raw!$K:$K, Raw!$A:$A, 'Calls Abandoned'!MM$14, Raw!$C:$C, 'Calls Abandoned'!$C49, Raw!$J:$J, "B02")</f>
        <v>0</v>
      </c>
      <c r="MN49" s="52">
        <f>SUMIFS(Raw!$K:$K, Raw!$A:$A, 'Calls Abandoned'!MN$14, Raw!$C:$C, 'Calls Abandoned'!$C49, Raw!$J:$J, "B02")</f>
        <v>0</v>
      </c>
      <c r="MO49" s="52">
        <f>SUMIFS(Raw!$K:$K, Raw!$A:$A, 'Calls Abandoned'!MO$14, Raw!$C:$C, 'Calls Abandoned'!$C49, Raw!$J:$J, "B02")</f>
        <v>0</v>
      </c>
      <c r="MP49" s="52">
        <f>SUMIFS(Raw!$K:$K, Raw!$A:$A, 'Calls Abandoned'!MP$14, Raw!$C:$C, 'Calls Abandoned'!$C49, Raw!$J:$J, "B02")</f>
        <v>0</v>
      </c>
      <c r="MQ49" s="52">
        <f>SUMIFS(Raw!$K:$K, Raw!$A:$A, 'Calls Abandoned'!MQ$14, Raw!$C:$C, 'Calls Abandoned'!$C49, Raw!$J:$J, "B02")</f>
        <v>0</v>
      </c>
      <c r="MR49" s="53">
        <f>SUMIFS(Raw!$K:$K, Raw!$A:$A, 'Calls Abandoned'!MR$14, Raw!$C:$C, 'Calls Abandoned'!$C49, Raw!$J:$J, "B02")</f>
        <v>0</v>
      </c>
      <c r="MS49" s="70"/>
      <c r="MT49" s="88" t="str">
        <f t="shared" si="293"/>
        <v>-</v>
      </c>
      <c r="MU49" s="92" t="str">
        <f t="shared" si="294"/>
        <v>-</v>
      </c>
      <c r="MV49" s="92" t="str">
        <f t="shared" si="295"/>
        <v>-</v>
      </c>
      <c r="MW49" s="92" t="str">
        <f t="shared" si="296"/>
        <v>-</v>
      </c>
      <c r="MX49" s="92" t="str">
        <f t="shared" si="297"/>
        <v>-</v>
      </c>
      <c r="MY49" s="92" t="str">
        <f t="shared" si="298"/>
        <v>-</v>
      </c>
      <c r="MZ49" s="93" t="str">
        <f t="shared" si="299"/>
        <v>-</v>
      </c>
      <c r="NB49" s="46">
        <f>SUMIFS(Raw!$K:$K, Raw!$A:$A, 'Calls Abandoned'!NB$14, Raw!$C:$C, 'Calls Abandoned'!$C49, Raw!$J:$J, "A03")</f>
        <v>0</v>
      </c>
      <c r="NC49" s="52">
        <f>SUMIFS(Raw!$K:$K, Raw!$A:$A, 'Calls Abandoned'!NC$14, Raw!$C:$C, 'Calls Abandoned'!$C49, Raw!$J:$J, "A03")</f>
        <v>0</v>
      </c>
      <c r="ND49" s="52">
        <f>SUMIFS(Raw!$K:$K, Raw!$A:$A, 'Calls Abandoned'!ND$14, Raw!$C:$C, 'Calls Abandoned'!$C49, Raw!$J:$J, "A03")</f>
        <v>0</v>
      </c>
      <c r="NE49" s="52">
        <f>SUMIFS(Raw!$K:$K, Raw!$A:$A, 'Calls Abandoned'!NE$14, Raw!$C:$C, 'Calls Abandoned'!$C49, Raw!$J:$J, "A03")</f>
        <v>0</v>
      </c>
      <c r="NF49" s="52">
        <f>SUMIFS(Raw!$K:$K, Raw!$A:$A, 'Calls Abandoned'!NF$14, Raw!$C:$C, 'Calls Abandoned'!$C49, Raw!$J:$J, "A03")</f>
        <v>0</v>
      </c>
      <c r="NG49" s="52">
        <f>SUMIFS(Raw!$K:$K, Raw!$A:$A, 'Calls Abandoned'!NG$14, Raw!$C:$C, 'Calls Abandoned'!$C49, Raw!$J:$J, "A03")</f>
        <v>0</v>
      </c>
      <c r="NH49" s="53">
        <f>SUMIFS(Raw!$K:$K, Raw!$A:$A, 'Calls Abandoned'!NH$14, Raw!$C:$C, 'Calls Abandoned'!$C49, Raw!$J:$J, "A03")</f>
        <v>0</v>
      </c>
      <c r="NJ49" s="46">
        <f>SUMIFS(Raw!$K:$K, Raw!$A:$A, 'Calls Abandoned'!NJ$14, Raw!$C:$C, 'Calls Abandoned'!$C49, Raw!$J:$J, "B02")</f>
        <v>0</v>
      </c>
      <c r="NK49" s="52">
        <f>SUMIFS(Raw!$K:$K, Raw!$A:$A, 'Calls Abandoned'!NK$14, Raw!$C:$C, 'Calls Abandoned'!$C49, Raw!$J:$J, "B02")</f>
        <v>0</v>
      </c>
      <c r="NL49" s="52">
        <f>SUMIFS(Raw!$K:$K, Raw!$A:$A, 'Calls Abandoned'!NL$14, Raw!$C:$C, 'Calls Abandoned'!$C49, Raw!$J:$J, "B02")</f>
        <v>0</v>
      </c>
      <c r="NM49" s="52">
        <f>SUMIFS(Raw!$K:$K, Raw!$A:$A, 'Calls Abandoned'!NM$14, Raw!$C:$C, 'Calls Abandoned'!$C49, Raw!$J:$J, "B02")</f>
        <v>0</v>
      </c>
      <c r="NN49" s="52">
        <f>SUMIFS(Raw!$K:$K, Raw!$A:$A, 'Calls Abandoned'!NN$14, Raw!$C:$C, 'Calls Abandoned'!$C49, Raw!$J:$J, "B02")</f>
        <v>0</v>
      </c>
      <c r="NO49" s="52">
        <f>SUMIFS(Raw!$K:$K, Raw!$A:$A, 'Calls Abandoned'!NO$14, Raw!$C:$C, 'Calls Abandoned'!$C49, Raw!$J:$J, "B02")</f>
        <v>0</v>
      </c>
      <c r="NP49" s="53">
        <f>SUMIFS(Raw!$K:$K, Raw!$A:$A, 'Calls Abandoned'!NP$14, Raw!$C:$C, 'Calls Abandoned'!$C49, Raw!$J:$J, "B02")</f>
        <v>0</v>
      </c>
      <c r="NQ49" s="70"/>
      <c r="NR49" s="88" t="str">
        <f t="shared" si="300"/>
        <v>-</v>
      </c>
      <c r="NS49" s="92" t="str">
        <f t="shared" si="301"/>
        <v>-</v>
      </c>
      <c r="NT49" s="92" t="str">
        <f t="shared" si="302"/>
        <v>-</v>
      </c>
      <c r="NU49" s="92" t="str">
        <f t="shared" si="303"/>
        <v>-</v>
      </c>
      <c r="NV49" s="92" t="str">
        <f t="shared" si="304"/>
        <v>-</v>
      </c>
      <c r="NW49" s="92" t="str">
        <f t="shared" si="305"/>
        <v>-</v>
      </c>
      <c r="NX49" s="93" t="str">
        <f t="shared" si="306"/>
        <v>-</v>
      </c>
      <c r="NZ49" s="46">
        <f>SUMIFS(Raw!$K:$K, Raw!$A:$A, 'Calls Abandoned'!NZ$14, Raw!$C:$C, 'Calls Abandoned'!$C49, Raw!$J:$J, "A03")</f>
        <v>0</v>
      </c>
      <c r="OA49" s="52">
        <f>SUMIFS(Raw!$K:$K, Raw!$A:$A, 'Calls Abandoned'!OA$14, Raw!$C:$C, 'Calls Abandoned'!$C49, Raw!$J:$J, "A03")</f>
        <v>0</v>
      </c>
      <c r="OB49" s="52">
        <f>SUMIFS(Raw!$K:$K, Raw!$A:$A, 'Calls Abandoned'!OB$14, Raw!$C:$C, 'Calls Abandoned'!$C49, Raw!$J:$J, "A03")</f>
        <v>0</v>
      </c>
      <c r="OC49" s="52">
        <f>SUMIFS(Raw!$K:$K, Raw!$A:$A, 'Calls Abandoned'!OC$14, Raw!$C:$C, 'Calls Abandoned'!$C49, Raw!$J:$J, "A03")</f>
        <v>0</v>
      </c>
      <c r="OD49" s="52">
        <f>SUMIFS(Raw!$K:$K, Raw!$A:$A, 'Calls Abandoned'!OD$14, Raw!$C:$C, 'Calls Abandoned'!$C49, Raw!$J:$J, "A03")</f>
        <v>0</v>
      </c>
      <c r="OE49" s="52">
        <f>SUMIFS(Raw!$K:$K, Raw!$A:$A, 'Calls Abandoned'!OE$14, Raw!$C:$C, 'Calls Abandoned'!$C49, Raw!$J:$J, "A03")</f>
        <v>0</v>
      </c>
      <c r="OF49" s="53">
        <f>SUMIFS(Raw!$K:$K, Raw!$A:$A, 'Calls Abandoned'!OF$14, Raw!$C:$C, 'Calls Abandoned'!$C49, Raw!$J:$J, "A03")</f>
        <v>0</v>
      </c>
      <c r="OH49" s="46">
        <f>SUMIFS(Raw!$K:$K, Raw!$A:$A, 'Calls Abandoned'!OH$14, Raw!$C:$C, 'Calls Abandoned'!$C49, Raw!$J:$J, "B02")</f>
        <v>0</v>
      </c>
      <c r="OI49" s="52">
        <f>SUMIFS(Raw!$K:$K, Raw!$A:$A, 'Calls Abandoned'!OI$14, Raw!$C:$C, 'Calls Abandoned'!$C49, Raw!$J:$J, "B02")</f>
        <v>0</v>
      </c>
      <c r="OJ49" s="52">
        <f>SUMIFS(Raw!$K:$K, Raw!$A:$A, 'Calls Abandoned'!OJ$14, Raw!$C:$C, 'Calls Abandoned'!$C49, Raw!$J:$J, "B02")</f>
        <v>0</v>
      </c>
      <c r="OK49" s="52">
        <f>SUMIFS(Raw!$K:$K, Raw!$A:$A, 'Calls Abandoned'!OK$14, Raw!$C:$C, 'Calls Abandoned'!$C49, Raw!$J:$J, "B02")</f>
        <v>0</v>
      </c>
      <c r="OL49" s="52">
        <f>SUMIFS(Raw!$K:$K, Raw!$A:$A, 'Calls Abandoned'!OL$14, Raw!$C:$C, 'Calls Abandoned'!$C49, Raw!$J:$J, "B02")</f>
        <v>0</v>
      </c>
      <c r="OM49" s="52">
        <f>SUMIFS(Raw!$K:$K, Raw!$A:$A, 'Calls Abandoned'!OM$14, Raw!$C:$C, 'Calls Abandoned'!$C49, Raw!$J:$J, "B02")</f>
        <v>0</v>
      </c>
      <c r="ON49" s="53">
        <f>SUMIFS(Raw!$K:$K, Raw!$A:$A, 'Calls Abandoned'!ON$14, Raw!$C:$C, 'Calls Abandoned'!$C49, Raw!$J:$J, "B02")</f>
        <v>0</v>
      </c>
      <c r="OO49" s="70"/>
      <c r="OP49" s="88" t="str">
        <f t="shared" si="307"/>
        <v>-</v>
      </c>
      <c r="OQ49" s="92" t="str">
        <f t="shared" si="308"/>
        <v>-</v>
      </c>
      <c r="OR49" s="92" t="str">
        <f t="shared" si="309"/>
        <v>-</v>
      </c>
      <c r="OS49" s="92" t="str">
        <f t="shared" si="310"/>
        <v>-</v>
      </c>
      <c r="OT49" s="92" t="str">
        <f t="shared" si="311"/>
        <v>-</v>
      </c>
      <c r="OU49" s="92" t="str">
        <f t="shared" si="312"/>
        <v>-</v>
      </c>
      <c r="OV49" s="93" t="str">
        <f t="shared" si="313"/>
        <v>-</v>
      </c>
      <c r="OX49" s="46">
        <f>SUMIFS(Raw!$K:$K, Raw!$A:$A, 'Calls Abandoned'!OX$14, Raw!$C:$C, 'Calls Abandoned'!$C49, Raw!$J:$J, "A03")</f>
        <v>0</v>
      </c>
      <c r="OY49" s="52">
        <f>SUMIFS(Raw!$K:$K, Raw!$A:$A, 'Calls Abandoned'!OY$14, Raw!$C:$C, 'Calls Abandoned'!$C49, Raw!$J:$J, "A03")</f>
        <v>0</v>
      </c>
      <c r="OZ49" s="52">
        <f>SUMIFS(Raw!$K:$K, Raw!$A:$A, 'Calls Abandoned'!OZ$14, Raw!$C:$C, 'Calls Abandoned'!$C49, Raw!$J:$J, "A03")</f>
        <v>0</v>
      </c>
      <c r="PA49" s="52">
        <f>SUMIFS(Raw!$K:$K, Raw!$A:$A, 'Calls Abandoned'!PA$14, Raw!$C:$C, 'Calls Abandoned'!$C49, Raw!$J:$J, "A03")</f>
        <v>0</v>
      </c>
      <c r="PB49" s="52">
        <f>SUMIFS(Raw!$K:$K, Raw!$A:$A, 'Calls Abandoned'!PB$14, Raw!$C:$C, 'Calls Abandoned'!$C49, Raw!$J:$J, "A03")</f>
        <v>0</v>
      </c>
      <c r="PC49" s="52">
        <f>SUMIFS(Raw!$K:$K, Raw!$A:$A, 'Calls Abandoned'!PC$14, Raw!$C:$C, 'Calls Abandoned'!$C49, Raw!$J:$J, "A03")</f>
        <v>0</v>
      </c>
      <c r="PD49" s="53">
        <f>SUMIFS(Raw!$K:$K, Raw!$A:$A, 'Calls Abandoned'!PD$14, Raw!$C:$C, 'Calls Abandoned'!$C49, Raw!$J:$J, "A03")</f>
        <v>0</v>
      </c>
      <c r="PF49" s="46">
        <f>SUMIFS(Raw!$K:$K, Raw!$A:$A, 'Calls Abandoned'!PF$14, Raw!$C:$C, 'Calls Abandoned'!$C49, Raw!$J:$J, "B02")</f>
        <v>0</v>
      </c>
      <c r="PG49" s="52">
        <f>SUMIFS(Raw!$K:$K, Raw!$A:$A, 'Calls Abandoned'!PG$14, Raw!$C:$C, 'Calls Abandoned'!$C49, Raw!$J:$J, "B02")</f>
        <v>0</v>
      </c>
      <c r="PH49" s="52">
        <f>SUMIFS(Raw!$K:$K, Raw!$A:$A, 'Calls Abandoned'!PH$14, Raw!$C:$C, 'Calls Abandoned'!$C49, Raw!$J:$J, "B02")</f>
        <v>0</v>
      </c>
      <c r="PI49" s="52">
        <f>SUMIFS(Raw!$K:$K, Raw!$A:$A, 'Calls Abandoned'!PI$14, Raw!$C:$C, 'Calls Abandoned'!$C49, Raw!$J:$J, "B02")</f>
        <v>0</v>
      </c>
      <c r="PJ49" s="52">
        <f>SUMIFS(Raw!$K:$K, Raw!$A:$A, 'Calls Abandoned'!PJ$14, Raw!$C:$C, 'Calls Abandoned'!$C49, Raw!$J:$J, "B02")</f>
        <v>0</v>
      </c>
      <c r="PK49" s="52">
        <f>SUMIFS(Raw!$K:$K, Raw!$A:$A, 'Calls Abandoned'!PK$14, Raw!$C:$C, 'Calls Abandoned'!$C49, Raw!$J:$J, "B02")</f>
        <v>0</v>
      </c>
      <c r="PL49" s="53">
        <f>SUMIFS(Raw!$K:$K, Raw!$A:$A, 'Calls Abandoned'!PL$14, Raw!$C:$C, 'Calls Abandoned'!$C49, Raw!$J:$J, "B02")</f>
        <v>0</v>
      </c>
      <c r="PM49" s="70"/>
      <c r="PN49" s="88" t="str">
        <f t="shared" si="314"/>
        <v>-</v>
      </c>
      <c r="PO49" s="92" t="str">
        <f t="shared" si="315"/>
        <v>-</v>
      </c>
      <c r="PP49" s="92" t="str">
        <f t="shared" si="316"/>
        <v>-</v>
      </c>
      <c r="PQ49" s="92" t="str">
        <f t="shared" si="317"/>
        <v>-</v>
      </c>
      <c r="PR49" s="92" t="str">
        <f t="shared" si="318"/>
        <v>-</v>
      </c>
      <c r="PS49" s="92" t="str">
        <f t="shared" si="319"/>
        <v>-</v>
      </c>
      <c r="PT49" s="93" t="str">
        <f t="shared" si="320"/>
        <v>-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321"/>
        <v>-</v>
      </c>
      <c r="QM49" s="92" t="str">
        <f t="shared" si="322"/>
        <v>-</v>
      </c>
      <c r="QN49" s="92" t="str">
        <f t="shared" si="323"/>
        <v>-</v>
      </c>
      <c r="QO49" s="92" t="str">
        <f t="shared" si="324"/>
        <v>-</v>
      </c>
      <c r="QP49" s="92" t="str">
        <f t="shared" si="325"/>
        <v>-</v>
      </c>
      <c r="QQ49" s="92" t="str">
        <f t="shared" si="326"/>
        <v>-</v>
      </c>
      <c r="QR49" s="93" t="str">
        <f t="shared" si="327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v>7434</v>
      </c>
      <c r="HO50" s="52">
        <v>6726</v>
      </c>
      <c r="HP50" s="52">
        <v>6726</v>
      </c>
      <c r="HQ50" s="52">
        <v>6725</v>
      </c>
      <c r="HR50" s="52">
        <v>6962</v>
      </c>
      <c r="HS50" s="52">
        <v>8945</v>
      </c>
      <c r="HT50" s="53">
        <v>7893</v>
      </c>
      <c r="HV50" s="46">
        <v>167</v>
      </c>
      <c r="HW50" s="52">
        <v>94</v>
      </c>
      <c r="HX50" s="52">
        <v>109</v>
      </c>
      <c r="HY50" s="52">
        <v>82</v>
      </c>
      <c r="HZ50" s="52">
        <v>98</v>
      </c>
      <c r="IA50" s="52">
        <v>107</v>
      </c>
      <c r="IB50" s="53">
        <v>75</v>
      </c>
      <c r="IC50" s="70"/>
      <c r="ID50" s="88">
        <v>2.197079331666886E-2</v>
      </c>
      <c r="IE50" s="92">
        <v>1.3782991202346041E-2</v>
      </c>
      <c r="IF50" s="92">
        <v>1.5947329919531822E-2</v>
      </c>
      <c r="IG50" s="92">
        <v>1.2046422800058763E-2</v>
      </c>
      <c r="IH50" s="92">
        <v>1.3881019830028329E-2</v>
      </c>
      <c r="II50" s="92">
        <v>1.1820592134334954E-2</v>
      </c>
      <c r="IJ50" s="93">
        <v>9.4126506024096394E-3</v>
      </c>
      <c r="IL50" s="46">
        <v>7713</v>
      </c>
      <c r="IM50" s="52">
        <v>6816</v>
      </c>
      <c r="IN50" s="52">
        <v>7137</v>
      </c>
      <c r="IO50" s="52">
        <v>6708</v>
      </c>
      <c r="IP50" s="52">
        <v>7272</v>
      </c>
      <c r="IQ50" s="52">
        <v>9052</v>
      </c>
      <c r="IR50" s="53">
        <v>7967</v>
      </c>
      <c r="IT50" s="46">
        <v>122</v>
      </c>
      <c r="IU50" s="52">
        <v>99</v>
      </c>
      <c r="IV50" s="52">
        <v>51</v>
      </c>
      <c r="IW50" s="52">
        <v>128</v>
      </c>
      <c r="IX50" s="52">
        <v>139</v>
      </c>
      <c r="IY50" s="52">
        <v>170</v>
      </c>
      <c r="IZ50" s="53">
        <v>185</v>
      </c>
      <c r="JA50" s="70"/>
      <c r="JB50" s="88">
        <v>1.557115507338864E-2</v>
      </c>
      <c r="JC50" s="92">
        <v>1.4316702819956615E-2</v>
      </c>
      <c r="JD50" s="92">
        <v>7.0951585976627716E-3</v>
      </c>
      <c r="JE50" s="92">
        <v>1.8724400234055003E-2</v>
      </c>
      <c r="JF50" s="92">
        <v>1.8755903386857373E-2</v>
      </c>
      <c r="JG50" s="92">
        <v>1.8434179136846671E-2</v>
      </c>
      <c r="JH50" s="93">
        <v>2.2693817468105986E-2</v>
      </c>
      <c r="JJ50" s="46">
        <f>SUMIFS(Raw!$K:$K, Raw!$A:$A, 'Calls Abandoned'!JJ$14, Raw!$C:$C, 'Calls Abandoned'!$C50, Raw!$J:$J, "A03")</f>
        <v>7964</v>
      </c>
      <c r="JK50" s="52">
        <f>SUMIFS(Raw!$K:$K, Raw!$A:$A, 'Calls Abandoned'!JK$14, Raw!$C:$C, 'Calls Abandoned'!$C50, Raw!$J:$J, "A03")</f>
        <v>7273</v>
      </c>
      <c r="JL50" s="52">
        <f>SUMIFS(Raw!$K:$K, Raw!$A:$A, 'Calls Abandoned'!JL$14, Raw!$C:$C, 'Calls Abandoned'!$C50, Raw!$J:$J, "A03")</f>
        <v>6870</v>
      </c>
      <c r="JM50" s="52">
        <f>SUMIFS(Raw!$K:$K, Raw!$A:$A, 'Calls Abandoned'!JM$14, Raw!$C:$C, 'Calls Abandoned'!$C50, Raw!$J:$J, "A03")</f>
        <v>6644</v>
      </c>
      <c r="JN50" s="52">
        <f>SUMIFS(Raw!$K:$K, Raw!$A:$A, 'Calls Abandoned'!JN$14, Raw!$C:$C, 'Calls Abandoned'!$C50, Raw!$J:$J, "A03")</f>
        <v>6943</v>
      </c>
      <c r="JO50" s="52">
        <f>SUMIFS(Raw!$K:$K, Raw!$A:$A, 'Calls Abandoned'!JO$14, Raw!$C:$C, 'Calls Abandoned'!$C50, Raw!$J:$J, "A03")</f>
        <v>8445</v>
      </c>
      <c r="JP50" s="53">
        <f>SUMIFS(Raw!$K:$K, Raw!$A:$A, 'Calls Abandoned'!JP$14, Raw!$C:$C, 'Calls Abandoned'!$C50, Raw!$J:$J, "A03")</f>
        <v>7427</v>
      </c>
      <c r="JR50" s="46">
        <f>SUMIFS(Raw!$K:$K, Raw!$A:$A, 'Calls Abandoned'!JR$14, Raw!$C:$C, 'Calls Abandoned'!$C50, Raw!$J:$J, "B02")</f>
        <v>174</v>
      </c>
      <c r="JS50" s="52">
        <f>SUMIFS(Raw!$K:$K, Raw!$A:$A, 'Calls Abandoned'!JS$14, Raw!$C:$C, 'Calls Abandoned'!$C50, Raw!$J:$J, "B02")</f>
        <v>284</v>
      </c>
      <c r="JT50" s="52">
        <f>SUMIFS(Raw!$K:$K, Raw!$A:$A, 'Calls Abandoned'!JT$14, Raw!$C:$C, 'Calls Abandoned'!$C50, Raw!$J:$J, "B02")</f>
        <v>123</v>
      </c>
      <c r="JU50" s="52">
        <f>SUMIFS(Raw!$K:$K, Raw!$A:$A, 'Calls Abandoned'!JU$14, Raw!$C:$C, 'Calls Abandoned'!$C50, Raw!$J:$J, "B02")</f>
        <v>65</v>
      </c>
      <c r="JV50" s="52">
        <f>SUMIFS(Raw!$K:$K, Raw!$A:$A, 'Calls Abandoned'!JV$14, Raw!$C:$C, 'Calls Abandoned'!$C50, Raw!$J:$J, "B02")</f>
        <v>145</v>
      </c>
      <c r="JW50" s="52">
        <f>SUMIFS(Raw!$K:$K, Raw!$A:$A, 'Calls Abandoned'!JW$14, Raw!$C:$C, 'Calls Abandoned'!$C50, Raw!$J:$J, "B02")</f>
        <v>83</v>
      </c>
      <c r="JX50" s="53">
        <f>SUMIFS(Raw!$K:$K, Raw!$A:$A, 'Calls Abandoned'!JX$14, Raw!$C:$C, 'Calls Abandoned'!$C50, Raw!$J:$J, "B02")</f>
        <v>70</v>
      </c>
      <c r="JY50" s="70"/>
      <c r="JZ50" s="88">
        <f t="shared" si="272"/>
        <v>2.1381174735807324E-2</v>
      </c>
      <c r="KA50" s="92">
        <f t="shared" si="273"/>
        <v>3.7581050681487364E-2</v>
      </c>
      <c r="KB50" s="92">
        <f t="shared" si="274"/>
        <v>1.758901758901759E-2</v>
      </c>
      <c r="KC50" s="92">
        <f t="shared" si="275"/>
        <v>9.6884781636607537E-3</v>
      </c>
      <c r="KD50" s="92">
        <f t="shared" si="276"/>
        <v>2.0457110609480814E-2</v>
      </c>
      <c r="KE50" s="92">
        <f t="shared" si="277"/>
        <v>9.7326454033771111E-3</v>
      </c>
      <c r="KF50" s="93">
        <f t="shared" si="278"/>
        <v>9.3370681605975722E-3</v>
      </c>
      <c r="KH50" s="46">
        <f>SUMIFS(Raw!$K:$K, Raw!$A:$A, 'Calls Abandoned'!KH$14, Raw!$C:$C, 'Calls Abandoned'!$C50, Raw!$J:$J, "A03")</f>
        <v>0</v>
      </c>
      <c r="KI50" s="52">
        <f>SUMIFS(Raw!$K:$K, Raw!$A:$A, 'Calls Abandoned'!KI$14, Raw!$C:$C, 'Calls Abandoned'!$C50, Raw!$J:$J, "A03")</f>
        <v>0</v>
      </c>
      <c r="KJ50" s="52">
        <f>SUMIFS(Raw!$K:$K, Raw!$A:$A, 'Calls Abandoned'!KJ$14, Raw!$C:$C, 'Calls Abandoned'!$C50, Raw!$J:$J, "A03")</f>
        <v>0</v>
      </c>
      <c r="KK50" s="52">
        <f>SUMIFS(Raw!$K:$K, Raw!$A:$A, 'Calls Abandoned'!KK$14, Raw!$C:$C, 'Calls Abandoned'!$C50, Raw!$J:$J, "A03")</f>
        <v>0</v>
      </c>
      <c r="KL50" s="52">
        <f>SUMIFS(Raw!$K:$K, Raw!$A:$A, 'Calls Abandoned'!KL$14, Raw!$C:$C, 'Calls Abandoned'!$C50, Raw!$J:$J, "A03")</f>
        <v>0</v>
      </c>
      <c r="KM50" s="52">
        <f>SUMIFS(Raw!$K:$K, Raw!$A:$A, 'Calls Abandoned'!KM$14, Raw!$C:$C, 'Calls Abandoned'!$C50, Raw!$J:$J, "A03")</f>
        <v>0</v>
      </c>
      <c r="KN50" s="53">
        <f>SUMIFS(Raw!$K:$K, Raw!$A:$A, 'Calls Abandoned'!KN$14, Raw!$C:$C, 'Calls Abandoned'!$C50, Raw!$J:$J, "A03")</f>
        <v>0</v>
      </c>
      <c r="KP50" s="46">
        <f>SUMIFS(Raw!$K:$K, Raw!$A:$A, 'Calls Abandoned'!KP$14, Raw!$C:$C, 'Calls Abandoned'!$C50, Raw!$J:$J, "B02")</f>
        <v>0</v>
      </c>
      <c r="KQ50" s="52">
        <f>SUMIFS(Raw!$K:$K, Raw!$A:$A, 'Calls Abandoned'!KQ$14, Raw!$C:$C, 'Calls Abandoned'!$C50, Raw!$J:$J, "B02")</f>
        <v>0</v>
      </c>
      <c r="KR50" s="52">
        <f>SUMIFS(Raw!$K:$K, Raw!$A:$A, 'Calls Abandoned'!KR$14, Raw!$C:$C, 'Calls Abandoned'!$C50, Raw!$J:$J, "B02")</f>
        <v>0</v>
      </c>
      <c r="KS50" s="52">
        <f>SUMIFS(Raw!$K:$K, Raw!$A:$A, 'Calls Abandoned'!KS$14, Raw!$C:$C, 'Calls Abandoned'!$C50, Raw!$J:$J, "B02")</f>
        <v>0</v>
      </c>
      <c r="KT50" s="52">
        <f>SUMIFS(Raw!$K:$K, Raw!$A:$A, 'Calls Abandoned'!KT$14, Raw!$C:$C, 'Calls Abandoned'!$C50, Raw!$J:$J, "B02")</f>
        <v>0</v>
      </c>
      <c r="KU50" s="52">
        <f>SUMIFS(Raw!$K:$K, Raw!$A:$A, 'Calls Abandoned'!KU$14, Raw!$C:$C, 'Calls Abandoned'!$C50, Raw!$J:$J, "B02")</f>
        <v>0</v>
      </c>
      <c r="KV50" s="53">
        <f>SUMIFS(Raw!$K:$K, Raw!$A:$A, 'Calls Abandoned'!KV$14, Raw!$C:$C, 'Calls Abandoned'!$C50, Raw!$J:$J, "B02")</f>
        <v>0</v>
      </c>
      <c r="KW50" s="70"/>
      <c r="KX50" s="88" t="str">
        <f t="shared" si="279"/>
        <v>-</v>
      </c>
      <c r="KY50" s="92" t="str">
        <f t="shared" si="280"/>
        <v>-</v>
      </c>
      <c r="KZ50" s="92" t="str">
        <f t="shared" si="281"/>
        <v>-</v>
      </c>
      <c r="LA50" s="92" t="str">
        <f t="shared" si="282"/>
        <v>-</v>
      </c>
      <c r="LB50" s="92" t="str">
        <f t="shared" si="283"/>
        <v>-</v>
      </c>
      <c r="LC50" s="92" t="str">
        <f t="shared" si="284"/>
        <v>-</v>
      </c>
      <c r="LD50" s="93" t="str">
        <f t="shared" si="285"/>
        <v>-</v>
      </c>
      <c r="LF50" s="46">
        <f>SUMIFS(Raw!$K:$K, Raw!$A:$A, 'Calls Abandoned'!LF$14, Raw!$C:$C, 'Calls Abandoned'!$C50, Raw!$J:$J, "A03")</f>
        <v>0</v>
      </c>
      <c r="LG50" s="52">
        <f>SUMIFS(Raw!$K:$K, Raw!$A:$A, 'Calls Abandoned'!LG$14, Raw!$C:$C, 'Calls Abandoned'!$C50, Raw!$J:$J, "A03")</f>
        <v>0</v>
      </c>
      <c r="LH50" s="52">
        <f>SUMIFS(Raw!$K:$K, Raw!$A:$A, 'Calls Abandoned'!LH$14, Raw!$C:$C, 'Calls Abandoned'!$C50, Raw!$J:$J, "A03")</f>
        <v>0</v>
      </c>
      <c r="LI50" s="52">
        <f>SUMIFS(Raw!$K:$K, Raw!$A:$A, 'Calls Abandoned'!LI$14, Raw!$C:$C, 'Calls Abandoned'!$C50, Raw!$J:$J, "A03")</f>
        <v>0</v>
      </c>
      <c r="LJ50" s="52">
        <f>SUMIFS(Raw!$K:$K, Raw!$A:$A, 'Calls Abandoned'!LJ$14, Raw!$C:$C, 'Calls Abandoned'!$C50, Raw!$J:$J, "A03")</f>
        <v>0</v>
      </c>
      <c r="LK50" s="52">
        <f>SUMIFS(Raw!$K:$K, Raw!$A:$A, 'Calls Abandoned'!LK$14, Raw!$C:$C, 'Calls Abandoned'!$C50, Raw!$J:$J, "A03")</f>
        <v>0</v>
      </c>
      <c r="LL50" s="53">
        <f>SUMIFS(Raw!$K:$K, Raw!$A:$A, 'Calls Abandoned'!LL$14, Raw!$C:$C, 'Calls Abandoned'!$C50, Raw!$J:$J, "A03")</f>
        <v>0</v>
      </c>
      <c r="LN50" s="46">
        <f>SUMIFS(Raw!$K:$K, Raw!$A:$A, 'Calls Abandoned'!LN$14, Raw!$C:$C, 'Calls Abandoned'!$C50, Raw!$J:$J, "B02")</f>
        <v>0</v>
      </c>
      <c r="LO50" s="52">
        <f>SUMIFS(Raw!$K:$K, Raw!$A:$A, 'Calls Abandoned'!LO$14, Raw!$C:$C, 'Calls Abandoned'!$C50, Raw!$J:$J, "B02")</f>
        <v>0</v>
      </c>
      <c r="LP50" s="52">
        <f>SUMIFS(Raw!$K:$K, Raw!$A:$A, 'Calls Abandoned'!LP$14, Raw!$C:$C, 'Calls Abandoned'!$C50, Raw!$J:$J, "B02")</f>
        <v>0</v>
      </c>
      <c r="LQ50" s="52">
        <f>SUMIFS(Raw!$K:$K, Raw!$A:$A, 'Calls Abandoned'!LQ$14, Raw!$C:$C, 'Calls Abandoned'!$C50, Raw!$J:$J, "B02")</f>
        <v>0</v>
      </c>
      <c r="LR50" s="52">
        <f>SUMIFS(Raw!$K:$K, Raw!$A:$A, 'Calls Abandoned'!LR$14, Raw!$C:$C, 'Calls Abandoned'!$C50, Raw!$J:$J, "B02")</f>
        <v>0</v>
      </c>
      <c r="LS50" s="52">
        <f>SUMIFS(Raw!$K:$K, Raw!$A:$A, 'Calls Abandoned'!LS$14, Raw!$C:$C, 'Calls Abandoned'!$C50, Raw!$J:$J, "B02")</f>
        <v>0</v>
      </c>
      <c r="LT50" s="53">
        <f>SUMIFS(Raw!$K:$K, Raw!$A:$A, 'Calls Abandoned'!LT$14, Raw!$C:$C, 'Calls Abandoned'!$C50, Raw!$J:$J, "B02")</f>
        <v>0</v>
      </c>
      <c r="LU50" s="70"/>
      <c r="LV50" s="88" t="str">
        <f t="shared" si="286"/>
        <v>-</v>
      </c>
      <c r="LW50" s="92" t="str">
        <f t="shared" si="287"/>
        <v>-</v>
      </c>
      <c r="LX50" s="92" t="str">
        <f t="shared" si="288"/>
        <v>-</v>
      </c>
      <c r="LY50" s="92" t="str">
        <f t="shared" si="289"/>
        <v>-</v>
      </c>
      <c r="LZ50" s="92" t="str">
        <f t="shared" si="290"/>
        <v>-</v>
      </c>
      <c r="MA50" s="92" t="str">
        <f t="shared" si="291"/>
        <v>-</v>
      </c>
      <c r="MB50" s="93" t="str">
        <f t="shared" si="292"/>
        <v>-</v>
      </c>
      <c r="MD50" s="46">
        <f>SUMIFS(Raw!$K:$K, Raw!$A:$A, 'Calls Abandoned'!MD$14, Raw!$C:$C, 'Calls Abandoned'!$C50, Raw!$J:$J, "A03")</f>
        <v>0</v>
      </c>
      <c r="ME50" s="52">
        <f>SUMIFS(Raw!$K:$K, Raw!$A:$A, 'Calls Abandoned'!ME$14, Raw!$C:$C, 'Calls Abandoned'!$C50, Raw!$J:$J, "A03")</f>
        <v>0</v>
      </c>
      <c r="MF50" s="52">
        <f>SUMIFS(Raw!$K:$K, Raw!$A:$A, 'Calls Abandoned'!MF$14, Raw!$C:$C, 'Calls Abandoned'!$C50, Raw!$J:$J, "A03")</f>
        <v>0</v>
      </c>
      <c r="MG50" s="52">
        <f>SUMIFS(Raw!$K:$K, Raw!$A:$A, 'Calls Abandoned'!MG$14, Raw!$C:$C, 'Calls Abandoned'!$C50, Raw!$J:$J, "A03")</f>
        <v>0</v>
      </c>
      <c r="MH50" s="52">
        <f>SUMIFS(Raw!$K:$K, Raw!$A:$A, 'Calls Abandoned'!MH$14, Raw!$C:$C, 'Calls Abandoned'!$C50, Raw!$J:$J, "A03")</f>
        <v>0</v>
      </c>
      <c r="MI50" s="52">
        <f>SUMIFS(Raw!$K:$K, Raw!$A:$A, 'Calls Abandoned'!MI$14, Raw!$C:$C, 'Calls Abandoned'!$C50, Raw!$J:$J, "A03")</f>
        <v>0</v>
      </c>
      <c r="MJ50" s="53">
        <f>SUMIFS(Raw!$K:$K, Raw!$A:$A, 'Calls Abandoned'!MJ$14, Raw!$C:$C, 'Calls Abandoned'!$C50, Raw!$J:$J, "A03")</f>
        <v>0</v>
      </c>
      <c r="ML50" s="46">
        <f>SUMIFS(Raw!$K:$K, Raw!$A:$A, 'Calls Abandoned'!ML$14, Raw!$C:$C, 'Calls Abandoned'!$C50, Raw!$J:$J, "B02")</f>
        <v>0</v>
      </c>
      <c r="MM50" s="52">
        <f>SUMIFS(Raw!$K:$K, Raw!$A:$A, 'Calls Abandoned'!MM$14, Raw!$C:$C, 'Calls Abandoned'!$C50, Raw!$J:$J, "B02")</f>
        <v>0</v>
      </c>
      <c r="MN50" s="52">
        <f>SUMIFS(Raw!$K:$K, Raw!$A:$A, 'Calls Abandoned'!MN$14, Raw!$C:$C, 'Calls Abandoned'!$C50, Raw!$J:$J, "B02")</f>
        <v>0</v>
      </c>
      <c r="MO50" s="52">
        <f>SUMIFS(Raw!$K:$K, Raw!$A:$A, 'Calls Abandoned'!MO$14, Raw!$C:$C, 'Calls Abandoned'!$C50, Raw!$J:$J, "B02")</f>
        <v>0</v>
      </c>
      <c r="MP50" s="52">
        <f>SUMIFS(Raw!$K:$K, Raw!$A:$A, 'Calls Abandoned'!MP$14, Raw!$C:$C, 'Calls Abandoned'!$C50, Raw!$J:$J, "B02")</f>
        <v>0</v>
      </c>
      <c r="MQ50" s="52">
        <f>SUMIFS(Raw!$K:$K, Raw!$A:$A, 'Calls Abandoned'!MQ$14, Raw!$C:$C, 'Calls Abandoned'!$C50, Raw!$J:$J, "B02")</f>
        <v>0</v>
      </c>
      <c r="MR50" s="53">
        <f>SUMIFS(Raw!$K:$K, Raw!$A:$A, 'Calls Abandoned'!MR$14, Raw!$C:$C, 'Calls Abandoned'!$C50, Raw!$J:$J, "B02")</f>
        <v>0</v>
      </c>
      <c r="MS50" s="70"/>
      <c r="MT50" s="88" t="str">
        <f t="shared" si="293"/>
        <v>-</v>
      </c>
      <c r="MU50" s="92" t="str">
        <f t="shared" si="294"/>
        <v>-</v>
      </c>
      <c r="MV50" s="92" t="str">
        <f t="shared" si="295"/>
        <v>-</v>
      </c>
      <c r="MW50" s="92" t="str">
        <f t="shared" si="296"/>
        <v>-</v>
      </c>
      <c r="MX50" s="92" t="str">
        <f t="shared" si="297"/>
        <v>-</v>
      </c>
      <c r="MY50" s="92" t="str">
        <f t="shared" si="298"/>
        <v>-</v>
      </c>
      <c r="MZ50" s="93" t="str">
        <f t="shared" si="299"/>
        <v>-</v>
      </c>
      <c r="NB50" s="46">
        <f>SUMIFS(Raw!$K:$K, Raw!$A:$A, 'Calls Abandoned'!NB$14, Raw!$C:$C, 'Calls Abandoned'!$C50, Raw!$J:$J, "A03")</f>
        <v>0</v>
      </c>
      <c r="NC50" s="52">
        <f>SUMIFS(Raw!$K:$K, Raw!$A:$A, 'Calls Abandoned'!NC$14, Raw!$C:$C, 'Calls Abandoned'!$C50, Raw!$J:$J, "A03")</f>
        <v>0</v>
      </c>
      <c r="ND50" s="52">
        <f>SUMIFS(Raw!$K:$K, Raw!$A:$A, 'Calls Abandoned'!ND$14, Raw!$C:$C, 'Calls Abandoned'!$C50, Raw!$J:$J, "A03")</f>
        <v>0</v>
      </c>
      <c r="NE50" s="52">
        <f>SUMIFS(Raw!$K:$K, Raw!$A:$A, 'Calls Abandoned'!NE$14, Raw!$C:$C, 'Calls Abandoned'!$C50, Raw!$J:$J, "A03")</f>
        <v>0</v>
      </c>
      <c r="NF50" s="52">
        <f>SUMIFS(Raw!$K:$K, Raw!$A:$A, 'Calls Abandoned'!NF$14, Raw!$C:$C, 'Calls Abandoned'!$C50, Raw!$J:$J, "A03")</f>
        <v>0</v>
      </c>
      <c r="NG50" s="52">
        <f>SUMIFS(Raw!$K:$K, Raw!$A:$A, 'Calls Abandoned'!NG$14, Raw!$C:$C, 'Calls Abandoned'!$C50, Raw!$J:$J, "A03")</f>
        <v>0</v>
      </c>
      <c r="NH50" s="53">
        <f>SUMIFS(Raw!$K:$K, Raw!$A:$A, 'Calls Abandoned'!NH$14, Raw!$C:$C, 'Calls Abandoned'!$C50, Raw!$J:$J, "A03")</f>
        <v>0</v>
      </c>
      <c r="NJ50" s="46">
        <f>SUMIFS(Raw!$K:$K, Raw!$A:$A, 'Calls Abandoned'!NJ$14, Raw!$C:$C, 'Calls Abandoned'!$C50, Raw!$J:$J, "B02")</f>
        <v>0</v>
      </c>
      <c r="NK50" s="52">
        <f>SUMIFS(Raw!$K:$K, Raw!$A:$A, 'Calls Abandoned'!NK$14, Raw!$C:$C, 'Calls Abandoned'!$C50, Raw!$J:$J, "B02")</f>
        <v>0</v>
      </c>
      <c r="NL50" s="52">
        <f>SUMIFS(Raw!$K:$K, Raw!$A:$A, 'Calls Abandoned'!NL$14, Raw!$C:$C, 'Calls Abandoned'!$C50, Raw!$J:$J, "B02")</f>
        <v>0</v>
      </c>
      <c r="NM50" s="52">
        <f>SUMIFS(Raw!$K:$K, Raw!$A:$A, 'Calls Abandoned'!NM$14, Raw!$C:$C, 'Calls Abandoned'!$C50, Raw!$J:$J, "B02")</f>
        <v>0</v>
      </c>
      <c r="NN50" s="52">
        <f>SUMIFS(Raw!$K:$K, Raw!$A:$A, 'Calls Abandoned'!NN$14, Raw!$C:$C, 'Calls Abandoned'!$C50, Raw!$J:$J, "B02")</f>
        <v>0</v>
      </c>
      <c r="NO50" s="52">
        <f>SUMIFS(Raw!$K:$K, Raw!$A:$A, 'Calls Abandoned'!NO$14, Raw!$C:$C, 'Calls Abandoned'!$C50, Raw!$J:$J, "B02")</f>
        <v>0</v>
      </c>
      <c r="NP50" s="53">
        <f>SUMIFS(Raw!$K:$K, Raw!$A:$A, 'Calls Abandoned'!NP$14, Raw!$C:$C, 'Calls Abandoned'!$C50, Raw!$J:$J, "B02")</f>
        <v>0</v>
      </c>
      <c r="NQ50" s="70"/>
      <c r="NR50" s="88" t="str">
        <f t="shared" si="300"/>
        <v>-</v>
      </c>
      <c r="NS50" s="92" t="str">
        <f t="shared" si="301"/>
        <v>-</v>
      </c>
      <c r="NT50" s="92" t="str">
        <f t="shared" si="302"/>
        <v>-</v>
      </c>
      <c r="NU50" s="92" t="str">
        <f t="shared" si="303"/>
        <v>-</v>
      </c>
      <c r="NV50" s="92" t="str">
        <f t="shared" si="304"/>
        <v>-</v>
      </c>
      <c r="NW50" s="92" t="str">
        <f t="shared" si="305"/>
        <v>-</v>
      </c>
      <c r="NX50" s="93" t="str">
        <f t="shared" si="306"/>
        <v>-</v>
      </c>
      <c r="NZ50" s="46">
        <f>SUMIFS(Raw!$K:$K, Raw!$A:$A, 'Calls Abandoned'!NZ$14, Raw!$C:$C, 'Calls Abandoned'!$C50, Raw!$J:$J, "A03")</f>
        <v>0</v>
      </c>
      <c r="OA50" s="52">
        <f>SUMIFS(Raw!$K:$K, Raw!$A:$A, 'Calls Abandoned'!OA$14, Raw!$C:$C, 'Calls Abandoned'!$C50, Raw!$J:$J, "A03")</f>
        <v>0</v>
      </c>
      <c r="OB50" s="52">
        <f>SUMIFS(Raw!$K:$K, Raw!$A:$A, 'Calls Abandoned'!OB$14, Raw!$C:$C, 'Calls Abandoned'!$C50, Raw!$J:$J, "A03")</f>
        <v>0</v>
      </c>
      <c r="OC50" s="52">
        <f>SUMIFS(Raw!$K:$K, Raw!$A:$A, 'Calls Abandoned'!OC$14, Raw!$C:$C, 'Calls Abandoned'!$C50, Raw!$J:$J, "A03")</f>
        <v>0</v>
      </c>
      <c r="OD50" s="52">
        <f>SUMIFS(Raw!$K:$K, Raw!$A:$A, 'Calls Abandoned'!OD$14, Raw!$C:$C, 'Calls Abandoned'!$C50, Raw!$J:$J, "A03")</f>
        <v>0</v>
      </c>
      <c r="OE50" s="52">
        <f>SUMIFS(Raw!$K:$K, Raw!$A:$A, 'Calls Abandoned'!OE$14, Raw!$C:$C, 'Calls Abandoned'!$C50, Raw!$J:$J, "A03")</f>
        <v>0</v>
      </c>
      <c r="OF50" s="53">
        <f>SUMIFS(Raw!$K:$K, Raw!$A:$A, 'Calls Abandoned'!OF$14, Raw!$C:$C, 'Calls Abandoned'!$C50, Raw!$J:$J, "A03")</f>
        <v>0</v>
      </c>
      <c r="OH50" s="46">
        <f>SUMIFS(Raw!$K:$K, Raw!$A:$A, 'Calls Abandoned'!OH$14, Raw!$C:$C, 'Calls Abandoned'!$C50, Raw!$J:$J, "B02")</f>
        <v>0</v>
      </c>
      <c r="OI50" s="52">
        <f>SUMIFS(Raw!$K:$K, Raw!$A:$A, 'Calls Abandoned'!OI$14, Raw!$C:$C, 'Calls Abandoned'!$C50, Raw!$J:$J, "B02")</f>
        <v>0</v>
      </c>
      <c r="OJ50" s="52">
        <f>SUMIFS(Raw!$K:$K, Raw!$A:$A, 'Calls Abandoned'!OJ$14, Raw!$C:$C, 'Calls Abandoned'!$C50, Raw!$J:$J, "B02")</f>
        <v>0</v>
      </c>
      <c r="OK50" s="52">
        <f>SUMIFS(Raw!$K:$K, Raw!$A:$A, 'Calls Abandoned'!OK$14, Raw!$C:$C, 'Calls Abandoned'!$C50, Raw!$J:$J, "B02")</f>
        <v>0</v>
      </c>
      <c r="OL50" s="52">
        <f>SUMIFS(Raw!$K:$K, Raw!$A:$A, 'Calls Abandoned'!OL$14, Raw!$C:$C, 'Calls Abandoned'!$C50, Raw!$J:$J, "B02")</f>
        <v>0</v>
      </c>
      <c r="OM50" s="52">
        <f>SUMIFS(Raw!$K:$K, Raw!$A:$A, 'Calls Abandoned'!OM$14, Raw!$C:$C, 'Calls Abandoned'!$C50, Raw!$J:$J, "B02")</f>
        <v>0</v>
      </c>
      <c r="ON50" s="53">
        <f>SUMIFS(Raw!$K:$K, Raw!$A:$A, 'Calls Abandoned'!ON$14, Raw!$C:$C, 'Calls Abandoned'!$C50, Raw!$J:$J, "B02")</f>
        <v>0</v>
      </c>
      <c r="OO50" s="70"/>
      <c r="OP50" s="88" t="str">
        <f t="shared" si="307"/>
        <v>-</v>
      </c>
      <c r="OQ50" s="92" t="str">
        <f t="shared" si="308"/>
        <v>-</v>
      </c>
      <c r="OR50" s="92" t="str">
        <f t="shared" si="309"/>
        <v>-</v>
      </c>
      <c r="OS50" s="92" t="str">
        <f t="shared" si="310"/>
        <v>-</v>
      </c>
      <c r="OT50" s="92" t="str">
        <f t="shared" si="311"/>
        <v>-</v>
      </c>
      <c r="OU50" s="92" t="str">
        <f t="shared" si="312"/>
        <v>-</v>
      </c>
      <c r="OV50" s="93" t="str">
        <f t="shared" si="313"/>
        <v>-</v>
      </c>
      <c r="OX50" s="46">
        <f>SUMIFS(Raw!$K:$K, Raw!$A:$A, 'Calls Abandoned'!OX$14, Raw!$C:$C, 'Calls Abandoned'!$C50, Raw!$J:$J, "A03")</f>
        <v>0</v>
      </c>
      <c r="OY50" s="52">
        <f>SUMIFS(Raw!$K:$K, Raw!$A:$A, 'Calls Abandoned'!OY$14, Raw!$C:$C, 'Calls Abandoned'!$C50, Raw!$J:$J, "A03")</f>
        <v>0</v>
      </c>
      <c r="OZ50" s="52">
        <f>SUMIFS(Raw!$K:$K, Raw!$A:$A, 'Calls Abandoned'!OZ$14, Raw!$C:$C, 'Calls Abandoned'!$C50, Raw!$J:$J, "A03")</f>
        <v>0</v>
      </c>
      <c r="PA50" s="52">
        <f>SUMIFS(Raw!$K:$K, Raw!$A:$A, 'Calls Abandoned'!PA$14, Raw!$C:$C, 'Calls Abandoned'!$C50, Raw!$J:$J, "A03")</f>
        <v>0</v>
      </c>
      <c r="PB50" s="52">
        <f>SUMIFS(Raw!$K:$K, Raw!$A:$A, 'Calls Abandoned'!PB$14, Raw!$C:$C, 'Calls Abandoned'!$C50, Raw!$J:$J, "A03")</f>
        <v>0</v>
      </c>
      <c r="PC50" s="52">
        <f>SUMIFS(Raw!$K:$K, Raw!$A:$A, 'Calls Abandoned'!PC$14, Raw!$C:$C, 'Calls Abandoned'!$C50, Raw!$J:$J, "A03")</f>
        <v>0</v>
      </c>
      <c r="PD50" s="53">
        <f>SUMIFS(Raw!$K:$K, Raw!$A:$A, 'Calls Abandoned'!PD$14, Raw!$C:$C, 'Calls Abandoned'!$C50, Raw!$J:$J, "A03")</f>
        <v>0</v>
      </c>
      <c r="PF50" s="46">
        <f>SUMIFS(Raw!$K:$K, Raw!$A:$A, 'Calls Abandoned'!PF$14, Raw!$C:$C, 'Calls Abandoned'!$C50, Raw!$J:$J, "B02")</f>
        <v>0</v>
      </c>
      <c r="PG50" s="52">
        <f>SUMIFS(Raw!$K:$K, Raw!$A:$A, 'Calls Abandoned'!PG$14, Raw!$C:$C, 'Calls Abandoned'!$C50, Raw!$J:$J, "B02")</f>
        <v>0</v>
      </c>
      <c r="PH50" s="52">
        <f>SUMIFS(Raw!$K:$K, Raw!$A:$A, 'Calls Abandoned'!PH$14, Raw!$C:$C, 'Calls Abandoned'!$C50, Raw!$J:$J, "B02")</f>
        <v>0</v>
      </c>
      <c r="PI50" s="52">
        <f>SUMIFS(Raw!$K:$K, Raw!$A:$A, 'Calls Abandoned'!PI$14, Raw!$C:$C, 'Calls Abandoned'!$C50, Raw!$J:$J, "B02")</f>
        <v>0</v>
      </c>
      <c r="PJ50" s="52">
        <f>SUMIFS(Raw!$K:$K, Raw!$A:$A, 'Calls Abandoned'!PJ$14, Raw!$C:$C, 'Calls Abandoned'!$C50, Raw!$J:$J, "B02")</f>
        <v>0</v>
      </c>
      <c r="PK50" s="52">
        <f>SUMIFS(Raw!$K:$K, Raw!$A:$A, 'Calls Abandoned'!PK$14, Raw!$C:$C, 'Calls Abandoned'!$C50, Raw!$J:$J, "B02")</f>
        <v>0</v>
      </c>
      <c r="PL50" s="53">
        <f>SUMIFS(Raw!$K:$K, Raw!$A:$A, 'Calls Abandoned'!PL$14, Raw!$C:$C, 'Calls Abandoned'!$C50, Raw!$J:$J, "B02")</f>
        <v>0</v>
      </c>
      <c r="PM50" s="70"/>
      <c r="PN50" s="88" t="str">
        <f t="shared" si="314"/>
        <v>-</v>
      </c>
      <c r="PO50" s="92" t="str">
        <f t="shared" si="315"/>
        <v>-</v>
      </c>
      <c r="PP50" s="92" t="str">
        <f t="shared" si="316"/>
        <v>-</v>
      </c>
      <c r="PQ50" s="92" t="str">
        <f t="shared" si="317"/>
        <v>-</v>
      </c>
      <c r="PR50" s="92" t="str">
        <f t="shared" si="318"/>
        <v>-</v>
      </c>
      <c r="PS50" s="92" t="str">
        <f t="shared" si="319"/>
        <v>-</v>
      </c>
      <c r="PT50" s="93" t="str">
        <f t="shared" si="320"/>
        <v>-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321"/>
        <v>-</v>
      </c>
      <c r="QM50" s="92" t="str">
        <f t="shared" si="322"/>
        <v>-</v>
      </c>
      <c r="QN50" s="92" t="str">
        <f t="shared" si="323"/>
        <v>-</v>
      </c>
      <c r="QO50" s="92" t="str">
        <f t="shared" si="324"/>
        <v>-</v>
      </c>
      <c r="QP50" s="92" t="str">
        <f t="shared" si="325"/>
        <v>-</v>
      </c>
      <c r="QQ50" s="92" t="str">
        <f t="shared" si="326"/>
        <v>-</v>
      </c>
      <c r="QR50" s="93" t="str">
        <f t="shared" si="327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v>8353</v>
      </c>
      <c r="HO51" s="52">
        <v>7398</v>
      </c>
      <c r="HP51" s="52">
        <v>7152</v>
      </c>
      <c r="HQ51" s="52">
        <v>6781</v>
      </c>
      <c r="HR51" s="52">
        <v>7355</v>
      </c>
      <c r="HS51" s="52">
        <v>10243</v>
      </c>
      <c r="HT51" s="53">
        <v>9429</v>
      </c>
      <c r="HV51" s="46">
        <v>575</v>
      </c>
      <c r="HW51" s="52">
        <v>242</v>
      </c>
      <c r="HX51" s="52">
        <v>471</v>
      </c>
      <c r="HY51" s="52">
        <v>500</v>
      </c>
      <c r="HZ51" s="52">
        <v>675</v>
      </c>
      <c r="IA51" s="52">
        <v>1334</v>
      </c>
      <c r="IB51" s="53">
        <v>805</v>
      </c>
      <c r="IC51" s="70"/>
      <c r="ID51" s="88">
        <v>6.4404121863799277E-2</v>
      </c>
      <c r="IE51" s="92">
        <v>3.1675392670157065E-2</v>
      </c>
      <c r="IF51" s="92">
        <v>6.1786698150334517E-2</v>
      </c>
      <c r="IG51" s="92">
        <v>6.8671885729982146E-2</v>
      </c>
      <c r="IH51" s="92">
        <v>8.4059775840597761E-2</v>
      </c>
      <c r="II51" s="92">
        <v>0.11522847024272263</v>
      </c>
      <c r="IJ51" s="93">
        <v>7.8659370725034206E-2</v>
      </c>
      <c r="IL51" s="46">
        <v>8292</v>
      </c>
      <c r="IM51" s="52">
        <v>6976</v>
      </c>
      <c r="IN51" s="52">
        <v>7165</v>
      </c>
      <c r="IO51" s="52">
        <v>7094</v>
      </c>
      <c r="IP51" s="52">
        <v>7082</v>
      </c>
      <c r="IQ51" s="52">
        <v>10398</v>
      </c>
      <c r="IR51" s="53">
        <v>9672</v>
      </c>
      <c r="IT51" s="46">
        <v>852</v>
      </c>
      <c r="IU51" s="52">
        <v>472</v>
      </c>
      <c r="IV51" s="52">
        <v>746</v>
      </c>
      <c r="IW51" s="52">
        <v>434</v>
      </c>
      <c r="IX51" s="52">
        <v>990</v>
      </c>
      <c r="IY51" s="52">
        <v>1479</v>
      </c>
      <c r="IZ51" s="53">
        <v>633</v>
      </c>
      <c r="JA51" s="70"/>
      <c r="JB51" s="88">
        <v>9.3175853018372709E-2</v>
      </c>
      <c r="JC51" s="92">
        <v>6.3372717508055856E-2</v>
      </c>
      <c r="JD51" s="92">
        <v>9.4299077234230824E-2</v>
      </c>
      <c r="JE51" s="92">
        <v>5.7651434643995747E-2</v>
      </c>
      <c r="JF51" s="92">
        <v>0.12264618434093162</v>
      </c>
      <c r="JG51" s="92">
        <v>0.12452639555443294</v>
      </c>
      <c r="JH51" s="93">
        <v>6.142649199417758E-2</v>
      </c>
      <c r="JJ51" s="46">
        <f>SUMIFS(Raw!$K:$K, Raw!$A:$A, 'Calls Abandoned'!JJ$14, Raw!$C:$C, 'Calls Abandoned'!$C51, Raw!$J:$J, "A03")</f>
        <v>7934</v>
      </c>
      <c r="JK51" s="52">
        <f>SUMIFS(Raw!$K:$K, Raw!$A:$A, 'Calls Abandoned'!JK$14, Raw!$C:$C, 'Calls Abandoned'!$C51, Raw!$J:$J, "A03")</f>
        <v>7580</v>
      </c>
      <c r="JL51" s="52">
        <f>SUMIFS(Raw!$K:$K, Raw!$A:$A, 'Calls Abandoned'!JL$14, Raw!$C:$C, 'Calls Abandoned'!$C51, Raw!$J:$J, "A03")</f>
        <v>7063</v>
      </c>
      <c r="JM51" s="52">
        <f>SUMIFS(Raw!$K:$K, Raw!$A:$A, 'Calls Abandoned'!JM$14, Raw!$C:$C, 'Calls Abandoned'!$C51, Raw!$J:$J, "A03")</f>
        <v>7244</v>
      </c>
      <c r="JN51" s="52">
        <f>SUMIFS(Raw!$K:$K, Raw!$A:$A, 'Calls Abandoned'!JN$14, Raw!$C:$C, 'Calls Abandoned'!$C51, Raw!$J:$J, "A03")</f>
        <v>7069</v>
      </c>
      <c r="JO51" s="52">
        <f>SUMIFS(Raw!$K:$K, Raw!$A:$A, 'Calls Abandoned'!JO$14, Raw!$C:$C, 'Calls Abandoned'!$C51, Raw!$J:$J, "A03")</f>
        <v>10048</v>
      </c>
      <c r="JP51" s="53">
        <f>SUMIFS(Raw!$K:$K, Raw!$A:$A, 'Calls Abandoned'!JP$14, Raw!$C:$C, 'Calls Abandoned'!$C51, Raw!$J:$J, "A03")</f>
        <v>9057</v>
      </c>
      <c r="JR51" s="46">
        <f>SUMIFS(Raw!$K:$K, Raw!$A:$A, 'Calls Abandoned'!JR$14, Raw!$C:$C, 'Calls Abandoned'!$C51, Raw!$J:$J, "B02")</f>
        <v>1298</v>
      </c>
      <c r="JS51" s="52">
        <f>SUMIFS(Raw!$K:$K, Raw!$A:$A, 'Calls Abandoned'!JS$14, Raw!$C:$C, 'Calls Abandoned'!$C51, Raw!$J:$J, "B02")</f>
        <v>1006</v>
      </c>
      <c r="JT51" s="52">
        <f>SUMIFS(Raw!$K:$K, Raw!$A:$A, 'Calls Abandoned'!JT$14, Raw!$C:$C, 'Calls Abandoned'!$C51, Raw!$J:$J, "B02")</f>
        <v>1267</v>
      </c>
      <c r="JU51" s="52">
        <f>SUMIFS(Raw!$K:$K, Raw!$A:$A, 'Calls Abandoned'!JU$14, Raw!$C:$C, 'Calls Abandoned'!$C51, Raw!$J:$J, "B02")</f>
        <v>608</v>
      </c>
      <c r="JV51" s="52">
        <f>SUMIFS(Raw!$K:$K, Raw!$A:$A, 'Calls Abandoned'!JV$14, Raw!$C:$C, 'Calls Abandoned'!$C51, Raw!$J:$J, "B02")</f>
        <v>812</v>
      </c>
      <c r="JW51" s="52">
        <f>SUMIFS(Raw!$K:$K, Raw!$A:$A, 'Calls Abandoned'!JW$14, Raw!$C:$C, 'Calls Abandoned'!$C51, Raw!$J:$J, "B02")</f>
        <v>669</v>
      </c>
      <c r="JX51" s="53">
        <f>SUMIFS(Raw!$K:$K, Raw!$A:$A, 'Calls Abandoned'!JX$14, Raw!$C:$C, 'Calls Abandoned'!$C51, Raw!$J:$J, "B02")</f>
        <v>522</v>
      </c>
      <c r="JY51" s="70"/>
      <c r="JZ51" s="88">
        <f t="shared" si="272"/>
        <v>0.14059792027729637</v>
      </c>
      <c r="KA51" s="92">
        <f t="shared" si="273"/>
        <v>0.11716748194735616</v>
      </c>
      <c r="KB51" s="92">
        <f t="shared" si="274"/>
        <v>0.15210084033613444</v>
      </c>
      <c r="KC51" s="92">
        <f t="shared" si="275"/>
        <v>7.7432501273560883E-2</v>
      </c>
      <c r="KD51" s="92">
        <f t="shared" si="276"/>
        <v>0.1030326100748636</v>
      </c>
      <c r="KE51" s="92">
        <f t="shared" si="277"/>
        <v>6.2424185872912194E-2</v>
      </c>
      <c r="KF51" s="93">
        <f t="shared" si="278"/>
        <v>5.4494206075790794E-2</v>
      </c>
      <c r="KH51" s="46">
        <f>SUMIFS(Raw!$K:$K, Raw!$A:$A, 'Calls Abandoned'!KH$14, Raw!$C:$C, 'Calls Abandoned'!$C51, Raw!$J:$J, "A03")</f>
        <v>0</v>
      </c>
      <c r="KI51" s="52">
        <f>SUMIFS(Raw!$K:$K, Raw!$A:$A, 'Calls Abandoned'!KI$14, Raw!$C:$C, 'Calls Abandoned'!$C51, Raw!$J:$J, "A03")</f>
        <v>0</v>
      </c>
      <c r="KJ51" s="52">
        <f>SUMIFS(Raw!$K:$K, Raw!$A:$A, 'Calls Abandoned'!KJ$14, Raw!$C:$C, 'Calls Abandoned'!$C51, Raw!$J:$J, "A03")</f>
        <v>0</v>
      </c>
      <c r="KK51" s="52">
        <f>SUMIFS(Raw!$K:$K, Raw!$A:$A, 'Calls Abandoned'!KK$14, Raw!$C:$C, 'Calls Abandoned'!$C51, Raw!$J:$J, "A03")</f>
        <v>0</v>
      </c>
      <c r="KL51" s="52">
        <f>SUMIFS(Raw!$K:$K, Raw!$A:$A, 'Calls Abandoned'!KL$14, Raw!$C:$C, 'Calls Abandoned'!$C51, Raw!$J:$J, "A03")</f>
        <v>0</v>
      </c>
      <c r="KM51" s="52">
        <f>SUMIFS(Raw!$K:$K, Raw!$A:$A, 'Calls Abandoned'!KM$14, Raw!$C:$C, 'Calls Abandoned'!$C51, Raw!$J:$J, "A03")</f>
        <v>0</v>
      </c>
      <c r="KN51" s="53">
        <f>SUMIFS(Raw!$K:$K, Raw!$A:$A, 'Calls Abandoned'!KN$14, Raw!$C:$C, 'Calls Abandoned'!$C51, Raw!$J:$J, "A03")</f>
        <v>0</v>
      </c>
      <c r="KP51" s="46">
        <f>SUMIFS(Raw!$K:$K, Raw!$A:$A, 'Calls Abandoned'!KP$14, Raw!$C:$C, 'Calls Abandoned'!$C51, Raw!$J:$J, "B02")</f>
        <v>0</v>
      </c>
      <c r="KQ51" s="52">
        <f>SUMIFS(Raw!$K:$K, Raw!$A:$A, 'Calls Abandoned'!KQ$14, Raw!$C:$C, 'Calls Abandoned'!$C51, Raw!$J:$J, "B02")</f>
        <v>0</v>
      </c>
      <c r="KR51" s="52">
        <f>SUMIFS(Raw!$K:$K, Raw!$A:$A, 'Calls Abandoned'!KR$14, Raw!$C:$C, 'Calls Abandoned'!$C51, Raw!$J:$J, "B02")</f>
        <v>0</v>
      </c>
      <c r="KS51" s="52">
        <f>SUMIFS(Raw!$K:$K, Raw!$A:$A, 'Calls Abandoned'!KS$14, Raw!$C:$C, 'Calls Abandoned'!$C51, Raw!$J:$J, "B02")</f>
        <v>0</v>
      </c>
      <c r="KT51" s="52">
        <f>SUMIFS(Raw!$K:$K, Raw!$A:$A, 'Calls Abandoned'!KT$14, Raw!$C:$C, 'Calls Abandoned'!$C51, Raw!$J:$J, "B02")</f>
        <v>0</v>
      </c>
      <c r="KU51" s="52">
        <f>SUMIFS(Raw!$K:$K, Raw!$A:$A, 'Calls Abandoned'!KU$14, Raw!$C:$C, 'Calls Abandoned'!$C51, Raw!$J:$J, "B02")</f>
        <v>0</v>
      </c>
      <c r="KV51" s="53">
        <f>SUMIFS(Raw!$K:$K, Raw!$A:$A, 'Calls Abandoned'!KV$14, Raw!$C:$C, 'Calls Abandoned'!$C51, Raw!$J:$J, "B02")</f>
        <v>0</v>
      </c>
      <c r="KW51" s="70"/>
      <c r="KX51" s="88" t="str">
        <f t="shared" si="279"/>
        <v>-</v>
      </c>
      <c r="KY51" s="92" t="str">
        <f t="shared" si="280"/>
        <v>-</v>
      </c>
      <c r="KZ51" s="92" t="str">
        <f t="shared" si="281"/>
        <v>-</v>
      </c>
      <c r="LA51" s="92" t="str">
        <f t="shared" si="282"/>
        <v>-</v>
      </c>
      <c r="LB51" s="92" t="str">
        <f t="shared" si="283"/>
        <v>-</v>
      </c>
      <c r="LC51" s="92" t="str">
        <f t="shared" si="284"/>
        <v>-</v>
      </c>
      <c r="LD51" s="93" t="str">
        <f t="shared" si="285"/>
        <v>-</v>
      </c>
      <c r="LF51" s="46">
        <f>SUMIFS(Raw!$K:$K, Raw!$A:$A, 'Calls Abandoned'!LF$14, Raw!$C:$C, 'Calls Abandoned'!$C51, Raw!$J:$J, "A03")</f>
        <v>0</v>
      </c>
      <c r="LG51" s="52">
        <f>SUMIFS(Raw!$K:$K, Raw!$A:$A, 'Calls Abandoned'!LG$14, Raw!$C:$C, 'Calls Abandoned'!$C51, Raw!$J:$J, "A03")</f>
        <v>0</v>
      </c>
      <c r="LH51" s="52">
        <f>SUMIFS(Raw!$K:$K, Raw!$A:$A, 'Calls Abandoned'!LH$14, Raw!$C:$C, 'Calls Abandoned'!$C51, Raw!$J:$J, "A03")</f>
        <v>0</v>
      </c>
      <c r="LI51" s="52">
        <f>SUMIFS(Raw!$K:$K, Raw!$A:$A, 'Calls Abandoned'!LI$14, Raw!$C:$C, 'Calls Abandoned'!$C51, Raw!$J:$J, "A03")</f>
        <v>0</v>
      </c>
      <c r="LJ51" s="52">
        <f>SUMIFS(Raw!$K:$K, Raw!$A:$A, 'Calls Abandoned'!LJ$14, Raw!$C:$C, 'Calls Abandoned'!$C51, Raw!$J:$J, "A03")</f>
        <v>0</v>
      </c>
      <c r="LK51" s="52">
        <f>SUMIFS(Raw!$K:$K, Raw!$A:$A, 'Calls Abandoned'!LK$14, Raw!$C:$C, 'Calls Abandoned'!$C51, Raw!$J:$J, "A03")</f>
        <v>0</v>
      </c>
      <c r="LL51" s="53">
        <f>SUMIFS(Raw!$K:$K, Raw!$A:$A, 'Calls Abandoned'!LL$14, Raw!$C:$C, 'Calls Abandoned'!$C51, Raw!$J:$J, "A03")</f>
        <v>0</v>
      </c>
      <c r="LN51" s="46">
        <f>SUMIFS(Raw!$K:$K, Raw!$A:$A, 'Calls Abandoned'!LN$14, Raw!$C:$C, 'Calls Abandoned'!$C51, Raw!$J:$J, "B02")</f>
        <v>0</v>
      </c>
      <c r="LO51" s="52">
        <f>SUMIFS(Raw!$K:$K, Raw!$A:$A, 'Calls Abandoned'!LO$14, Raw!$C:$C, 'Calls Abandoned'!$C51, Raw!$J:$J, "B02")</f>
        <v>0</v>
      </c>
      <c r="LP51" s="52">
        <f>SUMIFS(Raw!$K:$K, Raw!$A:$A, 'Calls Abandoned'!LP$14, Raw!$C:$C, 'Calls Abandoned'!$C51, Raw!$J:$J, "B02")</f>
        <v>0</v>
      </c>
      <c r="LQ51" s="52">
        <f>SUMIFS(Raw!$K:$K, Raw!$A:$A, 'Calls Abandoned'!LQ$14, Raw!$C:$C, 'Calls Abandoned'!$C51, Raw!$J:$J, "B02")</f>
        <v>0</v>
      </c>
      <c r="LR51" s="52">
        <f>SUMIFS(Raw!$K:$K, Raw!$A:$A, 'Calls Abandoned'!LR$14, Raw!$C:$C, 'Calls Abandoned'!$C51, Raw!$J:$J, "B02")</f>
        <v>0</v>
      </c>
      <c r="LS51" s="52">
        <f>SUMIFS(Raw!$K:$K, Raw!$A:$A, 'Calls Abandoned'!LS$14, Raw!$C:$C, 'Calls Abandoned'!$C51, Raw!$J:$J, "B02")</f>
        <v>0</v>
      </c>
      <c r="LT51" s="53">
        <f>SUMIFS(Raw!$K:$K, Raw!$A:$A, 'Calls Abandoned'!LT$14, Raw!$C:$C, 'Calls Abandoned'!$C51, Raw!$J:$J, "B02")</f>
        <v>0</v>
      </c>
      <c r="LU51" s="70"/>
      <c r="LV51" s="88" t="str">
        <f t="shared" si="286"/>
        <v>-</v>
      </c>
      <c r="LW51" s="92" t="str">
        <f t="shared" si="287"/>
        <v>-</v>
      </c>
      <c r="LX51" s="92" t="str">
        <f t="shared" si="288"/>
        <v>-</v>
      </c>
      <c r="LY51" s="92" t="str">
        <f t="shared" si="289"/>
        <v>-</v>
      </c>
      <c r="LZ51" s="92" t="str">
        <f t="shared" si="290"/>
        <v>-</v>
      </c>
      <c r="MA51" s="92" t="str">
        <f t="shared" si="291"/>
        <v>-</v>
      </c>
      <c r="MB51" s="93" t="str">
        <f t="shared" si="292"/>
        <v>-</v>
      </c>
      <c r="MD51" s="46">
        <f>SUMIFS(Raw!$K:$K, Raw!$A:$A, 'Calls Abandoned'!MD$14, Raw!$C:$C, 'Calls Abandoned'!$C51, Raw!$J:$J, "A03")</f>
        <v>0</v>
      </c>
      <c r="ME51" s="52">
        <f>SUMIFS(Raw!$K:$K, Raw!$A:$A, 'Calls Abandoned'!ME$14, Raw!$C:$C, 'Calls Abandoned'!$C51, Raw!$J:$J, "A03")</f>
        <v>0</v>
      </c>
      <c r="MF51" s="52">
        <f>SUMIFS(Raw!$K:$K, Raw!$A:$A, 'Calls Abandoned'!MF$14, Raw!$C:$C, 'Calls Abandoned'!$C51, Raw!$J:$J, "A03")</f>
        <v>0</v>
      </c>
      <c r="MG51" s="52">
        <f>SUMIFS(Raw!$K:$K, Raw!$A:$A, 'Calls Abandoned'!MG$14, Raw!$C:$C, 'Calls Abandoned'!$C51, Raw!$J:$J, "A03")</f>
        <v>0</v>
      </c>
      <c r="MH51" s="52">
        <f>SUMIFS(Raw!$K:$K, Raw!$A:$A, 'Calls Abandoned'!MH$14, Raw!$C:$C, 'Calls Abandoned'!$C51, Raw!$J:$J, "A03")</f>
        <v>0</v>
      </c>
      <c r="MI51" s="52">
        <f>SUMIFS(Raw!$K:$K, Raw!$A:$A, 'Calls Abandoned'!MI$14, Raw!$C:$C, 'Calls Abandoned'!$C51, Raw!$J:$J, "A03")</f>
        <v>0</v>
      </c>
      <c r="MJ51" s="53">
        <f>SUMIFS(Raw!$K:$K, Raw!$A:$A, 'Calls Abandoned'!MJ$14, Raw!$C:$C, 'Calls Abandoned'!$C51, Raw!$J:$J, "A03")</f>
        <v>0</v>
      </c>
      <c r="ML51" s="46">
        <f>SUMIFS(Raw!$K:$K, Raw!$A:$A, 'Calls Abandoned'!ML$14, Raw!$C:$C, 'Calls Abandoned'!$C51, Raw!$J:$J, "B02")</f>
        <v>0</v>
      </c>
      <c r="MM51" s="52">
        <f>SUMIFS(Raw!$K:$K, Raw!$A:$A, 'Calls Abandoned'!MM$14, Raw!$C:$C, 'Calls Abandoned'!$C51, Raw!$J:$J, "B02")</f>
        <v>0</v>
      </c>
      <c r="MN51" s="52">
        <f>SUMIFS(Raw!$K:$K, Raw!$A:$A, 'Calls Abandoned'!MN$14, Raw!$C:$C, 'Calls Abandoned'!$C51, Raw!$J:$J, "B02")</f>
        <v>0</v>
      </c>
      <c r="MO51" s="52">
        <f>SUMIFS(Raw!$K:$K, Raw!$A:$A, 'Calls Abandoned'!MO$14, Raw!$C:$C, 'Calls Abandoned'!$C51, Raw!$J:$J, "B02")</f>
        <v>0</v>
      </c>
      <c r="MP51" s="52">
        <f>SUMIFS(Raw!$K:$K, Raw!$A:$A, 'Calls Abandoned'!MP$14, Raw!$C:$C, 'Calls Abandoned'!$C51, Raw!$J:$J, "B02")</f>
        <v>0</v>
      </c>
      <c r="MQ51" s="52">
        <f>SUMIFS(Raw!$K:$K, Raw!$A:$A, 'Calls Abandoned'!MQ$14, Raw!$C:$C, 'Calls Abandoned'!$C51, Raw!$J:$J, "B02")</f>
        <v>0</v>
      </c>
      <c r="MR51" s="53">
        <f>SUMIFS(Raw!$K:$K, Raw!$A:$A, 'Calls Abandoned'!MR$14, Raw!$C:$C, 'Calls Abandoned'!$C51, Raw!$J:$J, "B02")</f>
        <v>0</v>
      </c>
      <c r="MS51" s="70"/>
      <c r="MT51" s="88" t="str">
        <f t="shared" si="293"/>
        <v>-</v>
      </c>
      <c r="MU51" s="92" t="str">
        <f t="shared" si="294"/>
        <v>-</v>
      </c>
      <c r="MV51" s="92" t="str">
        <f t="shared" si="295"/>
        <v>-</v>
      </c>
      <c r="MW51" s="92" t="str">
        <f t="shared" si="296"/>
        <v>-</v>
      </c>
      <c r="MX51" s="92" t="str">
        <f t="shared" si="297"/>
        <v>-</v>
      </c>
      <c r="MY51" s="92" t="str">
        <f t="shared" si="298"/>
        <v>-</v>
      </c>
      <c r="MZ51" s="93" t="str">
        <f t="shared" si="299"/>
        <v>-</v>
      </c>
      <c r="NB51" s="46">
        <f>SUMIFS(Raw!$K:$K, Raw!$A:$A, 'Calls Abandoned'!NB$14, Raw!$C:$C, 'Calls Abandoned'!$C51, Raw!$J:$J, "A03")</f>
        <v>0</v>
      </c>
      <c r="NC51" s="52">
        <f>SUMIFS(Raw!$K:$K, Raw!$A:$A, 'Calls Abandoned'!NC$14, Raw!$C:$C, 'Calls Abandoned'!$C51, Raw!$J:$J, "A03")</f>
        <v>0</v>
      </c>
      <c r="ND51" s="52">
        <f>SUMIFS(Raw!$K:$K, Raw!$A:$A, 'Calls Abandoned'!ND$14, Raw!$C:$C, 'Calls Abandoned'!$C51, Raw!$J:$J, "A03")</f>
        <v>0</v>
      </c>
      <c r="NE51" s="52">
        <f>SUMIFS(Raw!$K:$K, Raw!$A:$A, 'Calls Abandoned'!NE$14, Raw!$C:$C, 'Calls Abandoned'!$C51, Raw!$J:$J, "A03")</f>
        <v>0</v>
      </c>
      <c r="NF51" s="52">
        <f>SUMIFS(Raw!$K:$K, Raw!$A:$A, 'Calls Abandoned'!NF$14, Raw!$C:$C, 'Calls Abandoned'!$C51, Raw!$J:$J, "A03")</f>
        <v>0</v>
      </c>
      <c r="NG51" s="52">
        <f>SUMIFS(Raw!$K:$K, Raw!$A:$A, 'Calls Abandoned'!NG$14, Raw!$C:$C, 'Calls Abandoned'!$C51, Raw!$J:$J, "A03")</f>
        <v>0</v>
      </c>
      <c r="NH51" s="53">
        <f>SUMIFS(Raw!$K:$K, Raw!$A:$A, 'Calls Abandoned'!NH$14, Raw!$C:$C, 'Calls Abandoned'!$C51, Raw!$J:$J, "A03")</f>
        <v>0</v>
      </c>
      <c r="NJ51" s="46">
        <f>SUMIFS(Raw!$K:$K, Raw!$A:$A, 'Calls Abandoned'!NJ$14, Raw!$C:$C, 'Calls Abandoned'!$C51, Raw!$J:$J, "B02")</f>
        <v>0</v>
      </c>
      <c r="NK51" s="52">
        <f>SUMIFS(Raw!$K:$K, Raw!$A:$A, 'Calls Abandoned'!NK$14, Raw!$C:$C, 'Calls Abandoned'!$C51, Raw!$J:$J, "B02")</f>
        <v>0</v>
      </c>
      <c r="NL51" s="52">
        <f>SUMIFS(Raw!$K:$K, Raw!$A:$A, 'Calls Abandoned'!NL$14, Raw!$C:$C, 'Calls Abandoned'!$C51, Raw!$J:$J, "B02")</f>
        <v>0</v>
      </c>
      <c r="NM51" s="52">
        <f>SUMIFS(Raw!$K:$K, Raw!$A:$A, 'Calls Abandoned'!NM$14, Raw!$C:$C, 'Calls Abandoned'!$C51, Raw!$J:$J, "B02")</f>
        <v>0</v>
      </c>
      <c r="NN51" s="52">
        <f>SUMIFS(Raw!$K:$K, Raw!$A:$A, 'Calls Abandoned'!NN$14, Raw!$C:$C, 'Calls Abandoned'!$C51, Raw!$J:$J, "B02")</f>
        <v>0</v>
      </c>
      <c r="NO51" s="52">
        <f>SUMIFS(Raw!$K:$K, Raw!$A:$A, 'Calls Abandoned'!NO$14, Raw!$C:$C, 'Calls Abandoned'!$C51, Raw!$J:$J, "B02")</f>
        <v>0</v>
      </c>
      <c r="NP51" s="53">
        <f>SUMIFS(Raw!$K:$K, Raw!$A:$A, 'Calls Abandoned'!NP$14, Raw!$C:$C, 'Calls Abandoned'!$C51, Raw!$J:$J, "B02")</f>
        <v>0</v>
      </c>
      <c r="NQ51" s="70"/>
      <c r="NR51" s="88" t="str">
        <f t="shared" si="300"/>
        <v>-</v>
      </c>
      <c r="NS51" s="92" t="str">
        <f t="shared" si="301"/>
        <v>-</v>
      </c>
      <c r="NT51" s="92" t="str">
        <f t="shared" si="302"/>
        <v>-</v>
      </c>
      <c r="NU51" s="92" t="str">
        <f t="shared" si="303"/>
        <v>-</v>
      </c>
      <c r="NV51" s="92" t="str">
        <f t="shared" si="304"/>
        <v>-</v>
      </c>
      <c r="NW51" s="92" t="str">
        <f t="shared" si="305"/>
        <v>-</v>
      </c>
      <c r="NX51" s="93" t="str">
        <f t="shared" si="306"/>
        <v>-</v>
      </c>
      <c r="NZ51" s="46">
        <f>SUMIFS(Raw!$K:$K, Raw!$A:$A, 'Calls Abandoned'!NZ$14, Raw!$C:$C, 'Calls Abandoned'!$C51, Raw!$J:$J, "A03")</f>
        <v>0</v>
      </c>
      <c r="OA51" s="52">
        <f>SUMIFS(Raw!$K:$K, Raw!$A:$A, 'Calls Abandoned'!OA$14, Raw!$C:$C, 'Calls Abandoned'!$C51, Raw!$J:$J, "A03")</f>
        <v>0</v>
      </c>
      <c r="OB51" s="52">
        <f>SUMIFS(Raw!$K:$K, Raw!$A:$A, 'Calls Abandoned'!OB$14, Raw!$C:$C, 'Calls Abandoned'!$C51, Raw!$J:$J, "A03")</f>
        <v>0</v>
      </c>
      <c r="OC51" s="52">
        <f>SUMIFS(Raw!$K:$K, Raw!$A:$A, 'Calls Abandoned'!OC$14, Raw!$C:$C, 'Calls Abandoned'!$C51, Raw!$J:$J, "A03")</f>
        <v>0</v>
      </c>
      <c r="OD51" s="52">
        <f>SUMIFS(Raw!$K:$K, Raw!$A:$A, 'Calls Abandoned'!OD$14, Raw!$C:$C, 'Calls Abandoned'!$C51, Raw!$J:$J, "A03")</f>
        <v>0</v>
      </c>
      <c r="OE51" s="52">
        <f>SUMIFS(Raw!$K:$K, Raw!$A:$A, 'Calls Abandoned'!OE$14, Raw!$C:$C, 'Calls Abandoned'!$C51, Raw!$J:$J, "A03")</f>
        <v>0</v>
      </c>
      <c r="OF51" s="53">
        <f>SUMIFS(Raw!$K:$K, Raw!$A:$A, 'Calls Abandoned'!OF$14, Raw!$C:$C, 'Calls Abandoned'!$C51, Raw!$J:$J, "A03")</f>
        <v>0</v>
      </c>
      <c r="OH51" s="46">
        <f>SUMIFS(Raw!$K:$K, Raw!$A:$A, 'Calls Abandoned'!OH$14, Raw!$C:$C, 'Calls Abandoned'!$C51, Raw!$J:$J, "B02")</f>
        <v>0</v>
      </c>
      <c r="OI51" s="52">
        <f>SUMIFS(Raw!$K:$K, Raw!$A:$A, 'Calls Abandoned'!OI$14, Raw!$C:$C, 'Calls Abandoned'!$C51, Raw!$J:$J, "B02")</f>
        <v>0</v>
      </c>
      <c r="OJ51" s="52">
        <f>SUMIFS(Raw!$K:$K, Raw!$A:$A, 'Calls Abandoned'!OJ$14, Raw!$C:$C, 'Calls Abandoned'!$C51, Raw!$J:$J, "B02")</f>
        <v>0</v>
      </c>
      <c r="OK51" s="52">
        <f>SUMIFS(Raw!$K:$K, Raw!$A:$A, 'Calls Abandoned'!OK$14, Raw!$C:$C, 'Calls Abandoned'!$C51, Raw!$J:$J, "B02")</f>
        <v>0</v>
      </c>
      <c r="OL51" s="52">
        <f>SUMIFS(Raw!$K:$K, Raw!$A:$A, 'Calls Abandoned'!OL$14, Raw!$C:$C, 'Calls Abandoned'!$C51, Raw!$J:$J, "B02")</f>
        <v>0</v>
      </c>
      <c r="OM51" s="52">
        <f>SUMIFS(Raw!$K:$K, Raw!$A:$A, 'Calls Abandoned'!OM$14, Raw!$C:$C, 'Calls Abandoned'!$C51, Raw!$J:$J, "B02")</f>
        <v>0</v>
      </c>
      <c r="ON51" s="53">
        <f>SUMIFS(Raw!$K:$K, Raw!$A:$A, 'Calls Abandoned'!ON$14, Raw!$C:$C, 'Calls Abandoned'!$C51, Raw!$J:$J, "B02")</f>
        <v>0</v>
      </c>
      <c r="OO51" s="70"/>
      <c r="OP51" s="88" t="str">
        <f t="shared" si="307"/>
        <v>-</v>
      </c>
      <c r="OQ51" s="92" t="str">
        <f t="shared" si="308"/>
        <v>-</v>
      </c>
      <c r="OR51" s="92" t="str">
        <f t="shared" si="309"/>
        <v>-</v>
      </c>
      <c r="OS51" s="92" t="str">
        <f t="shared" si="310"/>
        <v>-</v>
      </c>
      <c r="OT51" s="92" t="str">
        <f t="shared" si="311"/>
        <v>-</v>
      </c>
      <c r="OU51" s="92" t="str">
        <f t="shared" si="312"/>
        <v>-</v>
      </c>
      <c r="OV51" s="93" t="str">
        <f t="shared" si="313"/>
        <v>-</v>
      </c>
      <c r="OX51" s="46">
        <f>SUMIFS(Raw!$K:$K, Raw!$A:$A, 'Calls Abandoned'!OX$14, Raw!$C:$C, 'Calls Abandoned'!$C51, Raw!$J:$J, "A03")</f>
        <v>0</v>
      </c>
      <c r="OY51" s="52">
        <f>SUMIFS(Raw!$K:$K, Raw!$A:$A, 'Calls Abandoned'!OY$14, Raw!$C:$C, 'Calls Abandoned'!$C51, Raw!$J:$J, "A03")</f>
        <v>0</v>
      </c>
      <c r="OZ51" s="52">
        <f>SUMIFS(Raw!$K:$K, Raw!$A:$A, 'Calls Abandoned'!OZ$14, Raw!$C:$C, 'Calls Abandoned'!$C51, Raw!$J:$J, "A03")</f>
        <v>0</v>
      </c>
      <c r="PA51" s="52">
        <f>SUMIFS(Raw!$K:$K, Raw!$A:$A, 'Calls Abandoned'!PA$14, Raw!$C:$C, 'Calls Abandoned'!$C51, Raw!$J:$J, "A03")</f>
        <v>0</v>
      </c>
      <c r="PB51" s="52">
        <f>SUMIFS(Raw!$K:$K, Raw!$A:$A, 'Calls Abandoned'!PB$14, Raw!$C:$C, 'Calls Abandoned'!$C51, Raw!$J:$J, "A03")</f>
        <v>0</v>
      </c>
      <c r="PC51" s="52">
        <f>SUMIFS(Raw!$K:$K, Raw!$A:$A, 'Calls Abandoned'!PC$14, Raw!$C:$C, 'Calls Abandoned'!$C51, Raw!$J:$J, "A03")</f>
        <v>0</v>
      </c>
      <c r="PD51" s="53">
        <f>SUMIFS(Raw!$K:$K, Raw!$A:$A, 'Calls Abandoned'!PD$14, Raw!$C:$C, 'Calls Abandoned'!$C51, Raw!$J:$J, "A03")</f>
        <v>0</v>
      </c>
      <c r="PF51" s="46">
        <f>SUMIFS(Raw!$K:$K, Raw!$A:$A, 'Calls Abandoned'!PF$14, Raw!$C:$C, 'Calls Abandoned'!$C51, Raw!$J:$J, "B02")</f>
        <v>0</v>
      </c>
      <c r="PG51" s="52">
        <f>SUMIFS(Raw!$K:$K, Raw!$A:$A, 'Calls Abandoned'!PG$14, Raw!$C:$C, 'Calls Abandoned'!$C51, Raw!$J:$J, "B02")</f>
        <v>0</v>
      </c>
      <c r="PH51" s="52">
        <f>SUMIFS(Raw!$K:$K, Raw!$A:$A, 'Calls Abandoned'!PH$14, Raw!$C:$C, 'Calls Abandoned'!$C51, Raw!$J:$J, "B02")</f>
        <v>0</v>
      </c>
      <c r="PI51" s="52">
        <f>SUMIFS(Raw!$K:$K, Raw!$A:$A, 'Calls Abandoned'!PI$14, Raw!$C:$C, 'Calls Abandoned'!$C51, Raw!$J:$J, "B02")</f>
        <v>0</v>
      </c>
      <c r="PJ51" s="52">
        <f>SUMIFS(Raw!$K:$K, Raw!$A:$A, 'Calls Abandoned'!PJ$14, Raw!$C:$C, 'Calls Abandoned'!$C51, Raw!$J:$J, "B02")</f>
        <v>0</v>
      </c>
      <c r="PK51" s="52">
        <f>SUMIFS(Raw!$K:$K, Raw!$A:$A, 'Calls Abandoned'!PK$14, Raw!$C:$C, 'Calls Abandoned'!$C51, Raw!$J:$J, "B02")</f>
        <v>0</v>
      </c>
      <c r="PL51" s="53">
        <f>SUMIFS(Raw!$K:$K, Raw!$A:$A, 'Calls Abandoned'!PL$14, Raw!$C:$C, 'Calls Abandoned'!$C51, Raw!$J:$J, "B02")</f>
        <v>0</v>
      </c>
      <c r="PM51" s="70"/>
      <c r="PN51" s="88" t="str">
        <f t="shared" si="314"/>
        <v>-</v>
      </c>
      <c r="PO51" s="92" t="str">
        <f t="shared" si="315"/>
        <v>-</v>
      </c>
      <c r="PP51" s="92" t="str">
        <f t="shared" si="316"/>
        <v>-</v>
      </c>
      <c r="PQ51" s="92" t="str">
        <f t="shared" si="317"/>
        <v>-</v>
      </c>
      <c r="PR51" s="92" t="str">
        <f t="shared" si="318"/>
        <v>-</v>
      </c>
      <c r="PS51" s="92" t="str">
        <f t="shared" si="319"/>
        <v>-</v>
      </c>
      <c r="PT51" s="93" t="str">
        <f t="shared" si="320"/>
        <v>-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321"/>
        <v>-</v>
      </c>
      <c r="QM51" s="92" t="str">
        <f t="shared" si="322"/>
        <v>-</v>
      </c>
      <c r="QN51" s="92" t="str">
        <f t="shared" si="323"/>
        <v>-</v>
      </c>
      <c r="QO51" s="92" t="str">
        <f t="shared" si="324"/>
        <v>-</v>
      </c>
      <c r="QP51" s="92" t="str">
        <f t="shared" si="325"/>
        <v>-</v>
      </c>
      <c r="QQ51" s="92" t="str">
        <f t="shared" si="326"/>
        <v>-</v>
      </c>
      <c r="QR51" s="93" t="str">
        <f t="shared" si="327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v>5625</v>
      </c>
      <c r="HO52" s="52">
        <v>5044</v>
      </c>
      <c r="HP52" s="52">
        <v>4621</v>
      </c>
      <c r="HQ52" s="52">
        <v>4622</v>
      </c>
      <c r="HR52" s="52">
        <v>5025</v>
      </c>
      <c r="HS52" s="52">
        <v>8050</v>
      </c>
      <c r="HT52" s="53">
        <v>7079</v>
      </c>
      <c r="HV52" s="46">
        <v>95</v>
      </c>
      <c r="HW52" s="52">
        <v>60</v>
      </c>
      <c r="HX52" s="52">
        <v>90</v>
      </c>
      <c r="HY52" s="52">
        <v>31</v>
      </c>
      <c r="HZ52" s="52">
        <v>77</v>
      </c>
      <c r="IA52" s="52">
        <v>122</v>
      </c>
      <c r="IB52" s="53">
        <v>116</v>
      </c>
      <c r="IC52" s="70"/>
      <c r="ID52" s="88">
        <v>1.6608391608391608E-2</v>
      </c>
      <c r="IE52" s="92">
        <v>1.1755485893416929E-2</v>
      </c>
      <c r="IF52" s="92">
        <v>1.9104224156230101E-2</v>
      </c>
      <c r="IG52" s="92">
        <v>6.6623683644960238E-3</v>
      </c>
      <c r="IH52" s="92">
        <v>1.5092120736965895E-2</v>
      </c>
      <c r="II52" s="92">
        <v>1.49290259422418E-2</v>
      </c>
      <c r="IJ52" s="93">
        <v>1.6122307157748435E-2</v>
      </c>
      <c r="IL52" s="46">
        <v>5646</v>
      </c>
      <c r="IM52" s="52">
        <v>5029</v>
      </c>
      <c r="IN52" s="52">
        <v>4925</v>
      </c>
      <c r="IO52" s="52">
        <v>4831</v>
      </c>
      <c r="IP52" s="52">
        <v>5313</v>
      </c>
      <c r="IQ52" s="52">
        <v>8198</v>
      </c>
      <c r="IR52" s="53">
        <v>7328</v>
      </c>
      <c r="IT52" s="46">
        <v>103</v>
      </c>
      <c r="IU52" s="52">
        <v>67</v>
      </c>
      <c r="IV52" s="52">
        <v>87</v>
      </c>
      <c r="IW52" s="52">
        <v>56</v>
      </c>
      <c r="IX52" s="52">
        <v>111</v>
      </c>
      <c r="IY52" s="52">
        <v>168</v>
      </c>
      <c r="IZ52" s="53">
        <v>128</v>
      </c>
      <c r="JA52" s="70"/>
      <c r="JB52" s="88">
        <v>1.791615933205775E-2</v>
      </c>
      <c r="JC52" s="92">
        <v>1.314756671899529E-2</v>
      </c>
      <c r="JD52" s="92">
        <v>1.735833998403831E-2</v>
      </c>
      <c r="JE52" s="92">
        <v>1.1458972784939635E-2</v>
      </c>
      <c r="JF52" s="92">
        <v>2.0464601769911505E-2</v>
      </c>
      <c r="JG52" s="92">
        <v>2.0081281377002151E-2</v>
      </c>
      <c r="JH52" s="93">
        <v>1.7167381974248927E-2</v>
      </c>
      <c r="JJ52" s="46">
        <f>SUMIFS(Raw!$K:$K, Raw!$A:$A, 'Calls Abandoned'!JJ$14, Raw!$C:$C, 'Calls Abandoned'!$C52, Raw!$J:$J, "A03")</f>
        <v>5899</v>
      </c>
      <c r="JK52" s="52">
        <f>SUMIFS(Raw!$K:$K, Raw!$A:$A, 'Calls Abandoned'!JK$14, Raw!$C:$C, 'Calls Abandoned'!$C52, Raw!$J:$J, "A03")</f>
        <v>4914</v>
      </c>
      <c r="JL52" s="52">
        <f>SUMIFS(Raw!$K:$K, Raw!$A:$A, 'Calls Abandoned'!JL$14, Raw!$C:$C, 'Calls Abandoned'!$C52, Raw!$J:$J, "A03")</f>
        <v>4993</v>
      </c>
      <c r="JM52" s="52">
        <f>SUMIFS(Raw!$K:$K, Raw!$A:$A, 'Calls Abandoned'!JM$14, Raw!$C:$C, 'Calls Abandoned'!$C52, Raw!$J:$J, "A03")</f>
        <v>4920</v>
      </c>
      <c r="JN52" s="52">
        <f>SUMIFS(Raw!$K:$K, Raw!$A:$A, 'Calls Abandoned'!JN$14, Raw!$C:$C, 'Calls Abandoned'!$C52, Raw!$J:$J, "A03")</f>
        <v>4980</v>
      </c>
      <c r="JO52" s="52">
        <f>SUMIFS(Raw!$K:$K, Raw!$A:$A, 'Calls Abandoned'!JO$14, Raw!$C:$C, 'Calls Abandoned'!$C52, Raw!$J:$J, "A03")</f>
        <v>7771</v>
      </c>
      <c r="JP52" s="53">
        <f>SUMIFS(Raw!$K:$K, Raw!$A:$A, 'Calls Abandoned'!JP$14, Raw!$C:$C, 'Calls Abandoned'!$C52, Raw!$J:$J, "A03")</f>
        <v>7050</v>
      </c>
      <c r="JR52" s="46">
        <f>SUMIFS(Raw!$K:$K, Raw!$A:$A, 'Calls Abandoned'!JR$14, Raw!$C:$C, 'Calls Abandoned'!$C52, Raw!$J:$J, "B02")</f>
        <v>96</v>
      </c>
      <c r="JS52" s="52">
        <f>SUMIFS(Raw!$K:$K, Raw!$A:$A, 'Calls Abandoned'!JS$14, Raw!$C:$C, 'Calls Abandoned'!$C52, Raw!$J:$J, "B02")</f>
        <v>113</v>
      </c>
      <c r="JT52" s="52">
        <f>SUMIFS(Raw!$K:$K, Raw!$A:$A, 'Calls Abandoned'!JT$14, Raw!$C:$C, 'Calls Abandoned'!$C52, Raw!$J:$J, "B02")</f>
        <v>58</v>
      </c>
      <c r="JU52" s="52">
        <f>SUMIFS(Raw!$K:$K, Raw!$A:$A, 'Calls Abandoned'!JU$14, Raw!$C:$C, 'Calls Abandoned'!$C52, Raw!$J:$J, "B02")</f>
        <v>45</v>
      </c>
      <c r="JV52" s="52">
        <f>SUMIFS(Raw!$K:$K, Raw!$A:$A, 'Calls Abandoned'!JV$14, Raw!$C:$C, 'Calls Abandoned'!$C52, Raw!$J:$J, "B02")</f>
        <v>99</v>
      </c>
      <c r="JW52" s="52">
        <f>SUMIFS(Raw!$K:$K, Raw!$A:$A, 'Calls Abandoned'!JW$14, Raw!$C:$C, 'Calls Abandoned'!$C52, Raw!$J:$J, "B02")</f>
        <v>95</v>
      </c>
      <c r="JX52" s="53">
        <f>SUMIFS(Raw!$K:$K, Raw!$A:$A, 'Calls Abandoned'!JX$14, Raw!$C:$C, 'Calls Abandoned'!$C52, Raw!$J:$J, "B02")</f>
        <v>99</v>
      </c>
      <c r="JY52" s="70"/>
      <c r="JZ52" s="88">
        <f t="shared" si="272"/>
        <v>1.6013344453711425E-2</v>
      </c>
      <c r="KA52" s="92">
        <f t="shared" si="273"/>
        <v>2.2478615476427294E-2</v>
      </c>
      <c r="KB52" s="92">
        <f t="shared" si="274"/>
        <v>1.1482874678281529E-2</v>
      </c>
      <c r="KC52" s="92">
        <f t="shared" si="275"/>
        <v>9.0634441087613302E-3</v>
      </c>
      <c r="KD52" s="92">
        <f t="shared" si="276"/>
        <v>1.9492025989367986E-2</v>
      </c>
      <c r="KE52" s="92">
        <f t="shared" si="277"/>
        <v>1.2077294685990338E-2</v>
      </c>
      <c r="KF52" s="93">
        <f t="shared" si="278"/>
        <v>1.3848090642047839E-2</v>
      </c>
      <c r="KH52" s="46">
        <f>SUMIFS(Raw!$K:$K, Raw!$A:$A, 'Calls Abandoned'!KH$14, Raw!$C:$C, 'Calls Abandoned'!$C52, Raw!$J:$J, "A03")</f>
        <v>0</v>
      </c>
      <c r="KI52" s="52">
        <f>SUMIFS(Raw!$K:$K, Raw!$A:$A, 'Calls Abandoned'!KI$14, Raw!$C:$C, 'Calls Abandoned'!$C52, Raw!$J:$J, "A03")</f>
        <v>0</v>
      </c>
      <c r="KJ52" s="52">
        <f>SUMIFS(Raw!$K:$K, Raw!$A:$A, 'Calls Abandoned'!KJ$14, Raw!$C:$C, 'Calls Abandoned'!$C52, Raw!$J:$J, "A03")</f>
        <v>0</v>
      </c>
      <c r="KK52" s="52">
        <f>SUMIFS(Raw!$K:$K, Raw!$A:$A, 'Calls Abandoned'!KK$14, Raw!$C:$C, 'Calls Abandoned'!$C52, Raw!$J:$J, "A03")</f>
        <v>0</v>
      </c>
      <c r="KL52" s="52">
        <f>SUMIFS(Raw!$K:$K, Raw!$A:$A, 'Calls Abandoned'!KL$14, Raw!$C:$C, 'Calls Abandoned'!$C52, Raw!$J:$J, "A03")</f>
        <v>0</v>
      </c>
      <c r="KM52" s="52">
        <f>SUMIFS(Raw!$K:$K, Raw!$A:$A, 'Calls Abandoned'!KM$14, Raw!$C:$C, 'Calls Abandoned'!$C52, Raw!$J:$J, "A03")</f>
        <v>0</v>
      </c>
      <c r="KN52" s="53">
        <f>SUMIFS(Raw!$K:$K, Raw!$A:$A, 'Calls Abandoned'!KN$14, Raw!$C:$C, 'Calls Abandoned'!$C52, Raw!$J:$J, "A03")</f>
        <v>0</v>
      </c>
      <c r="KP52" s="46">
        <f>SUMIFS(Raw!$K:$K, Raw!$A:$A, 'Calls Abandoned'!KP$14, Raw!$C:$C, 'Calls Abandoned'!$C52, Raw!$J:$J, "B02")</f>
        <v>0</v>
      </c>
      <c r="KQ52" s="52">
        <f>SUMIFS(Raw!$K:$K, Raw!$A:$A, 'Calls Abandoned'!KQ$14, Raw!$C:$C, 'Calls Abandoned'!$C52, Raw!$J:$J, "B02")</f>
        <v>0</v>
      </c>
      <c r="KR52" s="52">
        <f>SUMIFS(Raw!$K:$K, Raw!$A:$A, 'Calls Abandoned'!KR$14, Raw!$C:$C, 'Calls Abandoned'!$C52, Raw!$J:$J, "B02")</f>
        <v>0</v>
      </c>
      <c r="KS52" s="52">
        <f>SUMIFS(Raw!$K:$K, Raw!$A:$A, 'Calls Abandoned'!KS$14, Raw!$C:$C, 'Calls Abandoned'!$C52, Raw!$J:$J, "B02")</f>
        <v>0</v>
      </c>
      <c r="KT52" s="52">
        <f>SUMIFS(Raw!$K:$K, Raw!$A:$A, 'Calls Abandoned'!KT$14, Raw!$C:$C, 'Calls Abandoned'!$C52, Raw!$J:$J, "B02")</f>
        <v>0</v>
      </c>
      <c r="KU52" s="52">
        <f>SUMIFS(Raw!$K:$K, Raw!$A:$A, 'Calls Abandoned'!KU$14, Raw!$C:$C, 'Calls Abandoned'!$C52, Raw!$J:$J, "B02")</f>
        <v>0</v>
      </c>
      <c r="KV52" s="53">
        <f>SUMIFS(Raw!$K:$K, Raw!$A:$A, 'Calls Abandoned'!KV$14, Raw!$C:$C, 'Calls Abandoned'!$C52, Raw!$J:$J, "B02")</f>
        <v>0</v>
      </c>
      <c r="KW52" s="70"/>
      <c r="KX52" s="88" t="str">
        <f t="shared" si="279"/>
        <v>-</v>
      </c>
      <c r="KY52" s="92" t="str">
        <f t="shared" si="280"/>
        <v>-</v>
      </c>
      <c r="KZ52" s="92" t="str">
        <f t="shared" si="281"/>
        <v>-</v>
      </c>
      <c r="LA52" s="92" t="str">
        <f t="shared" si="282"/>
        <v>-</v>
      </c>
      <c r="LB52" s="92" t="str">
        <f t="shared" si="283"/>
        <v>-</v>
      </c>
      <c r="LC52" s="92" t="str">
        <f t="shared" si="284"/>
        <v>-</v>
      </c>
      <c r="LD52" s="93" t="str">
        <f t="shared" si="285"/>
        <v>-</v>
      </c>
      <c r="LF52" s="46">
        <f>SUMIFS(Raw!$K:$K, Raw!$A:$A, 'Calls Abandoned'!LF$14, Raw!$C:$C, 'Calls Abandoned'!$C52, Raw!$J:$J, "A03")</f>
        <v>0</v>
      </c>
      <c r="LG52" s="52">
        <f>SUMIFS(Raw!$K:$K, Raw!$A:$A, 'Calls Abandoned'!LG$14, Raw!$C:$C, 'Calls Abandoned'!$C52, Raw!$J:$J, "A03")</f>
        <v>0</v>
      </c>
      <c r="LH52" s="52">
        <f>SUMIFS(Raw!$K:$K, Raw!$A:$A, 'Calls Abandoned'!LH$14, Raw!$C:$C, 'Calls Abandoned'!$C52, Raw!$J:$J, "A03")</f>
        <v>0</v>
      </c>
      <c r="LI52" s="52">
        <f>SUMIFS(Raw!$K:$K, Raw!$A:$A, 'Calls Abandoned'!LI$14, Raw!$C:$C, 'Calls Abandoned'!$C52, Raw!$J:$J, "A03")</f>
        <v>0</v>
      </c>
      <c r="LJ52" s="52">
        <f>SUMIFS(Raw!$K:$K, Raw!$A:$A, 'Calls Abandoned'!LJ$14, Raw!$C:$C, 'Calls Abandoned'!$C52, Raw!$J:$J, "A03")</f>
        <v>0</v>
      </c>
      <c r="LK52" s="52">
        <f>SUMIFS(Raw!$K:$K, Raw!$A:$A, 'Calls Abandoned'!LK$14, Raw!$C:$C, 'Calls Abandoned'!$C52, Raw!$J:$J, "A03")</f>
        <v>0</v>
      </c>
      <c r="LL52" s="53">
        <f>SUMIFS(Raw!$K:$K, Raw!$A:$A, 'Calls Abandoned'!LL$14, Raw!$C:$C, 'Calls Abandoned'!$C52, Raw!$J:$J, "A03")</f>
        <v>0</v>
      </c>
      <c r="LN52" s="46">
        <f>SUMIFS(Raw!$K:$K, Raw!$A:$A, 'Calls Abandoned'!LN$14, Raw!$C:$C, 'Calls Abandoned'!$C52, Raw!$J:$J, "B02")</f>
        <v>0</v>
      </c>
      <c r="LO52" s="52">
        <f>SUMIFS(Raw!$K:$K, Raw!$A:$A, 'Calls Abandoned'!LO$14, Raw!$C:$C, 'Calls Abandoned'!$C52, Raw!$J:$J, "B02")</f>
        <v>0</v>
      </c>
      <c r="LP52" s="52">
        <f>SUMIFS(Raw!$K:$K, Raw!$A:$A, 'Calls Abandoned'!LP$14, Raw!$C:$C, 'Calls Abandoned'!$C52, Raw!$J:$J, "B02")</f>
        <v>0</v>
      </c>
      <c r="LQ52" s="52">
        <f>SUMIFS(Raw!$K:$K, Raw!$A:$A, 'Calls Abandoned'!LQ$14, Raw!$C:$C, 'Calls Abandoned'!$C52, Raw!$J:$J, "B02")</f>
        <v>0</v>
      </c>
      <c r="LR52" s="52">
        <f>SUMIFS(Raw!$K:$K, Raw!$A:$A, 'Calls Abandoned'!LR$14, Raw!$C:$C, 'Calls Abandoned'!$C52, Raw!$J:$J, "B02")</f>
        <v>0</v>
      </c>
      <c r="LS52" s="52">
        <f>SUMIFS(Raw!$K:$K, Raw!$A:$A, 'Calls Abandoned'!LS$14, Raw!$C:$C, 'Calls Abandoned'!$C52, Raw!$J:$J, "B02")</f>
        <v>0</v>
      </c>
      <c r="LT52" s="53">
        <f>SUMIFS(Raw!$K:$K, Raw!$A:$A, 'Calls Abandoned'!LT$14, Raw!$C:$C, 'Calls Abandoned'!$C52, Raw!$J:$J, "B02")</f>
        <v>0</v>
      </c>
      <c r="LU52" s="70"/>
      <c r="LV52" s="88" t="str">
        <f t="shared" si="286"/>
        <v>-</v>
      </c>
      <c r="LW52" s="92" t="str">
        <f t="shared" si="287"/>
        <v>-</v>
      </c>
      <c r="LX52" s="92" t="str">
        <f t="shared" si="288"/>
        <v>-</v>
      </c>
      <c r="LY52" s="92" t="str">
        <f t="shared" si="289"/>
        <v>-</v>
      </c>
      <c r="LZ52" s="92" t="str">
        <f t="shared" si="290"/>
        <v>-</v>
      </c>
      <c r="MA52" s="92" t="str">
        <f t="shared" si="291"/>
        <v>-</v>
      </c>
      <c r="MB52" s="93" t="str">
        <f t="shared" si="292"/>
        <v>-</v>
      </c>
      <c r="MD52" s="46">
        <f>SUMIFS(Raw!$K:$K, Raw!$A:$A, 'Calls Abandoned'!MD$14, Raw!$C:$C, 'Calls Abandoned'!$C52, Raw!$J:$J, "A03")</f>
        <v>0</v>
      </c>
      <c r="ME52" s="52">
        <f>SUMIFS(Raw!$K:$K, Raw!$A:$A, 'Calls Abandoned'!ME$14, Raw!$C:$C, 'Calls Abandoned'!$C52, Raw!$J:$J, "A03")</f>
        <v>0</v>
      </c>
      <c r="MF52" s="52">
        <f>SUMIFS(Raw!$K:$K, Raw!$A:$A, 'Calls Abandoned'!MF$14, Raw!$C:$C, 'Calls Abandoned'!$C52, Raw!$J:$J, "A03")</f>
        <v>0</v>
      </c>
      <c r="MG52" s="52">
        <f>SUMIFS(Raw!$K:$K, Raw!$A:$A, 'Calls Abandoned'!MG$14, Raw!$C:$C, 'Calls Abandoned'!$C52, Raw!$J:$J, "A03")</f>
        <v>0</v>
      </c>
      <c r="MH52" s="52">
        <f>SUMIFS(Raw!$K:$K, Raw!$A:$A, 'Calls Abandoned'!MH$14, Raw!$C:$C, 'Calls Abandoned'!$C52, Raw!$J:$J, "A03")</f>
        <v>0</v>
      </c>
      <c r="MI52" s="52">
        <f>SUMIFS(Raw!$K:$K, Raw!$A:$A, 'Calls Abandoned'!MI$14, Raw!$C:$C, 'Calls Abandoned'!$C52, Raw!$J:$J, "A03")</f>
        <v>0</v>
      </c>
      <c r="MJ52" s="53">
        <f>SUMIFS(Raw!$K:$K, Raw!$A:$A, 'Calls Abandoned'!MJ$14, Raw!$C:$C, 'Calls Abandoned'!$C52, Raw!$J:$J, "A03")</f>
        <v>0</v>
      </c>
      <c r="ML52" s="46">
        <f>SUMIFS(Raw!$K:$K, Raw!$A:$A, 'Calls Abandoned'!ML$14, Raw!$C:$C, 'Calls Abandoned'!$C52, Raw!$J:$J, "B02")</f>
        <v>0</v>
      </c>
      <c r="MM52" s="52">
        <f>SUMIFS(Raw!$K:$K, Raw!$A:$A, 'Calls Abandoned'!MM$14, Raw!$C:$C, 'Calls Abandoned'!$C52, Raw!$J:$J, "B02")</f>
        <v>0</v>
      </c>
      <c r="MN52" s="52">
        <f>SUMIFS(Raw!$K:$K, Raw!$A:$A, 'Calls Abandoned'!MN$14, Raw!$C:$C, 'Calls Abandoned'!$C52, Raw!$J:$J, "B02")</f>
        <v>0</v>
      </c>
      <c r="MO52" s="52">
        <f>SUMIFS(Raw!$K:$K, Raw!$A:$A, 'Calls Abandoned'!MO$14, Raw!$C:$C, 'Calls Abandoned'!$C52, Raw!$J:$J, "B02")</f>
        <v>0</v>
      </c>
      <c r="MP52" s="52">
        <f>SUMIFS(Raw!$K:$K, Raw!$A:$A, 'Calls Abandoned'!MP$14, Raw!$C:$C, 'Calls Abandoned'!$C52, Raw!$J:$J, "B02")</f>
        <v>0</v>
      </c>
      <c r="MQ52" s="52">
        <f>SUMIFS(Raw!$K:$K, Raw!$A:$A, 'Calls Abandoned'!MQ$14, Raw!$C:$C, 'Calls Abandoned'!$C52, Raw!$J:$J, "B02")</f>
        <v>0</v>
      </c>
      <c r="MR52" s="53">
        <f>SUMIFS(Raw!$K:$K, Raw!$A:$A, 'Calls Abandoned'!MR$14, Raw!$C:$C, 'Calls Abandoned'!$C52, Raw!$J:$J, "B02")</f>
        <v>0</v>
      </c>
      <c r="MS52" s="70"/>
      <c r="MT52" s="88" t="str">
        <f t="shared" si="293"/>
        <v>-</v>
      </c>
      <c r="MU52" s="92" t="str">
        <f t="shared" si="294"/>
        <v>-</v>
      </c>
      <c r="MV52" s="92" t="str">
        <f t="shared" si="295"/>
        <v>-</v>
      </c>
      <c r="MW52" s="92" t="str">
        <f t="shared" si="296"/>
        <v>-</v>
      </c>
      <c r="MX52" s="92" t="str">
        <f t="shared" si="297"/>
        <v>-</v>
      </c>
      <c r="MY52" s="92" t="str">
        <f t="shared" si="298"/>
        <v>-</v>
      </c>
      <c r="MZ52" s="93" t="str">
        <f t="shared" si="299"/>
        <v>-</v>
      </c>
      <c r="NB52" s="46">
        <f>SUMIFS(Raw!$K:$K, Raw!$A:$A, 'Calls Abandoned'!NB$14, Raw!$C:$C, 'Calls Abandoned'!$C52, Raw!$J:$J, "A03")</f>
        <v>0</v>
      </c>
      <c r="NC52" s="52">
        <f>SUMIFS(Raw!$K:$K, Raw!$A:$A, 'Calls Abandoned'!NC$14, Raw!$C:$C, 'Calls Abandoned'!$C52, Raw!$J:$J, "A03")</f>
        <v>0</v>
      </c>
      <c r="ND52" s="52">
        <f>SUMIFS(Raw!$K:$K, Raw!$A:$A, 'Calls Abandoned'!ND$14, Raw!$C:$C, 'Calls Abandoned'!$C52, Raw!$J:$J, "A03")</f>
        <v>0</v>
      </c>
      <c r="NE52" s="52">
        <f>SUMIFS(Raw!$K:$K, Raw!$A:$A, 'Calls Abandoned'!NE$14, Raw!$C:$C, 'Calls Abandoned'!$C52, Raw!$J:$J, "A03")</f>
        <v>0</v>
      </c>
      <c r="NF52" s="52">
        <f>SUMIFS(Raw!$K:$K, Raw!$A:$A, 'Calls Abandoned'!NF$14, Raw!$C:$C, 'Calls Abandoned'!$C52, Raw!$J:$J, "A03")</f>
        <v>0</v>
      </c>
      <c r="NG52" s="52">
        <f>SUMIFS(Raw!$K:$K, Raw!$A:$A, 'Calls Abandoned'!NG$14, Raw!$C:$C, 'Calls Abandoned'!$C52, Raw!$J:$J, "A03")</f>
        <v>0</v>
      </c>
      <c r="NH52" s="53">
        <f>SUMIFS(Raw!$K:$K, Raw!$A:$A, 'Calls Abandoned'!NH$14, Raw!$C:$C, 'Calls Abandoned'!$C52, Raw!$J:$J, "A03")</f>
        <v>0</v>
      </c>
      <c r="NJ52" s="46">
        <f>SUMIFS(Raw!$K:$K, Raw!$A:$A, 'Calls Abandoned'!NJ$14, Raw!$C:$C, 'Calls Abandoned'!$C52, Raw!$J:$J, "B02")</f>
        <v>0</v>
      </c>
      <c r="NK52" s="52">
        <f>SUMIFS(Raw!$K:$K, Raw!$A:$A, 'Calls Abandoned'!NK$14, Raw!$C:$C, 'Calls Abandoned'!$C52, Raw!$J:$J, "B02")</f>
        <v>0</v>
      </c>
      <c r="NL52" s="52">
        <f>SUMIFS(Raw!$K:$K, Raw!$A:$A, 'Calls Abandoned'!NL$14, Raw!$C:$C, 'Calls Abandoned'!$C52, Raw!$J:$J, "B02")</f>
        <v>0</v>
      </c>
      <c r="NM52" s="52">
        <f>SUMIFS(Raw!$K:$K, Raw!$A:$A, 'Calls Abandoned'!NM$14, Raw!$C:$C, 'Calls Abandoned'!$C52, Raw!$J:$J, "B02")</f>
        <v>0</v>
      </c>
      <c r="NN52" s="52">
        <f>SUMIFS(Raw!$K:$K, Raw!$A:$A, 'Calls Abandoned'!NN$14, Raw!$C:$C, 'Calls Abandoned'!$C52, Raw!$J:$J, "B02")</f>
        <v>0</v>
      </c>
      <c r="NO52" s="52">
        <f>SUMIFS(Raw!$K:$K, Raw!$A:$A, 'Calls Abandoned'!NO$14, Raw!$C:$C, 'Calls Abandoned'!$C52, Raw!$J:$J, "B02")</f>
        <v>0</v>
      </c>
      <c r="NP52" s="53">
        <f>SUMIFS(Raw!$K:$K, Raw!$A:$A, 'Calls Abandoned'!NP$14, Raw!$C:$C, 'Calls Abandoned'!$C52, Raw!$J:$J, "B02")</f>
        <v>0</v>
      </c>
      <c r="NQ52" s="70"/>
      <c r="NR52" s="88" t="str">
        <f t="shared" si="300"/>
        <v>-</v>
      </c>
      <c r="NS52" s="92" t="str">
        <f t="shared" si="301"/>
        <v>-</v>
      </c>
      <c r="NT52" s="92" t="str">
        <f t="shared" si="302"/>
        <v>-</v>
      </c>
      <c r="NU52" s="92" t="str">
        <f t="shared" si="303"/>
        <v>-</v>
      </c>
      <c r="NV52" s="92" t="str">
        <f t="shared" si="304"/>
        <v>-</v>
      </c>
      <c r="NW52" s="92" t="str">
        <f t="shared" si="305"/>
        <v>-</v>
      </c>
      <c r="NX52" s="93" t="str">
        <f t="shared" si="306"/>
        <v>-</v>
      </c>
      <c r="NZ52" s="46">
        <f>SUMIFS(Raw!$K:$K, Raw!$A:$A, 'Calls Abandoned'!NZ$14, Raw!$C:$C, 'Calls Abandoned'!$C52, Raw!$J:$J, "A03")</f>
        <v>0</v>
      </c>
      <c r="OA52" s="52">
        <f>SUMIFS(Raw!$K:$K, Raw!$A:$A, 'Calls Abandoned'!OA$14, Raw!$C:$C, 'Calls Abandoned'!$C52, Raw!$J:$J, "A03")</f>
        <v>0</v>
      </c>
      <c r="OB52" s="52">
        <f>SUMIFS(Raw!$K:$K, Raw!$A:$A, 'Calls Abandoned'!OB$14, Raw!$C:$C, 'Calls Abandoned'!$C52, Raw!$J:$J, "A03")</f>
        <v>0</v>
      </c>
      <c r="OC52" s="52">
        <f>SUMIFS(Raw!$K:$K, Raw!$A:$A, 'Calls Abandoned'!OC$14, Raw!$C:$C, 'Calls Abandoned'!$C52, Raw!$J:$J, "A03")</f>
        <v>0</v>
      </c>
      <c r="OD52" s="52">
        <f>SUMIFS(Raw!$K:$K, Raw!$A:$A, 'Calls Abandoned'!OD$14, Raw!$C:$C, 'Calls Abandoned'!$C52, Raw!$J:$J, "A03")</f>
        <v>0</v>
      </c>
      <c r="OE52" s="52">
        <f>SUMIFS(Raw!$K:$K, Raw!$A:$A, 'Calls Abandoned'!OE$14, Raw!$C:$C, 'Calls Abandoned'!$C52, Raw!$J:$J, "A03")</f>
        <v>0</v>
      </c>
      <c r="OF52" s="53">
        <f>SUMIFS(Raw!$K:$K, Raw!$A:$A, 'Calls Abandoned'!OF$14, Raw!$C:$C, 'Calls Abandoned'!$C52, Raw!$J:$J, "A03")</f>
        <v>0</v>
      </c>
      <c r="OH52" s="46">
        <f>SUMIFS(Raw!$K:$K, Raw!$A:$A, 'Calls Abandoned'!OH$14, Raw!$C:$C, 'Calls Abandoned'!$C52, Raw!$J:$J, "B02")</f>
        <v>0</v>
      </c>
      <c r="OI52" s="52">
        <f>SUMIFS(Raw!$K:$K, Raw!$A:$A, 'Calls Abandoned'!OI$14, Raw!$C:$C, 'Calls Abandoned'!$C52, Raw!$J:$J, "B02")</f>
        <v>0</v>
      </c>
      <c r="OJ52" s="52">
        <f>SUMIFS(Raw!$K:$K, Raw!$A:$A, 'Calls Abandoned'!OJ$14, Raw!$C:$C, 'Calls Abandoned'!$C52, Raw!$J:$J, "B02")</f>
        <v>0</v>
      </c>
      <c r="OK52" s="52">
        <f>SUMIFS(Raw!$K:$K, Raw!$A:$A, 'Calls Abandoned'!OK$14, Raw!$C:$C, 'Calls Abandoned'!$C52, Raw!$J:$J, "B02")</f>
        <v>0</v>
      </c>
      <c r="OL52" s="52">
        <f>SUMIFS(Raw!$K:$K, Raw!$A:$A, 'Calls Abandoned'!OL$14, Raw!$C:$C, 'Calls Abandoned'!$C52, Raw!$J:$J, "B02")</f>
        <v>0</v>
      </c>
      <c r="OM52" s="52">
        <f>SUMIFS(Raw!$K:$K, Raw!$A:$A, 'Calls Abandoned'!OM$14, Raw!$C:$C, 'Calls Abandoned'!$C52, Raw!$J:$J, "B02")</f>
        <v>0</v>
      </c>
      <c r="ON52" s="53">
        <f>SUMIFS(Raw!$K:$K, Raw!$A:$A, 'Calls Abandoned'!ON$14, Raw!$C:$C, 'Calls Abandoned'!$C52, Raw!$J:$J, "B02")</f>
        <v>0</v>
      </c>
      <c r="OO52" s="70"/>
      <c r="OP52" s="88" t="str">
        <f t="shared" si="307"/>
        <v>-</v>
      </c>
      <c r="OQ52" s="92" t="str">
        <f t="shared" si="308"/>
        <v>-</v>
      </c>
      <c r="OR52" s="92" t="str">
        <f t="shared" si="309"/>
        <v>-</v>
      </c>
      <c r="OS52" s="92" t="str">
        <f t="shared" si="310"/>
        <v>-</v>
      </c>
      <c r="OT52" s="92" t="str">
        <f t="shared" si="311"/>
        <v>-</v>
      </c>
      <c r="OU52" s="92" t="str">
        <f t="shared" si="312"/>
        <v>-</v>
      </c>
      <c r="OV52" s="93" t="str">
        <f t="shared" si="313"/>
        <v>-</v>
      </c>
      <c r="OX52" s="46">
        <f>SUMIFS(Raw!$K:$K, Raw!$A:$A, 'Calls Abandoned'!OX$14, Raw!$C:$C, 'Calls Abandoned'!$C52, Raw!$J:$J, "A03")</f>
        <v>0</v>
      </c>
      <c r="OY52" s="52">
        <f>SUMIFS(Raw!$K:$K, Raw!$A:$A, 'Calls Abandoned'!OY$14, Raw!$C:$C, 'Calls Abandoned'!$C52, Raw!$J:$J, "A03")</f>
        <v>0</v>
      </c>
      <c r="OZ52" s="52">
        <f>SUMIFS(Raw!$K:$K, Raw!$A:$A, 'Calls Abandoned'!OZ$14, Raw!$C:$C, 'Calls Abandoned'!$C52, Raw!$J:$J, "A03")</f>
        <v>0</v>
      </c>
      <c r="PA52" s="52">
        <f>SUMIFS(Raw!$K:$K, Raw!$A:$A, 'Calls Abandoned'!PA$14, Raw!$C:$C, 'Calls Abandoned'!$C52, Raw!$J:$J, "A03")</f>
        <v>0</v>
      </c>
      <c r="PB52" s="52">
        <f>SUMIFS(Raw!$K:$K, Raw!$A:$A, 'Calls Abandoned'!PB$14, Raw!$C:$C, 'Calls Abandoned'!$C52, Raw!$J:$J, "A03")</f>
        <v>0</v>
      </c>
      <c r="PC52" s="52">
        <f>SUMIFS(Raw!$K:$K, Raw!$A:$A, 'Calls Abandoned'!PC$14, Raw!$C:$C, 'Calls Abandoned'!$C52, Raw!$J:$J, "A03")</f>
        <v>0</v>
      </c>
      <c r="PD52" s="53">
        <f>SUMIFS(Raw!$K:$K, Raw!$A:$A, 'Calls Abandoned'!PD$14, Raw!$C:$C, 'Calls Abandoned'!$C52, Raw!$J:$J, "A03")</f>
        <v>0</v>
      </c>
      <c r="PF52" s="46">
        <f>SUMIFS(Raw!$K:$K, Raw!$A:$A, 'Calls Abandoned'!PF$14, Raw!$C:$C, 'Calls Abandoned'!$C52, Raw!$J:$J, "B02")</f>
        <v>0</v>
      </c>
      <c r="PG52" s="52">
        <f>SUMIFS(Raw!$K:$K, Raw!$A:$A, 'Calls Abandoned'!PG$14, Raw!$C:$C, 'Calls Abandoned'!$C52, Raw!$J:$J, "B02")</f>
        <v>0</v>
      </c>
      <c r="PH52" s="52">
        <f>SUMIFS(Raw!$K:$K, Raw!$A:$A, 'Calls Abandoned'!PH$14, Raw!$C:$C, 'Calls Abandoned'!$C52, Raw!$J:$J, "B02")</f>
        <v>0</v>
      </c>
      <c r="PI52" s="52">
        <f>SUMIFS(Raw!$K:$K, Raw!$A:$A, 'Calls Abandoned'!PI$14, Raw!$C:$C, 'Calls Abandoned'!$C52, Raw!$J:$J, "B02")</f>
        <v>0</v>
      </c>
      <c r="PJ52" s="52">
        <f>SUMIFS(Raw!$K:$K, Raw!$A:$A, 'Calls Abandoned'!PJ$14, Raw!$C:$C, 'Calls Abandoned'!$C52, Raw!$J:$J, "B02")</f>
        <v>0</v>
      </c>
      <c r="PK52" s="52">
        <f>SUMIFS(Raw!$K:$K, Raw!$A:$A, 'Calls Abandoned'!PK$14, Raw!$C:$C, 'Calls Abandoned'!$C52, Raw!$J:$J, "B02")</f>
        <v>0</v>
      </c>
      <c r="PL52" s="53">
        <f>SUMIFS(Raw!$K:$K, Raw!$A:$A, 'Calls Abandoned'!PL$14, Raw!$C:$C, 'Calls Abandoned'!$C52, Raw!$J:$J, "B02")</f>
        <v>0</v>
      </c>
      <c r="PM52" s="70"/>
      <c r="PN52" s="88" t="str">
        <f t="shared" si="314"/>
        <v>-</v>
      </c>
      <c r="PO52" s="92" t="str">
        <f t="shared" si="315"/>
        <v>-</v>
      </c>
      <c r="PP52" s="92" t="str">
        <f t="shared" si="316"/>
        <v>-</v>
      </c>
      <c r="PQ52" s="92" t="str">
        <f t="shared" si="317"/>
        <v>-</v>
      </c>
      <c r="PR52" s="92" t="str">
        <f t="shared" si="318"/>
        <v>-</v>
      </c>
      <c r="PS52" s="92" t="str">
        <f t="shared" si="319"/>
        <v>-</v>
      </c>
      <c r="PT52" s="93" t="str">
        <f t="shared" si="320"/>
        <v>-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321"/>
        <v>-</v>
      </c>
      <c r="QM52" s="92" t="str">
        <f t="shared" si="322"/>
        <v>-</v>
      </c>
      <c r="QN52" s="92" t="str">
        <f t="shared" si="323"/>
        <v>-</v>
      </c>
      <c r="QO52" s="92" t="str">
        <f t="shared" si="324"/>
        <v>-</v>
      </c>
      <c r="QP52" s="92" t="str">
        <f t="shared" si="325"/>
        <v>-</v>
      </c>
      <c r="QQ52" s="92" t="str">
        <f t="shared" si="326"/>
        <v>-</v>
      </c>
      <c r="QR52" s="93" t="str">
        <f t="shared" si="327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364297</v>
      </c>
      <c r="IM54" s="117" t="str">
        <f>IF(IM55&lt;&gt;0,"Error",IF(IM56&lt;&gt;0,"Error","OK"))</f>
        <v>OK</v>
      </c>
      <c r="IN54" s="121"/>
      <c r="IT54" s="116">
        <f>SUM(IT15:IZ15)</f>
        <v>14114</v>
      </c>
      <c r="IU54" s="117" t="str">
        <f>IF(IU55&lt;&gt;0,"Error",IF(IU56&lt;&gt;0,"Error","OK"))</f>
        <v>OK</v>
      </c>
      <c r="JJ54" s="116">
        <f>SUM(JJ15:JP15)</f>
        <v>355966</v>
      </c>
      <c r="JK54" s="117" t="str">
        <f>IF(JK55&lt;&gt;0,"Error",IF(JK56&lt;&gt;0,"Error","OK"))</f>
        <v>OK</v>
      </c>
      <c r="JL54" s="121"/>
      <c r="JR54" s="116">
        <f>SUM(JR15:JX15)</f>
        <v>16334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364297</v>
      </c>
      <c r="IM55" s="119">
        <f>IL54-IL55</f>
        <v>0</v>
      </c>
      <c r="IT55" s="116">
        <f>SUM(IT17:IZ44)</f>
        <v>14114</v>
      </c>
      <c r="IU55" s="119">
        <f>IT54-IT55</f>
        <v>0</v>
      </c>
      <c r="JJ55" s="116">
        <f>SUM(JJ17:JP44)</f>
        <v>355966</v>
      </c>
      <c r="JK55" s="119">
        <f>JJ54-JJ55</f>
        <v>0</v>
      </c>
      <c r="JR55" s="116">
        <f>SUM(JR17:JX44)</f>
        <v>16334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364297</v>
      </c>
      <c r="IM56" s="119">
        <f>IL54-IL56</f>
        <v>0</v>
      </c>
      <c r="IT56" s="116">
        <f>SUM(IT46:IZ52)</f>
        <v>14114</v>
      </c>
      <c r="IU56" s="119">
        <f>IT54-IT56</f>
        <v>0</v>
      </c>
      <c r="JJ56" s="116">
        <f>SUM(JJ46:JP52)</f>
        <v>355966</v>
      </c>
      <c r="JK56" s="119">
        <f>JJ54-JJ56</f>
        <v>0</v>
      </c>
      <c r="JR56" s="116">
        <f>SUM(JR46:JX52)</f>
        <v>16334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9" t="s">
        <v>173</v>
      </c>
      <c r="CY57" s="139"/>
      <c r="CZ57" s="139"/>
      <c r="DA57" s="139"/>
      <c r="DB57" s="139"/>
      <c r="DC57" s="139"/>
      <c r="DD57" s="139"/>
      <c r="DF57" s="139" t="s">
        <v>173</v>
      </c>
      <c r="DG57" s="139"/>
      <c r="DH57" s="139"/>
      <c r="DI57" s="139"/>
      <c r="DJ57" s="139"/>
      <c r="DK57" s="139"/>
      <c r="DL57" s="139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9"/>
      <c r="CY58" s="139"/>
      <c r="CZ58" s="139"/>
      <c r="DA58" s="139"/>
      <c r="DB58" s="139"/>
      <c r="DC58" s="139"/>
      <c r="DD58" s="139"/>
      <c r="DF58" s="139"/>
      <c r="DG58" s="139"/>
      <c r="DH58" s="139"/>
      <c r="DI58" s="139"/>
      <c r="DJ58" s="139"/>
      <c r="DK58" s="139"/>
      <c r="DL58" s="139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9"/>
      <c r="CY59" s="139"/>
      <c r="CZ59" s="139"/>
      <c r="DA59" s="139"/>
      <c r="DB59" s="139"/>
      <c r="DC59" s="139"/>
      <c r="DD59" s="139"/>
      <c r="DF59" s="139"/>
      <c r="DG59" s="139"/>
      <c r="DH59" s="139"/>
      <c r="DI59" s="139"/>
      <c r="DJ59" s="139"/>
      <c r="DK59" s="139"/>
      <c r="DL59" s="139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PF13:PL13"/>
    <mergeCell ref="PN13:PT13"/>
    <mergeCell ref="NB13:NH13"/>
    <mergeCell ref="NJ13:NP13"/>
    <mergeCell ref="NR13:NX13"/>
    <mergeCell ref="NZ13:OF13"/>
    <mergeCell ref="OH13:O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CX13:DD13"/>
    <mergeCell ref="DV13:EB13"/>
    <mergeCell ref="ED13:EJ13"/>
    <mergeCell ref="EL13:ER13"/>
    <mergeCell ref="ET13:EZ13"/>
    <mergeCell ref="C8:D8"/>
    <mergeCell ref="B13:B14"/>
    <mergeCell ref="C13:C14"/>
    <mergeCell ref="D13:D14"/>
    <mergeCell ref="F13:L13"/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CO1" activePane="topRight" state="frozen"/>
      <selection activeCell="E19" sqref="E19"/>
      <selection pane="topRight" activeCell="CO1" sqref="CO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customWidth="1" outlineLevel="1"/>
    <col min="101" max="101" width="8.54296875" style="4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15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19/02/2026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100</v>
      </c>
      <c r="G13" s="137"/>
      <c r="H13" s="137"/>
      <c r="I13" s="137"/>
      <c r="J13" s="137"/>
      <c r="K13" s="137"/>
      <c r="L13" s="138"/>
      <c r="N13" s="136" t="s">
        <v>100</v>
      </c>
      <c r="O13" s="137"/>
      <c r="P13" s="137"/>
      <c r="Q13" s="137"/>
      <c r="R13" s="137"/>
      <c r="S13" s="137"/>
      <c r="T13" s="138"/>
      <c r="V13" s="136" t="s">
        <v>100</v>
      </c>
      <c r="W13" s="137"/>
      <c r="X13" s="137"/>
      <c r="Y13" s="137"/>
      <c r="Z13" s="137"/>
      <c r="AA13" s="137"/>
      <c r="AB13" s="138"/>
      <c r="AD13" s="136" t="s">
        <v>100</v>
      </c>
      <c r="AE13" s="137"/>
      <c r="AF13" s="137"/>
      <c r="AG13" s="137"/>
      <c r="AH13" s="137"/>
      <c r="AI13" s="137"/>
      <c r="AJ13" s="138"/>
      <c r="AL13" s="136" t="s">
        <v>100</v>
      </c>
      <c r="AM13" s="137"/>
      <c r="AN13" s="137"/>
      <c r="AO13" s="137"/>
      <c r="AP13" s="137"/>
      <c r="AQ13" s="137"/>
      <c r="AR13" s="138"/>
      <c r="AT13" s="136" t="s">
        <v>100</v>
      </c>
      <c r="AU13" s="137"/>
      <c r="AV13" s="137"/>
      <c r="AW13" s="137"/>
      <c r="AX13" s="137"/>
      <c r="AY13" s="137"/>
      <c r="AZ13" s="138"/>
      <c r="BB13" s="136" t="s">
        <v>100</v>
      </c>
      <c r="BC13" s="137"/>
      <c r="BD13" s="137"/>
      <c r="BE13" s="137"/>
      <c r="BF13" s="137"/>
      <c r="BG13" s="137"/>
      <c r="BH13" s="138"/>
      <c r="BJ13" s="136" t="s">
        <v>100</v>
      </c>
      <c r="BK13" s="137"/>
      <c r="BL13" s="137"/>
      <c r="BM13" s="137"/>
      <c r="BN13" s="137"/>
      <c r="BO13" s="137"/>
      <c r="BP13" s="138"/>
      <c r="BR13" s="136" t="s">
        <v>100</v>
      </c>
      <c r="BS13" s="137"/>
      <c r="BT13" s="137"/>
      <c r="BU13" s="137"/>
      <c r="BV13" s="137"/>
      <c r="BW13" s="137"/>
      <c r="BX13" s="138"/>
      <c r="BZ13" s="136" t="s">
        <v>100</v>
      </c>
      <c r="CA13" s="137"/>
      <c r="CB13" s="137"/>
      <c r="CC13" s="137"/>
      <c r="CD13" s="137"/>
      <c r="CE13" s="137"/>
      <c r="CF13" s="138"/>
      <c r="CH13" s="136" t="s">
        <v>100</v>
      </c>
      <c r="CI13" s="137"/>
      <c r="CJ13" s="137"/>
      <c r="CK13" s="137"/>
      <c r="CL13" s="137"/>
      <c r="CM13" s="137"/>
      <c r="CN13" s="138"/>
      <c r="CP13" s="136" t="s">
        <v>100</v>
      </c>
      <c r="CQ13" s="137"/>
      <c r="CR13" s="137"/>
      <c r="CS13" s="137"/>
      <c r="CT13" s="137"/>
      <c r="CU13" s="137"/>
      <c r="CV13" s="138"/>
      <c r="CX13" s="136" t="s">
        <v>100</v>
      </c>
      <c r="CY13" s="137"/>
      <c r="CZ13" s="137"/>
      <c r="DA13" s="137"/>
      <c r="DB13" s="137"/>
      <c r="DC13" s="137"/>
      <c r="DD13" s="138"/>
      <c r="DF13" s="136" t="s">
        <v>100</v>
      </c>
      <c r="DG13" s="137"/>
      <c r="DH13" s="137"/>
      <c r="DI13" s="137"/>
      <c r="DJ13" s="137"/>
      <c r="DK13" s="137"/>
      <c r="DL13" s="138"/>
      <c r="DN13" s="136" t="s">
        <v>100</v>
      </c>
      <c r="DO13" s="137"/>
      <c r="DP13" s="137"/>
      <c r="DQ13" s="137"/>
      <c r="DR13" s="137"/>
      <c r="DS13" s="137"/>
      <c r="DT13" s="138"/>
      <c r="DV13" s="136" t="s">
        <v>100</v>
      </c>
      <c r="DW13" s="137"/>
      <c r="DX13" s="137"/>
      <c r="DY13" s="137"/>
      <c r="DZ13" s="137"/>
      <c r="EA13" s="137"/>
      <c r="EB13" s="138"/>
      <c r="ED13" s="136" t="s">
        <v>100</v>
      </c>
      <c r="EE13" s="137"/>
      <c r="EF13" s="137"/>
      <c r="EG13" s="137"/>
      <c r="EH13" s="137"/>
      <c r="EI13" s="137"/>
      <c r="EJ13" s="138"/>
      <c r="EL13" s="136" t="s">
        <v>100</v>
      </c>
      <c r="EM13" s="137"/>
      <c r="EN13" s="137"/>
      <c r="EO13" s="137"/>
      <c r="EP13" s="137"/>
      <c r="EQ13" s="137"/>
      <c r="ER13" s="138"/>
      <c r="ET13" s="136" t="s">
        <v>100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v>48176</v>
      </c>
      <c r="CA15" s="66">
        <v>42539</v>
      </c>
      <c r="CB15" s="66">
        <v>41567</v>
      </c>
      <c r="CC15" s="66">
        <v>40835</v>
      </c>
      <c r="CD15" s="66">
        <v>43576</v>
      </c>
      <c r="CE15" s="66">
        <v>64281</v>
      </c>
      <c r="CF15" s="67">
        <v>56439</v>
      </c>
      <c r="CH15" s="46">
        <v>48524</v>
      </c>
      <c r="CI15" s="66">
        <v>42348</v>
      </c>
      <c r="CJ15" s="66">
        <v>42822</v>
      </c>
      <c r="CK15" s="66">
        <v>41378</v>
      </c>
      <c r="CL15" s="66">
        <v>44346</v>
      </c>
      <c r="CM15" s="66">
        <v>65123</v>
      </c>
      <c r="CN15" s="67">
        <v>57592</v>
      </c>
      <c r="CP15" s="46">
        <f>SUMIFS(Raw!$K:$K, Raw!$A:$A, 'Triaged Calls'!CP$14, Raw!$J:$J, "C01")</f>
        <v>49463</v>
      </c>
      <c r="CQ15" s="66">
        <f>SUMIFS(Raw!$K:$K, Raw!$A:$A, 'Triaged Calls'!CQ$14, Raw!$J:$J, "C01")</f>
        <v>44389</v>
      </c>
      <c r="CR15" s="66">
        <f>SUMIFS(Raw!$K:$K, Raw!$A:$A, 'Triaged Calls'!CR$14, Raw!$J:$J, "C01")</f>
        <v>43519</v>
      </c>
      <c r="CS15" s="66">
        <f>SUMIFS(Raw!$K:$K, Raw!$A:$A, 'Triaged Calls'!CS$14, Raw!$J:$J, "C01")</f>
        <v>42152</v>
      </c>
      <c r="CT15" s="66">
        <f>SUMIFS(Raw!$K:$K, Raw!$A:$A, 'Triaged Calls'!CT$14, Raw!$J:$J, "C01")</f>
        <v>42596</v>
      </c>
      <c r="CU15" s="66">
        <f>SUMIFS(Raw!$K:$K, Raw!$A:$A, 'Triaged Calls'!CU$14, Raw!$J:$J, "C01")</f>
        <v>60486</v>
      </c>
      <c r="CV15" s="67">
        <f>SUMIFS(Raw!$K:$K, Raw!$A:$A, 'Triaged Calls'!CV$14, Raw!$J:$J, "C01")</f>
        <v>53546</v>
      </c>
      <c r="CX15" s="46">
        <f>SUMIFS(Raw!$K:$K, Raw!$A:$A, 'Triaged Calls'!CX$14, Raw!$J:$J, "C01")</f>
        <v>0</v>
      </c>
      <c r="CY15" s="66">
        <f>SUMIFS(Raw!$K:$K, Raw!$A:$A, 'Triaged Calls'!CY$14, Raw!$J:$J, "C01")</f>
        <v>0</v>
      </c>
      <c r="CZ15" s="66">
        <f>SUMIFS(Raw!$K:$K, Raw!$A:$A, 'Triaged Calls'!CZ$14, Raw!$J:$J, "C01")</f>
        <v>0</v>
      </c>
      <c r="DA15" s="66">
        <f>SUMIFS(Raw!$K:$K, Raw!$A:$A, 'Triaged Calls'!DA$14, Raw!$J:$J, "C01")</f>
        <v>0</v>
      </c>
      <c r="DB15" s="66">
        <f>SUMIFS(Raw!$K:$K, Raw!$A:$A, 'Triaged Calls'!DB$14, Raw!$J:$J, "C01")</f>
        <v>0</v>
      </c>
      <c r="DC15" s="66">
        <f>SUMIFS(Raw!$K:$K, Raw!$A:$A, 'Triaged Calls'!DC$14, Raw!$J:$J, "C01")</f>
        <v>0</v>
      </c>
      <c r="DD15" s="67">
        <f>SUMIFS(Raw!$K:$K, Raw!$A:$A, 'Triaged Calls'!DD$14, Raw!$J:$J, "C01")</f>
        <v>0</v>
      </c>
      <c r="DF15" s="46">
        <f>SUMIFS(Raw!$K:$K, Raw!$A:$A, 'Triaged Calls'!DF$14, Raw!$J:$J, "C01")</f>
        <v>0</v>
      </c>
      <c r="DG15" s="66">
        <f>SUMIFS(Raw!$K:$K, Raw!$A:$A, 'Triaged Calls'!DG$14, Raw!$J:$J, "C01")</f>
        <v>0</v>
      </c>
      <c r="DH15" s="66">
        <f>SUMIFS(Raw!$K:$K, Raw!$A:$A, 'Triaged Calls'!DH$14, Raw!$J:$J, "C01")</f>
        <v>0</v>
      </c>
      <c r="DI15" s="66">
        <f>SUMIFS(Raw!$K:$K, Raw!$A:$A, 'Triaged Calls'!DI$14, Raw!$J:$J, "C01")</f>
        <v>0</v>
      </c>
      <c r="DJ15" s="66">
        <f>SUMIFS(Raw!$K:$K, Raw!$A:$A, 'Triaged Calls'!DJ$14, Raw!$J:$J, "C01")</f>
        <v>0</v>
      </c>
      <c r="DK15" s="66">
        <f>SUMIFS(Raw!$K:$K, Raw!$A:$A, 'Triaged Calls'!DK$14, Raw!$J:$J, "C01")</f>
        <v>0</v>
      </c>
      <c r="DL15" s="67">
        <f>SUMIFS(Raw!$K:$K, Raw!$A:$A, 'Triaged Calls'!DL$14, Raw!$J:$J, "C01")</f>
        <v>0</v>
      </c>
      <c r="DN15" s="46">
        <f>SUMIFS(Raw!$K:$K, Raw!$A:$A, 'Triaged Calls'!DN$14, Raw!$J:$J, "C01")</f>
        <v>0</v>
      </c>
      <c r="DO15" s="66">
        <f>SUMIFS(Raw!$K:$K, Raw!$A:$A, 'Triaged Calls'!DO$14, Raw!$J:$J, "C01")</f>
        <v>0</v>
      </c>
      <c r="DP15" s="66">
        <f>SUMIFS(Raw!$K:$K, Raw!$A:$A, 'Triaged Calls'!DP$14, Raw!$J:$J, "C01")</f>
        <v>0</v>
      </c>
      <c r="DQ15" s="66">
        <f>SUMIFS(Raw!$K:$K, Raw!$A:$A, 'Triaged Calls'!DQ$14, Raw!$J:$J, "C01")</f>
        <v>0</v>
      </c>
      <c r="DR15" s="66">
        <f>SUMIFS(Raw!$K:$K, Raw!$A:$A, 'Triaged Calls'!DR$14, Raw!$J:$J, "C01")</f>
        <v>0</v>
      </c>
      <c r="DS15" s="66">
        <f>SUMIFS(Raw!$K:$K, Raw!$A:$A, 'Triaged Calls'!DS$14, Raw!$J:$J, "C01")</f>
        <v>0</v>
      </c>
      <c r="DT15" s="67">
        <f>SUMIFS(Raw!$K:$K, Raw!$A:$A, 'Triaged Calls'!DT$14, Raw!$J:$J, "C01")</f>
        <v>0</v>
      </c>
      <c r="DV15" s="46">
        <f>SUMIFS(Raw!$K:$K, Raw!$A:$A, 'Triaged Calls'!DV$14, Raw!$J:$J, "C01")</f>
        <v>0</v>
      </c>
      <c r="DW15" s="66">
        <f>SUMIFS(Raw!$K:$K, Raw!$A:$A, 'Triaged Calls'!DW$14, Raw!$J:$J, "C01")</f>
        <v>0</v>
      </c>
      <c r="DX15" s="66">
        <f>SUMIFS(Raw!$K:$K, Raw!$A:$A, 'Triaged Calls'!DX$14, Raw!$J:$J, "C01")</f>
        <v>0</v>
      </c>
      <c r="DY15" s="66">
        <f>SUMIFS(Raw!$K:$K, Raw!$A:$A, 'Triaged Calls'!DY$14, Raw!$J:$J, "C01")</f>
        <v>0</v>
      </c>
      <c r="DZ15" s="66">
        <f>SUMIFS(Raw!$K:$K, Raw!$A:$A, 'Triaged Calls'!DZ$14, Raw!$J:$J, "C01")</f>
        <v>0</v>
      </c>
      <c r="EA15" s="66">
        <f>SUMIFS(Raw!$K:$K, Raw!$A:$A, 'Triaged Calls'!EA$14, Raw!$J:$J, "C01")</f>
        <v>0</v>
      </c>
      <c r="EB15" s="67">
        <f>SUMIFS(Raw!$K:$K, Raw!$A:$A, 'Triaged Calls'!EB$14, Raw!$J:$J, "C01")</f>
        <v>0</v>
      </c>
      <c r="ED15" s="46">
        <f>SUMIFS(Raw!$K:$K, Raw!$A:$A, 'Triaged Calls'!ED$14, Raw!$J:$J, "C01")</f>
        <v>0</v>
      </c>
      <c r="EE15" s="66">
        <f>SUMIFS(Raw!$K:$K, Raw!$A:$A, 'Triaged Calls'!EE$14, Raw!$J:$J, "C01")</f>
        <v>0</v>
      </c>
      <c r="EF15" s="66">
        <f>SUMIFS(Raw!$K:$K, Raw!$A:$A, 'Triaged Calls'!EF$14, Raw!$J:$J, "C01")</f>
        <v>0</v>
      </c>
      <c r="EG15" s="66">
        <f>SUMIFS(Raw!$K:$K, Raw!$A:$A, 'Triaged Calls'!EG$14, Raw!$J:$J, "C01")</f>
        <v>0</v>
      </c>
      <c r="EH15" s="66">
        <f>SUMIFS(Raw!$K:$K, Raw!$A:$A, 'Triaged Calls'!EH$14, Raw!$J:$J, "C01")</f>
        <v>0</v>
      </c>
      <c r="EI15" s="66">
        <f>SUMIFS(Raw!$K:$K, Raw!$A:$A, 'Triaged Calls'!EI$14, Raw!$J:$J, "C01")</f>
        <v>0</v>
      </c>
      <c r="EJ15" s="67">
        <f>SUMIFS(Raw!$K:$K, Raw!$A:$A, 'Triaged Calls'!EJ$14, Raw!$J:$J, "C01")</f>
        <v>0</v>
      </c>
      <c r="EL15" s="46">
        <f>SUMIFS(Raw!$K:$K, Raw!$A:$A, 'Triaged Calls'!EL$14, Raw!$J:$J, "C01")</f>
        <v>0</v>
      </c>
      <c r="EM15" s="66">
        <f>SUMIFS(Raw!$K:$K, Raw!$A:$A, 'Triaged Calls'!EM$14, Raw!$J:$J, "C01")</f>
        <v>0</v>
      </c>
      <c r="EN15" s="66">
        <f>SUMIFS(Raw!$K:$K, Raw!$A:$A, 'Triaged Calls'!EN$14, Raw!$J:$J, "C01")</f>
        <v>0</v>
      </c>
      <c r="EO15" s="66">
        <f>SUMIFS(Raw!$K:$K, Raw!$A:$A, 'Triaged Calls'!EO$14, Raw!$J:$J, "C01")</f>
        <v>0</v>
      </c>
      <c r="EP15" s="66">
        <f>SUMIFS(Raw!$K:$K, Raw!$A:$A, 'Triaged Calls'!EP$14, Raw!$J:$J, "C01")</f>
        <v>0</v>
      </c>
      <c r="EQ15" s="66">
        <f>SUMIFS(Raw!$K:$K, Raw!$A:$A, 'Triaged Calls'!EQ$14, Raw!$J:$J, "C01")</f>
        <v>0</v>
      </c>
      <c r="ER15" s="67">
        <f>SUMIFS(Raw!$K:$K, Raw!$A:$A, 'Triaged Calls'!ER$14, Raw!$J:$J, "C01")</f>
        <v>0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v>2539</v>
      </c>
      <c r="CA17" s="29">
        <v>2289</v>
      </c>
      <c r="CB17" s="29">
        <v>2286</v>
      </c>
      <c r="CC17" s="29">
        <v>2348</v>
      </c>
      <c r="CD17" s="29">
        <v>2428</v>
      </c>
      <c r="CE17" s="29">
        <v>3233</v>
      </c>
      <c r="CF17" s="30">
        <v>2940</v>
      </c>
      <c r="CH17" s="19">
        <v>2862</v>
      </c>
      <c r="CI17" s="29">
        <v>2365</v>
      </c>
      <c r="CJ17" s="29">
        <v>2410</v>
      </c>
      <c r="CK17" s="29">
        <v>2374</v>
      </c>
      <c r="CL17" s="29">
        <v>2281</v>
      </c>
      <c r="CM17" s="29">
        <v>3274</v>
      </c>
      <c r="CN17" s="30">
        <v>3026</v>
      </c>
      <c r="CP17" s="19">
        <f>SUMIFS(Raw!$K:$K, Raw!$A:$A, 'Triaged Calls'!CP$14, Raw!$G:$G, 'Triaged Calls'!$C17, Raw!$J:$J, "C01")</f>
        <v>2662</v>
      </c>
      <c r="CQ17" s="29">
        <f>SUMIFS(Raw!$K:$K, Raw!$A:$A, 'Triaged Calls'!CQ$14, Raw!$G:$G, 'Triaged Calls'!$C17, Raw!$J:$J, "C01")</f>
        <v>2409</v>
      </c>
      <c r="CR17" s="29">
        <f>SUMIFS(Raw!$K:$K, Raw!$A:$A, 'Triaged Calls'!CR$14, Raw!$G:$G, 'Triaged Calls'!$C17, Raw!$J:$J, "C01")</f>
        <v>1996</v>
      </c>
      <c r="CS17" s="29">
        <f>SUMIFS(Raw!$K:$K, Raw!$A:$A, 'Triaged Calls'!CS$14, Raw!$G:$G, 'Triaged Calls'!$C17, Raw!$J:$J, "C01")</f>
        <v>2210</v>
      </c>
      <c r="CT17" s="29">
        <f>SUMIFS(Raw!$K:$K, Raw!$A:$A, 'Triaged Calls'!CT$14, Raw!$G:$G, 'Triaged Calls'!$C17, Raw!$J:$J, "C01")</f>
        <v>2197</v>
      </c>
      <c r="CU17" s="29">
        <f>SUMIFS(Raw!$K:$K, Raw!$A:$A, 'Triaged Calls'!CU$14, Raw!$G:$G, 'Triaged Calls'!$C17, Raw!$J:$J, "C01")</f>
        <v>3019</v>
      </c>
      <c r="CV17" s="30">
        <f>SUMIFS(Raw!$K:$K, Raw!$A:$A, 'Triaged Calls'!CV$14, Raw!$G:$G, 'Triaged Calls'!$C17, Raw!$J:$J, "C01")</f>
        <v>2918</v>
      </c>
      <c r="CX17" s="19">
        <f>SUMIFS(Raw!$K:$K, Raw!$A:$A, 'Triaged Calls'!CX$14, Raw!$G:$G, 'Triaged Calls'!$C17, Raw!$J:$J, "C01")</f>
        <v>0</v>
      </c>
      <c r="CY17" s="29">
        <f>SUMIFS(Raw!$K:$K, Raw!$A:$A, 'Triaged Calls'!CY$14, Raw!$G:$G, 'Triaged Calls'!$C17, Raw!$J:$J, "C01")</f>
        <v>0</v>
      </c>
      <c r="CZ17" s="29">
        <f>SUMIFS(Raw!$K:$K, Raw!$A:$A, 'Triaged Calls'!CZ$14, Raw!$G:$G, 'Triaged Calls'!$C17, Raw!$J:$J, "C01")</f>
        <v>0</v>
      </c>
      <c r="DA17" s="29">
        <f>SUMIFS(Raw!$K:$K, Raw!$A:$A, 'Triaged Calls'!DA$14, Raw!$G:$G, 'Triaged Calls'!$C17, Raw!$J:$J, "C01")</f>
        <v>0</v>
      </c>
      <c r="DB17" s="29">
        <f>SUMIFS(Raw!$K:$K, Raw!$A:$A, 'Triaged Calls'!DB$14, Raw!$G:$G, 'Triaged Calls'!$C17, Raw!$J:$J, "C01")</f>
        <v>0</v>
      </c>
      <c r="DC17" s="29">
        <f>SUMIFS(Raw!$K:$K, Raw!$A:$A, 'Triaged Calls'!DC$14, Raw!$G:$G, 'Triaged Calls'!$C17, Raw!$J:$J, "C01")</f>
        <v>0</v>
      </c>
      <c r="DD17" s="30">
        <f>SUMIFS(Raw!$K:$K, Raw!$A:$A, 'Triaged Calls'!DD$14, Raw!$G:$G, 'Triaged Calls'!$C17, Raw!$J:$J, "C01")</f>
        <v>0</v>
      </c>
      <c r="DF17" s="19">
        <f>SUMIFS(Raw!$K:$K, Raw!$A:$A, 'Triaged Calls'!DF$14, Raw!$G:$G, 'Triaged Calls'!$C17, Raw!$J:$J, "C01")</f>
        <v>0</v>
      </c>
      <c r="DG17" s="29">
        <f>SUMIFS(Raw!$K:$K, Raw!$A:$A, 'Triaged Calls'!DG$14, Raw!$G:$G, 'Triaged Calls'!$C17, Raw!$J:$J, "C01")</f>
        <v>0</v>
      </c>
      <c r="DH17" s="29">
        <f>SUMIFS(Raw!$K:$K, Raw!$A:$A, 'Triaged Calls'!DH$14, Raw!$G:$G, 'Triaged Calls'!$C17, Raw!$J:$J, "C01")</f>
        <v>0</v>
      </c>
      <c r="DI17" s="29">
        <f>SUMIFS(Raw!$K:$K, Raw!$A:$A, 'Triaged Calls'!DI$14, Raw!$G:$G, 'Triaged Calls'!$C17, Raw!$J:$J, "C01")</f>
        <v>0</v>
      </c>
      <c r="DJ17" s="29">
        <f>SUMIFS(Raw!$K:$K, Raw!$A:$A, 'Triaged Calls'!DJ$14, Raw!$G:$G, 'Triaged Calls'!$C17, Raw!$J:$J, "C01")</f>
        <v>0</v>
      </c>
      <c r="DK17" s="29">
        <f>SUMIFS(Raw!$K:$K, Raw!$A:$A, 'Triaged Calls'!DK$14, Raw!$G:$G, 'Triaged Calls'!$C17, Raw!$J:$J, "C01")</f>
        <v>0</v>
      </c>
      <c r="DL17" s="30">
        <f>SUMIFS(Raw!$K:$K, Raw!$A:$A, 'Triaged Calls'!DL$14, Raw!$G:$G, 'Triaged Calls'!$C17, Raw!$J:$J, "C01")</f>
        <v>0</v>
      </c>
      <c r="DN17" s="19">
        <f>SUMIFS(Raw!$K:$K, Raw!$A:$A, 'Triaged Calls'!DN$14, Raw!$G:$G, 'Triaged Calls'!$C17, Raw!$J:$J, "C01")</f>
        <v>0</v>
      </c>
      <c r="DO17" s="29">
        <f>SUMIFS(Raw!$K:$K, Raw!$A:$A, 'Triaged Calls'!DO$14, Raw!$G:$G, 'Triaged Calls'!$C17, Raw!$J:$J, "C01")</f>
        <v>0</v>
      </c>
      <c r="DP17" s="29">
        <f>SUMIFS(Raw!$K:$K, Raw!$A:$A, 'Triaged Calls'!DP$14, Raw!$G:$G, 'Triaged Calls'!$C17, Raw!$J:$J, "C01")</f>
        <v>0</v>
      </c>
      <c r="DQ17" s="29">
        <f>SUMIFS(Raw!$K:$K, Raw!$A:$A, 'Triaged Calls'!DQ$14, Raw!$G:$G, 'Triaged Calls'!$C17, Raw!$J:$J, "C01")</f>
        <v>0</v>
      </c>
      <c r="DR17" s="29">
        <f>SUMIFS(Raw!$K:$K, Raw!$A:$A, 'Triaged Calls'!DR$14, Raw!$G:$G, 'Triaged Calls'!$C17, Raw!$J:$J, "C01")</f>
        <v>0</v>
      </c>
      <c r="DS17" s="29">
        <f>SUMIFS(Raw!$K:$K, Raw!$A:$A, 'Triaged Calls'!DS$14, Raw!$G:$G, 'Triaged Calls'!$C17, Raw!$J:$J, "C01")</f>
        <v>0</v>
      </c>
      <c r="DT17" s="30">
        <f>SUMIFS(Raw!$K:$K, Raw!$A:$A, 'Triaged Calls'!DT$14, Raw!$G:$G, 'Triaged Calls'!$C17, Raw!$J:$J, "C01")</f>
        <v>0</v>
      </c>
      <c r="DV17" s="19">
        <f>SUMIFS(Raw!$K:$K, Raw!$A:$A, 'Triaged Calls'!DV$14, Raw!$G:$G, 'Triaged Calls'!$C17, Raw!$J:$J, "C01")</f>
        <v>0</v>
      </c>
      <c r="DW17" s="29">
        <f>SUMIFS(Raw!$K:$K, Raw!$A:$A, 'Triaged Calls'!DW$14, Raw!$G:$G, 'Triaged Calls'!$C17, Raw!$J:$J, "C01")</f>
        <v>0</v>
      </c>
      <c r="DX17" s="29">
        <f>SUMIFS(Raw!$K:$K, Raw!$A:$A, 'Triaged Calls'!DX$14, Raw!$G:$G, 'Triaged Calls'!$C17, Raw!$J:$J, "C01")</f>
        <v>0</v>
      </c>
      <c r="DY17" s="29">
        <f>SUMIFS(Raw!$K:$K, Raw!$A:$A, 'Triaged Calls'!DY$14, Raw!$G:$G, 'Triaged Calls'!$C17, Raw!$J:$J, "C01")</f>
        <v>0</v>
      </c>
      <c r="DZ17" s="29">
        <f>SUMIFS(Raw!$K:$K, Raw!$A:$A, 'Triaged Calls'!DZ$14, Raw!$G:$G, 'Triaged Calls'!$C17, Raw!$J:$J, "C01")</f>
        <v>0</v>
      </c>
      <c r="EA17" s="29">
        <f>SUMIFS(Raw!$K:$K, Raw!$A:$A, 'Triaged Calls'!EA$14, Raw!$G:$G, 'Triaged Calls'!$C17, Raw!$J:$J, "C01")</f>
        <v>0</v>
      </c>
      <c r="EB17" s="30">
        <f>SUMIFS(Raw!$K:$K, Raw!$A:$A, 'Triaged Calls'!EB$14, Raw!$G:$G, 'Triaged Calls'!$C17, Raw!$J:$J, "C01")</f>
        <v>0</v>
      </c>
      <c r="ED17" s="19">
        <f>SUMIFS(Raw!$K:$K, Raw!$A:$A, 'Triaged Calls'!ED$14, Raw!$G:$G, 'Triaged Calls'!$C17, Raw!$J:$J, "C01")</f>
        <v>0</v>
      </c>
      <c r="EE17" s="29">
        <f>SUMIFS(Raw!$K:$K, Raw!$A:$A, 'Triaged Calls'!EE$14, Raw!$G:$G, 'Triaged Calls'!$C17, Raw!$J:$J, "C01")</f>
        <v>0</v>
      </c>
      <c r="EF17" s="29">
        <f>SUMIFS(Raw!$K:$K, Raw!$A:$A, 'Triaged Calls'!EF$14, Raw!$G:$G, 'Triaged Calls'!$C17, Raw!$J:$J, "C01")</f>
        <v>0</v>
      </c>
      <c r="EG17" s="29">
        <f>SUMIFS(Raw!$K:$K, Raw!$A:$A, 'Triaged Calls'!EG$14, Raw!$G:$G, 'Triaged Calls'!$C17, Raw!$J:$J, "C01")</f>
        <v>0</v>
      </c>
      <c r="EH17" s="29">
        <f>SUMIFS(Raw!$K:$K, Raw!$A:$A, 'Triaged Calls'!EH$14, Raw!$G:$G, 'Triaged Calls'!$C17, Raw!$J:$J, "C01")</f>
        <v>0</v>
      </c>
      <c r="EI17" s="29">
        <f>SUMIFS(Raw!$K:$K, Raw!$A:$A, 'Triaged Calls'!EI$14, Raw!$G:$G, 'Triaged Calls'!$C17, Raw!$J:$J, "C01")</f>
        <v>0</v>
      </c>
      <c r="EJ17" s="30">
        <f>SUMIFS(Raw!$K:$K, Raw!$A:$A, 'Triaged Calls'!EJ$14, Raw!$G:$G, 'Triaged Calls'!$C17, Raw!$J:$J, "C01")</f>
        <v>0</v>
      </c>
      <c r="EL17" s="19">
        <f>SUMIFS(Raw!$K:$K, Raw!$A:$A, 'Triaged Calls'!EL$14, Raw!$G:$G, 'Triaged Calls'!$C17, Raw!$J:$J, "C01")</f>
        <v>0</v>
      </c>
      <c r="EM17" s="29">
        <f>SUMIFS(Raw!$K:$K, Raw!$A:$A, 'Triaged Calls'!EM$14, Raw!$G:$G, 'Triaged Calls'!$C17, Raw!$J:$J, "C01")</f>
        <v>0</v>
      </c>
      <c r="EN17" s="29">
        <f>SUMIFS(Raw!$K:$K, Raw!$A:$A, 'Triaged Calls'!EN$14, Raw!$G:$G, 'Triaged Calls'!$C17, Raw!$J:$J, "C01")</f>
        <v>0</v>
      </c>
      <c r="EO17" s="29">
        <f>SUMIFS(Raw!$K:$K, Raw!$A:$A, 'Triaged Calls'!EO$14, Raw!$G:$G, 'Triaged Calls'!$C17, Raw!$J:$J, "C01")</f>
        <v>0</v>
      </c>
      <c r="EP17" s="29">
        <f>SUMIFS(Raw!$K:$K, Raw!$A:$A, 'Triaged Calls'!EP$14, Raw!$G:$G, 'Triaged Calls'!$C17, Raw!$J:$J, "C01")</f>
        <v>0</v>
      </c>
      <c r="EQ17" s="29">
        <f>SUMIFS(Raw!$K:$K, Raw!$A:$A, 'Triaged Calls'!EQ$14, Raw!$G:$G, 'Triaged Calls'!$C17, Raw!$J:$J, "C01")</f>
        <v>0</v>
      </c>
      <c r="ER17" s="30">
        <f>SUMIFS(Raw!$K:$K, Raw!$A:$A, 'Triaged Calls'!ER$14, Raw!$G:$G, 'Triaged Calls'!$C17, Raw!$J:$J, "C01")</f>
        <v>0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v>4686</v>
      </c>
      <c r="CA18" s="35">
        <v>4151</v>
      </c>
      <c r="CB18" s="35">
        <v>4206</v>
      </c>
      <c r="CC18" s="35">
        <v>4154</v>
      </c>
      <c r="CD18" s="35">
        <v>4230</v>
      </c>
      <c r="CE18" s="35">
        <v>6773</v>
      </c>
      <c r="CF18" s="36">
        <v>5914</v>
      </c>
      <c r="CH18" s="34">
        <v>4523</v>
      </c>
      <c r="CI18" s="35">
        <v>4180</v>
      </c>
      <c r="CJ18" s="35">
        <v>4249</v>
      </c>
      <c r="CK18" s="35">
        <v>4165</v>
      </c>
      <c r="CL18" s="35">
        <v>4547</v>
      </c>
      <c r="CM18" s="35">
        <v>7098</v>
      </c>
      <c r="CN18" s="36">
        <v>6009</v>
      </c>
      <c r="CP18" s="34">
        <f>SUMIFS(Raw!$K:$K, Raw!$A:$A, 'Triaged Calls'!CP$14, Raw!$G:$G, 'Triaged Calls'!$C18, Raw!$J:$J, "C01")</f>
        <v>4640</v>
      </c>
      <c r="CQ18" s="35">
        <f>SUMIFS(Raw!$K:$K, Raw!$A:$A, 'Triaged Calls'!CQ$14, Raw!$G:$G, 'Triaged Calls'!$C18, Raw!$J:$J, "C01")</f>
        <v>4483</v>
      </c>
      <c r="CR18" s="35">
        <f>SUMIFS(Raw!$K:$K, Raw!$A:$A, 'Triaged Calls'!CR$14, Raw!$G:$G, 'Triaged Calls'!$C18, Raw!$J:$J, "C01")</f>
        <v>4744</v>
      </c>
      <c r="CS18" s="35">
        <f>SUMIFS(Raw!$K:$K, Raw!$A:$A, 'Triaged Calls'!CS$14, Raw!$G:$G, 'Triaged Calls'!$C18, Raw!$J:$J, "C01")</f>
        <v>4172</v>
      </c>
      <c r="CT18" s="35">
        <f>SUMIFS(Raw!$K:$K, Raw!$A:$A, 'Triaged Calls'!CT$14, Raw!$G:$G, 'Triaged Calls'!$C18, Raw!$J:$J, "C01")</f>
        <v>4154</v>
      </c>
      <c r="CU18" s="35">
        <f>SUMIFS(Raw!$K:$K, Raw!$A:$A, 'Triaged Calls'!CU$14, Raw!$G:$G, 'Triaged Calls'!$C18, Raw!$J:$J, "C01")</f>
        <v>6143</v>
      </c>
      <c r="CV18" s="36">
        <f>SUMIFS(Raw!$K:$K, Raw!$A:$A, 'Triaged Calls'!CV$14, Raw!$G:$G, 'Triaged Calls'!$C18, Raw!$J:$J, "C01")</f>
        <v>5270</v>
      </c>
      <c r="CX18" s="34">
        <f>SUMIFS(Raw!$K:$K, Raw!$A:$A, 'Triaged Calls'!CX$14, Raw!$G:$G, 'Triaged Calls'!$C18, Raw!$J:$J, "C01")</f>
        <v>0</v>
      </c>
      <c r="CY18" s="35">
        <f>SUMIFS(Raw!$K:$K, Raw!$A:$A, 'Triaged Calls'!CY$14, Raw!$G:$G, 'Triaged Calls'!$C18, Raw!$J:$J, "C01")</f>
        <v>0</v>
      </c>
      <c r="CZ18" s="35">
        <f>SUMIFS(Raw!$K:$K, Raw!$A:$A, 'Triaged Calls'!CZ$14, Raw!$G:$G, 'Triaged Calls'!$C18, Raw!$J:$J, "C01")</f>
        <v>0</v>
      </c>
      <c r="DA18" s="35">
        <f>SUMIFS(Raw!$K:$K, Raw!$A:$A, 'Triaged Calls'!DA$14, Raw!$G:$G, 'Triaged Calls'!$C18, Raw!$J:$J, "C01")</f>
        <v>0</v>
      </c>
      <c r="DB18" s="35">
        <f>SUMIFS(Raw!$K:$K, Raw!$A:$A, 'Triaged Calls'!DB$14, Raw!$G:$G, 'Triaged Calls'!$C18, Raw!$J:$J, "C01")</f>
        <v>0</v>
      </c>
      <c r="DC18" s="35">
        <f>SUMIFS(Raw!$K:$K, Raw!$A:$A, 'Triaged Calls'!DC$14, Raw!$G:$G, 'Triaged Calls'!$C18, Raw!$J:$J, "C01")</f>
        <v>0</v>
      </c>
      <c r="DD18" s="36">
        <f>SUMIFS(Raw!$K:$K, Raw!$A:$A, 'Triaged Calls'!DD$14, Raw!$G:$G, 'Triaged Calls'!$C18, Raw!$J:$J, "C01")</f>
        <v>0</v>
      </c>
      <c r="DF18" s="34">
        <f>SUMIFS(Raw!$K:$K, Raw!$A:$A, 'Triaged Calls'!DF$14, Raw!$G:$G, 'Triaged Calls'!$C18, Raw!$J:$J, "C01")</f>
        <v>0</v>
      </c>
      <c r="DG18" s="35">
        <f>SUMIFS(Raw!$K:$K, Raw!$A:$A, 'Triaged Calls'!DG$14, Raw!$G:$G, 'Triaged Calls'!$C18, Raw!$J:$J, "C01")</f>
        <v>0</v>
      </c>
      <c r="DH18" s="35">
        <f>SUMIFS(Raw!$K:$K, Raw!$A:$A, 'Triaged Calls'!DH$14, Raw!$G:$G, 'Triaged Calls'!$C18, Raw!$J:$J, "C01")</f>
        <v>0</v>
      </c>
      <c r="DI18" s="35">
        <f>SUMIFS(Raw!$K:$K, Raw!$A:$A, 'Triaged Calls'!DI$14, Raw!$G:$G, 'Triaged Calls'!$C18, Raw!$J:$J, "C01")</f>
        <v>0</v>
      </c>
      <c r="DJ18" s="35">
        <f>SUMIFS(Raw!$K:$K, Raw!$A:$A, 'Triaged Calls'!DJ$14, Raw!$G:$G, 'Triaged Calls'!$C18, Raw!$J:$J, "C01")</f>
        <v>0</v>
      </c>
      <c r="DK18" s="35">
        <f>SUMIFS(Raw!$K:$K, Raw!$A:$A, 'Triaged Calls'!DK$14, Raw!$G:$G, 'Triaged Calls'!$C18, Raw!$J:$J, "C01")</f>
        <v>0</v>
      </c>
      <c r="DL18" s="36">
        <f>SUMIFS(Raw!$K:$K, Raw!$A:$A, 'Triaged Calls'!DL$14, Raw!$G:$G, 'Triaged Calls'!$C18, Raw!$J:$J, "C01")</f>
        <v>0</v>
      </c>
      <c r="DN18" s="34">
        <f>SUMIFS(Raw!$K:$K, Raw!$A:$A, 'Triaged Calls'!DN$14, Raw!$G:$G, 'Triaged Calls'!$C18, Raw!$J:$J, "C01")</f>
        <v>0</v>
      </c>
      <c r="DO18" s="35">
        <f>SUMIFS(Raw!$K:$K, Raw!$A:$A, 'Triaged Calls'!DO$14, Raw!$G:$G, 'Triaged Calls'!$C18, Raw!$J:$J, "C01")</f>
        <v>0</v>
      </c>
      <c r="DP18" s="35">
        <f>SUMIFS(Raw!$K:$K, Raw!$A:$A, 'Triaged Calls'!DP$14, Raw!$G:$G, 'Triaged Calls'!$C18, Raw!$J:$J, "C01")</f>
        <v>0</v>
      </c>
      <c r="DQ18" s="35">
        <f>SUMIFS(Raw!$K:$K, Raw!$A:$A, 'Triaged Calls'!DQ$14, Raw!$G:$G, 'Triaged Calls'!$C18, Raw!$J:$J, "C01")</f>
        <v>0</v>
      </c>
      <c r="DR18" s="35">
        <f>SUMIFS(Raw!$K:$K, Raw!$A:$A, 'Triaged Calls'!DR$14, Raw!$G:$G, 'Triaged Calls'!$C18, Raw!$J:$J, "C01")</f>
        <v>0</v>
      </c>
      <c r="DS18" s="35">
        <f>SUMIFS(Raw!$K:$K, Raw!$A:$A, 'Triaged Calls'!DS$14, Raw!$G:$G, 'Triaged Calls'!$C18, Raw!$J:$J, "C01")</f>
        <v>0</v>
      </c>
      <c r="DT18" s="36">
        <f>SUMIFS(Raw!$K:$K, Raw!$A:$A, 'Triaged Calls'!DT$14, Raw!$G:$G, 'Triaged Calls'!$C18, Raw!$J:$J, "C01")</f>
        <v>0</v>
      </c>
      <c r="DV18" s="34">
        <f>SUMIFS(Raw!$K:$K, Raw!$A:$A, 'Triaged Calls'!DV$14, Raw!$G:$G, 'Triaged Calls'!$C18, Raw!$J:$J, "C01")</f>
        <v>0</v>
      </c>
      <c r="DW18" s="35">
        <f>SUMIFS(Raw!$K:$K, Raw!$A:$A, 'Triaged Calls'!DW$14, Raw!$G:$G, 'Triaged Calls'!$C18, Raw!$J:$J, "C01")</f>
        <v>0</v>
      </c>
      <c r="DX18" s="35">
        <f>SUMIFS(Raw!$K:$K, Raw!$A:$A, 'Triaged Calls'!DX$14, Raw!$G:$G, 'Triaged Calls'!$C18, Raw!$J:$J, "C01")</f>
        <v>0</v>
      </c>
      <c r="DY18" s="35">
        <f>SUMIFS(Raw!$K:$K, Raw!$A:$A, 'Triaged Calls'!DY$14, Raw!$G:$G, 'Triaged Calls'!$C18, Raw!$J:$J, "C01")</f>
        <v>0</v>
      </c>
      <c r="DZ18" s="35">
        <f>SUMIFS(Raw!$K:$K, Raw!$A:$A, 'Triaged Calls'!DZ$14, Raw!$G:$G, 'Triaged Calls'!$C18, Raw!$J:$J, "C01")</f>
        <v>0</v>
      </c>
      <c r="EA18" s="35">
        <f>SUMIFS(Raw!$K:$K, Raw!$A:$A, 'Triaged Calls'!EA$14, Raw!$G:$G, 'Triaged Calls'!$C18, Raw!$J:$J, "C01")</f>
        <v>0</v>
      </c>
      <c r="EB18" s="36">
        <f>SUMIFS(Raw!$K:$K, Raw!$A:$A, 'Triaged Calls'!EB$14, Raw!$G:$G, 'Triaged Calls'!$C18, Raw!$J:$J, "C01")</f>
        <v>0</v>
      </c>
      <c r="ED18" s="34">
        <f>SUMIFS(Raw!$K:$K, Raw!$A:$A, 'Triaged Calls'!ED$14, Raw!$G:$G, 'Triaged Calls'!$C18, Raw!$J:$J, "C01")</f>
        <v>0</v>
      </c>
      <c r="EE18" s="35">
        <f>SUMIFS(Raw!$K:$K, Raw!$A:$A, 'Triaged Calls'!EE$14, Raw!$G:$G, 'Triaged Calls'!$C18, Raw!$J:$J, "C01")</f>
        <v>0</v>
      </c>
      <c r="EF18" s="35">
        <f>SUMIFS(Raw!$K:$K, Raw!$A:$A, 'Triaged Calls'!EF$14, Raw!$G:$G, 'Triaged Calls'!$C18, Raw!$J:$J, "C01")</f>
        <v>0</v>
      </c>
      <c r="EG18" s="35">
        <f>SUMIFS(Raw!$K:$K, Raw!$A:$A, 'Triaged Calls'!EG$14, Raw!$G:$G, 'Triaged Calls'!$C18, Raw!$J:$J, "C01")</f>
        <v>0</v>
      </c>
      <c r="EH18" s="35">
        <f>SUMIFS(Raw!$K:$K, Raw!$A:$A, 'Triaged Calls'!EH$14, Raw!$G:$G, 'Triaged Calls'!$C18, Raw!$J:$J, "C01")</f>
        <v>0</v>
      </c>
      <c r="EI18" s="35">
        <f>SUMIFS(Raw!$K:$K, Raw!$A:$A, 'Triaged Calls'!EI$14, Raw!$G:$G, 'Triaged Calls'!$C18, Raw!$J:$J, "C01")</f>
        <v>0</v>
      </c>
      <c r="EJ18" s="36">
        <f>SUMIFS(Raw!$K:$K, Raw!$A:$A, 'Triaged Calls'!EJ$14, Raw!$G:$G, 'Triaged Calls'!$C18, Raw!$J:$J, "C01")</f>
        <v>0</v>
      </c>
      <c r="EL18" s="34">
        <f>SUMIFS(Raw!$K:$K, Raw!$A:$A, 'Triaged Calls'!EL$14, Raw!$G:$G, 'Triaged Calls'!$C18, Raw!$J:$J, "C01")</f>
        <v>0</v>
      </c>
      <c r="EM18" s="35">
        <f>SUMIFS(Raw!$K:$K, Raw!$A:$A, 'Triaged Calls'!EM$14, Raw!$G:$G, 'Triaged Calls'!$C18, Raw!$J:$J, "C01")</f>
        <v>0</v>
      </c>
      <c r="EN18" s="35">
        <f>SUMIFS(Raw!$K:$K, Raw!$A:$A, 'Triaged Calls'!EN$14, Raw!$G:$G, 'Triaged Calls'!$C18, Raw!$J:$J, "C01")</f>
        <v>0</v>
      </c>
      <c r="EO18" s="35">
        <f>SUMIFS(Raw!$K:$K, Raw!$A:$A, 'Triaged Calls'!EO$14, Raw!$G:$G, 'Triaged Calls'!$C18, Raw!$J:$J, "C01")</f>
        <v>0</v>
      </c>
      <c r="EP18" s="35">
        <f>SUMIFS(Raw!$K:$K, Raw!$A:$A, 'Triaged Calls'!EP$14, Raw!$G:$G, 'Triaged Calls'!$C18, Raw!$J:$J, "C01")</f>
        <v>0</v>
      </c>
      <c r="EQ18" s="35">
        <f>SUMIFS(Raw!$K:$K, Raw!$A:$A, 'Triaged Calls'!EQ$14, Raw!$G:$G, 'Triaged Calls'!$C18, Raw!$J:$J, "C01")</f>
        <v>0</v>
      </c>
      <c r="ER18" s="36">
        <f>SUMIFS(Raw!$K:$K, Raw!$A:$A, 'Triaged Calls'!ER$14, Raw!$G:$G, 'Triaged Calls'!$C18, Raw!$J:$J, "C01")</f>
        <v>0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v>5421</v>
      </c>
      <c r="CA19" s="41">
        <v>4572</v>
      </c>
      <c r="CB19" s="41">
        <v>4462</v>
      </c>
      <c r="CC19" s="41">
        <v>4273</v>
      </c>
      <c r="CD19" s="41">
        <v>4766</v>
      </c>
      <c r="CE19" s="41">
        <v>7465</v>
      </c>
      <c r="CF19" s="42">
        <v>6521</v>
      </c>
      <c r="CH19" s="40">
        <v>5235</v>
      </c>
      <c r="CI19" s="41">
        <v>4791</v>
      </c>
      <c r="CJ19" s="41">
        <v>4664</v>
      </c>
      <c r="CK19" s="41">
        <v>4336</v>
      </c>
      <c r="CL19" s="41">
        <v>4887</v>
      </c>
      <c r="CM19" s="41">
        <v>7591</v>
      </c>
      <c r="CN19" s="42">
        <v>6734</v>
      </c>
      <c r="CP19" s="40">
        <f>SUMIFS(Raw!$K:$K, Raw!$A:$A, 'Triaged Calls'!CP$14, Raw!$G:$G, 'Triaged Calls'!$C19, Raw!$J:$J, "C01")</f>
        <v>5314</v>
      </c>
      <c r="CQ19" s="41">
        <f>SUMIFS(Raw!$K:$K, Raw!$A:$A, 'Triaged Calls'!CQ$14, Raw!$G:$G, 'Triaged Calls'!$C19, Raw!$J:$J, "C01")</f>
        <v>4686</v>
      </c>
      <c r="CR19" s="41">
        <f>SUMIFS(Raw!$K:$K, Raw!$A:$A, 'Triaged Calls'!CR$14, Raw!$G:$G, 'Triaged Calls'!$C19, Raw!$J:$J, "C01")</f>
        <v>4820</v>
      </c>
      <c r="CS19" s="41">
        <f>SUMIFS(Raw!$K:$K, Raw!$A:$A, 'Triaged Calls'!CS$14, Raw!$G:$G, 'Triaged Calls'!$C19, Raw!$J:$J, "C01")</f>
        <v>4356</v>
      </c>
      <c r="CT19" s="41">
        <f>SUMIFS(Raw!$K:$K, Raw!$A:$A, 'Triaged Calls'!CT$14, Raw!$G:$G, 'Triaged Calls'!$C19, Raw!$J:$J, "C01")</f>
        <v>4600</v>
      </c>
      <c r="CU19" s="41">
        <f>SUMIFS(Raw!$K:$K, Raw!$A:$A, 'Triaged Calls'!CU$14, Raw!$G:$G, 'Triaged Calls'!$C19, Raw!$J:$J, "C01")</f>
        <v>6831</v>
      </c>
      <c r="CV19" s="42">
        <f>SUMIFS(Raw!$K:$K, Raw!$A:$A, 'Triaged Calls'!CV$14, Raw!$G:$G, 'Triaged Calls'!$C19, Raw!$J:$J, "C01")</f>
        <v>5865</v>
      </c>
      <c r="CX19" s="40">
        <f>SUMIFS(Raw!$K:$K, Raw!$A:$A, 'Triaged Calls'!CX$14, Raw!$G:$G, 'Triaged Calls'!$C19, Raw!$J:$J, "C01")</f>
        <v>0</v>
      </c>
      <c r="CY19" s="41">
        <f>SUMIFS(Raw!$K:$K, Raw!$A:$A, 'Triaged Calls'!CY$14, Raw!$G:$G, 'Triaged Calls'!$C19, Raw!$J:$J, "C01")</f>
        <v>0</v>
      </c>
      <c r="CZ19" s="41">
        <f>SUMIFS(Raw!$K:$K, Raw!$A:$A, 'Triaged Calls'!CZ$14, Raw!$G:$G, 'Triaged Calls'!$C19, Raw!$J:$J, "C01")</f>
        <v>0</v>
      </c>
      <c r="DA19" s="41">
        <f>SUMIFS(Raw!$K:$K, Raw!$A:$A, 'Triaged Calls'!DA$14, Raw!$G:$G, 'Triaged Calls'!$C19, Raw!$J:$J, "C01")</f>
        <v>0</v>
      </c>
      <c r="DB19" s="41">
        <f>SUMIFS(Raw!$K:$K, Raw!$A:$A, 'Triaged Calls'!DB$14, Raw!$G:$G, 'Triaged Calls'!$C19, Raw!$J:$J, "C01")</f>
        <v>0</v>
      </c>
      <c r="DC19" s="41">
        <f>SUMIFS(Raw!$K:$K, Raw!$A:$A, 'Triaged Calls'!DC$14, Raw!$G:$G, 'Triaged Calls'!$C19, Raw!$J:$J, "C01")</f>
        <v>0</v>
      </c>
      <c r="DD19" s="42">
        <f>SUMIFS(Raw!$K:$K, Raw!$A:$A, 'Triaged Calls'!DD$14, Raw!$G:$G, 'Triaged Calls'!$C19, Raw!$J:$J, "C01")</f>
        <v>0</v>
      </c>
      <c r="DF19" s="40">
        <f>SUMIFS(Raw!$K:$K, Raw!$A:$A, 'Triaged Calls'!DF$14, Raw!$G:$G, 'Triaged Calls'!$C19, Raw!$J:$J, "C01")</f>
        <v>0</v>
      </c>
      <c r="DG19" s="41">
        <f>SUMIFS(Raw!$K:$K, Raw!$A:$A, 'Triaged Calls'!DG$14, Raw!$G:$G, 'Triaged Calls'!$C19, Raw!$J:$J, "C01")</f>
        <v>0</v>
      </c>
      <c r="DH19" s="41">
        <f>SUMIFS(Raw!$K:$K, Raw!$A:$A, 'Triaged Calls'!DH$14, Raw!$G:$G, 'Triaged Calls'!$C19, Raw!$J:$J, "C01")</f>
        <v>0</v>
      </c>
      <c r="DI19" s="41">
        <f>SUMIFS(Raw!$K:$K, Raw!$A:$A, 'Triaged Calls'!DI$14, Raw!$G:$G, 'Triaged Calls'!$C19, Raw!$J:$J, "C01")</f>
        <v>0</v>
      </c>
      <c r="DJ19" s="41">
        <f>SUMIFS(Raw!$K:$K, Raw!$A:$A, 'Triaged Calls'!DJ$14, Raw!$G:$G, 'Triaged Calls'!$C19, Raw!$J:$J, "C01")</f>
        <v>0</v>
      </c>
      <c r="DK19" s="41">
        <f>SUMIFS(Raw!$K:$K, Raw!$A:$A, 'Triaged Calls'!DK$14, Raw!$G:$G, 'Triaged Calls'!$C19, Raw!$J:$J, "C01")</f>
        <v>0</v>
      </c>
      <c r="DL19" s="42">
        <f>SUMIFS(Raw!$K:$K, Raw!$A:$A, 'Triaged Calls'!DL$14, Raw!$G:$G, 'Triaged Calls'!$C19, Raw!$J:$J, "C01")</f>
        <v>0</v>
      </c>
      <c r="DN19" s="40">
        <f>SUMIFS(Raw!$K:$K, Raw!$A:$A, 'Triaged Calls'!DN$14, Raw!$G:$G, 'Triaged Calls'!$C19, Raw!$J:$J, "C01")</f>
        <v>0</v>
      </c>
      <c r="DO19" s="41">
        <f>SUMIFS(Raw!$K:$K, Raw!$A:$A, 'Triaged Calls'!DO$14, Raw!$G:$G, 'Triaged Calls'!$C19, Raw!$J:$J, "C01")</f>
        <v>0</v>
      </c>
      <c r="DP19" s="41">
        <f>SUMIFS(Raw!$K:$K, Raw!$A:$A, 'Triaged Calls'!DP$14, Raw!$G:$G, 'Triaged Calls'!$C19, Raw!$J:$J, "C01")</f>
        <v>0</v>
      </c>
      <c r="DQ19" s="41">
        <f>SUMIFS(Raw!$K:$K, Raw!$A:$A, 'Triaged Calls'!DQ$14, Raw!$G:$G, 'Triaged Calls'!$C19, Raw!$J:$J, "C01")</f>
        <v>0</v>
      </c>
      <c r="DR19" s="41">
        <f>SUMIFS(Raw!$K:$K, Raw!$A:$A, 'Triaged Calls'!DR$14, Raw!$G:$G, 'Triaged Calls'!$C19, Raw!$J:$J, "C01")</f>
        <v>0</v>
      </c>
      <c r="DS19" s="41">
        <f>SUMIFS(Raw!$K:$K, Raw!$A:$A, 'Triaged Calls'!DS$14, Raw!$G:$G, 'Triaged Calls'!$C19, Raw!$J:$J, "C01")</f>
        <v>0</v>
      </c>
      <c r="DT19" s="42">
        <f>SUMIFS(Raw!$K:$K, Raw!$A:$A, 'Triaged Calls'!DT$14, Raw!$G:$G, 'Triaged Calls'!$C19, Raw!$J:$J, "C01")</f>
        <v>0</v>
      </c>
      <c r="DV19" s="40">
        <f>SUMIFS(Raw!$K:$K, Raw!$A:$A, 'Triaged Calls'!DV$14, Raw!$G:$G, 'Triaged Calls'!$C19, Raw!$J:$J, "C01")</f>
        <v>0</v>
      </c>
      <c r="DW19" s="41">
        <f>SUMIFS(Raw!$K:$K, Raw!$A:$A, 'Triaged Calls'!DW$14, Raw!$G:$G, 'Triaged Calls'!$C19, Raw!$J:$J, "C01")</f>
        <v>0</v>
      </c>
      <c r="DX19" s="41">
        <f>SUMIFS(Raw!$K:$K, Raw!$A:$A, 'Triaged Calls'!DX$14, Raw!$G:$G, 'Triaged Calls'!$C19, Raw!$J:$J, "C01")</f>
        <v>0</v>
      </c>
      <c r="DY19" s="41">
        <f>SUMIFS(Raw!$K:$K, Raw!$A:$A, 'Triaged Calls'!DY$14, Raw!$G:$G, 'Triaged Calls'!$C19, Raw!$J:$J, "C01")</f>
        <v>0</v>
      </c>
      <c r="DZ19" s="41">
        <f>SUMIFS(Raw!$K:$K, Raw!$A:$A, 'Triaged Calls'!DZ$14, Raw!$G:$G, 'Triaged Calls'!$C19, Raw!$J:$J, "C01")</f>
        <v>0</v>
      </c>
      <c r="EA19" s="41">
        <f>SUMIFS(Raw!$K:$K, Raw!$A:$A, 'Triaged Calls'!EA$14, Raw!$G:$G, 'Triaged Calls'!$C19, Raw!$J:$J, "C01")</f>
        <v>0</v>
      </c>
      <c r="EB19" s="42">
        <f>SUMIFS(Raw!$K:$K, Raw!$A:$A, 'Triaged Calls'!EB$14, Raw!$G:$G, 'Triaged Calls'!$C19, Raw!$J:$J, "C01")</f>
        <v>0</v>
      </c>
      <c r="ED19" s="40">
        <f>SUMIFS(Raw!$K:$K, Raw!$A:$A, 'Triaged Calls'!ED$14, Raw!$G:$G, 'Triaged Calls'!$C19, Raw!$J:$J, "C01")</f>
        <v>0</v>
      </c>
      <c r="EE19" s="41">
        <f>SUMIFS(Raw!$K:$K, Raw!$A:$A, 'Triaged Calls'!EE$14, Raw!$G:$G, 'Triaged Calls'!$C19, Raw!$J:$J, "C01")</f>
        <v>0</v>
      </c>
      <c r="EF19" s="41">
        <f>SUMIFS(Raw!$K:$K, Raw!$A:$A, 'Triaged Calls'!EF$14, Raw!$G:$G, 'Triaged Calls'!$C19, Raw!$J:$J, "C01")</f>
        <v>0</v>
      </c>
      <c r="EG19" s="41">
        <f>SUMIFS(Raw!$K:$K, Raw!$A:$A, 'Triaged Calls'!EG$14, Raw!$G:$G, 'Triaged Calls'!$C19, Raw!$J:$J, "C01")</f>
        <v>0</v>
      </c>
      <c r="EH19" s="41">
        <f>SUMIFS(Raw!$K:$K, Raw!$A:$A, 'Triaged Calls'!EH$14, Raw!$G:$G, 'Triaged Calls'!$C19, Raw!$J:$J, "C01")</f>
        <v>0</v>
      </c>
      <c r="EI19" s="41">
        <f>SUMIFS(Raw!$K:$K, Raw!$A:$A, 'Triaged Calls'!EI$14, Raw!$G:$G, 'Triaged Calls'!$C19, Raw!$J:$J, "C01")</f>
        <v>0</v>
      </c>
      <c r="EJ19" s="42">
        <f>SUMIFS(Raw!$K:$K, Raw!$A:$A, 'Triaged Calls'!EJ$14, Raw!$G:$G, 'Triaged Calls'!$C19, Raw!$J:$J, "C01")</f>
        <v>0</v>
      </c>
      <c r="EL19" s="40">
        <f>SUMIFS(Raw!$K:$K, Raw!$A:$A, 'Triaged Calls'!EL$14, Raw!$G:$G, 'Triaged Calls'!$C19, Raw!$J:$J, "C01")</f>
        <v>0</v>
      </c>
      <c r="EM19" s="41">
        <f>SUMIFS(Raw!$K:$K, Raw!$A:$A, 'Triaged Calls'!EM$14, Raw!$G:$G, 'Triaged Calls'!$C19, Raw!$J:$J, "C01")</f>
        <v>0</v>
      </c>
      <c r="EN19" s="41">
        <f>SUMIFS(Raw!$K:$K, Raw!$A:$A, 'Triaged Calls'!EN$14, Raw!$G:$G, 'Triaged Calls'!$C19, Raw!$J:$J, "C01")</f>
        <v>0</v>
      </c>
      <c r="EO19" s="41">
        <f>SUMIFS(Raw!$K:$K, Raw!$A:$A, 'Triaged Calls'!EO$14, Raw!$G:$G, 'Triaged Calls'!$C19, Raw!$J:$J, "C01")</f>
        <v>0</v>
      </c>
      <c r="EP19" s="41">
        <f>SUMIFS(Raw!$K:$K, Raw!$A:$A, 'Triaged Calls'!EP$14, Raw!$G:$G, 'Triaged Calls'!$C19, Raw!$J:$J, "C01")</f>
        <v>0</v>
      </c>
      <c r="EQ19" s="41">
        <f>SUMIFS(Raw!$K:$K, Raw!$A:$A, 'Triaged Calls'!EQ$14, Raw!$G:$G, 'Triaged Calls'!$C19, Raw!$J:$J, "C01")</f>
        <v>0</v>
      </c>
      <c r="ER19" s="42">
        <f>SUMIFS(Raw!$K:$K, Raw!$A:$A, 'Triaged Calls'!ER$14, Raw!$G:$G, 'Triaged Calls'!$C19, Raw!$J:$J, "C01")</f>
        <v>0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v>9308</v>
      </c>
      <c r="CA20" s="35">
        <v>8170</v>
      </c>
      <c r="CB20" s="35">
        <v>8020</v>
      </c>
      <c r="CC20" s="35">
        <v>7838</v>
      </c>
      <c r="CD20" s="35">
        <v>8427</v>
      </c>
      <c r="CE20" s="35">
        <v>12405</v>
      </c>
      <c r="CF20" s="36">
        <v>10861</v>
      </c>
      <c r="CH20" s="34">
        <v>9476</v>
      </c>
      <c r="CI20" s="35">
        <v>8066</v>
      </c>
      <c r="CJ20" s="35">
        <v>8030</v>
      </c>
      <c r="CK20" s="35">
        <v>7884</v>
      </c>
      <c r="CL20" s="35">
        <v>8484</v>
      </c>
      <c r="CM20" s="35">
        <v>12781</v>
      </c>
      <c r="CN20" s="36">
        <v>10991</v>
      </c>
      <c r="CP20" s="34">
        <f>SUMIFS(Raw!$K:$K, Raw!$A:$A, 'Triaged Calls'!CP$14, Raw!$G:$G, 'Triaged Calls'!$C20, Raw!$J:$J, "C01")</f>
        <v>10062</v>
      </c>
      <c r="CQ20" s="35">
        <f>SUMIFS(Raw!$K:$K, Raw!$A:$A, 'Triaged Calls'!CQ$14, Raw!$G:$G, 'Triaged Calls'!$C20, Raw!$J:$J, "C01")</f>
        <v>8971</v>
      </c>
      <c r="CR20" s="35">
        <f>SUMIFS(Raw!$K:$K, Raw!$A:$A, 'Triaged Calls'!CR$14, Raw!$G:$G, 'Triaged Calls'!$C20, Raw!$J:$J, "C01")</f>
        <v>8798</v>
      </c>
      <c r="CS20" s="35">
        <f>SUMIFS(Raw!$K:$K, Raw!$A:$A, 'Triaged Calls'!CS$14, Raw!$G:$G, 'Triaged Calls'!$C20, Raw!$J:$J, "C01")</f>
        <v>8366</v>
      </c>
      <c r="CT20" s="35">
        <f>SUMIFS(Raw!$K:$K, Raw!$A:$A, 'Triaged Calls'!CT$14, Raw!$G:$G, 'Triaged Calls'!$C20, Raw!$J:$J, "C01")</f>
        <v>8426</v>
      </c>
      <c r="CU20" s="35">
        <f>SUMIFS(Raw!$K:$K, Raw!$A:$A, 'Triaged Calls'!CU$14, Raw!$G:$G, 'Triaged Calls'!$C20, Raw!$J:$J, "C01")</f>
        <v>11636</v>
      </c>
      <c r="CV20" s="36">
        <f>SUMIFS(Raw!$K:$K, Raw!$A:$A, 'Triaged Calls'!CV$14, Raw!$G:$G, 'Triaged Calls'!$C20, Raw!$J:$J, "C01")</f>
        <v>10292</v>
      </c>
      <c r="CX20" s="34">
        <f>SUMIFS(Raw!$K:$K, Raw!$A:$A, 'Triaged Calls'!CX$14, Raw!$G:$G, 'Triaged Calls'!$C20, Raw!$J:$J, "C01")</f>
        <v>0</v>
      </c>
      <c r="CY20" s="35">
        <f>SUMIFS(Raw!$K:$K, Raw!$A:$A, 'Triaged Calls'!CY$14, Raw!$G:$G, 'Triaged Calls'!$C20, Raw!$J:$J, "C01")</f>
        <v>0</v>
      </c>
      <c r="CZ20" s="35">
        <f>SUMIFS(Raw!$K:$K, Raw!$A:$A, 'Triaged Calls'!CZ$14, Raw!$G:$G, 'Triaged Calls'!$C20, Raw!$J:$J, "C01")</f>
        <v>0</v>
      </c>
      <c r="DA20" s="35">
        <f>SUMIFS(Raw!$K:$K, Raw!$A:$A, 'Triaged Calls'!DA$14, Raw!$G:$G, 'Triaged Calls'!$C20, Raw!$J:$J, "C01")</f>
        <v>0</v>
      </c>
      <c r="DB20" s="35">
        <f>SUMIFS(Raw!$K:$K, Raw!$A:$A, 'Triaged Calls'!DB$14, Raw!$G:$G, 'Triaged Calls'!$C20, Raw!$J:$J, "C01")</f>
        <v>0</v>
      </c>
      <c r="DC20" s="35">
        <f>SUMIFS(Raw!$K:$K, Raw!$A:$A, 'Triaged Calls'!DC$14, Raw!$G:$G, 'Triaged Calls'!$C20, Raw!$J:$J, "C01")</f>
        <v>0</v>
      </c>
      <c r="DD20" s="36">
        <f>SUMIFS(Raw!$K:$K, Raw!$A:$A, 'Triaged Calls'!DD$14, Raw!$G:$G, 'Triaged Calls'!$C20, Raw!$J:$J, "C01")</f>
        <v>0</v>
      </c>
      <c r="DF20" s="34">
        <f>SUMIFS(Raw!$K:$K, Raw!$A:$A, 'Triaged Calls'!DF$14, Raw!$G:$G, 'Triaged Calls'!$C20, Raw!$J:$J, "C01")</f>
        <v>0</v>
      </c>
      <c r="DG20" s="35">
        <f>SUMIFS(Raw!$K:$K, Raw!$A:$A, 'Triaged Calls'!DG$14, Raw!$G:$G, 'Triaged Calls'!$C20, Raw!$J:$J, "C01")</f>
        <v>0</v>
      </c>
      <c r="DH20" s="35">
        <f>SUMIFS(Raw!$K:$K, Raw!$A:$A, 'Triaged Calls'!DH$14, Raw!$G:$G, 'Triaged Calls'!$C20, Raw!$J:$J, "C01")</f>
        <v>0</v>
      </c>
      <c r="DI20" s="35">
        <f>SUMIFS(Raw!$K:$K, Raw!$A:$A, 'Triaged Calls'!DI$14, Raw!$G:$G, 'Triaged Calls'!$C20, Raw!$J:$J, "C01")</f>
        <v>0</v>
      </c>
      <c r="DJ20" s="35">
        <f>SUMIFS(Raw!$K:$K, Raw!$A:$A, 'Triaged Calls'!DJ$14, Raw!$G:$G, 'Triaged Calls'!$C20, Raw!$J:$J, "C01")</f>
        <v>0</v>
      </c>
      <c r="DK20" s="35">
        <f>SUMIFS(Raw!$K:$K, Raw!$A:$A, 'Triaged Calls'!DK$14, Raw!$G:$G, 'Triaged Calls'!$C20, Raw!$J:$J, "C01")</f>
        <v>0</v>
      </c>
      <c r="DL20" s="36">
        <f>SUMIFS(Raw!$K:$K, Raw!$A:$A, 'Triaged Calls'!DL$14, Raw!$G:$G, 'Triaged Calls'!$C20, Raw!$J:$J, "C01")</f>
        <v>0</v>
      </c>
      <c r="DN20" s="34">
        <f>SUMIFS(Raw!$K:$K, Raw!$A:$A, 'Triaged Calls'!DN$14, Raw!$G:$G, 'Triaged Calls'!$C20, Raw!$J:$J, "C01")</f>
        <v>0</v>
      </c>
      <c r="DO20" s="35">
        <f>SUMIFS(Raw!$K:$K, Raw!$A:$A, 'Triaged Calls'!DO$14, Raw!$G:$G, 'Triaged Calls'!$C20, Raw!$J:$J, "C01")</f>
        <v>0</v>
      </c>
      <c r="DP20" s="35">
        <f>SUMIFS(Raw!$K:$K, Raw!$A:$A, 'Triaged Calls'!DP$14, Raw!$G:$G, 'Triaged Calls'!$C20, Raw!$J:$J, "C01")</f>
        <v>0</v>
      </c>
      <c r="DQ20" s="35">
        <f>SUMIFS(Raw!$K:$K, Raw!$A:$A, 'Triaged Calls'!DQ$14, Raw!$G:$G, 'Triaged Calls'!$C20, Raw!$J:$J, "C01")</f>
        <v>0</v>
      </c>
      <c r="DR20" s="35">
        <f>SUMIFS(Raw!$K:$K, Raw!$A:$A, 'Triaged Calls'!DR$14, Raw!$G:$G, 'Triaged Calls'!$C20, Raw!$J:$J, "C01")</f>
        <v>0</v>
      </c>
      <c r="DS20" s="35">
        <f>SUMIFS(Raw!$K:$K, Raw!$A:$A, 'Triaged Calls'!DS$14, Raw!$G:$G, 'Triaged Calls'!$C20, Raw!$J:$J, "C01")</f>
        <v>0</v>
      </c>
      <c r="DT20" s="36">
        <f>SUMIFS(Raw!$K:$K, Raw!$A:$A, 'Triaged Calls'!DT$14, Raw!$G:$G, 'Triaged Calls'!$C20, Raw!$J:$J, "C01")</f>
        <v>0</v>
      </c>
      <c r="DV20" s="34">
        <f>SUMIFS(Raw!$K:$K, Raw!$A:$A, 'Triaged Calls'!DV$14, Raw!$G:$G, 'Triaged Calls'!$C20, Raw!$J:$J, "C01")</f>
        <v>0</v>
      </c>
      <c r="DW20" s="35">
        <f>SUMIFS(Raw!$K:$K, Raw!$A:$A, 'Triaged Calls'!DW$14, Raw!$G:$G, 'Triaged Calls'!$C20, Raw!$J:$J, "C01")</f>
        <v>0</v>
      </c>
      <c r="DX20" s="35">
        <f>SUMIFS(Raw!$K:$K, Raw!$A:$A, 'Triaged Calls'!DX$14, Raw!$G:$G, 'Triaged Calls'!$C20, Raw!$J:$J, "C01")</f>
        <v>0</v>
      </c>
      <c r="DY20" s="35">
        <f>SUMIFS(Raw!$K:$K, Raw!$A:$A, 'Triaged Calls'!DY$14, Raw!$G:$G, 'Triaged Calls'!$C20, Raw!$J:$J, "C01")</f>
        <v>0</v>
      </c>
      <c r="DZ20" s="35">
        <f>SUMIFS(Raw!$K:$K, Raw!$A:$A, 'Triaged Calls'!DZ$14, Raw!$G:$G, 'Triaged Calls'!$C20, Raw!$J:$J, "C01")</f>
        <v>0</v>
      </c>
      <c r="EA20" s="35">
        <f>SUMIFS(Raw!$K:$K, Raw!$A:$A, 'Triaged Calls'!EA$14, Raw!$G:$G, 'Triaged Calls'!$C20, Raw!$J:$J, "C01")</f>
        <v>0</v>
      </c>
      <c r="EB20" s="36">
        <f>SUMIFS(Raw!$K:$K, Raw!$A:$A, 'Triaged Calls'!EB$14, Raw!$G:$G, 'Triaged Calls'!$C20, Raw!$J:$J, "C01")</f>
        <v>0</v>
      </c>
      <c r="ED20" s="34">
        <f>SUMIFS(Raw!$K:$K, Raw!$A:$A, 'Triaged Calls'!ED$14, Raw!$G:$G, 'Triaged Calls'!$C20, Raw!$J:$J, "C01")</f>
        <v>0</v>
      </c>
      <c r="EE20" s="35">
        <f>SUMIFS(Raw!$K:$K, Raw!$A:$A, 'Triaged Calls'!EE$14, Raw!$G:$G, 'Triaged Calls'!$C20, Raw!$J:$J, "C01")</f>
        <v>0</v>
      </c>
      <c r="EF20" s="35">
        <f>SUMIFS(Raw!$K:$K, Raw!$A:$A, 'Triaged Calls'!EF$14, Raw!$G:$G, 'Triaged Calls'!$C20, Raw!$J:$J, "C01")</f>
        <v>0</v>
      </c>
      <c r="EG20" s="35">
        <f>SUMIFS(Raw!$K:$K, Raw!$A:$A, 'Triaged Calls'!EG$14, Raw!$G:$G, 'Triaged Calls'!$C20, Raw!$J:$J, "C01")</f>
        <v>0</v>
      </c>
      <c r="EH20" s="35">
        <f>SUMIFS(Raw!$K:$K, Raw!$A:$A, 'Triaged Calls'!EH$14, Raw!$G:$G, 'Triaged Calls'!$C20, Raw!$J:$J, "C01")</f>
        <v>0</v>
      </c>
      <c r="EI20" s="35">
        <f>SUMIFS(Raw!$K:$K, Raw!$A:$A, 'Triaged Calls'!EI$14, Raw!$G:$G, 'Triaged Calls'!$C20, Raw!$J:$J, "C01")</f>
        <v>0</v>
      </c>
      <c r="EJ20" s="36">
        <f>SUMIFS(Raw!$K:$K, Raw!$A:$A, 'Triaged Calls'!EJ$14, Raw!$G:$G, 'Triaged Calls'!$C20, Raw!$J:$J, "C01")</f>
        <v>0</v>
      </c>
      <c r="EL20" s="34">
        <f>SUMIFS(Raw!$K:$K, Raw!$A:$A, 'Triaged Calls'!EL$14, Raw!$G:$G, 'Triaged Calls'!$C20, Raw!$J:$J, "C01")</f>
        <v>0</v>
      </c>
      <c r="EM20" s="35">
        <f>SUMIFS(Raw!$K:$K, Raw!$A:$A, 'Triaged Calls'!EM$14, Raw!$G:$G, 'Triaged Calls'!$C20, Raw!$J:$J, "C01")</f>
        <v>0</v>
      </c>
      <c r="EN20" s="35">
        <f>SUMIFS(Raw!$K:$K, Raw!$A:$A, 'Triaged Calls'!EN$14, Raw!$G:$G, 'Triaged Calls'!$C20, Raw!$J:$J, "C01")</f>
        <v>0</v>
      </c>
      <c r="EO20" s="35">
        <f>SUMIFS(Raw!$K:$K, Raw!$A:$A, 'Triaged Calls'!EO$14, Raw!$G:$G, 'Triaged Calls'!$C20, Raw!$J:$J, "C01")</f>
        <v>0</v>
      </c>
      <c r="EP20" s="35">
        <f>SUMIFS(Raw!$K:$K, Raw!$A:$A, 'Triaged Calls'!EP$14, Raw!$G:$G, 'Triaged Calls'!$C20, Raw!$J:$J, "C01")</f>
        <v>0</v>
      </c>
      <c r="EQ20" s="35">
        <f>SUMIFS(Raw!$K:$K, Raw!$A:$A, 'Triaged Calls'!EQ$14, Raw!$G:$G, 'Triaged Calls'!$C20, Raw!$J:$J, "C01")</f>
        <v>0</v>
      </c>
      <c r="ER20" s="36">
        <f>SUMIFS(Raw!$K:$K, Raw!$A:$A, 'Triaged Calls'!ER$14, Raw!$G:$G, 'Triaged Calls'!$C20, Raw!$J:$J, "C01")</f>
        <v>0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v>806</v>
      </c>
      <c r="CA21" s="52">
        <v>719</v>
      </c>
      <c r="CB21" s="52">
        <v>658</v>
      </c>
      <c r="CC21" s="52">
        <v>685</v>
      </c>
      <c r="CD21" s="52">
        <v>663</v>
      </c>
      <c r="CE21" s="52">
        <v>1127</v>
      </c>
      <c r="CF21" s="53">
        <v>936</v>
      </c>
      <c r="CH21" s="51">
        <v>844</v>
      </c>
      <c r="CI21" s="52">
        <v>667</v>
      </c>
      <c r="CJ21" s="52">
        <v>675</v>
      </c>
      <c r="CK21" s="52">
        <v>622</v>
      </c>
      <c r="CL21" s="52">
        <v>763</v>
      </c>
      <c r="CM21" s="52">
        <v>1140</v>
      </c>
      <c r="CN21" s="53">
        <v>953</v>
      </c>
      <c r="CP21" s="51">
        <f>SUMIFS(Raw!$K:$K, Raw!$A:$A, 'Triaged Calls'!CP$14, Raw!$G:$G, 'Triaged Calls'!$C21, Raw!$J:$J, "C01")</f>
        <v>814</v>
      </c>
      <c r="CQ21" s="52">
        <f>SUMIFS(Raw!$K:$K, Raw!$A:$A, 'Triaged Calls'!CQ$14, Raw!$G:$G, 'Triaged Calls'!$C21, Raw!$J:$J, "C01")</f>
        <v>742</v>
      </c>
      <c r="CR21" s="52">
        <f>SUMIFS(Raw!$K:$K, Raw!$A:$A, 'Triaged Calls'!CR$14, Raw!$G:$G, 'Triaged Calls'!$C21, Raw!$J:$J, "C01")</f>
        <v>727</v>
      </c>
      <c r="CS21" s="52">
        <f>SUMIFS(Raw!$K:$K, Raw!$A:$A, 'Triaged Calls'!CS$14, Raw!$G:$G, 'Triaged Calls'!$C21, Raw!$J:$J, "C01")</f>
        <v>630</v>
      </c>
      <c r="CT21" s="52">
        <f>SUMIFS(Raw!$K:$K, Raw!$A:$A, 'Triaged Calls'!CT$14, Raw!$G:$G, 'Triaged Calls'!$C21, Raw!$J:$J, "C01")</f>
        <v>684</v>
      </c>
      <c r="CU21" s="52">
        <f>SUMIFS(Raw!$K:$K, Raw!$A:$A, 'Triaged Calls'!CU$14, Raw!$G:$G, 'Triaged Calls'!$C21, Raw!$J:$J, "C01")</f>
        <v>935</v>
      </c>
      <c r="CV21" s="53">
        <f>SUMIFS(Raw!$K:$K, Raw!$A:$A, 'Triaged Calls'!CV$14, Raw!$G:$G, 'Triaged Calls'!$C21, Raw!$J:$J, "C01")</f>
        <v>879</v>
      </c>
      <c r="CX21" s="51">
        <f>SUMIFS(Raw!$K:$K, Raw!$A:$A, 'Triaged Calls'!CX$14, Raw!$G:$G, 'Triaged Calls'!$C21, Raw!$J:$J, "C01")</f>
        <v>0</v>
      </c>
      <c r="CY21" s="52">
        <f>SUMIFS(Raw!$K:$K, Raw!$A:$A, 'Triaged Calls'!CY$14, Raw!$G:$G, 'Triaged Calls'!$C21, Raw!$J:$J, "C01")</f>
        <v>0</v>
      </c>
      <c r="CZ21" s="52">
        <f>SUMIFS(Raw!$K:$K, Raw!$A:$A, 'Triaged Calls'!CZ$14, Raw!$G:$G, 'Triaged Calls'!$C21, Raw!$J:$J, "C01")</f>
        <v>0</v>
      </c>
      <c r="DA21" s="52">
        <f>SUMIFS(Raw!$K:$K, Raw!$A:$A, 'Triaged Calls'!DA$14, Raw!$G:$G, 'Triaged Calls'!$C21, Raw!$J:$J, "C01")</f>
        <v>0</v>
      </c>
      <c r="DB21" s="52">
        <f>SUMIFS(Raw!$K:$K, Raw!$A:$A, 'Triaged Calls'!DB$14, Raw!$G:$G, 'Triaged Calls'!$C21, Raw!$J:$J, "C01")</f>
        <v>0</v>
      </c>
      <c r="DC21" s="52">
        <f>SUMIFS(Raw!$K:$K, Raw!$A:$A, 'Triaged Calls'!DC$14, Raw!$G:$G, 'Triaged Calls'!$C21, Raw!$J:$J, "C01")</f>
        <v>0</v>
      </c>
      <c r="DD21" s="53">
        <f>SUMIFS(Raw!$K:$K, Raw!$A:$A, 'Triaged Calls'!DD$14, Raw!$G:$G, 'Triaged Calls'!$C21, Raw!$J:$J, "C01")</f>
        <v>0</v>
      </c>
      <c r="DF21" s="51">
        <f>SUMIFS(Raw!$K:$K, Raw!$A:$A, 'Triaged Calls'!DF$14, Raw!$G:$G, 'Triaged Calls'!$C21, Raw!$J:$J, "C01")</f>
        <v>0</v>
      </c>
      <c r="DG21" s="52">
        <f>SUMIFS(Raw!$K:$K, Raw!$A:$A, 'Triaged Calls'!DG$14, Raw!$G:$G, 'Triaged Calls'!$C21, Raw!$J:$J, "C01")</f>
        <v>0</v>
      </c>
      <c r="DH21" s="52">
        <f>SUMIFS(Raw!$K:$K, Raw!$A:$A, 'Triaged Calls'!DH$14, Raw!$G:$G, 'Triaged Calls'!$C21, Raw!$J:$J, "C01")</f>
        <v>0</v>
      </c>
      <c r="DI21" s="52">
        <f>SUMIFS(Raw!$K:$K, Raw!$A:$A, 'Triaged Calls'!DI$14, Raw!$G:$G, 'Triaged Calls'!$C21, Raw!$J:$J, "C01")</f>
        <v>0</v>
      </c>
      <c r="DJ21" s="52">
        <f>SUMIFS(Raw!$K:$K, Raw!$A:$A, 'Triaged Calls'!DJ$14, Raw!$G:$G, 'Triaged Calls'!$C21, Raw!$J:$J, "C01")</f>
        <v>0</v>
      </c>
      <c r="DK21" s="52">
        <f>SUMIFS(Raw!$K:$K, Raw!$A:$A, 'Triaged Calls'!DK$14, Raw!$G:$G, 'Triaged Calls'!$C21, Raw!$J:$J, "C01")</f>
        <v>0</v>
      </c>
      <c r="DL21" s="53">
        <f>SUMIFS(Raw!$K:$K, Raw!$A:$A, 'Triaged Calls'!DL$14, Raw!$G:$G, 'Triaged Calls'!$C21, Raw!$J:$J, "C01")</f>
        <v>0</v>
      </c>
      <c r="DN21" s="51">
        <f>SUMIFS(Raw!$K:$K, Raw!$A:$A, 'Triaged Calls'!DN$14, Raw!$G:$G, 'Triaged Calls'!$C21, Raw!$J:$J, "C01")</f>
        <v>0</v>
      </c>
      <c r="DO21" s="52">
        <f>SUMIFS(Raw!$K:$K, Raw!$A:$A, 'Triaged Calls'!DO$14, Raw!$G:$G, 'Triaged Calls'!$C21, Raw!$J:$J, "C01")</f>
        <v>0</v>
      </c>
      <c r="DP21" s="52">
        <f>SUMIFS(Raw!$K:$K, Raw!$A:$A, 'Triaged Calls'!DP$14, Raw!$G:$G, 'Triaged Calls'!$C21, Raw!$J:$J, "C01")</f>
        <v>0</v>
      </c>
      <c r="DQ21" s="52">
        <f>SUMIFS(Raw!$K:$K, Raw!$A:$A, 'Triaged Calls'!DQ$14, Raw!$G:$G, 'Triaged Calls'!$C21, Raw!$J:$J, "C01")</f>
        <v>0</v>
      </c>
      <c r="DR21" s="52">
        <f>SUMIFS(Raw!$K:$K, Raw!$A:$A, 'Triaged Calls'!DR$14, Raw!$G:$G, 'Triaged Calls'!$C21, Raw!$J:$J, "C01")</f>
        <v>0</v>
      </c>
      <c r="DS21" s="52">
        <f>SUMIFS(Raw!$K:$K, Raw!$A:$A, 'Triaged Calls'!DS$14, Raw!$G:$G, 'Triaged Calls'!$C21, Raw!$J:$J, "C01")</f>
        <v>0</v>
      </c>
      <c r="DT21" s="53">
        <f>SUMIFS(Raw!$K:$K, Raw!$A:$A, 'Triaged Calls'!DT$14, Raw!$G:$G, 'Triaged Calls'!$C21, Raw!$J:$J, "C01")</f>
        <v>0</v>
      </c>
      <c r="DV21" s="51">
        <f>SUMIFS(Raw!$K:$K, Raw!$A:$A, 'Triaged Calls'!DV$14, Raw!$G:$G, 'Triaged Calls'!$C21, Raw!$J:$J, "C01")</f>
        <v>0</v>
      </c>
      <c r="DW21" s="52">
        <f>SUMIFS(Raw!$K:$K, Raw!$A:$A, 'Triaged Calls'!DW$14, Raw!$G:$G, 'Triaged Calls'!$C21, Raw!$J:$J, "C01")</f>
        <v>0</v>
      </c>
      <c r="DX21" s="52">
        <f>SUMIFS(Raw!$K:$K, Raw!$A:$A, 'Triaged Calls'!DX$14, Raw!$G:$G, 'Triaged Calls'!$C21, Raw!$J:$J, "C01")</f>
        <v>0</v>
      </c>
      <c r="DY21" s="52">
        <f>SUMIFS(Raw!$K:$K, Raw!$A:$A, 'Triaged Calls'!DY$14, Raw!$G:$G, 'Triaged Calls'!$C21, Raw!$J:$J, "C01")</f>
        <v>0</v>
      </c>
      <c r="DZ21" s="52">
        <f>SUMIFS(Raw!$K:$K, Raw!$A:$A, 'Triaged Calls'!DZ$14, Raw!$G:$G, 'Triaged Calls'!$C21, Raw!$J:$J, "C01")</f>
        <v>0</v>
      </c>
      <c r="EA21" s="52">
        <f>SUMIFS(Raw!$K:$K, Raw!$A:$A, 'Triaged Calls'!EA$14, Raw!$G:$G, 'Triaged Calls'!$C21, Raw!$J:$J, "C01")</f>
        <v>0</v>
      </c>
      <c r="EB21" s="53">
        <f>SUMIFS(Raw!$K:$K, Raw!$A:$A, 'Triaged Calls'!EB$14, Raw!$G:$G, 'Triaged Calls'!$C21, Raw!$J:$J, "C01")</f>
        <v>0</v>
      </c>
      <c r="ED21" s="51">
        <f>SUMIFS(Raw!$K:$K, Raw!$A:$A, 'Triaged Calls'!ED$14, Raw!$G:$G, 'Triaged Calls'!$C21, Raw!$J:$J, "C01")</f>
        <v>0</v>
      </c>
      <c r="EE21" s="52">
        <f>SUMIFS(Raw!$K:$K, Raw!$A:$A, 'Triaged Calls'!EE$14, Raw!$G:$G, 'Triaged Calls'!$C21, Raw!$J:$J, "C01")</f>
        <v>0</v>
      </c>
      <c r="EF21" s="52">
        <f>SUMIFS(Raw!$K:$K, Raw!$A:$A, 'Triaged Calls'!EF$14, Raw!$G:$G, 'Triaged Calls'!$C21, Raw!$J:$J, "C01")</f>
        <v>0</v>
      </c>
      <c r="EG21" s="52">
        <f>SUMIFS(Raw!$K:$K, Raw!$A:$A, 'Triaged Calls'!EG$14, Raw!$G:$G, 'Triaged Calls'!$C21, Raw!$J:$J, "C01")</f>
        <v>0</v>
      </c>
      <c r="EH21" s="52">
        <f>SUMIFS(Raw!$K:$K, Raw!$A:$A, 'Triaged Calls'!EH$14, Raw!$G:$G, 'Triaged Calls'!$C21, Raw!$J:$J, "C01")</f>
        <v>0</v>
      </c>
      <c r="EI21" s="52">
        <f>SUMIFS(Raw!$K:$K, Raw!$A:$A, 'Triaged Calls'!EI$14, Raw!$G:$G, 'Triaged Calls'!$C21, Raw!$J:$J, "C01")</f>
        <v>0</v>
      </c>
      <c r="EJ21" s="53">
        <f>SUMIFS(Raw!$K:$K, Raw!$A:$A, 'Triaged Calls'!EJ$14, Raw!$G:$G, 'Triaged Calls'!$C21, Raw!$J:$J, "C01")</f>
        <v>0</v>
      </c>
      <c r="EL21" s="51">
        <f>SUMIFS(Raw!$K:$K, Raw!$A:$A, 'Triaged Calls'!EL$14, Raw!$G:$G, 'Triaged Calls'!$C21, Raw!$J:$J, "C01")</f>
        <v>0</v>
      </c>
      <c r="EM21" s="52">
        <f>SUMIFS(Raw!$K:$K, Raw!$A:$A, 'Triaged Calls'!EM$14, Raw!$G:$G, 'Triaged Calls'!$C21, Raw!$J:$J, "C01")</f>
        <v>0</v>
      </c>
      <c r="EN21" s="52">
        <f>SUMIFS(Raw!$K:$K, Raw!$A:$A, 'Triaged Calls'!EN$14, Raw!$G:$G, 'Triaged Calls'!$C21, Raw!$J:$J, "C01")</f>
        <v>0</v>
      </c>
      <c r="EO21" s="52">
        <f>SUMIFS(Raw!$K:$K, Raw!$A:$A, 'Triaged Calls'!EO$14, Raw!$G:$G, 'Triaged Calls'!$C21, Raw!$J:$J, "C01")</f>
        <v>0</v>
      </c>
      <c r="EP21" s="52">
        <f>SUMIFS(Raw!$K:$K, Raw!$A:$A, 'Triaged Calls'!EP$14, Raw!$G:$G, 'Triaged Calls'!$C21, Raw!$J:$J, "C01")</f>
        <v>0</v>
      </c>
      <c r="EQ21" s="52">
        <f>SUMIFS(Raw!$K:$K, Raw!$A:$A, 'Triaged Calls'!EQ$14, Raw!$G:$G, 'Triaged Calls'!$C21, Raw!$J:$J, "C01")</f>
        <v>0</v>
      </c>
      <c r="ER21" s="53">
        <f>SUMIFS(Raw!$K:$K, Raw!$A:$A, 'Triaged Calls'!ER$14, Raw!$G:$G, 'Triaged Calls'!$C21, Raw!$J:$J, "C01")</f>
        <v>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v>265</v>
      </c>
      <c r="CA22" s="52">
        <v>234</v>
      </c>
      <c r="CB22" s="52">
        <v>256</v>
      </c>
      <c r="CC22" s="52">
        <v>193</v>
      </c>
      <c r="CD22" s="52">
        <v>234</v>
      </c>
      <c r="CE22" s="52">
        <v>277</v>
      </c>
      <c r="CF22" s="53">
        <v>241</v>
      </c>
      <c r="CH22" s="51">
        <v>286</v>
      </c>
      <c r="CI22" s="52">
        <v>216</v>
      </c>
      <c r="CJ22" s="52">
        <v>233</v>
      </c>
      <c r="CK22" s="52">
        <v>236</v>
      </c>
      <c r="CL22" s="52">
        <v>229</v>
      </c>
      <c r="CM22" s="52">
        <v>298</v>
      </c>
      <c r="CN22" s="53">
        <v>237</v>
      </c>
      <c r="CP22" s="51">
        <f>SUMIFS(Raw!$K:$K, Raw!$A:$A, 'Triaged Calls'!CP$14, Raw!$G:$G, 'Triaged Calls'!$C22, Raw!$J:$J, "C01")</f>
        <v>296</v>
      </c>
      <c r="CQ22" s="52">
        <f>SUMIFS(Raw!$K:$K, Raw!$A:$A, 'Triaged Calls'!CQ$14, Raw!$G:$G, 'Triaged Calls'!$C22, Raw!$J:$J, "C01")</f>
        <v>256</v>
      </c>
      <c r="CR22" s="52">
        <f>SUMIFS(Raw!$K:$K, Raw!$A:$A, 'Triaged Calls'!CR$14, Raw!$G:$G, 'Triaged Calls'!$C22, Raw!$J:$J, "C01")</f>
        <v>212</v>
      </c>
      <c r="CS22" s="52">
        <f>SUMIFS(Raw!$K:$K, Raw!$A:$A, 'Triaged Calls'!CS$14, Raw!$G:$G, 'Triaged Calls'!$C22, Raw!$J:$J, "C01")</f>
        <v>218</v>
      </c>
      <c r="CT22" s="52">
        <f>SUMIFS(Raw!$K:$K, Raw!$A:$A, 'Triaged Calls'!CT$14, Raw!$G:$G, 'Triaged Calls'!$C22, Raw!$J:$J, "C01")</f>
        <v>221</v>
      </c>
      <c r="CU22" s="52">
        <f>SUMIFS(Raw!$K:$K, Raw!$A:$A, 'Triaged Calls'!CU$14, Raw!$G:$G, 'Triaged Calls'!$C22, Raw!$J:$J, "C01")</f>
        <v>242</v>
      </c>
      <c r="CV22" s="53">
        <f>SUMIFS(Raw!$K:$K, Raw!$A:$A, 'Triaged Calls'!CV$14, Raw!$G:$G, 'Triaged Calls'!$C22, Raw!$J:$J, "C01")</f>
        <v>223</v>
      </c>
      <c r="CX22" s="51">
        <f>SUMIFS(Raw!$K:$K, Raw!$A:$A, 'Triaged Calls'!CX$14, Raw!$G:$G, 'Triaged Calls'!$C22, Raw!$J:$J, "C01")</f>
        <v>0</v>
      </c>
      <c r="CY22" s="52">
        <f>SUMIFS(Raw!$K:$K, Raw!$A:$A, 'Triaged Calls'!CY$14, Raw!$G:$G, 'Triaged Calls'!$C22, Raw!$J:$J, "C01")</f>
        <v>0</v>
      </c>
      <c r="CZ22" s="52">
        <f>SUMIFS(Raw!$K:$K, Raw!$A:$A, 'Triaged Calls'!CZ$14, Raw!$G:$G, 'Triaged Calls'!$C22, Raw!$J:$J, "C01")</f>
        <v>0</v>
      </c>
      <c r="DA22" s="52">
        <f>SUMIFS(Raw!$K:$K, Raw!$A:$A, 'Triaged Calls'!DA$14, Raw!$G:$G, 'Triaged Calls'!$C22, Raw!$J:$J, "C01")</f>
        <v>0</v>
      </c>
      <c r="DB22" s="52">
        <f>SUMIFS(Raw!$K:$K, Raw!$A:$A, 'Triaged Calls'!DB$14, Raw!$G:$G, 'Triaged Calls'!$C22, Raw!$J:$J, "C01")</f>
        <v>0</v>
      </c>
      <c r="DC22" s="52">
        <f>SUMIFS(Raw!$K:$K, Raw!$A:$A, 'Triaged Calls'!DC$14, Raw!$G:$G, 'Triaged Calls'!$C22, Raw!$J:$J, "C01")</f>
        <v>0</v>
      </c>
      <c r="DD22" s="53">
        <f>SUMIFS(Raw!$K:$K, Raw!$A:$A, 'Triaged Calls'!DD$14, Raw!$G:$G, 'Triaged Calls'!$C22, Raw!$J:$J, "C01")</f>
        <v>0</v>
      </c>
      <c r="DF22" s="51">
        <f>SUMIFS(Raw!$K:$K, Raw!$A:$A, 'Triaged Calls'!DF$14, Raw!$G:$G, 'Triaged Calls'!$C22, Raw!$J:$J, "C01")</f>
        <v>0</v>
      </c>
      <c r="DG22" s="52">
        <f>SUMIFS(Raw!$K:$K, Raw!$A:$A, 'Triaged Calls'!DG$14, Raw!$G:$G, 'Triaged Calls'!$C22, Raw!$J:$J, "C01")</f>
        <v>0</v>
      </c>
      <c r="DH22" s="52">
        <f>SUMIFS(Raw!$K:$K, Raw!$A:$A, 'Triaged Calls'!DH$14, Raw!$G:$G, 'Triaged Calls'!$C22, Raw!$J:$J, "C01")</f>
        <v>0</v>
      </c>
      <c r="DI22" s="52">
        <f>SUMIFS(Raw!$K:$K, Raw!$A:$A, 'Triaged Calls'!DI$14, Raw!$G:$G, 'Triaged Calls'!$C22, Raw!$J:$J, "C01")</f>
        <v>0</v>
      </c>
      <c r="DJ22" s="52">
        <f>SUMIFS(Raw!$K:$K, Raw!$A:$A, 'Triaged Calls'!DJ$14, Raw!$G:$G, 'Triaged Calls'!$C22, Raw!$J:$J, "C01")</f>
        <v>0</v>
      </c>
      <c r="DK22" s="52">
        <f>SUMIFS(Raw!$K:$K, Raw!$A:$A, 'Triaged Calls'!DK$14, Raw!$G:$G, 'Triaged Calls'!$C22, Raw!$J:$J, "C01")</f>
        <v>0</v>
      </c>
      <c r="DL22" s="53">
        <f>SUMIFS(Raw!$K:$K, Raw!$A:$A, 'Triaged Calls'!DL$14, Raw!$G:$G, 'Triaged Calls'!$C22, Raw!$J:$J, "C01")</f>
        <v>0</v>
      </c>
      <c r="DN22" s="51">
        <f>SUMIFS(Raw!$K:$K, Raw!$A:$A, 'Triaged Calls'!DN$14, Raw!$G:$G, 'Triaged Calls'!$C22, Raw!$J:$J, "C01")</f>
        <v>0</v>
      </c>
      <c r="DO22" s="52">
        <f>SUMIFS(Raw!$K:$K, Raw!$A:$A, 'Triaged Calls'!DO$14, Raw!$G:$G, 'Triaged Calls'!$C22, Raw!$J:$J, "C01")</f>
        <v>0</v>
      </c>
      <c r="DP22" s="52">
        <f>SUMIFS(Raw!$K:$K, Raw!$A:$A, 'Triaged Calls'!DP$14, Raw!$G:$G, 'Triaged Calls'!$C22, Raw!$J:$J, "C01")</f>
        <v>0</v>
      </c>
      <c r="DQ22" s="52">
        <f>SUMIFS(Raw!$K:$K, Raw!$A:$A, 'Triaged Calls'!DQ$14, Raw!$G:$G, 'Triaged Calls'!$C22, Raw!$J:$J, "C01")</f>
        <v>0</v>
      </c>
      <c r="DR22" s="52">
        <f>SUMIFS(Raw!$K:$K, Raw!$A:$A, 'Triaged Calls'!DR$14, Raw!$G:$G, 'Triaged Calls'!$C22, Raw!$J:$J, "C01")</f>
        <v>0</v>
      </c>
      <c r="DS22" s="52">
        <f>SUMIFS(Raw!$K:$K, Raw!$A:$A, 'Triaged Calls'!DS$14, Raw!$G:$G, 'Triaged Calls'!$C22, Raw!$J:$J, "C01")</f>
        <v>0</v>
      </c>
      <c r="DT22" s="53">
        <f>SUMIFS(Raw!$K:$K, Raw!$A:$A, 'Triaged Calls'!DT$14, Raw!$G:$G, 'Triaged Calls'!$C22, Raw!$J:$J, "C01")</f>
        <v>0</v>
      </c>
      <c r="DV22" s="51">
        <f>SUMIFS(Raw!$K:$K, Raw!$A:$A, 'Triaged Calls'!DV$14, Raw!$G:$G, 'Triaged Calls'!$C22, Raw!$J:$J, "C01")</f>
        <v>0</v>
      </c>
      <c r="DW22" s="52">
        <f>SUMIFS(Raw!$K:$K, Raw!$A:$A, 'Triaged Calls'!DW$14, Raw!$G:$G, 'Triaged Calls'!$C22, Raw!$J:$J, "C01")</f>
        <v>0</v>
      </c>
      <c r="DX22" s="52">
        <f>SUMIFS(Raw!$K:$K, Raw!$A:$A, 'Triaged Calls'!DX$14, Raw!$G:$G, 'Triaged Calls'!$C22, Raw!$J:$J, "C01")</f>
        <v>0</v>
      </c>
      <c r="DY22" s="52">
        <f>SUMIFS(Raw!$K:$K, Raw!$A:$A, 'Triaged Calls'!DY$14, Raw!$G:$G, 'Triaged Calls'!$C22, Raw!$J:$J, "C01")</f>
        <v>0</v>
      </c>
      <c r="DZ22" s="52">
        <f>SUMIFS(Raw!$K:$K, Raw!$A:$A, 'Triaged Calls'!DZ$14, Raw!$G:$G, 'Triaged Calls'!$C22, Raw!$J:$J, "C01")</f>
        <v>0</v>
      </c>
      <c r="EA22" s="52">
        <f>SUMIFS(Raw!$K:$K, Raw!$A:$A, 'Triaged Calls'!EA$14, Raw!$G:$G, 'Triaged Calls'!$C22, Raw!$J:$J, "C01")</f>
        <v>0</v>
      </c>
      <c r="EB22" s="53">
        <f>SUMIFS(Raw!$K:$K, Raw!$A:$A, 'Triaged Calls'!EB$14, Raw!$G:$G, 'Triaged Calls'!$C22, Raw!$J:$J, "C01")</f>
        <v>0</v>
      </c>
      <c r="ED22" s="51">
        <f>SUMIFS(Raw!$K:$K, Raw!$A:$A, 'Triaged Calls'!ED$14, Raw!$G:$G, 'Triaged Calls'!$C22, Raw!$J:$J, "C01")</f>
        <v>0</v>
      </c>
      <c r="EE22" s="52">
        <f>SUMIFS(Raw!$K:$K, Raw!$A:$A, 'Triaged Calls'!EE$14, Raw!$G:$G, 'Triaged Calls'!$C22, Raw!$J:$J, "C01")</f>
        <v>0</v>
      </c>
      <c r="EF22" s="52">
        <f>SUMIFS(Raw!$K:$K, Raw!$A:$A, 'Triaged Calls'!EF$14, Raw!$G:$G, 'Triaged Calls'!$C22, Raw!$J:$J, "C01")</f>
        <v>0</v>
      </c>
      <c r="EG22" s="52">
        <f>SUMIFS(Raw!$K:$K, Raw!$A:$A, 'Triaged Calls'!EG$14, Raw!$G:$G, 'Triaged Calls'!$C22, Raw!$J:$J, "C01")</f>
        <v>0</v>
      </c>
      <c r="EH22" s="52">
        <f>SUMIFS(Raw!$K:$K, Raw!$A:$A, 'Triaged Calls'!EH$14, Raw!$G:$G, 'Triaged Calls'!$C22, Raw!$J:$J, "C01")</f>
        <v>0</v>
      </c>
      <c r="EI22" s="52">
        <f>SUMIFS(Raw!$K:$K, Raw!$A:$A, 'Triaged Calls'!EI$14, Raw!$G:$G, 'Triaged Calls'!$C22, Raw!$J:$J, "C01")</f>
        <v>0</v>
      </c>
      <c r="EJ22" s="53">
        <f>SUMIFS(Raw!$K:$K, Raw!$A:$A, 'Triaged Calls'!EJ$14, Raw!$G:$G, 'Triaged Calls'!$C22, Raw!$J:$J, "C01")</f>
        <v>0</v>
      </c>
      <c r="EL22" s="51">
        <f>SUMIFS(Raw!$K:$K, Raw!$A:$A, 'Triaged Calls'!EL$14, Raw!$G:$G, 'Triaged Calls'!$C22, Raw!$J:$J, "C01")</f>
        <v>0</v>
      </c>
      <c r="EM22" s="52">
        <f>SUMIFS(Raw!$K:$K, Raw!$A:$A, 'Triaged Calls'!EM$14, Raw!$G:$G, 'Triaged Calls'!$C22, Raw!$J:$J, "C01")</f>
        <v>0</v>
      </c>
      <c r="EN22" s="52">
        <f>SUMIFS(Raw!$K:$K, Raw!$A:$A, 'Triaged Calls'!EN$14, Raw!$G:$G, 'Triaged Calls'!$C22, Raw!$J:$J, "C01")</f>
        <v>0</v>
      </c>
      <c r="EO22" s="52">
        <f>SUMIFS(Raw!$K:$K, Raw!$A:$A, 'Triaged Calls'!EO$14, Raw!$G:$G, 'Triaged Calls'!$C22, Raw!$J:$J, "C01")</f>
        <v>0</v>
      </c>
      <c r="EP22" s="52">
        <f>SUMIFS(Raw!$K:$K, Raw!$A:$A, 'Triaged Calls'!EP$14, Raw!$G:$G, 'Triaged Calls'!$C22, Raw!$J:$J, "C01")</f>
        <v>0</v>
      </c>
      <c r="EQ22" s="52">
        <f>SUMIFS(Raw!$K:$K, Raw!$A:$A, 'Triaged Calls'!EQ$14, Raw!$G:$G, 'Triaged Calls'!$C22, Raw!$J:$J, "C01")</f>
        <v>0</v>
      </c>
      <c r="ER22" s="53">
        <f>SUMIFS(Raw!$K:$K, Raw!$A:$A, 'Triaged Calls'!ER$14, Raw!$G:$G, 'Triaged Calls'!$C22, Raw!$J:$J, "C01")</f>
        <v>0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v>687</v>
      </c>
      <c r="CA23" s="52">
        <v>589</v>
      </c>
      <c r="CB23" s="52">
        <v>546</v>
      </c>
      <c r="CC23" s="52">
        <v>534</v>
      </c>
      <c r="CD23" s="52">
        <v>619</v>
      </c>
      <c r="CE23" s="52">
        <v>808</v>
      </c>
      <c r="CF23" s="53">
        <v>690</v>
      </c>
      <c r="CH23" s="51">
        <v>681</v>
      </c>
      <c r="CI23" s="52">
        <v>593</v>
      </c>
      <c r="CJ23" s="52">
        <v>561</v>
      </c>
      <c r="CK23" s="52">
        <v>525</v>
      </c>
      <c r="CL23" s="52">
        <v>584</v>
      </c>
      <c r="CM23" s="52">
        <v>893</v>
      </c>
      <c r="CN23" s="53">
        <v>762</v>
      </c>
      <c r="CP23" s="51">
        <f>SUMIFS(Raw!$K:$K, Raw!$A:$A, 'Triaged Calls'!CP$14, Raw!$G:$G, 'Triaged Calls'!$C23, Raw!$J:$J, "C01")</f>
        <v>676</v>
      </c>
      <c r="CQ23" s="52">
        <f>SUMIFS(Raw!$K:$K, Raw!$A:$A, 'Triaged Calls'!CQ$14, Raw!$G:$G, 'Triaged Calls'!$C23, Raw!$J:$J, "C01")</f>
        <v>591</v>
      </c>
      <c r="CR23" s="52">
        <f>SUMIFS(Raw!$K:$K, Raw!$A:$A, 'Triaged Calls'!CR$14, Raw!$G:$G, 'Triaged Calls'!$C23, Raw!$J:$J, "C01")</f>
        <v>606</v>
      </c>
      <c r="CS23" s="52">
        <f>SUMIFS(Raw!$K:$K, Raw!$A:$A, 'Triaged Calls'!CS$14, Raw!$G:$G, 'Triaged Calls'!$C23, Raw!$J:$J, "C01")</f>
        <v>570</v>
      </c>
      <c r="CT23" s="52">
        <f>SUMIFS(Raw!$K:$K, Raw!$A:$A, 'Triaged Calls'!CT$14, Raw!$G:$G, 'Triaged Calls'!$C23, Raw!$J:$J, "C01")</f>
        <v>562</v>
      </c>
      <c r="CU23" s="52">
        <f>SUMIFS(Raw!$K:$K, Raw!$A:$A, 'Triaged Calls'!CU$14, Raw!$G:$G, 'Triaged Calls'!$C23, Raw!$J:$J, "C01")</f>
        <v>747</v>
      </c>
      <c r="CV23" s="53">
        <f>SUMIFS(Raw!$K:$K, Raw!$A:$A, 'Triaged Calls'!CV$14, Raw!$G:$G, 'Triaged Calls'!$C23, Raw!$J:$J, "C01")</f>
        <v>723</v>
      </c>
      <c r="CX23" s="51">
        <f>SUMIFS(Raw!$K:$K, Raw!$A:$A, 'Triaged Calls'!CX$14, Raw!$G:$G, 'Triaged Calls'!$C23, Raw!$J:$J, "C01")</f>
        <v>0</v>
      </c>
      <c r="CY23" s="52">
        <f>SUMIFS(Raw!$K:$K, Raw!$A:$A, 'Triaged Calls'!CY$14, Raw!$G:$G, 'Triaged Calls'!$C23, Raw!$J:$J, "C01")</f>
        <v>0</v>
      </c>
      <c r="CZ23" s="52">
        <f>SUMIFS(Raw!$K:$K, Raw!$A:$A, 'Triaged Calls'!CZ$14, Raw!$G:$G, 'Triaged Calls'!$C23, Raw!$J:$J, "C01")</f>
        <v>0</v>
      </c>
      <c r="DA23" s="52">
        <f>SUMIFS(Raw!$K:$K, Raw!$A:$A, 'Triaged Calls'!DA$14, Raw!$G:$G, 'Triaged Calls'!$C23, Raw!$J:$J, "C01")</f>
        <v>0</v>
      </c>
      <c r="DB23" s="52">
        <f>SUMIFS(Raw!$K:$K, Raw!$A:$A, 'Triaged Calls'!DB$14, Raw!$G:$G, 'Triaged Calls'!$C23, Raw!$J:$J, "C01")</f>
        <v>0</v>
      </c>
      <c r="DC23" s="52">
        <f>SUMIFS(Raw!$K:$K, Raw!$A:$A, 'Triaged Calls'!DC$14, Raw!$G:$G, 'Triaged Calls'!$C23, Raw!$J:$J, "C01")</f>
        <v>0</v>
      </c>
      <c r="DD23" s="53">
        <f>SUMIFS(Raw!$K:$K, Raw!$A:$A, 'Triaged Calls'!DD$14, Raw!$G:$G, 'Triaged Calls'!$C23, Raw!$J:$J, "C01")</f>
        <v>0</v>
      </c>
      <c r="DF23" s="51">
        <f>SUMIFS(Raw!$K:$K, Raw!$A:$A, 'Triaged Calls'!DF$14, Raw!$G:$G, 'Triaged Calls'!$C23, Raw!$J:$J, "C01")</f>
        <v>0</v>
      </c>
      <c r="DG23" s="52">
        <f>SUMIFS(Raw!$K:$K, Raw!$A:$A, 'Triaged Calls'!DG$14, Raw!$G:$G, 'Triaged Calls'!$C23, Raw!$J:$J, "C01")</f>
        <v>0</v>
      </c>
      <c r="DH23" s="52">
        <f>SUMIFS(Raw!$K:$K, Raw!$A:$A, 'Triaged Calls'!DH$14, Raw!$G:$G, 'Triaged Calls'!$C23, Raw!$J:$J, "C01")</f>
        <v>0</v>
      </c>
      <c r="DI23" s="52">
        <f>SUMIFS(Raw!$K:$K, Raw!$A:$A, 'Triaged Calls'!DI$14, Raw!$G:$G, 'Triaged Calls'!$C23, Raw!$J:$J, "C01")</f>
        <v>0</v>
      </c>
      <c r="DJ23" s="52">
        <f>SUMIFS(Raw!$K:$K, Raw!$A:$A, 'Triaged Calls'!DJ$14, Raw!$G:$G, 'Triaged Calls'!$C23, Raw!$J:$J, "C01")</f>
        <v>0</v>
      </c>
      <c r="DK23" s="52">
        <f>SUMIFS(Raw!$K:$K, Raw!$A:$A, 'Triaged Calls'!DK$14, Raw!$G:$G, 'Triaged Calls'!$C23, Raw!$J:$J, "C01")</f>
        <v>0</v>
      </c>
      <c r="DL23" s="53">
        <f>SUMIFS(Raw!$K:$K, Raw!$A:$A, 'Triaged Calls'!DL$14, Raw!$G:$G, 'Triaged Calls'!$C23, Raw!$J:$J, "C01")</f>
        <v>0</v>
      </c>
      <c r="DN23" s="51">
        <f>SUMIFS(Raw!$K:$K, Raw!$A:$A, 'Triaged Calls'!DN$14, Raw!$G:$G, 'Triaged Calls'!$C23, Raw!$J:$J, "C01")</f>
        <v>0</v>
      </c>
      <c r="DO23" s="52">
        <f>SUMIFS(Raw!$K:$K, Raw!$A:$A, 'Triaged Calls'!DO$14, Raw!$G:$G, 'Triaged Calls'!$C23, Raw!$J:$J, "C01")</f>
        <v>0</v>
      </c>
      <c r="DP23" s="52">
        <f>SUMIFS(Raw!$K:$K, Raw!$A:$A, 'Triaged Calls'!DP$14, Raw!$G:$G, 'Triaged Calls'!$C23, Raw!$J:$J, "C01")</f>
        <v>0</v>
      </c>
      <c r="DQ23" s="52">
        <f>SUMIFS(Raw!$K:$K, Raw!$A:$A, 'Triaged Calls'!DQ$14, Raw!$G:$G, 'Triaged Calls'!$C23, Raw!$J:$J, "C01")</f>
        <v>0</v>
      </c>
      <c r="DR23" s="52">
        <f>SUMIFS(Raw!$K:$K, Raw!$A:$A, 'Triaged Calls'!DR$14, Raw!$G:$G, 'Triaged Calls'!$C23, Raw!$J:$J, "C01")</f>
        <v>0</v>
      </c>
      <c r="DS23" s="52">
        <f>SUMIFS(Raw!$K:$K, Raw!$A:$A, 'Triaged Calls'!DS$14, Raw!$G:$G, 'Triaged Calls'!$C23, Raw!$J:$J, "C01")</f>
        <v>0</v>
      </c>
      <c r="DT23" s="53">
        <f>SUMIFS(Raw!$K:$K, Raw!$A:$A, 'Triaged Calls'!DT$14, Raw!$G:$G, 'Triaged Calls'!$C23, Raw!$J:$J, "C01")</f>
        <v>0</v>
      </c>
      <c r="DV23" s="51">
        <f>SUMIFS(Raw!$K:$K, Raw!$A:$A, 'Triaged Calls'!DV$14, Raw!$G:$G, 'Triaged Calls'!$C23, Raw!$J:$J, "C01")</f>
        <v>0</v>
      </c>
      <c r="DW23" s="52">
        <f>SUMIFS(Raw!$K:$K, Raw!$A:$A, 'Triaged Calls'!DW$14, Raw!$G:$G, 'Triaged Calls'!$C23, Raw!$J:$J, "C01")</f>
        <v>0</v>
      </c>
      <c r="DX23" s="52">
        <f>SUMIFS(Raw!$K:$K, Raw!$A:$A, 'Triaged Calls'!DX$14, Raw!$G:$G, 'Triaged Calls'!$C23, Raw!$J:$J, "C01")</f>
        <v>0</v>
      </c>
      <c r="DY23" s="52">
        <f>SUMIFS(Raw!$K:$K, Raw!$A:$A, 'Triaged Calls'!DY$14, Raw!$G:$G, 'Triaged Calls'!$C23, Raw!$J:$J, "C01")</f>
        <v>0</v>
      </c>
      <c r="DZ23" s="52">
        <f>SUMIFS(Raw!$K:$K, Raw!$A:$A, 'Triaged Calls'!DZ$14, Raw!$G:$G, 'Triaged Calls'!$C23, Raw!$J:$J, "C01")</f>
        <v>0</v>
      </c>
      <c r="EA23" s="52">
        <f>SUMIFS(Raw!$K:$K, Raw!$A:$A, 'Triaged Calls'!EA$14, Raw!$G:$G, 'Triaged Calls'!$C23, Raw!$J:$J, "C01")</f>
        <v>0</v>
      </c>
      <c r="EB23" s="53">
        <f>SUMIFS(Raw!$K:$K, Raw!$A:$A, 'Triaged Calls'!EB$14, Raw!$G:$G, 'Triaged Calls'!$C23, Raw!$J:$J, "C01")</f>
        <v>0</v>
      </c>
      <c r="ED23" s="51">
        <f>SUMIFS(Raw!$K:$K, Raw!$A:$A, 'Triaged Calls'!ED$14, Raw!$G:$G, 'Triaged Calls'!$C23, Raw!$J:$J, "C01")</f>
        <v>0</v>
      </c>
      <c r="EE23" s="52">
        <f>SUMIFS(Raw!$K:$K, Raw!$A:$A, 'Triaged Calls'!EE$14, Raw!$G:$G, 'Triaged Calls'!$C23, Raw!$J:$J, "C01")</f>
        <v>0</v>
      </c>
      <c r="EF23" s="52">
        <f>SUMIFS(Raw!$K:$K, Raw!$A:$A, 'Triaged Calls'!EF$14, Raw!$G:$G, 'Triaged Calls'!$C23, Raw!$J:$J, "C01")</f>
        <v>0</v>
      </c>
      <c r="EG23" s="52">
        <f>SUMIFS(Raw!$K:$K, Raw!$A:$A, 'Triaged Calls'!EG$14, Raw!$G:$G, 'Triaged Calls'!$C23, Raw!$J:$J, "C01")</f>
        <v>0</v>
      </c>
      <c r="EH23" s="52">
        <f>SUMIFS(Raw!$K:$K, Raw!$A:$A, 'Triaged Calls'!EH$14, Raw!$G:$G, 'Triaged Calls'!$C23, Raw!$J:$J, "C01")</f>
        <v>0</v>
      </c>
      <c r="EI23" s="52">
        <f>SUMIFS(Raw!$K:$K, Raw!$A:$A, 'Triaged Calls'!EI$14, Raw!$G:$G, 'Triaged Calls'!$C23, Raw!$J:$J, "C01")</f>
        <v>0</v>
      </c>
      <c r="EJ23" s="53">
        <f>SUMIFS(Raw!$K:$K, Raw!$A:$A, 'Triaged Calls'!EJ$14, Raw!$G:$G, 'Triaged Calls'!$C23, Raw!$J:$J, "C01")</f>
        <v>0</v>
      </c>
      <c r="EL23" s="51">
        <f>SUMIFS(Raw!$K:$K, Raw!$A:$A, 'Triaged Calls'!EL$14, Raw!$G:$G, 'Triaged Calls'!$C23, Raw!$J:$J, "C01")</f>
        <v>0</v>
      </c>
      <c r="EM23" s="52">
        <f>SUMIFS(Raw!$K:$K, Raw!$A:$A, 'Triaged Calls'!EM$14, Raw!$G:$G, 'Triaged Calls'!$C23, Raw!$J:$J, "C01")</f>
        <v>0</v>
      </c>
      <c r="EN23" s="52">
        <f>SUMIFS(Raw!$K:$K, Raw!$A:$A, 'Triaged Calls'!EN$14, Raw!$G:$G, 'Triaged Calls'!$C23, Raw!$J:$J, "C01")</f>
        <v>0</v>
      </c>
      <c r="EO23" s="52">
        <f>SUMIFS(Raw!$K:$K, Raw!$A:$A, 'Triaged Calls'!EO$14, Raw!$G:$G, 'Triaged Calls'!$C23, Raw!$J:$J, "C01")</f>
        <v>0</v>
      </c>
      <c r="EP23" s="52">
        <f>SUMIFS(Raw!$K:$K, Raw!$A:$A, 'Triaged Calls'!EP$14, Raw!$G:$G, 'Triaged Calls'!$C23, Raw!$J:$J, "C01")</f>
        <v>0</v>
      </c>
      <c r="EQ23" s="52">
        <f>SUMIFS(Raw!$K:$K, Raw!$A:$A, 'Triaged Calls'!EQ$14, Raw!$G:$G, 'Triaged Calls'!$C23, Raw!$J:$J, "C01")</f>
        <v>0</v>
      </c>
      <c r="ER23" s="53">
        <f>SUMIFS(Raw!$K:$K, Raw!$A:$A, 'Triaged Calls'!ER$14, Raw!$G:$G, 'Triaged Calls'!$C23, Raw!$J:$J, "C01")</f>
        <v>0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v>883</v>
      </c>
      <c r="CA24" s="52">
        <v>817</v>
      </c>
      <c r="CB24" s="52">
        <v>801</v>
      </c>
      <c r="CC24" s="52">
        <v>866</v>
      </c>
      <c r="CD24" s="52">
        <v>868</v>
      </c>
      <c r="CE24" s="52">
        <v>1422</v>
      </c>
      <c r="CF24" s="53">
        <v>1163</v>
      </c>
      <c r="CH24" s="51">
        <v>974</v>
      </c>
      <c r="CI24" s="52">
        <v>794</v>
      </c>
      <c r="CJ24" s="52">
        <v>853</v>
      </c>
      <c r="CK24" s="52">
        <v>855</v>
      </c>
      <c r="CL24" s="52">
        <v>874</v>
      </c>
      <c r="CM24" s="52">
        <v>1284</v>
      </c>
      <c r="CN24" s="53">
        <v>1227</v>
      </c>
      <c r="CP24" s="51">
        <f>SUMIFS(Raw!$K:$K, Raw!$A:$A, 'Triaged Calls'!CP$14, Raw!$G:$G, 'Triaged Calls'!$C24, Raw!$J:$J, "C01")</f>
        <v>944</v>
      </c>
      <c r="CQ24" s="52">
        <f>SUMIFS(Raw!$K:$K, Raw!$A:$A, 'Triaged Calls'!CQ$14, Raw!$G:$G, 'Triaged Calls'!$C24, Raw!$J:$J, "C01")</f>
        <v>663</v>
      </c>
      <c r="CR24" s="52">
        <f>SUMIFS(Raw!$K:$K, Raw!$A:$A, 'Triaged Calls'!CR$14, Raw!$G:$G, 'Triaged Calls'!$C24, Raw!$J:$J, "C01")</f>
        <v>864</v>
      </c>
      <c r="CS24" s="52">
        <f>SUMIFS(Raw!$K:$K, Raw!$A:$A, 'Triaged Calls'!CS$14, Raw!$G:$G, 'Triaged Calls'!$C24, Raw!$J:$J, "C01")</f>
        <v>849</v>
      </c>
      <c r="CT24" s="52">
        <f>SUMIFS(Raw!$K:$K, Raw!$A:$A, 'Triaged Calls'!CT$14, Raw!$G:$G, 'Triaged Calls'!$C24, Raw!$J:$J, "C01")</f>
        <v>903</v>
      </c>
      <c r="CU24" s="52">
        <f>SUMIFS(Raw!$K:$K, Raw!$A:$A, 'Triaged Calls'!CU$14, Raw!$G:$G, 'Triaged Calls'!$C24, Raw!$J:$J, "C01")</f>
        <v>1300</v>
      </c>
      <c r="CV24" s="53">
        <f>SUMIFS(Raw!$K:$K, Raw!$A:$A, 'Triaged Calls'!CV$14, Raw!$G:$G, 'Triaged Calls'!$C24, Raw!$J:$J, "C01")</f>
        <v>1138</v>
      </c>
      <c r="CX24" s="51">
        <f>SUMIFS(Raw!$K:$K, Raw!$A:$A, 'Triaged Calls'!CX$14, Raw!$G:$G, 'Triaged Calls'!$C24, Raw!$J:$J, "C01")</f>
        <v>0</v>
      </c>
      <c r="CY24" s="52">
        <f>SUMIFS(Raw!$K:$K, Raw!$A:$A, 'Triaged Calls'!CY$14, Raw!$G:$G, 'Triaged Calls'!$C24, Raw!$J:$J, "C01")</f>
        <v>0</v>
      </c>
      <c r="CZ24" s="52">
        <f>SUMIFS(Raw!$K:$K, Raw!$A:$A, 'Triaged Calls'!CZ$14, Raw!$G:$G, 'Triaged Calls'!$C24, Raw!$J:$J, "C01")</f>
        <v>0</v>
      </c>
      <c r="DA24" s="52">
        <f>SUMIFS(Raw!$K:$K, Raw!$A:$A, 'Triaged Calls'!DA$14, Raw!$G:$G, 'Triaged Calls'!$C24, Raw!$J:$J, "C01")</f>
        <v>0</v>
      </c>
      <c r="DB24" s="52">
        <f>SUMIFS(Raw!$K:$K, Raw!$A:$A, 'Triaged Calls'!DB$14, Raw!$G:$G, 'Triaged Calls'!$C24, Raw!$J:$J, "C01")</f>
        <v>0</v>
      </c>
      <c r="DC24" s="52">
        <f>SUMIFS(Raw!$K:$K, Raw!$A:$A, 'Triaged Calls'!DC$14, Raw!$G:$G, 'Triaged Calls'!$C24, Raw!$J:$J, "C01")</f>
        <v>0</v>
      </c>
      <c r="DD24" s="53">
        <f>SUMIFS(Raw!$K:$K, Raw!$A:$A, 'Triaged Calls'!DD$14, Raw!$G:$G, 'Triaged Calls'!$C24, Raw!$J:$J, "C01")</f>
        <v>0</v>
      </c>
      <c r="DF24" s="51">
        <f>SUMIFS(Raw!$K:$K, Raw!$A:$A, 'Triaged Calls'!DF$14, Raw!$G:$G, 'Triaged Calls'!$C24, Raw!$J:$J, "C01")</f>
        <v>0</v>
      </c>
      <c r="DG24" s="52">
        <f>SUMIFS(Raw!$K:$K, Raw!$A:$A, 'Triaged Calls'!DG$14, Raw!$G:$G, 'Triaged Calls'!$C24, Raw!$J:$J, "C01")</f>
        <v>0</v>
      </c>
      <c r="DH24" s="52">
        <f>SUMIFS(Raw!$K:$K, Raw!$A:$A, 'Triaged Calls'!DH$14, Raw!$G:$G, 'Triaged Calls'!$C24, Raw!$J:$J, "C01")</f>
        <v>0</v>
      </c>
      <c r="DI24" s="52">
        <f>SUMIFS(Raw!$K:$K, Raw!$A:$A, 'Triaged Calls'!DI$14, Raw!$G:$G, 'Triaged Calls'!$C24, Raw!$J:$J, "C01")</f>
        <v>0</v>
      </c>
      <c r="DJ24" s="52">
        <f>SUMIFS(Raw!$K:$K, Raw!$A:$A, 'Triaged Calls'!DJ$14, Raw!$G:$G, 'Triaged Calls'!$C24, Raw!$J:$J, "C01")</f>
        <v>0</v>
      </c>
      <c r="DK24" s="52">
        <f>SUMIFS(Raw!$K:$K, Raw!$A:$A, 'Triaged Calls'!DK$14, Raw!$G:$G, 'Triaged Calls'!$C24, Raw!$J:$J, "C01")</f>
        <v>0</v>
      </c>
      <c r="DL24" s="53">
        <f>SUMIFS(Raw!$K:$K, Raw!$A:$A, 'Triaged Calls'!DL$14, Raw!$G:$G, 'Triaged Calls'!$C24, Raw!$J:$J, "C01")</f>
        <v>0</v>
      </c>
      <c r="DN24" s="51">
        <f>SUMIFS(Raw!$K:$K, Raw!$A:$A, 'Triaged Calls'!DN$14, Raw!$G:$G, 'Triaged Calls'!$C24, Raw!$J:$J, "C01")</f>
        <v>0</v>
      </c>
      <c r="DO24" s="52">
        <f>SUMIFS(Raw!$K:$K, Raw!$A:$A, 'Triaged Calls'!DO$14, Raw!$G:$G, 'Triaged Calls'!$C24, Raw!$J:$J, "C01")</f>
        <v>0</v>
      </c>
      <c r="DP24" s="52">
        <f>SUMIFS(Raw!$K:$K, Raw!$A:$A, 'Triaged Calls'!DP$14, Raw!$G:$G, 'Triaged Calls'!$C24, Raw!$J:$J, "C01")</f>
        <v>0</v>
      </c>
      <c r="DQ24" s="52">
        <f>SUMIFS(Raw!$K:$K, Raw!$A:$A, 'Triaged Calls'!DQ$14, Raw!$G:$G, 'Triaged Calls'!$C24, Raw!$J:$J, "C01")</f>
        <v>0</v>
      </c>
      <c r="DR24" s="52">
        <f>SUMIFS(Raw!$K:$K, Raw!$A:$A, 'Triaged Calls'!DR$14, Raw!$G:$G, 'Triaged Calls'!$C24, Raw!$J:$J, "C01")</f>
        <v>0</v>
      </c>
      <c r="DS24" s="52">
        <f>SUMIFS(Raw!$K:$K, Raw!$A:$A, 'Triaged Calls'!DS$14, Raw!$G:$G, 'Triaged Calls'!$C24, Raw!$J:$J, "C01")</f>
        <v>0</v>
      </c>
      <c r="DT24" s="53">
        <f>SUMIFS(Raw!$K:$K, Raw!$A:$A, 'Triaged Calls'!DT$14, Raw!$G:$G, 'Triaged Calls'!$C24, Raw!$J:$J, "C01")</f>
        <v>0</v>
      </c>
      <c r="DV24" s="51">
        <f>SUMIFS(Raw!$K:$K, Raw!$A:$A, 'Triaged Calls'!DV$14, Raw!$G:$G, 'Triaged Calls'!$C24, Raw!$J:$J, "C01")</f>
        <v>0</v>
      </c>
      <c r="DW24" s="52">
        <f>SUMIFS(Raw!$K:$K, Raw!$A:$A, 'Triaged Calls'!DW$14, Raw!$G:$G, 'Triaged Calls'!$C24, Raw!$J:$J, "C01")</f>
        <v>0</v>
      </c>
      <c r="DX24" s="52">
        <f>SUMIFS(Raw!$K:$K, Raw!$A:$A, 'Triaged Calls'!DX$14, Raw!$G:$G, 'Triaged Calls'!$C24, Raw!$J:$J, "C01")</f>
        <v>0</v>
      </c>
      <c r="DY24" s="52">
        <f>SUMIFS(Raw!$K:$K, Raw!$A:$A, 'Triaged Calls'!DY$14, Raw!$G:$G, 'Triaged Calls'!$C24, Raw!$J:$J, "C01")</f>
        <v>0</v>
      </c>
      <c r="DZ24" s="52">
        <f>SUMIFS(Raw!$K:$K, Raw!$A:$A, 'Triaged Calls'!DZ$14, Raw!$G:$G, 'Triaged Calls'!$C24, Raw!$J:$J, "C01")</f>
        <v>0</v>
      </c>
      <c r="EA24" s="52">
        <f>SUMIFS(Raw!$K:$K, Raw!$A:$A, 'Triaged Calls'!EA$14, Raw!$G:$G, 'Triaged Calls'!$C24, Raw!$J:$J, "C01")</f>
        <v>0</v>
      </c>
      <c r="EB24" s="53">
        <f>SUMIFS(Raw!$K:$K, Raw!$A:$A, 'Triaged Calls'!EB$14, Raw!$G:$G, 'Triaged Calls'!$C24, Raw!$J:$J, "C01")</f>
        <v>0</v>
      </c>
      <c r="ED24" s="51">
        <f>SUMIFS(Raw!$K:$K, Raw!$A:$A, 'Triaged Calls'!ED$14, Raw!$G:$G, 'Triaged Calls'!$C24, Raw!$J:$J, "C01")</f>
        <v>0</v>
      </c>
      <c r="EE24" s="52">
        <f>SUMIFS(Raw!$K:$K, Raw!$A:$A, 'Triaged Calls'!EE$14, Raw!$G:$G, 'Triaged Calls'!$C24, Raw!$J:$J, "C01")</f>
        <v>0</v>
      </c>
      <c r="EF24" s="52">
        <f>SUMIFS(Raw!$K:$K, Raw!$A:$A, 'Triaged Calls'!EF$14, Raw!$G:$G, 'Triaged Calls'!$C24, Raw!$J:$J, "C01")</f>
        <v>0</v>
      </c>
      <c r="EG24" s="52">
        <f>SUMIFS(Raw!$K:$K, Raw!$A:$A, 'Triaged Calls'!EG$14, Raw!$G:$G, 'Triaged Calls'!$C24, Raw!$J:$J, "C01")</f>
        <v>0</v>
      </c>
      <c r="EH24" s="52">
        <f>SUMIFS(Raw!$K:$K, Raw!$A:$A, 'Triaged Calls'!EH$14, Raw!$G:$G, 'Triaged Calls'!$C24, Raw!$J:$J, "C01")</f>
        <v>0</v>
      </c>
      <c r="EI24" s="52">
        <f>SUMIFS(Raw!$K:$K, Raw!$A:$A, 'Triaged Calls'!EI$14, Raw!$G:$G, 'Triaged Calls'!$C24, Raw!$J:$J, "C01")</f>
        <v>0</v>
      </c>
      <c r="EJ24" s="53">
        <f>SUMIFS(Raw!$K:$K, Raw!$A:$A, 'Triaged Calls'!EJ$14, Raw!$G:$G, 'Triaged Calls'!$C24, Raw!$J:$J, "C01")</f>
        <v>0</v>
      </c>
      <c r="EL24" s="51">
        <f>SUMIFS(Raw!$K:$K, Raw!$A:$A, 'Triaged Calls'!EL$14, Raw!$G:$G, 'Triaged Calls'!$C24, Raw!$J:$J, "C01")</f>
        <v>0</v>
      </c>
      <c r="EM24" s="52">
        <f>SUMIFS(Raw!$K:$K, Raw!$A:$A, 'Triaged Calls'!EM$14, Raw!$G:$G, 'Triaged Calls'!$C24, Raw!$J:$J, "C01")</f>
        <v>0</v>
      </c>
      <c r="EN24" s="52">
        <f>SUMIFS(Raw!$K:$K, Raw!$A:$A, 'Triaged Calls'!EN$14, Raw!$G:$G, 'Triaged Calls'!$C24, Raw!$J:$J, "C01")</f>
        <v>0</v>
      </c>
      <c r="EO24" s="52">
        <f>SUMIFS(Raw!$K:$K, Raw!$A:$A, 'Triaged Calls'!EO$14, Raw!$G:$G, 'Triaged Calls'!$C24, Raw!$J:$J, "C01")</f>
        <v>0</v>
      </c>
      <c r="EP24" s="52">
        <f>SUMIFS(Raw!$K:$K, Raw!$A:$A, 'Triaged Calls'!EP$14, Raw!$G:$G, 'Triaged Calls'!$C24, Raw!$J:$J, "C01")</f>
        <v>0</v>
      </c>
      <c r="EQ24" s="52">
        <f>SUMIFS(Raw!$K:$K, Raw!$A:$A, 'Triaged Calls'!EQ$14, Raw!$G:$G, 'Triaged Calls'!$C24, Raw!$J:$J, "C01")</f>
        <v>0</v>
      </c>
      <c r="ER24" s="53">
        <f>SUMIFS(Raw!$K:$K, Raw!$A:$A, 'Triaged Calls'!ER$14, Raw!$G:$G, 'Triaged Calls'!$C24, Raw!$J:$J, "C01")</f>
        <v>0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v>991</v>
      </c>
      <c r="CA25" s="52">
        <v>868</v>
      </c>
      <c r="CB25" s="52">
        <v>903</v>
      </c>
      <c r="CC25" s="52">
        <v>757</v>
      </c>
      <c r="CD25" s="52">
        <v>938</v>
      </c>
      <c r="CE25" s="52">
        <v>1455</v>
      </c>
      <c r="CF25" s="53">
        <v>1260</v>
      </c>
      <c r="CH25" s="51">
        <v>904</v>
      </c>
      <c r="CI25" s="52">
        <v>889</v>
      </c>
      <c r="CJ25" s="52">
        <v>896</v>
      </c>
      <c r="CK25" s="52">
        <v>865</v>
      </c>
      <c r="CL25" s="52">
        <v>912</v>
      </c>
      <c r="CM25" s="52">
        <v>1281</v>
      </c>
      <c r="CN25" s="53">
        <v>1358</v>
      </c>
      <c r="CP25" s="51">
        <f>SUMIFS(Raw!$K:$K, Raw!$A:$A, 'Triaged Calls'!CP$14, Raw!$G:$G, 'Triaged Calls'!$C25, Raw!$J:$J, "C01")</f>
        <v>992</v>
      </c>
      <c r="CQ25" s="52">
        <f>SUMIFS(Raw!$K:$K, Raw!$A:$A, 'Triaged Calls'!CQ$14, Raw!$G:$G, 'Triaged Calls'!$C25, Raw!$J:$J, "C01")</f>
        <v>808</v>
      </c>
      <c r="CR25" s="52">
        <f>SUMIFS(Raw!$K:$K, Raw!$A:$A, 'Triaged Calls'!CR$14, Raw!$G:$G, 'Triaged Calls'!$C25, Raw!$J:$J, "C01")</f>
        <v>851</v>
      </c>
      <c r="CS25" s="52">
        <f>SUMIFS(Raw!$K:$K, Raw!$A:$A, 'Triaged Calls'!CS$14, Raw!$G:$G, 'Triaged Calls'!$C25, Raw!$J:$J, "C01")</f>
        <v>903</v>
      </c>
      <c r="CT25" s="52">
        <f>SUMIFS(Raw!$K:$K, Raw!$A:$A, 'Triaged Calls'!CT$14, Raw!$G:$G, 'Triaged Calls'!$C25, Raw!$J:$J, "C01")</f>
        <v>904</v>
      </c>
      <c r="CU25" s="52">
        <f>SUMIFS(Raw!$K:$K, Raw!$A:$A, 'Triaged Calls'!CU$14, Raw!$G:$G, 'Triaged Calls'!$C25, Raw!$J:$J, "C01")</f>
        <v>1448</v>
      </c>
      <c r="CV25" s="53">
        <f>SUMIFS(Raw!$K:$K, Raw!$A:$A, 'Triaged Calls'!CV$14, Raw!$G:$G, 'Triaged Calls'!$C25, Raw!$J:$J, "C01")</f>
        <v>1286</v>
      </c>
      <c r="CX25" s="51">
        <f>SUMIFS(Raw!$K:$K, Raw!$A:$A, 'Triaged Calls'!CX$14, Raw!$G:$G, 'Triaged Calls'!$C25, Raw!$J:$J, "C01")</f>
        <v>0</v>
      </c>
      <c r="CY25" s="52">
        <f>SUMIFS(Raw!$K:$K, Raw!$A:$A, 'Triaged Calls'!CY$14, Raw!$G:$G, 'Triaged Calls'!$C25, Raw!$J:$J, "C01")</f>
        <v>0</v>
      </c>
      <c r="CZ25" s="52">
        <f>SUMIFS(Raw!$K:$K, Raw!$A:$A, 'Triaged Calls'!CZ$14, Raw!$G:$G, 'Triaged Calls'!$C25, Raw!$J:$J, "C01")</f>
        <v>0</v>
      </c>
      <c r="DA25" s="52">
        <f>SUMIFS(Raw!$K:$K, Raw!$A:$A, 'Triaged Calls'!DA$14, Raw!$G:$G, 'Triaged Calls'!$C25, Raw!$J:$J, "C01")</f>
        <v>0</v>
      </c>
      <c r="DB25" s="52">
        <f>SUMIFS(Raw!$K:$K, Raw!$A:$A, 'Triaged Calls'!DB$14, Raw!$G:$G, 'Triaged Calls'!$C25, Raw!$J:$J, "C01")</f>
        <v>0</v>
      </c>
      <c r="DC25" s="52">
        <f>SUMIFS(Raw!$K:$K, Raw!$A:$A, 'Triaged Calls'!DC$14, Raw!$G:$G, 'Triaged Calls'!$C25, Raw!$J:$J, "C01")</f>
        <v>0</v>
      </c>
      <c r="DD25" s="53">
        <f>SUMIFS(Raw!$K:$K, Raw!$A:$A, 'Triaged Calls'!DD$14, Raw!$G:$G, 'Triaged Calls'!$C25, Raw!$J:$J, "C01")</f>
        <v>0</v>
      </c>
      <c r="DF25" s="51">
        <f>SUMIFS(Raw!$K:$K, Raw!$A:$A, 'Triaged Calls'!DF$14, Raw!$G:$G, 'Triaged Calls'!$C25, Raw!$J:$J, "C01")</f>
        <v>0</v>
      </c>
      <c r="DG25" s="52">
        <f>SUMIFS(Raw!$K:$K, Raw!$A:$A, 'Triaged Calls'!DG$14, Raw!$G:$G, 'Triaged Calls'!$C25, Raw!$J:$J, "C01")</f>
        <v>0</v>
      </c>
      <c r="DH25" s="52">
        <f>SUMIFS(Raw!$K:$K, Raw!$A:$A, 'Triaged Calls'!DH$14, Raw!$G:$G, 'Triaged Calls'!$C25, Raw!$J:$J, "C01")</f>
        <v>0</v>
      </c>
      <c r="DI25" s="52">
        <f>SUMIFS(Raw!$K:$K, Raw!$A:$A, 'Triaged Calls'!DI$14, Raw!$G:$G, 'Triaged Calls'!$C25, Raw!$J:$J, "C01")</f>
        <v>0</v>
      </c>
      <c r="DJ25" s="52">
        <f>SUMIFS(Raw!$K:$K, Raw!$A:$A, 'Triaged Calls'!DJ$14, Raw!$G:$G, 'Triaged Calls'!$C25, Raw!$J:$J, "C01")</f>
        <v>0</v>
      </c>
      <c r="DK25" s="52">
        <f>SUMIFS(Raw!$K:$K, Raw!$A:$A, 'Triaged Calls'!DK$14, Raw!$G:$G, 'Triaged Calls'!$C25, Raw!$J:$J, "C01")</f>
        <v>0</v>
      </c>
      <c r="DL25" s="53">
        <f>SUMIFS(Raw!$K:$K, Raw!$A:$A, 'Triaged Calls'!DL$14, Raw!$G:$G, 'Triaged Calls'!$C25, Raw!$J:$J, "C01")</f>
        <v>0</v>
      </c>
      <c r="DN25" s="51">
        <f>SUMIFS(Raw!$K:$K, Raw!$A:$A, 'Triaged Calls'!DN$14, Raw!$G:$G, 'Triaged Calls'!$C25, Raw!$J:$J, "C01")</f>
        <v>0</v>
      </c>
      <c r="DO25" s="52">
        <f>SUMIFS(Raw!$K:$K, Raw!$A:$A, 'Triaged Calls'!DO$14, Raw!$G:$G, 'Triaged Calls'!$C25, Raw!$J:$J, "C01")</f>
        <v>0</v>
      </c>
      <c r="DP25" s="52">
        <f>SUMIFS(Raw!$K:$K, Raw!$A:$A, 'Triaged Calls'!DP$14, Raw!$G:$G, 'Triaged Calls'!$C25, Raw!$J:$J, "C01")</f>
        <v>0</v>
      </c>
      <c r="DQ25" s="52">
        <f>SUMIFS(Raw!$K:$K, Raw!$A:$A, 'Triaged Calls'!DQ$14, Raw!$G:$G, 'Triaged Calls'!$C25, Raw!$J:$J, "C01")</f>
        <v>0</v>
      </c>
      <c r="DR25" s="52">
        <f>SUMIFS(Raw!$K:$K, Raw!$A:$A, 'Triaged Calls'!DR$14, Raw!$G:$G, 'Triaged Calls'!$C25, Raw!$J:$J, "C01")</f>
        <v>0</v>
      </c>
      <c r="DS25" s="52">
        <f>SUMIFS(Raw!$K:$K, Raw!$A:$A, 'Triaged Calls'!DS$14, Raw!$G:$G, 'Triaged Calls'!$C25, Raw!$J:$J, "C01")</f>
        <v>0</v>
      </c>
      <c r="DT25" s="53">
        <f>SUMIFS(Raw!$K:$K, Raw!$A:$A, 'Triaged Calls'!DT$14, Raw!$G:$G, 'Triaged Calls'!$C25, Raw!$J:$J, "C01")</f>
        <v>0</v>
      </c>
      <c r="DV25" s="51">
        <f>SUMIFS(Raw!$K:$K, Raw!$A:$A, 'Triaged Calls'!DV$14, Raw!$G:$G, 'Triaged Calls'!$C25, Raw!$J:$J, "C01")</f>
        <v>0</v>
      </c>
      <c r="DW25" s="52">
        <f>SUMIFS(Raw!$K:$K, Raw!$A:$A, 'Triaged Calls'!DW$14, Raw!$G:$G, 'Triaged Calls'!$C25, Raw!$J:$J, "C01")</f>
        <v>0</v>
      </c>
      <c r="DX25" s="52">
        <f>SUMIFS(Raw!$K:$K, Raw!$A:$A, 'Triaged Calls'!DX$14, Raw!$G:$G, 'Triaged Calls'!$C25, Raw!$J:$J, "C01")</f>
        <v>0</v>
      </c>
      <c r="DY25" s="52">
        <f>SUMIFS(Raw!$K:$K, Raw!$A:$A, 'Triaged Calls'!DY$14, Raw!$G:$G, 'Triaged Calls'!$C25, Raw!$J:$J, "C01")</f>
        <v>0</v>
      </c>
      <c r="DZ25" s="52">
        <f>SUMIFS(Raw!$K:$K, Raw!$A:$A, 'Triaged Calls'!DZ$14, Raw!$G:$G, 'Triaged Calls'!$C25, Raw!$J:$J, "C01")</f>
        <v>0</v>
      </c>
      <c r="EA25" s="52">
        <f>SUMIFS(Raw!$K:$K, Raw!$A:$A, 'Triaged Calls'!EA$14, Raw!$G:$G, 'Triaged Calls'!$C25, Raw!$J:$J, "C01")</f>
        <v>0</v>
      </c>
      <c r="EB25" s="53">
        <f>SUMIFS(Raw!$K:$K, Raw!$A:$A, 'Triaged Calls'!EB$14, Raw!$G:$G, 'Triaged Calls'!$C25, Raw!$J:$J, "C01")</f>
        <v>0</v>
      </c>
      <c r="ED25" s="51">
        <f>SUMIFS(Raw!$K:$K, Raw!$A:$A, 'Triaged Calls'!ED$14, Raw!$G:$G, 'Triaged Calls'!$C25, Raw!$J:$J, "C01")</f>
        <v>0</v>
      </c>
      <c r="EE25" s="52">
        <f>SUMIFS(Raw!$K:$K, Raw!$A:$A, 'Triaged Calls'!EE$14, Raw!$G:$G, 'Triaged Calls'!$C25, Raw!$J:$J, "C01")</f>
        <v>0</v>
      </c>
      <c r="EF25" s="52">
        <f>SUMIFS(Raw!$K:$K, Raw!$A:$A, 'Triaged Calls'!EF$14, Raw!$G:$G, 'Triaged Calls'!$C25, Raw!$J:$J, "C01")</f>
        <v>0</v>
      </c>
      <c r="EG25" s="52">
        <f>SUMIFS(Raw!$K:$K, Raw!$A:$A, 'Triaged Calls'!EG$14, Raw!$G:$G, 'Triaged Calls'!$C25, Raw!$J:$J, "C01")</f>
        <v>0</v>
      </c>
      <c r="EH25" s="52">
        <f>SUMIFS(Raw!$K:$K, Raw!$A:$A, 'Triaged Calls'!EH$14, Raw!$G:$G, 'Triaged Calls'!$C25, Raw!$J:$J, "C01")</f>
        <v>0</v>
      </c>
      <c r="EI25" s="52">
        <f>SUMIFS(Raw!$K:$K, Raw!$A:$A, 'Triaged Calls'!EI$14, Raw!$G:$G, 'Triaged Calls'!$C25, Raw!$J:$J, "C01")</f>
        <v>0</v>
      </c>
      <c r="EJ25" s="53">
        <f>SUMIFS(Raw!$K:$K, Raw!$A:$A, 'Triaged Calls'!EJ$14, Raw!$G:$G, 'Triaged Calls'!$C25, Raw!$J:$J, "C01")</f>
        <v>0</v>
      </c>
      <c r="EL25" s="51">
        <f>SUMIFS(Raw!$K:$K, Raw!$A:$A, 'Triaged Calls'!EL$14, Raw!$G:$G, 'Triaged Calls'!$C25, Raw!$J:$J, "C01")</f>
        <v>0</v>
      </c>
      <c r="EM25" s="52">
        <f>SUMIFS(Raw!$K:$K, Raw!$A:$A, 'Triaged Calls'!EM$14, Raw!$G:$G, 'Triaged Calls'!$C25, Raw!$J:$J, "C01")</f>
        <v>0</v>
      </c>
      <c r="EN25" s="52">
        <f>SUMIFS(Raw!$K:$K, Raw!$A:$A, 'Triaged Calls'!EN$14, Raw!$G:$G, 'Triaged Calls'!$C25, Raw!$J:$J, "C01")</f>
        <v>0</v>
      </c>
      <c r="EO25" s="52">
        <f>SUMIFS(Raw!$K:$K, Raw!$A:$A, 'Triaged Calls'!EO$14, Raw!$G:$G, 'Triaged Calls'!$C25, Raw!$J:$J, "C01")</f>
        <v>0</v>
      </c>
      <c r="EP25" s="52">
        <f>SUMIFS(Raw!$K:$K, Raw!$A:$A, 'Triaged Calls'!EP$14, Raw!$G:$G, 'Triaged Calls'!$C25, Raw!$J:$J, "C01")</f>
        <v>0</v>
      </c>
      <c r="EQ25" s="52">
        <f>SUMIFS(Raw!$K:$K, Raw!$A:$A, 'Triaged Calls'!EQ$14, Raw!$G:$G, 'Triaged Calls'!$C25, Raw!$J:$J, "C01")</f>
        <v>0</v>
      </c>
      <c r="ER25" s="53">
        <f>SUMIFS(Raw!$K:$K, Raw!$A:$A, 'Triaged Calls'!ER$14, Raw!$G:$G, 'Triaged Calls'!$C25, Raw!$J:$J, "C01")</f>
        <v>0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v>829</v>
      </c>
      <c r="CA26" s="52">
        <v>710</v>
      </c>
      <c r="CB26" s="52">
        <v>719</v>
      </c>
      <c r="CC26" s="52">
        <v>702</v>
      </c>
      <c r="CD26" s="52">
        <v>721</v>
      </c>
      <c r="CE26" s="52">
        <v>1242</v>
      </c>
      <c r="CF26" s="53">
        <v>1112</v>
      </c>
      <c r="CH26" s="51">
        <v>813</v>
      </c>
      <c r="CI26" s="52">
        <v>802</v>
      </c>
      <c r="CJ26" s="52">
        <v>791</v>
      </c>
      <c r="CK26" s="52">
        <v>691</v>
      </c>
      <c r="CL26" s="52">
        <v>840</v>
      </c>
      <c r="CM26" s="52">
        <v>1386</v>
      </c>
      <c r="CN26" s="53">
        <v>1177</v>
      </c>
      <c r="CP26" s="51">
        <f>SUMIFS(Raw!$K:$K, Raw!$A:$A, 'Triaged Calls'!CP$14, Raw!$G:$G, 'Triaged Calls'!$C26, Raw!$J:$J, "C01")</f>
        <v>890</v>
      </c>
      <c r="CQ26" s="52">
        <f>SUMIFS(Raw!$K:$K, Raw!$A:$A, 'Triaged Calls'!CQ$14, Raw!$G:$G, 'Triaged Calls'!$C26, Raw!$J:$J, "C01")</f>
        <v>793</v>
      </c>
      <c r="CR26" s="52">
        <f>SUMIFS(Raw!$K:$K, Raw!$A:$A, 'Triaged Calls'!CR$14, Raw!$G:$G, 'Triaged Calls'!$C26, Raw!$J:$J, "C01")</f>
        <v>754</v>
      </c>
      <c r="CS26" s="52">
        <f>SUMIFS(Raw!$K:$K, Raw!$A:$A, 'Triaged Calls'!CS$14, Raw!$G:$G, 'Triaged Calls'!$C26, Raw!$J:$J, "C01")</f>
        <v>883</v>
      </c>
      <c r="CT26" s="52">
        <f>SUMIFS(Raw!$K:$K, Raw!$A:$A, 'Triaged Calls'!CT$14, Raw!$G:$G, 'Triaged Calls'!$C26, Raw!$J:$J, "C01")</f>
        <v>835</v>
      </c>
      <c r="CU26" s="52">
        <f>SUMIFS(Raw!$K:$K, Raw!$A:$A, 'Triaged Calls'!CU$14, Raw!$G:$G, 'Triaged Calls'!$C26, Raw!$J:$J, "C01")</f>
        <v>1339</v>
      </c>
      <c r="CV26" s="53">
        <f>SUMIFS(Raw!$K:$K, Raw!$A:$A, 'Triaged Calls'!CV$14, Raw!$G:$G, 'Triaged Calls'!$C26, Raw!$J:$J, "C01")</f>
        <v>1072</v>
      </c>
      <c r="CX26" s="51">
        <f>SUMIFS(Raw!$K:$K, Raw!$A:$A, 'Triaged Calls'!CX$14, Raw!$G:$G, 'Triaged Calls'!$C26, Raw!$J:$J, "C01")</f>
        <v>0</v>
      </c>
      <c r="CY26" s="52">
        <f>SUMIFS(Raw!$K:$K, Raw!$A:$A, 'Triaged Calls'!CY$14, Raw!$G:$G, 'Triaged Calls'!$C26, Raw!$J:$J, "C01")</f>
        <v>0</v>
      </c>
      <c r="CZ26" s="52">
        <f>SUMIFS(Raw!$K:$K, Raw!$A:$A, 'Triaged Calls'!CZ$14, Raw!$G:$G, 'Triaged Calls'!$C26, Raw!$J:$J, "C01")</f>
        <v>0</v>
      </c>
      <c r="DA26" s="52">
        <f>SUMIFS(Raw!$K:$K, Raw!$A:$A, 'Triaged Calls'!DA$14, Raw!$G:$G, 'Triaged Calls'!$C26, Raw!$J:$J, "C01")</f>
        <v>0</v>
      </c>
      <c r="DB26" s="52">
        <f>SUMIFS(Raw!$K:$K, Raw!$A:$A, 'Triaged Calls'!DB$14, Raw!$G:$G, 'Triaged Calls'!$C26, Raw!$J:$J, "C01")</f>
        <v>0</v>
      </c>
      <c r="DC26" s="52">
        <f>SUMIFS(Raw!$K:$K, Raw!$A:$A, 'Triaged Calls'!DC$14, Raw!$G:$G, 'Triaged Calls'!$C26, Raw!$J:$J, "C01")</f>
        <v>0</v>
      </c>
      <c r="DD26" s="53">
        <f>SUMIFS(Raw!$K:$K, Raw!$A:$A, 'Triaged Calls'!DD$14, Raw!$G:$G, 'Triaged Calls'!$C26, Raw!$J:$J, "C01")</f>
        <v>0</v>
      </c>
      <c r="DF26" s="51">
        <f>SUMIFS(Raw!$K:$K, Raw!$A:$A, 'Triaged Calls'!DF$14, Raw!$G:$G, 'Triaged Calls'!$C26, Raw!$J:$J, "C01")</f>
        <v>0</v>
      </c>
      <c r="DG26" s="52">
        <f>SUMIFS(Raw!$K:$K, Raw!$A:$A, 'Triaged Calls'!DG$14, Raw!$G:$G, 'Triaged Calls'!$C26, Raw!$J:$J, "C01")</f>
        <v>0</v>
      </c>
      <c r="DH26" s="52">
        <f>SUMIFS(Raw!$K:$K, Raw!$A:$A, 'Triaged Calls'!DH$14, Raw!$G:$G, 'Triaged Calls'!$C26, Raw!$J:$J, "C01")</f>
        <v>0</v>
      </c>
      <c r="DI26" s="52">
        <f>SUMIFS(Raw!$K:$K, Raw!$A:$A, 'Triaged Calls'!DI$14, Raw!$G:$G, 'Triaged Calls'!$C26, Raw!$J:$J, "C01")</f>
        <v>0</v>
      </c>
      <c r="DJ26" s="52">
        <f>SUMIFS(Raw!$K:$K, Raw!$A:$A, 'Triaged Calls'!DJ$14, Raw!$G:$G, 'Triaged Calls'!$C26, Raw!$J:$J, "C01")</f>
        <v>0</v>
      </c>
      <c r="DK26" s="52">
        <f>SUMIFS(Raw!$K:$K, Raw!$A:$A, 'Triaged Calls'!DK$14, Raw!$G:$G, 'Triaged Calls'!$C26, Raw!$J:$J, "C01")</f>
        <v>0</v>
      </c>
      <c r="DL26" s="53">
        <f>SUMIFS(Raw!$K:$K, Raw!$A:$A, 'Triaged Calls'!DL$14, Raw!$G:$G, 'Triaged Calls'!$C26, Raw!$J:$J, "C01")</f>
        <v>0</v>
      </c>
      <c r="DN26" s="51">
        <f>SUMIFS(Raw!$K:$K, Raw!$A:$A, 'Triaged Calls'!DN$14, Raw!$G:$G, 'Triaged Calls'!$C26, Raw!$J:$J, "C01")</f>
        <v>0</v>
      </c>
      <c r="DO26" s="52">
        <f>SUMIFS(Raw!$K:$K, Raw!$A:$A, 'Triaged Calls'!DO$14, Raw!$G:$G, 'Triaged Calls'!$C26, Raw!$J:$J, "C01")</f>
        <v>0</v>
      </c>
      <c r="DP26" s="52">
        <f>SUMIFS(Raw!$K:$K, Raw!$A:$A, 'Triaged Calls'!DP$14, Raw!$G:$G, 'Triaged Calls'!$C26, Raw!$J:$J, "C01")</f>
        <v>0</v>
      </c>
      <c r="DQ26" s="52">
        <f>SUMIFS(Raw!$K:$K, Raw!$A:$A, 'Triaged Calls'!DQ$14, Raw!$G:$G, 'Triaged Calls'!$C26, Raw!$J:$J, "C01")</f>
        <v>0</v>
      </c>
      <c r="DR26" s="52">
        <f>SUMIFS(Raw!$K:$K, Raw!$A:$A, 'Triaged Calls'!DR$14, Raw!$G:$G, 'Triaged Calls'!$C26, Raw!$J:$J, "C01")</f>
        <v>0</v>
      </c>
      <c r="DS26" s="52">
        <f>SUMIFS(Raw!$K:$K, Raw!$A:$A, 'Triaged Calls'!DS$14, Raw!$G:$G, 'Triaged Calls'!$C26, Raw!$J:$J, "C01")</f>
        <v>0</v>
      </c>
      <c r="DT26" s="53">
        <f>SUMIFS(Raw!$K:$K, Raw!$A:$A, 'Triaged Calls'!DT$14, Raw!$G:$G, 'Triaged Calls'!$C26, Raw!$J:$J, "C01")</f>
        <v>0</v>
      </c>
      <c r="DV26" s="51">
        <f>SUMIFS(Raw!$K:$K, Raw!$A:$A, 'Triaged Calls'!DV$14, Raw!$G:$G, 'Triaged Calls'!$C26, Raw!$J:$J, "C01")</f>
        <v>0</v>
      </c>
      <c r="DW26" s="52">
        <f>SUMIFS(Raw!$K:$K, Raw!$A:$A, 'Triaged Calls'!DW$14, Raw!$G:$G, 'Triaged Calls'!$C26, Raw!$J:$J, "C01")</f>
        <v>0</v>
      </c>
      <c r="DX26" s="52">
        <f>SUMIFS(Raw!$K:$K, Raw!$A:$A, 'Triaged Calls'!DX$14, Raw!$G:$G, 'Triaged Calls'!$C26, Raw!$J:$J, "C01")</f>
        <v>0</v>
      </c>
      <c r="DY26" s="52">
        <f>SUMIFS(Raw!$K:$K, Raw!$A:$A, 'Triaged Calls'!DY$14, Raw!$G:$G, 'Triaged Calls'!$C26, Raw!$J:$J, "C01")</f>
        <v>0</v>
      </c>
      <c r="DZ26" s="52">
        <f>SUMIFS(Raw!$K:$K, Raw!$A:$A, 'Triaged Calls'!DZ$14, Raw!$G:$G, 'Triaged Calls'!$C26, Raw!$J:$J, "C01")</f>
        <v>0</v>
      </c>
      <c r="EA26" s="52">
        <f>SUMIFS(Raw!$K:$K, Raw!$A:$A, 'Triaged Calls'!EA$14, Raw!$G:$G, 'Triaged Calls'!$C26, Raw!$J:$J, "C01")</f>
        <v>0</v>
      </c>
      <c r="EB26" s="53">
        <f>SUMIFS(Raw!$K:$K, Raw!$A:$A, 'Triaged Calls'!EB$14, Raw!$G:$G, 'Triaged Calls'!$C26, Raw!$J:$J, "C01")</f>
        <v>0</v>
      </c>
      <c r="ED26" s="51">
        <f>SUMIFS(Raw!$K:$K, Raw!$A:$A, 'Triaged Calls'!ED$14, Raw!$G:$G, 'Triaged Calls'!$C26, Raw!$J:$J, "C01")</f>
        <v>0</v>
      </c>
      <c r="EE26" s="52">
        <f>SUMIFS(Raw!$K:$K, Raw!$A:$A, 'Triaged Calls'!EE$14, Raw!$G:$G, 'Triaged Calls'!$C26, Raw!$J:$J, "C01")</f>
        <v>0</v>
      </c>
      <c r="EF26" s="52">
        <f>SUMIFS(Raw!$K:$K, Raw!$A:$A, 'Triaged Calls'!EF$14, Raw!$G:$G, 'Triaged Calls'!$C26, Raw!$J:$J, "C01")</f>
        <v>0</v>
      </c>
      <c r="EG26" s="52">
        <f>SUMIFS(Raw!$K:$K, Raw!$A:$A, 'Triaged Calls'!EG$14, Raw!$G:$G, 'Triaged Calls'!$C26, Raw!$J:$J, "C01")</f>
        <v>0</v>
      </c>
      <c r="EH26" s="52">
        <f>SUMIFS(Raw!$K:$K, Raw!$A:$A, 'Triaged Calls'!EH$14, Raw!$G:$G, 'Triaged Calls'!$C26, Raw!$J:$J, "C01")</f>
        <v>0</v>
      </c>
      <c r="EI26" s="52">
        <f>SUMIFS(Raw!$K:$K, Raw!$A:$A, 'Triaged Calls'!EI$14, Raw!$G:$G, 'Triaged Calls'!$C26, Raw!$J:$J, "C01")</f>
        <v>0</v>
      </c>
      <c r="EJ26" s="53">
        <f>SUMIFS(Raw!$K:$K, Raw!$A:$A, 'Triaged Calls'!EJ$14, Raw!$G:$G, 'Triaged Calls'!$C26, Raw!$J:$J, "C01")</f>
        <v>0</v>
      </c>
      <c r="EL26" s="51">
        <f>SUMIFS(Raw!$K:$K, Raw!$A:$A, 'Triaged Calls'!EL$14, Raw!$G:$G, 'Triaged Calls'!$C26, Raw!$J:$J, "C01")</f>
        <v>0</v>
      </c>
      <c r="EM26" s="52">
        <f>SUMIFS(Raw!$K:$K, Raw!$A:$A, 'Triaged Calls'!EM$14, Raw!$G:$G, 'Triaged Calls'!$C26, Raw!$J:$J, "C01")</f>
        <v>0</v>
      </c>
      <c r="EN26" s="52">
        <f>SUMIFS(Raw!$K:$K, Raw!$A:$A, 'Triaged Calls'!EN$14, Raw!$G:$G, 'Triaged Calls'!$C26, Raw!$J:$J, "C01")</f>
        <v>0</v>
      </c>
      <c r="EO26" s="52">
        <f>SUMIFS(Raw!$K:$K, Raw!$A:$A, 'Triaged Calls'!EO$14, Raw!$G:$G, 'Triaged Calls'!$C26, Raw!$J:$J, "C01")</f>
        <v>0</v>
      </c>
      <c r="EP26" s="52">
        <f>SUMIFS(Raw!$K:$K, Raw!$A:$A, 'Triaged Calls'!EP$14, Raw!$G:$G, 'Triaged Calls'!$C26, Raw!$J:$J, "C01")</f>
        <v>0</v>
      </c>
      <c r="EQ26" s="52">
        <f>SUMIFS(Raw!$K:$K, Raw!$A:$A, 'Triaged Calls'!EQ$14, Raw!$G:$G, 'Triaged Calls'!$C26, Raw!$J:$J, "C01")</f>
        <v>0</v>
      </c>
      <c r="ER26" s="53">
        <f>SUMIFS(Raw!$K:$K, Raw!$A:$A, 'Triaged Calls'!ER$14, Raw!$G:$G, 'Triaged Calls'!$C26, Raw!$J:$J, "C01")</f>
        <v>0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v>1223</v>
      </c>
      <c r="CA27" s="35">
        <v>1019</v>
      </c>
      <c r="CB27" s="35">
        <v>1043</v>
      </c>
      <c r="CC27" s="35">
        <v>975</v>
      </c>
      <c r="CD27" s="35">
        <v>1099</v>
      </c>
      <c r="CE27" s="35">
        <v>1833</v>
      </c>
      <c r="CF27" s="36">
        <v>1535</v>
      </c>
      <c r="CH27" s="34">
        <v>1166</v>
      </c>
      <c r="CI27" s="35">
        <v>991</v>
      </c>
      <c r="CJ27" s="35">
        <v>992</v>
      </c>
      <c r="CK27" s="35">
        <v>959</v>
      </c>
      <c r="CL27" s="35">
        <v>1065</v>
      </c>
      <c r="CM27" s="35">
        <v>1743</v>
      </c>
      <c r="CN27" s="36">
        <v>1560</v>
      </c>
      <c r="CP27" s="34">
        <f>SUMIFS(Raw!$K:$K, Raw!$A:$A, 'Triaged Calls'!CP$14, Raw!$G:$G, 'Triaged Calls'!$C27, Raw!$J:$J, "C01")</f>
        <v>1273</v>
      </c>
      <c r="CQ27" s="35">
        <f>SUMIFS(Raw!$K:$K, Raw!$A:$A, 'Triaged Calls'!CQ$14, Raw!$G:$G, 'Triaged Calls'!$C27, Raw!$J:$J, "C01")</f>
        <v>1095</v>
      </c>
      <c r="CR27" s="35">
        <f>SUMIFS(Raw!$K:$K, Raw!$A:$A, 'Triaged Calls'!CR$14, Raw!$G:$G, 'Triaged Calls'!$C27, Raw!$J:$J, "C01")</f>
        <v>1052</v>
      </c>
      <c r="CS27" s="35">
        <f>SUMIFS(Raw!$K:$K, Raw!$A:$A, 'Triaged Calls'!CS$14, Raw!$G:$G, 'Triaged Calls'!$C27, Raw!$J:$J, "C01")</f>
        <v>965</v>
      </c>
      <c r="CT27" s="35">
        <f>SUMIFS(Raw!$K:$K, Raw!$A:$A, 'Triaged Calls'!CT$14, Raw!$G:$G, 'Triaged Calls'!$C27, Raw!$J:$J, "C01")</f>
        <v>1068</v>
      </c>
      <c r="CU27" s="35">
        <f>SUMIFS(Raw!$K:$K, Raw!$A:$A, 'Triaged Calls'!CU$14, Raw!$G:$G, 'Triaged Calls'!$C27, Raw!$J:$J, "C01")</f>
        <v>1721</v>
      </c>
      <c r="CV27" s="36">
        <f>SUMIFS(Raw!$K:$K, Raw!$A:$A, 'Triaged Calls'!CV$14, Raw!$G:$G, 'Triaged Calls'!$C27, Raw!$J:$J, "C01")</f>
        <v>1405</v>
      </c>
      <c r="CX27" s="34">
        <f>SUMIFS(Raw!$K:$K, Raw!$A:$A, 'Triaged Calls'!CX$14, Raw!$G:$G, 'Triaged Calls'!$C27, Raw!$J:$J, "C01")</f>
        <v>0</v>
      </c>
      <c r="CY27" s="35">
        <f>SUMIFS(Raw!$K:$K, Raw!$A:$A, 'Triaged Calls'!CY$14, Raw!$G:$G, 'Triaged Calls'!$C27, Raw!$J:$J, "C01")</f>
        <v>0</v>
      </c>
      <c r="CZ27" s="35">
        <f>SUMIFS(Raw!$K:$K, Raw!$A:$A, 'Triaged Calls'!CZ$14, Raw!$G:$G, 'Triaged Calls'!$C27, Raw!$J:$J, "C01")</f>
        <v>0</v>
      </c>
      <c r="DA27" s="35">
        <f>SUMIFS(Raw!$K:$K, Raw!$A:$A, 'Triaged Calls'!DA$14, Raw!$G:$G, 'Triaged Calls'!$C27, Raw!$J:$J, "C01")</f>
        <v>0</v>
      </c>
      <c r="DB27" s="35">
        <f>SUMIFS(Raw!$K:$K, Raw!$A:$A, 'Triaged Calls'!DB$14, Raw!$G:$G, 'Triaged Calls'!$C27, Raw!$J:$J, "C01")</f>
        <v>0</v>
      </c>
      <c r="DC27" s="35">
        <f>SUMIFS(Raw!$K:$K, Raw!$A:$A, 'Triaged Calls'!DC$14, Raw!$G:$G, 'Triaged Calls'!$C27, Raw!$J:$J, "C01")</f>
        <v>0</v>
      </c>
      <c r="DD27" s="36">
        <f>SUMIFS(Raw!$K:$K, Raw!$A:$A, 'Triaged Calls'!DD$14, Raw!$G:$G, 'Triaged Calls'!$C27, Raw!$J:$J, "C01")</f>
        <v>0</v>
      </c>
      <c r="DF27" s="34">
        <f>SUMIFS(Raw!$K:$K, Raw!$A:$A, 'Triaged Calls'!DF$14, Raw!$G:$G, 'Triaged Calls'!$C27, Raw!$J:$J, "C01")</f>
        <v>0</v>
      </c>
      <c r="DG27" s="35">
        <f>SUMIFS(Raw!$K:$K, Raw!$A:$A, 'Triaged Calls'!DG$14, Raw!$G:$G, 'Triaged Calls'!$C27, Raw!$J:$J, "C01")</f>
        <v>0</v>
      </c>
      <c r="DH27" s="35">
        <f>SUMIFS(Raw!$K:$K, Raw!$A:$A, 'Triaged Calls'!DH$14, Raw!$G:$G, 'Triaged Calls'!$C27, Raw!$J:$J, "C01")</f>
        <v>0</v>
      </c>
      <c r="DI27" s="35">
        <f>SUMIFS(Raw!$K:$K, Raw!$A:$A, 'Triaged Calls'!DI$14, Raw!$G:$G, 'Triaged Calls'!$C27, Raw!$J:$J, "C01")</f>
        <v>0</v>
      </c>
      <c r="DJ27" s="35">
        <f>SUMIFS(Raw!$K:$K, Raw!$A:$A, 'Triaged Calls'!DJ$14, Raw!$G:$G, 'Triaged Calls'!$C27, Raw!$J:$J, "C01")</f>
        <v>0</v>
      </c>
      <c r="DK27" s="35">
        <f>SUMIFS(Raw!$K:$K, Raw!$A:$A, 'Triaged Calls'!DK$14, Raw!$G:$G, 'Triaged Calls'!$C27, Raw!$J:$J, "C01")</f>
        <v>0</v>
      </c>
      <c r="DL27" s="36">
        <f>SUMIFS(Raw!$K:$K, Raw!$A:$A, 'Triaged Calls'!DL$14, Raw!$G:$G, 'Triaged Calls'!$C27, Raw!$J:$J, "C01")</f>
        <v>0</v>
      </c>
      <c r="DN27" s="34">
        <f>SUMIFS(Raw!$K:$K, Raw!$A:$A, 'Triaged Calls'!DN$14, Raw!$G:$G, 'Triaged Calls'!$C27, Raw!$J:$J, "C01")</f>
        <v>0</v>
      </c>
      <c r="DO27" s="35">
        <f>SUMIFS(Raw!$K:$K, Raw!$A:$A, 'Triaged Calls'!DO$14, Raw!$G:$G, 'Triaged Calls'!$C27, Raw!$J:$J, "C01")</f>
        <v>0</v>
      </c>
      <c r="DP27" s="35">
        <f>SUMIFS(Raw!$K:$K, Raw!$A:$A, 'Triaged Calls'!DP$14, Raw!$G:$G, 'Triaged Calls'!$C27, Raw!$J:$J, "C01")</f>
        <v>0</v>
      </c>
      <c r="DQ27" s="35">
        <f>SUMIFS(Raw!$K:$K, Raw!$A:$A, 'Triaged Calls'!DQ$14, Raw!$G:$G, 'Triaged Calls'!$C27, Raw!$J:$J, "C01")</f>
        <v>0</v>
      </c>
      <c r="DR27" s="35">
        <f>SUMIFS(Raw!$K:$K, Raw!$A:$A, 'Triaged Calls'!DR$14, Raw!$G:$G, 'Triaged Calls'!$C27, Raw!$J:$J, "C01")</f>
        <v>0</v>
      </c>
      <c r="DS27" s="35">
        <f>SUMIFS(Raw!$K:$K, Raw!$A:$A, 'Triaged Calls'!DS$14, Raw!$G:$G, 'Triaged Calls'!$C27, Raw!$J:$J, "C01")</f>
        <v>0</v>
      </c>
      <c r="DT27" s="36">
        <f>SUMIFS(Raw!$K:$K, Raw!$A:$A, 'Triaged Calls'!DT$14, Raw!$G:$G, 'Triaged Calls'!$C27, Raw!$J:$J, "C01")</f>
        <v>0</v>
      </c>
      <c r="DV27" s="34">
        <f>SUMIFS(Raw!$K:$K, Raw!$A:$A, 'Triaged Calls'!DV$14, Raw!$G:$G, 'Triaged Calls'!$C27, Raw!$J:$J, "C01")</f>
        <v>0</v>
      </c>
      <c r="DW27" s="35">
        <f>SUMIFS(Raw!$K:$K, Raw!$A:$A, 'Triaged Calls'!DW$14, Raw!$G:$G, 'Triaged Calls'!$C27, Raw!$J:$J, "C01")</f>
        <v>0</v>
      </c>
      <c r="DX27" s="35">
        <f>SUMIFS(Raw!$K:$K, Raw!$A:$A, 'Triaged Calls'!DX$14, Raw!$G:$G, 'Triaged Calls'!$C27, Raw!$J:$J, "C01")</f>
        <v>0</v>
      </c>
      <c r="DY27" s="35">
        <f>SUMIFS(Raw!$K:$K, Raw!$A:$A, 'Triaged Calls'!DY$14, Raw!$G:$G, 'Triaged Calls'!$C27, Raw!$J:$J, "C01")</f>
        <v>0</v>
      </c>
      <c r="DZ27" s="35">
        <f>SUMIFS(Raw!$K:$K, Raw!$A:$A, 'Triaged Calls'!DZ$14, Raw!$G:$G, 'Triaged Calls'!$C27, Raw!$J:$J, "C01")</f>
        <v>0</v>
      </c>
      <c r="EA27" s="35">
        <f>SUMIFS(Raw!$K:$K, Raw!$A:$A, 'Triaged Calls'!EA$14, Raw!$G:$G, 'Triaged Calls'!$C27, Raw!$J:$J, "C01")</f>
        <v>0</v>
      </c>
      <c r="EB27" s="36">
        <f>SUMIFS(Raw!$K:$K, Raw!$A:$A, 'Triaged Calls'!EB$14, Raw!$G:$G, 'Triaged Calls'!$C27, Raw!$J:$J, "C01")</f>
        <v>0</v>
      </c>
      <c r="ED27" s="34">
        <f>SUMIFS(Raw!$K:$K, Raw!$A:$A, 'Triaged Calls'!ED$14, Raw!$G:$G, 'Triaged Calls'!$C27, Raw!$J:$J, "C01")</f>
        <v>0</v>
      </c>
      <c r="EE27" s="35">
        <f>SUMIFS(Raw!$K:$K, Raw!$A:$A, 'Triaged Calls'!EE$14, Raw!$G:$G, 'Triaged Calls'!$C27, Raw!$J:$J, "C01")</f>
        <v>0</v>
      </c>
      <c r="EF27" s="35">
        <f>SUMIFS(Raw!$K:$K, Raw!$A:$A, 'Triaged Calls'!EF$14, Raw!$G:$G, 'Triaged Calls'!$C27, Raw!$J:$J, "C01")</f>
        <v>0</v>
      </c>
      <c r="EG27" s="35">
        <f>SUMIFS(Raw!$K:$K, Raw!$A:$A, 'Triaged Calls'!EG$14, Raw!$G:$G, 'Triaged Calls'!$C27, Raw!$J:$J, "C01")</f>
        <v>0</v>
      </c>
      <c r="EH27" s="35">
        <f>SUMIFS(Raw!$K:$K, Raw!$A:$A, 'Triaged Calls'!EH$14, Raw!$G:$G, 'Triaged Calls'!$C27, Raw!$J:$J, "C01")</f>
        <v>0</v>
      </c>
      <c r="EI27" s="35">
        <f>SUMIFS(Raw!$K:$K, Raw!$A:$A, 'Triaged Calls'!EI$14, Raw!$G:$G, 'Triaged Calls'!$C27, Raw!$J:$J, "C01")</f>
        <v>0</v>
      </c>
      <c r="EJ27" s="36">
        <f>SUMIFS(Raw!$K:$K, Raw!$A:$A, 'Triaged Calls'!EJ$14, Raw!$G:$G, 'Triaged Calls'!$C27, Raw!$J:$J, "C01")</f>
        <v>0</v>
      </c>
      <c r="EL27" s="34">
        <f>SUMIFS(Raw!$K:$K, Raw!$A:$A, 'Triaged Calls'!EL$14, Raw!$G:$G, 'Triaged Calls'!$C27, Raw!$J:$J, "C01")</f>
        <v>0</v>
      </c>
      <c r="EM27" s="35">
        <f>SUMIFS(Raw!$K:$K, Raw!$A:$A, 'Triaged Calls'!EM$14, Raw!$G:$G, 'Triaged Calls'!$C27, Raw!$J:$J, "C01")</f>
        <v>0</v>
      </c>
      <c r="EN27" s="35">
        <f>SUMIFS(Raw!$K:$K, Raw!$A:$A, 'Triaged Calls'!EN$14, Raw!$G:$G, 'Triaged Calls'!$C27, Raw!$J:$J, "C01")</f>
        <v>0</v>
      </c>
      <c r="EO27" s="35">
        <f>SUMIFS(Raw!$K:$K, Raw!$A:$A, 'Triaged Calls'!EO$14, Raw!$G:$G, 'Triaged Calls'!$C27, Raw!$J:$J, "C01")</f>
        <v>0</v>
      </c>
      <c r="EP27" s="35">
        <f>SUMIFS(Raw!$K:$K, Raw!$A:$A, 'Triaged Calls'!EP$14, Raw!$G:$G, 'Triaged Calls'!$C27, Raw!$J:$J, "C01")</f>
        <v>0</v>
      </c>
      <c r="EQ27" s="35">
        <f>SUMIFS(Raw!$K:$K, Raw!$A:$A, 'Triaged Calls'!EQ$14, Raw!$G:$G, 'Triaged Calls'!$C27, Raw!$J:$J, "C01")</f>
        <v>0</v>
      </c>
      <c r="ER27" s="36">
        <f>SUMIFS(Raw!$K:$K, Raw!$A:$A, 'Triaged Calls'!ER$14, Raw!$G:$G, 'Triaged Calls'!$C27, Raw!$J:$J, "C01")</f>
        <v>0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v>1057</v>
      </c>
      <c r="CA28" s="47">
        <v>901</v>
      </c>
      <c r="CB28" s="47">
        <v>927</v>
      </c>
      <c r="CC28" s="47">
        <v>955</v>
      </c>
      <c r="CD28" s="47">
        <v>994</v>
      </c>
      <c r="CE28" s="47">
        <v>1204</v>
      </c>
      <c r="CF28" s="48">
        <v>1049</v>
      </c>
      <c r="CH28" s="46">
        <v>1046</v>
      </c>
      <c r="CI28" s="47">
        <v>979</v>
      </c>
      <c r="CJ28" s="47">
        <v>1028</v>
      </c>
      <c r="CK28" s="47">
        <v>898</v>
      </c>
      <c r="CL28" s="47">
        <v>1026</v>
      </c>
      <c r="CM28" s="47">
        <v>1352</v>
      </c>
      <c r="CN28" s="48">
        <v>1136</v>
      </c>
      <c r="CP28" s="46">
        <f>SUMIFS(Raw!$K:$K, Raw!$A:$A, 'Triaged Calls'!CP$14, Raw!$G:$G, 'Triaged Calls'!$C28, Raw!$J:$J, "C01")</f>
        <v>1105</v>
      </c>
      <c r="CQ28" s="47">
        <f>SUMIFS(Raw!$K:$K, Raw!$A:$A, 'Triaged Calls'!CQ$14, Raw!$G:$G, 'Triaged Calls'!$C28, Raw!$J:$J, "C01")</f>
        <v>942</v>
      </c>
      <c r="CR28" s="47">
        <f>SUMIFS(Raw!$K:$K, Raw!$A:$A, 'Triaged Calls'!CR$14, Raw!$G:$G, 'Triaged Calls'!$C28, Raw!$J:$J, "C01")</f>
        <v>977</v>
      </c>
      <c r="CS28" s="47">
        <f>SUMIFS(Raw!$K:$K, Raw!$A:$A, 'Triaged Calls'!CS$14, Raw!$G:$G, 'Triaged Calls'!$C28, Raw!$J:$J, "C01")</f>
        <v>958</v>
      </c>
      <c r="CT28" s="47">
        <f>SUMIFS(Raw!$K:$K, Raw!$A:$A, 'Triaged Calls'!CT$14, Raw!$G:$G, 'Triaged Calls'!$C28, Raw!$J:$J, "C01")</f>
        <v>977</v>
      </c>
      <c r="CU28" s="47">
        <f>SUMIFS(Raw!$K:$K, Raw!$A:$A, 'Triaged Calls'!CU$14, Raw!$G:$G, 'Triaged Calls'!$C28, Raw!$J:$J, "C01")</f>
        <v>1166</v>
      </c>
      <c r="CV28" s="48">
        <f>SUMIFS(Raw!$K:$K, Raw!$A:$A, 'Triaged Calls'!CV$14, Raw!$G:$G, 'Triaged Calls'!$C28, Raw!$J:$J, "C01")</f>
        <v>1024</v>
      </c>
      <c r="CX28" s="46">
        <f>SUMIFS(Raw!$K:$K, Raw!$A:$A, 'Triaged Calls'!CX$14, Raw!$G:$G, 'Triaged Calls'!$C28, Raw!$J:$J, "C01")</f>
        <v>0</v>
      </c>
      <c r="CY28" s="47">
        <f>SUMIFS(Raw!$K:$K, Raw!$A:$A, 'Triaged Calls'!CY$14, Raw!$G:$G, 'Triaged Calls'!$C28, Raw!$J:$J, "C01")</f>
        <v>0</v>
      </c>
      <c r="CZ28" s="47">
        <f>SUMIFS(Raw!$K:$K, Raw!$A:$A, 'Triaged Calls'!CZ$14, Raw!$G:$G, 'Triaged Calls'!$C28, Raw!$J:$J, "C01")</f>
        <v>0</v>
      </c>
      <c r="DA28" s="47">
        <f>SUMIFS(Raw!$K:$K, Raw!$A:$A, 'Triaged Calls'!DA$14, Raw!$G:$G, 'Triaged Calls'!$C28, Raw!$J:$J, "C01")</f>
        <v>0</v>
      </c>
      <c r="DB28" s="47">
        <f>SUMIFS(Raw!$K:$K, Raw!$A:$A, 'Triaged Calls'!DB$14, Raw!$G:$G, 'Triaged Calls'!$C28, Raw!$J:$J, "C01")</f>
        <v>0</v>
      </c>
      <c r="DC28" s="47">
        <f>SUMIFS(Raw!$K:$K, Raw!$A:$A, 'Triaged Calls'!DC$14, Raw!$G:$G, 'Triaged Calls'!$C28, Raw!$J:$J, "C01")</f>
        <v>0</v>
      </c>
      <c r="DD28" s="48">
        <f>SUMIFS(Raw!$K:$K, Raw!$A:$A, 'Triaged Calls'!DD$14, Raw!$G:$G, 'Triaged Calls'!$C28, Raw!$J:$J, "C01")</f>
        <v>0</v>
      </c>
      <c r="DF28" s="46">
        <f>SUMIFS(Raw!$K:$K, Raw!$A:$A, 'Triaged Calls'!DF$14, Raw!$G:$G, 'Triaged Calls'!$C28, Raw!$J:$J, "C01")</f>
        <v>0</v>
      </c>
      <c r="DG28" s="47">
        <f>SUMIFS(Raw!$K:$K, Raw!$A:$A, 'Triaged Calls'!DG$14, Raw!$G:$G, 'Triaged Calls'!$C28, Raw!$J:$J, "C01")</f>
        <v>0</v>
      </c>
      <c r="DH28" s="47">
        <f>SUMIFS(Raw!$K:$K, Raw!$A:$A, 'Triaged Calls'!DH$14, Raw!$G:$G, 'Triaged Calls'!$C28, Raw!$J:$J, "C01")</f>
        <v>0</v>
      </c>
      <c r="DI28" s="47">
        <f>SUMIFS(Raw!$K:$K, Raw!$A:$A, 'Triaged Calls'!DI$14, Raw!$G:$G, 'Triaged Calls'!$C28, Raw!$J:$J, "C01")</f>
        <v>0</v>
      </c>
      <c r="DJ28" s="47">
        <f>SUMIFS(Raw!$K:$K, Raw!$A:$A, 'Triaged Calls'!DJ$14, Raw!$G:$G, 'Triaged Calls'!$C28, Raw!$J:$J, "C01")</f>
        <v>0</v>
      </c>
      <c r="DK28" s="47">
        <f>SUMIFS(Raw!$K:$K, Raw!$A:$A, 'Triaged Calls'!DK$14, Raw!$G:$G, 'Triaged Calls'!$C28, Raw!$J:$J, "C01")</f>
        <v>0</v>
      </c>
      <c r="DL28" s="48">
        <f>SUMIFS(Raw!$K:$K, Raw!$A:$A, 'Triaged Calls'!DL$14, Raw!$G:$G, 'Triaged Calls'!$C28, Raw!$J:$J, "C01")</f>
        <v>0</v>
      </c>
      <c r="DN28" s="46">
        <f>SUMIFS(Raw!$K:$K, Raw!$A:$A, 'Triaged Calls'!DN$14, Raw!$G:$G, 'Triaged Calls'!$C28, Raw!$J:$J, "C01")</f>
        <v>0</v>
      </c>
      <c r="DO28" s="47">
        <f>SUMIFS(Raw!$K:$K, Raw!$A:$A, 'Triaged Calls'!DO$14, Raw!$G:$G, 'Triaged Calls'!$C28, Raw!$J:$J, "C01")</f>
        <v>0</v>
      </c>
      <c r="DP28" s="47">
        <f>SUMIFS(Raw!$K:$K, Raw!$A:$A, 'Triaged Calls'!DP$14, Raw!$G:$G, 'Triaged Calls'!$C28, Raw!$J:$J, "C01")</f>
        <v>0</v>
      </c>
      <c r="DQ28" s="47">
        <f>SUMIFS(Raw!$K:$K, Raw!$A:$A, 'Triaged Calls'!DQ$14, Raw!$G:$G, 'Triaged Calls'!$C28, Raw!$J:$J, "C01")</f>
        <v>0</v>
      </c>
      <c r="DR28" s="47">
        <f>SUMIFS(Raw!$K:$K, Raw!$A:$A, 'Triaged Calls'!DR$14, Raw!$G:$G, 'Triaged Calls'!$C28, Raw!$J:$J, "C01")</f>
        <v>0</v>
      </c>
      <c r="DS28" s="47">
        <f>SUMIFS(Raw!$K:$K, Raw!$A:$A, 'Triaged Calls'!DS$14, Raw!$G:$G, 'Triaged Calls'!$C28, Raw!$J:$J, "C01")</f>
        <v>0</v>
      </c>
      <c r="DT28" s="48">
        <f>SUMIFS(Raw!$K:$K, Raw!$A:$A, 'Triaged Calls'!DT$14, Raw!$G:$G, 'Triaged Calls'!$C28, Raw!$J:$J, "C01")</f>
        <v>0</v>
      </c>
      <c r="DV28" s="46">
        <f>SUMIFS(Raw!$K:$K, Raw!$A:$A, 'Triaged Calls'!DV$14, Raw!$G:$G, 'Triaged Calls'!$C28, Raw!$J:$J, "C01")</f>
        <v>0</v>
      </c>
      <c r="DW28" s="47">
        <f>SUMIFS(Raw!$K:$K, Raw!$A:$A, 'Triaged Calls'!DW$14, Raw!$G:$G, 'Triaged Calls'!$C28, Raw!$J:$J, "C01")</f>
        <v>0</v>
      </c>
      <c r="DX28" s="47">
        <f>SUMIFS(Raw!$K:$K, Raw!$A:$A, 'Triaged Calls'!DX$14, Raw!$G:$G, 'Triaged Calls'!$C28, Raw!$J:$J, "C01")</f>
        <v>0</v>
      </c>
      <c r="DY28" s="47">
        <f>SUMIFS(Raw!$K:$K, Raw!$A:$A, 'Triaged Calls'!DY$14, Raw!$G:$G, 'Triaged Calls'!$C28, Raw!$J:$J, "C01")</f>
        <v>0</v>
      </c>
      <c r="DZ28" s="47">
        <f>SUMIFS(Raw!$K:$K, Raw!$A:$A, 'Triaged Calls'!DZ$14, Raw!$G:$G, 'Triaged Calls'!$C28, Raw!$J:$J, "C01")</f>
        <v>0</v>
      </c>
      <c r="EA28" s="47">
        <f>SUMIFS(Raw!$K:$K, Raw!$A:$A, 'Triaged Calls'!EA$14, Raw!$G:$G, 'Triaged Calls'!$C28, Raw!$J:$J, "C01")</f>
        <v>0</v>
      </c>
      <c r="EB28" s="48">
        <f>SUMIFS(Raw!$K:$K, Raw!$A:$A, 'Triaged Calls'!EB$14, Raw!$G:$G, 'Triaged Calls'!$C28, Raw!$J:$J, "C01")</f>
        <v>0</v>
      </c>
      <c r="ED28" s="46">
        <f>SUMIFS(Raw!$K:$K, Raw!$A:$A, 'Triaged Calls'!ED$14, Raw!$G:$G, 'Triaged Calls'!$C28, Raw!$J:$J, "C01")</f>
        <v>0</v>
      </c>
      <c r="EE28" s="47">
        <f>SUMIFS(Raw!$K:$K, Raw!$A:$A, 'Triaged Calls'!EE$14, Raw!$G:$G, 'Triaged Calls'!$C28, Raw!$J:$J, "C01")</f>
        <v>0</v>
      </c>
      <c r="EF28" s="47">
        <f>SUMIFS(Raw!$K:$K, Raw!$A:$A, 'Triaged Calls'!EF$14, Raw!$G:$G, 'Triaged Calls'!$C28, Raw!$J:$J, "C01")</f>
        <v>0</v>
      </c>
      <c r="EG28" s="47">
        <f>SUMIFS(Raw!$K:$K, Raw!$A:$A, 'Triaged Calls'!EG$14, Raw!$G:$G, 'Triaged Calls'!$C28, Raw!$J:$J, "C01")</f>
        <v>0</v>
      </c>
      <c r="EH28" s="47">
        <f>SUMIFS(Raw!$K:$K, Raw!$A:$A, 'Triaged Calls'!EH$14, Raw!$G:$G, 'Triaged Calls'!$C28, Raw!$J:$J, "C01")</f>
        <v>0</v>
      </c>
      <c r="EI28" s="47">
        <f>SUMIFS(Raw!$K:$K, Raw!$A:$A, 'Triaged Calls'!EI$14, Raw!$G:$G, 'Triaged Calls'!$C28, Raw!$J:$J, "C01")</f>
        <v>0</v>
      </c>
      <c r="EJ28" s="48">
        <f>SUMIFS(Raw!$K:$K, Raw!$A:$A, 'Triaged Calls'!EJ$14, Raw!$G:$G, 'Triaged Calls'!$C28, Raw!$J:$J, "C01")</f>
        <v>0</v>
      </c>
      <c r="EL28" s="46">
        <f>SUMIFS(Raw!$K:$K, Raw!$A:$A, 'Triaged Calls'!EL$14, Raw!$G:$G, 'Triaged Calls'!$C28, Raw!$J:$J, "C01")</f>
        <v>0</v>
      </c>
      <c r="EM28" s="47">
        <f>SUMIFS(Raw!$K:$K, Raw!$A:$A, 'Triaged Calls'!EM$14, Raw!$G:$G, 'Triaged Calls'!$C28, Raw!$J:$J, "C01")</f>
        <v>0</v>
      </c>
      <c r="EN28" s="47">
        <f>SUMIFS(Raw!$K:$K, Raw!$A:$A, 'Triaged Calls'!EN$14, Raw!$G:$G, 'Triaged Calls'!$C28, Raw!$J:$J, "C01")</f>
        <v>0</v>
      </c>
      <c r="EO28" s="47">
        <f>SUMIFS(Raw!$K:$K, Raw!$A:$A, 'Triaged Calls'!EO$14, Raw!$G:$G, 'Triaged Calls'!$C28, Raw!$J:$J, "C01")</f>
        <v>0</v>
      </c>
      <c r="EP28" s="47">
        <f>SUMIFS(Raw!$K:$K, Raw!$A:$A, 'Triaged Calls'!EP$14, Raw!$G:$G, 'Triaged Calls'!$C28, Raw!$J:$J, "C01")</f>
        <v>0</v>
      </c>
      <c r="EQ28" s="47">
        <f>SUMIFS(Raw!$K:$K, Raw!$A:$A, 'Triaged Calls'!EQ$14, Raw!$G:$G, 'Triaged Calls'!$C28, Raw!$J:$J, "C01")</f>
        <v>0</v>
      </c>
      <c r="ER28" s="48">
        <f>SUMIFS(Raw!$K:$K, Raw!$A:$A, 'Triaged Calls'!ER$14, Raw!$G:$G, 'Triaged Calls'!$C28, Raw!$J:$J, "C01")</f>
        <v>0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v>1342</v>
      </c>
      <c r="CA29" s="52">
        <v>1339</v>
      </c>
      <c r="CB29" s="52">
        <v>1194</v>
      </c>
      <c r="CC29" s="52">
        <v>1277</v>
      </c>
      <c r="CD29" s="52">
        <v>1231</v>
      </c>
      <c r="CE29" s="52">
        <v>1576</v>
      </c>
      <c r="CF29" s="53">
        <v>1381</v>
      </c>
      <c r="CH29" s="51">
        <v>1352</v>
      </c>
      <c r="CI29" s="52">
        <v>1199</v>
      </c>
      <c r="CJ29" s="52">
        <v>1372</v>
      </c>
      <c r="CK29" s="52">
        <v>1234</v>
      </c>
      <c r="CL29" s="52">
        <v>1335</v>
      </c>
      <c r="CM29" s="52">
        <v>1706</v>
      </c>
      <c r="CN29" s="53">
        <v>1474</v>
      </c>
      <c r="CP29" s="51">
        <f>SUMIFS(Raw!$K:$K, Raw!$A:$A, 'Triaged Calls'!CP$14, Raw!$G:$G, 'Triaged Calls'!$C29, Raw!$J:$J, "C01")</f>
        <v>1405</v>
      </c>
      <c r="CQ29" s="52">
        <f>SUMIFS(Raw!$K:$K, Raw!$A:$A, 'Triaged Calls'!CQ$14, Raw!$G:$G, 'Triaged Calls'!$C29, Raw!$J:$J, "C01")</f>
        <v>1298</v>
      </c>
      <c r="CR29" s="52">
        <f>SUMIFS(Raw!$K:$K, Raw!$A:$A, 'Triaged Calls'!CR$14, Raw!$G:$G, 'Triaged Calls'!$C29, Raw!$J:$J, "C01")</f>
        <v>1174</v>
      </c>
      <c r="CS29" s="52">
        <f>SUMIFS(Raw!$K:$K, Raw!$A:$A, 'Triaged Calls'!CS$14, Raw!$G:$G, 'Triaged Calls'!$C29, Raw!$J:$J, "C01")</f>
        <v>1261</v>
      </c>
      <c r="CT29" s="52">
        <f>SUMIFS(Raw!$K:$K, Raw!$A:$A, 'Triaged Calls'!CT$14, Raw!$G:$G, 'Triaged Calls'!$C29, Raw!$J:$J, "C01")</f>
        <v>1298</v>
      </c>
      <c r="CU29" s="52">
        <f>SUMIFS(Raw!$K:$K, Raw!$A:$A, 'Triaged Calls'!CU$14, Raw!$G:$G, 'Triaged Calls'!$C29, Raw!$J:$J, "C01")</f>
        <v>1497</v>
      </c>
      <c r="CV29" s="53">
        <f>SUMIFS(Raw!$K:$K, Raw!$A:$A, 'Triaged Calls'!CV$14, Raw!$G:$G, 'Triaged Calls'!$C29, Raw!$J:$J, "C01")</f>
        <v>1345</v>
      </c>
      <c r="CX29" s="51">
        <f>SUMIFS(Raw!$K:$K, Raw!$A:$A, 'Triaged Calls'!CX$14, Raw!$G:$G, 'Triaged Calls'!$C29, Raw!$J:$J, "C01")</f>
        <v>0</v>
      </c>
      <c r="CY29" s="52">
        <f>SUMIFS(Raw!$K:$K, Raw!$A:$A, 'Triaged Calls'!CY$14, Raw!$G:$G, 'Triaged Calls'!$C29, Raw!$J:$J, "C01")</f>
        <v>0</v>
      </c>
      <c r="CZ29" s="52">
        <f>SUMIFS(Raw!$K:$K, Raw!$A:$A, 'Triaged Calls'!CZ$14, Raw!$G:$G, 'Triaged Calls'!$C29, Raw!$J:$J, "C01")</f>
        <v>0</v>
      </c>
      <c r="DA29" s="52">
        <f>SUMIFS(Raw!$K:$K, Raw!$A:$A, 'Triaged Calls'!DA$14, Raw!$G:$G, 'Triaged Calls'!$C29, Raw!$J:$J, "C01")</f>
        <v>0</v>
      </c>
      <c r="DB29" s="52">
        <f>SUMIFS(Raw!$K:$K, Raw!$A:$A, 'Triaged Calls'!DB$14, Raw!$G:$G, 'Triaged Calls'!$C29, Raw!$J:$J, "C01")</f>
        <v>0</v>
      </c>
      <c r="DC29" s="52">
        <f>SUMIFS(Raw!$K:$K, Raw!$A:$A, 'Triaged Calls'!DC$14, Raw!$G:$G, 'Triaged Calls'!$C29, Raw!$J:$J, "C01")</f>
        <v>0</v>
      </c>
      <c r="DD29" s="53">
        <f>SUMIFS(Raw!$K:$K, Raw!$A:$A, 'Triaged Calls'!DD$14, Raw!$G:$G, 'Triaged Calls'!$C29, Raw!$J:$J, "C01")</f>
        <v>0</v>
      </c>
      <c r="DF29" s="51">
        <f>SUMIFS(Raw!$K:$K, Raw!$A:$A, 'Triaged Calls'!DF$14, Raw!$G:$G, 'Triaged Calls'!$C29, Raw!$J:$J, "C01")</f>
        <v>0</v>
      </c>
      <c r="DG29" s="52">
        <f>SUMIFS(Raw!$K:$K, Raw!$A:$A, 'Triaged Calls'!DG$14, Raw!$G:$G, 'Triaged Calls'!$C29, Raw!$J:$J, "C01")</f>
        <v>0</v>
      </c>
      <c r="DH29" s="52">
        <f>SUMIFS(Raw!$K:$K, Raw!$A:$A, 'Triaged Calls'!DH$14, Raw!$G:$G, 'Triaged Calls'!$C29, Raw!$J:$J, "C01")</f>
        <v>0</v>
      </c>
      <c r="DI29" s="52">
        <f>SUMIFS(Raw!$K:$K, Raw!$A:$A, 'Triaged Calls'!DI$14, Raw!$G:$G, 'Triaged Calls'!$C29, Raw!$J:$J, "C01")</f>
        <v>0</v>
      </c>
      <c r="DJ29" s="52">
        <f>SUMIFS(Raw!$K:$K, Raw!$A:$A, 'Triaged Calls'!DJ$14, Raw!$G:$G, 'Triaged Calls'!$C29, Raw!$J:$J, "C01")</f>
        <v>0</v>
      </c>
      <c r="DK29" s="52">
        <f>SUMIFS(Raw!$K:$K, Raw!$A:$A, 'Triaged Calls'!DK$14, Raw!$G:$G, 'Triaged Calls'!$C29, Raw!$J:$J, "C01")</f>
        <v>0</v>
      </c>
      <c r="DL29" s="53">
        <f>SUMIFS(Raw!$K:$K, Raw!$A:$A, 'Triaged Calls'!DL$14, Raw!$G:$G, 'Triaged Calls'!$C29, Raw!$J:$J, "C01")</f>
        <v>0</v>
      </c>
      <c r="DN29" s="51">
        <f>SUMIFS(Raw!$K:$K, Raw!$A:$A, 'Triaged Calls'!DN$14, Raw!$G:$G, 'Triaged Calls'!$C29, Raw!$J:$J, "C01")</f>
        <v>0</v>
      </c>
      <c r="DO29" s="52">
        <f>SUMIFS(Raw!$K:$K, Raw!$A:$A, 'Triaged Calls'!DO$14, Raw!$G:$G, 'Triaged Calls'!$C29, Raw!$J:$J, "C01")</f>
        <v>0</v>
      </c>
      <c r="DP29" s="52">
        <f>SUMIFS(Raw!$K:$K, Raw!$A:$A, 'Triaged Calls'!DP$14, Raw!$G:$G, 'Triaged Calls'!$C29, Raw!$J:$J, "C01")</f>
        <v>0</v>
      </c>
      <c r="DQ29" s="52">
        <f>SUMIFS(Raw!$K:$K, Raw!$A:$A, 'Triaged Calls'!DQ$14, Raw!$G:$G, 'Triaged Calls'!$C29, Raw!$J:$J, "C01")</f>
        <v>0</v>
      </c>
      <c r="DR29" s="52">
        <f>SUMIFS(Raw!$K:$K, Raw!$A:$A, 'Triaged Calls'!DR$14, Raw!$G:$G, 'Triaged Calls'!$C29, Raw!$J:$J, "C01")</f>
        <v>0</v>
      </c>
      <c r="DS29" s="52">
        <f>SUMIFS(Raw!$K:$K, Raw!$A:$A, 'Triaged Calls'!DS$14, Raw!$G:$G, 'Triaged Calls'!$C29, Raw!$J:$J, "C01")</f>
        <v>0</v>
      </c>
      <c r="DT29" s="53">
        <f>SUMIFS(Raw!$K:$K, Raw!$A:$A, 'Triaged Calls'!DT$14, Raw!$G:$G, 'Triaged Calls'!$C29, Raw!$J:$J, "C01")</f>
        <v>0</v>
      </c>
      <c r="DV29" s="51">
        <f>SUMIFS(Raw!$K:$K, Raw!$A:$A, 'Triaged Calls'!DV$14, Raw!$G:$G, 'Triaged Calls'!$C29, Raw!$J:$J, "C01")</f>
        <v>0</v>
      </c>
      <c r="DW29" s="52">
        <f>SUMIFS(Raw!$K:$K, Raw!$A:$A, 'Triaged Calls'!DW$14, Raw!$G:$G, 'Triaged Calls'!$C29, Raw!$J:$J, "C01")</f>
        <v>0</v>
      </c>
      <c r="DX29" s="52">
        <f>SUMIFS(Raw!$K:$K, Raw!$A:$A, 'Triaged Calls'!DX$14, Raw!$G:$G, 'Triaged Calls'!$C29, Raw!$J:$J, "C01")</f>
        <v>0</v>
      </c>
      <c r="DY29" s="52">
        <f>SUMIFS(Raw!$K:$K, Raw!$A:$A, 'Triaged Calls'!DY$14, Raw!$G:$G, 'Triaged Calls'!$C29, Raw!$J:$J, "C01")</f>
        <v>0</v>
      </c>
      <c r="DZ29" s="52">
        <f>SUMIFS(Raw!$K:$K, Raw!$A:$A, 'Triaged Calls'!DZ$14, Raw!$G:$G, 'Triaged Calls'!$C29, Raw!$J:$J, "C01")</f>
        <v>0</v>
      </c>
      <c r="EA29" s="52">
        <f>SUMIFS(Raw!$K:$K, Raw!$A:$A, 'Triaged Calls'!EA$14, Raw!$G:$G, 'Triaged Calls'!$C29, Raw!$J:$J, "C01")</f>
        <v>0</v>
      </c>
      <c r="EB29" s="53">
        <f>SUMIFS(Raw!$K:$K, Raw!$A:$A, 'Triaged Calls'!EB$14, Raw!$G:$G, 'Triaged Calls'!$C29, Raw!$J:$J, "C01")</f>
        <v>0</v>
      </c>
      <c r="ED29" s="51">
        <f>SUMIFS(Raw!$K:$K, Raw!$A:$A, 'Triaged Calls'!ED$14, Raw!$G:$G, 'Triaged Calls'!$C29, Raw!$J:$J, "C01")</f>
        <v>0</v>
      </c>
      <c r="EE29" s="52">
        <f>SUMIFS(Raw!$K:$K, Raw!$A:$A, 'Triaged Calls'!EE$14, Raw!$G:$G, 'Triaged Calls'!$C29, Raw!$J:$J, "C01")</f>
        <v>0</v>
      </c>
      <c r="EF29" s="52">
        <f>SUMIFS(Raw!$K:$K, Raw!$A:$A, 'Triaged Calls'!EF$14, Raw!$G:$G, 'Triaged Calls'!$C29, Raw!$J:$J, "C01")</f>
        <v>0</v>
      </c>
      <c r="EG29" s="52">
        <f>SUMIFS(Raw!$K:$K, Raw!$A:$A, 'Triaged Calls'!EG$14, Raw!$G:$G, 'Triaged Calls'!$C29, Raw!$J:$J, "C01")</f>
        <v>0</v>
      </c>
      <c r="EH29" s="52">
        <f>SUMIFS(Raw!$K:$K, Raw!$A:$A, 'Triaged Calls'!EH$14, Raw!$G:$G, 'Triaged Calls'!$C29, Raw!$J:$J, "C01")</f>
        <v>0</v>
      </c>
      <c r="EI29" s="52">
        <f>SUMIFS(Raw!$K:$K, Raw!$A:$A, 'Triaged Calls'!EI$14, Raw!$G:$G, 'Triaged Calls'!$C29, Raw!$J:$J, "C01")</f>
        <v>0</v>
      </c>
      <c r="EJ29" s="53">
        <f>SUMIFS(Raw!$K:$K, Raw!$A:$A, 'Triaged Calls'!EJ$14, Raw!$G:$G, 'Triaged Calls'!$C29, Raw!$J:$J, "C01")</f>
        <v>0</v>
      </c>
      <c r="EL29" s="51">
        <f>SUMIFS(Raw!$K:$K, Raw!$A:$A, 'Triaged Calls'!EL$14, Raw!$G:$G, 'Triaged Calls'!$C29, Raw!$J:$J, "C01")</f>
        <v>0</v>
      </c>
      <c r="EM29" s="52">
        <f>SUMIFS(Raw!$K:$K, Raw!$A:$A, 'Triaged Calls'!EM$14, Raw!$G:$G, 'Triaged Calls'!$C29, Raw!$J:$J, "C01")</f>
        <v>0</v>
      </c>
      <c r="EN29" s="52">
        <f>SUMIFS(Raw!$K:$K, Raw!$A:$A, 'Triaged Calls'!EN$14, Raw!$G:$G, 'Triaged Calls'!$C29, Raw!$J:$J, "C01")</f>
        <v>0</v>
      </c>
      <c r="EO29" s="52">
        <f>SUMIFS(Raw!$K:$K, Raw!$A:$A, 'Triaged Calls'!EO$14, Raw!$G:$G, 'Triaged Calls'!$C29, Raw!$J:$J, "C01")</f>
        <v>0</v>
      </c>
      <c r="EP29" s="52">
        <f>SUMIFS(Raw!$K:$K, Raw!$A:$A, 'Triaged Calls'!EP$14, Raw!$G:$G, 'Triaged Calls'!$C29, Raw!$J:$J, "C01")</f>
        <v>0</v>
      </c>
      <c r="EQ29" s="52">
        <f>SUMIFS(Raw!$K:$K, Raw!$A:$A, 'Triaged Calls'!EQ$14, Raw!$G:$G, 'Triaged Calls'!$C29, Raw!$J:$J, "C01")</f>
        <v>0</v>
      </c>
      <c r="ER29" s="53">
        <f>SUMIFS(Raw!$K:$K, Raw!$A:$A, 'Triaged Calls'!ER$14, Raw!$G:$G, 'Triaged Calls'!$C29, Raw!$J:$J, "C01")</f>
        <v>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v>2078</v>
      </c>
      <c r="CA30" s="52">
        <v>1882</v>
      </c>
      <c r="CB30" s="52">
        <v>1806</v>
      </c>
      <c r="CC30" s="52">
        <v>1805</v>
      </c>
      <c r="CD30" s="52">
        <v>1951</v>
      </c>
      <c r="CE30" s="52">
        <v>2390</v>
      </c>
      <c r="CF30" s="53">
        <v>1957</v>
      </c>
      <c r="CH30" s="51">
        <v>2144</v>
      </c>
      <c r="CI30" s="52">
        <v>1931</v>
      </c>
      <c r="CJ30" s="52">
        <v>1953</v>
      </c>
      <c r="CK30" s="52">
        <v>1821</v>
      </c>
      <c r="CL30" s="52">
        <v>2009</v>
      </c>
      <c r="CM30" s="52">
        <v>2359</v>
      </c>
      <c r="CN30" s="53">
        <v>2125</v>
      </c>
      <c r="CP30" s="51">
        <f>SUMIFS(Raw!$K:$K, Raw!$A:$A, 'Triaged Calls'!CP$14, Raw!$G:$G, 'Triaged Calls'!$C30, Raw!$J:$J, "C01")</f>
        <v>2163</v>
      </c>
      <c r="CQ30" s="52">
        <f>SUMIFS(Raw!$K:$K, Raw!$A:$A, 'Triaged Calls'!CQ$14, Raw!$G:$G, 'Triaged Calls'!$C30, Raw!$J:$J, "C01")</f>
        <v>2120</v>
      </c>
      <c r="CR30" s="52">
        <f>SUMIFS(Raw!$K:$K, Raw!$A:$A, 'Triaged Calls'!CR$14, Raw!$G:$G, 'Triaged Calls'!$C30, Raw!$J:$J, "C01")</f>
        <v>1950</v>
      </c>
      <c r="CS30" s="52">
        <f>SUMIFS(Raw!$K:$K, Raw!$A:$A, 'Triaged Calls'!CS$14, Raw!$G:$G, 'Triaged Calls'!$C30, Raw!$J:$J, "C01")</f>
        <v>1765</v>
      </c>
      <c r="CT30" s="52">
        <f>SUMIFS(Raw!$K:$K, Raw!$A:$A, 'Triaged Calls'!CT$14, Raw!$G:$G, 'Triaged Calls'!$C30, Raw!$J:$J, "C01")</f>
        <v>1912</v>
      </c>
      <c r="CU30" s="52">
        <f>SUMIFS(Raw!$K:$K, Raw!$A:$A, 'Triaged Calls'!CU$14, Raw!$G:$G, 'Triaged Calls'!$C30, Raw!$J:$J, "C01")</f>
        <v>2136</v>
      </c>
      <c r="CV30" s="53">
        <f>SUMIFS(Raw!$K:$K, Raw!$A:$A, 'Triaged Calls'!CV$14, Raw!$G:$G, 'Triaged Calls'!$C30, Raw!$J:$J, "C01")</f>
        <v>1983</v>
      </c>
      <c r="CX30" s="51">
        <f>SUMIFS(Raw!$K:$K, Raw!$A:$A, 'Triaged Calls'!CX$14, Raw!$G:$G, 'Triaged Calls'!$C30, Raw!$J:$J, "C01")</f>
        <v>0</v>
      </c>
      <c r="CY30" s="52">
        <f>SUMIFS(Raw!$K:$K, Raw!$A:$A, 'Triaged Calls'!CY$14, Raw!$G:$G, 'Triaged Calls'!$C30, Raw!$J:$J, "C01")</f>
        <v>0</v>
      </c>
      <c r="CZ30" s="52">
        <f>SUMIFS(Raw!$K:$K, Raw!$A:$A, 'Triaged Calls'!CZ$14, Raw!$G:$G, 'Triaged Calls'!$C30, Raw!$J:$J, "C01")</f>
        <v>0</v>
      </c>
      <c r="DA30" s="52">
        <f>SUMIFS(Raw!$K:$K, Raw!$A:$A, 'Triaged Calls'!DA$14, Raw!$G:$G, 'Triaged Calls'!$C30, Raw!$J:$J, "C01")</f>
        <v>0</v>
      </c>
      <c r="DB30" s="52">
        <f>SUMIFS(Raw!$K:$K, Raw!$A:$A, 'Triaged Calls'!DB$14, Raw!$G:$G, 'Triaged Calls'!$C30, Raw!$J:$J, "C01")</f>
        <v>0</v>
      </c>
      <c r="DC30" s="52">
        <f>SUMIFS(Raw!$K:$K, Raw!$A:$A, 'Triaged Calls'!DC$14, Raw!$G:$G, 'Triaged Calls'!$C30, Raw!$J:$J, "C01")</f>
        <v>0</v>
      </c>
      <c r="DD30" s="53">
        <f>SUMIFS(Raw!$K:$K, Raw!$A:$A, 'Triaged Calls'!DD$14, Raw!$G:$G, 'Triaged Calls'!$C30, Raw!$J:$J, "C01")</f>
        <v>0</v>
      </c>
      <c r="DF30" s="51">
        <f>SUMIFS(Raw!$K:$K, Raw!$A:$A, 'Triaged Calls'!DF$14, Raw!$G:$G, 'Triaged Calls'!$C30, Raw!$J:$J, "C01")</f>
        <v>0</v>
      </c>
      <c r="DG30" s="52">
        <f>SUMIFS(Raw!$K:$K, Raw!$A:$A, 'Triaged Calls'!DG$14, Raw!$G:$G, 'Triaged Calls'!$C30, Raw!$J:$J, "C01")</f>
        <v>0</v>
      </c>
      <c r="DH30" s="52">
        <f>SUMIFS(Raw!$K:$K, Raw!$A:$A, 'Triaged Calls'!DH$14, Raw!$G:$G, 'Triaged Calls'!$C30, Raw!$J:$J, "C01")</f>
        <v>0</v>
      </c>
      <c r="DI30" s="52">
        <f>SUMIFS(Raw!$K:$K, Raw!$A:$A, 'Triaged Calls'!DI$14, Raw!$G:$G, 'Triaged Calls'!$C30, Raw!$J:$J, "C01")</f>
        <v>0</v>
      </c>
      <c r="DJ30" s="52">
        <f>SUMIFS(Raw!$K:$K, Raw!$A:$A, 'Triaged Calls'!DJ$14, Raw!$G:$G, 'Triaged Calls'!$C30, Raw!$J:$J, "C01")</f>
        <v>0</v>
      </c>
      <c r="DK30" s="52">
        <f>SUMIFS(Raw!$K:$K, Raw!$A:$A, 'Triaged Calls'!DK$14, Raw!$G:$G, 'Triaged Calls'!$C30, Raw!$J:$J, "C01")</f>
        <v>0</v>
      </c>
      <c r="DL30" s="53">
        <f>SUMIFS(Raw!$K:$K, Raw!$A:$A, 'Triaged Calls'!DL$14, Raw!$G:$G, 'Triaged Calls'!$C30, Raw!$J:$J, "C01")</f>
        <v>0</v>
      </c>
      <c r="DN30" s="51">
        <f>SUMIFS(Raw!$K:$K, Raw!$A:$A, 'Triaged Calls'!DN$14, Raw!$G:$G, 'Triaged Calls'!$C30, Raw!$J:$J, "C01")</f>
        <v>0</v>
      </c>
      <c r="DO30" s="52">
        <f>SUMIFS(Raw!$K:$K, Raw!$A:$A, 'Triaged Calls'!DO$14, Raw!$G:$G, 'Triaged Calls'!$C30, Raw!$J:$J, "C01")</f>
        <v>0</v>
      </c>
      <c r="DP30" s="52">
        <f>SUMIFS(Raw!$K:$K, Raw!$A:$A, 'Triaged Calls'!DP$14, Raw!$G:$G, 'Triaged Calls'!$C30, Raw!$J:$J, "C01")</f>
        <v>0</v>
      </c>
      <c r="DQ30" s="52">
        <f>SUMIFS(Raw!$K:$K, Raw!$A:$A, 'Triaged Calls'!DQ$14, Raw!$G:$G, 'Triaged Calls'!$C30, Raw!$J:$J, "C01")</f>
        <v>0</v>
      </c>
      <c r="DR30" s="52">
        <f>SUMIFS(Raw!$K:$K, Raw!$A:$A, 'Triaged Calls'!DR$14, Raw!$G:$G, 'Triaged Calls'!$C30, Raw!$J:$J, "C01")</f>
        <v>0</v>
      </c>
      <c r="DS30" s="52">
        <f>SUMIFS(Raw!$K:$K, Raw!$A:$A, 'Triaged Calls'!DS$14, Raw!$G:$G, 'Triaged Calls'!$C30, Raw!$J:$J, "C01")</f>
        <v>0</v>
      </c>
      <c r="DT30" s="53">
        <f>SUMIFS(Raw!$K:$K, Raw!$A:$A, 'Triaged Calls'!DT$14, Raw!$G:$G, 'Triaged Calls'!$C30, Raw!$J:$J, "C01")</f>
        <v>0</v>
      </c>
      <c r="DV30" s="51">
        <f>SUMIFS(Raw!$K:$K, Raw!$A:$A, 'Triaged Calls'!DV$14, Raw!$G:$G, 'Triaged Calls'!$C30, Raw!$J:$J, "C01")</f>
        <v>0</v>
      </c>
      <c r="DW30" s="52">
        <f>SUMIFS(Raw!$K:$K, Raw!$A:$A, 'Triaged Calls'!DW$14, Raw!$G:$G, 'Triaged Calls'!$C30, Raw!$J:$J, "C01")</f>
        <v>0</v>
      </c>
      <c r="DX30" s="52">
        <f>SUMIFS(Raw!$K:$K, Raw!$A:$A, 'Triaged Calls'!DX$14, Raw!$G:$G, 'Triaged Calls'!$C30, Raw!$J:$J, "C01")</f>
        <v>0</v>
      </c>
      <c r="DY30" s="52">
        <f>SUMIFS(Raw!$K:$K, Raw!$A:$A, 'Triaged Calls'!DY$14, Raw!$G:$G, 'Triaged Calls'!$C30, Raw!$J:$J, "C01")</f>
        <v>0</v>
      </c>
      <c r="DZ30" s="52">
        <f>SUMIFS(Raw!$K:$K, Raw!$A:$A, 'Triaged Calls'!DZ$14, Raw!$G:$G, 'Triaged Calls'!$C30, Raw!$J:$J, "C01")</f>
        <v>0</v>
      </c>
      <c r="EA30" s="52">
        <f>SUMIFS(Raw!$K:$K, Raw!$A:$A, 'Triaged Calls'!EA$14, Raw!$G:$G, 'Triaged Calls'!$C30, Raw!$J:$J, "C01")</f>
        <v>0</v>
      </c>
      <c r="EB30" s="53">
        <f>SUMIFS(Raw!$K:$K, Raw!$A:$A, 'Triaged Calls'!EB$14, Raw!$G:$G, 'Triaged Calls'!$C30, Raw!$J:$J, "C01")</f>
        <v>0</v>
      </c>
      <c r="ED30" s="51">
        <f>SUMIFS(Raw!$K:$K, Raw!$A:$A, 'Triaged Calls'!ED$14, Raw!$G:$G, 'Triaged Calls'!$C30, Raw!$J:$J, "C01")</f>
        <v>0</v>
      </c>
      <c r="EE30" s="52">
        <f>SUMIFS(Raw!$K:$K, Raw!$A:$A, 'Triaged Calls'!EE$14, Raw!$G:$G, 'Triaged Calls'!$C30, Raw!$J:$J, "C01")</f>
        <v>0</v>
      </c>
      <c r="EF30" s="52">
        <f>SUMIFS(Raw!$K:$K, Raw!$A:$A, 'Triaged Calls'!EF$14, Raw!$G:$G, 'Triaged Calls'!$C30, Raw!$J:$J, "C01")</f>
        <v>0</v>
      </c>
      <c r="EG30" s="52">
        <f>SUMIFS(Raw!$K:$K, Raw!$A:$A, 'Triaged Calls'!EG$14, Raw!$G:$G, 'Triaged Calls'!$C30, Raw!$J:$J, "C01")</f>
        <v>0</v>
      </c>
      <c r="EH30" s="52">
        <f>SUMIFS(Raw!$K:$K, Raw!$A:$A, 'Triaged Calls'!EH$14, Raw!$G:$G, 'Triaged Calls'!$C30, Raw!$J:$J, "C01")</f>
        <v>0</v>
      </c>
      <c r="EI30" s="52">
        <f>SUMIFS(Raw!$K:$K, Raw!$A:$A, 'Triaged Calls'!EI$14, Raw!$G:$G, 'Triaged Calls'!$C30, Raw!$J:$J, "C01")</f>
        <v>0</v>
      </c>
      <c r="EJ30" s="53">
        <f>SUMIFS(Raw!$K:$K, Raw!$A:$A, 'Triaged Calls'!EJ$14, Raw!$G:$G, 'Triaged Calls'!$C30, Raw!$J:$J, "C01")</f>
        <v>0</v>
      </c>
      <c r="EL30" s="51">
        <f>SUMIFS(Raw!$K:$K, Raw!$A:$A, 'Triaged Calls'!EL$14, Raw!$G:$G, 'Triaged Calls'!$C30, Raw!$J:$J, "C01")</f>
        <v>0</v>
      </c>
      <c r="EM30" s="52">
        <f>SUMIFS(Raw!$K:$K, Raw!$A:$A, 'Triaged Calls'!EM$14, Raw!$G:$G, 'Triaged Calls'!$C30, Raw!$J:$J, "C01")</f>
        <v>0</v>
      </c>
      <c r="EN30" s="52">
        <f>SUMIFS(Raw!$K:$K, Raw!$A:$A, 'Triaged Calls'!EN$14, Raw!$G:$G, 'Triaged Calls'!$C30, Raw!$J:$J, "C01")</f>
        <v>0</v>
      </c>
      <c r="EO30" s="52">
        <f>SUMIFS(Raw!$K:$K, Raw!$A:$A, 'Triaged Calls'!EO$14, Raw!$G:$G, 'Triaged Calls'!$C30, Raw!$J:$J, "C01")</f>
        <v>0</v>
      </c>
      <c r="EP30" s="52">
        <f>SUMIFS(Raw!$K:$K, Raw!$A:$A, 'Triaged Calls'!EP$14, Raw!$G:$G, 'Triaged Calls'!$C30, Raw!$J:$J, "C01")</f>
        <v>0</v>
      </c>
      <c r="EQ30" s="52">
        <f>SUMIFS(Raw!$K:$K, Raw!$A:$A, 'Triaged Calls'!EQ$14, Raw!$G:$G, 'Triaged Calls'!$C30, Raw!$J:$J, "C01")</f>
        <v>0</v>
      </c>
      <c r="ER30" s="53">
        <f>SUMIFS(Raw!$K:$K, Raw!$A:$A, 'Triaged Calls'!ER$14, Raw!$G:$G, 'Triaged Calls'!$C30, Raw!$J:$J, "C01")</f>
        <v>0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v>1702</v>
      </c>
      <c r="CA31" s="52">
        <v>1526</v>
      </c>
      <c r="CB31" s="52">
        <v>1514</v>
      </c>
      <c r="CC31" s="52">
        <v>1439</v>
      </c>
      <c r="CD31" s="52">
        <v>1631</v>
      </c>
      <c r="CE31" s="52">
        <v>2026</v>
      </c>
      <c r="CF31" s="53">
        <v>1792</v>
      </c>
      <c r="CH31" s="51">
        <v>1678</v>
      </c>
      <c r="CI31" s="52">
        <v>1485</v>
      </c>
      <c r="CJ31" s="52">
        <v>1523</v>
      </c>
      <c r="CK31" s="52">
        <v>1554</v>
      </c>
      <c r="CL31" s="52">
        <v>1628</v>
      </c>
      <c r="CM31" s="52">
        <v>2094</v>
      </c>
      <c r="CN31" s="53">
        <v>1787</v>
      </c>
      <c r="CP31" s="51">
        <f>SUMIFS(Raw!$K:$K, Raw!$A:$A, 'Triaged Calls'!CP$14, Raw!$G:$G, 'Triaged Calls'!$C31, Raw!$J:$J, "C01")</f>
        <v>1821</v>
      </c>
      <c r="CQ31" s="52">
        <f>SUMIFS(Raw!$K:$K, Raw!$A:$A, 'Triaged Calls'!CQ$14, Raw!$G:$G, 'Triaged Calls'!$C31, Raw!$J:$J, "C01")</f>
        <v>1625</v>
      </c>
      <c r="CR31" s="52">
        <f>SUMIFS(Raw!$K:$K, Raw!$A:$A, 'Triaged Calls'!CR$14, Raw!$G:$G, 'Triaged Calls'!$C31, Raw!$J:$J, "C01")</f>
        <v>1493</v>
      </c>
      <c r="CS31" s="52">
        <f>SUMIFS(Raw!$K:$K, Raw!$A:$A, 'Triaged Calls'!CS$14, Raw!$G:$G, 'Triaged Calls'!$C31, Raw!$J:$J, "C01")</f>
        <v>1493</v>
      </c>
      <c r="CT31" s="52">
        <f>SUMIFS(Raw!$K:$K, Raw!$A:$A, 'Triaged Calls'!CT$14, Raw!$G:$G, 'Triaged Calls'!$C31, Raw!$J:$J, "C01")</f>
        <v>1451</v>
      </c>
      <c r="CU31" s="52">
        <f>SUMIFS(Raw!$K:$K, Raw!$A:$A, 'Triaged Calls'!CU$14, Raw!$G:$G, 'Triaged Calls'!$C31, Raw!$J:$J, "C01")</f>
        <v>1918</v>
      </c>
      <c r="CV31" s="53">
        <f>SUMIFS(Raw!$K:$K, Raw!$A:$A, 'Triaged Calls'!CV$14, Raw!$G:$G, 'Triaged Calls'!$C31, Raw!$J:$J, "C01")</f>
        <v>1629</v>
      </c>
      <c r="CX31" s="51">
        <f>SUMIFS(Raw!$K:$K, Raw!$A:$A, 'Triaged Calls'!CX$14, Raw!$G:$G, 'Triaged Calls'!$C31, Raw!$J:$J, "C01")</f>
        <v>0</v>
      </c>
      <c r="CY31" s="52">
        <f>SUMIFS(Raw!$K:$K, Raw!$A:$A, 'Triaged Calls'!CY$14, Raw!$G:$G, 'Triaged Calls'!$C31, Raw!$J:$J, "C01")</f>
        <v>0</v>
      </c>
      <c r="CZ31" s="52">
        <f>SUMIFS(Raw!$K:$K, Raw!$A:$A, 'Triaged Calls'!CZ$14, Raw!$G:$G, 'Triaged Calls'!$C31, Raw!$J:$J, "C01")</f>
        <v>0</v>
      </c>
      <c r="DA31" s="52">
        <f>SUMIFS(Raw!$K:$K, Raw!$A:$A, 'Triaged Calls'!DA$14, Raw!$G:$G, 'Triaged Calls'!$C31, Raw!$J:$J, "C01")</f>
        <v>0</v>
      </c>
      <c r="DB31" s="52">
        <f>SUMIFS(Raw!$K:$K, Raw!$A:$A, 'Triaged Calls'!DB$14, Raw!$G:$G, 'Triaged Calls'!$C31, Raw!$J:$J, "C01")</f>
        <v>0</v>
      </c>
      <c r="DC31" s="52">
        <f>SUMIFS(Raw!$K:$K, Raw!$A:$A, 'Triaged Calls'!DC$14, Raw!$G:$G, 'Triaged Calls'!$C31, Raw!$J:$J, "C01")</f>
        <v>0</v>
      </c>
      <c r="DD31" s="53">
        <f>SUMIFS(Raw!$K:$K, Raw!$A:$A, 'Triaged Calls'!DD$14, Raw!$G:$G, 'Triaged Calls'!$C31, Raw!$J:$J, "C01")</f>
        <v>0</v>
      </c>
      <c r="DF31" s="51">
        <f>SUMIFS(Raw!$K:$K, Raw!$A:$A, 'Triaged Calls'!DF$14, Raw!$G:$G, 'Triaged Calls'!$C31, Raw!$J:$J, "C01")</f>
        <v>0</v>
      </c>
      <c r="DG31" s="52">
        <f>SUMIFS(Raw!$K:$K, Raw!$A:$A, 'Triaged Calls'!DG$14, Raw!$G:$G, 'Triaged Calls'!$C31, Raw!$J:$J, "C01")</f>
        <v>0</v>
      </c>
      <c r="DH31" s="52">
        <f>SUMIFS(Raw!$K:$K, Raw!$A:$A, 'Triaged Calls'!DH$14, Raw!$G:$G, 'Triaged Calls'!$C31, Raw!$J:$J, "C01")</f>
        <v>0</v>
      </c>
      <c r="DI31" s="52">
        <f>SUMIFS(Raw!$K:$K, Raw!$A:$A, 'Triaged Calls'!DI$14, Raw!$G:$G, 'Triaged Calls'!$C31, Raw!$J:$J, "C01")</f>
        <v>0</v>
      </c>
      <c r="DJ31" s="52">
        <f>SUMIFS(Raw!$K:$K, Raw!$A:$A, 'Triaged Calls'!DJ$14, Raw!$G:$G, 'Triaged Calls'!$C31, Raw!$J:$J, "C01")</f>
        <v>0</v>
      </c>
      <c r="DK31" s="52">
        <f>SUMIFS(Raw!$K:$K, Raw!$A:$A, 'Triaged Calls'!DK$14, Raw!$G:$G, 'Triaged Calls'!$C31, Raw!$J:$J, "C01")</f>
        <v>0</v>
      </c>
      <c r="DL31" s="53">
        <f>SUMIFS(Raw!$K:$K, Raw!$A:$A, 'Triaged Calls'!DL$14, Raw!$G:$G, 'Triaged Calls'!$C31, Raw!$J:$J, "C01")</f>
        <v>0</v>
      </c>
      <c r="DN31" s="51">
        <f>SUMIFS(Raw!$K:$K, Raw!$A:$A, 'Triaged Calls'!DN$14, Raw!$G:$G, 'Triaged Calls'!$C31, Raw!$J:$J, "C01")</f>
        <v>0</v>
      </c>
      <c r="DO31" s="52">
        <f>SUMIFS(Raw!$K:$K, Raw!$A:$A, 'Triaged Calls'!DO$14, Raw!$G:$G, 'Triaged Calls'!$C31, Raw!$J:$J, "C01")</f>
        <v>0</v>
      </c>
      <c r="DP31" s="52">
        <f>SUMIFS(Raw!$K:$K, Raw!$A:$A, 'Triaged Calls'!DP$14, Raw!$G:$G, 'Triaged Calls'!$C31, Raw!$J:$J, "C01")</f>
        <v>0</v>
      </c>
      <c r="DQ31" s="52">
        <f>SUMIFS(Raw!$K:$K, Raw!$A:$A, 'Triaged Calls'!DQ$14, Raw!$G:$G, 'Triaged Calls'!$C31, Raw!$J:$J, "C01")</f>
        <v>0</v>
      </c>
      <c r="DR31" s="52">
        <f>SUMIFS(Raw!$K:$K, Raw!$A:$A, 'Triaged Calls'!DR$14, Raw!$G:$G, 'Triaged Calls'!$C31, Raw!$J:$J, "C01")</f>
        <v>0</v>
      </c>
      <c r="DS31" s="52">
        <f>SUMIFS(Raw!$K:$K, Raw!$A:$A, 'Triaged Calls'!DS$14, Raw!$G:$G, 'Triaged Calls'!$C31, Raw!$J:$J, "C01")</f>
        <v>0</v>
      </c>
      <c r="DT31" s="53">
        <f>SUMIFS(Raw!$K:$K, Raw!$A:$A, 'Triaged Calls'!DT$14, Raw!$G:$G, 'Triaged Calls'!$C31, Raw!$J:$J, "C01")</f>
        <v>0</v>
      </c>
      <c r="DV31" s="51">
        <f>SUMIFS(Raw!$K:$K, Raw!$A:$A, 'Triaged Calls'!DV$14, Raw!$G:$G, 'Triaged Calls'!$C31, Raw!$J:$J, "C01")</f>
        <v>0</v>
      </c>
      <c r="DW31" s="52">
        <f>SUMIFS(Raw!$K:$K, Raw!$A:$A, 'Triaged Calls'!DW$14, Raw!$G:$G, 'Triaged Calls'!$C31, Raw!$J:$J, "C01")</f>
        <v>0</v>
      </c>
      <c r="DX31" s="52">
        <f>SUMIFS(Raw!$K:$K, Raw!$A:$A, 'Triaged Calls'!DX$14, Raw!$G:$G, 'Triaged Calls'!$C31, Raw!$J:$J, "C01")</f>
        <v>0</v>
      </c>
      <c r="DY31" s="52">
        <f>SUMIFS(Raw!$K:$K, Raw!$A:$A, 'Triaged Calls'!DY$14, Raw!$G:$G, 'Triaged Calls'!$C31, Raw!$J:$J, "C01")</f>
        <v>0</v>
      </c>
      <c r="DZ31" s="52">
        <f>SUMIFS(Raw!$K:$K, Raw!$A:$A, 'Triaged Calls'!DZ$14, Raw!$G:$G, 'Triaged Calls'!$C31, Raw!$J:$J, "C01")</f>
        <v>0</v>
      </c>
      <c r="EA31" s="52">
        <f>SUMIFS(Raw!$K:$K, Raw!$A:$A, 'Triaged Calls'!EA$14, Raw!$G:$G, 'Triaged Calls'!$C31, Raw!$J:$J, "C01")</f>
        <v>0</v>
      </c>
      <c r="EB31" s="53">
        <f>SUMIFS(Raw!$K:$K, Raw!$A:$A, 'Triaged Calls'!EB$14, Raw!$G:$G, 'Triaged Calls'!$C31, Raw!$J:$J, "C01")</f>
        <v>0</v>
      </c>
      <c r="ED31" s="51">
        <f>SUMIFS(Raw!$K:$K, Raw!$A:$A, 'Triaged Calls'!ED$14, Raw!$G:$G, 'Triaged Calls'!$C31, Raw!$J:$J, "C01")</f>
        <v>0</v>
      </c>
      <c r="EE31" s="52">
        <f>SUMIFS(Raw!$K:$K, Raw!$A:$A, 'Triaged Calls'!EE$14, Raw!$G:$G, 'Triaged Calls'!$C31, Raw!$J:$J, "C01")</f>
        <v>0</v>
      </c>
      <c r="EF31" s="52">
        <f>SUMIFS(Raw!$K:$K, Raw!$A:$A, 'Triaged Calls'!EF$14, Raw!$G:$G, 'Triaged Calls'!$C31, Raw!$J:$J, "C01")</f>
        <v>0</v>
      </c>
      <c r="EG31" s="52">
        <f>SUMIFS(Raw!$K:$K, Raw!$A:$A, 'Triaged Calls'!EG$14, Raw!$G:$G, 'Triaged Calls'!$C31, Raw!$J:$J, "C01")</f>
        <v>0</v>
      </c>
      <c r="EH31" s="52">
        <f>SUMIFS(Raw!$K:$K, Raw!$A:$A, 'Triaged Calls'!EH$14, Raw!$G:$G, 'Triaged Calls'!$C31, Raw!$J:$J, "C01")</f>
        <v>0</v>
      </c>
      <c r="EI31" s="52">
        <f>SUMIFS(Raw!$K:$K, Raw!$A:$A, 'Triaged Calls'!EI$14, Raw!$G:$G, 'Triaged Calls'!$C31, Raw!$J:$J, "C01")</f>
        <v>0</v>
      </c>
      <c r="EJ31" s="53">
        <f>SUMIFS(Raw!$K:$K, Raw!$A:$A, 'Triaged Calls'!EJ$14, Raw!$G:$G, 'Triaged Calls'!$C31, Raw!$J:$J, "C01")</f>
        <v>0</v>
      </c>
      <c r="EL31" s="51">
        <f>SUMIFS(Raw!$K:$K, Raw!$A:$A, 'Triaged Calls'!EL$14, Raw!$G:$G, 'Triaged Calls'!$C31, Raw!$J:$J, "C01")</f>
        <v>0</v>
      </c>
      <c r="EM31" s="52">
        <f>SUMIFS(Raw!$K:$K, Raw!$A:$A, 'Triaged Calls'!EM$14, Raw!$G:$G, 'Triaged Calls'!$C31, Raw!$J:$J, "C01")</f>
        <v>0</v>
      </c>
      <c r="EN31" s="52">
        <f>SUMIFS(Raw!$K:$K, Raw!$A:$A, 'Triaged Calls'!EN$14, Raw!$G:$G, 'Triaged Calls'!$C31, Raw!$J:$J, "C01")</f>
        <v>0</v>
      </c>
      <c r="EO31" s="52">
        <f>SUMIFS(Raw!$K:$K, Raw!$A:$A, 'Triaged Calls'!EO$14, Raw!$G:$G, 'Triaged Calls'!$C31, Raw!$J:$J, "C01")</f>
        <v>0</v>
      </c>
      <c r="EP31" s="52">
        <f>SUMIFS(Raw!$K:$K, Raw!$A:$A, 'Triaged Calls'!EP$14, Raw!$G:$G, 'Triaged Calls'!$C31, Raw!$J:$J, "C01")</f>
        <v>0</v>
      </c>
      <c r="EQ31" s="52">
        <f>SUMIFS(Raw!$K:$K, Raw!$A:$A, 'Triaged Calls'!EQ$14, Raw!$G:$G, 'Triaged Calls'!$C31, Raw!$J:$J, "C01")</f>
        <v>0</v>
      </c>
      <c r="ER31" s="53">
        <f>SUMIFS(Raw!$K:$K, Raw!$A:$A, 'Triaged Calls'!ER$14, Raw!$G:$G, 'Triaged Calls'!$C31, Raw!$J:$J, "C01")</f>
        <v>0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v>1237</v>
      </c>
      <c r="CA32" s="35">
        <v>1029</v>
      </c>
      <c r="CB32" s="35">
        <v>1100</v>
      </c>
      <c r="CC32" s="35">
        <v>1168</v>
      </c>
      <c r="CD32" s="35">
        <v>1119</v>
      </c>
      <c r="CE32" s="35">
        <v>1572</v>
      </c>
      <c r="CF32" s="36">
        <v>1510</v>
      </c>
      <c r="CH32" s="34">
        <v>1361</v>
      </c>
      <c r="CI32" s="35">
        <v>1087</v>
      </c>
      <c r="CJ32" s="35">
        <v>1130</v>
      </c>
      <c r="CK32" s="35">
        <v>1072</v>
      </c>
      <c r="CL32" s="35">
        <v>1155</v>
      </c>
      <c r="CM32" s="35">
        <v>1178</v>
      </c>
      <c r="CN32" s="36">
        <v>1091</v>
      </c>
      <c r="CP32" s="34">
        <f>SUMIFS(Raw!$K:$K, Raw!$A:$A, 'Triaged Calls'!CP$14, Raw!$G:$G, 'Triaged Calls'!$C32, Raw!$J:$J, "C01")</f>
        <v>1342</v>
      </c>
      <c r="CQ32" s="35">
        <f>SUMIFS(Raw!$K:$K, Raw!$A:$A, 'Triaged Calls'!CQ$14, Raw!$G:$G, 'Triaged Calls'!$C32, Raw!$J:$J, "C01")</f>
        <v>1160</v>
      </c>
      <c r="CR32" s="35">
        <f>SUMIFS(Raw!$K:$K, Raw!$A:$A, 'Triaged Calls'!CR$14, Raw!$G:$G, 'Triaged Calls'!$C32, Raw!$J:$J, "C01")</f>
        <v>1125</v>
      </c>
      <c r="CS32" s="35">
        <f>SUMIFS(Raw!$K:$K, Raw!$A:$A, 'Triaged Calls'!CS$14, Raw!$G:$G, 'Triaged Calls'!$C32, Raw!$J:$J, "C01")</f>
        <v>1059</v>
      </c>
      <c r="CT32" s="35">
        <f>SUMIFS(Raw!$K:$K, Raw!$A:$A, 'Triaged Calls'!CT$14, Raw!$G:$G, 'Triaged Calls'!$C32, Raw!$J:$J, "C01")</f>
        <v>1079</v>
      </c>
      <c r="CU32" s="35">
        <f>SUMIFS(Raw!$K:$K, Raw!$A:$A, 'Triaged Calls'!CU$14, Raw!$G:$G, 'Triaged Calls'!$C32, Raw!$J:$J, "C01")</f>
        <v>1480</v>
      </c>
      <c r="CV32" s="36">
        <f>SUMIFS(Raw!$K:$K, Raw!$A:$A, 'Triaged Calls'!CV$14, Raw!$G:$G, 'Triaged Calls'!$C32, Raw!$J:$J, "C01")</f>
        <v>1335</v>
      </c>
      <c r="CX32" s="34">
        <f>SUMIFS(Raw!$K:$K, Raw!$A:$A, 'Triaged Calls'!CX$14, Raw!$G:$G, 'Triaged Calls'!$C32, Raw!$J:$J, "C01")</f>
        <v>0</v>
      </c>
      <c r="CY32" s="35">
        <f>SUMIFS(Raw!$K:$K, Raw!$A:$A, 'Triaged Calls'!CY$14, Raw!$G:$G, 'Triaged Calls'!$C32, Raw!$J:$J, "C01")</f>
        <v>0</v>
      </c>
      <c r="CZ32" s="35">
        <f>SUMIFS(Raw!$K:$K, Raw!$A:$A, 'Triaged Calls'!CZ$14, Raw!$G:$G, 'Triaged Calls'!$C32, Raw!$J:$J, "C01")</f>
        <v>0</v>
      </c>
      <c r="DA32" s="35">
        <f>SUMIFS(Raw!$K:$K, Raw!$A:$A, 'Triaged Calls'!DA$14, Raw!$G:$G, 'Triaged Calls'!$C32, Raw!$J:$J, "C01")</f>
        <v>0</v>
      </c>
      <c r="DB32" s="35">
        <f>SUMIFS(Raw!$K:$K, Raw!$A:$A, 'Triaged Calls'!DB$14, Raw!$G:$G, 'Triaged Calls'!$C32, Raw!$J:$J, "C01")</f>
        <v>0</v>
      </c>
      <c r="DC32" s="35">
        <f>SUMIFS(Raw!$K:$K, Raw!$A:$A, 'Triaged Calls'!DC$14, Raw!$G:$G, 'Triaged Calls'!$C32, Raw!$J:$J, "C01")</f>
        <v>0</v>
      </c>
      <c r="DD32" s="36">
        <f>SUMIFS(Raw!$K:$K, Raw!$A:$A, 'Triaged Calls'!DD$14, Raw!$G:$G, 'Triaged Calls'!$C32, Raw!$J:$J, "C01")</f>
        <v>0</v>
      </c>
      <c r="DF32" s="34">
        <f>SUMIFS(Raw!$K:$K, Raw!$A:$A, 'Triaged Calls'!DF$14, Raw!$G:$G, 'Triaged Calls'!$C32, Raw!$J:$J, "C01")</f>
        <v>0</v>
      </c>
      <c r="DG32" s="35">
        <f>SUMIFS(Raw!$K:$K, Raw!$A:$A, 'Triaged Calls'!DG$14, Raw!$G:$G, 'Triaged Calls'!$C32, Raw!$J:$J, "C01")</f>
        <v>0</v>
      </c>
      <c r="DH32" s="35">
        <f>SUMIFS(Raw!$K:$K, Raw!$A:$A, 'Triaged Calls'!DH$14, Raw!$G:$G, 'Triaged Calls'!$C32, Raw!$J:$J, "C01")</f>
        <v>0</v>
      </c>
      <c r="DI32" s="35">
        <f>SUMIFS(Raw!$K:$K, Raw!$A:$A, 'Triaged Calls'!DI$14, Raw!$G:$G, 'Triaged Calls'!$C32, Raw!$J:$J, "C01")</f>
        <v>0</v>
      </c>
      <c r="DJ32" s="35">
        <f>SUMIFS(Raw!$K:$K, Raw!$A:$A, 'Triaged Calls'!DJ$14, Raw!$G:$G, 'Triaged Calls'!$C32, Raw!$J:$J, "C01")</f>
        <v>0</v>
      </c>
      <c r="DK32" s="35">
        <f>SUMIFS(Raw!$K:$K, Raw!$A:$A, 'Triaged Calls'!DK$14, Raw!$G:$G, 'Triaged Calls'!$C32, Raw!$J:$J, "C01")</f>
        <v>0</v>
      </c>
      <c r="DL32" s="36">
        <f>SUMIFS(Raw!$K:$K, Raw!$A:$A, 'Triaged Calls'!DL$14, Raw!$G:$G, 'Triaged Calls'!$C32, Raw!$J:$J, "C01")</f>
        <v>0</v>
      </c>
      <c r="DN32" s="34">
        <f>SUMIFS(Raw!$K:$K, Raw!$A:$A, 'Triaged Calls'!DN$14, Raw!$G:$G, 'Triaged Calls'!$C32, Raw!$J:$J, "C01")</f>
        <v>0</v>
      </c>
      <c r="DO32" s="35">
        <f>SUMIFS(Raw!$K:$K, Raw!$A:$A, 'Triaged Calls'!DO$14, Raw!$G:$G, 'Triaged Calls'!$C32, Raw!$J:$J, "C01")</f>
        <v>0</v>
      </c>
      <c r="DP32" s="35">
        <f>SUMIFS(Raw!$K:$K, Raw!$A:$A, 'Triaged Calls'!DP$14, Raw!$G:$G, 'Triaged Calls'!$C32, Raw!$J:$J, "C01")</f>
        <v>0</v>
      </c>
      <c r="DQ32" s="35">
        <f>SUMIFS(Raw!$K:$K, Raw!$A:$A, 'Triaged Calls'!DQ$14, Raw!$G:$G, 'Triaged Calls'!$C32, Raw!$J:$J, "C01")</f>
        <v>0</v>
      </c>
      <c r="DR32" s="35">
        <f>SUMIFS(Raw!$K:$K, Raw!$A:$A, 'Triaged Calls'!DR$14, Raw!$G:$G, 'Triaged Calls'!$C32, Raw!$J:$J, "C01")</f>
        <v>0</v>
      </c>
      <c r="DS32" s="35">
        <f>SUMIFS(Raw!$K:$K, Raw!$A:$A, 'Triaged Calls'!DS$14, Raw!$G:$G, 'Triaged Calls'!$C32, Raw!$J:$J, "C01")</f>
        <v>0</v>
      </c>
      <c r="DT32" s="36">
        <f>SUMIFS(Raw!$K:$K, Raw!$A:$A, 'Triaged Calls'!DT$14, Raw!$G:$G, 'Triaged Calls'!$C32, Raw!$J:$J, "C01")</f>
        <v>0</v>
      </c>
      <c r="DV32" s="34">
        <f>SUMIFS(Raw!$K:$K, Raw!$A:$A, 'Triaged Calls'!DV$14, Raw!$G:$G, 'Triaged Calls'!$C32, Raw!$J:$J, "C01")</f>
        <v>0</v>
      </c>
      <c r="DW32" s="35">
        <f>SUMIFS(Raw!$K:$K, Raw!$A:$A, 'Triaged Calls'!DW$14, Raw!$G:$G, 'Triaged Calls'!$C32, Raw!$J:$J, "C01")</f>
        <v>0</v>
      </c>
      <c r="DX32" s="35">
        <f>SUMIFS(Raw!$K:$K, Raw!$A:$A, 'Triaged Calls'!DX$14, Raw!$G:$G, 'Triaged Calls'!$C32, Raw!$J:$J, "C01")</f>
        <v>0</v>
      </c>
      <c r="DY32" s="35">
        <f>SUMIFS(Raw!$K:$K, Raw!$A:$A, 'Triaged Calls'!DY$14, Raw!$G:$G, 'Triaged Calls'!$C32, Raw!$J:$J, "C01")</f>
        <v>0</v>
      </c>
      <c r="DZ32" s="35">
        <f>SUMIFS(Raw!$K:$K, Raw!$A:$A, 'Triaged Calls'!DZ$14, Raw!$G:$G, 'Triaged Calls'!$C32, Raw!$J:$J, "C01")</f>
        <v>0</v>
      </c>
      <c r="EA32" s="35">
        <f>SUMIFS(Raw!$K:$K, Raw!$A:$A, 'Triaged Calls'!EA$14, Raw!$G:$G, 'Triaged Calls'!$C32, Raw!$J:$J, "C01")</f>
        <v>0</v>
      </c>
      <c r="EB32" s="36">
        <f>SUMIFS(Raw!$K:$K, Raw!$A:$A, 'Triaged Calls'!EB$14, Raw!$G:$G, 'Triaged Calls'!$C32, Raw!$J:$J, "C01")</f>
        <v>0</v>
      </c>
      <c r="ED32" s="34">
        <f>SUMIFS(Raw!$K:$K, Raw!$A:$A, 'Triaged Calls'!ED$14, Raw!$G:$G, 'Triaged Calls'!$C32, Raw!$J:$J, "C01")</f>
        <v>0</v>
      </c>
      <c r="EE32" s="35">
        <f>SUMIFS(Raw!$K:$K, Raw!$A:$A, 'Triaged Calls'!EE$14, Raw!$G:$G, 'Triaged Calls'!$C32, Raw!$J:$J, "C01")</f>
        <v>0</v>
      </c>
      <c r="EF32" s="35">
        <f>SUMIFS(Raw!$K:$K, Raw!$A:$A, 'Triaged Calls'!EF$14, Raw!$G:$G, 'Triaged Calls'!$C32, Raw!$J:$J, "C01")</f>
        <v>0</v>
      </c>
      <c r="EG32" s="35">
        <f>SUMIFS(Raw!$K:$K, Raw!$A:$A, 'Triaged Calls'!EG$14, Raw!$G:$G, 'Triaged Calls'!$C32, Raw!$J:$J, "C01")</f>
        <v>0</v>
      </c>
      <c r="EH32" s="35">
        <f>SUMIFS(Raw!$K:$K, Raw!$A:$A, 'Triaged Calls'!EH$14, Raw!$G:$G, 'Triaged Calls'!$C32, Raw!$J:$J, "C01")</f>
        <v>0</v>
      </c>
      <c r="EI32" s="35">
        <f>SUMIFS(Raw!$K:$K, Raw!$A:$A, 'Triaged Calls'!EI$14, Raw!$G:$G, 'Triaged Calls'!$C32, Raw!$J:$J, "C01")</f>
        <v>0</v>
      </c>
      <c r="EJ32" s="36">
        <f>SUMIFS(Raw!$K:$K, Raw!$A:$A, 'Triaged Calls'!EJ$14, Raw!$G:$G, 'Triaged Calls'!$C32, Raw!$J:$J, "C01")</f>
        <v>0</v>
      </c>
      <c r="EL32" s="34">
        <f>SUMIFS(Raw!$K:$K, Raw!$A:$A, 'Triaged Calls'!EL$14, Raw!$G:$G, 'Triaged Calls'!$C32, Raw!$J:$J, "C01")</f>
        <v>0</v>
      </c>
      <c r="EM32" s="35">
        <f>SUMIFS(Raw!$K:$K, Raw!$A:$A, 'Triaged Calls'!EM$14, Raw!$G:$G, 'Triaged Calls'!$C32, Raw!$J:$J, "C01")</f>
        <v>0</v>
      </c>
      <c r="EN32" s="35">
        <f>SUMIFS(Raw!$K:$K, Raw!$A:$A, 'Triaged Calls'!EN$14, Raw!$G:$G, 'Triaged Calls'!$C32, Raw!$J:$J, "C01")</f>
        <v>0</v>
      </c>
      <c r="EO32" s="35">
        <f>SUMIFS(Raw!$K:$K, Raw!$A:$A, 'Triaged Calls'!EO$14, Raw!$G:$G, 'Triaged Calls'!$C32, Raw!$J:$J, "C01")</f>
        <v>0</v>
      </c>
      <c r="EP32" s="35">
        <f>SUMIFS(Raw!$K:$K, Raw!$A:$A, 'Triaged Calls'!EP$14, Raw!$G:$G, 'Triaged Calls'!$C32, Raw!$J:$J, "C01")</f>
        <v>0</v>
      </c>
      <c r="EQ32" s="35">
        <f>SUMIFS(Raw!$K:$K, Raw!$A:$A, 'Triaged Calls'!EQ$14, Raw!$G:$G, 'Triaged Calls'!$C32, Raw!$J:$J, "C01")</f>
        <v>0</v>
      </c>
      <c r="ER32" s="36">
        <f>SUMIFS(Raw!$K:$K, Raw!$A:$A, 'Triaged Calls'!ER$14, Raw!$G:$G, 'Triaged Calls'!$C32, Raw!$J:$J, "C01")</f>
        <v>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v>233</v>
      </c>
      <c r="CA33" s="52">
        <v>201</v>
      </c>
      <c r="CB33" s="52">
        <v>211</v>
      </c>
      <c r="CC33" s="52">
        <v>207</v>
      </c>
      <c r="CD33" s="52">
        <v>243</v>
      </c>
      <c r="CE33" s="52">
        <v>289</v>
      </c>
      <c r="CF33" s="53">
        <v>276</v>
      </c>
      <c r="CH33" s="51">
        <v>236</v>
      </c>
      <c r="CI33" s="52">
        <v>220</v>
      </c>
      <c r="CJ33" s="52">
        <v>187</v>
      </c>
      <c r="CK33" s="52">
        <v>203</v>
      </c>
      <c r="CL33" s="52">
        <v>231</v>
      </c>
      <c r="CM33" s="52">
        <v>309</v>
      </c>
      <c r="CN33" s="53">
        <v>233</v>
      </c>
      <c r="CP33" s="51">
        <f>SUMIFS(Raw!$K:$K, Raw!$A:$A, 'Triaged Calls'!CP$14, Raw!$G:$G, 'Triaged Calls'!$C33, Raw!$J:$J, "C01")</f>
        <v>243</v>
      </c>
      <c r="CQ33" s="52">
        <f>SUMIFS(Raw!$K:$K, Raw!$A:$A, 'Triaged Calls'!CQ$14, Raw!$G:$G, 'Triaged Calls'!$C33, Raw!$J:$J, "C01")</f>
        <v>236</v>
      </c>
      <c r="CR33" s="52">
        <f>SUMIFS(Raw!$K:$K, Raw!$A:$A, 'Triaged Calls'!CR$14, Raw!$G:$G, 'Triaged Calls'!$C33, Raw!$J:$J, "C01")</f>
        <v>211</v>
      </c>
      <c r="CS33" s="52">
        <f>SUMIFS(Raw!$K:$K, Raw!$A:$A, 'Triaged Calls'!CS$14, Raw!$G:$G, 'Triaged Calls'!$C33, Raw!$J:$J, "C01")</f>
        <v>198</v>
      </c>
      <c r="CT33" s="52">
        <f>SUMIFS(Raw!$K:$K, Raw!$A:$A, 'Triaged Calls'!CT$14, Raw!$G:$G, 'Triaged Calls'!$C33, Raw!$J:$J, "C01")</f>
        <v>191</v>
      </c>
      <c r="CU33" s="52">
        <f>SUMIFS(Raw!$K:$K, Raw!$A:$A, 'Triaged Calls'!CU$14, Raw!$G:$G, 'Triaged Calls'!$C33, Raw!$J:$J, "C01")</f>
        <v>235</v>
      </c>
      <c r="CV33" s="53">
        <f>SUMIFS(Raw!$K:$K, Raw!$A:$A, 'Triaged Calls'!CV$14, Raw!$G:$G, 'Triaged Calls'!$C33, Raw!$J:$J, "C01")</f>
        <v>268</v>
      </c>
      <c r="CX33" s="51">
        <f>SUMIFS(Raw!$K:$K, Raw!$A:$A, 'Triaged Calls'!CX$14, Raw!$G:$G, 'Triaged Calls'!$C33, Raw!$J:$J, "C01")</f>
        <v>0</v>
      </c>
      <c r="CY33" s="52">
        <f>SUMIFS(Raw!$K:$K, Raw!$A:$A, 'Triaged Calls'!CY$14, Raw!$G:$G, 'Triaged Calls'!$C33, Raw!$J:$J, "C01")</f>
        <v>0</v>
      </c>
      <c r="CZ33" s="52">
        <f>SUMIFS(Raw!$K:$K, Raw!$A:$A, 'Triaged Calls'!CZ$14, Raw!$G:$G, 'Triaged Calls'!$C33, Raw!$J:$J, "C01")</f>
        <v>0</v>
      </c>
      <c r="DA33" s="52">
        <f>SUMIFS(Raw!$K:$K, Raw!$A:$A, 'Triaged Calls'!DA$14, Raw!$G:$G, 'Triaged Calls'!$C33, Raw!$J:$J, "C01")</f>
        <v>0</v>
      </c>
      <c r="DB33" s="52">
        <f>SUMIFS(Raw!$K:$K, Raw!$A:$A, 'Triaged Calls'!DB$14, Raw!$G:$G, 'Triaged Calls'!$C33, Raw!$J:$J, "C01")</f>
        <v>0</v>
      </c>
      <c r="DC33" s="52">
        <f>SUMIFS(Raw!$K:$K, Raw!$A:$A, 'Triaged Calls'!DC$14, Raw!$G:$G, 'Triaged Calls'!$C33, Raw!$J:$J, "C01")</f>
        <v>0</v>
      </c>
      <c r="DD33" s="53">
        <f>SUMIFS(Raw!$K:$K, Raw!$A:$A, 'Triaged Calls'!DD$14, Raw!$G:$G, 'Triaged Calls'!$C33, Raw!$J:$J, "C01")</f>
        <v>0</v>
      </c>
      <c r="DF33" s="51">
        <f>SUMIFS(Raw!$K:$K, Raw!$A:$A, 'Triaged Calls'!DF$14, Raw!$G:$G, 'Triaged Calls'!$C33, Raw!$J:$J, "C01")</f>
        <v>0</v>
      </c>
      <c r="DG33" s="52">
        <f>SUMIFS(Raw!$K:$K, Raw!$A:$A, 'Triaged Calls'!DG$14, Raw!$G:$G, 'Triaged Calls'!$C33, Raw!$J:$J, "C01")</f>
        <v>0</v>
      </c>
      <c r="DH33" s="52">
        <f>SUMIFS(Raw!$K:$K, Raw!$A:$A, 'Triaged Calls'!DH$14, Raw!$G:$G, 'Triaged Calls'!$C33, Raw!$J:$J, "C01")</f>
        <v>0</v>
      </c>
      <c r="DI33" s="52">
        <f>SUMIFS(Raw!$K:$K, Raw!$A:$A, 'Triaged Calls'!DI$14, Raw!$G:$G, 'Triaged Calls'!$C33, Raw!$J:$J, "C01")</f>
        <v>0</v>
      </c>
      <c r="DJ33" s="52">
        <f>SUMIFS(Raw!$K:$K, Raw!$A:$A, 'Triaged Calls'!DJ$14, Raw!$G:$G, 'Triaged Calls'!$C33, Raw!$J:$J, "C01")</f>
        <v>0</v>
      </c>
      <c r="DK33" s="52">
        <f>SUMIFS(Raw!$K:$K, Raw!$A:$A, 'Triaged Calls'!DK$14, Raw!$G:$G, 'Triaged Calls'!$C33, Raw!$J:$J, "C01")</f>
        <v>0</v>
      </c>
      <c r="DL33" s="53">
        <f>SUMIFS(Raw!$K:$K, Raw!$A:$A, 'Triaged Calls'!DL$14, Raw!$G:$G, 'Triaged Calls'!$C33, Raw!$J:$J, "C01")</f>
        <v>0</v>
      </c>
      <c r="DN33" s="51">
        <f>SUMIFS(Raw!$K:$K, Raw!$A:$A, 'Triaged Calls'!DN$14, Raw!$G:$G, 'Triaged Calls'!$C33, Raw!$J:$J, "C01")</f>
        <v>0</v>
      </c>
      <c r="DO33" s="52">
        <f>SUMIFS(Raw!$K:$K, Raw!$A:$A, 'Triaged Calls'!DO$14, Raw!$G:$G, 'Triaged Calls'!$C33, Raw!$J:$J, "C01")</f>
        <v>0</v>
      </c>
      <c r="DP33" s="52">
        <f>SUMIFS(Raw!$K:$K, Raw!$A:$A, 'Triaged Calls'!DP$14, Raw!$G:$G, 'Triaged Calls'!$C33, Raw!$J:$J, "C01")</f>
        <v>0</v>
      </c>
      <c r="DQ33" s="52">
        <f>SUMIFS(Raw!$K:$K, Raw!$A:$A, 'Triaged Calls'!DQ$14, Raw!$G:$G, 'Triaged Calls'!$C33, Raw!$J:$J, "C01")</f>
        <v>0</v>
      </c>
      <c r="DR33" s="52">
        <f>SUMIFS(Raw!$K:$K, Raw!$A:$A, 'Triaged Calls'!DR$14, Raw!$G:$G, 'Triaged Calls'!$C33, Raw!$J:$J, "C01")</f>
        <v>0</v>
      </c>
      <c r="DS33" s="52">
        <f>SUMIFS(Raw!$K:$K, Raw!$A:$A, 'Triaged Calls'!DS$14, Raw!$G:$G, 'Triaged Calls'!$C33, Raw!$J:$J, "C01")</f>
        <v>0</v>
      </c>
      <c r="DT33" s="53">
        <f>SUMIFS(Raw!$K:$K, Raw!$A:$A, 'Triaged Calls'!DT$14, Raw!$G:$G, 'Triaged Calls'!$C33, Raw!$J:$J, "C01")</f>
        <v>0</v>
      </c>
      <c r="DV33" s="51">
        <f>SUMIFS(Raw!$K:$K, Raw!$A:$A, 'Triaged Calls'!DV$14, Raw!$G:$G, 'Triaged Calls'!$C33, Raw!$J:$J, "C01")</f>
        <v>0</v>
      </c>
      <c r="DW33" s="52">
        <f>SUMIFS(Raw!$K:$K, Raw!$A:$A, 'Triaged Calls'!DW$14, Raw!$G:$G, 'Triaged Calls'!$C33, Raw!$J:$J, "C01")</f>
        <v>0</v>
      </c>
      <c r="DX33" s="52">
        <f>SUMIFS(Raw!$K:$K, Raw!$A:$A, 'Triaged Calls'!DX$14, Raw!$G:$G, 'Triaged Calls'!$C33, Raw!$J:$J, "C01")</f>
        <v>0</v>
      </c>
      <c r="DY33" s="52">
        <f>SUMIFS(Raw!$K:$K, Raw!$A:$A, 'Triaged Calls'!DY$14, Raw!$G:$G, 'Triaged Calls'!$C33, Raw!$J:$J, "C01")</f>
        <v>0</v>
      </c>
      <c r="DZ33" s="52">
        <f>SUMIFS(Raw!$K:$K, Raw!$A:$A, 'Triaged Calls'!DZ$14, Raw!$G:$G, 'Triaged Calls'!$C33, Raw!$J:$J, "C01")</f>
        <v>0</v>
      </c>
      <c r="EA33" s="52">
        <f>SUMIFS(Raw!$K:$K, Raw!$A:$A, 'Triaged Calls'!EA$14, Raw!$G:$G, 'Triaged Calls'!$C33, Raw!$J:$J, "C01")</f>
        <v>0</v>
      </c>
      <c r="EB33" s="53">
        <f>SUMIFS(Raw!$K:$K, Raw!$A:$A, 'Triaged Calls'!EB$14, Raw!$G:$G, 'Triaged Calls'!$C33, Raw!$J:$J, "C01")</f>
        <v>0</v>
      </c>
      <c r="ED33" s="51">
        <f>SUMIFS(Raw!$K:$K, Raw!$A:$A, 'Triaged Calls'!ED$14, Raw!$G:$G, 'Triaged Calls'!$C33, Raw!$J:$J, "C01")</f>
        <v>0</v>
      </c>
      <c r="EE33" s="52">
        <f>SUMIFS(Raw!$K:$K, Raw!$A:$A, 'Triaged Calls'!EE$14, Raw!$G:$G, 'Triaged Calls'!$C33, Raw!$J:$J, "C01")</f>
        <v>0</v>
      </c>
      <c r="EF33" s="52">
        <f>SUMIFS(Raw!$K:$K, Raw!$A:$A, 'Triaged Calls'!EF$14, Raw!$G:$G, 'Triaged Calls'!$C33, Raw!$J:$J, "C01")</f>
        <v>0</v>
      </c>
      <c r="EG33" s="52">
        <f>SUMIFS(Raw!$K:$K, Raw!$A:$A, 'Triaged Calls'!EG$14, Raw!$G:$G, 'Triaged Calls'!$C33, Raw!$J:$J, "C01")</f>
        <v>0</v>
      </c>
      <c r="EH33" s="52">
        <f>SUMIFS(Raw!$K:$K, Raw!$A:$A, 'Triaged Calls'!EH$14, Raw!$G:$G, 'Triaged Calls'!$C33, Raw!$J:$J, "C01")</f>
        <v>0</v>
      </c>
      <c r="EI33" s="52">
        <f>SUMIFS(Raw!$K:$K, Raw!$A:$A, 'Triaged Calls'!EI$14, Raw!$G:$G, 'Triaged Calls'!$C33, Raw!$J:$J, "C01")</f>
        <v>0</v>
      </c>
      <c r="EJ33" s="53">
        <f>SUMIFS(Raw!$K:$K, Raw!$A:$A, 'Triaged Calls'!EJ$14, Raw!$G:$G, 'Triaged Calls'!$C33, Raw!$J:$J, "C01")</f>
        <v>0</v>
      </c>
      <c r="EL33" s="51">
        <f>SUMIFS(Raw!$K:$K, Raw!$A:$A, 'Triaged Calls'!EL$14, Raw!$G:$G, 'Triaged Calls'!$C33, Raw!$J:$J, "C01")</f>
        <v>0</v>
      </c>
      <c r="EM33" s="52">
        <f>SUMIFS(Raw!$K:$K, Raw!$A:$A, 'Triaged Calls'!EM$14, Raw!$G:$G, 'Triaged Calls'!$C33, Raw!$J:$J, "C01")</f>
        <v>0</v>
      </c>
      <c r="EN33" s="52">
        <f>SUMIFS(Raw!$K:$K, Raw!$A:$A, 'Triaged Calls'!EN$14, Raw!$G:$G, 'Triaged Calls'!$C33, Raw!$J:$J, "C01")</f>
        <v>0</v>
      </c>
      <c r="EO33" s="52">
        <f>SUMIFS(Raw!$K:$K, Raw!$A:$A, 'Triaged Calls'!EO$14, Raw!$G:$G, 'Triaged Calls'!$C33, Raw!$J:$J, "C01")</f>
        <v>0</v>
      </c>
      <c r="EP33" s="52">
        <f>SUMIFS(Raw!$K:$K, Raw!$A:$A, 'Triaged Calls'!EP$14, Raw!$G:$G, 'Triaged Calls'!$C33, Raw!$J:$J, "C01")</f>
        <v>0</v>
      </c>
      <c r="EQ33" s="52">
        <f>SUMIFS(Raw!$K:$K, Raw!$A:$A, 'Triaged Calls'!EQ$14, Raw!$G:$G, 'Triaged Calls'!$C33, Raw!$J:$J, "C01")</f>
        <v>0</v>
      </c>
      <c r="ER33" s="53">
        <f>SUMIFS(Raw!$K:$K, Raw!$A:$A, 'Triaged Calls'!ER$14, Raw!$G:$G, 'Triaged Calls'!$C33, Raw!$J:$J, "C01")</f>
        <v>0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v>2154</v>
      </c>
      <c r="CA34" s="52">
        <v>1882</v>
      </c>
      <c r="CB34" s="52">
        <v>1794</v>
      </c>
      <c r="CC34" s="52">
        <v>1683</v>
      </c>
      <c r="CD34" s="52">
        <v>1735</v>
      </c>
      <c r="CE34" s="52">
        <v>2581</v>
      </c>
      <c r="CF34" s="53">
        <v>2535</v>
      </c>
      <c r="CH34" s="51">
        <v>2038</v>
      </c>
      <c r="CI34" s="52">
        <v>1620</v>
      </c>
      <c r="CJ34" s="52">
        <v>1798</v>
      </c>
      <c r="CK34" s="52">
        <v>1828</v>
      </c>
      <c r="CL34" s="52">
        <v>1815</v>
      </c>
      <c r="CM34" s="52">
        <v>2651</v>
      </c>
      <c r="CN34" s="53">
        <v>2625</v>
      </c>
      <c r="CP34" s="51">
        <f>SUMIFS(Raw!$K:$K, Raw!$A:$A, 'Triaged Calls'!CP$14, Raw!$G:$G, 'Triaged Calls'!$C34, Raw!$J:$J, "C01")</f>
        <v>1965</v>
      </c>
      <c r="CQ34" s="52">
        <f>SUMIFS(Raw!$K:$K, Raw!$A:$A, 'Triaged Calls'!CQ$14, Raw!$G:$G, 'Triaged Calls'!$C34, Raw!$J:$J, "C01")</f>
        <v>1923</v>
      </c>
      <c r="CR34" s="52">
        <f>SUMIFS(Raw!$K:$K, Raw!$A:$A, 'Triaged Calls'!CR$14, Raw!$G:$G, 'Triaged Calls'!$C34, Raw!$J:$J, "C01")</f>
        <v>1793</v>
      </c>
      <c r="CS34" s="52">
        <f>SUMIFS(Raw!$K:$K, Raw!$A:$A, 'Triaged Calls'!CS$14, Raw!$G:$G, 'Triaged Calls'!$C34, Raw!$J:$J, "C01")</f>
        <v>1864</v>
      </c>
      <c r="CT34" s="52">
        <f>SUMIFS(Raw!$K:$K, Raw!$A:$A, 'Triaged Calls'!CT$14, Raw!$G:$G, 'Triaged Calls'!$C34, Raw!$J:$J, "C01")</f>
        <v>1826</v>
      </c>
      <c r="CU34" s="52">
        <f>SUMIFS(Raw!$K:$K, Raw!$A:$A, 'Triaged Calls'!CU$14, Raw!$G:$G, 'Triaged Calls'!$C34, Raw!$J:$J, "C01")</f>
        <v>2672</v>
      </c>
      <c r="CV34" s="53">
        <f>SUMIFS(Raw!$K:$K, Raw!$A:$A, 'Triaged Calls'!CV$14, Raw!$G:$G, 'Triaged Calls'!$C34, Raw!$J:$J, "C01")</f>
        <v>2341</v>
      </c>
      <c r="CX34" s="51">
        <f>SUMIFS(Raw!$K:$K, Raw!$A:$A, 'Triaged Calls'!CX$14, Raw!$G:$G, 'Triaged Calls'!$C34, Raw!$J:$J, "C01")</f>
        <v>0</v>
      </c>
      <c r="CY34" s="52">
        <f>SUMIFS(Raw!$K:$K, Raw!$A:$A, 'Triaged Calls'!CY$14, Raw!$G:$G, 'Triaged Calls'!$C34, Raw!$J:$J, "C01")</f>
        <v>0</v>
      </c>
      <c r="CZ34" s="52">
        <f>SUMIFS(Raw!$K:$K, Raw!$A:$A, 'Triaged Calls'!CZ$14, Raw!$G:$G, 'Triaged Calls'!$C34, Raw!$J:$J, "C01")</f>
        <v>0</v>
      </c>
      <c r="DA34" s="52">
        <f>SUMIFS(Raw!$K:$K, Raw!$A:$A, 'Triaged Calls'!DA$14, Raw!$G:$G, 'Triaged Calls'!$C34, Raw!$J:$J, "C01")</f>
        <v>0</v>
      </c>
      <c r="DB34" s="52">
        <f>SUMIFS(Raw!$K:$K, Raw!$A:$A, 'Triaged Calls'!DB$14, Raw!$G:$G, 'Triaged Calls'!$C34, Raw!$J:$J, "C01")</f>
        <v>0</v>
      </c>
      <c r="DC34" s="52">
        <f>SUMIFS(Raw!$K:$K, Raw!$A:$A, 'Triaged Calls'!DC$14, Raw!$G:$G, 'Triaged Calls'!$C34, Raw!$J:$J, "C01")</f>
        <v>0</v>
      </c>
      <c r="DD34" s="53">
        <f>SUMIFS(Raw!$K:$K, Raw!$A:$A, 'Triaged Calls'!DD$14, Raw!$G:$G, 'Triaged Calls'!$C34, Raw!$J:$J, "C01")</f>
        <v>0</v>
      </c>
      <c r="DF34" s="51">
        <f>SUMIFS(Raw!$K:$K, Raw!$A:$A, 'Triaged Calls'!DF$14, Raw!$G:$G, 'Triaged Calls'!$C34, Raw!$J:$J, "C01")</f>
        <v>0</v>
      </c>
      <c r="DG34" s="52">
        <f>SUMIFS(Raw!$K:$K, Raw!$A:$A, 'Triaged Calls'!DG$14, Raw!$G:$G, 'Triaged Calls'!$C34, Raw!$J:$J, "C01")</f>
        <v>0</v>
      </c>
      <c r="DH34" s="52">
        <f>SUMIFS(Raw!$K:$K, Raw!$A:$A, 'Triaged Calls'!DH$14, Raw!$G:$G, 'Triaged Calls'!$C34, Raw!$J:$J, "C01")</f>
        <v>0</v>
      </c>
      <c r="DI34" s="52">
        <f>SUMIFS(Raw!$K:$K, Raw!$A:$A, 'Triaged Calls'!DI$14, Raw!$G:$G, 'Triaged Calls'!$C34, Raw!$J:$J, "C01")</f>
        <v>0</v>
      </c>
      <c r="DJ34" s="52">
        <f>SUMIFS(Raw!$K:$K, Raw!$A:$A, 'Triaged Calls'!DJ$14, Raw!$G:$G, 'Triaged Calls'!$C34, Raw!$J:$J, "C01")</f>
        <v>0</v>
      </c>
      <c r="DK34" s="52">
        <f>SUMIFS(Raw!$K:$K, Raw!$A:$A, 'Triaged Calls'!DK$14, Raw!$G:$G, 'Triaged Calls'!$C34, Raw!$J:$J, "C01")</f>
        <v>0</v>
      </c>
      <c r="DL34" s="53">
        <f>SUMIFS(Raw!$K:$K, Raw!$A:$A, 'Triaged Calls'!DL$14, Raw!$G:$G, 'Triaged Calls'!$C34, Raw!$J:$J, "C01")</f>
        <v>0</v>
      </c>
      <c r="DN34" s="51">
        <f>SUMIFS(Raw!$K:$K, Raw!$A:$A, 'Triaged Calls'!DN$14, Raw!$G:$G, 'Triaged Calls'!$C34, Raw!$J:$J, "C01")</f>
        <v>0</v>
      </c>
      <c r="DO34" s="52">
        <f>SUMIFS(Raw!$K:$K, Raw!$A:$A, 'Triaged Calls'!DO$14, Raw!$G:$G, 'Triaged Calls'!$C34, Raw!$J:$J, "C01")</f>
        <v>0</v>
      </c>
      <c r="DP34" s="52">
        <f>SUMIFS(Raw!$K:$K, Raw!$A:$A, 'Triaged Calls'!DP$14, Raw!$G:$G, 'Triaged Calls'!$C34, Raw!$J:$J, "C01")</f>
        <v>0</v>
      </c>
      <c r="DQ34" s="52">
        <f>SUMIFS(Raw!$K:$K, Raw!$A:$A, 'Triaged Calls'!DQ$14, Raw!$G:$G, 'Triaged Calls'!$C34, Raw!$J:$J, "C01")</f>
        <v>0</v>
      </c>
      <c r="DR34" s="52">
        <f>SUMIFS(Raw!$K:$K, Raw!$A:$A, 'Triaged Calls'!DR$14, Raw!$G:$G, 'Triaged Calls'!$C34, Raw!$J:$J, "C01")</f>
        <v>0</v>
      </c>
      <c r="DS34" s="52">
        <f>SUMIFS(Raw!$K:$K, Raw!$A:$A, 'Triaged Calls'!DS$14, Raw!$G:$G, 'Triaged Calls'!$C34, Raw!$J:$J, "C01")</f>
        <v>0</v>
      </c>
      <c r="DT34" s="53">
        <f>SUMIFS(Raw!$K:$K, Raw!$A:$A, 'Triaged Calls'!DT$14, Raw!$G:$G, 'Triaged Calls'!$C34, Raw!$J:$J, "C01")</f>
        <v>0</v>
      </c>
      <c r="DV34" s="51">
        <f>SUMIFS(Raw!$K:$K, Raw!$A:$A, 'Triaged Calls'!DV$14, Raw!$G:$G, 'Triaged Calls'!$C34, Raw!$J:$J, "C01")</f>
        <v>0</v>
      </c>
      <c r="DW34" s="52">
        <f>SUMIFS(Raw!$K:$K, Raw!$A:$A, 'Triaged Calls'!DW$14, Raw!$G:$G, 'Triaged Calls'!$C34, Raw!$J:$J, "C01")</f>
        <v>0</v>
      </c>
      <c r="DX34" s="52">
        <f>SUMIFS(Raw!$K:$K, Raw!$A:$A, 'Triaged Calls'!DX$14, Raw!$G:$G, 'Triaged Calls'!$C34, Raw!$J:$J, "C01")</f>
        <v>0</v>
      </c>
      <c r="DY34" s="52">
        <f>SUMIFS(Raw!$K:$K, Raw!$A:$A, 'Triaged Calls'!DY$14, Raw!$G:$G, 'Triaged Calls'!$C34, Raw!$J:$J, "C01")</f>
        <v>0</v>
      </c>
      <c r="DZ34" s="52">
        <f>SUMIFS(Raw!$K:$K, Raw!$A:$A, 'Triaged Calls'!DZ$14, Raw!$G:$G, 'Triaged Calls'!$C34, Raw!$J:$J, "C01")</f>
        <v>0</v>
      </c>
      <c r="EA34" s="52">
        <f>SUMIFS(Raw!$K:$K, Raw!$A:$A, 'Triaged Calls'!EA$14, Raw!$G:$G, 'Triaged Calls'!$C34, Raw!$J:$J, "C01")</f>
        <v>0</v>
      </c>
      <c r="EB34" s="53">
        <f>SUMIFS(Raw!$K:$K, Raw!$A:$A, 'Triaged Calls'!EB$14, Raw!$G:$G, 'Triaged Calls'!$C34, Raw!$J:$J, "C01")</f>
        <v>0</v>
      </c>
      <c r="ED34" s="51">
        <f>SUMIFS(Raw!$K:$K, Raw!$A:$A, 'Triaged Calls'!ED$14, Raw!$G:$G, 'Triaged Calls'!$C34, Raw!$J:$J, "C01")</f>
        <v>0</v>
      </c>
      <c r="EE34" s="52">
        <f>SUMIFS(Raw!$K:$K, Raw!$A:$A, 'Triaged Calls'!EE$14, Raw!$G:$G, 'Triaged Calls'!$C34, Raw!$J:$J, "C01")</f>
        <v>0</v>
      </c>
      <c r="EF34" s="52">
        <f>SUMIFS(Raw!$K:$K, Raw!$A:$A, 'Triaged Calls'!EF$14, Raw!$G:$G, 'Triaged Calls'!$C34, Raw!$J:$J, "C01")</f>
        <v>0</v>
      </c>
      <c r="EG34" s="52">
        <f>SUMIFS(Raw!$K:$K, Raw!$A:$A, 'Triaged Calls'!EG$14, Raw!$G:$G, 'Triaged Calls'!$C34, Raw!$J:$J, "C01")</f>
        <v>0</v>
      </c>
      <c r="EH34" s="52">
        <f>SUMIFS(Raw!$K:$K, Raw!$A:$A, 'Triaged Calls'!EH$14, Raw!$G:$G, 'Triaged Calls'!$C34, Raw!$J:$J, "C01")</f>
        <v>0</v>
      </c>
      <c r="EI34" s="52">
        <f>SUMIFS(Raw!$K:$K, Raw!$A:$A, 'Triaged Calls'!EI$14, Raw!$G:$G, 'Triaged Calls'!$C34, Raw!$J:$J, "C01")</f>
        <v>0</v>
      </c>
      <c r="EJ34" s="53">
        <f>SUMIFS(Raw!$K:$K, Raw!$A:$A, 'Triaged Calls'!EJ$14, Raw!$G:$G, 'Triaged Calls'!$C34, Raw!$J:$J, "C01")</f>
        <v>0</v>
      </c>
      <c r="EL34" s="51">
        <f>SUMIFS(Raw!$K:$K, Raw!$A:$A, 'Triaged Calls'!EL$14, Raw!$G:$G, 'Triaged Calls'!$C34, Raw!$J:$J, "C01")</f>
        <v>0</v>
      </c>
      <c r="EM34" s="52">
        <f>SUMIFS(Raw!$K:$K, Raw!$A:$A, 'Triaged Calls'!EM$14, Raw!$G:$G, 'Triaged Calls'!$C34, Raw!$J:$J, "C01")</f>
        <v>0</v>
      </c>
      <c r="EN34" s="52">
        <f>SUMIFS(Raw!$K:$K, Raw!$A:$A, 'Triaged Calls'!EN$14, Raw!$G:$G, 'Triaged Calls'!$C34, Raw!$J:$J, "C01")</f>
        <v>0</v>
      </c>
      <c r="EO34" s="52">
        <f>SUMIFS(Raw!$K:$K, Raw!$A:$A, 'Triaged Calls'!EO$14, Raw!$G:$G, 'Triaged Calls'!$C34, Raw!$J:$J, "C01")</f>
        <v>0</v>
      </c>
      <c r="EP34" s="52">
        <f>SUMIFS(Raw!$K:$K, Raw!$A:$A, 'Triaged Calls'!EP$14, Raw!$G:$G, 'Triaged Calls'!$C34, Raw!$J:$J, "C01")</f>
        <v>0</v>
      </c>
      <c r="EQ34" s="52">
        <f>SUMIFS(Raw!$K:$K, Raw!$A:$A, 'Triaged Calls'!EQ$14, Raw!$G:$G, 'Triaged Calls'!$C34, Raw!$J:$J, "C01")</f>
        <v>0</v>
      </c>
      <c r="ER34" s="53">
        <f>SUMIFS(Raw!$K:$K, Raw!$A:$A, 'Triaged Calls'!ER$14, Raw!$G:$G, 'Triaged Calls'!$C34, Raw!$J:$J, "C01")</f>
        <v>0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v>1874</v>
      </c>
      <c r="CA35" s="47">
        <v>1779</v>
      </c>
      <c r="CB35" s="47">
        <v>1719</v>
      </c>
      <c r="CC35" s="47">
        <v>1542</v>
      </c>
      <c r="CD35" s="47">
        <v>1597</v>
      </c>
      <c r="CE35" s="47">
        <v>2383</v>
      </c>
      <c r="CF35" s="48">
        <v>2137</v>
      </c>
      <c r="CH35" s="46">
        <v>1879</v>
      </c>
      <c r="CI35" s="47">
        <v>1577</v>
      </c>
      <c r="CJ35" s="47">
        <v>1643</v>
      </c>
      <c r="CK35" s="47">
        <v>1687</v>
      </c>
      <c r="CL35" s="47">
        <v>1592</v>
      </c>
      <c r="CM35" s="47">
        <v>2351</v>
      </c>
      <c r="CN35" s="48">
        <v>2193</v>
      </c>
      <c r="CP35" s="46">
        <f>SUMIFS(Raw!$K:$K, Raw!$A:$A, 'Triaged Calls'!CP$14, Raw!$G:$G, 'Triaged Calls'!$C35, Raw!$J:$J, "C01")</f>
        <v>1730</v>
      </c>
      <c r="CQ35" s="47">
        <f>SUMIFS(Raw!$K:$K, Raw!$A:$A, 'Triaged Calls'!CQ$14, Raw!$G:$G, 'Triaged Calls'!$C35, Raw!$J:$J, "C01")</f>
        <v>1850</v>
      </c>
      <c r="CR35" s="47">
        <f>SUMIFS(Raw!$K:$K, Raw!$A:$A, 'Triaged Calls'!CR$14, Raw!$G:$G, 'Triaged Calls'!$C35, Raw!$J:$J, "C01")</f>
        <v>1496</v>
      </c>
      <c r="CS35" s="47">
        <f>SUMIFS(Raw!$K:$K, Raw!$A:$A, 'Triaged Calls'!CS$14, Raw!$G:$G, 'Triaged Calls'!$C35, Raw!$J:$J, "C01")</f>
        <v>1782</v>
      </c>
      <c r="CT35" s="47">
        <f>SUMIFS(Raw!$K:$K, Raw!$A:$A, 'Triaged Calls'!CT$14, Raw!$G:$G, 'Triaged Calls'!$C35, Raw!$J:$J, "C01")</f>
        <v>1672</v>
      </c>
      <c r="CU35" s="47">
        <f>SUMIFS(Raw!$K:$K, Raw!$A:$A, 'Triaged Calls'!CU$14, Raw!$G:$G, 'Triaged Calls'!$C35, Raw!$J:$J, "C01")</f>
        <v>2284</v>
      </c>
      <c r="CV35" s="48">
        <f>SUMIFS(Raw!$K:$K, Raw!$A:$A, 'Triaged Calls'!CV$14, Raw!$G:$G, 'Triaged Calls'!$C35, Raw!$J:$J, "C01")</f>
        <v>2146</v>
      </c>
      <c r="CX35" s="46">
        <f>SUMIFS(Raw!$K:$K, Raw!$A:$A, 'Triaged Calls'!CX$14, Raw!$G:$G, 'Triaged Calls'!$C35, Raw!$J:$J, "C01")</f>
        <v>0</v>
      </c>
      <c r="CY35" s="47">
        <f>SUMIFS(Raw!$K:$K, Raw!$A:$A, 'Triaged Calls'!CY$14, Raw!$G:$G, 'Triaged Calls'!$C35, Raw!$J:$J, "C01")</f>
        <v>0</v>
      </c>
      <c r="CZ35" s="47">
        <f>SUMIFS(Raw!$K:$K, Raw!$A:$A, 'Triaged Calls'!CZ$14, Raw!$G:$G, 'Triaged Calls'!$C35, Raw!$J:$J, "C01")</f>
        <v>0</v>
      </c>
      <c r="DA35" s="47">
        <f>SUMIFS(Raw!$K:$K, Raw!$A:$A, 'Triaged Calls'!DA$14, Raw!$G:$G, 'Triaged Calls'!$C35, Raw!$J:$J, "C01")</f>
        <v>0</v>
      </c>
      <c r="DB35" s="47">
        <f>SUMIFS(Raw!$K:$K, Raw!$A:$A, 'Triaged Calls'!DB$14, Raw!$G:$G, 'Triaged Calls'!$C35, Raw!$J:$J, "C01")</f>
        <v>0</v>
      </c>
      <c r="DC35" s="47">
        <f>SUMIFS(Raw!$K:$K, Raw!$A:$A, 'Triaged Calls'!DC$14, Raw!$G:$G, 'Triaged Calls'!$C35, Raw!$J:$J, "C01")</f>
        <v>0</v>
      </c>
      <c r="DD35" s="48">
        <f>SUMIFS(Raw!$K:$K, Raw!$A:$A, 'Triaged Calls'!DD$14, Raw!$G:$G, 'Triaged Calls'!$C35, Raw!$J:$J, "C01")</f>
        <v>0</v>
      </c>
      <c r="DF35" s="46">
        <f>SUMIFS(Raw!$K:$K, Raw!$A:$A, 'Triaged Calls'!DF$14, Raw!$G:$G, 'Triaged Calls'!$C35, Raw!$J:$J, "C01")</f>
        <v>0</v>
      </c>
      <c r="DG35" s="47">
        <f>SUMIFS(Raw!$K:$K, Raw!$A:$A, 'Triaged Calls'!DG$14, Raw!$G:$G, 'Triaged Calls'!$C35, Raw!$J:$J, "C01")</f>
        <v>0</v>
      </c>
      <c r="DH35" s="47">
        <f>SUMIFS(Raw!$K:$K, Raw!$A:$A, 'Triaged Calls'!DH$14, Raw!$G:$G, 'Triaged Calls'!$C35, Raw!$J:$J, "C01")</f>
        <v>0</v>
      </c>
      <c r="DI35" s="47">
        <f>SUMIFS(Raw!$K:$K, Raw!$A:$A, 'Triaged Calls'!DI$14, Raw!$G:$G, 'Triaged Calls'!$C35, Raw!$J:$J, "C01")</f>
        <v>0</v>
      </c>
      <c r="DJ35" s="47">
        <f>SUMIFS(Raw!$K:$K, Raw!$A:$A, 'Triaged Calls'!DJ$14, Raw!$G:$G, 'Triaged Calls'!$C35, Raw!$J:$J, "C01")</f>
        <v>0</v>
      </c>
      <c r="DK35" s="47">
        <f>SUMIFS(Raw!$K:$K, Raw!$A:$A, 'Triaged Calls'!DK$14, Raw!$G:$G, 'Triaged Calls'!$C35, Raw!$J:$J, "C01")</f>
        <v>0</v>
      </c>
      <c r="DL35" s="48">
        <f>SUMIFS(Raw!$K:$K, Raw!$A:$A, 'Triaged Calls'!DL$14, Raw!$G:$G, 'Triaged Calls'!$C35, Raw!$J:$J, "C01")</f>
        <v>0</v>
      </c>
      <c r="DN35" s="46">
        <f>SUMIFS(Raw!$K:$K, Raw!$A:$A, 'Triaged Calls'!DN$14, Raw!$G:$G, 'Triaged Calls'!$C35, Raw!$J:$J, "C01")</f>
        <v>0</v>
      </c>
      <c r="DO35" s="47">
        <f>SUMIFS(Raw!$K:$K, Raw!$A:$A, 'Triaged Calls'!DO$14, Raw!$G:$G, 'Triaged Calls'!$C35, Raw!$J:$J, "C01")</f>
        <v>0</v>
      </c>
      <c r="DP35" s="47">
        <f>SUMIFS(Raw!$K:$K, Raw!$A:$A, 'Triaged Calls'!DP$14, Raw!$G:$G, 'Triaged Calls'!$C35, Raw!$J:$J, "C01")</f>
        <v>0</v>
      </c>
      <c r="DQ35" s="47">
        <f>SUMIFS(Raw!$K:$K, Raw!$A:$A, 'Triaged Calls'!DQ$14, Raw!$G:$G, 'Triaged Calls'!$C35, Raw!$J:$J, "C01")</f>
        <v>0</v>
      </c>
      <c r="DR35" s="47">
        <f>SUMIFS(Raw!$K:$K, Raw!$A:$A, 'Triaged Calls'!DR$14, Raw!$G:$G, 'Triaged Calls'!$C35, Raw!$J:$J, "C01")</f>
        <v>0</v>
      </c>
      <c r="DS35" s="47">
        <f>SUMIFS(Raw!$K:$K, Raw!$A:$A, 'Triaged Calls'!DS$14, Raw!$G:$G, 'Triaged Calls'!$C35, Raw!$J:$J, "C01")</f>
        <v>0</v>
      </c>
      <c r="DT35" s="48">
        <f>SUMIFS(Raw!$K:$K, Raw!$A:$A, 'Triaged Calls'!DT$14, Raw!$G:$G, 'Triaged Calls'!$C35, Raw!$J:$J, "C01")</f>
        <v>0</v>
      </c>
      <c r="DV35" s="46">
        <f>SUMIFS(Raw!$K:$K, Raw!$A:$A, 'Triaged Calls'!DV$14, Raw!$G:$G, 'Triaged Calls'!$C35, Raw!$J:$J, "C01")</f>
        <v>0</v>
      </c>
      <c r="DW35" s="47">
        <f>SUMIFS(Raw!$K:$K, Raw!$A:$A, 'Triaged Calls'!DW$14, Raw!$G:$G, 'Triaged Calls'!$C35, Raw!$J:$J, "C01")</f>
        <v>0</v>
      </c>
      <c r="DX35" s="47">
        <f>SUMIFS(Raw!$K:$K, Raw!$A:$A, 'Triaged Calls'!DX$14, Raw!$G:$G, 'Triaged Calls'!$C35, Raw!$J:$J, "C01")</f>
        <v>0</v>
      </c>
      <c r="DY35" s="47">
        <f>SUMIFS(Raw!$K:$K, Raw!$A:$A, 'Triaged Calls'!DY$14, Raw!$G:$G, 'Triaged Calls'!$C35, Raw!$J:$J, "C01")</f>
        <v>0</v>
      </c>
      <c r="DZ35" s="47">
        <f>SUMIFS(Raw!$K:$K, Raw!$A:$A, 'Triaged Calls'!DZ$14, Raw!$G:$G, 'Triaged Calls'!$C35, Raw!$J:$J, "C01")</f>
        <v>0</v>
      </c>
      <c r="EA35" s="47">
        <f>SUMIFS(Raw!$K:$K, Raw!$A:$A, 'Triaged Calls'!EA$14, Raw!$G:$G, 'Triaged Calls'!$C35, Raw!$J:$J, "C01")</f>
        <v>0</v>
      </c>
      <c r="EB35" s="48">
        <f>SUMIFS(Raw!$K:$K, Raw!$A:$A, 'Triaged Calls'!EB$14, Raw!$G:$G, 'Triaged Calls'!$C35, Raw!$J:$J, "C01")</f>
        <v>0</v>
      </c>
      <c r="ED35" s="46">
        <f>SUMIFS(Raw!$K:$K, Raw!$A:$A, 'Triaged Calls'!ED$14, Raw!$G:$G, 'Triaged Calls'!$C35, Raw!$J:$J, "C01")</f>
        <v>0</v>
      </c>
      <c r="EE35" s="47">
        <f>SUMIFS(Raw!$K:$K, Raw!$A:$A, 'Triaged Calls'!EE$14, Raw!$G:$G, 'Triaged Calls'!$C35, Raw!$J:$J, "C01")</f>
        <v>0</v>
      </c>
      <c r="EF35" s="47">
        <f>SUMIFS(Raw!$K:$K, Raw!$A:$A, 'Triaged Calls'!EF$14, Raw!$G:$G, 'Triaged Calls'!$C35, Raw!$J:$J, "C01")</f>
        <v>0</v>
      </c>
      <c r="EG35" s="47">
        <f>SUMIFS(Raw!$K:$K, Raw!$A:$A, 'Triaged Calls'!EG$14, Raw!$G:$G, 'Triaged Calls'!$C35, Raw!$J:$J, "C01")</f>
        <v>0</v>
      </c>
      <c r="EH35" s="47">
        <f>SUMIFS(Raw!$K:$K, Raw!$A:$A, 'Triaged Calls'!EH$14, Raw!$G:$G, 'Triaged Calls'!$C35, Raw!$J:$J, "C01")</f>
        <v>0</v>
      </c>
      <c r="EI35" s="47">
        <f>SUMIFS(Raw!$K:$K, Raw!$A:$A, 'Triaged Calls'!EI$14, Raw!$G:$G, 'Triaged Calls'!$C35, Raw!$J:$J, "C01")</f>
        <v>0</v>
      </c>
      <c r="EJ35" s="48">
        <f>SUMIFS(Raw!$K:$K, Raw!$A:$A, 'Triaged Calls'!EJ$14, Raw!$G:$G, 'Triaged Calls'!$C35, Raw!$J:$J, "C01")</f>
        <v>0</v>
      </c>
      <c r="EL35" s="46">
        <f>SUMIFS(Raw!$K:$K, Raw!$A:$A, 'Triaged Calls'!EL$14, Raw!$G:$G, 'Triaged Calls'!$C35, Raw!$J:$J, "C01")</f>
        <v>0</v>
      </c>
      <c r="EM35" s="47">
        <f>SUMIFS(Raw!$K:$K, Raw!$A:$A, 'Triaged Calls'!EM$14, Raw!$G:$G, 'Triaged Calls'!$C35, Raw!$J:$J, "C01")</f>
        <v>0</v>
      </c>
      <c r="EN35" s="47">
        <f>SUMIFS(Raw!$K:$K, Raw!$A:$A, 'Triaged Calls'!EN$14, Raw!$G:$G, 'Triaged Calls'!$C35, Raw!$J:$J, "C01")</f>
        <v>0</v>
      </c>
      <c r="EO35" s="47">
        <f>SUMIFS(Raw!$K:$K, Raw!$A:$A, 'Triaged Calls'!EO$14, Raw!$G:$G, 'Triaged Calls'!$C35, Raw!$J:$J, "C01")</f>
        <v>0</v>
      </c>
      <c r="EP35" s="47">
        <f>SUMIFS(Raw!$K:$K, Raw!$A:$A, 'Triaged Calls'!EP$14, Raw!$G:$G, 'Triaged Calls'!$C35, Raw!$J:$J, "C01")</f>
        <v>0</v>
      </c>
      <c r="EQ35" s="47">
        <f>SUMIFS(Raw!$K:$K, Raw!$A:$A, 'Triaged Calls'!EQ$14, Raw!$G:$G, 'Triaged Calls'!$C35, Raw!$J:$J, "C01")</f>
        <v>0</v>
      </c>
      <c r="ER35" s="48">
        <f>SUMIFS(Raw!$K:$K, Raw!$A:$A, 'Triaged Calls'!ER$14, Raw!$G:$G, 'Triaged Calls'!$C35, Raw!$J:$J, "C01")</f>
        <v>0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v>669</v>
      </c>
      <c r="CA36" s="52">
        <v>583</v>
      </c>
      <c r="CB36" s="52">
        <v>563</v>
      </c>
      <c r="CC36" s="52">
        <v>562</v>
      </c>
      <c r="CD36" s="52">
        <v>578</v>
      </c>
      <c r="CE36" s="52">
        <v>1033</v>
      </c>
      <c r="CF36" s="53">
        <v>967</v>
      </c>
      <c r="CH36" s="51">
        <v>659</v>
      </c>
      <c r="CI36" s="52">
        <v>579</v>
      </c>
      <c r="CJ36" s="52">
        <v>571</v>
      </c>
      <c r="CK36" s="52">
        <v>556</v>
      </c>
      <c r="CL36" s="52">
        <v>628</v>
      </c>
      <c r="CM36" s="52">
        <v>1038</v>
      </c>
      <c r="CN36" s="53">
        <v>928</v>
      </c>
      <c r="CP36" s="51">
        <f>SUMIFS(Raw!$K:$K, Raw!$A:$A, 'Triaged Calls'!CP$14, Raw!$G:$G, 'Triaged Calls'!$C36, Raw!$J:$J, "C01")</f>
        <v>670</v>
      </c>
      <c r="CQ36" s="52">
        <f>SUMIFS(Raw!$K:$K, Raw!$A:$A, 'Triaged Calls'!CQ$14, Raw!$G:$G, 'Triaged Calls'!$C36, Raw!$J:$J, "C01")</f>
        <v>612</v>
      </c>
      <c r="CR36" s="52">
        <f>SUMIFS(Raw!$K:$K, Raw!$A:$A, 'Triaged Calls'!CR$14, Raw!$G:$G, 'Triaged Calls'!$C36, Raw!$J:$J, "C01")</f>
        <v>581</v>
      </c>
      <c r="CS36" s="52">
        <f>SUMIFS(Raw!$K:$K, Raw!$A:$A, 'Triaged Calls'!CS$14, Raw!$G:$G, 'Triaged Calls'!$C36, Raw!$J:$J, "C01")</f>
        <v>577</v>
      </c>
      <c r="CT36" s="52">
        <f>SUMIFS(Raw!$K:$K, Raw!$A:$A, 'Triaged Calls'!CT$14, Raw!$G:$G, 'Triaged Calls'!$C36, Raw!$J:$J, "C01")</f>
        <v>600</v>
      </c>
      <c r="CU36" s="52">
        <f>SUMIFS(Raw!$K:$K, Raw!$A:$A, 'Triaged Calls'!CU$14, Raw!$G:$G, 'Triaged Calls'!$C36, Raw!$J:$J, "C01")</f>
        <v>970</v>
      </c>
      <c r="CV36" s="53">
        <f>SUMIFS(Raw!$K:$K, Raw!$A:$A, 'Triaged Calls'!CV$14, Raw!$G:$G, 'Triaged Calls'!$C36, Raw!$J:$J, "C01")</f>
        <v>869</v>
      </c>
      <c r="CX36" s="51">
        <f>SUMIFS(Raw!$K:$K, Raw!$A:$A, 'Triaged Calls'!CX$14, Raw!$G:$G, 'Triaged Calls'!$C36, Raw!$J:$J, "C01")</f>
        <v>0</v>
      </c>
      <c r="CY36" s="52">
        <f>SUMIFS(Raw!$K:$K, Raw!$A:$A, 'Triaged Calls'!CY$14, Raw!$G:$G, 'Triaged Calls'!$C36, Raw!$J:$J, "C01")</f>
        <v>0</v>
      </c>
      <c r="CZ36" s="52">
        <f>SUMIFS(Raw!$K:$K, Raw!$A:$A, 'Triaged Calls'!CZ$14, Raw!$G:$G, 'Triaged Calls'!$C36, Raw!$J:$J, "C01")</f>
        <v>0</v>
      </c>
      <c r="DA36" s="52">
        <f>SUMIFS(Raw!$K:$K, Raw!$A:$A, 'Triaged Calls'!DA$14, Raw!$G:$G, 'Triaged Calls'!$C36, Raw!$J:$J, "C01")</f>
        <v>0</v>
      </c>
      <c r="DB36" s="52">
        <f>SUMIFS(Raw!$K:$K, Raw!$A:$A, 'Triaged Calls'!DB$14, Raw!$G:$G, 'Triaged Calls'!$C36, Raw!$J:$J, "C01")</f>
        <v>0</v>
      </c>
      <c r="DC36" s="52">
        <f>SUMIFS(Raw!$K:$K, Raw!$A:$A, 'Triaged Calls'!DC$14, Raw!$G:$G, 'Triaged Calls'!$C36, Raw!$J:$J, "C01")</f>
        <v>0</v>
      </c>
      <c r="DD36" s="53">
        <f>SUMIFS(Raw!$K:$K, Raw!$A:$A, 'Triaged Calls'!DD$14, Raw!$G:$G, 'Triaged Calls'!$C36, Raw!$J:$J, "C01")</f>
        <v>0</v>
      </c>
      <c r="DF36" s="51">
        <f>SUMIFS(Raw!$K:$K, Raw!$A:$A, 'Triaged Calls'!DF$14, Raw!$G:$G, 'Triaged Calls'!$C36, Raw!$J:$J, "C01")</f>
        <v>0</v>
      </c>
      <c r="DG36" s="52">
        <f>SUMIFS(Raw!$K:$K, Raw!$A:$A, 'Triaged Calls'!DG$14, Raw!$G:$G, 'Triaged Calls'!$C36, Raw!$J:$J, "C01")</f>
        <v>0</v>
      </c>
      <c r="DH36" s="52">
        <f>SUMIFS(Raw!$K:$K, Raw!$A:$A, 'Triaged Calls'!DH$14, Raw!$G:$G, 'Triaged Calls'!$C36, Raw!$J:$J, "C01")</f>
        <v>0</v>
      </c>
      <c r="DI36" s="52">
        <f>SUMIFS(Raw!$K:$K, Raw!$A:$A, 'Triaged Calls'!DI$14, Raw!$G:$G, 'Triaged Calls'!$C36, Raw!$J:$J, "C01")</f>
        <v>0</v>
      </c>
      <c r="DJ36" s="52">
        <f>SUMIFS(Raw!$K:$K, Raw!$A:$A, 'Triaged Calls'!DJ$14, Raw!$G:$G, 'Triaged Calls'!$C36, Raw!$J:$J, "C01")</f>
        <v>0</v>
      </c>
      <c r="DK36" s="52">
        <f>SUMIFS(Raw!$K:$K, Raw!$A:$A, 'Triaged Calls'!DK$14, Raw!$G:$G, 'Triaged Calls'!$C36, Raw!$J:$J, "C01")</f>
        <v>0</v>
      </c>
      <c r="DL36" s="53">
        <f>SUMIFS(Raw!$K:$K, Raw!$A:$A, 'Triaged Calls'!DL$14, Raw!$G:$G, 'Triaged Calls'!$C36, Raw!$J:$J, "C01")</f>
        <v>0</v>
      </c>
      <c r="DN36" s="51">
        <f>SUMIFS(Raw!$K:$K, Raw!$A:$A, 'Triaged Calls'!DN$14, Raw!$G:$G, 'Triaged Calls'!$C36, Raw!$J:$J, "C01")</f>
        <v>0</v>
      </c>
      <c r="DO36" s="52">
        <f>SUMIFS(Raw!$K:$K, Raw!$A:$A, 'Triaged Calls'!DO$14, Raw!$G:$G, 'Triaged Calls'!$C36, Raw!$J:$J, "C01")</f>
        <v>0</v>
      </c>
      <c r="DP36" s="52">
        <f>SUMIFS(Raw!$K:$K, Raw!$A:$A, 'Triaged Calls'!DP$14, Raw!$G:$G, 'Triaged Calls'!$C36, Raw!$J:$J, "C01")</f>
        <v>0</v>
      </c>
      <c r="DQ36" s="52">
        <f>SUMIFS(Raw!$K:$K, Raw!$A:$A, 'Triaged Calls'!DQ$14, Raw!$G:$G, 'Triaged Calls'!$C36, Raw!$J:$J, "C01")</f>
        <v>0</v>
      </c>
      <c r="DR36" s="52">
        <f>SUMIFS(Raw!$K:$K, Raw!$A:$A, 'Triaged Calls'!DR$14, Raw!$G:$G, 'Triaged Calls'!$C36, Raw!$J:$J, "C01")</f>
        <v>0</v>
      </c>
      <c r="DS36" s="52">
        <f>SUMIFS(Raw!$K:$K, Raw!$A:$A, 'Triaged Calls'!DS$14, Raw!$G:$G, 'Triaged Calls'!$C36, Raw!$J:$J, "C01")</f>
        <v>0</v>
      </c>
      <c r="DT36" s="53">
        <f>SUMIFS(Raw!$K:$K, Raw!$A:$A, 'Triaged Calls'!DT$14, Raw!$G:$G, 'Triaged Calls'!$C36, Raw!$J:$J, "C01")</f>
        <v>0</v>
      </c>
      <c r="DV36" s="51">
        <f>SUMIFS(Raw!$K:$K, Raw!$A:$A, 'Triaged Calls'!DV$14, Raw!$G:$G, 'Triaged Calls'!$C36, Raw!$J:$J, "C01")</f>
        <v>0</v>
      </c>
      <c r="DW36" s="52">
        <f>SUMIFS(Raw!$K:$K, Raw!$A:$A, 'Triaged Calls'!DW$14, Raw!$G:$G, 'Triaged Calls'!$C36, Raw!$J:$J, "C01")</f>
        <v>0</v>
      </c>
      <c r="DX36" s="52">
        <f>SUMIFS(Raw!$K:$K, Raw!$A:$A, 'Triaged Calls'!DX$14, Raw!$G:$G, 'Triaged Calls'!$C36, Raw!$J:$J, "C01")</f>
        <v>0</v>
      </c>
      <c r="DY36" s="52">
        <f>SUMIFS(Raw!$K:$K, Raw!$A:$A, 'Triaged Calls'!DY$14, Raw!$G:$G, 'Triaged Calls'!$C36, Raw!$J:$J, "C01")</f>
        <v>0</v>
      </c>
      <c r="DZ36" s="52">
        <f>SUMIFS(Raw!$K:$K, Raw!$A:$A, 'Triaged Calls'!DZ$14, Raw!$G:$G, 'Triaged Calls'!$C36, Raw!$J:$J, "C01")</f>
        <v>0</v>
      </c>
      <c r="EA36" s="52">
        <f>SUMIFS(Raw!$K:$K, Raw!$A:$A, 'Triaged Calls'!EA$14, Raw!$G:$G, 'Triaged Calls'!$C36, Raw!$J:$J, "C01")</f>
        <v>0</v>
      </c>
      <c r="EB36" s="53">
        <f>SUMIFS(Raw!$K:$K, Raw!$A:$A, 'Triaged Calls'!EB$14, Raw!$G:$G, 'Triaged Calls'!$C36, Raw!$J:$J, "C01")</f>
        <v>0</v>
      </c>
      <c r="ED36" s="51">
        <f>SUMIFS(Raw!$K:$K, Raw!$A:$A, 'Triaged Calls'!ED$14, Raw!$G:$G, 'Triaged Calls'!$C36, Raw!$J:$J, "C01")</f>
        <v>0</v>
      </c>
      <c r="EE36" s="52">
        <f>SUMIFS(Raw!$K:$K, Raw!$A:$A, 'Triaged Calls'!EE$14, Raw!$G:$G, 'Triaged Calls'!$C36, Raw!$J:$J, "C01")</f>
        <v>0</v>
      </c>
      <c r="EF36" s="52">
        <f>SUMIFS(Raw!$K:$K, Raw!$A:$A, 'Triaged Calls'!EF$14, Raw!$G:$G, 'Triaged Calls'!$C36, Raw!$J:$J, "C01")</f>
        <v>0</v>
      </c>
      <c r="EG36" s="52">
        <f>SUMIFS(Raw!$K:$K, Raw!$A:$A, 'Triaged Calls'!EG$14, Raw!$G:$G, 'Triaged Calls'!$C36, Raw!$J:$J, "C01")</f>
        <v>0</v>
      </c>
      <c r="EH36" s="52">
        <f>SUMIFS(Raw!$K:$K, Raw!$A:$A, 'Triaged Calls'!EH$14, Raw!$G:$G, 'Triaged Calls'!$C36, Raw!$J:$J, "C01")</f>
        <v>0</v>
      </c>
      <c r="EI36" s="52">
        <f>SUMIFS(Raw!$K:$K, Raw!$A:$A, 'Triaged Calls'!EI$14, Raw!$G:$G, 'Triaged Calls'!$C36, Raw!$J:$J, "C01")</f>
        <v>0</v>
      </c>
      <c r="EJ36" s="53">
        <f>SUMIFS(Raw!$K:$K, Raw!$A:$A, 'Triaged Calls'!EJ$14, Raw!$G:$G, 'Triaged Calls'!$C36, Raw!$J:$J, "C01")</f>
        <v>0</v>
      </c>
      <c r="EL36" s="51">
        <f>SUMIFS(Raw!$K:$K, Raw!$A:$A, 'Triaged Calls'!EL$14, Raw!$G:$G, 'Triaged Calls'!$C36, Raw!$J:$J, "C01")</f>
        <v>0</v>
      </c>
      <c r="EM36" s="52">
        <f>SUMIFS(Raw!$K:$K, Raw!$A:$A, 'Triaged Calls'!EM$14, Raw!$G:$G, 'Triaged Calls'!$C36, Raw!$J:$J, "C01")</f>
        <v>0</v>
      </c>
      <c r="EN36" s="52">
        <f>SUMIFS(Raw!$K:$K, Raw!$A:$A, 'Triaged Calls'!EN$14, Raw!$G:$G, 'Triaged Calls'!$C36, Raw!$J:$J, "C01")</f>
        <v>0</v>
      </c>
      <c r="EO36" s="52">
        <f>SUMIFS(Raw!$K:$K, Raw!$A:$A, 'Triaged Calls'!EO$14, Raw!$G:$G, 'Triaged Calls'!$C36, Raw!$J:$J, "C01")</f>
        <v>0</v>
      </c>
      <c r="EP36" s="52">
        <f>SUMIFS(Raw!$K:$K, Raw!$A:$A, 'Triaged Calls'!EP$14, Raw!$G:$G, 'Triaged Calls'!$C36, Raw!$J:$J, "C01")</f>
        <v>0</v>
      </c>
      <c r="EQ36" s="52">
        <f>SUMIFS(Raw!$K:$K, Raw!$A:$A, 'Triaged Calls'!EQ$14, Raw!$G:$G, 'Triaged Calls'!$C36, Raw!$J:$J, "C01")</f>
        <v>0</v>
      </c>
      <c r="ER36" s="53">
        <f>SUMIFS(Raw!$K:$K, Raw!$A:$A, 'Triaged Calls'!ER$14, Raw!$G:$G, 'Triaged Calls'!$C36, Raw!$J:$J, "C01")</f>
        <v>0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v>3049</v>
      </c>
      <c r="CA37" s="35">
        <v>2618</v>
      </c>
      <c r="CB37" s="35">
        <v>2529</v>
      </c>
      <c r="CC37" s="35">
        <v>2455</v>
      </c>
      <c r="CD37" s="35">
        <v>2801</v>
      </c>
      <c r="CE37" s="35">
        <v>3567</v>
      </c>
      <c r="CF37" s="36">
        <v>3045</v>
      </c>
      <c r="CH37" s="34">
        <v>3122</v>
      </c>
      <c r="CI37" s="35">
        <v>2618</v>
      </c>
      <c r="CJ37" s="35">
        <v>2642</v>
      </c>
      <c r="CK37" s="35">
        <v>2506</v>
      </c>
      <c r="CL37" s="35">
        <v>2489</v>
      </c>
      <c r="CM37" s="35">
        <v>3537</v>
      </c>
      <c r="CN37" s="36">
        <v>3252</v>
      </c>
      <c r="CP37" s="34">
        <f>SUMIFS(Raw!$K:$K, Raw!$A:$A, 'Triaged Calls'!CP$14, Raw!$G:$G, 'Triaged Calls'!$C37, Raw!$J:$J, "C01")</f>
        <v>2954</v>
      </c>
      <c r="CQ37" s="35">
        <f>SUMIFS(Raw!$K:$K, Raw!$A:$A, 'Triaged Calls'!CQ$14, Raw!$G:$G, 'Triaged Calls'!$C37, Raw!$J:$J, "C01")</f>
        <v>2522</v>
      </c>
      <c r="CR37" s="35">
        <f>SUMIFS(Raw!$K:$K, Raw!$A:$A, 'Triaged Calls'!CR$14, Raw!$G:$G, 'Triaged Calls'!$C37, Raw!$J:$J, "C01")</f>
        <v>2624</v>
      </c>
      <c r="CS37" s="35">
        <f>SUMIFS(Raw!$K:$K, Raw!$A:$A, 'Triaged Calls'!CS$14, Raw!$G:$G, 'Triaged Calls'!$C37, Raw!$J:$J, "C01")</f>
        <v>2479</v>
      </c>
      <c r="CT37" s="35">
        <f>SUMIFS(Raw!$K:$K, Raw!$A:$A, 'Triaged Calls'!CT$14, Raw!$G:$G, 'Triaged Calls'!$C37, Raw!$J:$J, "C01")</f>
        <v>2449</v>
      </c>
      <c r="CU37" s="35">
        <f>SUMIFS(Raw!$K:$K, Raw!$A:$A, 'Triaged Calls'!CU$14, Raw!$G:$G, 'Triaged Calls'!$C37, Raw!$J:$J, "C01")</f>
        <v>3458</v>
      </c>
      <c r="CV37" s="36">
        <f>SUMIFS(Raw!$K:$K, Raw!$A:$A, 'Triaged Calls'!CV$14, Raw!$G:$G, 'Triaged Calls'!$C37, Raw!$J:$J, "C01")</f>
        <v>3007</v>
      </c>
      <c r="CX37" s="34">
        <f>SUMIFS(Raw!$K:$K, Raw!$A:$A, 'Triaged Calls'!CX$14, Raw!$G:$G, 'Triaged Calls'!$C37, Raw!$J:$J, "C01")</f>
        <v>0</v>
      </c>
      <c r="CY37" s="35">
        <f>SUMIFS(Raw!$K:$K, Raw!$A:$A, 'Triaged Calls'!CY$14, Raw!$G:$G, 'Triaged Calls'!$C37, Raw!$J:$J, "C01")</f>
        <v>0</v>
      </c>
      <c r="CZ37" s="35">
        <f>SUMIFS(Raw!$K:$K, Raw!$A:$A, 'Triaged Calls'!CZ$14, Raw!$G:$G, 'Triaged Calls'!$C37, Raw!$J:$J, "C01")</f>
        <v>0</v>
      </c>
      <c r="DA37" s="35">
        <f>SUMIFS(Raw!$K:$K, Raw!$A:$A, 'Triaged Calls'!DA$14, Raw!$G:$G, 'Triaged Calls'!$C37, Raw!$J:$J, "C01")</f>
        <v>0</v>
      </c>
      <c r="DB37" s="35">
        <f>SUMIFS(Raw!$K:$K, Raw!$A:$A, 'Triaged Calls'!DB$14, Raw!$G:$G, 'Triaged Calls'!$C37, Raw!$J:$J, "C01")</f>
        <v>0</v>
      </c>
      <c r="DC37" s="35">
        <f>SUMIFS(Raw!$K:$K, Raw!$A:$A, 'Triaged Calls'!DC$14, Raw!$G:$G, 'Triaged Calls'!$C37, Raw!$J:$J, "C01")</f>
        <v>0</v>
      </c>
      <c r="DD37" s="36">
        <f>SUMIFS(Raw!$K:$K, Raw!$A:$A, 'Triaged Calls'!DD$14, Raw!$G:$G, 'Triaged Calls'!$C37, Raw!$J:$J, "C01")</f>
        <v>0</v>
      </c>
      <c r="DF37" s="34">
        <f>SUMIFS(Raw!$K:$K, Raw!$A:$A, 'Triaged Calls'!DF$14, Raw!$G:$G, 'Triaged Calls'!$C37, Raw!$J:$J, "C01")</f>
        <v>0</v>
      </c>
      <c r="DG37" s="35">
        <f>SUMIFS(Raw!$K:$K, Raw!$A:$A, 'Triaged Calls'!DG$14, Raw!$G:$G, 'Triaged Calls'!$C37, Raw!$J:$J, "C01")</f>
        <v>0</v>
      </c>
      <c r="DH37" s="35">
        <f>SUMIFS(Raw!$K:$K, Raw!$A:$A, 'Triaged Calls'!DH$14, Raw!$G:$G, 'Triaged Calls'!$C37, Raw!$J:$J, "C01")</f>
        <v>0</v>
      </c>
      <c r="DI37" s="35">
        <f>SUMIFS(Raw!$K:$K, Raw!$A:$A, 'Triaged Calls'!DI$14, Raw!$G:$G, 'Triaged Calls'!$C37, Raw!$J:$J, "C01")</f>
        <v>0</v>
      </c>
      <c r="DJ37" s="35">
        <f>SUMIFS(Raw!$K:$K, Raw!$A:$A, 'Triaged Calls'!DJ$14, Raw!$G:$G, 'Triaged Calls'!$C37, Raw!$J:$J, "C01")</f>
        <v>0</v>
      </c>
      <c r="DK37" s="35">
        <f>SUMIFS(Raw!$K:$K, Raw!$A:$A, 'Triaged Calls'!DK$14, Raw!$G:$G, 'Triaged Calls'!$C37, Raw!$J:$J, "C01")</f>
        <v>0</v>
      </c>
      <c r="DL37" s="36">
        <f>SUMIFS(Raw!$K:$K, Raw!$A:$A, 'Triaged Calls'!DL$14, Raw!$G:$G, 'Triaged Calls'!$C37, Raw!$J:$J, "C01")</f>
        <v>0</v>
      </c>
      <c r="DN37" s="34">
        <f>SUMIFS(Raw!$K:$K, Raw!$A:$A, 'Triaged Calls'!DN$14, Raw!$G:$G, 'Triaged Calls'!$C37, Raw!$J:$J, "C01")</f>
        <v>0</v>
      </c>
      <c r="DO37" s="35">
        <f>SUMIFS(Raw!$K:$K, Raw!$A:$A, 'Triaged Calls'!DO$14, Raw!$G:$G, 'Triaged Calls'!$C37, Raw!$J:$J, "C01")</f>
        <v>0</v>
      </c>
      <c r="DP37" s="35">
        <f>SUMIFS(Raw!$K:$K, Raw!$A:$A, 'Triaged Calls'!DP$14, Raw!$G:$G, 'Triaged Calls'!$C37, Raw!$J:$J, "C01")</f>
        <v>0</v>
      </c>
      <c r="DQ37" s="35">
        <f>SUMIFS(Raw!$K:$K, Raw!$A:$A, 'Triaged Calls'!DQ$14, Raw!$G:$G, 'Triaged Calls'!$C37, Raw!$J:$J, "C01")</f>
        <v>0</v>
      </c>
      <c r="DR37" s="35">
        <f>SUMIFS(Raw!$K:$K, Raw!$A:$A, 'Triaged Calls'!DR$14, Raw!$G:$G, 'Triaged Calls'!$C37, Raw!$J:$J, "C01")</f>
        <v>0</v>
      </c>
      <c r="DS37" s="35">
        <f>SUMIFS(Raw!$K:$K, Raw!$A:$A, 'Triaged Calls'!DS$14, Raw!$G:$G, 'Triaged Calls'!$C37, Raw!$J:$J, "C01")</f>
        <v>0</v>
      </c>
      <c r="DT37" s="36">
        <f>SUMIFS(Raw!$K:$K, Raw!$A:$A, 'Triaged Calls'!DT$14, Raw!$G:$G, 'Triaged Calls'!$C37, Raw!$J:$J, "C01")</f>
        <v>0</v>
      </c>
      <c r="DV37" s="34">
        <f>SUMIFS(Raw!$K:$K, Raw!$A:$A, 'Triaged Calls'!DV$14, Raw!$G:$G, 'Triaged Calls'!$C37, Raw!$J:$J, "C01")</f>
        <v>0</v>
      </c>
      <c r="DW37" s="35">
        <f>SUMIFS(Raw!$K:$K, Raw!$A:$A, 'Triaged Calls'!DW$14, Raw!$G:$G, 'Triaged Calls'!$C37, Raw!$J:$J, "C01")</f>
        <v>0</v>
      </c>
      <c r="DX37" s="35">
        <f>SUMIFS(Raw!$K:$K, Raw!$A:$A, 'Triaged Calls'!DX$14, Raw!$G:$G, 'Triaged Calls'!$C37, Raw!$J:$J, "C01")</f>
        <v>0</v>
      </c>
      <c r="DY37" s="35">
        <f>SUMIFS(Raw!$K:$K, Raw!$A:$A, 'Triaged Calls'!DY$14, Raw!$G:$G, 'Triaged Calls'!$C37, Raw!$J:$J, "C01")</f>
        <v>0</v>
      </c>
      <c r="DZ37" s="35">
        <f>SUMIFS(Raw!$K:$K, Raw!$A:$A, 'Triaged Calls'!DZ$14, Raw!$G:$G, 'Triaged Calls'!$C37, Raw!$J:$J, "C01")</f>
        <v>0</v>
      </c>
      <c r="EA37" s="35">
        <f>SUMIFS(Raw!$K:$K, Raw!$A:$A, 'Triaged Calls'!EA$14, Raw!$G:$G, 'Triaged Calls'!$C37, Raw!$J:$J, "C01")</f>
        <v>0</v>
      </c>
      <c r="EB37" s="36">
        <f>SUMIFS(Raw!$K:$K, Raw!$A:$A, 'Triaged Calls'!EB$14, Raw!$G:$G, 'Triaged Calls'!$C37, Raw!$J:$J, "C01")</f>
        <v>0</v>
      </c>
      <c r="ED37" s="34">
        <f>SUMIFS(Raw!$K:$K, Raw!$A:$A, 'Triaged Calls'!ED$14, Raw!$G:$G, 'Triaged Calls'!$C37, Raw!$J:$J, "C01")</f>
        <v>0</v>
      </c>
      <c r="EE37" s="35">
        <f>SUMIFS(Raw!$K:$K, Raw!$A:$A, 'Triaged Calls'!EE$14, Raw!$G:$G, 'Triaged Calls'!$C37, Raw!$J:$J, "C01")</f>
        <v>0</v>
      </c>
      <c r="EF37" s="35">
        <f>SUMIFS(Raw!$K:$K, Raw!$A:$A, 'Triaged Calls'!EF$14, Raw!$G:$G, 'Triaged Calls'!$C37, Raw!$J:$J, "C01")</f>
        <v>0</v>
      </c>
      <c r="EG37" s="35">
        <f>SUMIFS(Raw!$K:$K, Raw!$A:$A, 'Triaged Calls'!EG$14, Raw!$G:$G, 'Triaged Calls'!$C37, Raw!$J:$J, "C01")</f>
        <v>0</v>
      </c>
      <c r="EH37" s="35">
        <f>SUMIFS(Raw!$K:$K, Raw!$A:$A, 'Triaged Calls'!EH$14, Raw!$G:$G, 'Triaged Calls'!$C37, Raw!$J:$J, "C01")</f>
        <v>0</v>
      </c>
      <c r="EI37" s="35">
        <f>SUMIFS(Raw!$K:$K, Raw!$A:$A, 'Triaged Calls'!EI$14, Raw!$G:$G, 'Triaged Calls'!$C37, Raw!$J:$J, "C01")</f>
        <v>0</v>
      </c>
      <c r="EJ37" s="36">
        <f>SUMIFS(Raw!$K:$K, Raw!$A:$A, 'Triaged Calls'!EJ$14, Raw!$G:$G, 'Triaged Calls'!$C37, Raw!$J:$J, "C01")</f>
        <v>0</v>
      </c>
      <c r="EL37" s="34">
        <f>SUMIFS(Raw!$K:$K, Raw!$A:$A, 'Triaged Calls'!EL$14, Raw!$G:$G, 'Triaged Calls'!$C37, Raw!$J:$J, "C01")</f>
        <v>0</v>
      </c>
      <c r="EM37" s="35">
        <f>SUMIFS(Raw!$K:$K, Raw!$A:$A, 'Triaged Calls'!EM$14, Raw!$G:$G, 'Triaged Calls'!$C37, Raw!$J:$J, "C01")</f>
        <v>0</v>
      </c>
      <c r="EN37" s="35">
        <f>SUMIFS(Raw!$K:$K, Raw!$A:$A, 'Triaged Calls'!EN$14, Raw!$G:$G, 'Triaged Calls'!$C37, Raw!$J:$J, "C01")</f>
        <v>0</v>
      </c>
      <c r="EO37" s="35">
        <f>SUMIFS(Raw!$K:$K, Raw!$A:$A, 'Triaged Calls'!EO$14, Raw!$G:$G, 'Triaged Calls'!$C37, Raw!$J:$J, "C01")</f>
        <v>0</v>
      </c>
      <c r="EP37" s="35">
        <f>SUMIFS(Raw!$K:$K, Raw!$A:$A, 'Triaged Calls'!EP$14, Raw!$G:$G, 'Triaged Calls'!$C37, Raw!$J:$J, "C01")</f>
        <v>0</v>
      </c>
      <c r="EQ37" s="35">
        <f>SUMIFS(Raw!$K:$K, Raw!$A:$A, 'Triaged Calls'!EQ$14, Raw!$G:$G, 'Triaged Calls'!$C37, Raw!$J:$J, "C01")</f>
        <v>0</v>
      </c>
      <c r="ER37" s="36">
        <f>SUMIFS(Raw!$K:$K, Raw!$A:$A, 'Triaged Calls'!ER$14, Raw!$G:$G, 'Triaged Calls'!$C37, Raw!$J:$J, "C01")</f>
        <v>0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v>435</v>
      </c>
      <c r="CA38" s="52">
        <v>410</v>
      </c>
      <c r="CB38" s="52">
        <v>434</v>
      </c>
      <c r="CC38" s="52">
        <v>389</v>
      </c>
      <c r="CD38" s="52">
        <v>446</v>
      </c>
      <c r="CE38" s="52">
        <v>741</v>
      </c>
      <c r="CF38" s="53">
        <v>744</v>
      </c>
      <c r="CH38" s="51">
        <v>448</v>
      </c>
      <c r="CI38" s="52">
        <v>479</v>
      </c>
      <c r="CJ38" s="52">
        <v>444</v>
      </c>
      <c r="CK38" s="52">
        <v>425</v>
      </c>
      <c r="CL38" s="52">
        <v>474</v>
      </c>
      <c r="CM38" s="52">
        <v>842</v>
      </c>
      <c r="CN38" s="53">
        <v>676</v>
      </c>
      <c r="CP38" s="51">
        <f>SUMIFS(Raw!$K:$K, Raw!$A:$A, 'Triaged Calls'!CP$14, Raw!$G:$G, 'Triaged Calls'!$C38, Raw!$J:$J, "C01")</f>
        <v>466</v>
      </c>
      <c r="CQ38" s="52">
        <f>SUMIFS(Raw!$K:$K, Raw!$A:$A, 'Triaged Calls'!CQ$14, Raw!$G:$G, 'Triaged Calls'!$C38, Raw!$J:$J, "C01")</f>
        <v>428</v>
      </c>
      <c r="CR38" s="52">
        <f>SUMIFS(Raw!$K:$K, Raw!$A:$A, 'Triaged Calls'!CR$14, Raw!$G:$G, 'Triaged Calls'!$C38, Raw!$J:$J, "C01")</f>
        <v>411</v>
      </c>
      <c r="CS38" s="52">
        <f>SUMIFS(Raw!$K:$K, Raw!$A:$A, 'Triaged Calls'!CS$14, Raw!$G:$G, 'Triaged Calls'!$C38, Raw!$J:$J, "C01")</f>
        <v>448</v>
      </c>
      <c r="CT38" s="52">
        <f>SUMIFS(Raw!$K:$K, Raw!$A:$A, 'Triaged Calls'!CT$14, Raw!$G:$G, 'Triaged Calls'!$C38, Raw!$J:$J, "C01")</f>
        <v>398</v>
      </c>
      <c r="CU38" s="52">
        <f>SUMIFS(Raw!$K:$K, Raw!$A:$A, 'Triaged Calls'!CU$14, Raw!$G:$G, 'Triaged Calls'!$C38, Raw!$J:$J, "C01")</f>
        <v>766</v>
      </c>
      <c r="CV38" s="53">
        <f>SUMIFS(Raw!$K:$K, Raw!$A:$A, 'Triaged Calls'!CV$14, Raw!$G:$G, 'Triaged Calls'!$C38, Raw!$J:$J, "C01")</f>
        <v>697</v>
      </c>
      <c r="CX38" s="51">
        <f>SUMIFS(Raw!$K:$K, Raw!$A:$A, 'Triaged Calls'!CX$14, Raw!$G:$G, 'Triaged Calls'!$C38, Raw!$J:$J, "C01")</f>
        <v>0</v>
      </c>
      <c r="CY38" s="52">
        <f>SUMIFS(Raw!$K:$K, Raw!$A:$A, 'Triaged Calls'!CY$14, Raw!$G:$G, 'Triaged Calls'!$C38, Raw!$J:$J, "C01")</f>
        <v>0</v>
      </c>
      <c r="CZ38" s="52">
        <f>SUMIFS(Raw!$K:$K, Raw!$A:$A, 'Triaged Calls'!CZ$14, Raw!$G:$G, 'Triaged Calls'!$C38, Raw!$J:$J, "C01")</f>
        <v>0</v>
      </c>
      <c r="DA38" s="52">
        <f>SUMIFS(Raw!$K:$K, Raw!$A:$A, 'Triaged Calls'!DA$14, Raw!$G:$G, 'Triaged Calls'!$C38, Raw!$J:$J, "C01")</f>
        <v>0</v>
      </c>
      <c r="DB38" s="52">
        <f>SUMIFS(Raw!$K:$K, Raw!$A:$A, 'Triaged Calls'!DB$14, Raw!$G:$G, 'Triaged Calls'!$C38, Raw!$J:$J, "C01")</f>
        <v>0</v>
      </c>
      <c r="DC38" s="52">
        <f>SUMIFS(Raw!$K:$K, Raw!$A:$A, 'Triaged Calls'!DC$14, Raw!$G:$G, 'Triaged Calls'!$C38, Raw!$J:$J, "C01")</f>
        <v>0</v>
      </c>
      <c r="DD38" s="53">
        <f>SUMIFS(Raw!$K:$K, Raw!$A:$A, 'Triaged Calls'!DD$14, Raw!$G:$G, 'Triaged Calls'!$C38, Raw!$J:$J, "C01")</f>
        <v>0</v>
      </c>
      <c r="DF38" s="51">
        <f>SUMIFS(Raw!$K:$K, Raw!$A:$A, 'Triaged Calls'!DF$14, Raw!$G:$G, 'Triaged Calls'!$C38, Raw!$J:$J, "C01")</f>
        <v>0</v>
      </c>
      <c r="DG38" s="52">
        <f>SUMIFS(Raw!$K:$K, Raw!$A:$A, 'Triaged Calls'!DG$14, Raw!$G:$G, 'Triaged Calls'!$C38, Raw!$J:$J, "C01")</f>
        <v>0</v>
      </c>
      <c r="DH38" s="52">
        <f>SUMIFS(Raw!$K:$K, Raw!$A:$A, 'Triaged Calls'!DH$14, Raw!$G:$G, 'Triaged Calls'!$C38, Raw!$J:$J, "C01")</f>
        <v>0</v>
      </c>
      <c r="DI38" s="52">
        <f>SUMIFS(Raw!$K:$K, Raw!$A:$A, 'Triaged Calls'!DI$14, Raw!$G:$G, 'Triaged Calls'!$C38, Raw!$J:$J, "C01")</f>
        <v>0</v>
      </c>
      <c r="DJ38" s="52">
        <f>SUMIFS(Raw!$K:$K, Raw!$A:$A, 'Triaged Calls'!DJ$14, Raw!$G:$G, 'Triaged Calls'!$C38, Raw!$J:$J, "C01")</f>
        <v>0</v>
      </c>
      <c r="DK38" s="52">
        <f>SUMIFS(Raw!$K:$K, Raw!$A:$A, 'Triaged Calls'!DK$14, Raw!$G:$G, 'Triaged Calls'!$C38, Raw!$J:$J, "C01")</f>
        <v>0</v>
      </c>
      <c r="DL38" s="53">
        <f>SUMIFS(Raw!$K:$K, Raw!$A:$A, 'Triaged Calls'!DL$14, Raw!$G:$G, 'Triaged Calls'!$C38, Raw!$J:$J, "C01")</f>
        <v>0</v>
      </c>
      <c r="DN38" s="51">
        <f>SUMIFS(Raw!$K:$K, Raw!$A:$A, 'Triaged Calls'!DN$14, Raw!$G:$G, 'Triaged Calls'!$C38, Raw!$J:$J, "C01")</f>
        <v>0</v>
      </c>
      <c r="DO38" s="52">
        <f>SUMIFS(Raw!$K:$K, Raw!$A:$A, 'Triaged Calls'!DO$14, Raw!$G:$G, 'Triaged Calls'!$C38, Raw!$J:$J, "C01")</f>
        <v>0</v>
      </c>
      <c r="DP38" s="52">
        <f>SUMIFS(Raw!$K:$K, Raw!$A:$A, 'Triaged Calls'!DP$14, Raw!$G:$G, 'Triaged Calls'!$C38, Raw!$J:$J, "C01")</f>
        <v>0</v>
      </c>
      <c r="DQ38" s="52">
        <f>SUMIFS(Raw!$K:$K, Raw!$A:$A, 'Triaged Calls'!DQ$14, Raw!$G:$G, 'Triaged Calls'!$C38, Raw!$J:$J, "C01")</f>
        <v>0</v>
      </c>
      <c r="DR38" s="52">
        <f>SUMIFS(Raw!$K:$K, Raw!$A:$A, 'Triaged Calls'!DR$14, Raw!$G:$G, 'Triaged Calls'!$C38, Raw!$J:$J, "C01")</f>
        <v>0</v>
      </c>
      <c r="DS38" s="52">
        <f>SUMIFS(Raw!$K:$K, Raw!$A:$A, 'Triaged Calls'!DS$14, Raw!$G:$G, 'Triaged Calls'!$C38, Raw!$J:$J, "C01")</f>
        <v>0</v>
      </c>
      <c r="DT38" s="53">
        <f>SUMIFS(Raw!$K:$K, Raw!$A:$A, 'Triaged Calls'!DT$14, Raw!$G:$G, 'Triaged Calls'!$C38, Raw!$J:$J, "C01")</f>
        <v>0</v>
      </c>
      <c r="DV38" s="51">
        <f>SUMIFS(Raw!$K:$K, Raw!$A:$A, 'Triaged Calls'!DV$14, Raw!$G:$G, 'Triaged Calls'!$C38, Raw!$J:$J, "C01")</f>
        <v>0</v>
      </c>
      <c r="DW38" s="52">
        <f>SUMIFS(Raw!$K:$K, Raw!$A:$A, 'Triaged Calls'!DW$14, Raw!$G:$G, 'Triaged Calls'!$C38, Raw!$J:$J, "C01")</f>
        <v>0</v>
      </c>
      <c r="DX38" s="52">
        <f>SUMIFS(Raw!$K:$K, Raw!$A:$A, 'Triaged Calls'!DX$14, Raw!$G:$G, 'Triaged Calls'!$C38, Raw!$J:$J, "C01")</f>
        <v>0</v>
      </c>
      <c r="DY38" s="52">
        <f>SUMIFS(Raw!$K:$K, Raw!$A:$A, 'Triaged Calls'!DY$14, Raw!$G:$G, 'Triaged Calls'!$C38, Raw!$J:$J, "C01")</f>
        <v>0</v>
      </c>
      <c r="DZ38" s="52">
        <f>SUMIFS(Raw!$K:$K, Raw!$A:$A, 'Triaged Calls'!DZ$14, Raw!$G:$G, 'Triaged Calls'!$C38, Raw!$J:$J, "C01")</f>
        <v>0</v>
      </c>
      <c r="EA38" s="52">
        <f>SUMIFS(Raw!$K:$K, Raw!$A:$A, 'Triaged Calls'!EA$14, Raw!$G:$G, 'Triaged Calls'!$C38, Raw!$J:$J, "C01")</f>
        <v>0</v>
      </c>
      <c r="EB38" s="53">
        <f>SUMIFS(Raw!$K:$K, Raw!$A:$A, 'Triaged Calls'!EB$14, Raw!$G:$G, 'Triaged Calls'!$C38, Raw!$J:$J, "C01")</f>
        <v>0</v>
      </c>
      <c r="ED38" s="51">
        <f>SUMIFS(Raw!$K:$K, Raw!$A:$A, 'Triaged Calls'!ED$14, Raw!$G:$G, 'Triaged Calls'!$C38, Raw!$J:$J, "C01")</f>
        <v>0</v>
      </c>
      <c r="EE38" s="52">
        <f>SUMIFS(Raw!$K:$K, Raw!$A:$A, 'Triaged Calls'!EE$14, Raw!$G:$G, 'Triaged Calls'!$C38, Raw!$J:$J, "C01")</f>
        <v>0</v>
      </c>
      <c r="EF38" s="52">
        <f>SUMIFS(Raw!$K:$K, Raw!$A:$A, 'Triaged Calls'!EF$14, Raw!$G:$G, 'Triaged Calls'!$C38, Raw!$J:$J, "C01")</f>
        <v>0</v>
      </c>
      <c r="EG38" s="52">
        <f>SUMIFS(Raw!$K:$K, Raw!$A:$A, 'Triaged Calls'!EG$14, Raw!$G:$G, 'Triaged Calls'!$C38, Raw!$J:$J, "C01")</f>
        <v>0</v>
      </c>
      <c r="EH38" s="52">
        <f>SUMIFS(Raw!$K:$K, Raw!$A:$A, 'Triaged Calls'!EH$14, Raw!$G:$G, 'Triaged Calls'!$C38, Raw!$J:$J, "C01")</f>
        <v>0</v>
      </c>
      <c r="EI38" s="52">
        <f>SUMIFS(Raw!$K:$K, Raw!$A:$A, 'Triaged Calls'!EI$14, Raw!$G:$G, 'Triaged Calls'!$C38, Raw!$J:$J, "C01")</f>
        <v>0</v>
      </c>
      <c r="EJ38" s="53">
        <f>SUMIFS(Raw!$K:$K, Raw!$A:$A, 'Triaged Calls'!EJ$14, Raw!$G:$G, 'Triaged Calls'!$C38, Raw!$J:$J, "C01")</f>
        <v>0</v>
      </c>
      <c r="EL38" s="51">
        <f>SUMIFS(Raw!$K:$K, Raw!$A:$A, 'Triaged Calls'!EL$14, Raw!$G:$G, 'Triaged Calls'!$C38, Raw!$J:$J, "C01")</f>
        <v>0</v>
      </c>
      <c r="EM38" s="52">
        <f>SUMIFS(Raw!$K:$K, Raw!$A:$A, 'Triaged Calls'!EM$14, Raw!$G:$G, 'Triaged Calls'!$C38, Raw!$J:$J, "C01")</f>
        <v>0</v>
      </c>
      <c r="EN38" s="52">
        <f>SUMIFS(Raw!$K:$K, Raw!$A:$A, 'Triaged Calls'!EN$14, Raw!$G:$G, 'Triaged Calls'!$C38, Raw!$J:$J, "C01")</f>
        <v>0</v>
      </c>
      <c r="EO38" s="52">
        <f>SUMIFS(Raw!$K:$K, Raw!$A:$A, 'Triaged Calls'!EO$14, Raw!$G:$G, 'Triaged Calls'!$C38, Raw!$J:$J, "C01")</f>
        <v>0</v>
      </c>
      <c r="EP38" s="52">
        <f>SUMIFS(Raw!$K:$K, Raw!$A:$A, 'Triaged Calls'!EP$14, Raw!$G:$G, 'Triaged Calls'!$C38, Raw!$J:$J, "C01")</f>
        <v>0</v>
      </c>
      <c r="EQ38" s="52">
        <f>SUMIFS(Raw!$K:$K, Raw!$A:$A, 'Triaged Calls'!EQ$14, Raw!$G:$G, 'Triaged Calls'!$C38, Raw!$J:$J, "C01")</f>
        <v>0</v>
      </c>
      <c r="ER38" s="53">
        <f>SUMIFS(Raw!$K:$K, Raw!$A:$A, 'Triaged Calls'!ER$14, Raw!$G:$G, 'Triaged Calls'!$C38, Raw!$J:$J, "C01")</f>
        <v>0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v>502</v>
      </c>
      <c r="CA39" s="52">
        <v>516</v>
      </c>
      <c r="CB39" s="52">
        <v>476</v>
      </c>
      <c r="CC39" s="52">
        <v>460</v>
      </c>
      <c r="CD39" s="52">
        <v>511</v>
      </c>
      <c r="CE39" s="52">
        <v>917</v>
      </c>
      <c r="CF39" s="53">
        <v>759</v>
      </c>
      <c r="CH39" s="51">
        <v>612</v>
      </c>
      <c r="CI39" s="52">
        <v>519</v>
      </c>
      <c r="CJ39" s="52">
        <v>547</v>
      </c>
      <c r="CK39" s="52">
        <v>463</v>
      </c>
      <c r="CL39" s="52">
        <v>503</v>
      </c>
      <c r="CM39" s="52">
        <v>842</v>
      </c>
      <c r="CN39" s="53">
        <v>806</v>
      </c>
      <c r="CP39" s="51">
        <f>SUMIFS(Raw!$K:$K, Raw!$A:$A, 'Triaged Calls'!CP$14, Raw!$G:$G, 'Triaged Calls'!$C39, Raw!$J:$J, "C01")</f>
        <v>581</v>
      </c>
      <c r="CQ39" s="52">
        <f>SUMIFS(Raw!$K:$K, Raw!$A:$A, 'Triaged Calls'!CQ$14, Raw!$G:$G, 'Triaged Calls'!$C39, Raw!$J:$J, "C01")</f>
        <v>399</v>
      </c>
      <c r="CR39" s="52">
        <f>SUMIFS(Raw!$K:$K, Raw!$A:$A, 'Triaged Calls'!CR$14, Raw!$G:$G, 'Triaged Calls'!$C39, Raw!$J:$J, "C01")</f>
        <v>515</v>
      </c>
      <c r="CS39" s="52">
        <f>SUMIFS(Raw!$K:$K, Raw!$A:$A, 'Triaged Calls'!CS$14, Raw!$G:$G, 'Triaged Calls'!$C39, Raw!$J:$J, "C01")</f>
        <v>515</v>
      </c>
      <c r="CT39" s="52">
        <f>SUMIFS(Raw!$K:$K, Raw!$A:$A, 'Triaged Calls'!CT$14, Raw!$G:$G, 'Triaged Calls'!$C39, Raw!$J:$J, "C01")</f>
        <v>490</v>
      </c>
      <c r="CU39" s="52">
        <f>SUMIFS(Raw!$K:$K, Raw!$A:$A, 'Triaged Calls'!CU$14, Raw!$G:$G, 'Triaged Calls'!$C39, Raw!$J:$J, "C01")</f>
        <v>903</v>
      </c>
      <c r="CV39" s="53">
        <f>SUMIFS(Raw!$K:$K, Raw!$A:$A, 'Triaged Calls'!CV$14, Raw!$G:$G, 'Triaged Calls'!$C39, Raw!$J:$J, "C01")</f>
        <v>783</v>
      </c>
      <c r="CX39" s="51">
        <f>SUMIFS(Raw!$K:$K, Raw!$A:$A, 'Triaged Calls'!CX$14, Raw!$G:$G, 'Triaged Calls'!$C39, Raw!$J:$J, "C01")</f>
        <v>0</v>
      </c>
      <c r="CY39" s="52">
        <f>SUMIFS(Raw!$K:$K, Raw!$A:$A, 'Triaged Calls'!CY$14, Raw!$G:$G, 'Triaged Calls'!$C39, Raw!$J:$J, "C01")</f>
        <v>0</v>
      </c>
      <c r="CZ39" s="52">
        <f>SUMIFS(Raw!$K:$K, Raw!$A:$A, 'Triaged Calls'!CZ$14, Raw!$G:$G, 'Triaged Calls'!$C39, Raw!$J:$J, "C01")</f>
        <v>0</v>
      </c>
      <c r="DA39" s="52">
        <f>SUMIFS(Raw!$K:$K, Raw!$A:$A, 'Triaged Calls'!DA$14, Raw!$G:$G, 'Triaged Calls'!$C39, Raw!$J:$J, "C01")</f>
        <v>0</v>
      </c>
      <c r="DB39" s="52">
        <f>SUMIFS(Raw!$K:$K, Raw!$A:$A, 'Triaged Calls'!DB$14, Raw!$G:$G, 'Triaged Calls'!$C39, Raw!$J:$J, "C01")</f>
        <v>0</v>
      </c>
      <c r="DC39" s="52">
        <f>SUMIFS(Raw!$K:$K, Raw!$A:$A, 'Triaged Calls'!DC$14, Raw!$G:$G, 'Triaged Calls'!$C39, Raw!$J:$J, "C01")</f>
        <v>0</v>
      </c>
      <c r="DD39" s="53">
        <f>SUMIFS(Raw!$K:$K, Raw!$A:$A, 'Triaged Calls'!DD$14, Raw!$G:$G, 'Triaged Calls'!$C39, Raw!$J:$J, "C01")</f>
        <v>0</v>
      </c>
      <c r="DF39" s="51">
        <f>SUMIFS(Raw!$K:$K, Raw!$A:$A, 'Triaged Calls'!DF$14, Raw!$G:$G, 'Triaged Calls'!$C39, Raw!$J:$J, "C01")</f>
        <v>0</v>
      </c>
      <c r="DG39" s="52">
        <f>SUMIFS(Raw!$K:$K, Raw!$A:$A, 'Triaged Calls'!DG$14, Raw!$G:$G, 'Triaged Calls'!$C39, Raw!$J:$J, "C01")</f>
        <v>0</v>
      </c>
      <c r="DH39" s="52">
        <f>SUMIFS(Raw!$K:$K, Raw!$A:$A, 'Triaged Calls'!DH$14, Raw!$G:$G, 'Triaged Calls'!$C39, Raw!$J:$J, "C01")</f>
        <v>0</v>
      </c>
      <c r="DI39" s="52">
        <f>SUMIFS(Raw!$K:$K, Raw!$A:$A, 'Triaged Calls'!DI$14, Raw!$G:$G, 'Triaged Calls'!$C39, Raw!$J:$J, "C01")</f>
        <v>0</v>
      </c>
      <c r="DJ39" s="52">
        <f>SUMIFS(Raw!$K:$K, Raw!$A:$A, 'Triaged Calls'!DJ$14, Raw!$G:$G, 'Triaged Calls'!$C39, Raw!$J:$J, "C01")</f>
        <v>0</v>
      </c>
      <c r="DK39" s="52">
        <f>SUMIFS(Raw!$K:$K, Raw!$A:$A, 'Triaged Calls'!DK$14, Raw!$G:$G, 'Triaged Calls'!$C39, Raw!$J:$J, "C01")</f>
        <v>0</v>
      </c>
      <c r="DL39" s="53">
        <f>SUMIFS(Raw!$K:$K, Raw!$A:$A, 'Triaged Calls'!DL$14, Raw!$G:$G, 'Triaged Calls'!$C39, Raw!$J:$J, "C01")</f>
        <v>0</v>
      </c>
      <c r="DN39" s="51">
        <f>SUMIFS(Raw!$K:$K, Raw!$A:$A, 'Triaged Calls'!DN$14, Raw!$G:$G, 'Triaged Calls'!$C39, Raw!$J:$J, "C01")</f>
        <v>0</v>
      </c>
      <c r="DO39" s="52">
        <f>SUMIFS(Raw!$K:$K, Raw!$A:$A, 'Triaged Calls'!DO$14, Raw!$G:$G, 'Triaged Calls'!$C39, Raw!$J:$J, "C01")</f>
        <v>0</v>
      </c>
      <c r="DP39" s="52">
        <f>SUMIFS(Raw!$K:$K, Raw!$A:$A, 'Triaged Calls'!DP$14, Raw!$G:$G, 'Triaged Calls'!$C39, Raw!$J:$J, "C01")</f>
        <v>0</v>
      </c>
      <c r="DQ39" s="52">
        <f>SUMIFS(Raw!$K:$K, Raw!$A:$A, 'Triaged Calls'!DQ$14, Raw!$G:$G, 'Triaged Calls'!$C39, Raw!$J:$J, "C01")</f>
        <v>0</v>
      </c>
      <c r="DR39" s="52">
        <f>SUMIFS(Raw!$K:$K, Raw!$A:$A, 'Triaged Calls'!DR$14, Raw!$G:$G, 'Triaged Calls'!$C39, Raw!$J:$J, "C01")</f>
        <v>0</v>
      </c>
      <c r="DS39" s="52">
        <f>SUMIFS(Raw!$K:$K, Raw!$A:$A, 'Triaged Calls'!DS$14, Raw!$G:$G, 'Triaged Calls'!$C39, Raw!$J:$J, "C01")</f>
        <v>0</v>
      </c>
      <c r="DT39" s="53">
        <f>SUMIFS(Raw!$K:$K, Raw!$A:$A, 'Triaged Calls'!DT$14, Raw!$G:$G, 'Triaged Calls'!$C39, Raw!$J:$J, "C01")</f>
        <v>0</v>
      </c>
      <c r="DV39" s="51">
        <f>SUMIFS(Raw!$K:$K, Raw!$A:$A, 'Triaged Calls'!DV$14, Raw!$G:$G, 'Triaged Calls'!$C39, Raw!$J:$J, "C01")</f>
        <v>0</v>
      </c>
      <c r="DW39" s="52">
        <f>SUMIFS(Raw!$K:$K, Raw!$A:$A, 'Triaged Calls'!DW$14, Raw!$G:$G, 'Triaged Calls'!$C39, Raw!$J:$J, "C01")</f>
        <v>0</v>
      </c>
      <c r="DX39" s="52">
        <f>SUMIFS(Raw!$K:$K, Raw!$A:$A, 'Triaged Calls'!DX$14, Raw!$G:$G, 'Triaged Calls'!$C39, Raw!$J:$J, "C01")</f>
        <v>0</v>
      </c>
      <c r="DY39" s="52">
        <f>SUMIFS(Raw!$K:$K, Raw!$A:$A, 'Triaged Calls'!DY$14, Raw!$G:$G, 'Triaged Calls'!$C39, Raw!$J:$J, "C01")</f>
        <v>0</v>
      </c>
      <c r="DZ39" s="52">
        <f>SUMIFS(Raw!$K:$K, Raw!$A:$A, 'Triaged Calls'!DZ$14, Raw!$G:$G, 'Triaged Calls'!$C39, Raw!$J:$J, "C01")</f>
        <v>0</v>
      </c>
      <c r="EA39" s="52">
        <f>SUMIFS(Raw!$K:$K, Raw!$A:$A, 'Triaged Calls'!EA$14, Raw!$G:$G, 'Triaged Calls'!$C39, Raw!$J:$J, "C01")</f>
        <v>0</v>
      </c>
      <c r="EB39" s="53">
        <f>SUMIFS(Raw!$K:$K, Raw!$A:$A, 'Triaged Calls'!EB$14, Raw!$G:$G, 'Triaged Calls'!$C39, Raw!$J:$J, "C01")</f>
        <v>0</v>
      </c>
      <c r="ED39" s="51">
        <f>SUMIFS(Raw!$K:$K, Raw!$A:$A, 'Triaged Calls'!ED$14, Raw!$G:$G, 'Triaged Calls'!$C39, Raw!$J:$J, "C01")</f>
        <v>0</v>
      </c>
      <c r="EE39" s="52">
        <f>SUMIFS(Raw!$K:$K, Raw!$A:$A, 'Triaged Calls'!EE$14, Raw!$G:$G, 'Triaged Calls'!$C39, Raw!$J:$J, "C01")</f>
        <v>0</v>
      </c>
      <c r="EF39" s="52">
        <f>SUMIFS(Raw!$K:$K, Raw!$A:$A, 'Triaged Calls'!EF$14, Raw!$G:$G, 'Triaged Calls'!$C39, Raw!$J:$J, "C01")</f>
        <v>0</v>
      </c>
      <c r="EG39" s="52">
        <f>SUMIFS(Raw!$K:$K, Raw!$A:$A, 'Triaged Calls'!EG$14, Raw!$G:$G, 'Triaged Calls'!$C39, Raw!$J:$J, "C01")</f>
        <v>0</v>
      </c>
      <c r="EH39" s="52">
        <f>SUMIFS(Raw!$K:$K, Raw!$A:$A, 'Triaged Calls'!EH$14, Raw!$G:$G, 'Triaged Calls'!$C39, Raw!$J:$J, "C01")</f>
        <v>0</v>
      </c>
      <c r="EI39" s="52">
        <f>SUMIFS(Raw!$K:$K, Raw!$A:$A, 'Triaged Calls'!EI$14, Raw!$G:$G, 'Triaged Calls'!$C39, Raw!$J:$J, "C01")</f>
        <v>0</v>
      </c>
      <c r="EJ39" s="53">
        <f>SUMIFS(Raw!$K:$K, Raw!$A:$A, 'Triaged Calls'!EJ$14, Raw!$G:$G, 'Triaged Calls'!$C39, Raw!$J:$J, "C01")</f>
        <v>0</v>
      </c>
      <c r="EL39" s="51">
        <f>SUMIFS(Raw!$K:$K, Raw!$A:$A, 'Triaged Calls'!EL$14, Raw!$G:$G, 'Triaged Calls'!$C39, Raw!$J:$J, "C01")</f>
        <v>0</v>
      </c>
      <c r="EM39" s="52">
        <f>SUMIFS(Raw!$K:$K, Raw!$A:$A, 'Triaged Calls'!EM$14, Raw!$G:$G, 'Triaged Calls'!$C39, Raw!$J:$J, "C01")</f>
        <v>0</v>
      </c>
      <c r="EN39" s="52">
        <f>SUMIFS(Raw!$K:$K, Raw!$A:$A, 'Triaged Calls'!EN$14, Raw!$G:$G, 'Triaged Calls'!$C39, Raw!$J:$J, "C01")</f>
        <v>0</v>
      </c>
      <c r="EO39" s="52">
        <f>SUMIFS(Raw!$K:$K, Raw!$A:$A, 'Triaged Calls'!EO$14, Raw!$G:$G, 'Triaged Calls'!$C39, Raw!$J:$J, "C01")</f>
        <v>0</v>
      </c>
      <c r="EP39" s="52">
        <f>SUMIFS(Raw!$K:$K, Raw!$A:$A, 'Triaged Calls'!EP$14, Raw!$G:$G, 'Triaged Calls'!$C39, Raw!$J:$J, "C01")</f>
        <v>0</v>
      </c>
      <c r="EQ39" s="52">
        <f>SUMIFS(Raw!$K:$K, Raw!$A:$A, 'Triaged Calls'!EQ$14, Raw!$G:$G, 'Triaged Calls'!$C39, Raw!$J:$J, "C01")</f>
        <v>0</v>
      </c>
      <c r="ER39" s="53">
        <f>SUMIFS(Raw!$K:$K, Raw!$A:$A, 'Triaged Calls'!ER$14, Raw!$G:$G, 'Triaged Calls'!$C39, Raw!$J:$J, "C01")</f>
        <v>0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v>474</v>
      </c>
      <c r="CA40" s="47">
        <v>413</v>
      </c>
      <c r="CB40" s="47">
        <v>402</v>
      </c>
      <c r="CC40" s="47">
        <v>399</v>
      </c>
      <c r="CD40" s="47">
        <v>392</v>
      </c>
      <c r="CE40" s="47">
        <v>622</v>
      </c>
      <c r="CF40" s="48">
        <v>487</v>
      </c>
      <c r="CH40" s="46">
        <v>415</v>
      </c>
      <c r="CI40" s="47">
        <v>448</v>
      </c>
      <c r="CJ40" s="47">
        <v>409</v>
      </c>
      <c r="CK40" s="47">
        <v>395</v>
      </c>
      <c r="CL40" s="47">
        <v>448</v>
      </c>
      <c r="CM40" s="47">
        <v>736</v>
      </c>
      <c r="CN40" s="48">
        <v>610</v>
      </c>
      <c r="CP40" s="46">
        <f>SUMIFS(Raw!$K:$K, Raw!$A:$A, 'Triaged Calls'!CP$14, Raw!$G:$G, 'Triaged Calls'!$C40, Raw!$J:$J, "C01")</f>
        <v>482</v>
      </c>
      <c r="CQ40" s="47">
        <f>SUMIFS(Raw!$K:$K, Raw!$A:$A, 'Triaged Calls'!CQ$14, Raw!$G:$G, 'Triaged Calls'!$C40, Raw!$J:$J, "C01")</f>
        <v>426</v>
      </c>
      <c r="CR40" s="47">
        <f>SUMIFS(Raw!$K:$K, Raw!$A:$A, 'Triaged Calls'!CR$14, Raw!$G:$G, 'Triaged Calls'!$C40, Raw!$J:$J, "C01")</f>
        <v>405</v>
      </c>
      <c r="CS40" s="47">
        <f>SUMIFS(Raw!$K:$K, Raw!$A:$A, 'Triaged Calls'!CS$14, Raw!$G:$G, 'Triaged Calls'!$C40, Raw!$J:$J, "C01")</f>
        <v>410</v>
      </c>
      <c r="CT40" s="47">
        <f>SUMIFS(Raw!$K:$K, Raw!$A:$A, 'Triaged Calls'!CT$14, Raw!$G:$G, 'Triaged Calls'!$C40, Raw!$J:$J, "C01")</f>
        <v>421</v>
      </c>
      <c r="CU40" s="47">
        <f>SUMIFS(Raw!$K:$K, Raw!$A:$A, 'Triaged Calls'!CU$14, Raw!$G:$G, 'Triaged Calls'!$C40, Raw!$J:$J, "C01")</f>
        <v>622</v>
      </c>
      <c r="CV40" s="48">
        <f>SUMIFS(Raw!$K:$K, Raw!$A:$A, 'Triaged Calls'!CV$14, Raw!$G:$G, 'Triaged Calls'!$C40, Raw!$J:$J, "C01")</f>
        <v>543</v>
      </c>
      <c r="CX40" s="46">
        <f>SUMIFS(Raw!$K:$K, Raw!$A:$A, 'Triaged Calls'!CX$14, Raw!$G:$G, 'Triaged Calls'!$C40, Raw!$J:$J, "C01")</f>
        <v>0</v>
      </c>
      <c r="CY40" s="47">
        <f>SUMIFS(Raw!$K:$K, Raw!$A:$A, 'Triaged Calls'!CY$14, Raw!$G:$G, 'Triaged Calls'!$C40, Raw!$J:$J, "C01")</f>
        <v>0</v>
      </c>
      <c r="CZ40" s="47">
        <f>SUMIFS(Raw!$K:$K, Raw!$A:$A, 'Triaged Calls'!CZ$14, Raw!$G:$G, 'Triaged Calls'!$C40, Raw!$J:$J, "C01")</f>
        <v>0</v>
      </c>
      <c r="DA40" s="47">
        <f>SUMIFS(Raw!$K:$K, Raw!$A:$A, 'Triaged Calls'!DA$14, Raw!$G:$G, 'Triaged Calls'!$C40, Raw!$J:$J, "C01")</f>
        <v>0</v>
      </c>
      <c r="DB40" s="47">
        <f>SUMIFS(Raw!$K:$K, Raw!$A:$A, 'Triaged Calls'!DB$14, Raw!$G:$G, 'Triaged Calls'!$C40, Raw!$J:$J, "C01")</f>
        <v>0</v>
      </c>
      <c r="DC40" s="47">
        <f>SUMIFS(Raw!$K:$K, Raw!$A:$A, 'Triaged Calls'!DC$14, Raw!$G:$G, 'Triaged Calls'!$C40, Raw!$J:$J, "C01")</f>
        <v>0</v>
      </c>
      <c r="DD40" s="48">
        <f>SUMIFS(Raw!$K:$K, Raw!$A:$A, 'Triaged Calls'!DD$14, Raw!$G:$G, 'Triaged Calls'!$C40, Raw!$J:$J, "C01")</f>
        <v>0</v>
      </c>
      <c r="DF40" s="46">
        <f>SUMIFS(Raw!$K:$K, Raw!$A:$A, 'Triaged Calls'!DF$14, Raw!$G:$G, 'Triaged Calls'!$C40, Raw!$J:$J, "C01")</f>
        <v>0</v>
      </c>
      <c r="DG40" s="47">
        <f>SUMIFS(Raw!$K:$K, Raw!$A:$A, 'Triaged Calls'!DG$14, Raw!$G:$G, 'Triaged Calls'!$C40, Raw!$J:$J, "C01")</f>
        <v>0</v>
      </c>
      <c r="DH40" s="47">
        <f>SUMIFS(Raw!$K:$K, Raw!$A:$A, 'Triaged Calls'!DH$14, Raw!$G:$G, 'Triaged Calls'!$C40, Raw!$J:$J, "C01")</f>
        <v>0</v>
      </c>
      <c r="DI40" s="47">
        <f>SUMIFS(Raw!$K:$K, Raw!$A:$A, 'Triaged Calls'!DI$14, Raw!$G:$G, 'Triaged Calls'!$C40, Raw!$J:$J, "C01")</f>
        <v>0</v>
      </c>
      <c r="DJ40" s="47">
        <f>SUMIFS(Raw!$K:$K, Raw!$A:$A, 'Triaged Calls'!DJ$14, Raw!$G:$G, 'Triaged Calls'!$C40, Raw!$J:$J, "C01")</f>
        <v>0</v>
      </c>
      <c r="DK40" s="47">
        <f>SUMIFS(Raw!$K:$K, Raw!$A:$A, 'Triaged Calls'!DK$14, Raw!$G:$G, 'Triaged Calls'!$C40, Raw!$J:$J, "C01")</f>
        <v>0</v>
      </c>
      <c r="DL40" s="48">
        <f>SUMIFS(Raw!$K:$K, Raw!$A:$A, 'Triaged Calls'!DL$14, Raw!$G:$G, 'Triaged Calls'!$C40, Raw!$J:$J, "C01")</f>
        <v>0</v>
      </c>
      <c r="DN40" s="46">
        <f>SUMIFS(Raw!$K:$K, Raw!$A:$A, 'Triaged Calls'!DN$14, Raw!$G:$G, 'Triaged Calls'!$C40, Raw!$J:$J, "C01")</f>
        <v>0</v>
      </c>
      <c r="DO40" s="47">
        <f>SUMIFS(Raw!$K:$K, Raw!$A:$A, 'Triaged Calls'!DO$14, Raw!$G:$G, 'Triaged Calls'!$C40, Raw!$J:$J, "C01")</f>
        <v>0</v>
      </c>
      <c r="DP40" s="47">
        <f>SUMIFS(Raw!$K:$K, Raw!$A:$A, 'Triaged Calls'!DP$14, Raw!$G:$G, 'Triaged Calls'!$C40, Raw!$J:$J, "C01")</f>
        <v>0</v>
      </c>
      <c r="DQ40" s="47">
        <f>SUMIFS(Raw!$K:$K, Raw!$A:$A, 'Triaged Calls'!DQ$14, Raw!$G:$G, 'Triaged Calls'!$C40, Raw!$J:$J, "C01")</f>
        <v>0</v>
      </c>
      <c r="DR40" s="47">
        <f>SUMIFS(Raw!$K:$K, Raw!$A:$A, 'Triaged Calls'!DR$14, Raw!$G:$G, 'Triaged Calls'!$C40, Raw!$J:$J, "C01")</f>
        <v>0</v>
      </c>
      <c r="DS40" s="47">
        <f>SUMIFS(Raw!$K:$K, Raw!$A:$A, 'Triaged Calls'!DS$14, Raw!$G:$G, 'Triaged Calls'!$C40, Raw!$J:$J, "C01")</f>
        <v>0</v>
      </c>
      <c r="DT40" s="48">
        <f>SUMIFS(Raw!$K:$K, Raw!$A:$A, 'Triaged Calls'!DT$14, Raw!$G:$G, 'Triaged Calls'!$C40, Raw!$J:$J, "C01")</f>
        <v>0</v>
      </c>
      <c r="DV40" s="46">
        <f>SUMIFS(Raw!$K:$K, Raw!$A:$A, 'Triaged Calls'!DV$14, Raw!$G:$G, 'Triaged Calls'!$C40, Raw!$J:$J, "C01")</f>
        <v>0</v>
      </c>
      <c r="DW40" s="47">
        <f>SUMIFS(Raw!$K:$K, Raw!$A:$A, 'Triaged Calls'!DW$14, Raw!$G:$G, 'Triaged Calls'!$C40, Raw!$J:$J, "C01")</f>
        <v>0</v>
      </c>
      <c r="DX40" s="47">
        <f>SUMIFS(Raw!$K:$K, Raw!$A:$A, 'Triaged Calls'!DX$14, Raw!$G:$G, 'Triaged Calls'!$C40, Raw!$J:$J, "C01")</f>
        <v>0</v>
      </c>
      <c r="DY40" s="47">
        <f>SUMIFS(Raw!$K:$K, Raw!$A:$A, 'Triaged Calls'!DY$14, Raw!$G:$G, 'Triaged Calls'!$C40, Raw!$J:$J, "C01")</f>
        <v>0</v>
      </c>
      <c r="DZ40" s="47">
        <f>SUMIFS(Raw!$K:$K, Raw!$A:$A, 'Triaged Calls'!DZ$14, Raw!$G:$G, 'Triaged Calls'!$C40, Raw!$J:$J, "C01")</f>
        <v>0</v>
      </c>
      <c r="EA40" s="47">
        <f>SUMIFS(Raw!$K:$K, Raw!$A:$A, 'Triaged Calls'!EA$14, Raw!$G:$G, 'Triaged Calls'!$C40, Raw!$J:$J, "C01")</f>
        <v>0</v>
      </c>
      <c r="EB40" s="48">
        <f>SUMIFS(Raw!$K:$K, Raw!$A:$A, 'Triaged Calls'!EB$14, Raw!$G:$G, 'Triaged Calls'!$C40, Raw!$J:$J, "C01")</f>
        <v>0</v>
      </c>
      <c r="ED40" s="46">
        <f>SUMIFS(Raw!$K:$K, Raw!$A:$A, 'Triaged Calls'!ED$14, Raw!$G:$G, 'Triaged Calls'!$C40, Raw!$J:$J, "C01")</f>
        <v>0</v>
      </c>
      <c r="EE40" s="47">
        <f>SUMIFS(Raw!$K:$K, Raw!$A:$A, 'Triaged Calls'!EE$14, Raw!$G:$G, 'Triaged Calls'!$C40, Raw!$J:$J, "C01")</f>
        <v>0</v>
      </c>
      <c r="EF40" s="47">
        <f>SUMIFS(Raw!$K:$K, Raw!$A:$A, 'Triaged Calls'!EF$14, Raw!$G:$G, 'Triaged Calls'!$C40, Raw!$J:$J, "C01")</f>
        <v>0</v>
      </c>
      <c r="EG40" s="47">
        <f>SUMIFS(Raw!$K:$K, Raw!$A:$A, 'Triaged Calls'!EG$14, Raw!$G:$G, 'Triaged Calls'!$C40, Raw!$J:$J, "C01")</f>
        <v>0</v>
      </c>
      <c r="EH40" s="47">
        <f>SUMIFS(Raw!$K:$K, Raw!$A:$A, 'Triaged Calls'!EH$14, Raw!$G:$G, 'Triaged Calls'!$C40, Raw!$J:$J, "C01")</f>
        <v>0</v>
      </c>
      <c r="EI40" s="47">
        <f>SUMIFS(Raw!$K:$K, Raw!$A:$A, 'Triaged Calls'!EI$14, Raw!$G:$G, 'Triaged Calls'!$C40, Raw!$J:$J, "C01")</f>
        <v>0</v>
      </c>
      <c r="EJ40" s="48">
        <f>SUMIFS(Raw!$K:$K, Raw!$A:$A, 'Triaged Calls'!EJ$14, Raw!$G:$G, 'Triaged Calls'!$C40, Raw!$J:$J, "C01")</f>
        <v>0</v>
      </c>
      <c r="EL40" s="46">
        <f>SUMIFS(Raw!$K:$K, Raw!$A:$A, 'Triaged Calls'!EL$14, Raw!$G:$G, 'Triaged Calls'!$C40, Raw!$J:$J, "C01")</f>
        <v>0</v>
      </c>
      <c r="EM40" s="47">
        <f>SUMIFS(Raw!$K:$K, Raw!$A:$A, 'Triaged Calls'!EM$14, Raw!$G:$G, 'Triaged Calls'!$C40, Raw!$J:$J, "C01")</f>
        <v>0</v>
      </c>
      <c r="EN40" s="47">
        <f>SUMIFS(Raw!$K:$K, Raw!$A:$A, 'Triaged Calls'!EN$14, Raw!$G:$G, 'Triaged Calls'!$C40, Raw!$J:$J, "C01")</f>
        <v>0</v>
      </c>
      <c r="EO40" s="47">
        <f>SUMIFS(Raw!$K:$K, Raw!$A:$A, 'Triaged Calls'!EO$14, Raw!$G:$G, 'Triaged Calls'!$C40, Raw!$J:$J, "C01")</f>
        <v>0</v>
      </c>
      <c r="EP40" s="47">
        <f>SUMIFS(Raw!$K:$K, Raw!$A:$A, 'Triaged Calls'!EP$14, Raw!$G:$G, 'Triaged Calls'!$C40, Raw!$J:$J, "C01")</f>
        <v>0</v>
      </c>
      <c r="EQ40" s="47">
        <f>SUMIFS(Raw!$K:$K, Raw!$A:$A, 'Triaged Calls'!EQ$14, Raw!$G:$G, 'Triaged Calls'!$C40, Raw!$J:$J, "C01")</f>
        <v>0</v>
      </c>
      <c r="ER40" s="48">
        <f>SUMIFS(Raw!$K:$K, Raw!$A:$A, 'Triaged Calls'!ER$14, Raw!$G:$G, 'Triaged Calls'!$C40, Raw!$J:$J, "C01")</f>
        <v>0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v>821</v>
      </c>
      <c r="CA41" s="47">
        <v>716</v>
      </c>
      <c r="CB41" s="47">
        <v>692</v>
      </c>
      <c r="CC41" s="47">
        <v>674</v>
      </c>
      <c r="CD41" s="47">
        <v>766</v>
      </c>
      <c r="CE41" s="47">
        <v>1057</v>
      </c>
      <c r="CF41" s="48">
        <v>953</v>
      </c>
      <c r="CH41" s="46">
        <v>830</v>
      </c>
      <c r="CI41" s="47">
        <v>772</v>
      </c>
      <c r="CJ41" s="47">
        <v>732</v>
      </c>
      <c r="CK41" s="47">
        <v>744</v>
      </c>
      <c r="CL41" s="47">
        <v>792</v>
      </c>
      <c r="CM41" s="47">
        <v>1078</v>
      </c>
      <c r="CN41" s="48">
        <v>999</v>
      </c>
      <c r="CP41" s="46">
        <f>SUMIFS(Raw!$K:$K, Raw!$A:$A, 'Triaged Calls'!CP$14, Raw!$G:$G, 'Triaged Calls'!$C41, Raw!$J:$J, "C01")</f>
        <v>913</v>
      </c>
      <c r="CQ41" s="47">
        <f>SUMIFS(Raw!$K:$K, Raw!$A:$A, 'Triaged Calls'!CQ$14, Raw!$G:$G, 'Triaged Calls'!$C41, Raw!$J:$J, "C01")</f>
        <v>779</v>
      </c>
      <c r="CR41" s="47">
        <f>SUMIFS(Raw!$K:$K, Raw!$A:$A, 'Triaged Calls'!CR$14, Raw!$G:$G, 'Triaged Calls'!$C41, Raw!$J:$J, "C01")</f>
        <v>707</v>
      </c>
      <c r="CS41" s="47">
        <f>SUMIFS(Raw!$K:$K, Raw!$A:$A, 'Triaged Calls'!CS$14, Raw!$G:$G, 'Triaged Calls'!$C41, Raw!$J:$J, "C01")</f>
        <v>692</v>
      </c>
      <c r="CT41" s="47">
        <f>SUMIFS(Raw!$K:$K, Raw!$A:$A, 'Triaged Calls'!CT$14, Raw!$G:$G, 'Triaged Calls'!$C41, Raw!$J:$J, "C01")</f>
        <v>770</v>
      </c>
      <c r="CU41" s="47">
        <f>SUMIFS(Raw!$K:$K, Raw!$A:$A, 'Triaged Calls'!CU$14, Raw!$G:$G, 'Triaged Calls'!$C41, Raw!$J:$J, "C01")</f>
        <v>1051</v>
      </c>
      <c r="CV41" s="48">
        <f>SUMIFS(Raw!$K:$K, Raw!$A:$A, 'Triaged Calls'!CV$14, Raw!$G:$G, 'Triaged Calls'!$C41, Raw!$J:$J, "C01")</f>
        <v>918</v>
      </c>
      <c r="CX41" s="46">
        <f>SUMIFS(Raw!$K:$K, Raw!$A:$A, 'Triaged Calls'!CX$14, Raw!$G:$G, 'Triaged Calls'!$C41, Raw!$J:$J, "C01")</f>
        <v>0</v>
      </c>
      <c r="CY41" s="47">
        <f>SUMIFS(Raw!$K:$K, Raw!$A:$A, 'Triaged Calls'!CY$14, Raw!$G:$G, 'Triaged Calls'!$C41, Raw!$J:$J, "C01")</f>
        <v>0</v>
      </c>
      <c r="CZ41" s="47">
        <f>SUMIFS(Raw!$K:$K, Raw!$A:$A, 'Triaged Calls'!CZ$14, Raw!$G:$G, 'Triaged Calls'!$C41, Raw!$J:$J, "C01")</f>
        <v>0</v>
      </c>
      <c r="DA41" s="47">
        <f>SUMIFS(Raw!$K:$K, Raw!$A:$A, 'Triaged Calls'!DA$14, Raw!$G:$G, 'Triaged Calls'!$C41, Raw!$J:$J, "C01")</f>
        <v>0</v>
      </c>
      <c r="DB41" s="47">
        <f>SUMIFS(Raw!$K:$K, Raw!$A:$A, 'Triaged Calls'!DB$14, Raw!$G:$G, 'Triaged Calls'!$C41, Raw!$J:$J, "C01")</f>
        <v>0</v>
      </c>
      <c r="DC41" s="47">
        <f>SUMIFS(Raw!$K:$K, Raw!$A:$A, 'Triaged Calls'!DC$14, Raw!$G:$G, 'Triaged Calls'!$C41, Raw!$J:$J, "C01")</f>
        <v>0</v>
      </c>
      <c r="DD41" s="48">
        <f>SUMIFS(Raw!$K:$K, Raw!$A:$A, 'Triaged Calls'!DD$14, Raw!$G:$G, 'Triaged Calls'!$C41, Raw!$J:$J, "C01")</f>
        <v>0</v>
      </c>
      <c r="DF41" s="46">
        <f>SUMIFS(Raw!$K:$K, Raw!$A:$A, 'Triaged Calls'!DF$14, Raw!$G:$G, 'Triaged Calls'!$C41, Raw!$J:$J, "C01")</f>
        <v>0</v>
      </c>
      <c r="DG41" s="47">
        <f>SUMIFS(Raw!$K:$K, Raw!$A:$A, 'Triaged Calls'!DG$14, Raw!$G:$G, 'Triaged Calls'!$C41, Raw!$J:$J, "C01")</f>
        <v>0</v>
      </c>
      <c r="DH41" s="47">
        <f>SUMIFS(Raw!$K:$K, Raw!$A:$A, 'Triaged Calls'!DH$14, Raw!$G:$G, 'Triaged Calls'!$C41, Raw!$J:$J, "C01")</f>
        <v>0</v>
      </c>
      <c r="DI41" s="47">
        <f>SUMIFS(Raw!$K:$K, Raw!$A:$A, 'Triaged Calls'!DI$14, Raw!$G:$G, 'Triaged Calls'!$C41, Raw!$J:$J, "C01")</f>
        <v>0</v>
      </c>
      <c r="DJ41" s="47">
        <f>SUMIFS(Raw!$K:$K, Raw!$A:$A, 'Triaged Calls'!DJ$14, Raw!$G:$G, 'Triaged Calls'!$C41, Raw!$J:$J, "C01")</f>
        <v>0</v>
      </c>
      <c r="DK41" s="47">
        <f>SUMIFS(Raw!$K:$K, Raw!$A:$A, 'Triaged Calls'!DK$14, Raw!$G:$G, 'Triaged Calls'!$C41, Raw!$J:$J, "C01")</f>
        <v>0</v>
      </c>
      <c r="DL41" s="48">
        <f>SUMIFS(Raw!$K:$K, Raw!$A:$A, 'Triaged Calls'!DL$14, Raw!$G:$G, 'Triaged Calls'!$C41, Raw!$J:$J, "C01")</f>
        <v>0</v>
      </c>
      <c r="DN41" s="46">
        <f>SUMIFS(Raw!$K:$K, Raw!$A:$A, 'Triaged Calls'!DN$14, Raw!$G:$G, 'Triaged Calls'!$C41, Raw!$J:$J, "C01")</f>
        <v>0</v>
      </c>
      <c r="DO41" s="47">
        <f>SUMIFS(Raw!$K:$K, Raw!$A:$A, 'Triaged Calls'!DO$14, Raw!$G:$G, 'Triaged Calls'!$C41, Raw!$J:$J, "C01")</f>
        <v>0</v>
      </c>
      <c r="DP41" s="47">
        <f>SUMIFS(Raw!$K:$K, Raw!$A:$A, 'Triaged Calls'!DP$14, Raw!$G:$G, 'Triaged Calls'!$C41, Raw!$J:$J, "C01")</f>
        <v>0</v>
      </c>
      <c r="DQ41" s="47">
        <f>SUMIFS(Raw!$K:$K, Raw!$A:$A, 'Triaged Calls'!DQ$14, Raw!$G:$G, 'Triaged Calls'!$C41, Raw!$J:$J, "C01")</f>
        <v>0</v>
      </c>
      <c r="DR41" s="47">
        <f>SUMIFS(Raw!$K:$K, Raw!$A:$A, 'Triaged Calls'!DR$14, Raw!$G:$G, 'Triaged Calls'!$C41, Raw!$J:$J, "C01")</f>
        <v>0</v>
      </c>
      <c r="DS41" s="47">
        <f>SUMIFS(Raw!$K:$K, Raw!$A:$A, 'Triaged Calls'!DS$14, Raw!$G:$G, 'Triaged Calls'!$C41, Raw!$J:$J, "C01")</f>
        <v>0</v>
      </c>
      <c r="DT41" s="48">
        <f>SUMIFS(Raw!$K:$K, Raw!$A:$A, 'Triaged Calls'!DT$14, Raw!$G:$G, 'Triaged Calls'!$C41, Raw!$J:$J, "C01")</f>
        <v>0</v>
      </c>
      <c r="DV41" s="46">
        <f>SUMIFS(Raw!$K:$K, Raw!$A:$A, 'Triaged Calls'!DV$14, Raw!$G:$G, 'Triaged Calls'!$C41, Raw!$J:$J, "C01")</f>
        <v>0</v>
      </c>
      <c r="DW41" s="47">
        <f>SUMIFS(Raw!$K:$K, Raw!$A:$A, 'Triaged Calls'!DW$14, Raw!$G:$G, 'Triaged Calls'!$C41, Raw!$J:$J, "C01")</f>
        <v>0</v>
      </c>
      <c r="DX41" s="47">
        <f>SUMIFS(Raw!$K:$K, Raw!$A:$A, 'Triaged Calls'!DX$14, Raw!$G:$G, 'Triaged Calls'!$C41, Raw!$J:$J, "C01")</f>
        <v>0</v>
      </c>
      <c r="DY41" s="47">
        <f>SUMIFS(Raw!$K:$K, Raw!$A:$A, 'Triaged Calls'!DY$14, Raw!$G:$G, 'Triaged Calls'!$C41, Raw!$J:$J, "C01")</f>
        <v>0</v>
      </c>
      <c r="DZ41" s="47">
        <f>SUMIFS(Raw!$K:$K, Raw!$A:$A, 'Triaged Calls'!DZ$14, Raw!$G:$G, 'Triaged Calls'!$C41, Raw!$J:$J, "C01")</f>
        <v>0</v>
      </c>
      <c r="EA41" s="47">
        <f>SUMIFS(Raw!$K:$K, Raw!$A:$A, 'Triaged Calls'!EA$14, Raw!$G:$G, 'Triaged Calls'!$C41, Raw!$J:$J, "C01")</f>
        <v>0</v>
      </c>
      <c r="EB41" s="48">
        <f>SUMIFS(Raw!$K:$K, Raw!$A:$A, 'Triaged Calls'!EB$14, Raw!$G:$G, 'Triaged Calls'!$C41, Raw!$J:$J, "C01")</f>
        <v>0</v>
      </c>
      <c r="ED41" s="46">
        <f>SUMIFS(Raw!$K:$K, Raw!$A:$A, 'Triaged Calls'!ED$14, Raw!$G:$G, 'Triaged Calls'!$C41, Raw!$J:$J, "C01")</f>
        <v>0</v>
      </c>
      <c r="EE41" s="47">
        <f>SUMIFS(Raw!$K:$K, Raw!$A:$A, 'Triaged Calls'!EE$14, Raw!$G:$G, 'Triaged Calls'!$C41, Raw!$J:$J, "C01")</f>
        <v>0</v>
      </c>
      <c r="EF41" s="47">
        <f>SUMIFS(Raw!$K:$K, Raw!$A:$A, 'Triaged Calls'!EF$14, Raw!$G:$G, 'Triaged Calls'!$C41, Raw!$J:$J, "C01")</f>
        <v>0</v>
      </c>
      <c r="EG41" s="47">
        <f>SUMIFS(Raw!$K:$K, Raw!$A:$A, 'Triaged Calls'!EG$14, Raw!$G:$G, 'Triaged Calls'!$C41, Raw!$J:$J, "C01")</f>
        <v>0</v>
      </c>
      <c r="EH41" s="47">
        <f>SUMIFS(Raw!$K:$K, Raw!$A:$A, 'Triaged Calls'!EH$14, Raw!$G:$G, 'Triaged Calls'!$C41, Raw!$J:$J, "C01")</f>
        <v>0</v>
      </c>
      <c r="EI41" s="47">
        <f>SUMIFS(Raw!$K:$K, Raw!$A:$A, 'Triaged Calls'!EI$14, Raw!$G:$G, 'Triaged Calls'!$C41, Raw!$J:$J, "C01")</f>
        <v>0</v>
      </c>
      <c r="EJ41" s="48">
        <f>SUMIFS(Raw!$K:$K, Raw!$A:$A, 'Triaged Calls'!EJ$14, Raw!$G:$G, 'Triaged Calls'!$C41, Raw!$J:$J, "C01")</f>
        <v>0</v>
      </c>
      <c r="EL41" s="46">
        <f>SUMIFS(Raw!$K:$K, Raw!$A:$A, 'Triaged Calls'!EL$14, Raw!$G:$G, 'Triaged Calls'!$C41, Raw!$J:$J, "C01")</f>
        <v>0</v>
      </c>
      <c r="EM41" s="47">
        <f>SUMIFS(Raw!$K:$K, Raw!$A:$A, 'Triaged Calls'!EM$14, Raw!$G:$G, 'Triaged Calls'!$C41, Raw!$J:$J, "C01")</f>
        <v>0</v>
      </c>
      <c r="EN41" s="47">
        <f>SUMIFS(Raw!$K:$K, Raw!$A:$A, 'Triaged Calls'!EN$14, Raw!$G:$G, 'Triaged Calls'!$C41, Raw!$J:$J, "C01")</f>
        <v>0</v>
      </c>
      <c r="EO41" s="47">
        <f>SUMIFS(Raw!$K:$K, Raw!$A:$A, 'Triaged Calls'!EO$14, Raw!$G:$G, 'Triaged Calls'!$C41, Raw!$J:$J, "C01")</f>
        <v>0</v>
      </c>
      <c r="EP41" s="47">
        <f>SUMIFS(Raw!$K:$K, Raw!$A:$A, 'Triaged Calls'!EP$14, Raw!$G:$G, 'Triaged Calls'!$C41, Raw!$J:$J, "C01")</f>
        <v>0</v>
      </c>
      <c r="EQ41" s="47">
        <f>SUMIFS(Raw!$K:$K, Raw!$A:$A, 'Triaged Calls'!EQ$14, Raw!$G:$G, 'Triaged Calls'!$C41, Raw!$J:$J, "C01")</f>
        <v>0</v>
      </c>
      <c r="ER41" s="48">
        <f>SUMIFS(Raw!$K:$K, Raw!$A:$A, 'Triaged Calls'!ER$14, Raw!$G:$G, 'Triaged Calls'!$C41, Raw!$J:$J, "C01")</f>
        <v>0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v>963</v>
      </c>
      <c r="CA42" s="52">
        <v>834</v>
      </c>
      <c r="CB42" s="52">
        <v>723</v>
      </c>
      <c r="CC42" s="52">
        <v>800</v>
      </c>
      <c r="CD42" s="52">
        <v>852</v>
      </c>
      <c r="CE42" s="52">
        <v>1355</v>
      </c>
      <c r="CF42" s="53">
        <v>1127</v>
      </c>
      <c r="CH42" s="51">
        <v>1007</v>
      </c>
      <c r="CI42" s="52">
        <v>834</v>
      </c>
      <c r="CJ42" s="52">
        <v>818</v>
      </c>
      <c r="CK42" s="52">
        <v>794</v>
      </c>
      <c r="CL42" s="52">
        <v>881</v>
      </c>
      <c r="CM42" s="52">
        <v>1283</v>
      </c>
      <c r="CN42" s="53">
        <v>1168</v>
      </c>
      <c r="CP42" s="51">
        <f>SUMIFS(Raw!$K:$K, Raw!$A:$A, 'Triaged Calls'!CP$14, Raw!$G:$G, 'Triaged Calls'!$C42, Raw!$J:$J, "C01")</f>
        <v>1069</v>
      </c>
      <c r="CQ42" s="52">
        <f>SUMIFS(Raw!$K:$K, Raw!$A:$A, 'Triaged Calls'!CQ$14, Raw!$G:$G, 'Triaged Calls'!$C42, Raw!$J:$J, "C01")</f>
        <v>803</v>
      </c>
      <c r="CR42" s="52">
        <f>SUMIFS(Raw!$K:$K, Raw!$A:$A, 'Triaged Calls'!CR$14, Raw!$G:$G, 'Triaged Calls'!$C42, Raw!$J:$J, "C01")</f>
        <v>839</v>
      </c>
      <c r="CS42" s="52">
        <f>SUMIFS(Raw!$K:$K, Raw!$A:$A, 'Triaged Calls'!CS$14, Raw!$G:$G, 'Triaged Calls'!$C42, Raw!$J:$J, "C01")</f>
        <v>888</v>
      </c>
      <c r="CT42" s="52">
        <f>SUMIFS(Raw!$K:$K, Raw!$A:$A, 'Triaged Calls'!CT$14, Raw!$G:$G, 'Triaged Calls'!$C42, Raw!$J:$J, "C01")</f>
        <v>793</v>
      </c>
      <c r="CU42" s="52">
        <f>SUMIFS(Raw!$K:$K, Raw!$A:$A, 'Triaged Calls'!CU$14, Raw!$G:$G, 'Triaged Calls'!$C42, Raw!$J:$J, "C01")</f>
        <v>1230</v>
      </c>
      <c r="CV42" s="53">
        <f>SUMIFS(Raw!$K:$K, Raw!$A:$A, 'Triaged Calls'!CV$14, Raw!$G:$G, 'Triaged Calls'!$C42, Raw!$J:$J, "C01")</f>
        <v>1144</v>
      </c>
      <c r="CX42" s="51">
        <f>SUMIFS(Raw!$K:$K, Raw!$A:$A, 'Triaged Calls'!CX$14, Raw!$G:$G, 'Triaged Calls'!$C42, Raw!$J:$J, "C01")</f>
        <v>0</v>
      </c>
      <c r="CY42" s="52">
        <f>SUMIFS(Raw!$K:$K, Raw!$A:$A, 'Triaged Calls'!CY$14, Raw!$G:$G, 'Triaged Calls'!$C42, Raw!$J:$J, "C01")</f>
        <v>0</v>
      </c>
      <c r="CZ42" s="52">
        <f>SUMIFS(Raw!$K:$K, Raw!$A:$A, 'Triaged Calls'!CZ$14, Raw!$G:$G, 'Triaged Calls'!$C42, Raw!$J:$J, "C01")</f>
        <v>0</v>
      </c>
      <c r="DA42" s="52">
        <f>SUMIFS(Raw!$K:$K, Raw!$A:$A, 'Triaged Calls'!DA$14, Raw!$G:$G, 'Triaged Calls'!$C42, Raw!$J:$J, "C01")</f>
        <v>0</v>
      </c>
      <c r="DB42" s="52">
        <f>SUMIFS(Raw!$K:$K, Raw!$A:$A, 'Triaged Calls'!DB$14, Raw!$G:$G, 'Triaged Calls'!$C42, Raw!$J:$J, "C01")</f>
        <v>0</v>
      </c>
      <c r="DC42" s="52">
        <f>SUMIFS(Raw!$K:$K, Raw!$A:$A, 'Triaged Calls'!DC$14, Raw!$G:$G, 'Triaged Calls'!$C42, Raw!$J:$J, "C01")</f>
        <v>0</v>
      </c>
      <c r="DD42" s="53">
        <f>SUMIFS(Raw!$K:$K, Raw!$A:$A, 'Triaged Calls'!DD$14, Raw!$G:$G, 'Triaged Calls'!$C42, Raw!$J:$J, "C01")</f>
        <v>0</v>
      </c>
      <c r="DF42" s="51">
        <f>SUMIFS(Raw!$K:$K, Raw!$A:$A, 'Triaged Calls'!DF$14, Raw!$G:$G, 'Triaged Calls'!$C42, Raw!$J:$J, "C01")</f>
        <v>0</v>
      </c>
      <c r="DG42" s="52">
        <f>SUMIFS(Raw!$K:$K, Raw!$A:$A, 'Triaged Calls'!DG$14, Raw!$G:$G, 'Triaged Calls'!$C42, Raw!$J:$J, "C01")</f>
        <v>0</v>
      </c>
      <c r="DH42" s="52">
        <f>SUMIFS(Raw!$K:$K, Raw!$A:$A, 'Triaged Calls'!DH$14, Raw!$G:$G, 'Triaged Calls'!$C42, Raw!$J:$J, "C01")</f>
        <v>0</v>
      </c>
      <c r="DI42" s="52">
        <f>SUMIFS(Raw!$K:$K, Raw!$A:$A, 'Triaged Calls'!DI$14, Raw!$G:$G, 'Triaged Calls'!$C42, Raw!$J:$J, "C01")</f>
        <v>0</v>
      </c>
      <c r="DJ42" s="52">
        <f>SUMIFS(Raw!$K:$K, Raw!$A:$A, 'Triaged Calls'!DJ$14, Raw!$G:$G, 'Triaged Calls'!$C42, Raw!$J:$J, "C01")</f>
        <v>0</v>
      </c>
      <c r="DK42" s="52">
        <f>SUMIFS(Raw!$K:$K, Raw!$A:$A, 'Triaged Calls'!DK$14, Raw!$G:$G, 'Triaged Calls'!$C42, Raw!$J:$J, "C01")</f>
        <v>0</v>
      </c>
      <c r="DL42" s="53">
        <f>SUMIFS(Raw!$K:$K, Raw!$A:$A, 'Triaged Calls'!DL$14, Raw!$G:$G, 'Triaged Calls'!$C42, Raw!$J:$J, "C01")</f>
        <v>0</v>
      </c>
      <c r="DN42" s="51">
        <f>SUMIFS(Raw!$K:$K, Raw!$A:$A, 'Triaged Calls'!DN$14, Raw!$G:$G, 'Triaged Calls'!$C42, Raw!$J:$J, "C01")</f>
        <v>0</v>
      </c>
      <c r="DO42" s="52">
        <f>SUMIFS(Raw!$K:$K, Raw!$A:$A, 'Triaged Calls'!DO$14, Raw!$G:$G, 'Triaged Calls'!$C42, Raw!$J:$J, "C01")</f>
        <v>0</v>
      </c>
      <c r="DP42" s="52">
        <f>SUMIFS(Raw!$K:$K, Raw!$A:$A, 'Triaged Calls'!DP$14, Raw!$G:$G, 'Triaged Calls'!$C42, Raw!$J:$J, "C01")</f>
        <v>0</v>
      </c>
      <c r="DQ42" s="52">
        <f>SUMIFS(Raw!$K:$K, Raw!$A:$A, 'Triaged Calls'!DQ$14, Raw!$G:$G, 'Triaged Calls'!$C42, Raw!$J:$J, "C01")</f>
        <v>0</v>
      </c>
      <c r="DR42" s="52">
        <f>SUMIFS(Raw!$K:$K, Raw!$A:$A, 'Triaged Calls'!DR$14, Raw!$G:$G, 'Triaged Calls'!$C42, Raw!$J:$J, "C01")</f>
        <v>0</v>
      </c>
      <c r="DS42" s="52">
        <f>SUMIFS(Raw!$K:$K, Raw!$A:$A, 'Triaged Calls'!DS$14, Raw!$G:$G, 'Triaged Calls'!$C42, Raw!$J:$J, "C01")</f>
        <v>0</v>
      </c>
      <c r="DT42" s="53">
        <f>SUMIFS(Raw!$K:$K, Raw!$A:$A, 'Triaged Calls'!DT$14, Raw!$G:$G, 'Triaged Calls'!$C42, Raw!$J:$J, "C01")</f>
        <v>0</v>
      </c>
      <c r="DV42" s="51">
        <f>SUMIFS(Raw!$K:$K, Raw!$A:$A, 'Triaged Calls'!DV$14, Raw!$G:$G, 'Triaged Calls'!$C42, Raw!$J:$J, "C01")</f>
        <v>0</v>
      </c>
      <c r="DW42" s="52">
        <f>SUMIFS(Raw!$K:$K, Raw!$A:$A, 'Triaged Calls'!DW$14, Raw!$G:$G, 'Triaged Calls'!$C42, Raw!$J:$J, "C01")</f>
        <v>0</v>
      </c>
      <c r="DX42" s="52">
        <f>SUMIFS(Raw!$K:$K, Raw!$A:$A, 'Triaged Calls'!DX$14, Raw!$G:$G, 'Triaged Calls'!$C42, Raw!$J:$J, "C01")</f>
        <v>0</v>
      </c>
      <c r="DY42" s="52">
        <f>SUMIFS(Raw!$K:$K, Raw!$A:$A, 'Triaged Calls'!DY$14, Raw!$G:$G, 'Triaged Calls'!$C42, Raw!$J:$J, "C01")</f>
        <v>0</v>
      </c>
      <c r="DZ42" s="52">
        <f>SUMIFS(Raw!$K:$K, Raw!$A:$A, 'Triaged Calls'!DZ$14, Raw!$G:$G, 'Triaged Calls'!$C42, Raw!$J:$J, "C01")</f>
        <v>0</v>
      </c>
      <c r="EA42" s="52">
        <f>SUMIFS(Raw!$K:$K, Raw!$A:$A, 'Triaged Calls'!EA$14, Raw!$G:$G, 'Triaged Calls'!$C42, Raw!$J:$J, "C01")</f>
        <v>0</v>
      </c>
      <c r="EB42" s="53">
        <f>SUMIFS(Raw!$K:$K, Raw!$A:$A, 'Triaged Calls'!EB$14, Raw!$G:$G, 'Triaged Calls'!$C42, Raw!$J:$J, "C01")</f>
        <v>0</v>
      </c>
      <c r="ED42" s="51">
        <f>SUMIFS(Raw!$K:$K, Raw!$A:$A, 'Triaged Calls'!ED$14, Raw!$G:$G, 'Triaged Calls'!$C42, Raw!$J:$J, "C01")</f>
        <v>0</v>
      </c>
      <c r="EE42" s="52">
        <f>SUMIFS(Raw!$K:$K, Raw!$A:$A, 'Triaged Calls'!EE$14, Raw!$G:$G, 'Triaged Calls'!$C42, Raw!$J:$J, "C01")</f>
        <v>0</v>
      </c>
      <c r="EF42" s="52">
        <f>SUMIFS(Raw!$K:$K, Raw!$A:$A, 'Triaged Calls'!EF$14, Raw!$G:$G, 'Triaged Calls'!$C42, Raw!$J:$J, "C01")</f>
        <v>0</v>
      </c>
      <c r="EG42" s="52">
        <f>SUMIFS(Raw!$K:$K, Raw!$A:$A, 'Triaged Calls'!EG$14, Raw!$G:$G, 'Triaged Calls'!$C42, Raw!$J:$J, "C01")</f>
        <v>0</v>
      </c>
      <c r="EH42" s="52">
        <f>SUMIFS(Raw!$K:$K, Raw!$A:$A, 'Triaged Calls'!EH$14, Raw!$G:$G, 'Triaged Calls'!$C42, Raw!$J:$J, "C01")</f>
        <v>0</v>
      </c>
      <c r="EI42" s="52">
        <f>SUMIFS(Raw!$K:$K, Raw!$A:$A, 'Triaged Calls'!EI$14, Raw!$G:$G, 'Triaged Calls'!$C42, Raw!$J:$J, "C01")</f>
        <v>0</v>
      </c>
      <c r="EJ42" s="53">
        <f>SUMIFS(Raw!$K:$K, Raw!$A:$A, 'Triaged Calls'!EJ$14, Raw!$G:$G, 'Triaged Calls'!$C42, Raw!$J:$J, "C01")</f>
        <v>0</v>
      </c>
      <c r="EL42" s="51">
        <f>SUMIFS(Raw!$K:$K, Raw!$A:$A, 'Triaged Calls'!EL$14, Raw!$G:$G, 'Triaged Calls'!$C42, Raw!$J:$J, "C01")</f>
        <v>0</v>
      </c>
      <c r="EM42" s="52">
        <f>SUMIFS(Raw!$K:$K, Raw!$A:$A, 'Triaged Calls'!EM$14, Raw!$G:$G, 'Triaged Calls'!$C42, Raw!$J:$J, "C01")</f>
        <v>0</v>
      </c>
      <c r="EN42" s="52">
        <f>SUMIFS(Raw!$K:$K, Raw!$A:$A, 'Triaged Calls'!EN$14, Raw!$G:$G, 'Triaged Calls'!$C42, Raw!$J:$J, "C01")</f>
        <v>0</v>
      </c>
      <c r="EO42" s="52">
        <f>SUMIFS(Raw!$K:$K, Raw!$A:$A, 'Triaged Calls'!EO$14, Raw!$G:$G, 'Triaged Calls'!$C42, Raw!$J:$J, "C01")</f>
        <v>0</v>
      </c>
      <c r="EP42" s="52">
        <f>SUMIFS(Raw!$K:$K, Raw!$A:$A, 'Triaged Calls'!EP$14, Raw!$G:$G, 'Triaged Calls'!$C42, Raw!$J:$J, "C01")</f>
        <v>0</v>
      </c>
      <c r="EQ42" s="52">
        <f>SUMIFS(Raw!$K:$K, Raw!$A:$A, 'Triaged Calls'!EQ$14, Raw!$G:$G, 'Triaged Calls'!$C42, Raw!$J:$J, "C01")</f>
        <v>0</v>
      </c>
      <c r="ER42" s="53">
        <f>SUMIFS(Raw!$K:$K, Raw!$A:$A, 'Triaged Calls'!ER$14, Raw!$G:$G, 'Triaged Calls'!$C42, Raw!$J:$J, "C01")</f>
        <v>0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v>970</v>
      </c>
      <c r="CA43" s="52">
        <v>823</v>
      </c>
      <c r="CB43" s="52">
        <v>746</v>
      </c>
      <c r="CC43" s="52">
        <v>828</v>
      </c>
      <c r="CD43" s="52">
        <v>855</v>
      </c>
      <c r="CE43" s="52">
        <v>1340</v>
      </c>
      <c r="CF43" s="53">
        <v>1134</v>
      </c>
      <c r="CH43" s="51">
        <v>951</v>
      </c>
      <c r="CI43" s="52">
        <v>774</v>
      </c>
      <c r="CJ43" s="52">
        <v>804</v>
      </c>
      <c r="CK43" s="52">
        <v>800</v>
      </c>
      <c r="CL43" s="52">
        <v>905</v>
      </c>
      <c r="CM43" s="52">
        <v>1388</v>
      </c>
      <c r="CN43" s="53">
        <v>1147</v>
      </c>
      <c r="CP43" s="51">
        <f>SUMIFS(Raw!$K:$K, Raw!$A:$A, 'Triaged Calls'!CP$14, Raw!$G:$G, 'Triaged Calls'!$C43, Raw!$J:$J, "C01")</f>
        <v>966</v>
      </c>
      <c r="CQ43" s="52">
        <f>SUMIFS(Raw!$K:$K, Raw!$A:$A, 'Triaged Calls'!CQ$14, Raw!$G:$G, 'Triaged Calls'!$C43, Raw!$J:$J, "C01")</f>
        <v>824</v>
      </c>
      <c r="CR43" s="52">
        <f>SUMIFS(Raw!$K:$K, Raw!$A:$A, 'Triaged Calls'!CR$14, Raw!$G:$G, 'Triaged Calls'!$C43, Raw!$J:$J, "C01")</f>
        <v>827</v>
      </c>
      <c r="CS43" s="52">
        <f>SUMIFS(Raw!$K:$K, Raw!$A:$A, 'Triaged Calls'!CS$14, Raw!$G:$G, 'Triaged Calls'!$C43, Raw!$J:$J, "C01")</f>
        <v>757</v>
      </c>
      <c r="CT43" s="52">
        <f>SUMIFS(Raw!$K:$K, Raw!$A:$A, 'Triaged Calls'!CT$14, Raw!$G:$G, 'Triaged Calls'!$C43, Raw!$J:$J, "C01")</f>
        <v>789</v>
      </c>
      <c r="CU43" s="52">
        <f>SUMIFS(Raw!$K:$K, Raw!$A:$A, 'Triaged Calls'!CU$14, Raw!$G:$G, 'Triaged Calls'!$C43, Raw!$J:$J, "C01")</f>
        <v>1194</v>
      </c>
      <c r="CV43" s="53">
        <f>SUMIFS(Raw!$K:$K, Raw!$A:$A, 'Triaged Calls'!CV$14, Raw!$G:$G, 'Triaged Calls'!$C43, Raw!$J:$J, "C01")</f>
        <v>1098</v>
      </c>
      <c r="CX43" s="51">
        <f>SUMIFS(Raw!$K:$K, Raw!$A:$A, 'Triaged Calls'!CX$14, Raw!$G:$G, 'Triaged Calls'!$C43, Raw!$J:$J, "C01")</f>
        <v>0</v>
      </c>
      <c r="CY43" s="52">
        <f>SUMIFS(Raw!$K:$K, Raw!$A:$A, 'Triaged Calls'!CY$14, Raw!$G:$G, 'Triaged Calls'!$C43, Raw!$J:$J, "C01")</f>
        <v>0</v>
      </c>
      <c r="CZ43" s="52">
        <f>SUMIFS(Raw!$K:$K, Raw!$A:$A, 'Triaged Calls'!CZ$14, Raw!$G:$G, 'Triaged Calls'!$C43, Raw!$J:$J, "C01")</f>
        <v>0</v>
      </c>
      <c r="DA43" s="52">
        <f>SUMIFS(Raw!$K:$K, Raw!$A:$A, 'Triaged Calls'!DA$14, Raw!$G:$G, 'Triaged Calls'!$C43, Raw!$J:$J, "C01")</f>
        <v>0</v>
      </c>
      <c r="DB43" s="52">
        <f>SUMIFS(Raw!$K:$K, Raw!$A:$A, 'Triaged Calls'!DB$14, Raw!$G:$G, 'Triaged Calls'!$C43, Raw!$J:$J, "C01")</f>
        <v>0</v>
      </c>
      <c r="DC43" s="52">
        <f>SUMIFS(Raw!$K:$K, Raw!$A:$A, 'Triaged Calls'!DC$14, Raw!$G:$G, 'Triaged Calls'!$C43, Raw!$J:$J, "C01")</f>
        <v>0</v>
      </c>
      <c r="DD43" s="53">
        <f>SUMIFS(Raw!$K:$K, Raw!$A:$A, 'Triaged Calls'!DD$14, Raw!$G:$G, 'Triaged Calls'!$C43, Raw!$J:$J, "C01")</f>
        <v>0</v>
      </c>
      <c r="DF43" s="51">
        <f>SUMIFS(Raw!$K:$K, Raw!$A:$A, 'Triaged Calls'!DF$14, Raw!$G:$G, 'Triaged Calls'!$C43, Raw!$J:$J, "C01")</f>
        <v>0</v>
      </c>
      <c r="DG43" s="52">
        <f>SUMIFS(Raw!$K:$K, Raw!$A:$A, 'Triaged Calls'!DG$14, Raw!$G:$G, 'Triaged Calls'!$C43, Raw!$J:$J, "C01")</f>
        <v>0</v>
      </c>
      <c r="DH43" s="52">
        <f>SUMIFS(Raw!$K:$K, Raw!$A:$A, 'Triaged Calls'!DH$14, Raw!$G:$G, 'Triaged Calls'!$C43, Raw!$J:$J, "C01")</f>
        <v>0</v>
      </c>
      <c r="DI43" s="52">
        <f>SUMIFS(Raw!$K:$K, Raw!$A:$A, 'Triaged Calls'!DI$14, Raw!$G:$G, 'Triaged Calls'!$C43, Raw!$J:$J, "C01")</f>
        <v>0</v>
      </c>
      <c r="DJ43" s="52">
        <f>SUMIFS(Raw!$K:$K, Raw!$A:$A, 'Triaged Calls'!DJ$14, Raw!$G:$G, 'Triaged Calls'!$C43, Raw!$J:$J, "C01")</f>
        <v>0</v>
      </c>
      <c r="DK43" s="52">
        <f>SUMIFS(Raw!$K:$K, Raw!$A:$A, 'Triaged Calls'!DK$14, Raw!$G:$G, 'Triaged Calls'!$C43, Raw!$J:$J, "C01")</f>
        <v>0</v>
      </c>
      <c r="DL43" s="53">
        <f>SUMIFS(Raw!$K:$K, Raw!$A:$A, 'Triaged Calls'!DL$14, Raw!$G:$G, 'Triaged Calls'!$C43, Raw!$J:$J, "C01")</f>
        <v>0</v>
      </c>
      <c r="DN43" s="51">
        <f>SUMIFS(Raw!$K:$K, Raw!$A:$A, 'Triaged Calls'!DN$14, Raw!$G:$G, 'Triaged Calls'!$C43, Raw!$J:$J, "C01")</f>
        <v>0</v>
      </c>
      <c r="DO43" s="52">
        <f>SUMIFS(Raw!$K:$K, Raw!$A:$A, 'Triaged Calls'!DO$14, Raw!$G:$G, 'Triaged Calls'!$C43, Raw!$J:$J, "C01")</f>
        <v>0</v>
      </c>
      <c r="DP43" s="52">
        <f>SUMIFS(Raw!$K:$K, Raw!$A:$A, 'Triaged Calls'!DP$14, Raw!$G:$G, 'Triaged Calls'!$C43, Raw!$J:$J, "C01")</f>
        <v>0</v>
      </c>
      <c r="DQ43" s="52">
        <f>SUMIFS(Raw!$K:$K, Raw!$A:$A, 'Triaged Calls'!DQ$14, Raw!$G:$G, 'Triaged Calls'!$C43, Raw!$J:$J, "C01")</f>
        <v>0</v>
      </c>
      <c r="DR43" s="52">
        <f>SUMIFS(Raw!$K:$K, Raw!$A:$A, 'Triaged Calls'!DR$14, Raw!$G:$G, 'Triaged Calls'!$C43, Raw!$J:$J, "C01")</f>
        <v>0</v>
      </c>
      <c r="DS43" s="52">
        <f>SUMIFS(Raw!$K:$K, Raw!$A:$A, 'Triaged Calls'!DS$14, Raw!$G:$G, 'Triaged Calls'!$C43, Raw!$J:$J, "C01")</f>
        <v>0</v>
      </c>
      <c r="DT43" s="53">
        <f>SUMIFS(Raw!$K:$K, Raw!$A:$A, 'Triaged Calls'!DT$14, Raw!$G:$G, 'Triaged Calls'!$C43, Raw!$J:$J, "C01")</f>
        <v>0</v>
      </c>
      <c r="DV43" s="51">
        <f>SUMIFS(Raw!$K:$K, Raw!$A:$A, 'Triaged Calls'!DV$14, Raw!$G:$G, 'Triaged Calls'!$C43, Raw!$J:$J, "C01")</f>
        <v>0</v>
      </c>
      <c r="DW43" s="52">
        <f>SUMIFS(Raw!$K:$K, Raw!$A:$A, 'Triaged Calls'!DW$14, Raw!$G:$G, 'Triaged Calls'!$C43, Raw!$J:$J, "C01")</f>
        <v>0</v>
      </c>
      <c r="DX43" s="52">
        <f>SUMIFS(Raw!$K:$K, Raw!$A:$A, 'Triaged Calls'!DX$14, Raw!$G:$G, 'Triaged Calls'!$C43, Raw!$J:$J, "C01")</f>
        <v>0</v>
      </c>
      <c r="DY43" s="52">
        <f>SUMIFS(Raw!$K:$K, Raw!$A:$A, 'Triaged Calls'!DY$14, Raw!$G:$G, 'Triaged Calls'!$C43, Raw!$J:$J, "C01")</f>
        <v>0</v>
      </c>
      <c r="DZ43" s="52">
        <f>SUMIFS(Raw!$K:$K, Raw!$A:$A, 'Triaged Calls'!DZ$14, Raw!$G:$G, 'Triaged Calls'!$C43, Raw!$J:$J, "C01")</f>
        <v>0</v>
      </c>
      <c r="EA43" s="52">
        <f>SUMIFS(Raw!$K:$K, Raw!$A:$A, 'Triaged Calls'!EA$14, Raw!$G:$G, 'Triaged Calls'!$C43, Raw!$J:$J, "C01")</f>
        <v>0</v>
      </c>
      <c r="EB43" s="53">
        <f>SUMIFS(Raw!$K:$K, Raw!$A:$A, 'Triaged Calls'!EB$14, Raw!$G:$G, 'Triaged Calls'!$C43, Raw!$J:$J, "C01")</f>
        <v>0</v>
      </c>
      <c r="ED43" s="51">
        <f>SUMIFS(Raw!$K:$K, Raw!$A:$A, 'Triaged Calls'!ED$14, Raw!$G:$G, 'Triaged Calls'!$C43, Raw!$J:$J, "C01")</f>
        <v>0</v>
      </c>
      <c r="EE43" s="52">
        <f>SUMIFS(Raw!$K:$K, Raw!$A:$A, 'Triaged Calls'!EE$14, Raw!$G:$G, 'Triaged Calls'!$C43, Raw!$J:$J, "C01")</f>
        <v>0</v>
      </c>
      <c r="EF43" s="52">
        <f>SUMIFS(Raw!$K:$K, Raw!$A:$A, 'Triaged Calls'!EF$14, Raw!$G:$G, 'Triaged Calls'!$C43, Raw!$J:$J, "C01")</f>
        <v>0</v>
      </c>
      <c r="EG43" s="52">
        <f>SUMIFS(Raw!$K:$K, Raw!$A:$A, 'Triaged Calls'!EG$14, Raw!$G:$G, 'Triaged Calls'!$C43, Raw!$J:$J, "C01")</f>
        <v>0</v>
      </c>
      <c r="EH43" s="52">
        <f>SUMIFS(Raw!$K:$K, Raw!$A:$A, 'Triaged Calls'!EH$14, Raw!$G:$G, 'Triaged Calls'!$C43, Raw!$J:$J, "C01")</f>
        <v>0</v>
      </c>
      <c r="EI43" s="52">
        <f>SUMIFS(Raw!$K:$K, Raw!$A:$A, 'Triaged Calls'!EI$14, Raw!$G:$G, 'Triaged Calls'!$C43, Raw!$J:$J, "C01")</f>
        <v>0</v>
      </c>
      <c r="EJ43" s="53">
        <f>SUMIFS(Raw!$K:$K, Raw!$A:$A, 'Triaged Calls'!EJ$14, Raw!$G:$G, 'Triaged Calls'!$C43, Raw!$J:$J, "C01")</f>
        <v>0</v>
      </c>
      <c r="EL43" s="51">
        <f>SUMIFS(Raw!$K:$K, Raw!$A:$A, 'Triaged Calls'!EL$14, Raw!$G:$G, 'Triaged Calls'!$C43, Raw!$J:$J, "C01")</f>
        <v>0</v>
      </c>
      <c r="EM43" s="52">
        <f>SUMIFS(Raw!$K:$K, Raw!$A:$A, 'Triaged Calls'!EM$14, Raw!$G:$G, 'Triaged Calls'!$C43, Raw!$J:$J, "C01")</f>
        <v>0</v>
      </c>
      <c r="EN43" s="52">
        <f>SUMIFS(Raw!$K:$K, Raw!$A:$A, 'Triaged Calls'!EN$14, Raw!$G:$G, 'Triaged Calls'!$C43, Raw!$J:$J, "C01")</f>
        <v>0</v>
      </c>
      <c r="EO43" s="52">
        <f>SUMIFS(Raw!$K:$K, Raw!$A:$A, 'Triaged Calls'!EO$14, Raw!$G:$G, 'Triaged Calls'!$C43, Raw!$J:$J, "C01")</f>
        <v>0</v>
      </c>
      <c r="EP43" s="52">
        <f>SUMIFS(Raw!$K:$K, Raw!$A:$A, 'Triaged Calls'!EP$14, Raw!$G:$G, 'Triaged Calls'!$C43, Raw!$J:$J, "C01")</f>
        <v>0</v>
      </c>
      <c r="EQ43" s="52">
        <f>SUMIFS(Raw!$K:$K, Raw!$A:$A, 'Triaged Calls'!EQ$14, Raw!$G:$G, 'Triaged Calls'!$C43, Raw!$J:$J, "C01")</f>
        <v>0</v>
      </c>
      <c r="ER43" s="53">
        <f>SUMIFS(Raw!$K:$K, Raw!$A:$A, 'Triaged Calls'!ER$14, Raw!$G:$G, 'Triaged Calls'!$C43, Raw!$J:$J, "C01")</f>
        <v>0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v>978</v>
      </c>
      <c r="CA44" s="35">
        <v>949</v>
      </c>
      <c r="CB44" s="35">
        <v>837</v>
      </c>
      <c r="CC44" s="35">
        <v>867</v>
      </c>
      <c r="CD44" s="35">
        <v>881</v>
      </c>
      <c r="CE44" s="35">
        <v>1588</v>
      </c>
      <c r="CF44" s="36">
        <v>1413</v>
      </c>
      <c r="CH44" s="34">
        <v>982</v>
      </c>
      <c r="CI44" s="35">
        <v>873</v>
      </c>
      <c r="CJ44" s="35">
        <v>867</v>
      </c>
      <c r="CK44" s="35">
        <v>886</v>
      </c>
      <c r="CL44" s="35">
        <v>969</v>
      </c>
      <c r="CM44" s="35">
        <v>1610</v>
      </c>
      <c r="CN44" s="36">
        <v>1308</v>
      </c>
      <c r="CP44" s="34">
        <f>SUMIFS(Raw!$K:$K, Raw!$A:$A, 'Triaged Calls'!CP$14, Raw!$G:$G, 'Triaged Calls'!$C44, Raw!$J:$J, "C01")</f>
        <v>1025</v>
      </c>
      <c r="CQ44" s="35">
        <f>SUMIFS(Raw!$K:$K, Raw!$A:$A, 'Triaged Calls'!CQ$14, Raw!$G:$G, 'Triaged Calls'!$C44, Raw!$J:$J, "C01")</f>
        <v>945</v>
      </c>
      <c r="CR44" s="35">
        <f>SUMIFS(Raw!$K:$K, Raw!$A:$A, 'Triaged Calls'!CR$14, Raw!$G:$G, 'Triaged Calls'!$C44, Raw!$J:$J, "C01")</f>
        <v>967</v>
      </c>
      <c r="CS44" s="35">
        <f>SUMIFS(Raw!$K:$K, Raw!$A:$A, 'Triaged Calls'!CS$14, Raw!$G:$G, 'Triaged Calls'!$C44, Raw!$J:$J, "C01")</f>
        <v>884</v>
      </c>
      <c r="CT44" s="35">
        <f>SUMIFS(Raw!$K:$K, Raw!$A:$A, 'Triaged Calls'!CT$14, Raw!$G:$G, 'Triaged Calls'!$C44, Raw!$J:$J, "C01")</f>
        <v>926</v>
      </c>
      <c r="CU44" s="35">
        <f>SUMIFS(Raw!$K:$K, Raw!$A:$A, 'Triaged Calls'!CU$14, Raw!$G:$G, 'Triaged Calls'!$C44, Raw!$J:$J, "C01")</f>
        <v>1543</v>
      </c>
      <c r="CV44" s="36">
        <f>SUMIFS(Raw!$K:$K, Raw!$A:$A, 'Triaged Calls'!CV$14, Raw!$G:$G, 'Triaged Calls'!$C44, Raw!$J:$J, "C01")</f>
        <v>1345</v>
      </c>
      <c r="CX44" s="34">
        <f>SUMIFS(Raw!$K:$K, Raw!$A:$A, 'Triaged Calls'!CX$14, Raw!$G:$G, 'Triaged Calls'!$C44, Raw!$J:$J, "C01")</f>
        <v>0</v>
      </c>
      <c r="CY44" s="35">
        <f>SUMIFS(Raw!$K:$K, Raw!$A:$A, 'Triaged Calls'!CY$14, Raw!$G:$G, 'Triaged Calls'!$C44, Raw!$J:$J, "C01")</f>
        <v>0</v>
      </c>
      <c r="CZ44" s="35">
        <f>SUMIFS(Raw!$K:$K, Raw!$A:$A, 'Triaged Calls'!CZ$14, Raw!$G:$G, 'Triaged Calls'!$C44, Raw!$J:$J, "C01")</f>
        <v>0</v>
      </c>
      <c r="DA44" s="35">
        <f>SUMIFS(Raw!$K:$K, Raw!$A:$A, 'Triaged Calls'!DA$14, Raw!$G:$G, 'Triaged Calls'!$C44, Raw!$J:$J, "C01")</f>
        <v>0</v>
      </c>
      <c r="DB44" s="35">
        <f>SUMIFS(Raw!$K:$K, Raw!$A:$A, 'Triaged Calls'!DB$14, Raw!$G:$G, 'Triaged Calls'!$C44, Raw!$J:$J, "C01")</f>
        <v>0</v>
      </c>
      <c r="DC44" s="35">
        <f>SUMIFS(Raw!$K:$K, Raw!$A:$A, 'Triaged Calls'!DC$14, Raw!$G:$G, 'Triaged Calls'!$C44, Raw!$J:$J, "C01")</f>
        <v>0</v>
      </c>
      <c r="DD44" s="36">
        <f>SUMIFS(Raw!$K:$K, Raw!$A:$A, 'Triaged Calls'!DD$14, Raw!$G:$G, 'Triaged Calls'!$C44, Raw!$J:$J, "C01")</f>
        <v>0</v>
      </c>
      <c r="DF44" s="34">
        <f>SUMIFS(Raw!$K:$K, Raw!$A:$A, 'Triaged Calls'!DF$14, Raw!$G:$G, 'Triaged Calls'!$C44, Raw!$J:$J, "C01")</f>
        <v>0</v>
      </c>
      <c r="DG44" s="35">
        <f>SUMIFS(Raw!$K:$K, Raw!$A:$A, 'Triaged Calls'!DG$14, Raw!$G:$G, 'Triaged Calls'!$C44, Raw!$J:$J, "C01")</f>
        <v>0</v>
      </c>
      <c r="DH44" s="35">
        <f>SUMIFS(Raw!$K:$K, Raw!$A:$A, 'Triaged Calls'!DH$14, Raw!$G:$G, 'Triaged Calls'!$C44, Raw!$J:$J, "C01")</f>
        <v>0</v>
      </c>
      <c r="DI44" s="35">
        <f>SUMIFS(Raw!$K:$K, Raw!$A:$A, 'Triaged Calls'!DI$14, Raw!$G:$G, 'Triaged Calls'!$C44, Raw!$J:$J, "C01")</f>
        <v>0</v>
      </c>
      <c r="DJ44" s="35">
        <f>SUMIFS(Raw!$K:$K, Raw!$A:$A, 'Triaged Calls'!DJ$14, Raw!$G:$G, 'Triaged Calls'!$C44, Raw!$J:$J, "C01")</f>
        <v>0</v>
      </c>
      <c r="DK44" s="35">
        <f>SUMIFS(Raw!$K:$K, Raw!$A:$A, 'Triaged Calls'!DK$14, Raw!$G:$G, 'Triaged Calls'!$C44, Raw!$J:$J, "C01")</f>
        <v>0</v>
      </c>
      <c r="DL44" s="36">
        <f>SUMIFS(Raw!$K:$K, Raw!$A:$A, 'Triaged Calls'!DL$14, Raw!$G:$G, 'Triaged Calls'!$C44, Raw!$J:$J, "C01")</f>
        <v>0</v>
      </c>
      <c r="DN44" s="34">
        <f>SUMIFS(Raw!$K:$K, Raw!$A:$A, 'Triaged Calls'!DN$14, Raw!$G:$G, 'Triaged Calls'!$C44, Raw!$J:$J, "C01")</f>
        <v>0</v>
      </c>
      <c r="DO44" s="35">
        <f>SUMIFS(Raw!$K:$K, Raw!$A:$A, 'Triaged Calls'!DO$14, Raw!$G:$G, 'Triaged Calls'!$C44, Raw!$J:$J, "C01")</f>
        <v>0</v>
      </c>
      <c r="DP44" s="35">
        <f>SUMIFS(Raw!$K:$K, Raw!$A:$A, 'Triaged Calls'!DP$14, Raw!$G:$G, 'Triaged Calls'!$C44, Raw!$J:$J, "C01")</f>
        <v>0</v>
      </c>
      <c r="DQ44" s="35">
        <f>SUMIFS(Raw!$K:$K, Raw!$A:$A, 'Triaged Calls'!DQ$14, Raw!$G:$G, 'Triaged Calls'!$C44, Raw!$J:$J, "C01")</f>
        <v>0</v>
      </c>
      <c r="DR44" s="35">
        <f>SUMIFS(Raw!$K:$K, Raw!$A:$A, 'Triaged Calls'!DR$14, Raw!$G:$G, 'Triaged Calls'!$C44, Raw!$J:$J, "C01")</f>
        <v>0</v>
      </c>
      <c r="DS44" s="35">
        <f>SUMIFS(Raw!$K:$K, Raw!$A:$A, 'Triaged Calls'!DS$14, Raw!$G:$G, 'Triaged Calls'!$C44, Raw!$J:$J, "C01")</f>
        <v>0</v>
      </c>
      <c r="DT44" s="36">
        <f>SUMIFS(Raw!$K:$K, Raw!$A:$A, 'Triaged Calls'!DT$14, Raw!$G:$G, 'Triaged Calls'!$C44, Raw!$J:$J, "C01")</f>
        <v>0</v>
      </c>
      <c r="DV44" s="34">
        <f>SUMIFS(Raw!$K:$K, Raw!$A:$A, 'Triaged Calls'!DV$14, Raw!$G:$G, 'Triaged Calls'!$C44, Raw!$J:$J, "C01")</f>
        <v>0</v>
      </c>
      <c r="DW44" s="35">
        <f>SUMIFS(Raw!$K:$K, Raw!$A:$A, 'Triaged Calls'!DW$14, Raw!$G:$G, 'Triaged Calls'!$C44, Raw!$J:$J, "C01")</f>
        <v>0</v>
      </c>
      <c r="DX44" s="35">
        <f>SUMIFS(Raw!$K:$K, Raw!$A:$A, 'Triaged Calls'!DX$14, Raw!$G:$G, 'Triaged Calls'!$C44, Raw!$J:$J, "C01")</f>
        <v>0</v>
      </c>
      <c r="DY44" s="35">
        <f>SUMIFS(Raw!$K:$K, Raw!$A:$A, 'Triaged Calls'!DY$14, Raw!$G:$G, 'Triaged Calls'!$C44, Raw!$J:$J, "C01")</f>
        <v>0</v>
      </c>
      <c r="DZ44" s="35">
        <f>SUMIFS(Raw!$K:$K, Raw!$A:$A, 'Triaged Calls'!DZ$14, Raw!$G:$G, 'Triaged Calls'!$C44, Raw!$J:$J, "C01")</f>
        <v>0</v>
      </c>
      <c r="EA44" s="35">
        <f>SUMIFS(Raw!$K:$K, Raw!$A:$A, 'Triaged Calls'!EA$14, Raw!$G:$G, 'Triaged Calls'!$C44, Raw!$J:$J, "C01")</f>
        <v>0</v>
      </c>
      <c r="EB44" s="36">
        <f>SUMIFS(Raw!$K:$K, Raw!$A:$A, 'Triaged Calls'!EB$14, Raw!$G:$G, 'Triaged Calls'!$C44, Raw!$J:$J, "C01")</f>
        <v>0</v>
      </c>
      <c r="ED44" s="34">
        <f>SUMIFS(Raw!$K:$K, Raw!$A:$A, 'Triaged Calls'!ED$14, Raw!$G:$G, 'Triaged Calls'!$C44, Raw!$J:$J, "C01")</f>
        <v>0</v>
      </c>
      <c r="EE44" s="35">
        <f>SUMIFS(Raw!$K:$K, Raw!$A:$A, 'Triaged Calls'!EE$14, Raw!$G:$G, 'Triaged Calls'!$C44, Raw!$J:$J, "C01")</f>
        <v>0</v>
      </c>
      <c r="EF44" s="35">
        <f>SUMIFS(Raw!$K:$K, Raw!$A:$A, 'Triaged Calls'!EF$14, Raw!$G:$G, 'Triaged Calls'!$C44, Raw!$J:$J, "C01")</f>
        <v>0</v>
      </c>
      <c r="EG44" s="35">
        <f>SUMIFS(Raw!$K:$K, Raw!$A:$A, 'Triaged Calls'!EG$14, Raw!$G:$G, 'Triaged Calls'!$C44, Raw!$J:$J, "C01")</f>
        <v>0</v>
      </c>
      <c r="EH44" s="35">
        <f>SUMIFS(Raw!$K:$K, Raw!$A:$A, 'Triaged Calls'!EH$14, Raw!$G:$G, 'Triaged Calls'!$C44, Raw!$J:$J, "C01")</f>
        <v>0</v>
      </c>
      <c r="EI44" s="35">
        <f>SUMIFS(Raw!$K:$K, Raw!$A:$A, 'Triaged Calls'!EI$14, Raw!$G:$G, 'Triaged Calls'!$C44, Raw!$J:$J, "C01")</f>
        <v>0</v>
      </c>
      <c r="EJ44" s="36">
        <f>SUMIFS(Raw!$K:$K, Raw!$A:$A, 'Triaged Calls'!EJ$14, Raw!$G:$G, 'Triaged Calls'!$C44, Raw!$J:$J, "C01")</f>
        <v>0</v>
      </c>
      <c r="EL44" s="34">
        <f>SUMIFS(Raw!$K:$K, Raw!$A:$A, 'Triaged Calls'!EL$14, Raw!$G:$G, 'Triaged Calls'!$C44, Raw!$J:$J, "C01")</f>
        <v>0</v>
      </c>
      <c r="EM44" s="35">
        <f>SUMIFS(Raw!$K:$K, Raw!$A:$A, 'Triaged Calls'!EM$14, Raw!$G:$G, 'Triaged Calls'!$C44, Raw!$J:$J, "C01")</f>
        <v>0</v>
      </c>
      <c r="EN44" s="35">
        <f>SUMIFS(Raw!$K:$K, Raw!$A:$A, 'Triaged Calls'!EN$14, Raw!$G:$G, 'Triaged Calls'!$C44, Raw!$J:$J, "C01")</f>
        <v>0</v>
      </c>
      <c r="EO44" s="35">
        <f>SUMIFS(Raw!$K:$K, Raw!$A:$A, 'Triaged Calls'!EO$14, Raw!$G:$G, 'Triaged Calls'!$C44, Raw!$J:$J, "C01")</f>
        <v>0</v>
      </c>
      <c r="EP44" s="35">
        <f>SUMIFS(Raw!$K:$K, Raw!$A:$A, 'Triaged Calls'!EP$14, Raw!$G:$G, 'Triaged Calls'!$C44, Raw!$J:$J, "C01")</f>
        <v>0</v>
      </c>
      <c r="EQ44" s="35">
        <f>SUMIFS(Raw!$K:$K, Raw!$A:$A, 'Triaged Calls'!EQ$14, Raw!$G:$G, 'Triaged Calls'!$C44, Raw!$J:$J, "C01")</f>
        <v>0</v>
      </c>
      <c r="ER44" s="36">
        <f>SUMIFS(Raw!$K:$K, Raw!$A:$A, 'Triaged Calls'!ER$14, Raw!$G:$G, 'Triaged Calls'!$C44, Raw!$J:$J, "C01")</f>
        <v>0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v>7225</v>
      </c>
      <c r="CA46" s="29">
        <v>6440</v>
      </c>
      <c r="CB46" s="29">
        <v>6492</v>
      </c>
      <c r="CC46" s="29">
        <v>6502</v>
      </c>
      <c r="CD46" s="29">
        <v>6658</v>
      </c>
      <c r="CE46" s="29">
        <v>10006</v>
      </c>
      <c r="CF46" s="30">
        <v>8854</v>
      </c>
      <c r="CH46" s="19">
        <v>7385</v>
      </c>
      <c r="CI46" s="29">
        <v>6545</v>
      </c>
      <c r="CJ46" s="29">
        <v>6659</v>
      </c>
      <c r="CK46" s="29">
        <v>6539</v>
      </c>
      <c r="CL46" s="29">
        <v>6828</v>
      </c>
      <c r="CM46" s="29">
        <v>10372</v>
      </c>
      <c r="CN46" s="30">
        <v>9035</v>
      </c>
      <c r="CP46" s="19">
        <f>SUMIFS(Raw!$K:$K, Raw!$A:$A, 'Triaged Calls'!CP$14, Raw!$C:$C, 'Triaged Calls'!$C46, Raw!$J:$J, "C01")</f>
        <v>7302</v>
      </c>
      <c r="CQ46" s="29">
        <f>SUMIFS(Raw!$K:$K, Raw!$A:$A, 'Triaged Calls'!CQ$14, Raw!$C:$C, 'Triaged Calls'!$C46, Raw!$J:$J, "C01")</f>
        <v>6892</v>
      </c>
      <c r="CR46" s="29">
        <f>SUMIFS(Raw!$K:$K, Raw!$A:$A, 'Triaged Calls'!CR$14, Raw!$C:$C, 'Triaged Calls'!$C46, Raw!$J:$J, "C01")</f>
        <v>6740</v>
      </c>
      <c r="CS46" s="29">
        <f>SUMIFS(Raw!$K:$K, Raw!$A:$A, 'Triaged Calls'!CS$14, Raw!$C:$C, 'Triaged Calls'!$C46, Raw!$J:$J, "C01")</f>
        <v>6382</v>
      </c>
      <c r="CT46" s="29">
        <f>SUMIFS(Raw!$K:$K, Raw!$A:$A, 'Triaged Calls'!CT$14, Raw!$C:$C, 'Triaged Calls'!$C46, Raw!$J:$J, "C01")</f>
        <v>6351</v>
      </c>
      <c r="CU46" s="29">
        <f>SUMIFS(Raw!$K:$K, Raw!$A:$A, 'Triaged Calls'!CU$14, Raw!$C:$C, 'Triaged Calls'!$C46, Raw!$J:$J, "C01")</f>
        <v>9162</v>
      </c>
      <c r="CV46" s="30">
        <f>SUMIFS(Raw!$K:$K, Raw!$A:$A, 'Triaged Calls'!CV$14, Raw!$C:$C, 'Triaged Calls'!$C46, Raw!$J:$J, "C01")</f>
        <v>8188</v>
      </c>
      <c r="CX46" s="19">
        <f>SUMIFS(Raw!$K:$K, Raw!$A:$A, 'Triaged Calls'!CX$14, Raw!$C:$C, 'Triaged Calls'!$C46, Raw!$J:$J, "C01")</f>
        <v>0</v>
      </c>
      <c r="CY46" s="29">
        <f>SUMIFS(Raw!$K:$K, Raw!$A:$A, 'Triaged Calls'!CY$14, Raw!$C:$C, 'Triaged Calls'!$C46, Raw!$J:$J, "C01")</f>
        <v>0</v>
      </c>
      <c r="CZ46" s="29">
        <f>SUMIFS(Raw!$K:$K, Raw!$A:$A, 'Triaged Calls'!CZ$14, Raw!$C:$C, 'Triaged Calls'!$C46, Raw!$J:$J, "C01")</f>
        <v>0</v>
      </c>
      <c r="DA46" s="29">
        <f>SUMIFS(Raw!$K:$K, Raw!$A:$A, 'Triaged Calls'!DA$14, Raw!$C:$C, 'Triaged Calls'!$C46, Raw!$J:$J, "C01")</f>
        <v>0</v>
      </c>
      <c r="DB46" s="29">
        <f>SUMIFS(Raw!$K:$K, Raw!$A:$A, 'Triaged Calls'!DB$14, Raw!$C:$C, 'Triaged Calls'!$C46, Raw!$J:$J, "C01")</f>
        <v>0</v>
      </c>
      <c r="DC46" s="29">
        <f>SUMIFS(Raw!$K:$K, Raw!$A:$A, 'Triaged Calls'!DC$14, Raw!$C:$C, 'Triaged Calls'!$C46, Raw!$J:$J, "C01")</f>
        <v>0</v>
      </c>
      <c r="DD46" s="30">
        <f>SUMIFS(Raw!$K:$K, Raw!$A:$A, 'Triaged Calls'!DD$14, Raw!$C:$C, 'Triaged Calls'!$C46, Raw!$J:$J, "C01")</f>
        <v>0</v>
      </c>
      <c r="DF46" s="19">
        <f>SUMIFS(Raw!$K:$K, Raw!$A:$A, 'Triaged Calls'!DF$14, Raw!$C:$C, 'Triaged Calls'!$C46, Raw!$J:$J, "C01")</f>
        <v>0</v>
      </c>
      <c r="DG46" s="29">
        <f>SUMIFS(Raw!$K:$K, Raw!$A:$A, 'Triaged Calls'!DG$14, Raw!$C:$C, 'Triaged Calls'!$C46, Raw!$J:$J, "C01")</f>
        <v>0</v>
      </c>
      <c r="DH46" s="29">
        <f>SUMIFS(Raw!$K:$K, Raw!$A:$A, 'Triaged Calls'!DH$14, Raw!$C:$C, 'Triaged Calls'!$C46, Raw!$J:$J, "C01")</f>
        <v>0</v>
      </c>
      <c r="DI46" s="29">
        <f>SUMIFS(Raw!$K:$K, Raw!$A:$A, 'Triaged Calls'!DI$14, Raw!$C:$C, 'Triaged Calls'!$C46, Raw!$J:$J, "C01")</f>
        <v>0</v>
      </c>
      <c r="DJ46" s="29">
        <f>SUMIFS(Raw!$K:$K, Raw!$A:$A, 'Triaged Calls'!DJ$14, Raw!$C:$C, 'Triaged Calls'!$C46, Raw!$J:$J, "C01")</f>
        <v>0</v>
      </c>
      <c r="DK46" s="29">
        <f>SUMIFS(Raw!$K:$K, Raw!$A:$A, 'Triaged Calls'!DK$14, Raw!$C:$C, 'Triaged Calls'!$C46, Raw!$J:$J, "C01")</f>
        <v>0</v>
      </c>
      <c r="DL46" s="30">
        <f>SUMIFS(Raw!$K:$K, Raw!$A:$A, 'Triaged Calls'!DL$14, Raw!$C:$C, 'Triaged Calls'!$C46, Raw!$J:$J, "C01")</f>
        <v>0</v>
      </c>
      <c r="DN46" s="19">
        <f>SUMIFS(Raw!$K:$K, Raw!$A:$A, 'Triaged Calls'!DN$14, Raw!$C:$C, 'Triaged Calls'!$C46, Raw!$J:$J, "C01")</f>
        <v>0</v>
      </c>
      <c r="DO46" s="29">
        <f>SUMIFS(Raw!$K:$K, Raw!$A:$A, 'Triaged Calls'!DO$14, Raw!$C:$C, 'Triaged Calls'!$C46, Raw!$J:$J, "C01")</f>
        <v>0</v>
      </c>
      <c r="DP46" s="29">
        <f>SUMIFS(Raw!$K:$K, Raw!$A:$A, 'Triaged Calls'!DP$14, Raw!$C:$C, 'Triaged Calls'!$C46, Raw!$J:$J, "C01")</f>
        <v>0</v>
      </c>
      <c r="DQ46" s="29">
        <f>SUMIFS(Raw!$K:$K, Raw!$A:$A, 'Triaged Calls'!DQ$14, Raw!$C:$C, 'Triaged Calls'!$C46, Raw!$J:$J, "C01")</f>
        <v>0</v>
      </c>
      <c r="DR46" s="29">
        <f>SUMIFS(Raw!$K:$K, Raw!$A:$A, 'Triaged Calls'!DR$14, Raw!$C:$C, 'Triaged Calls'!$C46, Raw!$J:$J, "C01")</f>
        <v>0</v>
      </c>
      <c r="DS46" s="29">
        <f>SUMIFS(Raw!$K:$K, Raw!$A:$A, 'Triaged Calls'!DS$14, Raw!$C:$C, 'Triaged Calls'!$C46, Raw!$J:$J, "C01")</f>
        <v>0</v>
      </c>
      <c r="DT46" s="30">
        <f>SUMIFS(Raw!$K:$K, Raw!$A:$A, 'Triaged Calls'!DT$14, Raw!$C:$C, 'Triaged Calls'!$C46, Raw!$J:$J, "C01")</f>
        <v>0</v>
      </c>
      <c r="DV46" s="19">
        <f>SUMIFS(Raw!$K:$K, Raw!$A:$A, 'Triaged Calls'!DV$14, Raw!$C:$C, 'Triaged Calls'!$C46, Raw!$J:$J, "C01")</f>
        <v>0</v>
      </c>
      <c r="DW46" s="29">
        <f>SUMIFS(Raw!$K:$K, Raw!$A:$A, 'Triaged Calls'!DW$14, Raw!$C:$C, 'Triaged Calls'!$C46, Raw!$J:$J, "C01")</f>
        <v>0</v>
      </c>
      <c r="DX46" s="29">
        <f>SUMIFS(Raw!$K:$K, Raw!$A:$A, 'Triaged Calls'!DX$14, Raw!$C:$C, 'Triaged Calls'!$C46, Raw!$J:$J, "C01")</f>
        <v>0</v>
      </c>
      <c r="DY46" s="29">
        <f>SUMIFS(Raw!$K:$K, Raw!$A:$A, 'Triaged Calls'!DY$14, Raw!$C:$C, 'Triaged Calls'!$C46, Raw!$J:$J, "C01")</f>
        <v>0</v>
      </c>
      <c r="DZ46" s="29">
        <f>SUMIFS(Raw!$K:$K, Raw!$A:$A, 'Triaged Calls'!DZ$14, Raw!$C:$C, 'Triaged Calls'!$C46, Raw!$J:$J, "C01")</f>
        <v>0</v>
      </c>
      <c r="EA46" s="29">
        <f>SUMIFS(Raw!$K:$K, Raw!$A:$A, 'Triaged Calls'!EA$14, Raw!$C:$C, 'Triaged Calls'!$C46, Raw!$J:$J, "C01")</f>
        <v>0</v>
      </c>
      <c r="EB46" s="30">
        <f>SUMIFS(Raw!$K:$K, Raw!$A:$A, 'Triaged Calls'!EB$14, Raw!$C:$C, 'Triaged Calls'!$C46, Raw!$J:$J, "C01")</f>
        <v>0</v>
      </c>
      <c r="ED46" s="19">
        <f>SUMIFS(Raw!$K:$K, Raw!$A:$A, 'Triaged Calls'!ED$14, Raw!$C:$C, 'Triaged Calls'!$C46, Raw!$J:$J, "C01")</f>
        <v>0</v>
      </c>
      <c r="EE46" s="29">
        <f>SUMIFS(Raw!$K:$K, Raw!$A:$A, 'Triaged Calls'!EE$14, Raw!$C:$C, 'Triaged Calls'!$C46, Raw!$J:$J, "C01")</f>
        <v>0</v>
      </c>
      <c r="EF46" s="29">
        <f>SUMIFS(Raw!$K:$K, Raw!$A:$A, 'Triaged Calls'!EF$14, Raw!$C:$C, 'Triaged Calls'!$C46, Raw!$J:$J, "C01")</f>
        <v>0</v>
      </c>
      <c r="EG46" s="29">
        <f>SUMIFS(Raw!$K:$K, Raw!$A:$A, 'Triaged Calls'!EG$14, Raw!$C:$C, 'Triaged Calls'!$C46, Raw!$J:$J, "C01")</f>
        <v>0</v>
      </c>
      <c r="EH46" s="29">
        <f>SUMIFS(Raw!$K:$K, Raw!$A:$A, 'Triaged Calls'!EH$14, Raw!$C:$C, 'Triaged Calls'!$C46, Raw!$J:$J, "C01")</f>
        <v>0</v>
      </c>
      <c r="EI46" s="29">
        <f>SUMIFS(Raw!$K:$K, Raw!$A:$A, 'Triaged Calls'!EI$14, Raw!$C:$C, 'Triaged Calls'!$C46, Raw!$J:$J, "C01")</f>
        <v>0</v>
      </c>
      <c r="EJ46" s="30">
        <f>SUMIFS(Raw!$K:$K, Raw!$A:$A, 'Triaged Calls'!EJ$14, Raw!$C:$C, 'Triaged Calls'!$C46, Raw!$J:$J, "C01")</f>
        <v>0</v>
      </c>
      <c r="EL46" s="19">
        <f>SUMIFS(Raw!$K:$K, Raw!$A:$A, 'Triaged Calls'!EL$14, Raw!$C:$C, 'Triaged Calls'!$C46, Raw!$J:$J, "C01")</f>
        <v>0</v>
      </c>
      <c r="EM46" s="29">
        <f>SUMIFS(Raw!$K:$K, Raw!$A:$A, 'Triaged Calls'!EM$14, Raw!$C:$C, 'Triaged Calls'!$C46, Raw!$J:$J, "C01")</f>
        <v>0</v>
      </c>
      <c r="EN46" s="29">
        <f>SUMIFS(Raw!$K:$K, Raw!$A:$A, 'Triaged Calls'!EN$14, Raw!$C:$C, 'Triaged Calls'!$C46, Raw!$J:$J, "C01")</f>
        <v>0</v>
      </c>
      <c r="EO46" s="29">
        <f>SUMIFS(Raw!$K:$K, Raw!$A:$A, 'Triaged Calls'!EO$14, Raw!$C:$C, 'Triaged Calls'!$C46, Raw!$J:$J, "C01")</f>
        <v>0</v>
      </c>
      <c r="EP46" s="29">
        <f>SUMIFS(Raw!$K:$K, Raw!$A:$A, 'Triaged Calls'!EP$14, Raw!$C:$C, 'Triaged Calls'!$C46, Raw!$J:$J, "C01")</f>
        <v>0</v>
      </c>
      <c r="EQ46" s="29">
        <f>SUMIFS(Raw!$K:$K, Raw!$A:$A, 'Triaged Calls'!EQ$14, Raw!$C:$C, 'Triaged Calls'!$C46, Raw!$J:$J, "C01")</f>
        <v>0</v>
      </c>
      <c r="ER46" s="30">
        <f>SUMIFS(Raw!$K:$K, Raw!$A:$A, 'Triaged Calls'!ER$14, Raw!$C:$C, 'Triaged Calls'!$C46, Raw!$J:$J, "C01")</f>
        <v>0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v>5421</v>
      </c>
      <c r="CA47" s="52">
        <v>4572</v>
      </c>
      <c r="CB47" s="52">
        <v>4462</v>
      </c>
      <c r="CC47" s="52">
        <v>4273</v>
      </c>
      <c r="CD47" s="52">
        <v>4766</v>
      </c>
      <c r="CE47" s="52">
        <v>7465</v>
      </c>
      <c r="CF47" s="53">
        <v>6521</v>
      </c>
      <c r="CH47" s="46">
        <v>5235</v>
      </c>
      <c r="CI47" s="52">
        <v>4791</v>
      </c>
      <c r="CJ47" s="52">
        <v>4664</v>
      </c>
      <c r="CK47" s="52">
        <v>4336</v>
      </c>
      <c r="CL47" s="52">
        <v>4887</v>
      </c>
      <c r="CM47" s="52">
        <v>7591</v>
      </c>
      <c r="CN47" s="53">
        <v>6734</v>
      </c>
      <c r="CP47" s="46">
        <f>SUMIFS(Raw!$K:$K, Raw!$A:$A, 'Triaged Calls'!CP$14, Raw!$C:$C, 'Triaged Calls'!$C47, Raw!$J:$J, "C01")</f>
        <v>5314</v>
      </c>
      <c r="CQ47" s="52">
        <f>SUMIFS(Raw!$K:$K, Raw!$A:$A, 'Triaged Calls'!CQ$14, Raw!$C:$C, 'Triaged Calls'!$C47, Raw!$J:$J, "C01")</f>
        <v>4686</v>
      </c>
      <c r="CR47" s="52">
        <f>SUMIFS(Raw!$K:$K, Raw!$A:$A, 'Triaged Calls'!CR$14, Raw!$C:$C, 'Triaged Calls'!$C47, Raw!$J:$J, "C01")</f>
        <v>4820</v>
      </c>
      <c r="CS47" s="52">
        <f>SUMIFS(Raw!$K:$K, Raw!$A:$A, 'Triaged Calls'!CS$14, Raw!$C:$C, 'Triaged Calls'!$C47, Raw!$J:$J, "C01")</f>
        <v>4356</v>
      </c>
      <c r="CT47" s="52">
        <f>SUMIFS(Raw!$K:$K, Raw!$A:$A, 'Triaged Calls'!CT$14, Raw!$C:$C, 'Triaged Calls'!$C47, Raw!$J:$J, "C01")</f>
        <v>4600</v>
      </c>
      <c r="CU47" s="52">
        <f>SUMIFS(Raw!$K:$K, Raw!$A:$A, 'Triaged Calls'!CU$14, Raw!$C:$C, 'Triaged Calls'!$C47, Raw!$J:$J, "C01")</f>
        <v>6831</v>
      </c>
      <c r="CV47" s="53">
        <f>SUMIFS(Raw!$K:$K, Raw!$A:$A, 'Triaged Calls'!CV$14, Raw!$C:$C, 'Triaged Calls'!$C47, Raw!$J:$J, "C01")</f>
        <v>5865</v>
      </c>
      <c r="CX47" s="46">
        <f>SUMIFS(Raw!$K:$K, Raw!$A:$A, 'Triaged Calls'!CX$14, Raw!$C:$C, 'Triaged Calls'!$C47, Raw!$J:$J, "C01")</f>
        <v>0</v>
      </c>
      <c r="CY47" s="52">
        <f>SUMIFS(Raw!$K:$K, Raw!$A:$A, 'Triaged Calls'!CY$14, Raw!$C:$C, 'Triaged Calls'!$C47, Raw!$J:$J, "C01")</f>
        <v>0</v>
      </c>
      <c r="CZ47" s="52">
        <f>SUMIFS(Raw!$K:$K, Raw!$A:$A, 'Triaged Calls'!CZ$14, Raw!$C:$C, 'Triaged Calls'!$C47, Raw!$J:$J, "C01")</f>
        <v>0</v>
      </c>
      <c r="DA47" s="52">
        <f>SUMIFS(Raw!$K:$K, Raw!$A:$A, 'Triaged Calls'!DA$14, Raw!$C:$C, 'Triaged Calls'!$C47, Raw!$J:$J, "C01")</f>
        <v>0</v>
      </c>
      <c r="DB47" s="52">
        <f>SUMIFS(Raw!$K:$K, Raw!$A:$A, 'Triaged Calls'!DB$14, Raw!$C:$C, 'Triaged Calls'!$C47, Raw!$J:$J, "C01")</f>
        <v>0</v>
      </c>
      <c r="DC47" s="52">
        <f>SUMIFS(Raw!$K:$K, Raw!$A:$A, 'Triaged Calls'!DC$14, Raw!$C:$C, 'Triaged Calls'!$C47, Raw!$J:$J, "C01")</f>
        <v>0</v>
      </c>
      <c r="DD47" s="53">
        <f>SUMIFS(Raw!$K:$K, Raw!$A:$A, 'Triaged Calls'!DD$14, Raw!$C:$C, 'Triaged Calls'!$C47, Raw!$J:$J, "C01")</f>
        <v>0</v>
      </c>
      <c r="DF47" s="46">
        <f>SUMIFS(Raw!$K:$K, Raw!$A:$A, 'Triaged Calls'!DF$14, Raw!$C:$C, 'Triaged Calls'!$C47, Raw!$J:$J, "C01")</f>
        <v>0</v>
      </c>
      <c r="DG47" s="52">
        <f>SUMIFS(Raw!$K:$K, Raw!$A:$A, 'Triaged Calls'!DG$14, Raw!$C:$C, 'Triaged Calls'!$C47, Raw!$J:$J, "C01")</f>
        <v>0</v>
      </c>
      <c r="DH47" s="52">
        <f>SUMIFS(Raw!$K:$K, Raw!$A:$A, 'Triaged Calls'!DH$14, Raw!$C:$C, 'Triaged Calls'!$C47, Raw!$J:$J, "C01")</f>
        <v>0</v>
      </c>
      <c r="DI47" s="52">
        <f>SUMIFS(Raw!$K:$K, Raw!$A:$A, 'Triaged Calls'!DI$14, Raw!$C:$C, 'Triaged Calls'!$C47, Raw!$J:$J, "C01")</f>
        <v>0</v>
      </c>
      <c r="DJ47" s="52">
        <f>SUMIFS(Raw!$K:$K, Raw!$A:$A, 'Triaged Calls'!DJ$14, Raw!$C:$C, 'Triaged Calls'!$C47, Raw!$J:$J, "C01")</f>
        <v>0</v>
      </c>
      <c r="DK47" s="52">
        <f>SUMIFS(Raw!$K:$K, Raw!$A:$A, 'Triaged Calls'!DK$14, Raw!$C:$C, 'Triaged Calls'!$C47, Raw!$J:$J, "C01")</f>
        <v>0</v>
      </c>
      <c r="DL47" s="53">
        <f>SUMIFS(Raw!$K:$K, Raw!$A:$A, 'Triaged Calls'!DL$14, Raw!$C:$C, 'Triaged Calls'!$C47, Raw!$J:$J, "C01")</f>
        <v>0</v>
      </c>
      <c r="DN47" s="46">
        <f>SUMIFS(Raw!$K:$K, Raw!$A:$A, 'Triaged Calls'!DN$14, Raw!$C:$C, 'Triaged Calls'!$C47, Raw!$J:$J, "C01")</f>
        <v>0</v>
      </c>
      <c r="DO47" s="52">
        <f>SUMIFS(Raw!$K:$K, Raw!$A:$A, 'Triaged Calls'!DO$14, Raw!$C:$C, 'Triaged Calls'!$C47, Raw!$J:$J, "C01")</f>
        <v>0</v>
      </c>
      <c r="DP47" s="52">
        <f>SUMIFS(Raw!$K:$K, Raw!$A:$A, 'Triaged Calls'!DP$14, Raw!$C:$C, 'Triaged Calls'!$C47, Raw!$J:$J, "C01")</f>
        <v>0</v>
      </c>
      <c r="DQ47" s="52">
        <f>SUMIFS(Raw!$K:$K, Raw!$A:$A, 'Triaged Calls'!DQ$14, Raw!$C:$C, 'Triaged Calls'!$C47, Raw!$J:$J, "C01")</f>
        <v>0</v>
      </c>
      <c r="DR47" s="52">
        <f>SUMIFS(Raw!$K:$K, Raw!$A:$A, 'Triaged Calls'!DR$14, Raw!$C:$C, 'Triaged Calls'!$C47, Raw!$J:$J, "C01")</f>
        <v>0</v>
      </c>
      <c r="DS47" s="52">
        <f>SUMIFS(Raw!$K:$K, Raw!$A:$A, 'Triaged Calls'!DS$14, Raw!$C:$C, 'Triaged Calls'!$C47, Raw!$J:$J, "C01")</f>
        <v>0</v>
      </c>
      <c r="DT47" s="53">
        <f>SUMIFS(Raw!$K:$K, Raw!$A:$A, 'Triaged Calls'!DT$14, Raw!$C:$C, 'Triaged Calls'!$C47, Raw!$J:$J, "C01")</f>
        <v>0</v>
      </c>
      <c r="DV47" s="46">
        <f>SUMIFS(Raw!$K:$K, Raw!$A:$A, 'Triaged Calls'!DV$14, Raw!$C:$C, 'Triaged Calls'!$C47, Raw!$J:$J, "C01")</f>
        <v>0</v>
      </c>
      <c r="DW47" s="52">
        <f>SUMIFS(Raw!$K:$K, Raw!$A:$A, 'Triaged Calls'!DW$14, Raw!$C:$C, 'Triaged Calls'!$C47, Raw!$J:$J, "C01")</f>
        <v>0</v>
      </c>
      <c r="DX47" s="52">
        <f>SUMIFS(Raw!$K:$K, Raw!$A:$A, 'Triaged Calls'!DX$14, Raw!$C:$C, 'Triaged Calls'!$C47, Raw!$J:$J, "C01")</f>
        <v>0</v>
      </c>
      <c r="DY47" s="52">
        <f>SUMIFS(Raw!$K:$K, Raw!$A:$A, 'Triaged Calls'!DY$14, Raw!$C:$C, 'Triaged Calls'!$C47, Raw!$J:$J, "C01")</f>
        <v>0</v>
      </c>
      <c r="DZ47" s="52">
        <f>SUMIFS(Raw!$K:$K, Raw!$A:$A, 'Triaged Calls'!DZ$14, Raw!$C:$C, 'Triaged Calls'!$C47, Raw!$J:$J, "C01")</f>
        <v>0</v>
      </c>
      <c r="EA47" s="52">
        <f>SUMIFS(Raw!$K:$K, Raw!$A:$A, 'Triaged Calls'!EA$14, Raw!$C:$C, 'Triaged Calls'!$C47, Raw!$J:$J, "C01")</f>
        <v>0</v>
      </c>
      <c r="EB47" s="53">
        <f>SUMIFS(Raw!$K:$K, Raw!$A:$A, 'Triaged Calls'!EB$14, Raw!$C:$C, 'Triaged Calls'!$C47, Raw!$J:$J, "C01")</f>
        <v>0</v>
      </c>
      <c r="ED47" s="46">
        <f>SUMIFS(Raw!$K:$K, Raw!$A:$A, 'Triaged Calls'!ED$14, Raw!$C:$C, 'Triaged Calls'!$C47, Raw!$J:$J, "C01")</f>
        <v>0</v>
      </c>
      <c r="EE47" s="52">
        <f>SUMIFS(Raw!$K:$K, Raw!$A:$A, 'Triaged Calls'!EE$14, Raw!$C:$C, 'Triaged Calls'!$C47, Raw!$J:$J, "C01")</f>
        <v>0</v>
      </c>
      <c r="EF47" s="52">
        <f>SUMIFS(Raw!$K:$K, Raw!$A:$A, 'Triaged Calls'!EF$14, Raw!$C:$C, 'Triaged Calls'!$C47, Raw!$J:$J, "C01")</f>
        <v>0</v>
      </c>
      <c r="EG47" s="52">
        <f>SUMIFS(Raw!$K:$K, Raw!$A:$A, 'Triaged Calls'!EG$14, Raw!$C:$C, 'Triaged Calls'!$C47, Raw!$J:$J, "C01")</f>
        <v>0</v>
      </c>
      <c r="EH47" s="52">
        <f>SUMIFS(Raw!$K:$K, Raw!$A:$A, 'Triaged Calls'!EH$14, Raw!$C:$C, 'Triaged Calls'!$C47, Raw!$J:$J, "C01")</f>
        <v>0</v>
      </c>
      <c r="EI47" s="52">
        <f>SUMIFS(Raw!$K:$K, Raw!$A:$A, 'Triaged Calls'!EI$14, Raw!$C:$C, 'Triaged Calls'!$C47, Raw!$J:$J, "C01")</f>
        <v>0</v>
      </c>
      <c r="EJ47" s="53">
        <f>SUMIFS(Raw!$K:$K, Raw!$A:$A, 'Triaged Calls'!EJ$14, Raw!$C:$C, 'Triaged Calls'!$C47, Raw!$J:$J, "C01")</f>
        <v>0</v>
      </c>
      <c r="EL47" s="46">
        <f>SUMIFS(Raw!$K:$K, Raw!$A:$A, 'Triaged Calls'!EL$14, Raw!$C:$C, 'Triaged Calls'!$C47, Raw!$J:$J, "C01")</f>
        <v>0</v>
      </c>
      <c r="EM47" s="52">
        <f>SUMIFS(Raw!$K:$K, Raw!$A:$A, 'Triaged Calls'!EM$14, Raw!$C:$C, 'Triaged Calls'!$C47, Raw!$J:$J, "C01")</f>
        <v>0</v>
      </c>
      <c r="EN47" s="52">
        <f>SUMIFS(Raw!$K:$K, Raw!$A:$A, 'Triaged Calls'!EN$14, Raw!$C:$C, 'Triaged Calls'!$C47, Raw!$J:$J, "C01")</f>
        <v>0</v>
      </c>
      <c r="EO47" s="52">
        <f>SUMIFS(Raw!$K:$K, Raw!$A:$A, 'Triaged Calls'!EO$14, Raw!$C:$C, 'Triaged Calls'!$C47, Raw!$J:$J, "C01")</f>
        <v>0</v>
      </c>
      <c r="EP47" s="52">
        <f>SUMIFS(Raw!$K:$K, Raw!$A:$A, 'Triaged Calls'!EP$14, Raw!$C:$C, 'Triaged Calls'!$C47, Raw!$J:$J, "C01")</f>
        <v>0</v>
      </c>
      <c r="EQ47" s="52">
        <f>SUMIFS(Raw!$K:$K, Raw!$A:$A, 'Triaged Calls'!EQ$14, Raw!$C:$C, 'Triaged Calls'!$C47, Raw!$J:$J, "C01")</f>
        <v>0</v>
      </c>
      <c r="ER47" s="53">
        <f>SUMIFS(Raw!$K:$K, Raw!$A:$A, 'Triaged Calls'!ER$14, Raw!$C:$C, 'Triaged Calls'!$C47, Raw!$J:$J, "C01")</f>
        <v>0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v>9308</v>
      </c>
      <c r="CA48" s="52">
        <v>8170</v>
      </c>
      <c r="CB48" s="52">
        <v>8020</v>
      </c>
      <c r="CC48" s="52">
        <v>7838</v>
      </c>
      <c r="CD48" s="52">
        <v>8427</v>
      </c>
      <c r="CE48" s="52">
        <v>12405</v>
      </c>
      <c r="CF48" s="53">
        <v>10861</v>
      </c>
      <c r="CH48" s="46">
        <v>9476</v>
      </c>
      <c r="CI48" s="52">
        <v>8066</v>
      </c>
      <c r="CJ48" s="52">
        <v>8030</v>
      </c>
      <c r="CK48" s="52">
        <v>7884</v>
      </c>
      <c r="CL48" s="52">
        <v>8484</v>
      </c>
      <c r="CM48" s="52">
        <v>12781</v>
      </c>
      <c r="CN48" s="53">
        <v>10991</v>
      </c>
      <c r="CP48" s="46">
        <f>SUMIFS(Raw!$K:$K, Raw!$A:$A, 'Triaged Calls'!CP$14, Raw!$C:$C, 'Triaged Calls'!$C48, Raw!$J:$J, "C01")</f>
        <v>10062</v>
      </c>
      <c r="CQ48" s="52">
        <f>SUMIFS(Raw!$K:$K, Raw!$A:$A, 'Triaged Calls'!CQ$14, Raw!$C:$C, 'Triaged Calls'!$C48, Raw!$J:$J, "C01")</f>
        <v>8971</v>
      </c>
      <c r="CR48" s="52">
        <f>SUMIFS(Raw!$K:$K, Raw!$A:$A, 'Triaged Calls'!CR$14, Raw!$C:$C, 'Triaged Calls'!$C48, Raw!$J:$J, "C01")</f>
        <v>8798</v>
      </c>
      <c r="CS48" s="52">
        <f>SUMIFS(Raw!$K:$K, Raw!$A:$A, 'Triaged Calls'!CS$14, Raw!$C:$C, 'Triaged Calls'!$C48, Raw!$J:$J, "C01")</f>
        <v>8366</v>
      </c>
      <c r="CT48" s="52">
        <f>SUMIFS(Raw!$K:$K, Raw!$A:$A, 'Triaged Calls'!CT$14, Raw!$C:$C, 'Triaged Calls'!$C48, Raw!$J:$J, "C01")</f>
        <v>8426</v>
      </c>
      <c r="CU48" s="52">
        <f>SUMIFS(Raw!$K:$K, Raw!$A:$A, 'Triaged Calls'!CU$14, Raw!$C:$C, 'Triaged Calls'!$C48, Raw!$J:$J, "C01")</f>
        <v>11636</v>
      </c>
      <c r="CV48" s="53">
        <f>SUMIFS(Raw!$K:$K, Raw!$A:$A, 'Triaged Calls'!CV$14, Raw!$C:$C, 'Triaged Calls'!$C48, Raw!$J:$J, "C01")</f>
        <v>10292</v>
      </c>
      <c r="CX48" s="46">
        <f>SUMIFS(Raw!$K:$K, Raw!$A:$A, 'Triaged Calls'!CX$14, Raw!$C:$C, 'Triaged Calls'!$C48, Raw!$J:$J, "C01")</f>
        <v>0</v>
      </c>
      <c r="CY48" s="52">
        <f>SUMIFS(Raw!$K:$K, Raw!$A:$A, 'Triaged Calls'!CY$14, Raw!$C:$C, 'Triaged Calls'!$C48, Raw!$J:$J, "C01")</f>
        <v>0</v>
      </c>
      <c r="CZ48" s="52">
        <f>SUMIFS(Raw!$K:$K, Raw!$A:$A, 'Triaged Calls'!CZ$14, Raw!$C:$C, 'Triaged Calls'!$C48, Raw!$J:$J, "C01")</f>
        <v>0</v>
      </c>
      <c r="DA48" s="52">
        <f>SUMIFS(Raw!$K:$K, Raw!$A:$A, 'Triaged Calls'!DA$14, Raw!$C:$C, 'Triaged Calls'!$C48, Raw!$J:$J, "C01")</f>
        <v>0</v>
      </c>
      <c r="DB48" s="52">
        <f>SUMIFS(Raw!$K:$K, Raw!$A:$A, 'Triaged Calls'!DB$14, Raw!$C:$C, 'Triaged Calls'!$C48, Raw!$J:$J, "C01")</f>
        <v>0</v>
      </c>
      <c r="DC48" s="52">
        <f>SUMIFS(Raw!$K:$K, Raw!$A:$A, 'Triaged Calls'!DC$14, Raw!$C:$C, 'Triaged Calls'!$C48, Raw!$J:$J, "C01")</f>
        <v>0</v>
      </c>
      <c r="DD48" s="53">
        <f>SUMIFS(Raw!$K:$K, Raw!$A:$A, 'Triaged Calls'!DD$14, Raw!$C:$C, 'Triaged Calls'!$C48, Raw!$J:$J, "C01")</f>
        <v>0</v>
      </c>
      <c r="DF48" s="46">
        <f>SUMIFS(Raw!$K:$K, Raw!$A:$A, 'Triaged Calls'!DF$14, Raw!$C:$C, 'Triaged Calls'!$C48, Raw!$J:$J, "C01")</f>
        <v>0</v>
      </c>
      <c r="DG48" s="52">
        <f>SUMIFS(Raw!$K:$K, Raw!$A:$A, 'Triaged Calls'!DG$14, Raw!$C:$C, 'Triaged Calls'!$C48, Raw!$J:$J, "C01")</f>
        <v>0</v>
      </c>
      <c r="DH48" s="52">
        <f>SUMIFS(Raw!$K:$K, Raw!$A:$A, 'Triaged Calls'!DH$14, Raw!$C:$C, 'Triaged Calls'!$C48, Raw!$J:$J, "C01")</f>
        <v>0</v>
      </c>
      <c r="DI48" s="52">
        <f>SUMIFS(Raw!$K:$K, Raw!$A:$A, 'Triaged Calls'!DI$14, Raw!$C:$C, 'Triaged Calls'!$C48, Raw!$J:$J, "C01")</f>
        <v>0</v>
      </c>
      <c r="DJ48" s="52">
        <f>SUMIFS(Raw!$K:$K, Raw!$A:$A, 'Triaged Calls'!DJ$14, Raw!$C:$C, 'Triaged Calls'!$C48, Raw!$J:$J, "C01")</f>
        <v>0</v>
      </c>
      <c r="DK48" s="52">
        <f>SUMIFS(Raw!$K:$K, Raw!$A:$A, 'Triaged Calls'!DK$14, Raw!$C:$C, 'Triaged Calls'!$C48, Raw!$J:$J, "C01")</f>
        <v>0</v>
      </c>
      <c r="DL48" s="53">
        <f>SUMIFS(Raw!$K:$K, Raw!$A:$A, 'Triaged Calls'!DL$14, Raw!$C:$C, 'Triaged Calls'!$C48, Raw!$J:$J, "C01")</f>
        <v>0</v>
      </c>
      <c r="DN48" s="46">
        <f>SUMIFS(Raw!$K:$K, Raw!$A:$A, 'Triaged Calls'!DN$14, Raw!$C:$C, 'Triaged Calls'!$C48, Raw!$J:$J, "C01")</f>
        <v>0</v>
      </c>
      <c r="DO48" s="52">
        <f>SUMIFS(Raw!$K:$K, Raw!$A:$A, 'Triaged Calls'!DO$14, Raw!$C:$C, 'Triaged Calls'!$C48, Raw!$J:$J, "C01")</f>
        <v>0</v>
      </c>
      <c r="DP48" s="52">
        <f>SUMIFS(Raw!$K:$K, Raw!$A:$A, 'Triaged Calls'!DP$14, Raw!$C:$C, 'Triaged Calls'!$C48, Raw!$J:$J, "C01")</f>
        <v>0</v>
      </c>
      <c r="DQ48" s="52">
        <f>SUMIFS(Raw!$K:$K, Raw!$A:$A, 'Triaged Calls'!DQ$14, Raw!$C:$C, 'Triaged Calls'!$C48, Raw!$J:$J, "C01")</f>
        <v>0</v>
      </c>
      <c r="DR48" s="52">
        <f>SUMIFS(Raw!$K:$K, Raw!$A:$A, 'Triaged Calls'!DR$14, Raw!$C:$C, 'Triaged Calls'!$C48, Raw!$J:$J, "C01")</f>
        <v>0</v>
      </c>
      <c r="DS48" s="52">
        <f>SUMIFS(Raw!$K:$K, Raw!$A:$A, 'Triaged Calls'!DS$14, Raw!$C:$C, 'Triaged Calls'!$C48, Raw!$J:$J, "C01")</f>
        <v>0</v>
      </c>
      <c r="DT48" s="53">
        <f>SUMIFS(Raw!$K:$K, Raw!$A:$A, 'Triaged Calls'!DT$14, Raw!$C:$C, 'Triaged Calls'!$C48, Raw!$J:$J, "C01")</f>
        <v>0</v>
      </c>
      <c r="DV48" s="46">
        <f>SUMIFS(Raw!$K:$K, Raw!$A:$A, 'Triaged Calls'!DV$14, Raw!$C:$C, 'Triaged Calls'!$C48, Raw!$J:$J, "C01")</f>
        <v>0</v>
      </c>
      <c r="DW48" s="52">
        <f>SUMIFS(Raw!$K:$K, Raw!$A:$A, 'Triaged Calls'!DW$14, Raw!$C:$C, 'Triaged Calls'!$C48, Raw!$J:$J, "C01")</f>
        <v>0</v>
      </c>
      <c r="DX48" s="52">
        <f>SUMIFS(Raw!$K:$K, Raw!$A:$A, 'Triaged Calls'!DX$14, Raw!$C:$C, 'Triaged Calls'!$C48, Raw!$J:$J, "C01")</f>
        <v>0</v>
      </c>
      <c r="DY48" s="52">
        <f>SUMIFS(Raw!$K:$K, Raw!$A:$A, 'Triaged Calls'!DY$14, Raw!$C:$C, 'Triaged Calls'!$C48, Raw!$J:$J, "C01")</f>
        <v>0</v>
      </c>
      <c r="DZ48" s="52">
        <f>SUMIFS(Raw!$K:$K, Raw!$A:$A, 'Triaged Calls'!DZ$14, Raw!$C:$C, 'Triaged Calls'!$C48, Raw!$J:$J, "C01")</f>
        <v>0</v>
      </c>
      <c r="EA48" s="52">
        <f>SUMIFS(Raw!$K:$K, Raw!$A:$A, 'Triaged Calls'!EA$14, Raw!$C:$C, 'Triaged Calls'!$C48, Raw!$J:$J, "C01")</f>
        <v>0</v>
      </c>
      <c r="EB48" s="53">
        <f>SUMIFS(Raw!$K:$K, Raw!$A:$A, 'Triaged Calls'!EB$14, Raw!$C:$C, 'Triaged Calls'!$C48, Raw!$J:$J, "C01")</f>
        <v>0</v>
      </c>
      <c r="ED48" s="46">
        <f>SUMIFS(Raw!$K:$K, Raw!$A:$A, 'Triaged Calls'!ED$14, Raw!$C:$C, 'Triaged Calls'!$C48, Raw!$J:$J, "C01")</f>
        <v>0</v>
      </c>
      <c r="EE48" s="52">
        <f>SUMIFS(Raw!$K:$K, Raw!$A:$A, 'Triaged Calls'!EE$14, Raw!$C:$C, 'Triaged Calls'!$C48, Raw!$J:$J, "C01")</f>
        <v>0</v>
      </c>
      <c r="EF48" s="52">
        <f>SUMIFS(Raw!$K:$K, Raw!$A:$A, 'Triaged Calls'!EF$14, Raw!$C:$C, 'Triaged Calls'!$C48, Raw!$J:$J, "C01")</f>
        <v>0</v>
      </c>
      <c r="EG48" s="52">
        <f>SUMIFS(Raw!$K:$K, Raw!$A:$A, 'Triaged Calls'!EG$14, Raw!$C:$C, 'Triaged Calls'!$C48, Raw!$J:$J, "C01")</f>
        <v>0</v>
      </c>
      <c r="EH48" s="52">
        <f>SUMIFS(Raw!$K:$K, Raw!$A:$A, 'Triaged Calls'!EH$14, Raw!$C:$C, 'Triaged Calls'!$C48, Raw!$J:$J, "C01")</f>
        <v>0</v>
      </c>
      <c r="EI48" s="52">
        <f>SUMIFS(Raw!$K:$K, Raw!$A:$A, 'Triaged Calls'!EI$14, Raw!$C:$C, 'Triaged Calls'!$C48, Raw!$J:$J, "C01")</f>
        <v>0</v>
      </c>
      <c r="EJ48" s="53">
        <f>SUMIFS(Raw!$K:$K, Raw!$A:$A, 'Triaged Calls'!EJ$14, Raw!$C:$C, 'Triaged Calls'!$C48, Raw!$J:$J, "C01")</f>
        <v>0</v>
      </c>
      <c r="EL48" s="46">
        <f>SUMIFS(Raw!$K:$K, Raw!$A:$A, 'Triaged Calls'!EL$14, Raw!$C:$C, 'Triaged Calls'!$C48, Raw!$J:$J, "C01")</f>
        <v>0</v>
      </c>
      <c r="EM48" s="52">
        <f>SUMIFS(Raw!$K:$K, Raw!$A:$A, 'Triaged Calls'!EM$14, Raw!$C:$C, 'Triaged Calls'!$C48, Raw!$J:$J, "C01")</f>
        <v>0</v>
      </c>
      <c r="EN48" s="52">
        <f>SUMIFS(Raw!$K:$K, Raw!$A:$A, 'Triaged Calls'!EN$14, Raw!$C:$C, 'Triaged Calls'!$C48, Raw!$J:$J, "C01")</f>
        <v>0</v>
      </c>
      <c r="EO48" s="52">
        <f>SUMIFS(Raw!$K:$K, Raw!$A:$A, 'Triaged Calls'!EO$14, Raw!$C:$C, 'Triaged Calls'!$C48, Raw!$J:$J, "C01")</f>
        <v>0</v>
      </c>
      <c r="EP48" s="52">
        <f>SUMIFS(Raw!$K:$K, Raw!$A:$A, 'Triaged Calls'!EP$14, Raw!$C:$C, 'Triaged Calls'!$C48, Raw!$J:$J, "C01")</f>
        <v>0</v>
      </c>
      <c r="EQ48" s="52">
        <f>SUMIFS(Raw!$K:$K, Raw!$A:$A, 'Triaged Calls'!EQ$14, Raw!$C:$C, 'Triaged Calls'!$C48, Raw!$J:$J, "C01")</f>
        <v>0</v>
      </c>
      <c r="ER48" s="53">
        <f>SUMIFS(Raw!$K:$K, Raw!$A:$A, 'Triaged Calls'!ER$14, Raw!$C:$C, 'Triaged Calls'!$C48, Raw!$J:$J, "C01")</f>
        <v>0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v>5684</v>
      </c>
      <c r="CA49" s="52">
        <v>4956</v>
      </c>
      <c r="CB49" s="52">
        <v>4926</v>
      </c>
      <c r="CC49" s="52">
        <v>4712</v>
      </c>
      <c r="CD49" s="52">
        <v>5142</v>
      </c>
      <c r="CE49" s="52">
        <v>8164</v>
      </c>
      <c r="CF49" s="53">
        <v>6937</v>
      </c>
      <c r="CH49" s="46">
        <v>5668</v>
      </c>
      <c r="CI49" s="52">
        <v>4952</v>
      </c>
      <c r="CJ49" s="52">
        <v>5001</v>
      </c>
      <c r="CK49" s="52">
        <v>4753</v>
      </c>
      <c r="CL49" s="52">
        <v>5267</v>
      </c>
      <c r="CM49" s="52">
        <v>8025</v>
      </c>
      <c r="CN49" s="53">
        <v>7274</v>
      </c>
      <c r="CP49" s="46">
        <f>SUMIFS(Raw!$K:$K, Raw!$A:$A, 'Triaged Calls'!CP$14, Raw!$C:$C, 'Triaged Calls'!$C49, Raw!$J:$J, "C01")</f>
        <v>5885</v>
      </c>
      <c r="CQ49" s="52">
        <f>SUMIFS(Raw!$K:$K, Raw!$A:$A, 'Triaged Calls'!CQ$14, Raw!$C:$C, 'Triaged Calls'!$C49, Raw!$J:$J, "C01")</f>
        <v>4948</v>
      </c>
      <c r="CR49" s="52">
        <f>SUMIFS(Raw!$K:$K, Raw!$A:$A, 'Triaged Calls'!CR$14, Raw!$C:$C, 'Triaged Calls'!$C49, Raw!$J:$J, "C01")</f>
        <v>5066</v>
      </c>
      <c r="CS49" s="52">
        <f>SUMIFS(Raw!$K:$K, Raw!$A:$A, 'Triaged Calls'!CS$14, Raw!$C:$C, 'Triaged Calls'!$C49, Raw!$J:$J, "C01")</f>
        <v>5018</v>
      </c>
      <c r="CT49" s="52">
        <f>SUMIFS(Raw!$K:$K, Raw!$A:$A, 'Triaged Calls'!CT$14, Raw!$C:$C, 'Triaged Calls'!$C49, Raw!$J:$J, "C01")</f>
        <v>5177</v>
      </c>
      <c r="CU49" s="52">
        <f>SUMIFS(Raw!$K:$K, Raw!$A:$A, 'Triaged Calls'!CU$14, Raw!$C:$C, 'Triaged Calls'!$C49, Raw!$J:$J, "C01")</f>
        <v>7732</v>
      </c>
      <c r="CV49" s="53">
        <f>SUMIFS(Raw!$K:$K, Raw!$A:$A, 'Triaged Calls'!CV$14, Raw!$C:$C, 'Triaged Calls'!$C49, Raw!$J:$J, "C01")</f>
        <v>6726</v>
      </c>
      <c r="CX49" s="46">
        <f>SUMIFS(Raw!$K:$K, Raw!$A:$A, 'Triaged Calls'!CX$14, Raw!$C:$C, 'Triaged Calls'!$C49, Raw!$J:$J, "C01")</f>
        <v>0</v>
      </c>
      <c r="CY49" s="52">
        <f>SUMIFS(Raw!$K:$K, Raw!$A:$A, 'Triaged Calls'!CY$14, Raw!$C:$C, 'Triaged Calls'!$C49, Raw!$J:$J, "C01")</f>
        <v>0</v>
      </c>
      <c r="CZ49" s="52">
        <f>SUMIFS(Raw!$K:$K, Raw!$A:$A, 'Triaged Calls'!CZ$14, Raw!$C:$C, 'Triaged Calls'!$C49, Raw!$J:$J, "C01")</f>
        <v>0</v>
      </c>
      <c r="DA49" s="52">
        <f>SUMIFS(Raw!$K:$K, Raw!$A:$A, 'Triaged Calls'!DA$14, Raw!$C:$C, 'Triaged Calls'!$C49, Raw!$J:$J, "C01")</f>
        <v>0</v>
      </c>
      <c r="DB49" s="52">
        <f>SUMIFS(Raw!$K:$K, Raw!$A:$A, 'Triaged Calls'!DB$14, Raw!$C:$C, 'Triaged Calls'!$C49, Raw!$J:$J, "C01")</f>
        <v>0</v>
      </c>
      <c r="DC49" s="52">
        <f>SUMIFS(Raw!$K:$K, Raw!$A:$A, 'Triaged Calls'!DC$14, Raw!$C:$C, 'Triaged Calls'!$C49, Raw!$J:$J, "C01")</f>
        <v>0</v>
      </c>
      <c r="DD49" s="53">
        <f>SUMIFS(Raw!$K:$K, Raw!$A:$A, 'Triaged Calls'!DD$14, Raw!$C:$C, 'Triaged Calls'!$C49, Raw!$J:$J, "C01")</f>
        <v>0</v>
      </c>
      <c r="DF49" s="46">
        <f>SUMIFS(Raw!$K:$K, Raw!$A:$A, 'Triaged Calls'!DF$14, Raw!$C:$C, 'Triaged Calls'!$C49, Raw!$J:$J, "C01")</f>
        <v>0</v>
      </c>
      <c r="DG49" s="52">
        <f>SUMIFS(Raw!$K:$K, Raw!$A:$A, 'Triaged Calls'!DG$14, Raw!$C:$C, 'Triaged Calls'!$C49, Raw!$J:$J, "C01")</f>
        <v>0</v>
      </c>
      <c r="DH49" s="52">
        <f>SUMIFS(Raw!$K:$K, Raw!$A:$A, 'Triaged Calls'!DH$14, Raw!$C:$C, 'Triaged Calls'!$C49, Raw!$J:$J, "C01")</f>
        <v>0</v>
      </c>
      <c r="DI49" s="52">
        <f>SUMIFS(Raw!$K:$K, Raw!$A:$A, 'Triaged Calls'!DI$14, Raw!$C:$C, 'Triaged Calls'!$C49, Raw!$J:$J, "C01")</f>
        <v>0</v>
      </c>
      <c r="DJ49" s="52">
        <f>SUMIFS(Raw!$K:$K, Raw!$A:$A, 'Triaged Calls'!DJ$14, Raw!$C:$C, 'Triaged Calls'!$C49, Raw!$J:$J, "C01")</f>
        <v>0</v>
      </c>
      <c r="DK49" s="52">
        <f>SUMIFS(Raw!$K:$K, Raw!$A:$A, 'Triaged Calls'!DK$14, Raw!$C:$C, 'Triaged Calls'!$C49, Raw!$J:$J, "C01")</f>
        <v>0</v>
      </c>
      <c r="DL49" s="53">
        <f>SUMIFS(Raw!$K:$K, Raw!$A:$A, 'Triaged Calls'!DL$14, Raw!$C:$C, 'Triaged Calls'!$C49, Raw!$J:$J, "C01")</f>
        <v>0</v>
      </c>
      <c r="DN49" s="46">
        <f>SUMIFS(Raw!$K:$K, Raw!$A:$A, 'Triaged Calls'!DN$14, Raw!$C:$C, 'Triaged Calls'!$C49, Raw!$J:$J, "C01")</f>
        <v>0</v>
      </c>
      <c r="DO49" s="52">
        <f>SUMIFS(Raw!$K:$K, Raw!$A:$A, 'Triaged Calls'!DO$14, Raw!$C:$C, 'Triaged Calls'!$C49, Raw!$J:$J, "C01")</f>
        <v>0</v>
      </c>
      <c r="DP49" s="52">
        <f>SUMIFS(Raw!$K:$K, Raw!$A:$A, 'Triaged Calls'!DP$14, Raw!$C:$C, 'Triaged Calls'!$C49, Raw!$J:$J, "C01")</f>
        <v>0</v>
      </c>
      <c r="DQ49" s="52">
        <f>SUMIFS(Raw!$K:$K, Raw!$A:$A, 'Triaged Calls'!DQ$14, Raw!$C:$C, 'Triaged Calls'!$C49, Raw!$J:$J, "C01")</f>
        <v>0</v>
      </c>
      <c r="DR49" s="52">
        <f>SUMIFS(Raw!$K:$K, Raw!$A:$A, 'Triaged Calls'!DR$14, Raw!$C:$C, 'Triaged Calls'!$C49, Raw!$J:$J, "C01")</f>
        <v>0</v>
      </c>
      <c r="DS49" s="52">
        <f>SUMIFS(Raw!$K:$K, Raw!$A:$A, 'Triaged Calls'!DS$14, Raw!$C:$C, 'Triaged Calls'!$C49, Raw!$J:$J, "C01")</f>
        <v>0</v>
      </c>
      <c r="DT49" s="53">
        <f>SUMIFS(Raw!$K:$K, Raw!$A:$A, 'Triaged Calls'!DT$14, Raw!$C:$C, 'Triaged Calls'!$C49, Raw!$J:$J, "C01")</f>
        <v>0</v>
      </c>
      <c r="DV49" s="46">
        <f>SUMIFS(Raw!$K:$K, Raw!$A:$A, 'Triaged Calls'!DV$14, Raw!$C:$C, 'Triaged Calls'!$C49, Raw!$J:$J, "C01")</f>
        <v>0</v>
      </c>
      <c r="DW49" s="52">
        <f>SUMIFS(Raw!$K:$K, Raw!$A:$A, 'Triaged Calls'!DW$14, Raw!$C:$C, 'Triaged Calls'!$C49, Raw!$J:$J, "C01")</f>
        <v>0</v>
      </c>
      <c r="DX49" s="52">
        <f>SUMIFS(Raw!$K:$K, Raw!$A:$A, 'Triaged Calls'!DX$14, Raw!$C:$C, 'Triaged Calls'!$C49, Raw!$J:$J, "C01")</f>
        <v>0</v>
      </c>
      <c r="DY49" s="52">
        <f>SUMIFS(Raw!$K:$K, Raw!$A:$A, 'Triaged Calls'!DY$14, Raw!$C:$C, 'Triaged Calls'!$C49, Raw!$J:$J, "C01")</f>
        <v>0</v>
      </c>
      <c r="DZ49" s="52">
        <f>SUMIFS(Raw!$K:$K, Raw!$A:$A, 'Triaged Calls'!DZ$14, Raw!$C:$C, 'Triaged Calls'!$C49, Raw!$J:$J, "C01")</f>
        <v>0</v>
      </c>
      <c r="EA49" s="52">
        <f>SUMIFS(Raw!$K:$K, Raw!$A:$A, 'Triaged Calls'!EA$14, Raw!$C:$C, 'Triaged Calls'!$C49, Raw!$J:$J, "C01")</f>
        <v>0</v>
      </c>
      <c r="EB49" s="53">
        <f>SUMIFS(Raw!$K:$K, Raw!$A:$A, 'Triaged Calls'!EB$14, Raw!$C:$C, 'Triaged Calls'!$C49, Raw!$J:$J, "C01")</f>
        <v>0</v>
      </c>
      <c r="ED49" s="46">
        <f>SUMIFS(Raw!$K:$K, Raw!$A:$A, 'Triaged Calls'!ED$14, Raw!$C:$C, 'Triaged Calls'!$C49, Raw!$J:$J, "C01")</f>
        <v>0</v>
      </c>
      <c r="EE49" s="52">
        <f>SUMIFS(Raw!$K:$K, Raw!$A:$A, 'Triaged Calls'!EE$14, Raw!$C:$C, 'Triaged Calls'!$C49, Raw!$J:$J, "C01")</f>
        <v>0</v>
      </c>
      <c r="EF49" s="52">
        <f>SUMIFS(Raw!$K:$K, Raw!$A:$A, 'Triaged Calls'!EF$14, Raw!$C:$C, 'Triaged Calls'!$C49, Raw!$J:$J, "C01")</f>
        <v>0</v>
      </c>
      <c r="EG49" s="52">
        <f>SUMIFS(Raw!$K:$K, Raw!$A:$A, 'Triaged Calls'!EG$14, Raw!$C:$C, 'Triaged Calls'!$C49, Raw!$J:$J, "C01")</f>
        <v>0</v>
      </c>
      <c r="EH49" s="52">
        <f>SUMIFS(Raw!$K:$K, Raw!$A:$A, 'Triaged Calls'!EH$14, Raw!$C:$C, 'Triaged Calls'!$C49, Raw!$J:$J, "C01")</f>
        <v>0</v>
      </c>
      <c r="EI49" s="52">
        <f>SUMIFS(Raw!$K:$K, Raw!$A:$A, 'Triaged Calls'!EI$14, Raw!$C:$C, 'Triaged Calls'!$C49, Raw!$J:$J, "C01")</f>
        <v>0</v>
      </c>
      <c r="EJ49" s="53">
        <f>SUMIFS(Raw!$K:$K, Raw!$A:$A, 'Triaged Calls'!EJ$14, Raw!$C:$C, 'Triaged Calls'!$C49, Raw!$J:$J, "C01")</f>
        <v>0</v>
      </c>
      <c r="EL49" s="46">
        <f>SUMIFS(Raw!$K:$K, Raw!$A:$A, 'Triaged Calls'!EL$14, Raw!$C:$C, 'Triaged Calls'!$C49, Raw!$J:$J, "C01")</f>
        <v>0</v>
      </c>
      <c r="EM49" s="52">
        <f>SUMIFS(Raw!$K:$K, Raw!$A:$A, 'Triaged Calls'!EM$14, Raw!$C:$C, 'Triaged Calls'!$C49, Raw!$J:$J, "C01")</f>
        <v>0</v>
      </c>
      <c r="EN49" s="52">
        <f>SUMIFS(Raw!$K:$K, Raw!$A:$A, 'Triaged Calls'!EN$14, Raw!$C:$C, 'Triaged Calls'!$C49, Raw!$J:$J, "C01")</f>
        <v>0</v>
      </c>
      <c r="EO49" s="52">
        <f>SUMIFS(Raw!$K:$K, Raw!$A:$A, 'Triaged Calls'!EO$14, Raw!$C:$C, 'Triaged Calls'!$C49, Raw!$J:$J, "C01")</f>
        <v>0</v>
      </c>
      <c r="EP49" s="52">
        <f>SUMIFS(Raw!$K:$K, Raw!$A:$A, 'Triaged Calls'!EP$14, Raw!$C:$C, 'Triaged Calls'!$C49, Raw!$J:$J, "C01")</f>
        <v>0</v>
      </c>
      <c r="EQ49" s="52">
        <f>SUMIFS(Raw!$K:$K, Raw!$A:$A, 'Triaged Calls'!EQ$14, Raw!$C:$C, 'Triaged Calls'!$C49, Raw!$J:$J, "C01")</f>
        <v>0</v>
      </c>
      <c r="ER49" s="53">
        <f>SUMIFS(Raw!$K:$K, Raw!$A:$A, 'Triaged Calls'!ER$14, Raw!$C:$C, 'Triaged Calls'!$C49, Raw!$J:$J, "C01")</f>
        <v>0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v>7416</v>
      </c>
      <c r="CA50" s="52">
        <v>6677</v>
      </c>
      <c r="CB50" s="52">
        <v>6541</v>
      </c>
      <c r="CC50" s="52">
        <v>6644</v>
      </c>
      <c r="CD50" s="52">
        <v>6926</v>
      </c>
      <c r="CE50" s="52">
        <v>8768</v>
      </c>
      <c r="CF50" s="53">
        <v>7689</v>
      </c>
      <c r="CH50" s="46">
        <v>7581</v>
      </c>
      <c r="CI50" s="52">
        <v>6681</v>
      </c>
      <c r="CJ50" s="52">
        <v>7006</v>
      </c>
      <c r="CK50" s="52">
        <v>6579</v>
      </c>
      <c r="CL50" s="52">
        <v>7153</v>
      </c>
      <c r="CM50" s="52">
        <v>8689</v>
      </c>
      <c r="CN50" s="53">
        <v>7613</v>
      </c>
      <c r="CP50" s="46">
        <f>SUMIFS(Raw!$K:$K, Raw!$A:$A, 'Triaged Calls'!CP$14, Raw!$C:$C, 'Triaged Calls'!$C50, Raw!$J:$J, "C01")</f>
        <v>7836</v>
      </c>
      <c r="CQ50" s="52">
        <f>SUMIFS(Raw!$K:$K, Raw!$A:$A, 'Triaged Calls'!CQ$14, Raw!$C:$C, 'Triaged Calls'!$C50, Raw!$J:$J, "C01")</f>
        <v>7145</v>
      </c>
      <c r="CR50" s="52">
        <f>SUMIFS(Raw!$K:$K, Raw!$A:$A, 'Triaged Calls'!CR$14, Raw!$C:$C, 'Triaged Calls'!$C50, Raw!$J:$J, "C01")</f>
        <v>6719</v>
      </c>
      <c r="CS50" s="52">
        <f>SUMIFS(Raw!$K:$K, Raw!$A:$A, 'Triaged Calls'!CS$14, Raw!$C:$C, 'Triaged Calls'!$C50, Raw!$J:$J, "C01")</f>
        <v>6536</v>
      </c>
      <c r="CT50" s="52">
        <f>SUMIFS(Raw!$K:$K, Raw!$A:$A, 'Triaged Calls'!CT$14, Raw!$C:$C, 'Triaged Calls'!$C50, Raw!$J:$J, "C01")</f>
        <v>6717</v>
      </c>
      <c r="CU50" s="52">
        <f>SUMIFS(Raw!$K:$K, Raw!$A:$A, 'Triaged Calls'!CU$14, Raw!$C:$C, 'Triaged Calls'!$C50, Raw!$J:$J, "C01")</f>
        <v>8197</v>
      </c>
      <c r="CV50" s="53">
        <f>SUMIFS(Raw!$K:$K, Raw!$A:$A, 'Triaged Calls'!CV$14, Raw!$C:$C, 'Triaged Calls'!$C50, Raw!$J:$J, "C01")</f>
        <v>7316</v>
      </c>
      <c r="CX50" s="46">
        <f>SUMIFS(Raw!$K:$K, Raw!$A:$A, 'Triaged Calls'!CX$14, Raw!$C:$C, 'Triaged Calls'!$C50, Raw!$J:$J, "C01")</f>
        <v>0</v>
      </c>
      <c r="CY50" s="52">
        <f>SUMIFS(Raw!$K:$K, Raw!$A:$A, 'Triaged Calls'!CY$14, Raw!$C:$C, 'Triaged Calls'!$C50, Raw!$J:$J, "C01")</f>
        <v>0</v>
      </c>
      <c r="CZ50" s="52">
        <f>SUMIFS(Raw!$K:$K, Raw!$A:$A, 'Triaged Calls'!CZ$14, Raw!$C:$C, 'Triaged Calls'!$C50, Raw!$J:$J, "C01")</f>
        <v>0</v>
      </c>
      <c r="DA50" s="52">
        <f>SUMIFS(Raw!$K:$K, Raw!$A:$A, 'Triaged Calls'!DA$14, Raw!$C:$C, 'Triaged Calls'!$C50, Raw!$J:$J, "C01")</f>
        <v>0</v>
      </c>
      <c r="DB50" s="52">
        <f>SUMIFS(Raw!$K:$K, Raw!$A:$A, 'Triaged Calls'!DB$14, Raw!$C:$C, 'Triaged Calls'!$C50, Raw!$J:$J, "C01")</f>
        <v>0</v>
      </c>
      <c r="DC50" s="52">
        <f>SUMIFS(Raw!$K:$K, Raw!$A:$A, 'Triaged Calls'!DC$14, Raw!$C:$C, 'Triaged Calls'!$C50, Raw!$J:$J, "C01")</f>
        <v>0</v>
      </c>
      <c r="DD50" s="53">
        <f>SUMIFS(Raw!$K:$K, Raw!$A:$A, 'Triaged Calls'!DD$14, Raw!$C:$C, 'Triaged Calls'!$C50, Raw!$J:$J, "C01")</f>
        <v>0</v>
      </c>
      <c r="DF50" s="46">
        <f>SUMIFS(Raw!$K:$K, Raw!$A:$A, 'Triaged Calls'!DF$14, Raw!$C:$C, 'Triaged Calls'!$C50, Raw!$J:$J, "C01")</f>
        <v>0</v>
      </c>
      <c r="DG50" s="52">
        <f>SUMIFS(Raw!$K:$K, Raw!$A:$A, 'Triaged Calls'!DG$14, Raw!$C:$C, 'Triaged Calls'!$C50, Raw!$J:$J, "C01")</f>
        <v>0</v>
      </c>
      <c r="DH50" s="52">
        <f>SUMIFS(Raw!$K:$K, Raw!$A:$A, 'Triaged Calls'!DH$14, Raw!$C:$C, 'Triaged Calls'!$C50, Raw!$J:$J, "C01")</f>
        <v>0</v>
      </c>
      <c r="DI50" s="52">
        <f>SUMIFS(Raw!$K:$K, Raw!$A:$A, 'Triaged Calls'!DI$14, Raw!$C:$C, 'Triaged Calls'!$C50, Raw!$J:$J, "C01")</f>
        <v>0</v>
      </c>
      <c r="DJ50" s="52">
        <f>SUMIFS(Raw!$K:$K, Raw!$A:$A, 'Triaged Calls'!DJ$14, Raw!$C:$C, 'Triaged Calls'!$C50, Raw!$J:$J, "C01")</f>
        <v>0</v>
      </c>
      <c r="DK50" s="52">
        <f>SUMIFS(Raw!$K:$K, Raw!$A:$A, 'Triaged Calls'!DK$14, Raw!$C:$C, 'Triaged Calls'!$C50, Raw!$J:$J, "C01")</f>
        <v>0</v>
      </c>
      <c r="DL50" s="53">
        <f>SUMIFS(Raw!$K:$K, Raw!$A:$A, 'Triaged Calls'!DL$14, Raw!$C:$C, 'Triaged Calls'!$C50, Raw!$J:$J, "C01")</f>
        <v>0</v>
      </c>
      <c r="DN50" s="46">
        <f>SUMIFS(Raw!$K:$K, Raw!$A:$A, 'Triaged Calls'!DN$14, Raw!$C:$C, 'Triaged Calls'!$C50, Raw!$J:$J, "C01")</f>
        <v>0</v>
      </c>
      <c r="DO50" s="52">
        <f>SUMIFS(Raw!$K:$K, Raw!$A:$A, 'Triaged Calls'!DO$14, Raw!$C:$C, 'Triaged Calls'!$C50, Raw!$J:$J, "C01")</f>
        <v>0</v>
      </c>
      <c r="DP50" s="52">
        <f>SUMIFS(Raw!$K:$K, Raw!$A:$A, 'Triaged Calls'!DP$14, Raw!$C:$C, 'Triaged Calls'!$C50, Raw!$J:$J, "C01")</f>
        <v>0</v>
      </c>
      <c r="DQ50" s="52">
        <f>SUMIFS(Raw!$K:$K, Raw!$A:$A, 'Triaged Calls'!DQ$14, Raw!$C:$C, 'Triaged Calls'!$C50, Raw!$J:$J, "C01")</f>
        <v>0</v>
      </c>
      <c r="DR50" s="52">
        <f>SUMIFS(Raw!$K:$K, Raw!$A:$A, 'Triaged Calls'!DR$14, Raw!$C:$C, 'Triaged Calls'!$C50, Raw!$J:$J, "C01")</f>
        <v>0</v>
      </c>
      <c r="DS50" s="52">
        <f>SUMIFS(Raw!$K:$K, Raw!$A:$A, 'Triaged Calls'!DS$14, Raw!$C:$C, 'Triaged Calls'!$C50, Raw!$J:$J, "C01")</f>
        <v>0</v>
      </c>
      <c r="DT50" s="53">
        <f>SUMIFS(Raw!$K:$K, Raw!$A:$A, 'Triaged Calls'!DT$14, Raw!$C:$C, 'Triaged Calls'!$C50, Raw!$J:$J, "C01")</f>
        <v>0</v>
      </c>
      <c r="DV50" s="46">
        <f>SUMIFS(Raw!$K:$K, Raw!$A:$A, 'Triaged Calls'!DV$14, Raw!$C:$C, 'Triaged Calls'!$C50, Raw!$J:$J, "C01")</f>
        <v>0</v>
      </c>
      <c r="DW50" s="52">
        <f>SUMIFS(Raw!$K:$K, Raw!$A:$A, 'Triaged Calls'!DW$14, Raw!$C:$C, 'Triaged Calls'!$C50, Raw!$J:$J, "C01")</f>
        <v>0</v>
      </c>
      <c r="DX50" s="52">
        <f>SUMIFS(Raw!$K:$K, Raw!$A:$A, 'Triaged Calls'!DX$14, Raw!$C:$C, 'Triaged Calls'!$C50, Raw!$J:$J, "C01")</f>
        <v>0</v>
      </c>
      <c r="DY50" s="52">
        <f>SUMIFS(Raw!$K:$K, Raw!$A:$A, 'Triaged Calls'!DY$14, Raw!$C:$C, 'Triaged Calls'!$C50, Raw!$J:$J, "C01")</f>
        <v>0</v>
      </c>
      <c r="DZ50" s="52">
        <f>SUMIFS(Raw!$K:$K, Raw!$A:$A, 'Triaged Calls'!DZ$14, Raw!$C:$C, 'Triaged Calls'!$C50, Raw!$J:$J, "C01")</f>
        <v>0</v>
      </c>
      <c r="EA50" s="52">
        <f>SUMIFS(Raw!$K:$K, Raw!$A:$A, 'Triaged Calls'!EA$14, Raw!$C:$C, 'Triaged Calls'!$C50, Raw!$J:$J, "C01")</f>
        <v>0</v>
      </c>
      <c r="EB50" s="53">
        <f>SUMIFS(Raw!$K:$K, Raw!$A:$A, 'Triaged Calls'!EB$14, Raw!$C:$C, 'Triaged Calls'!$C50, Raw!$J:$J, "C01")</f>
        <v>0</v>
      </c>
      <c r="ED50" s="46">
        <f>SUMIFS(Raw!$K:$K, Raw!$A:$A, 'Triaged Calls'!ED$14, Raw!$C:$C, 'Triaged Calls'!$C50, Raw!$J:$J, "C01")</f>
        <v>0</v>
      </c>
      <c r="EE50" s="52">
        <f>SUMIFS(Raw!$K:$K, Raw!$A:$A, 'Triaged Calls'!EE$14, Raw!$C:$C, 'Triaged Calls'!$C50, Raw!$J:$J, "C01")</f>
        <v>0</v>
      </c>
      <c r="EF50" s="52">
        <f>SUMIFS(Raw!$K:$K, Raw!$A:$A, 'Triaged Calls'!EF$14, Raw!$C:$C, 'Triaged Calls'!$C50, Raw!$J:$J, "C01")</f>
        <v>0</v>
      </c>
      <c r="EG50" s="52">
        <f>SUMIFS(Raw!$K:$K, Raw!$A:$A, 'Triaged Calls'!EG$14, Raw!$C:$C, 'Triaged Calls'!$C50, Raw!$J:$J, "C01")</f>
        <v>0</v>
      </c>
      <c r="EH50" s="52">
        <f>SUMIFS(Raw!$K:$K, Raw!$A:$A, 'Triaged Calls'!EH$14, Raw!$C:$C, 'Triaged Calls'!$C50, Raw!$J:$J, "C01")</f>
        <v>0</v>
      </c>
      <c r="EI50" s="52">
        <f>SUMIFS(Raw!$K:$K, Raw!$A:$A, 'Triaged Calls'!EI$14, Raw!$C:$C, 'Triaged Calls'!$C50, Raw!$J:$J, "C01")</f>
        <v>0</v>
      </c>
      <c r="EJ50" s="53">
        <f>SUMIFS(Raw!$K:$K, Raw!$A:$A, 'Triaged Calls'!EJ$14, Raw!$C:$C, 'Triaged Calls'!$C50, Raw!$J:$J, "C01")</f>
        <v>0</v>
      </c>
      <c r="EL50" s="46">
        <f>SUMIFS(Raw!$K:$K, Raw!$A:$A, 'Triaged Calls'!EL$14, Raw!$C:$C, 'Triaged Calls'!$C50, Raw!$J:$J, "C01")</f>
        <v>0</v>
      </c>
      <c r="EM50" s="52">
        <f>SUMIFS(Raw!$K:$K, Raw!$A:$A, 'Triaged Calls'!EM$14, Raw!$C:$C, 'Triaged Calls'!$C50, Raw!$J:$J, "C01")</f>
        <v>0</v>
      </c>
      <c r="EN50" s="52">
        <f>SUMIFS(Raw!$K:$K, Raw!$A:$A, 'Triaged Calls'!EN$14, Raw!$C:$C, 'Triaged Calls'!$C50, Raw!$J:$J, "C01")</f>
        <v>0</v>
      </c>
      <c r="EO50" s="52">
        <f>SUMIFS(Raw!$K:$K, Raw!$A:$A, 'Triaged Calls'!EO$14, Raw!$C:$C, 'Triaged Calls'!$C50, Raw!$J:$J, "C01")</f>
        <v>0</v>
      </c>
      <c r="EP50" s="52">
        <f>SUMIFS(Raw!$K:$K, Raw!$A:$A, 'Triaged Calls'!EP$14, Raw!$C:$C, 'Triaged Calls'!$C50, Raw!$J:$J, "C01")</f>
        <v>0</v>
      </c>
      <c r="EQ50" s="52">
        <f>SUMIFS(Raw!$K:$K, Raw!$A:$A, 'Triaged Calls'!EQ$14, Raw!$C:$C, 'Triaged Calls'!$C50, Raw!$J:$J, "C01")</f>
        <v>0</v>
      </c>
      <c r="ER50" s="53">
        <f>SUMIFS(Raw!$K:$K, Raw!$A:$A, 'Triaged Calls'!ER$14, Raw!$C:$C, 'Triaged Calls'!$C50, Raw!$J:$J, "C01")</f>
        <v>0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v>7979</v>
      </c>
      <c r="CA51" s="52">
        <v>7063</v>
      </c>
      <c r="CB51" s="52">
        <v>6816</v>
      </c>
      <c r="CC51" s="52">
        <v>6449</v>
      </c>
      <c r="CD51" s="52">
        <v>6954</v>
      </c>
      <c r="CE51" s="52">
        <v>9853</v>
      </c>
      <c r="CF51" s="53">
        <v>8960</v>
      </c>
      <c r="CH51" s="46">
        <v>7934</v>
      </c>
      <c r="CI51" s="52">
        <v>6614</v>
      </c>
      <c r="CJ51" s="52">
        <v>6841</v>
      </c>
      <c r="CK51" s="52">
        <v>6780</v>
      </c>
      <c r="CL51" s="52">
        <v>6755</v>
      </c>
      <c r="CM51" s="52">
        <v>9886</v>
      </c>
      <c r="CN51" s="53">
        <v>9231</v>
      </c>
      <c r="CP51" s="46">
        <f>SUMIFS(Raw!$K:$K, Raw!$A:$A, 'Triaged Calls'!CP$14, Raw!$C:$C, 'Triaged Calls'!$C51, Raw!$J:$J, "C01")</f>
        <v>7562</v>
      </c>
      <c r="CQ51" s="52">
        <f>SUMIFS(Raw!$K:$K, Raw!$A:$A, 'Triaged Calls'!CQ$14, Raw!$C:$C, 'Triaged Calls'!$C51, Raw!$J:$J, "C01")</f>
        <v>7143</v>
      </c>
      <c r="CR51" s="52">
        <f>SUMIFS(Raw!$K:$K, Raw!$A:$A, 'Triaged Calls'!CR$14, Raw!$C:$C, 'Triaged Calls'!$C51, Raw!$J:$J, "C01")</f>
        <v>6705</v>
      </c>
      <c r="CS51" s="52">
        <f>SUMIFS(Raw!$K:$K, Raw!$A:$A, 'Triaged Calls'!CS$14, Raw!$C:$C, 'Triaged Calls'!$C51, Raw!$J:$J, "C01")</f>
        <v>6900</v>
      </c>
      <c r="CT51" s="52">
        <f>SUMIFS(Raw!$K:$K, Raw!$A:$A, 'Triaged Calls'!CT$14, Raw!$C:$C, 'Triaged Calls'!$C51, Raw!$J:$J, "C01")</f>
        <v>6738</v>
      </c>
      <c r="CU51" s="52">
        <f>SUMIFS(Raw!$K:$K, Raw!$A:$A, 'Triaged Calls'!CU$14, Raw!$C:$C, 'Triaged Calls'!$C51, Raw!$J:$J, "C01")</f>
        <v>9619</v>
      </c>
      <c r="CV51" s="53">
        <f>SUMIFS(Raw!$K:$K, Raw!$A:$A, 'Triaged Calls'!CV$14, Raw!$C:$C, 'Triaged Calls'!$C51, Raw!$J:$J, "C01")</f>
        <v>8631</v>
      </c>
      <c r="CX51" s="46">
        <f>SUMIFS(Raw!$K:$K, Raw!$A:$A, 'Triaged Calls'!CX$14, Raw!$C:$C, 'Triaged Calls'!$C51, Raw!$J:$J, "C01")</f>
        <v>0</v>
      </c>
      <c r="CY51" s="52">
        <f>SUMIFS(Raw!$K:$K, Raw!$A:$A, 'Triaged Calls'!CY$14, Raw!$C:$C, 'Triaged Calls'!$C51, Raw!$J:$J, "C01")</f>
        <v>0</v>
      </c>
      <c r="CZ51" s="52">
        <f>SUMIFS(Raw!$K:$K, Raw!$A:$A, 'Triaged Calls'!CZ$14, Raw!$C:$C, 'Triaged Calls'!$C51, Raw!$J:$J, "C01")</f>
        <v>0</v>
      </c>
      <c r="DA51" s="52">
        <f>SUMIFS(Raw!$K:$K, Raw!$A:$A, 'Triaged Calls'!DA$14, Raw!$C:$C, 'Triaged Calls'!$C51, Raw!$J:$J, "C01")</f>
        <v>0</v>
      </c>
      <c r="DB51" s="52">
        <f>SUMIFS(Raw!$K:$K, Raw!$A:$A, 'Triaged Calls'!DB$14, Raw!$C:$C, 'Triaged Calls'!$C51, Raw!$J:$J, "C01")</f>
        <v>0</v>
      </c>
      <c r="DC51" s="52">
        <f>SUMIFS(Raw!$K:$K, Raw!$A:$A, 'Triaged Calls'!DC$14, Raw!$C:$C, 'Triaged Calls'!$C51, Raw!$J:$J, "C01")</f>
        <v>0</v>
      </c>
      <c r="DD51" s="53">
        <f>SUMIFS(Raw!$K:$K, Raw!$A:$A, 'Triaged Calls'!DD$14, Raw!$C:$C, 'Triaged Calls'!$C51, Raw!$J:$J, "C01")</f>
        <v>0</v>
      </c>
      <c r="DF51" s="46">
        <f>SUMIFS(Raw!$K:$K, Raw!$A:$A, 'Triaged Calls'!DF$14, Raw!$C:$C, 'Triaged Calls'!$C51, Raw!$J:$J, "C01")</f>
        <v>0</v>
      </c>
      <c r="DG51" s="52">
        <f>SUMIFS(Raw!$K:$K, Raw!$A:$A, 'Triaged Calls'!DG$14, Raw!$C:$C, 'Triaged Calls'!$C51, Raw!$J:$J, "C01")</f>
        <v>0</v>
      </c>
      <c r="DH51" s="52">
        <f>SUMIFS(Raw!$K:$K, Raw!$A:$A, 'Triaged Calls'!DH$14, Raw!$C:$C, 'Triaged Calls'!$C51, Raw!$J:$J, "C01")</f>
        <v>0</v>
      </c>
      <c r="DI51" s="52">
        <f>SUMIFS(Raw!$K:$K, Raw!$A:$A, 'Triaged Calls'!DI$14, Raw!$C:$C, 'Triaged Calls'!$C51, Raw!$J:$J, "C01")</f>
        <v>0</v>
      </c>
      <c r="DJ51" s="52">
        <f>SUMIFS(Raw!$K:$K, Raw!$A:$A, 'Triaged Calls'!DJ$14, Raw!$C:$C, 'Triaged Calls'!$C51, Raw!$J:$J, "C01")</f>
        <v>0</v>
      </c>
      <c r="DK51" s="52">
        <f>SUMIFS(Raw!$K:$K, Raw!$A:$A, 'Triaged Calls'!DK$14, Raw!$C:$C, 'Triaged Calls'!$C51, Raw!$J:$J, "C01")</f>
        <v>0</v>
      </c>
      <c r="DL51" s="53">
        <f>SUMIFS(Raw!$K:$K, Raw!$A:$A, 'Triaged Calls'!DL$14, Raw!$C:$C, 'Triaged Calls'!$C51, Raw!$J:$J, "C01")</f>
        <v>0</v>
      </c>
      <c r="DN51" s="46">
        <f>SUMIFS(Raw!$K:$K, Raw!$A:$A, 'Triaged Calls'!DN$14, Raw!$C:$C, 'Triaged Calls'!$C51, Raw!$J:$J, "C01")</f>
        <v>0</v>
      </c>
      <c r="DO51" s="52">
        <f>SUMIFS(Raw!$K:$K, Raw!$A:$A, 'Triaged Calls'!DO$14, Raw!$C:$C, 'Triaged Calls'!$C51, Raw!$J:$J, "C01")</f>
        <v>0</v>
      </c>
      <c r="DP51" s="52">
        <f>SUMIFS(Raw!$K:$K, Raw!$A:$A, 'Triaged Calls'!DP$14, Raw!$C:$C, 'Triaged Calls'!$C51, Raw!$J:$J, "C01")</f>
        <v>0</v>
      </c>
      <c r="DQ51" s="52">
        <f>SUMIFS(Raw!$K:$K, Raw!$A:$A, 'Triaged Calls'!DQ$14, Raw!$C:$C, 'Triaged Calls'!$C51, Raw!$J:$J, "C01")</f>
        <v>0</v>
      </c>
      <c r="DR51" s="52">
        <f>SUMIFS(Raw!$K:$K, Raw!$A:$A, 'Triaged Calls'!DR$14, Raw!$C:$C, 'Triaged Calls'!$C51, Raw!$J:$J, "C01")</f>
        <v>0</v>
      </c>
      <c r="DS51" s="52">
        <f>SUMIFS(Raw!$K:$K, Raw!$A:$A, 'Triaged Calls'!DS$14, Raw!$C:$C, 'Triaged Calls'!$C51, Raw!$J:$J, "C01")</f>
        <v>0</v>
      </c>
      <c r="DT51" s="53">
        <f>SUMIFS(Raw!$K:$K, Raw!$A:$A, 'Triaged Calls'!DT$14, Raw!$C:$C, 'Triaged Calls'!$C51, Raw!$J:$J, "C01")</f>
        <v>0</v>
      </c>
      <c r="DV51" s="46">
        <f>SUMIFS(Raw!$K:$K, Raw!$A:$A, 'Triaged Calls'!DV$14, Raw!$C:$C, 'Triaged Calls'!$C51, Raw!$J:$J, "C01")</f>
        <v>0</v>
      </c>
      <c r="DW51" s="52">
        <f>SUMIFS(Raw!$K:$K, Raw!$A:$A, 'Triaged Calls'!DW$14, Raw!$C:$C, 'Triaged Calls'!$C51, Raw!$J:$J, "C01")</f>
        <v>0</v>
      </c>
      <c r="DX51" s="52">
        <f>SUMIFS(Raw!$K:$K, Raw!$A:$A, 'Triaged Calls'!DX$14, Raw!$C:$C, 'Triaged Calls'!$C51, Raw!$J:$J, "C01")</f>
        <v>0</v>
      </c>
      <c r="DY51" s="52">
        <f>SUMIFS(Raw!$K:$K, Raw!$A:$A, 'Triaged Calls'!DY$14, Raw!$C:$C, 'Triaged Calls'!$C51, Raw!$J:$J, "C01")</f>
        <v>0</v>
      </c>
      <c r="DZ51" s="52">
        <f>SUMIFS(Raw!$K:$K, Raw!$A:$A, 'Triaged Calls'!DZ$14, Raw!$C:$C, 'Triaged Calls'!$C51, Raw!$J:$J, "C01")</f>
        <v>0</v>
      </c>
      <c r="EA51" s="52">
        <f>SUMIFS(Raw!$K:$K, Raw!$A:$A, 'Triaged Calls'!EA$14, Raw!$C:$C, 'Triaged Calls'!$C51, Raw!$J:$J, "C01")</f>
        <v>0</v>
      </c>
      <c r="EB51" s="53">
        <f>SUMIFS(Raw!$K:$K, Raw!$A:$A, 'Triaged Calls'!EB$14, Raw!$C:$C, 'Triaged Calls'!$C51, Raw!$J:$J, "C01")</f>
        <v>0</v>
      </c>
      <c r="ED51" s="46">
        <f>SUMIFS(Raw!$K:$K, Raw!$A:$A, 'Triaged Calls'!ED$14, Raw!$C:$C, 'Triaged Calls'!$C51, Raw!$J:$J, "C01")</f>
        <v>0</v>
      </c>
      <c r="EE51" s="52">
        <f>SUMIFS(Raw!$K:$K, Raw!$A:$A, 'Triaged Calls'!EE$14, Raw!$C:$C, 'Triaged Calls'!$C51, Raw!$J:$J, "C01")</f>
        <v>0</v>
      </c>
      <c r="EF51" s="52">
        <f>SUMIFS(Raw!$K:$K, Raw!$A:$A, 'Triaged Calls'!EF$14, Raw!$C:$C, 'Triaged Calls'!$C51, Raw!$J:$J, "C01")</f>
        <v>0</v>
      </c>
      <c r="EG51" s="52">
        <f>SUMIFS(Raw!$K:$K, Raw!$A:$A, 'Triaged Calls'!EG$14, Raw!$C:$C, 'Triaged Calls'!$C51, Raw!$J:$J, "C01")</f>
        <v>0</v>
      </c>
      <c r="EH51" s="52">
        <f>SUMIFS(Raw!$K:$K, Raw!$A:$A, 'Triaged Calls'!EH$14, Raw!$C:$C, 'Triaged Calls'!$C51, Raw!$J:$J, "C01")</f>
        <v>0</v>
      </c>
      <c r="EI51" s="52">
        <f>SUMIFS(Raw!$K:$K, Raw!$A:$A, 'Triaged Calls'!EI$14, Raw!$C:$C, 'Triaged Calls'!$C51, Raw!$J:$J, "C01")</f>
        <v>0</v>
      </c>
      <c r="EJ51" s="53">
        <f>SUMIFS(Raw!$K:$K, Raw!$A:$A, 'Triaged Calls'!EJ$14, Raw!$C:$C, 'Triaged Calls'!$C51, Raw!$J:$J, "C01")</f>
        <v>0</v>
      </c>
      <c r="EL51" s="46">
        <f>SUMIFS(Raw!$K:$K, Raw!$A:$A, 'Triaged Calls'!EL$14, Raw!$C:$C, 'Triaged Calls'!$C51, Raw!$J:$J, "C01")</f>
        <v>0</v>
      </c>
      <c r="EM51" s="52">
        <f>SUMIFS(Raw!$K:$K, Raw!$A:$A, 'Triaged Calls'!EM$14, Raw!$C:$C, 'Triaged Calls'!$C51, Raw!$J:$J, "C01")</f>
        <v>0</v>
      </c>
      <c r="EN51" s="52">
        <f>SUMIFS(Raw!$K:$K, Raw!$A:$A, 'Triaged Calls'!EN$14, Raw!$C:$C, 'Triaged Calls'!$C51, Raw!$J:$J, "C01")</f>
        <v>0</v>
      </c>
      <c r="EO51" s="52">
        <f>SUMIFS(Raw!$K:$K, Raw!$A:$A, 'Triaged Calls'!EO$14, Raw!$C:$C, 'Triaged Calls'!$C51, Raw!$J:$J, "C01")</f>
        <v>0</v>
      </c>
      <c r="EP51" s="52">
        <f>SUMIFS(Raw!$K:$K, Raw!$A:$A, 'Triaged Calls'!EP$14, Raw!$C:$C, 'Triaged Calls'!$C51, Raw!$J:$J, "C01")</f>
        <v>0</v>
      </c>
      <c r="EQ51" s="52">
        <f>SUMIFS(Raw!$K:$K, Raw!$A:$A, 'Triaged Calls'!EQ$14, Raw!$C:$C, 'Triaged Calls'!$C51, Raw!$J:$J, "C01")</f>
        <v>0</v>
      </c>
      <c r="ER51" s="53">
        <f>SUMIFS(Raw!$K:$K, Raw!$A:$A, 'Triaged Calls'!ER$14, Raw!$C:$C, 'Triaged Calls'!$C51, Raw!$J:$J, "C01")</f>
        <v>0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v>5143</v>
      </c>
      <c r="CA52" s="52">
        <v>4661</v>
      </c>
      <c r="CB52" s="52">
        <v>4310</v>
      </c>
      <c r="CC52" s="52">
        <v>4417</v>
      </c>
      <c r="CD52" s="52">
        <v>4703</v>
      </c>
      <c r="CE52" s="52">
        <v>7620</v>
      </c>
      <c r="CF52" s="53">
        <v>6617</v>
      </c>
      <c r="CH52" s="46">
        <v>5245</v>
      </c>
      <c r="CI52" s="52">
        <v>4699</v>
      </c>
      <c r="CJ52" s="52">
        <v>4621</v>
      </c>
      <c r="CK52" s="52">
        <v>4507</v>
      </c>
      <c r="CL52" s="52">
        <v>4972</v>
      </c>
      <c r="CM52" s="52">
        <v>7779</v>
      </c>
      <c r="CN52" s="53">
        <v>6714</v>
      </c>
      <c r="CP52" s="46">
        <f>SUMIFS(Raw!$K:$K, Raw!$A:$A, 'Triaged Calls'!CP$14, Raw!$C:$C, 'Triaged Calls'!$C52, Raw!$J:$J, "C01")</f>
        <v>5502</v>
      </c>
      <c r="CQ52" s="52">
        <f>SUMIFS(Raw!$K:$K, Raw!$A:$A, 'Triaged Calls'!CQ$14, Raw!$C:$C, 'Triaged Calls'!$C52, Raw!$J:$J, "C01")</f>
        <v>4604</v>
      </c>
      <c r="CR52" s="52">
        <f>SUMIFS(Raw!$K:$K, Raw!$A:$A, 'Triaged Calls'!CR$14, Raw!$C:$C, 'Triaged Calls'!$C52, Raw!$J:$J, "C01")</f>
        <v>4671</v>
      </c>
      <c r="CS52" s="52">
        <f>SUMIFS(Raw!$K:$K, Raw!$A:$A, 'Triaged Calls'!CS$14, Raw!$C:$C, 'Triaged Calls'!$C52, Raw!$J:$J, "C01")</f>
        <v>4594</v>
      </c>
      <c r="CT52" s="52">
        <f>SUMIFS(Raw!$K:$K, Raw!$A:$A, 'Triaged Calls'!CT$14, Raw!$C:$C, 'Triaged Calls'!$C52, Raw!$J:$J, "C01")</f>
        <v>4587</v>
      </c>
      <c r="CU52" s="52">
        <f>SUMIFS(Raw!$K:$K, Raw!$A:$A, 'Triaged Calls'!CU$14, Raw!$C:$C, 'Triaged Calls'!$C52, Raw!$J:$J, "C01")</f>
        <v>7309</v>
      </c>
      <c r="CV52" s="53">
        <f>SUMIFS(Raw!$K:$K, Raw!$A:$A, 'Triaged Calls'!CV$14, Raw!$C:$C, 'Triaged Calls'!$C52, Raw!$J:$J, "C01")</f>
        <v>6528</v>
      </c>
      <c r="CX52" s="46">
        <f>SUMIFS(Raw!$K:$K, Raw!$A:$A, 'Triaged Calls'!CX$14, Raw!$C:$C, 'Triaged Calls'!$C52, Raw!$J:$J, "C01")</f>
        <v>0</v>
      </c>
      <c r="CY52" s="52">
        <f>SUMIFS(Raw!$K:$K, Raw!$A:$A, 'Triaged Calls'!CY$14, Raw!$C:$C, 'Triaged Calls'!$C52, Raw!$J:$J, "C01")</f>
        <v>0</v>
      </c>
      <c r="CZ52" s="52">
        <f>SUMIFS(Raw!$K:$K, Raw!$A:$A, 'Triaged Calls'!CZ$14, Raw!$C:$C, 'Triaged Calls'!$C52, Raw!$J:$J, "C01")</f>
        <v>0</v>
      </c>
      <c r="DA52" s="52">
        <f>SUMIFS(Raw!$K:$K, Raw!$A:$A, 'Triaged Calls'!DA$14, Raw!$C:$C, 'Triaged Calls'!$C52, Raw!$J:$J, "C01")</f>
        <v>0</v>
      </c>
      <c r="DB52" s="52">
        <f>SUMIFS(Raw!$K:$K, Raw!$A:$A, 'Triaged Calls'!DB$14, Raw!$C:$C, 'Triaged Calls'!$C52, Raw!$J:$J, "C01")</f>
        <v>0</v>
      </c>
      <c r="DC52" s="52">
        <f>SUMIFS(Raw!$K:$K, Raw!$A:$A, 'Triaged Calls'!DC$14, Raw!$C:$C, 'Triaged Calls'!$C52, Raw!$J:$J, "C01")</f>
        <v>0</v>
      </c>
      <c r="DD52" s="53">
        <f>SUMIFS(Raw!$K:$K, Raw!$A:$A, 'Triaged Calls'!DD$14, Raw!$C:$C, 'Triaged Calls'!$C52, Raw!$J:$J, "C01")</f>
        <v>0</v>
      </c>
      <c r="DF52" s="46">
        <f>SUMIFS(Raw!$K:$K, Raw!$A:$A, 'Triaged Calls'!DF$14, Raw!$C:$C, 'Triaged Calls'!$C52, Raw!$J:$J, "C01")</f>
        <v>0</v>
      </c>
      <c r="DG52" s="52">
        <f>SUMIFS(Raw!$K:$K, Raw!$A:$A, 'Triaged Calls'!DG$14, Raw!$C:$C, 'Triaged Calls'!$C52, Raw!$J:$J, "C01")</f>
        <v>0</v>
      </c>
      <c r="DH52" s="52">
        <f>SUMIFS(Raw!$K:$K, Raw!$A:$A, 'Triaged Calls'!DH$14, Raw!$C:$C, 'Triaged Calls'!$C52, Raw!$J:$J, "C01")</f>
        <v>0</v>
      </c>
      <c r="DI52" s="52">
        <f>SUMIFS(Raw!$K:$K, Raw!$A:$A, 'Triaged Calls'!DI$14, Raw!$C:$C, 'Triaged Calls'!$C52, Raw!$J:$J, "C01")</f>
        <v>0</v>
      </c>
      <c r="DJ52" s="52">
        <f>SUMIFS(Raw!$K:$K, Raw!$A:$A, 'Triaged Calls'!DJ$14, Raw!$C:$C, 'Triaged Calls'!$C52, Raw!$J:$J, "C01")</f>
        <v>0</v>
      </c>
      <c r="DK52" s="52">
        <f>SUMIFS(Raw!$K:$K, Raw!$A:$A, 'Triaged Calls'!DK$14, Raw!$C:$C, 'Triaged Calls'!$C52, Raw!$J:$J, "C01")</f>
        <v>0</v>
      </c>
      <c r="DL52" s="53">
        <f>SUMIFS(Raw!$K:$K, Raw!$A:$A, 'Triaged Calls'!DL$14, Raw!$C:$C, 'Triaged Calls'!$C52, Raw!$J:$J, "C01")</f>
        <v>0</v>
      </c>
      <c r="DN52" s="46">
        <f>SUMIFS(Raw!$K:$K, Raw!$A:$A, 'Triaged Calls'!DN$14, Raw!$C:$C, 'Triaged Calls'!$C52, Raw!$J:$J, "C01")</f>
        <v>0</v>
      </c>
      <c r="DO52" s="52">
        <f>SUMIFS(Raw!$K:$K, Raw!$A:$A, 'Triaged Calls'!DO$14, Raw!$C:$C, 'Triaged Calls'!$C52, Raw!$J:$J, "C01")</f>
        <v>0</v>
      </c>
      <c r="DP52" s="52">
        <f>SUMIFS(Raw!$K:$K, Raw!$A:$A, 'Triaged Calls'!DP$14, Raw!$C:$C, 'Triaged Calls'!$C52, Raw!$J:$J, "C01")</f>
        <v>0</v>
      </c>
      <c r="DQ52" s="52">
        <f>SUMIFS(Raw!$K:$K, Raw!$A:$A, 'Triaged Calls'!DQ$14, Raw!$C:$C, 'Triaged Calls'!$C52, Raw!$J:$J, "C01")</f>
        <v>0</v>
      </c>
      <c r="DR52" s="52">
        <f>SUMIFS(Raw!$K:$K, Raw!$A:$A, 'Triaged Calls'!DR$14, Raw!$C:$C, 'Triaged Calls'!$C52, Raw!$J:$J, "C01")</f>
        <v>0</v>
      </c>
      <c r="DS52" s="52">
        <f>SUMIFS(Raw!$K:$K, Raw!$A:$A, 'Triaged Calls'!DS$14, Raw!$C:$C, 'Triaged Calls'!$C52, Raw!$J:$J, "C01")</f>
        <v>0</v>
      </c>
      <c r="DT52" s="53">
        <f>SUMIFS(Raw!$K:$K, Raw!$A:$A, 'Triaged Calls'!DT$14, Raw!$C:$C, 'Triaged Calls'!$C52, Raw!$J:$J, "C01")</f>
        <v>0</v>
      </c>
      <c r="DV52" s="46">
        <f>SUMIFS(Raw!$K:$K, Raw!$A:$A, 'Triaged Calls'!DV$14, Raw!$C:$C, 'Triaged Calls'!$C52, Raw!$J:$J, "C01")</f>
        <v>0</v>
      </c>
      <c r="DW52" s="52">
        <f>SUMIFS(Raw!$K:$K, Raw!$A:$A, 'Triaged Calls'!DW$14, Raw!$C:$C, 'Triaged Calls'!$C52, Raw!$J:$J, "C01")</f>
        <v>0</v>
      </c>
      <c r="DX52" s="52">
        <f>SUMIFS(Raw!$K:$K, Raw!$A:$A, 'Triaged Calls'!DX$14, Raw!$C:$C, 'Triaged Calls'!$C52, Raw!$J:$J, "C01")</f>
        <v>0</v>
      </c>
      <c r="DY52" s="52">
        <f>SUMIFS(Raw!$K:$K, Raw!$A:$A, 'Triaged Calls'!DY$14, Raw!$C:$C, 'Triaged Calls'!$C52, Raw!$J:$J, "C01")</f>
        <v>0</v>
      </c>
      <c r="DZ52" s="52">
        <f>SUMIFS(Raw!$K:$K, Raw!$A:$A, 'Triaged Calls'!DZ$14, Raw!$C:$C, 'Triaged Calls'!$C52, Raw!$J:$J, "C01")</f>
        <v>0</v>
      </c>
      <c r="EA52" s="52">
        <f>SUMIFS(Raw!$K:$K, Raw!$A:$A, 'Triaged Calls'!EA$14, Raw!$C:$C, 'Triaged Calls'!$C52, Raw!$J:$J, "C01")</f>
        <v>0</v>
      </c>
      <c r="EB52" s="53">
        <f>SUMIFS(Raw!$K:$K, Raw!$A:$A, 'Triaged Calls'!EB$14, Raw!$C:$C, 'Triaged Calls'!$C52, Raw!$J:$J, "C01")</f>
        <v>0</v>
      </c>
      <c r="ED52" s="46">
        <f>SUMIFS(Raw!$K:$K, Raw!$A:$A, 'Triaged Calls'!ED$14, Raw!$C:$C, 'Triaged Calls'!$C52, Raw!$J:$J, "C01")</f>
        <v>0</v>
      </c>
      <c r="EE52" s="52">
        <f>SUMIFS(Raw!$K:$K, Raw!$A:$A, 'Triaged Calls'!EE$14, Raw!$C:$C, 'Triaged Calls'!$C52, Raw!$J:$J, "C01")</f>
        <v>0</v>
      </c>
      <c r="EF52" s="52">
        <f>SUMIFS(Raw!$K:$K, Raw!$A:$A, 'Triaged Calls'!EF$14, Raw!$C:$C, 'Triaged Calls'!$C52, Raw!$J:$J, "C01")</f>
        <v>0</v>
      </c>
      <c r="EG52" s="52">
        <f>SUMIFS(Raw!$K:$K, Raw!$A:$A, 'Triaged Calls'!EG$14, Raw!$C:$C, 'Triaged Calls'!$C52, Raw!$J:$J, "C01")</f>
        <v>0</v>
      </c>
      <c r="EH52" s="52">
        <f>SUMIFS(Raw!$K:$K, Raw!$A:$A, 'Triaged Calls'!EH$14, Raw!$C:$C, 'Triaged Calls'!$C52, Raw!$J:$J, "C01")</f>
        <v>0</v>
      </c>
      <c r="EI52" s="52">
        <f>SUMIFS(Raw!$K:$K, Raw!$A:$A, 'Triaged Calls'!EI$14, Raw!$C:$C, 'Triaged Calls'!$C52, Raw!$J:$J, "C01")</f>
        <v>0</v>
      </c>
      <c r="EJ52" s="53">
        <f>SUMIFS(Raw!$K:$K, Raw!$A:$A, 'Triaged Calls'!EJ$14, Raw!$C:$C, 'Triaged Calls'!$C52, Raw!$J:$J, "C01")</f>
        <v>0</v>
      </c>
      <c r="EL52" s="46">
        <f>SUMIFS(Raw!$K:$K, Raw!$A:$A, 'Triaged Calls'!EL$14, Raw!$C:$C, 'Triaged Calls'!$C52, Raw!$J:$J, "C01")</f>
        <v>0</v>
      </c>
      <c r="EM52" s="52">
        <f>SUMIFS(Raw!$K:$K, Raw!$A:$A, 'Triaged Calls'!EM$14, Raw!$C:$C, 'Triaged Calls'!$C52, Raw!$J:$J, "C01")</f>
        <v>0</v>
      </c>
      <c r="EN52" s="52">
        <f>SUMIFS(Raw!$K:$K, Raw!$A:$A, 'Triaged Calls'!EN$14, Raw!$C:$C, 'Triaged Calls'!$C52, Raw!$J:$J, "C01")</f>
        <v>0</v>
      </c>
      <c r="EO52" s="52">
        <f>SUMIFS(Raw!$K:$K, Raw!$A:$A, 'Triaged Calls'!EO$14, Raw!$C:$C, 'Triaged Calls'!$C52, Raw!$J:$J, "C01")</f>
        <v>0</v>
      </c>
      <c r="EP52" s="52">
        <f>SUMIFS(Raw!$K:$K, Raw!$A:$A, 'Triaged Calls'!EP$14, Raw!$C:$C, 'Triaged Calls'!$C52, Raw!$J:$J, "C01")</f>
        <v>0</v>
      </c>
      <c r="EQ52" s="52">
        <f>SUMIFS(Raw!$K:$K, Raw!$A:$A, 'Triaged Calls'!EQ$14, Raw!$C:$C, 'Triaged Calls'!$C52, Raw!$J:$J, "C01")</f>
        <v>0</v>
      </c>
      <c r="ER52" s="53">
        <f>SUMIFS(Raw!$K:$K, Raw!$A:$A, 'Triaged Calls'!ER$14, Raw!$C:$C, 'Triaged Calls'!$C52, Raw!$J:$J, "C01")</f>
        <v>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342133</v>
      </c>
      <c r="CI54" s="117" t="str">
        <f>IF(CI55&lt;&gt;0,"Error",IF(CI56&lt;&gt;0,"Error","OK"))</f>
        <v>OK</v>
      </c>
      <c r="CP54" s="116">
        <f>SUM(CP15:CV15)</f>
        <v>336151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342133</v>
      </c>
      <c r="CI55" s="119">
        <f>CH54-CH55</f>
        <v>0</v>
      </c>
      <c r="CP55" s="116">
        <f>SUM(CP17:CV44)</f>
        <v>336151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342133</v>
      </c>
      <c r="CI56" s="119">
        <f>CH54-CH56</f>
        <v>0</v>
      </c>
      <c r="CP56" s="116">
        <f>SUM(CP46:CV52)</f>
        <v>336151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9" t="s">
        <v>173</v>
      </c>
      <c r="AM57" s="139"/>
      <c r="AN57" s="139"/>
      <c r="AO57" s="139"/>
      <c r="AP57" s="139"/>
      <c r="AQ57" s="139"/>
      <c r="AR57" s="139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9"/>
      <c r="AM58" s="139"/>
      <c r="AN58" s="139"/>
      <c r="AO58" s="139"/>
      <c r="AP58" s="139"/>
      <c r="AQ58" s="139"/>
      <c r="AR58" s="139"/>
    </row>
    <row r="59" spans="1:156" x14ac:dyDescent="0.35">
      <c r="AL59" s="139"/>
      <c r="AM59" s="139"/>
      <c r="AN59" s="139"/>
      <c r="AO59" s="139"/>
      <c r="AP59" s="139"/>
      <c r="AQ59" s="139"/>
      <c r="AR59" s="139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CO1" activePane="topRight" state="frozen"/>
      <selection activeCell="E19" sqref="E19"/>
      <selection pane="topRight" activeCell="CO1" sqref="CO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customWidth="1" outlineLevel="1"/>
    <col min="101" max="101" width="8.54296875" style="4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15 February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19/02/2026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101</v>
      </c>
      <c r="G13" s="137"/>
      <c r="H13" s="137"/>
      <c r="I13" s="137"/>
      <c r="J13" s="137"/>
      <c r="K13" s="137"/>
      <c r="L13" s="138"/>
      <c r="N13" s="136" t="s">
        <v>101</v>
      </c>
      <c r="O13" s="137"/>
      <c r="P13" s="137"/>
      <c r="Q13" s="137"/>
      <c r="R13" s="137"/>
      <c r="S13" s="137"/>
      <c r="T13" s="138"/>
      <c r="V13" s="136" t="s">
        <v>101</v>
      </c>
      <c r="W13" s="137"/>
      <c r="X13" s="137"/>
      <c r="Y13" s="137"/>
      <c r="Z13" s="137"/>
      <c r="AA13" s="137"/>
      <c r="AB13" s="138"/>
      <c r="AD13" s="136" t="s">
        <v>101</v>
      </c>
      <c r="AE13" s="137"/>
      <c r="AF13" s="137"/>
      <c r="AG13" s="137"/>
      <c r="AH13" s="137"/>
      <c r="AI13" s="137"/>
      <c r="AJ13" s="138"/>
      <c r="AL13" s="136" t="s">
        <v>101</v>
      </c>
      <c r="AM13" s="137"/>
      <c r="AN13" s="137"/>
      <c r="AO13" s="137"/>
      <c r="AP13" s="137"/>
      <c r="AQ13" s="137"/>
      <c r="AR13" s="138"/>
      <c r="AT13" s="136" t="s">
        <v>101</v>
      </c>
      <c r="AU13" s="137"/>
      <c r="AV13" s="137"/>
      <c r="AW13" s="137"/>
      <c r="AX13" s="137"/>
      <c r="AY13" s="137"/>
      <c r="AZ13" s="138"/>
      <c r="BB13" s="136" t="s">
        <v>101</v>
      </c>
      <c r="BC13" s="137"/>
      <c r="BD13" s="137"/>
      <c r="BE13" s="137"/>
      <c r="BF13" s="137"/>
      <c r="BG13" s="137"/>
      <c r="BH13" s="138"/>
      <c r="BJ13" s="136" t="s">
        <v>101</v>
      </c>
      <c r="BK13" s="137"/>
      <c r="BL13" s="137"/>
      <c r="BM13" s="137"/>
      <c r="BN13" s="137"/>
      <c r="BO13" s="137"/>
      <c r="BP13" s="138"/>
      <c r="BR13" s="136" t="s">
        <v>101</v>
      </c>
      <c r="BS13" s="137"/>
      <c r="BT13" s="137"/>
      <c r="BU13" s="137"/>
      <c r="BV13" s="137"/>
      <c r="BW13" s="137"/>
      <c r="BX13" s="138"/>
      <c r="BZ13" s="136" t="s">
        <v>101</v>
      </c>
      <c r="CA13" s="137"/>
      <c r="CB13" s="137"/>
      <c r="CC13" s="137"/>
      <c r="CD13" s="137"/>
      <c r="CE13" s="137"/>
      <c r="CF13" s="138"/>
      <c r="CH13" s="136" t="s">
        <v>101</v>
      </c>
      <c r="CI13" s="137"/>
      <c r="CJ13" s="137"/>
      <c r="CK13" s="137"/>
      <c r="CL13" s="137"/>
      <c r="CM13" s="137"/>
      <c r="CN13" s="138"/>
      <c r="CP13" s="136" t="s">
        <v>101</v>
      </c>
      <c r="CQ13" s="137"/>
      <c r="CR13" s="137"/>
      <c r="CS13" s="137"/>
      <c r="CT13" s="137"/>
      <c r="CU13" s="137"/>
      <c r="CV13" s="138"/>
      <c r="CX13" s="136" t="s">
        <v>101</v>
      </c>
      <c r="CY13" s="137"/>
      <c r="CZ13" s="137"/>
      <c r="DA13" s="137"/>
      <c r="DB13" s="137"/>
      <c r="DC13" s="137"/>
      <c r="DD13" s="138"/>
      <c r="DF13" s="136" t="s">
        <v>101</v>
      </c>
      <c r="DG13" s="137"/>
      <c r="DH13" s="137"/>
      <c r="DI13" s="137"/>
      <c r="DJ13" s="137"/>
      <c r="DK13" s="137"/>
      <c r="DL13" s="138"/>
      <c r="DN13" s="136" t="s">
        <v>101</v>
      </c>
      <c r="DO13" s="137"/>
      <c r="DP13" s="137"/>
      <c r="DQ13" s="137"/>
      <c r="DR13" s="137"/>
      <c r="DS13" s="137"/>
      <c r="DT13" s="138"/>
      <c r="DV13" s="136" t="s">
        <v>101</v>
      </c>
      <c r="DW13" s="137"/>
      <c r="DX13" s="137"/>
      <c r="DY13" s="137"/>
      <c r="DZ13" s="137"/>
      <c r="EA13" s="137"/>
      <c r="EB13" s="138"/>
      <c r="ED13" s="136" t="s">
        <v>101</v>
      </c>
      <c r="EE13" s="137"/>
      <c r="EF13" s="137"/>
      <c r="EG13" s="137"/>
      <c r="EH13" s="137"/>
      <c r="EI13" s="137"/>
      <c r="EJ13" s="138"/>
      <c r="EL13" s="136" t="s">
        <v>101</v>
      </c>
      <c r="EM13" s="137"/>
      <c r="EN13" s="137"/>
      <c r="EO13" s="137"/>
      <c r="EP13" s="137"/>
      <c r="EQ13" s="137"/>
      <c r="ER13" s="138"/>
      <c r="ET13" s="136" t="s">
        <v>101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v>20491</v>
      </c>
      <c r="CA15" s="66">
        <v>18405</v>
      </c>
      <c r="CB15" s="66">
        <v>18142</v>
      </c>
      <c r="CC15" s="66">
        <v>18488</v>
      </c>
      <c r="CD15" s="66">
        <v>19379</v>
      </c>
      <c r="CE15" s="66">
        <v>30262</v>
      </c>
      <c r="CF15" s="67">
        <v>26001</v>
      </c>
      <c r="CH15" s="46">
        <v>20524</v>
      </c>
      <c r="CI15" s="66">
        <v>18682</v>
      </c>
      <c r="CJ15" s="66">
        <v>18918</v>
      </c>
      <c r="CK15" s="66">
        <v>18557</v>
      </c>
      <c r="CL15" s="66">
        <v>20231</v>
      </c>
      <c r="CM15" s="66">
        <v>31688</v>
      </c>
      <c r="CN15" s="67">
        <v>26867</v>
      </c>
      <c r="CP15" s="46">
        <f>SUMIFS(Raw!$K:$K, Raw!$A:$A, 'Clinical Input'!CP$14, Raw!$J:$J, "D01")</f>
        <v>20797</v>
      </c>
      <c r="CQ15" s="66">
        <f>SUMIFS(Raw!$K:$K, Raw!$A:$A, 'Clinical Input'!CQ$14, Raw!$J:$J, "D01")</f>
        <v>19161</v>
      </c>
      <c r="CR15" s="66">
        <f>SUMIFS(Raw!$K:$K, Raw!$A:$A, 'Clinical Input'!CR$14, Raw!$J:$J, "D01")</f>
        <v>19036</v>
      </c>
      <c r="CS15" s="66">
        <f>SUMIFS(Raw!$K:$K, Raw!$A:$A, 'Clinical Input'!CS$14, Raw!$J:$J, "D01")</f>
        <v>18612</v>
      </c>
      <c r="CT15" s="66">
        <f>SUMIFS(Raw!$K:$K, Raw!$A:$A, 'Clinical Input'!CT$14, Raw!$J:$J, "D01")</f>
        <v>18851</v>
      </c>
      <c r="CU15" s="66">
        <f>SUMIFS(Raw!$K:$K, Raw!$A:$A, 'Clinical Input'!CU$14, Raw!$J:$J, "D01")</f>
        <v>28397</v>
      </c>
      <c r="CV15" s="67">
        <f>SUMIFS(Raw!$K:$K, Raw!$A:$A, 'Clinical Input'!CV$14, Raw!$J:$J, "D01")</f>
        <v>24845</v>
      </c>
      <c r="CX15" s="46">
        <f>SUMIFS(Raw!$K:$K, Raw!$A:$A, 'Clinical Input'!CX$14, Raw!$J:$J, "D01")</f>
        <v>0</v>
      </c>
      <c r="CY15" s="66">
        <f>SUMIFS(Raw!$K:$K, Raw!$A:$A, 'Clinical Input'!CY$14, Raw!$J:$J, "D01")</f>
        <v>0</v>
      </c>
      <c r="CZ15" s="66">
        <f>SUMIFS(Raw!$K:$K, Raw!$A:$A, 'Clinical Input'!CZ$14, Raw!$J:$J, "D01")</f>
        <v>0</v>
      </c>
      <c r="DA15" s="66">
        <f>SUMIFS(Raw!$K:$K, Raw!$A:$A, 'Clinical Input'!DA$14, Raw!$J:$J, "D01")</f>
        <v>0</v>
      </c>
      <c r="DB15" s="66">
        <f>SUMIFS(Raw!$K:$K, Raw!$A:$A, 'Clinical Input'!DB$14, Raw!$J:$J, "D01")</f>
        <v>0</v>
      </c>
      <c r="DC15" s="66">
        <f>SUMIFS(Raw!$K:$K, Raw!$A:$A, 'Clinical Input'!DC$14, Raw!$J:$J, "D01")</f>
        <v>0</v>
      </c>
      <c r="DD15" s="67">
        <f>SUMIFS(Raw!$K:$K, Raw!$A:$A, 'Clinical Input'!DD$14, Raw!$J:$J, "D01")</f>
        <v>0</v>
      </c>
      <c r="DF15" s="46">
        <f>SUMIFS(Raw!$K:$K, Raw!$A:$A, 'Clinical Input'!DF$14, Raw!$J:$J, "D01")</f>
        <v>0</v>
      </c>
      <c r="DG15" s="66">
        <f>SUMIFS(Raw!$K:$K, Raw!$A:$A, 'Clinical Input'!DG$14, Raw!$J:$J, "D01")</f>
        <v>0</v>
      </c>
      <c r="DH15" s="66">
        <f>SUMIFS(Raw!$K:$K, Raw!$A:$A, 'Clinical Input'!DH$14, Raw!$J:$J, "D01")</f>
        <v>0</v>
      </c>
      <c r="DI15" s="66">
        <f>SUMIFS(Raw!$K:$K, Raw!$A:$A, 'Clinical Input'!DI$14, Raw!$J:$J, "D01")</f>
        <v>0</v>
      </c>
      <c r="DJ15" s="66">
        <f>SUMIFS(Raw!$K:$K, Raw!$A:$A, 'Clinical Input'!DJ$14, Raw!$J:$J, "D01")</f>
        <v>0</v>
      </c>
      <c r="DK15" s="66">
        <f>SUMIFS(Raw!$K:$K, Raw!$A:$A, 'Clinical Input'!DK$14, Raw!$J:$J, "D01")</f>
        <v>0</v>
      </c>
      <c r="DL15" s="67">
        <f>SUMIFS(Raw!$K:$K, Raw!$A:$A, 'Clinical Input'!DL$14, Raw!$J:$J, "D01")</f>
        <v>0</v>
      </c>
      <c r="DN15" s="46">
        <f>SUMIFS(Raw!$K:$K, Raw!$A:$A, 'Clinical Input'!DN$14, Raw!$J:$J, "D01")</f>
        <v>0</v>
      </c>
      <c r="DO15" s="66">
        <f>SUMIFS(Raw!$K:$K, Raw!$A:$A, 'Clinical Input'!DO$14, Raw!$J:$J, "D01")</f>
        <v>0</v>
      </c>
      <c r="DP15" s="66">
        <f>SUMIFS(Raw!$K:$K, Raw!$A:$A, 'Clinical Input'!DP$14, Raw!$J:$J, "D01")</f>
        <v>0</v>
      </c>
      <c r="DQ15" s="66">
        <f>SUMIFS(Raw!$K:$K, Raw!$A:$A, 'Clinical Input'!DQ$14, Raw!$J:$J, "D01")</f>
        <v>0</v>
      </c>
      <c r="DR15" s="66">
        <f>SUMIFS(Raw!$K:$K, Raw!$A:$A, 'Clinical Input'!DR$14, Raw!$J:$J, "D01")</f>
        <v>0</v>
      </c>
      <c r="DS15" s="66">
        <f>SUMIFS(Raw!$K:$K, Raw!$A:$A, 'Clinical Input'!DS$14, Raw!$J:$J, "D01")</f>
        <v>0</v>
      </c>
      <c r="DT15" s="67">
        <f>SUMIFS(Raw!$K:$K, Raw!$A:$A, 'Clinical Input'!DT$14, Raw!$J:$J, "D01")</f>
        <v>0</v>
      </c>
      <c r="DV15" s="46">
        <f>SUMIFS(Raw!$K:$K, Raw!$A:$A, 'Clinical Input'!DV$14, Raw!$J:$J, "D01")</f>
        <v>0</v>
      </c>
      <c r="DW15" s="66">
        <f>SUMIFS(Raw!$K:$K, Raw!$A:$A, 'Clinical Input'!DW$14, Raw!$J:$J, "D01")</f>
        <v>0</v>
      </c>
      <c r="DX15" s="66">
        <f>SUMIFS(Raw!$K:$K, Raw!$A:$A, 'Clinical Input'!DX$14, Raw!$J:$J, "D01")</f>
        <v>0</v>
      </c>
      <c r="DY15" s="66">
        <f>SUMIFS(Raw!$K:$K, Raw!$A:$A, 'Clinical Input'!DY$14, Raw!$J:$J, "D01")</f>
        <v>0</v>
      </c>
      <c r="DZ15" s="66">
        <f>SUMIFS(Raw!$K:$K, Raw!$A:$A, 'Clinical Input'!DZ$14, Raw!$J:$J, "D01")</f>
        <v>0</v>
      </c>
      <c r="EA15" s="66">
        <f>SUMIFS(Raw!$K:$K, Raw!$A:$A, 'Clinical Input'!EA$14, Raw!$J:$J, "D01")</f>
        <v>0</v>
      </c>
      <c r="EB15" s="67">
        <f>SUMIFS(Raw!$K:$K, Raw!$A:$A, 'Clinical Input'!EB$14, Raw!$J:$J, "D01")</f>
        <v>0</v>
      </c>
      <c r="ED15" s="46">
        <f>SUMIFS(Raw!$K:$K, Raw!$A:$A, 'Clinical Input'!ED$14, Raw!$J:$J, "D01")</f>
        <v>0</v>
      </c>
      <c r="EE15" s="66">
        <f>SUMIFS(Raw!$K:$K, Raw!$A:$A, 'Clinical Input'!EE$14, Raw!$J:$J, "D01")</f>
        <v>0</v>
      </c>
      <c r="EF15" s="66">
        <f>SUMIFS(Raw!$K:$K, Raw!$A:$A, 'Clinical Input'!EF$14, Raw!$J:$J, "D01")</f>
        <v>0</v>
      </c>
      <c r="EG15" s="66">
        <f>SUMIFS(Raw!$K:$K, Raw!$A:$A, 'Clinical Input'!EG$14, Raw!$J:$J, "D01")</f>
        <v>0</v>
      </c>
      <c r="EH15" s="66">
        <f>SUMIFS(Raw!$K:$K, Raw!$A:$A, 'Clinical Input'!EH$14, Raw!$J:$J, "D01")</f>
        <v>0</v>
      </c>
      <c r="EI15" s="66">
        <f>SUMIFS(Raw!$K:$K, Raw!$A:$A, 'Clinical Input'!EI$14, Raw!$J:$J, "D01")</f>
        <v>0</v>
      </c>
      <c r="EJ15" s="67">
        <f>SUMIFS(Raw!$K:$K, Raw!$A:$A, 'Clinical Input'!EJ$14, Raw!$J:$J, "D01")</f>
        <v>0</v>
      </c>
      <c r="EL15" s="46">
        <f>SUMIFS(Raw!$K:$K, Raw!$A:$A, 'Clinical Input'!EL$14, Raw!$J:$J, "D01")</f>
        <v>0</v>
      </c>
      <c r="EM15" s="66">
        <f>SUMIFS(Raw!$K:$K, Raw!$A:$A, 'Clinical Input'!EM$14, Raw!$J:$J, "D01")</f>
        <v>0</v>
      </c>
      <c r="EN15" s="66">
        <f>SUMIFS(Raw!$K:$K, Raw!$A:$A, 'Clinical Input'!EN$14, Raw!$J:$J, "D01")</f>
        <v>0</v>
      </c>
      <c r="EO15" s="66">
        <f>SUMIFS(Raw!$K:$K, Raw!$A:$A, 'Clinical Input'!EO$14, Raw!$J:$J, "D01")</f>
        <v>0</v>
      </c>
      <c r="EP15" s="66">
        <f>SUMIFS(Raw!$K:$K, Raw!$A:$A, 'Clinical Input'!EP$14, Raw!$J:$J, "D01")</f>
        <v>0</v>
      </c>
      <c r="EQ15" s="66">
        <f>SUMIFS(Raw!$K:$K, Raw!$A:$A, 'Clinical Input'!EQ$14, Raw!$J:$J, "D01")</f>
        <v>0</v>
      </c>
      <c r="ER15" s="67">
        <f>SUMIFS(Raw!$K:$K, Raw!$A:$A, 'Clinical Input'!ER$14, Raw!$J:$J, "D01")</f>
        <v>0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v>852</v>
      </c>
      <c r="CA17" s="29">
        <v>799</v>
      </c>
      <c r="CB17" s="29">
        <v>762</v>
      </c>
      <c r="CC17" s="29">
        <v>776</v>
      </c>
      <c r="CD17" s="29">
        <v>860</v>
      </c>
      <c r="CE17" s="29">
        <v>1274</v>
      </c>
      <c r="CF17" s="30">
        <v>1194</v>
      </c>
      <c r="CH17" s="19">
        <v>916</v>
      </c>
      <c r="CI17" s="29">
        <v>849</v>
      </c>
      <c r="CJ17" s="29">
        <v>847</v>
      </c>
      <c r="CK17" s="29">
        <v>843</v>
      </c>
      <c r="CL17" s="29">
        <v>798</v>
      </c>
      <c r="CM17" s="29">
        <v>1287</v>
      </c>
      <c r="CN17" s="30">
        <v>1181</v>
      </c>
      <c r="CP17" s="19">
        <f>SUMIFS(Raw!$K:$K, Raw!$A:$A, 'Clinical Input'!CP$14, Raw!$G:$G, 'Clinical Input'!$C17, Raw!$J:$J, "D01")</f>
        <v>907</v>
      </c>
      <c r="CQ17" s="29">
        <f>SUMIFS(Raw!$K:$K, Raw!$A:$A, 'Clinical Input'!CQ$14, Raw!$G:$G, 'Clinical Input'!$C17, Raw!$J:$J, "D01")</f>
        <v>795</v>
      </c>
      <c r="CR17" s="29">
        <f>SUMIFS(Raw!$K:$K, Raw!$A:$A, 'Clinical Input'!CR$14, Raw!$G:$G, 'Clinical Input'!$C17, Raw!$J:$J, "D01")</f>
        <v>723</v>
      </c>
      <c r="CS17" s="29">
        <f>SUMIFS(Raw!$K:$K, Raw!$A:$A, 'Clinical Input'!CS$14, Raw!$G:$G, 'Clinical Input'!$C17, Raw!$J:$J, "D01")</f>
        <v>739</v>
      </c>
      <c r="CT17" s="29">
        <f>SUMIFS(Raw!$K:$K, Raw!$A:$A, 'Clinical Input'!CT$14, Raw!$G:$G, 'Clinical Input'!$C17, Raw!$J:$J, "D01")</f>
        <v>794</v>
      </c>
      <c r="CU17" s="29">
        <f>SUMIFS(Raw!$K:$K, Raw!$A:$A, 'Clinical Input'!CU$14, Raw!$G:$G, 'Clinical Input'!$C17, Raw!$J:$J, "D01")</f>
        <v>1164</v>
      </c>
      <c r="CV17" s="30">
        <f>SUMIFS(Raw!$K:$K, Raw!$A:$A, 'Clinical Input'!CV$14, Raw!$G:$G, 'Clinical Input'!$C17, Raw!$J:$J, "D01")</f>
        <v>1175</v>
      </c>
      <c r="CX17" s="19">
        <f>SUMIFS(Raw!$K:$K, Raw!$A:$A, 'Clinical Input'!CX$14, Raw!$G:$G, 'Clinical Input'!$C17, Raw!$J:$J, "D01")</f>
        <v>0</v>
      </c>
      <c r="CY17" s="29">
        <f>SUMIFS(Raw!$K:$K, Raw!$A:$A, 'Clinical Input'!CY$14, Raw!$G:$G, 'Clinical Input'!$C17, Raw!$J:$J, "D01")</f>
        <v>0</v>
      </c>
      <c r="CZ17" s="29">
        <f>SUMIFS(Raw!$K:$K, Raw!$A:$A, 'Clinical Input'!CZ$14, Raw!$G:$G, 'Clinical Input'!$C17, Raw!$J:$J, "D01")</f>
        <v>0</v>
      </c>
      <c r="DA17" s="29">
        <f>SUMIFS(Raw!$K:$K, Raw!$A:$A, 'Clinical Input'!DA$14, Raw!$G:$G, 'Clinical Input'!$C17, Raw!$J:$J, "D01")</f>
        <v>0</v>
      </c>
      <c r="DB17" s="29">
        <f>SUMIFS(Raw!$K:$K, Raw!$A:$A, 'Clinical Input'!DB$14, Raw!$G:$G, 'Clinical Input'!$C17, Raw!$J:$J, "D01")</f>
        <v>0</v>
      </c>
      <c r="DC17" s="29">
        <f>SUMIFS(Raw!$K:$K, Raw!$A:$A, 'Clinical Input'!DC$14, Raw!$G:$G, 'Clinical Input'!$C17, Raw!$J:$J, "D01")</f>
        <v>0</v>
      </c>
      <c r="DD17" s="30">
        <f>SUMIFS(Raw!$K:$K, Raw!$A:$A, 'Clinical Input'!DD$14, Raw!$G:$G, 'Clinical Input'!$C17, Raw!$J:$J, "D01")</f>
        <v>0</v>
      </c>
      <c r="DF17" s="19">
        <f>SUMIFS(Raw!$K:$K, Raw!$A:$A, 'Clinical Input'!DF$14, Raw!$G:$G, 'Clinical Input'!$C17, Raw!$J:$J, "D01")</f>
        <v>0</v>
      </c>
      <c r="DG17" s="29">
        <f>SUMIFS(Raw!$K:$K, Raw!$A:$A, 'Clinical Input'!DG$14, Raw!$G:$G, 'Clinical Input'!$C17, Raw!$J:$J, "D01")</f>
        <v>0</v>
      </c>
      <c r="DH17" s="29">
        <f>SUMIFS(Raw!$K:$K, Raw!$A:$A, 'Clinical Input'!DH$14, Raw!$G:$G, 'Clinical Input'!$C17, Raw!$J:$J, "D01")</f>
        <v>0</v>
      </c>
      <c r="DI17" s="29">
        <f>SUMIFS(Raw!$K:$K, Raw!$A:$A, 'Clinical Input'!DI$14, Raw!$G:$G, 'Clinical Input'!$C17, Raw!$J:$J, "D01")</f>
        <v>0</v>
      </c>
      <c r="DJ17" s="29">
        <f>SUMIFS(Raw!$K:$K, Raw!$A:$A, 'Clinical Input'!DJ$14, Raw!$G:$G, 'Clinical Input'!$C17, Raw!$J:$J, "D01")</f>
        <v>0</v>
      </c>
      <c r="DK17" s="29">
        <f>SUMIFS(Raw!$K:$K, Raw!$A:$A, 'Clinical Input'!DK$14, Raw!$G:$G, 'Clinical Input'!$C17, Raw!$J:$J, "D01")</f>
        <v>0</v>
      </c>
      <c r="DL17" s="30">
        <f>SUMIFS(Raw!$K:$K, Raw!$A:$A, 'Clinical Input'!DL$14, Raw!$G:$G, 'Clinical Input'!$C17, Raw!$J:$J, "D01")</f>
        <v>0</v>
      </c>
      <c r="DN17" s="19">
        <f>SUMIFS(Raw!$K:$K, Raw!$A:$A, 'Clinical Input'!DN$14, Raw!$G:$G, 'Clinical Input'!$C17, Raw!$J:$J, "D01")</f>
        <v>0</v>
      </c>
      <c r="DO17" s="29">
        <f>SUMIFS(Raw!$K:$K, Raw!$A:$A, 'Clinical Input'!DO$14, Raw!$G:$G, 'Clinical Input'!$C17, Raw!$J:$J, "D01")</f>
        <v>0</v>
      </c>
      <c r="DP17" s="29">
        <f>SUMIFS(Raw!$K:$K, Raw!$A:$A, 'Clinical Input'!DP$14, Raw!$G:$G, 'Clinical Input'!$C17, Raw!$J:$J, "D01")</f>
        <v>0</v>
      </c>
      <c r="DQ17" s="29">
        <f>SUMIFS(Raw!$K:$K, Raw!$A:$A, 'Clinical Input'!DQ$14, Raw!$G:$G, 'Clinical Input'!$C17, Raw!$J:$J, "D01")</f>
        <v>0</v>
      </c>
      <c r="DR17" s="29">
        <f>SUMIFS(Raw!$K:$K, Raw!$A:$A, 'Clinical Input'!DR$14, Raw!$G:$G, 'Clinical Input'!$C17, Raw!$J:$J, "D01")</f>
        <v>0</v>
      </c>
      <c r="DS17" s="29">
        <f>SUMIFS(Raw!$K:$K, Raw!$A:$A, 'Clinical Input'!DS$14, Raw!$G:$G, 'Clinical Input'!$C17, Raw!$J:$J, "D01")</f>
        <v>0</v>
      </c>
      <c r="DT17" s="30">
        <f>SUMIFS(Raw!$K:$K, Raw!$A:$A, 'Clinical Input'!DT$14, Raw!$G:$G, 'Clinical Input'!$C17, Raw!$J:$J, "D01")</f>
        <v>0</v>
      </c>
      <c r="DV17" s="19">
        <f>SUMIFS(Raw!$K:$K, Raw!$A:$A, 'Clinical Input'!DV$14, Raw!$G:$G, 'Clinical Input'!$C17, Raw!$J:$J, "D01")</f>
        <v>0</v>
      </c>
      <c r="DW17" s="29">
        <f>SUMIFS(Raw!$K:$K, Raw!$A:$A, 'Clinical Input'!DW$14, Raw!$G:$G, 'Clinical Input'!$C17, Raw!$J:$J, "D01")</f>
        <v>0</v>
      </c>
      <c r="DX17" s="29">
        <f>SUMIFS(Raw!$K:$K, Raw!$A:$A, 'Clinical Input'!DX$14, Raw!$G:$G, 'Clinical Input'!$C17, Raw!$J:$J, "D01")</f>
        <v>0</v>
      </c>
      <c r="DY17" s="29">
        <f>SUMIFS(Raw!$K:$K, Raw!$A:$A, 'Clinical Input'!DY$14, Raw!$G:$G, 'Clinical Input'!$C17, Raw!$J:$J, "D01")</f>
        <v>0</v>
      </c>
      <c r="DZ17" s="29">
        <f>SUMIFS(Raw!$K:$K, Raw!$A:$A, 'Clinical Input'!DZ$14, Raw!$G:$G, 'Clinical Input'!$C17, Raw!$J:$J, "D01")</f>
        <v>0</v>
      </c>
      <c r="EA17" s="29">
        <f>SUMIFS(Raw!$K:$K, Raw!$A:$A, 'Clinical Input'!EA$14, Raw!$G:$G, 'Clinical Input'!$C17, Raw!$J:$J, "D01")</f>
        <v>0</v>
      </c>
      <c r="EB17" s="30">
        <f>SUMIFS(Raw!$K:$K, Raw!$A:$A, 'Clinical Input'!EB$14, Raw!$G:$G, 'Clinical Input'!$C17, Raw!$J:$J, "D01")</f>
        <v>0</v>
      </c>
      <c r="ED17" s="19">
        <f>SUMIFS(Raw!$K:$K, Raw!$A:$A, 'Clinical Input'!ED$14, Raw!$G:$G, 'Clinical Input'!$C17, Raw!$J:$J, "D01")</f>
        <v>0</v>
      </c>
      <c r="EE17" s="29">
        <f>SUMIFS(Raw!$K:$K, Raw!$A:$A, 'Clinical Input'!EE$14, Raw!$G:$G, 'Clinical Input'!$C17, Raw!$J:$J, "D01")</f>
        <v>0</v>
      </c>
      <c r="EF17" s="29">
        <f>SUMIFS(Raw!$K:$K, Raw!$A:$A, 'Clinical Input'!EF$14, Raw!$G:$G, 'Clinical Input'!$C17, Raw!$J:$J, "D01")</f>
        <v>0</v>
      </c>
      <c r="EG17" s="29">
        <f>SUMIFS(Raw!$K:$K, Raw!$A:$A, 'Clinical Input'!EG$14, Raw!$G:$G, 'Clinical Input'!$C17, Raw!$J:$J, "D01")</f>
        <v>0</v>
      </c>
      <c r="EH17" s="29">
        <f>SUMIFS(Raw!$K:$K, Raw!$A:$A, 'Clinical Input'!EH$14, Raw!$G:$G, 'Clinical Input'!$C17, Raw!$J:$J, "D01")</f>
        <v>0</v>
      </c>
      <c r="EI17" s="29">
        <f>SUMIFS(Raw!$K:$K, Raw!$A:$A, 'Clinical Input'!EI$14, Raw!$G:$G, 'Clinical Input'!$C17, Raw!$J:$J, "D01")</f>
        <v>0</v>
      </c>
      <c r="EJ17" s="30">
        <f>SUMIFS(Raw!$K:$K, Raw!$A:$A, 'Clinical Input'!EJ$14, Raw!$G:$G, 'Clinical Input'!$C17, Raw!$J:$J, "D01")</f>
        <v>0</v>
      </c>
      <c r="EL17" s="19">
        <f>SUMIFS(Raw!$K:$K, Raw!$A:$A, 'Clinical Input'!EL$14, Raw!$G:$G, 'Clinical Input'!$C17, Raw!$J:$J, "D01")</f>
        <v>0</v>
      </c>
      <c r="EM17" s="29">
        <f>SUMIFS(Raw!$K:$K, Raw!$A:$A, 'Clinical Input'!EM$14, Raw!$G:$G, 'Clinical Input'!$C17, Raw!$J:$J, "D01")</f>
        <v>0</v>
      </c>
      <c r="EN17" s="29">
        <f>SUMIFS(Raw!$K:$K, Raw!$A:$A, 'Clinical Input'!EN$14, Raw!$G:$G, 'Clinical Input'!$C17, Raw!$J:$J, "D01")</f>
        <v>0</v>
      </c>
      <c r="EO17" s="29">
        <f>SUMIFS(Raw!$K:$K, Raw!$A:$A, 'Clinical Input'!EO$14, Raw!$G:$G, 'Clinical Input'!$C17, Raw!$J:$J, "D01")</f>
        <v>0</v>
      </c>
      <c r="EP17" s="29">
        <f>SUMIFS(Raw!$K:$K, Raw!$A:$A, 'Clinical Input'!EP$14, Raw!$G:$G, 'Clinical Input'!$C17, Raw!$J:$J, "D01")</f>
        <v>0</v>
      </c>
      <c r="EQ17" s="29">
        <f>SUMIFS(Raw!$K:$K, Raw!$A:$A, 'Clinical Input'!EQ$14, Raw!$G:$G, 'Clinical Input'!$C17, Raw!$J:$J, "D01")</f>
        <v>0</v>
      </c>
      <c r="ER17" s="30">
        <f>SUMIFS(Raw!$K:$K, Raw!$A:$A, 'Clinical Input'!ER$14, Raw!$G:$G, 'Clinical Input'!$C17, Raw!$J:$J, "D01")</f>
        <v>0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v>1986</v>
      </c>
      <c r="CA18" s="35">
        <v>1743</v>
      </c>
      <c r="CB18" s="35">
        <v>1838</v>
      </c>
      <c r="CC18" s="35">
        <v>1838</v>
      </c>
      <c r="CD18" s="35">
        <v>2008</v>
      </c>
      <c r="CE18" s="35">
        <v>3697</v>
      </c>
      <c r="CF18" s="36">
        <v>3237</v>
      </c>
      <c r="CH18" s="34">
        <v>1724</v>
      </c>
      <c r="CI18" s="35">
        <v>1701</v>
      </c>
      <c r="CJ18" s="35">
        <v>1730</v>
      </c>
      <c r="CK18" s="35">
        <v>1851</v>
      </c>
      <c r="CL18" s="35">
        <v>2069</v>
      </c>
      <c r="CM18" s="35">
        <v>3755</v>
      </c>
      <c r="CN18" s="36">
        <v>3088</v>
      </c>
      <c r="CP18" s="34">
        <f>SUMIFS(Raw!$K:$K, Raw!$A:$A, 'Clinical Input'!CP$14, Raw!$G:$G, 'Clinical Input'!$C18, Raw!$J:$J, "D01")</f>
        <v>1986</v>
      </c>
      <c r="CQ18" s="35">
        <f>SUMIFS(Raw!$K:$K, Raw!$A:$A, 'Clinical Input'!CQ$14, Raw!$G:$G, 'Clinical Input'!$C18, Raw!$J:$J, "D01")</f>
        <v>1854</v>
      </c>
      <c r="CR18" s="35">
        <f>SUMIFS(Raw!$K:$K, Raw!$A:$A, 'Clinical Input'!CR$14, Raw!$G:$G, 'Clinical Input'!$C18, Raw!$J:$J, "D01")</f>
        <v>1987</v>
      </c>
      <c r="CS18" s="35">
        <f>SUMIFS(Raw!$K:$K, Raw!$A:$A, 'Clinical Input'!CS$14, Raw!$G:$G, 'Clinical Input'!$C18, Raw!$J:$J, "D01")</f>
        <v>1783</v>
      </c>
      <c r="CT18" s="35">
        <f>SUMIFS(Raw!$K:$K, Raw!$A:$A, 'Clinical Input'!CT$14, Raw!$G:$G, 'Clinical Input'!$C18, Raw!$J:$J, "D01")</f>
        <v>1852</v>
      </c>
      <c r="CU18" s="35">
        <f>SUMIFS(Raw!$K:$K, Raw!$A:$A, 'Clinical Input'!CU$14, Raw!$G:$G, 'Clinical Input'!$C18, Raw!$J:$J, "D01")</f>
        <v>3302</v>
      </c>
      <c r="CV18" s="36">
        <f>SUMIFS(Raw!$K:$K, Raw!$A:$A, 'Clinical Input'!CV$14, Raw!$G:$G, 'Clinical Input'!$C18, Raw!$J:$J, "D01")</f>
        <v>2820</v>
      </c>
      <c r="CX18" s="34">
        <f>SUMIFS(Raw!$K:$K, Raw!$A:$A, 'Clinical Input'!CX$14, Raw!$G:$G, 'Clinical Input'!$C18, Raw!$J:$J, "D01")</f>
        <v>0</v>
      </c>
      <c r="CY18" s="35">
        <f>SUMIFS(Raw!$K:$K, Raw!$A:$A, 'Clinical Input'!CY$14, Raw!$G:$G, 'Clinical Input'!$C18, Raw!$J:$J, "D01")</f>
        <v>0</v>
      </c>
      <c r="CZ18" s="35">
        <f>SUMIFS(Raw!$K:$K, Raw!$A:$A, 'Clinical Input'!CZ$14, Raw!$G:$G, 'Clinical Input'!$C18, Raw!$J:$J, "D01")</f>
        <v>0</v>
      </c>
      <c r="DA18" s="35">
        <f>SUMIFS(Raw!$K:$K, Raw!$A:$A, 'Clinical Input'!DA$14, Raw!$G:$G, 'Clinical Input'!$C18, Raw!$J:$J, "D01")</f>
        <v>0</v>
      </c>
      <c r="DB18" s="35">
        <f>SUMIFS(Raw!$K:$K, Raw!$A:$A, 'Clinical Input'!DB$14, Raw!$G:$G, 'Clinical Input'!$C18, Raw!$J:$J, "D01")</f>
        <v>0</v>
      </c>
      <c r="DC18" s="35">
        <f>SUMIFS(Raw!$K:$K, Raw!$A:$A, 'Clinical Input'!DC$14, Raw!$G:$G, 'Clinical Input'!$C18, Raw!$J:$J, "D01")</f>
        <v>0</v>
      </c>
      <c r="DD18" s="36">
        <f>SUMIFS(Raw!$K:$K, Raw!$A:$A, 'Clinical Input'!DD$14, Raw!$G:$G, 'Clinical Input'!$C18, Raw!$J:$J, "D01")</f>
        <v>0</v>
      </c>
      <c r="DF18" s="34">
        <f>SUMIFS(Raw!$K:$K, Raw!$A:$A, 'Clinical Input'!DF$14, Raw!$G:$G, 'Clinical Input'!$C18, Raw!$J:$J, "D01")</f>
        <v>0</v>
      </c>
      <c r="DG18" s="35">
        <f>SUMIFS(Raw!$K:$K, Raw!$A:$A, 'Clinical Input'!DG$14, Raw!$G:$G, 'Clinical Input'!$C18, Raw!$J:$J, "D01")</f>
        <v>0</v>
      </c>
      <c r="DH18" s="35">
        <f>SUMIFS(Raw!$K:$K, Raw!$A:$A, 'Clinical Input'!DH$14, Raw!$G:$G, 'Clinical Input'!$C18, Raw!$J:$J, "D01")</f>
        <v>0</v>
      </c>
      <c r="DI18" s="35">
        <f>SUMIFS(Raw!$K:$K, Raw!$A:$A, 'Clinical Input'!DI$14, Raw!$G:$G, 'Clinical Input'!$C18, Raw!$J:$J, "D01")</f>
        <v>0</v>
      </c>
      <c r="DJ18" s="35">
        <f>SUMIFS(Raw!$K:$K, Raw!$A:$A, 'Clinical Input'!DJ$14, Raw!$G:$G, 'Clinical Input'!$C18, Raw!$J:$J, "D01")</f>
        <v>0</v>
      </c>
      <c r="DK18" s="35">
        <f>SUMIFS(Raw!$K:$K, Raw!$A:$A, 'Clinical Input'!DK$14, Raw!$G:$G, 'Clinical Input'!$C18, Raw!$J:$J, "D01")</f>
        <v>0</v>
      </c>
      <c r="DL18" s="36">
        <f>SUMIFS(Raw!$K:$K, Raw!$A:$A, 'Clinical Input'!DL$14, Raw!$G:$G, 'Clinical Input'!$C18, Raw!$J:$J, "D01")</f>
        <v>0</v>
      </c>
      <c r="DN18" s="34">
        <f>SUMIFS(Raw!$K:$K, Raw!$A:$A, 'Clinical Input'!DN$14, Raw!$G:$G, 'Clinical Input'!$C18, Raw!$J:$J, "D01")</f>
        <v>0</v>
      </c>
      <c r="DO18" s="35">
        <f>SUMIFS(Raw!$K:$K, Raw!$A:$A, 'Clinical Input'!DO$14, Raw!$G:$G, 'Clinical Input'!$C18, Raw!$J:$J, "D01")</f>
        <v>0</v>
      </c>
      <c r="DP18" s="35">
        <f>SUMIFS(Raw!$K:$K, Raw!$A:$A, 'Clinical Input'!DP$14, Raw!$G:$G, 'Clinical Input'!$C18, Raw!$J:$J, "D01")</f>
        <v>0</v>
      </c>
      <c r="DQ18" s="35">
        <f>SUMIFS(Raw!$K:$K, Raw!$A:$A, 'Clinical Input'!DQ$14, Raw!$G:$G, 'Clinical Input'!$C18, Raw!$J:$J, "D01")</f>
        <v>0</v>
      </c>
      <c r="DR18" s="35">
        <f>SUMIFS(Raw!$K:$K, Raw!$A:$A, 'Clinical Input'!DR$14, Raw!$G:$G, 'Clinical Input'!$C18, Raw!$J:$J, "D01")</f>
        <v>0</v>
      </c>
      <c r="DS18" s="35">
        <f>SUMIFS(Raw!$K:$K, Raw!$A:$A, 'Clinical Input'!DS$14, Raw!$G:$G, 'Clinical Input'!$C18, Raw!$J:$J, "D01")</f>
        <v>0</v>
      </c>
      <c r="DT18" s="36">
        <f>SUMIFS(Raw!$K:$K, Raw!$A:$A, 'Clinical Input'!DT$14, Raw!$G:$G, 'Clinical Input'!$C18, Raw!$J:$J, "D01")</f>
        <v>0</v>
      </c>
      <c r="DV18" s="34">
        <f>SUMIFS(Raw!$K:$K, Raw!$A:$A, 'Clinical Input'!DV$14, Raw!$G:$G, 'Clinical Input'!$C18, Raw!$J:$J, "D01")</f>
        <v>0</v>
      </c>
      <c r="DW18" s="35">
        <f>SUMIFS(Raw!$K:$K, Raw!$A:$A, 'Clinical Input'!DW$14, Raw!$G:$G, 'Clinical Input'!$C18, Raw!$J:$J, "D01")</f>
        <v>0</v>
      </c>
      <c r="DX18" s="35">
        <f>SUMIFS(Raw!$K:$K, Raw!$A:$A, 'Clinical Input'!DX$14, Raw!$G:$G, 'Clinical Input'!$C18, Raw!$J:$J, "D01")</f>
        <v>0</v>
      </c>
      <c r="DY18" s="35">
        <f>SUMIFS(Raw!$K:$K, Raw!$A:$A, 'Clinical Input'!DY$14, Raw!$G:$G, 'Clinical Input'!$C18, Raw!$J:$J, "D01")</f>
        <v>0</v>
      </c>
      <c r="DZ18" s="35">
        <f>SUMIFS(Raw!$K:$K, Raw!$A:$A, 'Clinical Input'!DZ$14, Raw!$G:$G, 'Clinical Input'!$C18, Raw!$J:$J, "D01")</f>
        <v>0</v>
      </c>
      <c r="EA18" s="35">
        <f>SUMIFS(Raw!$K:$K, Raw!$A:$A, 'Clinical Input'!EA$14, Raw!$G:$G, 'Clinical Input'!$C18, Raw!$J:$J, "D01")</f>
        <v>0</v>
      </c>
      <c r="EB18" s="36">
        <f>SUMIFS(Raw!$K:$K, Raw!$A:$A, 'Clinical Input'!EB$14, Raw!$G:$G, 'Clinical Input'!$C18, Raw!$J:$J, "D01")</f>
        <v>0</v>
      </c>
      <c r="ED18" s="34">
        <f>SUMIFS(Raw!$K:$K, Raw!$A:$A, 'Clinical Input'!ED$14, Raw!$G:$G, 'Clinical Input'!$C18, Raw!$J:$J, "D01")</f>
        <v>0</v>
      </c>
      <c r="EE18" s="35">
        <f>SUMIFS(Raw!$K:$K, Raw!$A:$A, 'Clinical Input'!EE$14, Raw!$G:$G, 'Clinical Input'!$C18, Raw!$J:$J, "D01")</f>
        <v>0</v>
      </c>
      <c r="EF18" s="35">
        <f>SUMIFS(Raw!$K:$K, Raw!$A:$A, 'Clinical Input'!EF$14, Raw!$G:$G, 'Clinical Input'!$C18, Raw!$J:$J, "D01")</f>
        <v>0</v>
      </c>
      <c r="EG18" s="35">
        <f>SUMIFS(Raw!$K:$K, Raw!$A:$A, 'Clinical Input'!EG$14, Raw!$G:$G, 'Clinical Input'!$C18, Raw!$J:$J, "D01")</f>
        <v>0</v>
      </c>
      <c r="EH18" s="35">
        <f>SUMIFS(Raw!$K:$K, Raw!$A:$A, 'Clinical Input'!EH$14, Raw!$G:$G, 'Clinical Input'!$C18, Raw!$J:$J, "D01")</f>
        <v>0</v>
      </c>
      <c r="EI18" s="35">
        <f>SUMIFS(Raw!$K:$K, Raw!$A:$A, 'Clinical Input'!EI$14, Raw!$G:$G, 'Clinical Input'!$C18, Raw!$J:$J, "D01")</f>
        <v>0</v>
      </c>
      <c r="EJ18" s="36">
        <f>SUMIFS(Raw!$K:$K, Raw!$A:$A, 'Clinical Input'!EJ$14, Raw!$G:$G, 'Clinical Input'!$C18, Raw!$J:$J, "D01")</f>
        <v>0</v>
      </c>
      <c r="EL18" s="34">
        <f>SUMIFS(Raw!$K:$K, Raw!$A:$A, 'Clinical Input'!EL$14, Raw!$G:$G, 'Clinical Input'!$C18, Raw!$J:$J, "D01")</f>
        <v>0</v>
      </c>
      <c r="EM18" s="35">
        <f>SUMIFS(Raw!$K:$K, Raw!$A:$A, 'Clinical Input'!EM$14, Raw!$G:$G, 'Clinical Input'!$C18, Raw!$J:$J, "D01")</f>
        <v>0</v>
      </c>
      <c r="EN18" s="35">
        <f>SUMIFS(Raw!$K:$K, Raw!$A:$A, 'Clinical Input'!EN$14, Raw!$G:$G, 'Clinical Input'!$C18, Raw!$J:$J, "D01")</f>
        <v>0</v>
      </c>
      <c r="EO18" s="35">
        <f>SUMIFS(Raw!$K:$K, Raw!$A:$A, 'Clinical Input'!EO$14, Raw!$G:$G, 'Clinical Input'!$C18, Raw!$J:$J, "D01")</f>
        <v>0</v>
      </c>
      <c r="EP18" s="35">
        <f>SUMIFS(Raw!$K:$K, Raw!$A:$A, 'Clinical Input'!EP$14, Raw!$G:$G, 'Clinical Input'!$C18, Raw!$J:$J, "D01")</f>
        <v>0</v>
      </c>
      <c r="EQ18" s="35">
        <f>SUMIFS(Raw!$K:$K, Raw!$A:$A, 'Clinical Input'!EQ$14, Raw!$G:$G, 'Clinical Input'!$C18, Raw!$J:$J, "D01")</f>
        <v>0</v>
      </c>
      <c r="ER18" s="36">
        <f>SUMIFS(Raw!$K:$K, Raw!$A:$A, 'Clinical Input'!ER$14, Raw!$G:$G, 'Clinical Input'!$C18, Raw!$J:$J, "D01")</f>
        <v>0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v>2328</v>
      </c>
      <c r="CA19" s="41">
        <v>2008</v>
      </c>
      <c r="CB19" s="41">
        <v>1940</v>
      </c>
      <c r="CC19" s="41">
        <v>2106</v>
      </c>
      <c r="CD19" s="41">
        <v>2083</v>
      </c>
      <c r="CE19" s="41">
        <v>3309</v>
      </c>
      <c r="CF19" s="42">
        <v>3066</v>
      </c>
      <c r="CH19" s="40">
        <v>2370</v>
      </c>
      <c r="CI19" s="41">
        <v>2171</v>
      </c>
      <c r="CJ19" s="41">
        <v>2157</v>
      </c>
      <c r="CK19" s="41">
        <v>2005</v>
      </c>
      <c r="CL19" s="41">
        <v>2245</v>
      </c>
      <c r="CM19" s="41">
        <v>3651</v>
      </c>
      <c r="CN19" s="42">
        <v>3386</v>
      </c>
      <c r="CP19" s="40">
        <f>SUMIFS(Raw!$K:$K, Raw!$A:$A, 'Clinical Input'!CP$14, Raw!$G:$G, 'Clinical Input'!$C19, Raw!$J:$J, "D01")</f>
        <v>2325</v>
      </c>
      <c r="CQ19" s="41">
        <f>SUMIFS(Raw!$K:$K, Raw!$A:$A, 'Clinical Input'!CQ$14, Raw!$G:$G, 'Clinical Input'!$C19, Raw!$J:$J, "D01")</f>
        <v>2097</v>
      </c>
      <c r="CR19" s="41">
        <f>SUMIFS(Raw!$K:$K, Raw!$A:$A, 'Clinical Input'!CR$14, Raw!$G:$G, 'Clinical Input'!$C19, Raw!$J:$J, "D01")</f>
        <v>2231</v>
      </c>
      <c r="CS19" s="41">
        <f>SUMIFS(Raw!$K:$K, Raw!$A:$A, 'Clinical Input'!CS$14, Raw!$G:$G, 'Clinical Input'!$C19, Raw!$J:$J, "D01")</f>
        <v>2116</v>
      </c>
      <c r="CT19" s="41">
        <f>SUMIFS(Raw!$K:$K, Raw!$A:$A, 'Clinical Input'!CT$14, Raw!$G:$G, 'Clinical Input'!$C19, Raw!$J:$J, "D01")</f>
        <v>2141</v>
      </c>
      <c r="CU19" s="41">
        <f>SUMIFS(Raw!$K:$K, Raw!$A:$A, 'Clinical Input'!CU$14, Raw!$G:$G, 'Clinical Input'!$C19, Raw!$J:$J, "D01")</f>
        <v>3279</v>
      </c>
      <c r="CV19" s="42">
        <f>SUMIFS(Raw!$K:$K, Raw!$A:$A, 'Clinical Input'!CV$14, Raw!$G:$G, 'Clinical Input'!$C19, Raw!$J:$J, "D01")</f>
        <v>3038</v>
      </c>
      <c r="CX19" s="40">
        <f>SUMIFS(Raw!$K:$K, Raw!$A:$A, 'Clinical Input'!CX$14, Raw!$G:$G, 'Clinical Input'!$C19, Raw!$J:$J, "D01")</f>
        <v>0</v>
      </c>
      <c r="CY19" s="41">
        <f>SUMIFS(Raw!$K:$K, Raw!$A:$A, 'Clinical Input'!CY$14, Raw!$G:$G, 'Clinical Input'!$C19, Raw!$J:$J, "D01")</f>
        <v>0</v>
      </c>
      <c r="CZ19" s="41">
        <f>SUMIFS(Raw!$K:$K, Raw!$A:$A, 'Clinical Input'!CZ$14, Raw!$G:$G, 'Clinical Input'!$C19, Raw!$J:$J, "D01")</f>
        <v>0</v>
      </c>
      <c r="DA19" s="41">
        <f>SUMIFS(Raw!$K:$K, Raw!$A:$A, 'Clinical Input'!DA$14, Raw!$G:$G, 'Clinical Input'!$C19, Raw!$J:$J, "D01")</f>
        <v>0</v>
      </c>
      <c r="DB19" s="41">
        <f>SUMIFS(Raw!$K:$K, Raw!$A:$A, 'Clinical Input'!DB$14, Raw!$G:$G, 'Clinical Input'!$C19, Raw!$J:$J, "D01")</f>
        <v>0</v>
      </c>
      <c r="DC19" s="41">
        <f>SUMIFS(Raw!$K:$K, Raw!$A:$A, 'Clinical Input'!DC$14, Raw!$G:$G, 'Clinical Input'!$C19, Raw!$J:$J, "D01")</f>
        <v>0</v>
      </c>
      <c r="DD19" s="42">
        <f>SUMIFS(Raw!$K:$K, Raw!$A:$A, 'Clinical Input'!DD$14, Raw!$G:$G, 'Clinical Input'!$C19, Raw!$J:$J, "D01")</f>
        <v>0</v>
      </c>
      <c r="DF19" s="40">
        <f>SUMIFS(Raw!$K:$K, Raw!$A:$A, 'Clinical Input'!DF$14, Raw!$G:$G, 'Clinical Input'!$C19, Raw!$J:$J, "D01")</f>
        <v>0</v>
      </c>
      <c r="DG19" s="41">
        <f>SUMIFS(Raw!$K:$K, Raw!$A:$A, 'Clinical Input'!DG$14, Raw!$G:$G, 'Clinical Input'!$C19, Raw!$J:$J, "D01")</f>
        <v>0</v>
      </c>
      <c r="DH19" s="41">
        <f>SUMIFS(Raw!$K:$K, Raw!$A:$A, 'Clinical Input'!DH$14, Raw!$G:$G, 'Clinical Input'!$C19, Raw!$J:$J, "D01")</f>
        <v>0</v>
      </c>
      <c r="DI19" s="41">
        <f>SUMIFS(Raw!$K:$K, Raw!$A:$A, 'Clinical Input'!DI$14, Raw!$G:$G, 'Clinical Input'!$C19, Raw!$J:$J, "D01")</f>
        <v>0</v>
      </c>
      <c r="DJ19" s="41">
        <f>SUMIFS(Raw!$K:$K, Raw!$A:$A, 'Clinical Input'!DJ$14, Raw!$G:$G, 'Clinical Input'!$C19, Raw!$J:$J, "D01")</f>
        <v>0</v>
      </c>
      <c r="DK19" s="41">
        <f>SUMIFS(Raw!$K:$K, Raw!$A:$A, 'Clinical Input'!DK$14, Raw!$G:$G, 'Clinical Input'!$C19, Raw!$J:$J, "D01")</f>
        <v>0</v>
      </c>
      <c r="DL19" s="42">
        <f>SUMIFS(Raw!$K:$K, Raw!$A:$A, 'Clinical Input'!DL$14, Raw!$G:$G, 'Clinical Input'!$C19, Raw!$J:$J, "D01")</f>
        <v>0</v>
      </c>
      <c r="DN19" s="40">
        <f>SUMIFS(Raw!$K:$K, Raw!$A:$A, 'Clinical Input'!DN$14, Raw!$G:$G, 'Clinical Input'!$C19, Raw!$J:$J, "D01")</f>
        <v>0</v>
      </c>
      <c r="DO19" s="41">
        <f>SUMIFS(Raw!$K:$K, Raw!$A:$A, 'Clinical Input'!DO$14, Raw!$G:$G, 'Clinical Input'!$C19, Raw!$J:$J, "D01")</f>
        <v>0</v>
      </c>
      <c r="DP19" s="41">
        <f>SUMIFS(Raw!$K:$K, Raw!$A:$A, 'Clinical Input'!DP$14, Raw!$G:$G, 'Clinical Input'!$C19, Raw!$J:$J, "D01")</f>
        <v>0</v>
      </c>
      <c r="DQ19" s="41">
        <f>SUMIFS(Raw!$K:$K, Raw!$A:$A, 'Clinical Input'!DQ$14, Raw!$G:$G, 'Clinical Input'!$C19, Raw!$J:$J, "D01")</f>
        <v>0</v>
      </c>
      <c r="DR19" s="41">
        <f>SUMIFS(Raw!$K:$K, Raw!$A:$A, 'Clinical Input'!DR$14, Raw!$G:$G, 'Clinical Input'!$C19, Raw!$J:$J, "D01")</f>
        <v>0</v>
      </c>
      <c r="DS19" s="41">
        <f>SUMIFS(Raw!$K:$K, Raw!$A:$A, 'Clinical Input'!DS$14, Raw!$G:$G, 'Clinical Input'!$C19, Raw!$J:$J, "D01")</f>
        <v>0</v>
      </c>
      <c r="DT19" s="42">
        <f>SUMIFS(Raw!$K:$K, Raw!$A:$A, 'Clinical Input'!DT$14, Raw!$G:$G, 'Clinical Input'!$C19, Raw!$J:$J, "D01")</f>
        <v>0</v>
      </c>
      <c r="DV19" s="40">
        <f>SUMIFS(Raw!$K:$K, Raw!$A:$A, 'Clinical Input'!DV$14, Raw!$G:$G, 'Clinical Input'!$C19, Raw!$J:$J, "D01")</f>
        <v>0</v>
      </c>
      <c r="DW19" s="41">
        <f>SUMIFS(Raw!$K:$K, Raw!$A:$A, 'Clinical Input'!DW$14, Raw!$G:$G, 'Clinical Input'!$C19, Raw!$J:$J, "D01")</f>
        <v>0</v>
      </c>
      <c r="DX19" s="41">
        <f>SUMIFS(Raw!$K:$K, Raw!$A:$A, 'Clinical Input'!DX$14, Raw!$G:$G, 'Clinical Input'!$C19, Raw!$J:$J, "D01")</f>
        <v>0</v>
      </c>
      <c r="DY19" s="41">
        <f>SUMIFS(Raw!$K:$K, Raw!$A:$A, 'Clinical Input'!DY$14, Raw!$G:$G, 'Clinical Input'!$C19, Raw!$J:$J, "D01")</f>
        <v>0</v>
      </c>
      <c r="DZ19" s="41">
        <f>SUMIFS(Raw!$K:$K, Raw!$A:$A, 'Clinical Input'!DZ$14, Raw!$G:$G, 'Clinical Input'!$C19, Raw!$J:$J, "D01")</f>
        <v>0</v>
      </c>
      <c r="EA19" s="41">
        <f>SUMIFS(Raw!$K:$K, Raw!$A:$A, 'Clinical Input'!EA$14, Raw!$G:$G, 'Clinical Input'!$C19, Raw!$J:$J, "D01")</f>
        <v>0</v>
      </c>
      <c r="EB19" s="42">
        <f>SUMIFS(Raw!$K:$K, Raw!$A:$A, 'Clinical Input'!EB$14, Raw!$G:$G, 'Clinical Input'!$C19, Raw!$J:$J, "D01")</f>
        <v>0</v>
      </c>
      <c r="ED19" s="40">
        <f>SUMIFS(Raw!$K:$K, Raw!$A:$A, 'Clinical Input'!ED$14, Raw!$G:$G, 'Clinical Input'!$C19, Raw!$J:$J, "D01")</f>
        <v>0</v>
      </c>
      <c r="EE19" s="41">
        <f>SUMIFS(Raw!$K:$K, Raw!$A:$A, 'Clinical Input'!EE$14, Raw!$G:$G, 'Clinical Input'!$C19, Raw!$J:$J, "D01")</f>
        <v>0</v>
      </c>
      <c r="EF19" s="41">
        <f>SUMIFS(Raw!$K:$K, Raw!$A:$A, 'Clinical Input'!EF$14, Raw!$G:$G, 'Clinical Input'!$C19, Raw!$J:$J, "D01")</f>
        <v>0</v>
      </c>
      <c r="EG19" s="41">
        <f>SUMIFS(Raw!$K:$K, Raw!$A:$A, 'Clinical Input'!EG$14, Raw!$G:$G, 'Clinical Input'!$C19, Raw!$J:$J, "D01")</f>
        <v>0</v>
      </c>
      <c r="EH19" s="41">
        <f>SUMIFS(Raw!$K:$K, Raw!$A:$A, 'Clinical Input'!EH$14, Raw!$G:$G, 'Clinical Input'!$C19, Raw!$J:$J, "D01")</f>
        <v>0</v>
      </c>
      <c r="EI19" s="41">
        <f>SUMIFS(Raw!$K:$K, Raw!$A:$A, 'Clinical Input'!EI$14, Raw!$G:$G, 'Clinical Input'!$C19, Raw!$J:$J, "D01")</f>
        <v>0</v>
      </c>
      <c r="EJ19" s="42">
        <f>SUMIFS(Raw!$K:$K, Raw!$A:$A, 'Clinical Input'!EJ$14, Raw!$G:$G, 'Clinical Input'!$C19, Raw!$J:$J, "D01")</f>
        <v>0</v>
      </c>
      <c r="EL19" s="40">
        <f>SUMIFS(Raw!$K:$K, Raw!$A:$A, 'Clinical Input'!EL$14, Raw!$G:$G, 'Clinical Input'!$C19, Raw!$J:$J, "D01")</f>
        <v>0</v>
      </c>
      <c r="EM19" s="41">
        <f>SUMIFS(Raw!$K:$K, Raw!$A:$A, 'Clinical Input'!EM$14, Raw!$G:$G, 'Clinical Input'!$C19, Raw!$J:$J, "D01")</f>
        <v>0</v>
      </c>
      <c r="EN19" s="41">
        <f>SUMIFS(Raw!$K:$K, Raw!$A:$A, 'Clinical Input'!EN$14, Raw!$G:$G, 'Clinical Input'!$C19, Raw!$J:$J, "D01")</f>
        <v>0</v>
      </c>
      <c r="EO19" s="41">
        <f>SUMIFS(Raw!$K:$K, Raw!$A:$A, 'Clinical Input'!EO$14, Raw!$G:$G, 'Clinical Input'!$C19, Raw!$J:$J, "D01")</f>
        <v>0</v>
      </c>
      <c r="EP19" s="41">
        <f>SUMIFS(Raw!$K:$K, Raw!$A:$A, 'Clinical Input'!EP$14, Raw!$G:$G, 'Clinical Input'!$C19, Raw!$J:$J, "D01")</f>
        <v>0</v>
      </c>
      <c r="EQ19" s="41">
        <f>SUMIFS(Raw!$K:$K, Raw!$A:$A, 'Clinical Input'!EQ$14, Raw!$G:$G, 'Clinical Input'!$C19, Raw!$J:$J, "D01")</f>
        <v>0</v>
      </c>
      <c r="ER19" s="42">
        <f>SUMIFS(Raw!$K:$K, Raw!$A:$A, 'Clinical Input'!ER$14, Raw!$G:$G, 'Clinical Input'!$C19, Raw!$J:$J, "D01")</f>
        <v>0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v>3044</v>
      </c>
      <c r="CA20" s="35">
        <v>2637</v>
      </c>
      <c r="CB20" s="35">
        <v>2567</v>
      </c>
      <c r="CC20" s="35">
        <v>2699</v>
      </c>
      <c r="CD20" s="35">
        <v>2799</v>
      </c>
      <c r="CE20" s="35">
        <v>3778</v>
      </c>
      <c r="CF20" s="36">
        <v>3252</v>
      </c>
      <c r="CH20" s="34">
        <v>3295</v>
      </c>
      <c r="CI20" s="35">
        <v>2942</v>
      </c>
      <c r="CJ20" s="35">
        <v>2882</v>
      </c>
      <c r="CK20" s="35">
        <v>2851</v>
      </c>
      <c r="CL20" s="35">
        <v>3203</v>
      </c>
      <c r="CM20" s="35">
        <v>4754</v>
      </c>
      <c r="CN20" s="36">
        <v>3868</v>
      </c>
      <c r="CP20" s="34">
        <f>SUMIFS(Raw!$K:$K, Raw!$A:$A, 'Clinical Input'!CP$14, Raw!$G:$G, 'Clinical Input'!$C20, Raw!$J:$J, "D01")</f>
        <v>3268</v>
      </c>
      <c r="CQ20" s="35">
        <f>SUMIFS(Raw!$K:$K, Raw!$A:$A, 'Clinical Input'!CQ$14, Raw!$G:$G, 'Clinical Input'!$C20, Raw!$J:$J, "D01")</f>
        <v>3088</v>
      </c>
      <c r="CR20" s="35">
        <f>SUMIFS(Raw!$K:$K, Raw!$A:$A, 'Clinical Input'!CR$14, Raw!$G:$G, 'Clinical Input'!$C20, Raw!$J:$J, "D01")</f>
        <v>2961</v>
      </c>
      <c r="CS20" s="35">
        <f>SUMIFS(Raw!$K:$K, Raw!$A:$A, 'Clinical Input'!CS$14, Raw!$G:$G, 'Clinical Input'!$C20, Raw!$J:$J, "D01")</f>
        <v>2733</v>
      </c>
      <c r="CT20" s="35">
        <f>SUMIFS(Raw!$K:$K, Raw!$A:$A, 'Clinical Input'!CT$14, Raw!$G:$G, 'Clinical Input'!$C20, Raw!$J:$J, "D01")</f>
        <v>2735</v>
      </c>
      <c r="CU20" s="35">
        <f>SUMIFS(Raw!$K:$K, Raw!$A:$A, 'Clinical Input'!CU$14, Raw!$G:$G, 'Clinical Input'!$C20, Raw!$J:$J, "D01")</f>
        <v>3517</v>
      </c>
      <c r="CV20" s="36">
        <f>SUMIFS(Raw!$K:$K, Raw!$A:$A, 'Clinical Input'!CV$14, Raw!$G:$G, 'Clinical Input'!$C20, Raw!$J:$J, "D01")</f>
        <v>3196</v>
      </c>
      <c r="CX20" s="34">
        <f>SUMIFS(Raw!$K:$K, Raw!$A:$A, 'Clinical Input'!CX$14, Raw!$G:$G, 'Clinical Input'!$C20, Raw!$J:$J, "D01")</f>
        <v>0</v>
      </c>
      <c r="CY20" s="35">
        <f>SUMIFS(Raw!$K:$K, Raw!$A:$A, 'Clinical Input'!CY$14, Raw!$G:$G, 'Clinical Input'!$C20, Raw!$J:$J, "D01")</f>
        <v>0</v>
      </c>
      <c r="CZ20" s="35">
        <f>SUMIFS(Raw!$K:$K, Raw!$A:$A, 'Clinical Input'!CZ$14, Raw!$G:$G, 'Clinical Input'!$C20, Raw!$J:$J, "D01")</f>
        <v>0</v>
      </c>
      <c r="DA20" s="35">
        <f>SUMIFS(Raw!$K:$K, Raw!$A:$A, 'Clinical Input'!DA$14, Raw!$G:$G, 'Clinical Input'!$C20, Raw!$J:$J, "D01")</f>
        <v>0</v>
      </c>
      <c r="DB20" s="35">
        <f>SUMIFS(Raw!$K:$K, Raw!$A:$A, 'Clinical Input'!DB$14, Raw!$G:$G, 'Clinical Input'!$C20, Raw!$J:$J, "D01")</f>
        <v>0</v>
      </c>
      <c r="DC20" s="35">
        <f>SUMIFS(Raw!$K:$K, Raw!$A:$A, 'Clinical Input'!DC$14, Raw!$G:$G, 'Clinical Input'!$C20, Raw!$J:$J, "D01")</f>
        <v>0</v>
      </c>
      <c r="DD20" s="36">
        <f>SUMIFS(Raw!$K:$K, Raw!$A:$A, 'Clinical Input'!DD$14, Raw!$G:$G, 'Clinical Input'!$C20, Raw!$J:$J, "D01")</f>
        <v>0</v>
      </c>
      <c r="DF20" s="34">
        <f>SUMIFS(Raw!$K:$K, Raw!$A:$A, 'Clinical Input'!DF$14, Raw!$G:$G, 'Clinical Input'!$C20, Raw!$J:$J, "D01")</f>
        <v>0</v>
      </c>
      <c r="DG20" s="35">
        <f>SUMIFS(Raw!$K:$K, Raw!$A:$A, 'Clinical Input'!DG$14, Raw!$G:$G, 'Clinical Input'!$C20, Raw!$J:$J, "D01")</f>
        <v>0</v>
      </c>
      <c r="DH20" s="35">
        <f>SUMIFS(Raw!$K:$K, Raw!$A:$A, 'Clinical Input'!DH$14, Raw!$G:$G, 'Clinical Input'!$C20, Raw!$J:$J, "D01")</f>
        <v>0</v>
      </c>
      <c r="DI20" s="35">
        <f>SUMIFS(Raw!$K:$K, Raw!$A:$A, 'Clinical Input'!DI$14, Raw!$G:$G, 'Clinical Input'!$C20, Raw!$J:$J, "D01")</f>
        <v>0</v>
      </c>
      <c r="DJ20" s="35">
        <f>SUMIFS(Raw!$K:$K, Raw!$A:$A, 'Clinical Input'!DJ$14, Raw!$G:$G, 'Clinical Input'!$C20, Raw!$J:$J, "D01")</f>
        <v>0</v>
      </c>
      <c r="DK20" s="35">
        <f>SUMIFS(Raw!$K:$K, Raw!$A:$A, 'Clinical Input'!DK$14, Raw!$G:$G, 'Clinical Input'!$C20, Raw!$J:$J, "D01")</f>
        <v>0</v>
      </c>
      <c r="DL20" s="36">
        <f>SUMIFS(Raw!$K:$K, Raw!$A:$A, 'Clinical Input'!DL$14, Raw!$G:$G, 'Clinical Input'!$C20, Raw!$J:$J, "D01")</f>
        <v>0</v>
      </c>
      <c r="DN20" s="34">
        <f>SUMIFS(Raw!$K:$K, Raw!$A:$A, 'Clinical Input'!DN$14, Raw!$G:$G, 'Clinical Input'!$C20, Raw!$J:$J, "D01")</f>
        <v>0</v>
      </c>
      <c r="DO20" s="35">
        <f>SUMIFS(Raw!$K:$K, Raw!$A:$A, 'Clinical Input'!DO$14, Raw!$G:$G, 'Clinical Input'!$C20, Raw!$J:$J, "D01")</f>
        <v>0</v>
      </c>
      <c r="DP20" s="35">
        <f>SUMIFS(Raw!$K:$K, Raw!$A:$A, 'Clinical Input'!DP$14, Raw!$G:$G, 'Clinical Input'!$C20, Raw!$J:$J, "D01")</f>
        <v>0</v>
      </c>
      <c r="DQ20" s="35">
        <f>SUMIFS(Raw!$K:$K, Raw!$A:$A, 'Clinical Input'!DQ$14, Raw!$G:$G, 'Clinical Input'!$C20, Raw!$J:$J, "D01")</f>
        <v>0</v>
      </c>
      <c r="DR20" s="35">
        <f>SUMIFS(Raw!$K:$K, Raw!$A:$A, 'Clinical Input'!DR$14, Raw!$G:$G, 'Clinical Input'!$C20, Raw!$J:$J, "D01")</f>
        <v>0</v>
      </c>
      <c r="DS20" s="35">
        <f>SUMIFS(Raw!$K:$K, Raw!$A:$A, 'Clinical Input'!DS$14, Raw!$G:$G, 'Clinical Input'!$C20, Raw!$J:$J, "D01")</f>
        <v>0</v>
      </c>
      <c r="DT20" s="36">
        <f>SUMIFS(Raw!$K:$K, Raw!$A:$A, 'Clinical Input'!DT$14, Raw!$G:$G, 'Clinical Input'!$C20, Raw!$J:$J, "D01")</f>
        <v>0</v>
      </c>
      <c r="DV20" s="34">
        <f>SUMIFS(Raw!$K:$K, Raw!$A:$A, 'Clinical Input'!DV$14, Raw!$G:$G, 'Clinical Input'!$C20, Raw!$J:$J, "D01")</f>
        <v>0</v>
      </c>
      <c r="DW20" s="35">
        <f>SUMIFS(Raw!$K:$K, Raw!$A:$A, 'Clinical Input'!DW$14, Raw!$G:$G, 'Clinical Input'!$C20, Raw!$J:$J, "D01")</f>
        <v>0</v>
      </c>
      <c r="DX20" s="35">
        <f>SUMIFS(Raw!$K:$K, Raw!$A:$A, 'Clinical Input'!DX$14, Raw!$G:$G, 'Clinical Input'!$C20, Raw!$J:$J, "D01")</f>
        <v>0</v>
      </c>
      <c r="DY20" s="35">
        <f>SUMIFS(Raw!$K:$K, Raw!$A:$A, 'Clinical Input'!DY$14, Raw!$G:$G, 'Clinical Input'!$C20, Raw!$J:$J, "D01")</f>
        <v>0</v>
      </c>
      <c r="DZ20" s="35">
        <f>SUMIFS(Raw!$K:$K, Raw!$A:$A, 'Clinical Input'!DZ$14, Raw!$G:$G, 'Clinical Input'!$C20, Raw!$J:$J, "D01")</f>
        <v>0</v>
      </c>
      <c r="EA20" s="35">
        <f>SUMIFS(Raw!$K:$K, Raw!$A:$A, 'Clinical Input'!EA$14, Raw!$G:$G, 'Clinical Input'!$C20, Raw!$J:$J, "D01")</f>
        <v>0</v>
      </c>
      <c r="EB20" s="36">
        <f>SUMIFS(Raw!$K:$K, Raw!$A:$A, 'Clinical Input'!EB$14, Raw!$G:$G, 'Clinical Input'!$C20, Raw!$J:$J, "D01")</f>
        <v>0</v>
      </c>
      <c r="ED20" s="34">
        <f>SUMIFS(Raw!$K:$K, Raw!$A:$A, 'Clinical Input'!ED$14, Raw!$G:$G, 'Clinical Input'!$C20, Raw!$J:$J, "D01")</f>
        <v>0</v>
      </c>
      <c r="EE20" s="35">
        <f>SUMIFS(Raw!$K:$K, Raw!$A:$A, 'Clinical Input'!EE$14, Raw!$G:$G, 'Clinical Input'!$C20, Raw!$J:$J, "D01")</f>
        <v>0</v>
      </c>
      <c r="EF20" s="35">
        <f>SUMIFS(Raw!$K:$K, Raw!$A:$A, 'Clinical Input'!EF$14, Raw!$G:$G, 'Clinical Input'!$C20, Raw!$J:$J, "D01")</f>
        <v>0</v>
      </c>
      <c r="EG20" s="35">
        <f>SUMIFS(Raw!$K:$K, Raw!$A:$A, 'Clinical Input'!EG$14, Raw!$G:$G, 'Clinical Input'!$C20, Raw!$J:$J, "D01")</f>
        <v>0</v>
      </c>
      <c r="EH20" s="35">
        <f>SUMIFS(Raw!$K:$K, Raw!$A:$A, 'Clinical Input'!EH$14, Raw!$G:$G, 'Clinical Input'!$C20, Raw!$J:$J, "D01")</f>
        <v>0</v>
      </c>
      <c r="EI20" s="35">
        <f>SUMIFS(Raw!$K:$K, Raw!$A:$A, 'Clinical Input'!EI$14, Raw!$G:$G, 'Clinical Input'!$C20, Raw!$J:$J, "D01")</f>
        <v>0</v>
      </c>
      <c r="EJ20" s="36">
        <f>SUMIFS(Raw!$K:$K, Raw!$A:$A, 'Clinical Input'!EJ$14, Raw!$G:$G, 'Clinical Input'!$C20, Raw!$J:$J, "D01")</f>
        <v>0</v>
      </c>
      <c r="EL20" s="34">
        <f>SUMIFS(Raw!$K:$K, Raw!$A:$A, 'Clinical Input'!EL$14, Raw!$G:$G, 'Clinical Input'!$C20, Raw!$J:$J, "D01")</f>
        <v>0</v>
      </c>
      <c r="EM20" s="35">
        <f>SUMIFS(Raw!$K:$K, Raw!$A:$A, 'Clinical Input'!EM$14, Raw!$G:$G, 'Clinical Input'!$C20, Raw!$J:$J, "D01")</f>
        <v>0</v>
      </c>
      <c r="EN20" s="35">
        <f>SUMIFS(Raw!$K:$K, Raw!$A:$A, 'Clinical Input'!EN$14, Raw!$G:$G, 'Clinical Input'!$C20, Raw!$J:$J, "D01")</f>
        <v>0</v>
      </c>
      <c r="EO20" s="35">
        <f>SUMIFS(Raw!$K:$K, Raw!$A:$A, 'Clinical Input'!EO$14, Raw!$G:$G, 'Clinical Input'!$C20, Raw!$J:$J, "D01")</f>
        <v>0</v>
      </c>
      <c r="EP20" s="35">
        <f>SUMIFS(Raw!$K:$K, Raw!$A:$A, 'Clinical Input'!EP$14, Raw!$G:$G, 'Clinical Input'!$C20, Raw!$J:$J, "D01")</f>
        <v>0</v>
      </c>
      <c r="EQ20" s="35">
        <f>SUMIFS(Raw!$K:$K, Raw!$A:$A, 'Clinical Input'!EQ$14, Raw!$G:$G, 'Clinical Input'!$C20, Raw!$J:$J, "D01")</f>
        <v>0</v>
      </c>
      <c r="ER20" s="36">
        <f>SUMIFS(Raw!$K:$K, Raw!$A:$A, 'Clinical Input'!ER$14, Raw!$G:$G, 'Clinical Input'!$C20, Raw!$J:$J, "D01")</f>
        <v>0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v>425</v>
      </c>
      <c r="CA21" s="52">
        <v>388</v>
      </c>
      <c r="CB21" s="52">
        <v>331</v>
      </c>
      <c r="CC21" s="52">
        <v>374</v>
      </c>
      <c r="CD21" s="52">
        <v>362</v>
      </c>
      <c r="CE21" s="52">
        <v>706</v>
      </c>
      <c r="CF21" s="53">
        <v>459</v>
      </c>
      <c r="CH21" s="51">
        <v>364</v>
      </c>
      <c r="CI21" s="52">
        <v>331</v>
      </c>
      <c r="CJ21" s="52">
        <v>350</v>
      </c>
      <c r="CK21" s="52">
        <v>334</v>
      </c>
      <c r="CL21" s="52">
        <v>442</v>
      </c>
      <c r="CM21" s="52">
        <v>737</v>
      </c>
      <c r="CN21" s="53">
        <v>515</v>
      </c>
      <c r="CP21" s="51">
        <f>SUMIFS(Raw!$K:$K, Raw!$A:$A, 'Clinical Input'!CP$14, Raw!$G:$G, 'Clinical Input'!$C21, Raw!$J:$J, "D01")</f>
        <v>358</v>
      </c>
      <c r="CQ21" s="52">
        <f>SUMIFS(Raw!$K:$K, Raw!$A:$A, 'Clinical Input'!CQ$14, Raw!$G:$G, 'Clinical Input'!$C21, Raw!$J:$J, "D01")</f>
        <v>373</v>
      </c>
      <c r="CR21" s="52">
        <f>SUMIFS(Raw!$K:$K, Raw!$A:$A, 'Clinical Input'!CR$14, Raw!$G:$G, 'Clinical Input'!$C21, Raw!$J:$J, "D01")</f>
        <v>339</v>
      </c>
      <c r="CS21" s="52">
        <f>SUMIFS(Raw!$K:$K, Raw!$A:$A, 'Clinical Input'!CS$14, Raw!$G:$G, 'Clinical Input'!$C21, Raw!$J:$J, "D01")</f>
        <v>309</v>
      </c>
      <c r="CT21" s="52">
        <f>SUMIFS(Raw!$K:$K, Raw!$A:$A, 'Clinical Input'!CT$14, Raw!$G:$G, 'Clinical Input'!$C21, Raw!$J:$J, "D01")</f>
        <v>372</v>
      </c>
      <c r="CU21" s="52">
        <f>SUMIFS(Raw!$K:$K, Raw!$A:$A, 'Clinical Input'!CU$14, Raw!$G:$G, 'Clinical Input'!$C21, Raw!$J:$J, "D01")</f>
        <v>607</v>
      </c>
      <c r="CV21" s="53">
        <f>SUMIFS(Raw!$K:$K, Raw!$A:$A, 'Clinical Input'!CV$14, Raw!$G:$G, 'Clinical Input'!$C21, Raw!$J:$J, "D01")</f>
        <v>473</v>
      </c>
      <c r="CX21" s="51">
        <f>SUMIFS(Raw!$K:$K, Raw!$A:$A, 'Clinical Input'!CX$14, Raw!$G:$G, 'Clinical Input'!$C21, Raw!$J:$J, "D01")</f>
        <v>0</v>
      </c>
      <c r="CY21" s="52">
        <f>SUMIFS(Raw!$K:$K, Raw!$A:$A, 'Clinical Input'!CY$14, Raw!$G:$G, 'Clinical Input'!$C21, Raw!$J:$J, "D01")</f>
        <v>0</v>
      </c>
      <c r="CZ21" s="52">
        <f>SUMIFS(Raw!$K:$K, Raw!$A:$A, 'Clinical Input'!CZ$14, Raw!$G:$G, 'Clinical Input'!$C21, Raw!$J:$J, "D01")</f>
        <v>0</v>
      </c>
      <c r="DA21" s="52">
        <f>SUMIFS(Raw!$K:$K, Raw!$A:$A, 'Clinical Input'!DA$14, Raw!$G:$G, 'Clinical Input'!$C21, Raw!$J:$J, "D01")</f>
        <v>0</v>
      </c>
      <c r="DB21" s="52">
        <f>SUMIFS(Raw!$K:$K, Raw!$A:$A, 'Clinical Input'!DB$14, Raw!$G:$G, 'Clinical Input'!$C21, Raw!$J:$J, "D01")</f>
        <v>0</v>
      </c>
      <c r="DC21" s="52">
        <f>SUMIFS(Raw!$K:$K, Raw!$A:$A, 'Clinical Input'!DC$14, Raw!$G:$G, 'Clinical Input'!$C21, Raw!$J:$J, "D01")</f>
        <v>0</v>
      </c>
      <c r="DD21" s="53">
        <f>SUMIFS(Raw!$K:$K, Raw!$A:$A, 'Clinical Input'!DD$14, Raw!$G:$G, 'Clinical Input'!$C21, Raw!$J:$J, "D01")</f>
        <v>0</v>
      </c>
      <c r="DF21" s="51">
        <f>SUMIFS(Raw!$K:$K, Raw!$A:$A, 'Clinical Input'!DF$14, Raw!$G:$G, 'Clinical Input'!$C21, Raw!$J:$J, "D01")</f>
        <v>0</v>
      </c>
      <c r="DG21" s="52">
        <f>SUMIFS(Raw!$K:$K, Raw!$A:$A, 'Clinical Input'!DG$14, Raw!$G:$G, 'Clinical Input'!$C21, Raw!$J:$J, "D01")</f>
        <v>0</v>
      </c>
      <c r="DH21" s="52">
        <f>SUMIFS(Raw!$K:$K, Raw!$A:$A, 'Clinical Input'!DH$14, Raw!$G:$G, 'Clinical Input'!$C21, Raw!$J:$J, "D01")</f>
        <v>0</v>
      </c>
      <c r="DI21" s="52">
        <f>SUMIFS(Raw!$K:$K, Raw!$A:$A, 'Clinical Input'!DI$14, Raw!$G:$G, 'Clinical Input'!$C21, Raw!$J:$J, "D01")</f>
        <v>0</v>
      </c>
      <c r="DJ21" s="52">
        <f>SUMIFS(Raw!$K:$K, Raw!$A:$A, 'Clinical Input'!DJ$14, Raw!$G:$G, 'Clinical Input'!$C21, Raw!$J:$J, "D01")</f>
        <v>0</v>
      </c>
      <c r="DK21" s="52">
        <f>SUMIFS(Raw!$K:$K, Raw!$A:$A, 'Clinical Input'!DK$14, Raw!$G:$G, 'Clinical Input'!$C21, Raw!$J:$J, "D01")</f>
        <v>0</v>
      </c>
      <c r="DL21" s="53">
        <f>SUMIFS(Raw!$K:$K, Raw!$A:$A, 'Clinical Input'!DL$14, Raw!$G:$G, 'Clinical Input'!$C21, Raw!$J:$J, "D01")</f>
        <v>0</v>
      </c>
      <c r="DN21" s="51">
        <f>SUMIFS(Raw!$K:$K, Raw!$A:$A, 'Clinical Input'!DN$14, Raw!$G:$G, 'Clinical Input'!$C21, Raw!$J:$J, "D01")</f>
        <v>0</v>
      </c>
      <c r="DO21" s="52">
        <f>SUMIFS(Raw!$K:$K, Raw!$A:$A, 'Clinical Input'!DO$14, Raw!$G:$G, 'Clinical Input'!$C21, Raw!$J:$J, "D01")</f>
        <v>0</v>
      </c>
      <c r="DP21" s="52">
        <f>SUMIFS(Raw!$K:$K, Raw!$A:$A, 'Clinical Input'!DP$14, Raw!$G:$G, 'Clinical Input'!$C21, Raw!$J:$J, "D01")</f>
        <v>0</v>
      </c>
      <c r="DQ21" s="52">
        <f>SUMIFS(Raw!$K:$K, Raw!$A:$A, 'Clinical Input'!DQ$14, Raw!$G:$G, 'Clinical Input'!$C21, Raw!$J:$J, "D01")</f>
        <v>0</v>
      </c>
      <c r="DR21" s="52">
        <f>SUMIFS(Raw!$K:$K, Raw!$A:$A, 'Clinical Input'!DR$14, Raw!$G:$G, 'Clinical Input'!$C21, Raw!$J:$J, "D01")</f>
        <v>0</v>
      </c>
      <c r="DS21" s="52">
        <f>SUMIFS(Raw!$K:$K, Raw!$A:$A, 'Clinical Input'!DS$14, Raw!$G:$G, 'Clinical Input'!$C21, Raw!$J:$J, "D01")</f>
        <v>0</v>
      </c>
      <c r="DT21" s="53">
        <f>SUMIFS(Raw!$K:$K, Raw!$A:$A, 'Clinical Input'!DT$14, Raw!$G:$G, 'Clinical Input'!$C21, Raw!$J:$J, "D01")</f>
        <v>0</v>
      </c>
      <c r="DV21" s="51">
        <f>SUMIFS(Raw!$K:$K, Raw!$A:$A, 'Clinical Input'!DV$14, Raw!$G:$G, 'Clinical Input'!$C21, Raw!$J:$J, "D01")</f>
        <v>0</v>
      </c>
      <c r="DW21" s="52">
        <f>SUMIFS(Raw!$K:$K, Raw!$A:$A, 'Clinical Input'!DW$14, Raw!$G:$G, 'Clinical Input'!$C21, Raw!$J:$J, "D01")</f>
        <v>0</v>
      </c>
      <c r="DX21" s="52">
        <f>SUMIFS(Raw!$K:$K, Raw!$A:$A, 'Clinical Input'!DX$14, Raw!$G:$G, 'Clinical Input'!$C21, Raw!$J:$J, "D01")</f>
        <v>0</v>
      </c>
      <c r="DY21" s="52">
        <f>SUMIFS(Raw!$K:$K, Raw!$A:$A, 'Clinical Input'!DY$14, Raw!$G:$G, 'Clinical Input'!$C21, Raw!$J:$J, "D01")</f>
        <v>0</v>
      </c>
      <c r="DZ21" s="52">
        <f>SUMIFS(Raw!$K:$K, Raw!$A:$A, 'Clinical Input'!DZ$14, Raw!$G:$G, 'Clinical Input'!$C21, Raw!$J:$J, "D01")</f>
        <v>0</v>
      </c>
      <c r="EA21" s="52">
        <f>SUMIFS(Raw!$K:$K, Raw!$A:$A, 'Clinical Input'!EA$14, Raw!$G:$G, 'Clinical Input'!$C21, Raw!$J:$J, "D01")</f>
        <v>0</v>
      </c>
      <c r="EB21" s="53">
        <f>SUMIFS(Raw!$K:$K, Raw!$A:$A, 'Clinical Input'!EB$14, Raw!$G:$G, 'Clinical Input'!$C21, Raw!$J:$J, "D01")</f>
        <v>0</v>
      </c>
      <c r="ED21" s="51">
        <f>SUMIFS(Raw!$K:$K, Raw!$A:$A, 'Clinical Input'!ED$14, Raw!$G:$G, 'Clinical Input'!$C21, Raw!$J:$J, "D01")</f>
        <v>0</v>
      </c>
      <c r="EE21" s="52">
        <f>SUMIFS(Raw!$K:$K, Raw!$A:$A, 'Clinical Input'!EE$14, Raw!$G:$G, 'Clinical Input'!$C21, Raw!$J:$J, "D01")</f>
        <v>0</v>
      </c>
      <c r="EF21" s="52">
        <f>SUMIFS(Raw!$K:$K, Raw!$A:$A, 'Clinical Input'!EF$14, Raw!$G:$G, 'Clinical Input'!$C21, Raw!$J:$J, "D01")</f>
        <v>0</v>
      </c>
      <c r="EG21" s="52">
        <f>SUMIFS(Raw!$K:$K, Raw!$A:$A, 'Clinical Input'!EG$14, Raw!$G:$G, 'Clinical Input'!$C21, Raw!$J:$J, "D01")</f>
        <v>0</v>
      </c>
      <c r="EH21" s="52">
        <f>SUMIFS(Raw!$K:$K, Raw!$A:$A, 'Clinical Input'!EH$14, Raw!$G:$G, 'Clinical Input'!$C21, Raw!$J:$J, "D01")</f>
        <v>0</v>
      </c>
      <c r="EI21" s="52">
        <f>SUMIFS(Raw!$K:$K, Raw!$A:$A, 'Clinical Input'!EI$14, Raw!$G:$G, 'Clinical Input'!$C21, Raw!$J:$J, "D01")</f>
        <v>0</v>
      </c>
      <c r="EJ21" s="53">
        <f>SUMIFS(Raw!$K:$K, Raw!$A:$A, 'Clinical Input'!EJ$14, Raw!$G:$G, 'Clinical Input'!$C21, Raw!$J:$J, "D01")</f>
        <v>0</v>
      </c>
      <c r="EL21" s="51">
        <f>SUMIFS(Raw!$K:$K, Raw!$A:$A, 'Clinical Input'!EL$14, Raw!$G:$G, 'Clinical Input'!$C21, Raw!$J:$J, "D01")</f>
        <v>0</v>
      </c>
      <c r="EM21" s="52">
        <f>SUMIFS(Raw!$K:$K, Raw!$A:$A, 'Clinical Input'!EM$14, Raw!$G:$G, 'Clinical Input'!$C21, Raw!$J:$J, "D01")</f>
        <v>0</v>
      </c>
      <c r="EN21" s="52">
        <f>SUMIFS(Raw!$K:$K, Raw!$A:$A, 'Clinical Input'!EN$14, Raw!$G:$G, 'Clinical Input'!$C21, Raw!$J:$J, "D01")</f>
        <v>0</v>
      </c>
      <c r="EO21" s="52">
        <f>SUMIFS(Raw!$K:$K, Raw!$A:$A, 'Clinical Input'!EO$14, Raw!$G:$G, 'Clinical Input'!$C21, Raw!$J:$J, "D01")</f>
        <v>0</v>
      </c>
      <c r="EP21" s="52">
        <f>SUMIFS(Raw!$K:$K, Raw!$A:$A, 'Clinical Input'!EP$14, Raw!$G:$G, 'Clinical Input'!$C21, Raw!$J:$J, "D01")</f>
        <v>0</v>
      </c>
      <c r="EQ21" s="52">
        <f>SUMIFS(Raw!$K:$K, Raw!$A:$A, 'Clinical Input'!EQ$14, Raw!$G:$G, 'Clinical Input'!$C21, Raw!$J:$J, "D01")</f>
        <v>0</v>
      </c>
      <c r="ER21" s="53">
        <f>SUMIFS(Raw!$K:$K, Raw!$A:$A, 'Clinical Input'!ER$14, Raw!$G:$G, 'Clinical Input'!$C21, Raw!$J:$J, "D01")</f>
        <v>0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v>95</v>
      </c>
      <c r="CA22" s="52">
        <v>89</v>
      </c>
      <c r="CB22" s="52">
        <v>113</v>
      </c>
      <c r="CC22" s="52">
        <v>81</v>
      </c>
      <c r="CD22" s="52">
        <v>96</v>
      </c>
      <c r="CE22" s="52">
        <v>152</v>
      </c>
      <c r="CF22" s="53">
        <v>138</v>
      </c>
      <c r="CH22" s="51">
        <v>92</v>
      </c>
      <c r="CI22" s="52">
        <v>83</v>
      </c>
      <c r="CJ22" s="52">
        <v>92</v>
      </c>
      <c r="CK22" s="52">
        <v>83</v>
      </c>
      <c r="CL22" s="52">
        <v>83</v>
      </c>
      <c r="CM22" s="52">
        <v>183</v>
      </c>
      <c r="CN22" s="53">
        <v>133</v>
      </c>
      <c r="CP22" s="51">
        <f>SUMIFS(Raw!$K:$K, Raw!$A:$A, 'Clinical Input'!CP$14, Raw!$G:$G, 'Clinical Input'!$C22, Raw!$J:$J, "D01")</f>
        <v>104</v>
      </c>
      <c r="CQ22" s="52">
        <f>SUMIFS(Raw!$K:$K, Raw!$A:$A, 'Clinical Input'!CQ$14, Raw!$G:$G, 'Clinical Input'!$C22, Raw!$J:$J, "D01")</f>
        <v>90</v>
      </c>
      <c r="CR22" s="52">
        <f>SUMIFS(Raw!$K:$K, Raw!$A:$A, 'Clinical Input'!CR$14, Raw!$G:$G, 'Clinical Input'!$C22, Raw!$J:$J, "D01")</f>
        <v>86</v>
      </c>
      <c r="CS22" s="52">
        <f>SUMIFS(Raw!$K:$K, Raw!$A:$A, 'Clinical Input'!CS$14, Raw!$G:$G, 'Clinical Input'!$C22, Raw!$J:$J, "D01")</f>
        <v>79</v>
      </c>
      <c r="CT22" s="52">
        <f>SUMIFS(Raw!$K:$K, Raw!$A:$A, 'Clinical Input'!CT$14, Raw!$G:$G, 'Clinical Input'!$C22, Raw!$J:$J, "D01")</f>
        <v>97</v>
      </c>
      <c r="CU22" s="52">
        <f>SUMIFS(Raw!$K:$K, Raw!$A:$A, 'Clinical Input'!CU$14, Raw!$G:$G, 'Clinical Input'!$C22, Raw!$J:$J, "D01")</f>
        <v>141</v>
      </c>
      <c r="CV22" s="53">
        <f>SUMIFS(Raw!$K:$K, Raw!$A:$A, 'Clinical Input'!CV$14, Raw!$G:$G, 'Clinical Input'!$C22, Raw!$J:$J, "D01")</f>
        <v>133</v>
      </c>
      <c r="CX22" s="51">
        <f>SUMIFS(Raw!$K:$K, Raw!$A:$A, 'Clinical Input'!CX$14, Raw!$G:$G, 'Clinical Input'!$C22, Raw!$J:$J, "D01")</f>
        <v>0</v>
      </c>
      <c r="CY22" s="52">
        <f>SUMIFS(Raw!$K:$K, Raw!$A:$A, 'Clinical Input'!CY$14, Raw!$G:$G, 'Clinical Input'!$C22, Raw!$J:$J, "D01")</f>
        <v>0</v>
      </c>
      <c r="CZ22" s="52">
        <f>SUMIFS(Raw!$K:$K, Raw!$A:$A, 'Clinical Input'!CZ$14, Raw!$G:$G, 'Clinical Input'!$C22, Raw!$J:$J, "D01")</f>
        <v>0</v>
      </c>
      <c r="DA22" s="52">
        <f>SUMIFS(Raw!$K:$K, Raw!$A:$A, 'Clinical Input'!DA$14, Raw!$G:$G, 'Clinical Input'!$C22, Raw!$J:$J, "D01")</f>
        <v>0</v>
      </c>
      <c r="DB22" s="52">
        <f>SUMIFS(Raw!$K:$K, Raw!$A:$A, 'Clinical Input'!DB$14, Raw!$G:$G, 'Clinical Input'!$C22, Raw!$J:$J, "D01")</f>
        <v>0</v>
      </c>
      <c r="DC22" s="52">
        <f>SUMIFS(Raw!$K:$K, Raw!$A:$A, 'Clinical Input'!DC$14, Raw!$G:$G, 'Clinical Input'!$C22, Raw!$J:$J, "D01")</f>
        <v>0</v>
      </c>
      <c r="DD22" s="53">
        <f>SUMIFS(Raw!$K:$K, Raw!$A:$A, 'Clinical Input'!DD$14, Raw!$G:$G, 'Clinical Input'!$C22, Raw!$J:$J, "D01")</f>
        <v>0</v>
      </c>
      <c r="DF22" s="51">
        <f>SUMIFS(Raw!$K:$K, Raw!$A:$A, 'Clinical Input'!DF$14, Raw!$G:$G, 'Clinical Input'!$C22, Raw!$J:$J, "D01")</f>
        <v>0</v>
      </c>
      <c r="DG22" s="52">
        <f>SUMIFS(Raw!$K:$K, Raw!$A:$A, 'Clinical Input'!DG$14, Raw!$G:$G, 'Clinical Input'!$C22, Raw!$J:$J, "D01")</f>
        <v>0</v>
      </c>
      <c r="DH22" s="52">
        <f>SUMIFS(Raw!$K:$K, Raw!$A:$A, 'Clinical Input'!DH$14, Raw!$G:$G, 'Clinical Input'!$C22, Raw!$J:$J, "D01")</f>
        <v>0</v>
      </c>
      <c r="DI22" s="52">
        <f>SUMIFS(Raw!$K:$K, Raw!$A:$A, 'Clinical Input'!DI$14, Raw!$G:$G, 'Clinical Input'!$C22, Raw!$J:$J, "D01")</f>
        <v>0</v>
      </c>
      <c r="DJ22" s="52">
        <f>SUMIFS(Raw!$K:$K, Raw!$A:$A, 'Clinical Input'!DJ$14, Raw!$G:$G, 'Clinical Input'!$C22, Raw!$J:$J, "D01")</f>
        <v>0</v>
      </c>
      <c r="DK22" s="52">
        <f>SUMIFS(Raw!$K:$K, Raw!$A:$A, 'Clinical Input'!DK$14, Raw!$G:$G, 'Clinical Input'!$C22, Raw!$J:$J, "D01")</f>
        <v>0</v>
      </c>
      <c r="DL22" s="53">
        <f>SUMIFS(Raw!$K:$K, Raw!$A:$A, 'Clinical Input'!DL$14, Raw!$G:$G, 'Clinical Input'!$C22, Raw!$J:$J, "D01")</f>
        <v>0</v>
      </c>
      <c r="DN22" s="51">
        <f>SUMIFS(Raw!$K:$K, Raw!$A:$A, 'Clinical Input'!DN$14, Raw!$G:$G, 'Clinical Input'!$C22, Raw!$J:$J, "D01")</f>
        <v>0</v>
      </c>
      <c r="DO22" s="52">
        <f>SUMIFS(Raw!$K:$K, Raw!$A:$A, 'Clinical Input'!DO$14, Raw!$G:$G, 'Clinical Input'!$C22, Raw!$J:$J, "D01")</f>
        <v>0</v>
      </c>
      <c r="DP22" s="52">
        <f>SUMIFS(Raw!$K:$K, Raw!$A:$A, 'Clinical Input'!DP$14, Raw!$G:$G, 'Clinical Input'!$C22, Raw!$J:$J, "D01")</f>
        <v>0</v>
      </c>
      <c r="DQ22" s="52">
        <f>SUMIFS(Raw!$K:$K, Raw!$A:$A, 'Clinical Input'!DQ$14, Raw!$G:$G, 'Clinical Input'!$C22, Raw!$J:$J, "D01")</f>
        <v>0</v>
      </c>
      <c r="DR22" s="52">
        <f>SUMIFS(Raw!$K:$K, Raw!$A:$A, 'Clinical Input'!DR$14, Raw!$G:$G, 'Clinical Input'!$C22, Raw!$J:$J, "D01")</f>
        <v>0</v>
      </c>
      <c r="DS22" s="52">
        <f>SUMIFS(Raw!$K:$K, Raw!$A:$A, 'Clinical Input'!DS$14, Raw!$G:$G, 'Clinical Input'!$C22, Raw!$J:$J, "D01")</f>
        <v>0</v>
      </c>
      <c r="DT22" s="53">
        <f>SUMIFS(Raw!$K:$K, Raw!$A:$A, 'Clinical Input'!DT$14, Raw!$G:$G, 'Clinical Input'!$C22, Raw!$J:$J, "D01")</f>
        <v>0</v>
      </c>
      <c r="DV22" s="51">
        <f>SUMIFS(Raw!$K:$K, Raw!$A:$A, 'Clinical Input'!DV$14, Raw!$G:$G, 'Clinical Input'!$C22, Raw!$J:$J, "D01")</f>
        <v>0</v>
      </c>
      <c r="DW22" s="52">
        <f>SUMIFS(Raw!$K:$K, Raw!$A:$A, 'Clinical Input'!DW$14, Raw!$G:$G, 'Clinical Input'!$C22, Raw!$J:$J, "D01")</f>
        <v>0</v>
      </c>
      <c r="DX22" s="52">
        <f>SUMIFS(Raw!$K:$K, Raw!$A:$A, 'Clinical Input'!DX$14, Raw!$G:$G, 'Clinical Input'!$C22, Raw!$J:$J, "D01")</f>
        <v>0</v>
      </c>
      <c r="DY22" s="52">
        <f>SUMIFS(Raw!$K:$K, Raw!$A:$A, 'Clinical Input'!DY$14, Raw!$G:$G, 'Clinical Input'!$C22, Raw!$J:$J, "D01")</f>
        <v>0</v>
      </c>
      <c r="DZ22" s="52">
        <f>SUMIFS(Raw!$K:$K, Raw!$A:$A, 'Clinical Input'!DZ$14, Raw!$G:$G, 'Clinical Input'!$C22, Raw!$J:$J, "D01")</f>
        <v>0</v>
      </c>
      <c r="EA22" s="52">
        <f>SUMIFS(Raw!$K:$K, Raw!$A:$A, 'Clinical Input'!EA$14, Raw!$G:$G, 'Clinical Input'!$C22, Raw!$J:$J, "D01")</f>
        <v>0</v>
      </c>
      <c r="EB22" s="53">
        <f>SUMIFS(Raw!$K:$K, Raw!$A:$A, 'Clinical Input'!EB$14, Raw!$G:$G, 'Clinical Input'!$C22, Raw!$J:$J, "D01")</f>
        <v>0</v>
      </c>
      <c r="ED22" s="51">
        <f>SUMIFS(Raw!$K:$K, Raw!$A:$A, 'Clinical Input'!ED$14, Raw!$G:$G, 'Clinical Input'!$C22, Raw!$J:$J, "D01")</f>
        <v>0</v>
      </c>
      <c r="EE22" s="52">
        <f>SUMIFS(Raw!$K:$K, Raw!$A:$A, 'Clinical Input'!EE$14, Raw!$G:$G, 'Clinical Input'!$C22, Raw!$J:$J, "D01")</f>
        <v>0</v>
      </c>
      <c r="EF22" s="52">
        <f>SUMIFS(Raw!$K:$K, Raw!$A:$A, 'Clinical Input'!EF$14, Raw!$G:$G, 'Clinical Input'!$C22, Raw!$J:$J, "D01")</f>
        <v>0</v>
      </c>
      <c r="EG22" s="52">
        <f>SUMIFS(Raw!$K:$K, Raw!$A:$A, 'Clinical Input'!EG$14, Raw!$G:$G, 'Clinical Input'!$C22, Raw!$J:$J, "D01")</f>
        <v>0</v>
      </c>
      <c r="EH22" s="52">
        <f>SUMIFS(Raw!$K:$K, Raw!$A:$A, 'Clinical Input'!EH$14, Raw!$G:$G, 'Clinical Input'!$C22, Raw!$J:$J, "D01")</f>
        <v>0</v>
      </c>
      <c r="EI22" s="52">
        <f>SUMIFS(Raw!$K:$K, Raw!$A:$A, 'Clinical Input'!EI$14, Raw!$G:$G, 'Clinical Input'!$C22, Raw!$J:$J, "D01")</f>
        <v>0</v>
      </c>
      <c r="EJ22" s="53">
        <f>SUMIFS(Raw!$K:$K, Raw!$A:$A, 'Clinical Input'!EJ$14, Raw!$G:$G, 'Clinical Input'!$C22, Raw!$J:$J, "D01")</f>
        <v>0</v>
      </c>
      <c r="EL22" s="51">
        <f>SUMIFS(Raw!$K:$K, Raw!$A:$A, 'Clinical Input'!EL$14, Raw!$G:$G, 'Clinical Input'!$C22, Raw!$J:$J, "D01")</f>
        <v>0</v>
      </c>
      <c r="EM22" s="52">
        <f>SUMIFS(Raw!$K:$K, Raw!$A:$A, 'Clinical Input'!EM$14, Raw!$G:$G, 'Clinical Input'!$C22, Raw!$J:$J, "D01")</f>
        <v>0</v>
      </c>
      <c r="EN22" s="52">
        <f>SUMIFS(Raw!$K:$K, Raw!$A:$A, 'Clinical Input'!EN$14, Raw!$G:$G, 'Clinical Input'!$C22, Raw!$J:$J, "D01")</f>
        <v>0</v>
      </c>
      <c r="EO22" s="52">
        <f>SUMIFS(Raw!$K:$K, Raw!$A:$A, 'Clinical Input'!EO$14, Raw!$G:$G, 'Clinical Input'!$C22, Raw!$J:$J, "D01")</f>
        <v>0</v>
      </c>
      <c r="EP22" s="52">
        <f>SUMIFS(Raw!$K:$K, Raw!$A:$A, 'Clinical Input'!EP$14, Raw!$G:$G, 'Clinical Input'!$C22, Raw!$J:$J, "D01")</f>
        <v>0</v>
      </c>
      <c r="EQ22" s="52">
        <f>SUMIFS(Raw!$K:$K, Raw!$A:$A, 'Clinical Input'!EQ$14, Raw!$G:$G, 'Clinical Input'!$C22, Raw!$J:$J, "D01")</f>
        <v>0</v>
      </c>
      <c r="ER22" s="53">
        <f>SUMIFS(Raw!$K:$K, Raw!$A:$A, 'Clinical Input'!ER$14, Raw!$G:$G, 'Clinical Input'!$C22, Raw!$J:$J, "D01")</f>
        <v>0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v>298</v>
      </c>
      <c r="CA23" s="52">
        <v>267</v>
      </c>
      <c r="CB23" s="52">
        <v>244</v>
      </c>
      <c r="CC23" s="52">
        <v>251</v>
      </c>
      <c r="CD23" s="52">
        <v>304</v>
      </c>
      <c r="CE23" s="52">
        <v>424</v>
      </c>
      <c r="CF23" s="53">
        <v>262</v>
      </c>
      <c r="CH23" s="51">
        <v>278</v>
      </c>
      <c r="CI23" s="52">
        <v>267</v>
      </c>
      <c r="CJ23" s="52">
        <v>258</v>
      </c>
      <c r="CK23" s="52">
        <v>226</v>
      </c>
      <c r="CL23" s="52">
        <v>266</v>
      </c>
      <c r="CM23" s="52">
        <v>463</v>
      </c>
      <c r="CN23" s="53">
        <v>291</v>
      </c>
      <c r="CP23" s="51">
        <f>SUMIFS(Raw!$K:$K, Raw!$A:$A, 'Clinical Input'!CP$14, Raw!$G:$G, 'Clinical Input'!$C23, Raw!$J:$J, "D01")</f>
        <v>222</v>
      </c>
      <c r="CQ23" s="52">
        <f>SUMIFS(Raw!$K:$K, Raw!$A:$A, 'Clinical Input'!CQ$14, Raw!$G:$G, 'Clinical Input'!$C23, Raw!$J:$J, "D01")</f>
        <v>270</v>
      </c>
      <c r="CR23" s="52">
        <f>SUMIFS(Raw!$K:$K, Raw!$A:$A, 'Clinical Input'!CR$14, Raw!$G:$G, 'Clinical Input'!$C23, Raw!$J:$J, "D01")</f>
        <v>239</v>
      </c>
      <c r="CS23" s="52">
        <f>SUMIFS(Raw!$K:$K, Raw!$A:$A, 'Clinical Input'!CS$14, Raw!$G:$G, 'Clinical Input'!$C23, Raw!$J:$J, "D01")</f>
        <v>266</v>
      </c>
      <c r="CT23" s="52">
        <f>SUMIFS(Raw!$K:$K, Raw!$A:$A, 'Clinical Input'!CT$14, Raw!$G:$G, 'Clinical Input'!$C23, Raw!$J:$J, "D01")</f>
        <v>268</v>
      </c>
      <c r="CU23" s="52">
        <f>SUMIFS(Raw!$K:$K, Raw!$A:$A, 'Clinical Input'!CU$14, Raw!$G:$G, 'Clinical Input'!$C23, Raw!$J:$J, "D01")</f>
        <v>384</v>
      </c>
      <c r="CV23" s="53">
        <f>SUMIFS(Raw!$K:$K, Raw!$A:$A, 'Clinical Input'!CV$14, Raw!$G:$G, 'Clinical Input'!$C23, Raw!$J:$J, "D01")</f>
        <v>282</v>
      </c>
      <c r="CX23" s="51">
        <f>SUMIFS(Raw!$K:$K, Raw!$A:$A, 'Clinical Input'!CX$14, Raw!$G:$G, 'Clinical Input'!$C23, Raw!$J:$J, "D01")</f>
        <v>0</v>
      </c>
      <c r="CY23" s="52">
        <f>SUMIFS(Raw!$K:$K, Raw!$A:$A, 'Clinical Input'!CY$14, Raw!$G:$G, 'Clinical Input'!$C23, Raw!$J:$J, "D01")</f>
        <v>0</v>
      </c>
      <c r="CZ23" s="52">
        <f>SUMIFS(Raw!$K:$K, Raw!$A:$A, 'Clinical Input'!CZ$14, Raw!$G:$G, 'Clinical Input'!$C23, Raw!$J:$J, "D01")</f>
        <v>0</v>
      </c>
      <c r="DA23" s="52">
        <f>SUMIFS(Raw!$K:$K, Raw!$A:$A, 'Clinical Input'!DA$14, Raw!$G:$G, 'Clinical Input'!$C23, Raw!$J:$J, "D01")</f>
        <v>0</v>
      </c>
      <c r="DB23" s="52">
        <f>SUMIFS(Raw!$K:$K, Raw!$A:$A, 'Clinical Input'!DB$14, Raw!$G:$G, 'Clinical Input'!$C23, Raw!$J:$J, "D01")</f>
        <v>0</v>
      </c>
      <c r="DC23" s="52">
        <f>SUMIFS(Raw!$K:$K, Raw!$A:$A, 'Clinical Input'!DC$14, Raw!$G:$G, 'Clinical Input'!$C23, Raw!$J:$J, "D01")</f>
        <v>0</v>
      </c>
      <c r="DD23" s="53">
        <f>SUMIFS(Raw!$K:$K, Raw!$A:$A, 'Clinical Input'!DD$14, Raw!$G:$G, 'Clinical Input'!$C23, Raw!$J:$J, "D01")</f>
        <v>0</v>
      </c>
      <c r="DF23" s="51">
        <f>SUMIFS(Raw!$K:$K, Raw!$A:$A, 'Clinical Input'!DF$14, Raw!$G:$G, 'Clinical Input'!$C23, Raw!$J:$J, "D01")</f>
        <v>0</v>
      </c>
      <c r="DG23" s="52">
        <f>SUMIFS(Raw!$K:$K, Raw!$A:$A, 'Clinical Input'!DG$14, Raw!$G:$G, 'Clinical Input'!$C23, Raw!$J:$J, "D01")</f>
        <v>0</v>
      </c>
      <c r="DH23" s="52">
        <f>SUMIFS(Raw!$K:$K, Raw!$A:$A, 'Clinical Input'!DH$14, Raw!$G:$G, 'Clinical Input'!$C23, Raw!$J:$J, "D01")</f>
        <v>0</v>
      </c>
      <c r="DI23" s="52">
        <f>SUMIFS(Raw!$K:$K, Raw!$A:$A, 'Clinical Input'!DI$14, Raw!$G:$G, 'Clinical Input'!$C23, Raw!$J:$J, "D01")</f>
        <v>0</v>
      </c>
      <c r="DJ23" s="52">
        <f>SUMIFS(Raw!$K:$K, Raw!$A:$A, 'Clinical Input'!DJ$14, Raw!$G:$G, 'Clinical Input'!$C23, Raw!$J:$J, "D01")</f>
        <v>0</v>
      </c>
      <c r="DK23" s="52">
        <f>SUMIFS(Raw!$K:$K, Raw!$A:$A, 'Clinical Input'!DK$14, Raw!$G:$G, 'Clinical Input'!$C23, Raw!$J:$J, "D01")</f>
        <v>0</v>
      </c>
      <c r="DL23" s="53">
        <f>SUMIFS(Raw!$K:$K, Raw!$A:$A, 'Clinical Input'!DL$14, Raw!$G:$G, 'Clinical Input'!$C23, Raw!$J:$J, "D01")</f>
        <v>0</v>
      </c>
      <c r="DN23" s="51">
        <f>SUMIFS(Raw!$K:$K, Raw!$A:$A, 'Clinical Input'!DN$14, Raw!$G:$G, 'Clinical Input'!$C23, Raw!$J:$J, "D01")</f>
        <v>0</v>
      </c>
      <c r="DO23" s="52">
        <f>SUMIFS(Raw!$K:$K, Raw!$A:$A, 'Clinical Input'!DO$14, Raw!$G:$G, 'Clinical Input'!$C23, Raw!$J:$J, "D01")</f>
        <v>0</v>
      </c>
      <c r="DP23" s="52">
        <f>SUMIFS(Raw!$K:$K, Raw!$A:$A, 'Clinical Input'!DP$14, Raw!$G:$G, 'Clinical Input'!$C23, Raw!$J:$J, "D01")</f>
        <v>0</v>
      </c>
      <c r="DQ23" s="52">
        <f>SUMIFS(Raw!$K:$K, Raw!$A:$A, 'Clinical Input'!DQ$14, Raw!$G:$G, 'Clinical Input'!$C23, Raw!$J:$J, "D01")</f>
        <v>0</v>
      </c>
      <c r="DR23" s="52">
        <f>SUMIFS(Raw!$K:$K, Raw!$A:$A, 'Clinical Input'!DR$14, Raw!$G:$G, 'Clinical Input'!$C23, Raw!$J:$J, "D01")</f>
        <v>0</v>
      </c>
      <c r="DS23" s="52">
        <f>SUMIFS(Raw!$K:$K, Raw!$A:$A, 'Clinical Input'!DS$14, Raw!$G:$G, 'Clinical Input'!$C23, Raw!$J:$J, "D01")</f>
        <v>0</v>
      </c>
      <c r="DT23" s="53">
        <f>SUMIFS(Raw!$K:$K, Raw!$A:$A, 'Clinical Input'!DT$14, Raw!$G:$G, 'Clinical Input'!$C23, Raw!$J:$J, "D01")</f>
        <v>0</v>
      </c>
      <c r="DV23" s="51">
        <f>SUMIFS(Raw!$K:$K, Raw!$A:$A, 'Clinical Input'!DV$14, Raw!$G:$G, 'Clinical Input'!$C23, Raw!$J:$J, "D01")</f>
        <v>0</v>
      </c>
      <c r="DW23" s="52">
        <f>SUMIFS(Raw!$K:$K, Raw!$A:$A, 'Clinical Input'!DW$14, Raw!$G:$G, 'Clinical Input'!$C23, Raw!$J:$J, "D01")</f>
        <v>0</v>
      </c>
      <c r="DX23" s="52">
        <f>SUMIFS(Raw!$K:$K, Raw!$A:$A, 'Clinical Input'!DX$14, Raw!$G:$G, 'Clinical Input'!$C23, Raw!$J:$J, "D01")</f>
        <v>0</v>
      </c>
      <c r="DY23" s="52">
        <f>SUMIFS(Raw!$K:$K, Raw!$A:$A, 'Clinical Input'!DY$14, Raw!$G:$G, 'Clinical Input'!$C23, Raw!$J:$J, "D01")</f>
        <v>0</v>
      </c>
      <c r="DZ23" s="52">
        <f>SUMIFS(Raw!$K:$K, Raw!$A:$A, 'Clinical Input'!DZ$14, Raw!$G:$G, 'Clinical Input'!$C23, Raw!$J:$J, "D01")</f>
        <v>0</v>
      </c>
      <c r="EA23" s="52">
        <f>SUMIFS(Raw!$K:$K, Raw!$A:$A, 'Clinical Input'!EA$14, Raw!$G:$G, 'Clinical Input'!$C23, Raw!$J:$J, "D01")</f>
        <v>0</v>
      </c>
      <c r="EB23" s="53">
        <f>SUMIFS(Raw!$K:$K, Raw!$A:$A, 'Clinical Input'!EB$14, Raw!$G:$G, 'Clinical Input'!$C23, Raw!$J:$J, "D01")</f>
        <v>0</v>
      </c>
      <c r="ED23" s="51">
        <f>SUMIFS(Raw!$K:$K, Raw!$A:$A, 'Clinical Input'!ED$14, Raw!$G:$G, 'Clinical Input'!$C23, Raw!$J:$J, "D01")</f>
        <v>0</v>
      </c>
      <c r="EE23" s="52">
        <f>SUMIFS(Raw!$K:$K, Raw!$A:$A, 'Clinical Input'!EE$14, Raw!$G:$G, 'Clinical Input'!$C23, Raw!$J:$J, "D01")</f>
        <v>0</v>
      </c>
      <c r="EF23" s="52">
        <f>SUMIFS(Raw!$K:$K, Raw!$A:$A, 'Clinical Input'!EF$14, Raw!$G:$G, 'Clinical Input'!$C23, Raw!$J:$J, "D01")</f>
        <v>0</v>
      </c>
      <c r="EG23" s="52">
        <f>SUMIFS(Raw!$K:$K, Raw!$A:$A, 'Clinical Input'!EG$14, Raw!$G:$G, 'Clinical Input'!$C23, Raw!$J:$J, "D01")</f>
        <v>0</v>
      </c>
      <c r="EH23" s="52">
        <f>SUMIFS(Raw!$K:$K, Raw!$A:$A, 'Clinical Input'!EH$14, Raw!$G:$G, 'Clinical Input'!$C23, Raw!$J:$J, "D01")</f>
        <v>0</v>
      </c>
      <c r="EI23" s="52">
        <f>SUMIFS(Raw!$K:$K, Raw!$A:$A, 'Clinical Input'!EI$14, Raw!$G:$G, 'Clinical Input'!$C23, Raw!$J:$J, "D01")</f>
        <v>0</v>
      </c>
      <c r="EJ23" s="53">
        <f>SUMIFS(Raw!$K:$K, Raw!$A:$A, 'Clinical Input'!EJ$14, Raw!$G:$G, 'Clinical Input'!$C23, Raw!$J:$J, "D01")</f>
        <v>0</v>
      </c>
      <c r="EL23" s="51">
        <f>SUMIFS(Raw!$K:$K, Raw!$A:$A, 'Clinical Input'!EL$14, Raw!$G:$G, 'Clinical Input'!$C23, Raw!$J:$J, "D01")</f>
        <v>0</v>
      </c>
      <c r="EM23" s="52">
        <f>SUMIFS(Raw!$K:$K, Raw!$A:$A, 'Clinical Input'!EM$14, Raw!$G:$G, 'Clinical Input'!$C23, Raw!$J:$J, "D01")</f>
        <v>0</v>
      </c>
      <c r="EN23" s="52">
        <f>SUMIFS(Raw!$K:$K, Raw!$A:$A, 'Clinical Input'!EN$14, Raw!$G:$G, 'Clinical Input'!$C23, Raw!$J:$J, "D01")</f>
        <v>0</v>
      </c>
      <c r="EO23" s="52">
        <f>SUMIFS(Raw!$K:$K, Raw!$A:$A, 'Clinical Input'!EO$14, Raw!$G:$G, 'Clinical Input'!$C23, Raw!$J:$J, "D01")</f>
        <v>0</v>
      </c>
      <c r="EP23" s="52">
        <f>SUMIFS(Raw!$K:$K, Raw!$A:$A, 'Clinical Input'!EP$14, Raw!$G:$G, 'Clinical Input'!$C23, Raw!$J:$J, "D01")</f>
        <v>0</v>
      </c>
      <c r="EQ23" s="52">
        <f>SUMIFS(Raw!$K:$K, Raw!$A:$A, 'Clinical Input'!EQ$14, Raw!$G:$G, 'Clinical Input'!$C23, Raw!$J:$J, "D01")</f>
        <v>0</v>
      </c>
      <c r="ER23" s="53">
        <f>SUMIFS(Raw!$K:$K, Raw!$A:$A, 'Clinical Input'!ER$14, Raw!$G:$G, 'Clinical Input'!$C23, Raw!$J:$J, "D01")</f>
        <v>0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v>520</v>
      </c>
      <c r="CA24" s="52">
        <v>488</v>
      </c>
      <c r="CB24" s="52">
        <v>478</v>
      </c>
      <c r="CC24" s="52">
        <v>550</v>
      </c>
      <c r="CD24" s="52">
        <v>529</v>
      </c>
      <c r="CE24" s="52">
        <v>861</v>
      </c>
      <c r="CF24" s="53">
        <v>700</v>
      </c>
      <c r="CH24" s="51">
        <v>591</v>
      </c>
      <c r="CI24" s="52">
        <v>480</v>
      </c>
      <c r="CJ24" s="52">
        <v>503</v>
      </c>
      <c r="CK24" s="52">
        <v>512</v>
      </c>
      <c r="CL24" s="52">
        <v>510</v>
      </c>
      <c r="CM24" s="52">
        <v>831</v>
      </c>
      <c r="CN24" s="53">
        <v>718</v>
      </c>
      <c r="CP24" s="51">
        <f>SUMIFS(Raw!$K:$K, Raw!$A:$A, 'Clinical Input'!CP$14, Raw!$G:$G, 'Clinical Input'!$C24, Raw!$J:$J, "D01")</f>
        <v>529</v>
      </c>
      <c r="CQ24" s="52">
        <f>SUMIFS(Raw!$K:$K, Raw!$A:$A, 'Clinical Input'!CQ$14, Raw!$G:$G, 'Clinical Input'!$C24, Raw!$J:$J, "D01")</f>
        <v>393</v>
      </c>
      <c r="CR24" s="52">
        <f>SUMIFS(Raw!$K:$K, Raw!$A:$A, 'Clinical Input'!CR$14, Raw!$G:$G, 'Clinical Input'!$C24, Raw!$J:$J, "D01")</f>
        <v>514</v>
      </c>
      <c r="CS24" s="52">
        <f>SUMIFS(Raw!$K:$K, Raw!$A:$A, 'Clinical Input'!CS$14, Raw!$G:$G, 'Clinical Input'!$C24, Raw!$J:$J, "D01")</f>
        <v>502</v>
      </c>
      <c r="CT24" s="52">
        <f>SUMIFS(Raw!$K:$K, Raw!$A:$A, 'Clinical Input'!CT$14, Raw!$G:$G, 'Clinical Input'!$C24, Raw!$J:$J, "D01")</f>
        <v>559</v>
      </c>
      <c r="CU24" s="52">
        <f>SUMIFS(Raw!$K:$K, Raw!$A:$A, 'Clinical Input'!CU$14, Raw!$G:$G, 'Clinical Input'!$C24, Raw!$J:$J, "D01")</f>
        <v>811</v>
      </c>
      <c r="CV24" s="53">
        <f>SUMIFS(Raw!$K:$K, Raw!$A:$A, 'Clinical Input'!CV$14, Raw!$G:$G, 'Clinical Input'!$C24, Raw!$J:$J, "D01")</f>
        <v>644</v>
      </c>
      <c r="CX24" s="51">
        <f>SUMIFS(Raw!$K:$K, Raw!$A:$A, 'Clinical Input'!CX$14, Raw!$G:$G, 'Clinical Input'!$C24, Raw!$J:$J, "D01")</f>
        <v>0</v>
      </c>
      <c r="CY24" s="52">
        <f>SUMIFS(Raw!$K:$K, Raw!$A:$A, 'Clinical Input'!CY$14, Raw!$G:$G, 'Clinical Input'!$C24, Raw!$J:$J, "D01")</f>
        <v>0</v>
      </c>
      <c r="CZ24" s="52">
        <f>SUMIFS(Raw!$K:$K, Raw!$A:$A, 'Clinical Input'!CZ$14, Raw!$G:$G, 'Clinical Input'!$C24, Raw!$J:$J, "D01")</f>
        <v>0</v>
      </c>
      <c r="DA24" s="52">
        <f>SUMIFS(Raw!$K:$K, Raw!$A:$A, 'Clinical Input'!DA$14, Raw!$G:$G, 'Clinical Input'!$C24, Raw!$J:$J, "D01")</f>
        <v>0</v>
      </c>
      <c r="DB24" s="52">
        <f>SUMIFS(Raw!$K:$K, Raw!$A:$A, 'Clinical Input'!DB$14, Raw!$G:$G, 'Clinical Input'!$C24, Raw!$J:$J, "D01")</f>
        <v>0</v>
      </c>
      <c r="DC24" s="52">
        <f>SUMIFS(Raw!$K:$K, Raw!$A:$A, 'Clinical Input'!DC$14, Raw!$G:$G, 'Clinical Input'!$C24, Raw!$J:$J, "D01")</f>
        <v>0</v>
      </c>
      <c r="DD24" s="53">
        <f>SUMIFS(Raw!$K:$K, Raw!$A:$A, 'Clinical Input'!DD$14, Raw!$G:$G, 'Clinical Input'!$C24, Raw!$J:$J, "D01")</f>
        <v>0</v>
      </c>
      <c r="DF24" s="51">
        <f>SUMIFS(Raw!$K:$K, Raw!$A:$A, 'Clinical Input'!DF$14, Raw!$G:$G, 'Clinical Input'!$C24, Raw!$J:$J, "D01")</f>
        <v>0</v>
      </c>
      <c r="DG24" s="52">
        <f>SUMIFS(Raw!$K:$K, Raw!$A:$A, 'Clinical Input'!DG$14, Raw!$G:$G, 'Clinical Input'!$C24, Raw!$J:$J, "D01")</f>
        <v>0</v>
      </c>
      <c r="DH24" s="52">
        <f>SUMIFS(Raw!$K:$K, Raw!$A:$A, 'Clinical Input'!DH$14, Raw!$G:$G, 'Clinical Input'!$C24, Raw!$J:$J, "D01")</f>
        <v>0</v>
      </c>
      <c r="DI24" s="52">
        <f>SUMIFS(Raw!$K:$K, Raw!$A:$A, 'Clinical Input'!DI$14, Raw!$G:$G, 'Clinical Input'!$C24, Raw!$J:$J, "D01")</f>
        <v>0</v>
      </c>
      <c r="DJ24" s="52">
        <f>SUMIFS(Raw!$K:$K, Raw!$A:$A, 'Clinical Input'!DJ$14, Raw!$G:$G, 'Clinical Input'!$C24, Raw!$J:$J, "D01")</f>
        <v>0</v>
      </c>
      <c r="DK24" s="52">
        <f>SUMIFS(Raw!$K:$K, Raw!$A:$A, 'Clinical Input'!DK$14, Raw!$G:$G, 'Clinical Input'!$C24, Raw!$J:$J, "D01")</f>
        <v>0</v>
      </c>
      <c r="DL24" s="53">
        <f>SUMIFS(Raw!$K:$K, Raw!$A:$A, 'Clinical Input'!DL$14, Raw!$G:$G, 'Clinical Input'!$C24, Raw!$J:$J, "D01")</f>
        <v>0</v>
      </c>
      <c r="DN24" s="51">
        <f>SUMIFS(Raw!$K:$K, Raw!$A:$A, 'Clinical Input'!DN$14, Raw!$G:$G, 'Clinical Input'!$C24, Raw!$J:$J, "D01")</f>
        <v>0</v>
      </c>
      <c r="DO24" s="52">
        <f>SUMIFS(Raw!$K:$K, Raw!$A:$A, 'Clinical Input'!DO$14, Raw!$G:$G, 'Clinical Input'!$C24, Raw!$J:$J, "D01")</f>
        <v>0</v>
      </c>
      <c r="DP24" s="52">
        <f>SUMIFS(Raw!$K:$K, Raw!$A:$A, 'Clinical Input'!DP$14, Raw!$G:$G, 'Clinical Input'!$C24, Raw!$J:$J, "D01")</f>
        <v>0</v>
      </c>
      <c r="DQ24" s="52">
        <f>SUMIFS(Raw!$K:$K, Raw!$A:$A, 'Clinical Input'!DQ$14, Raw!$G:$G, 'Clinical Input'!$C24, Raw!$J:$J, "D01")</f>
        <v>0</v>
      </c>
      <c r="DR24" s="52">
        <f>SUMIFS(Raw!$K:$K, Raw!$A:$A, 'Clinical Input'!DR$14, Raw!$G:$G, 'Clinical Input'!$C24, Raw!$J:$J, "D01")</f>
        <v>0</v>
      </c>
      <c r="DS24" s="52">
        <f>SUMIFS(Raw!$K:$K, Raw!$A:$A, 'Clinical Input'!DS$14, Raw!$G:$G, 'Clinical Input'!$C24, Raw!$J:$J, "D01")</f>
        <v>0</v>
      </c>
      <c r="DT24" s="53">
        <f>SUMIFS(Raw!$K:$K, Raw!$A:$A, 'Clinical Input'!DT$14, Raw!$G:$G, 'Clinical Input'!$C24, Raw!$J:$J, "D01")</f>
        <v>0</v>
      </c>
      <c r="DV24" s="51">
        <f>SUMIFS(Raw!$K:$K, Raw!$A:$A, 'Clinical Input'!DV$14, Raw!$G:$G, 'Clinical Input'!$C24, Raw!$J:$J, "D01")</f>
        <v>0</v>
      </c>
      <c r="DW24" s="52">
        <f>SUMIFS(Raw!$K:$K, Raw!$A:$A, 'Clinical Input'!DW$14, Raw!$G:$G, 'Clinical Input'!$C24, Raw!$J:$J, "D01")</f>
        <v>0</v>
      </c>
      <c r="DX24" s="52">
        <f>SUMIFS(Raw!$K:$K, Raw!$A:$A, 'Clinical Input'!DX$14, Raw!$G:$G, 'Clinical Input'!$C24, Raw!$J:$J, "D01")</f>
        <v>0</v>
      </c>
      <c r="DY24" s="52">
        <f>SUMIFS(Raw!$K:$K, Raw!$A:$A, 'Clinical Input'!DY$14, Raw!$G:$G, 'Clinical Input'!$C24, Raw!$J:$J, "D01")</f>
        <v>0</v>
      </c>
      <c r="DZ24" s="52">
        <f>SUMIFS(Raw!$K:$K, Raw!$A:$A, 'Clinical Input'!DZ$14, Raw!$G:$G, 'Clinical Input'!$C24, Raw!$J:$J, "D01")</f>
        <v>0</v>
      </c>
      <c r="EA24" s="52">
        <f>SUMIFS(Raw!$K:$K, Raw!$A:$A, 'Clinical Input'!EA$14, Raw!$G:$G, 'Clinical Input'!$C24, Raw!$J:$J, "D01")</f>
        <v>0</v>
      </c>
      <c r="EB24" s="53">
        <f>SUMIFS(Raw!$K:$K, Raw!$A:$A, 'Clinical Input'!EB$14, Raw!$G:$G, 'Clinical Input'!$C24, Raw!$J:$J, "D01")</f>
        <v>0</v>
      </c>
      <c r="ED24" s="51">
        <f>SUMIFS(Raw!$K:$K, Raw!$A:$A, 'Clinical Input'!ED$14, Raw!$G:$G, 'Clinical Input'!$C24, Raw!$J:$J, "D01")</f>
        <v>0</v>
      </c>
      <c r="EE24" s="52">
        <f>SUMIFS(Raw!$K:$K, Raw!$A:$A, 'Clinical Input'!EE$14, Raw!$G:$G, 'Clinical Input'!$C24, Raw!$J:$J, "D01")</f>
        <v>0</v>
      </c>
      <c r="EF24" s="52">
        <f>SUMIFS(Raw!$K:$K, Raw!$A:$A, 'Clinical Input'!EF$14, Raw!$G:$G, 'Clinical Input'!$C24, Raw!$J:$J, "D01")</f>
        <v>0</v>
      </c>
      <c r="EG24" s="52">
        <f>SUMIFS(Raw!$K:$K, Raw!$A:$A, 'Clinical Input'!EG$14, Raw!$G:$G, 'Clinical Input'!$C24, Raw!$J:$J, "D01")</f>
        <v>0</v>
      </c>
      <c r="EH24" s="52">
        <f>SUMIFS(Raw!$K:$K, Raw!$A:$A, 'Clinical Input'!EH$14, Raw!$G:$G, 'Clinical Input'!$C24, Raw!$J:$J, "D01")</f>
        <v>0</v>
      </c>
      <c r="EI24" s="52">
        <f>SUMIFS(Raw!$K:$K, Raw!$A:$A, 'Clinical Input'!EI$14, Raw!$G:$G, 'Clinical Input'!$C24, Raw!$J:$J, "D01")</f>
        <v>0</v>
      </c>
      <c r="EJ24" s="53">
        <f>SUMIFS(Raw!$K:$K, Raw!$A:$A, 'Clinical Input'!EJ$14, Raw!$G:$G, 'Clinical Input'!$C24, Raw!$J:$J, "D01")</f>
        <v>0</v>
      </c>
      <c r="EL24" s="51">
        <f>SUMIFS(Raw!$K:$K, Raw!$A:$A, 'Clinical Input'!EL$14, Raw!$G:$G, 'Clinical Input'!$C24, Raw!$J:$J, "D01")</f>
        <v>0</v>
      </c>
      <c r="EM24" s="52">
        <f>SUMIFS(Raw!$K:$K, Raw!$A:$A, 'Clinical Input'!EM$14, Raw!$G:$G, 'Clinical Input'!$C24, Raw!$J:$J, "D01")</f>
        <v>0</v>
      </c>
      <c r="EN24" s="52">
        <f>SUMIFS(Raw!$K:$K, Raw!$A:$A, 'Clinical Input'!EN$14, Raw!$G:$G, 'Clinical Input'!$C24, Raw!$J:$J, "D01")</f>
        <v>0</v>
      </c>
      <c r="EO24" s="52">
        <f>SUMIFS(Raw!$K:$K, Raw!$A:$A, 'Clinical Input'!EO$14, Raw!$G:$G, 'Clinical Input'!$C24, Raw!$J:$J, "D01")</f>
        <v>0</v>
      </c>
      <c r="EP24" s="52">
        <f>SUMIFS(Raw!$K:$K, Raw!$A:$A, 'Clinical Input'!EP$14, Raw!$G:$G, 'Clinical Input'!$C24, Raw!$J:$J, "D01")</f>
        <v>0</v>
      </c>
      <c r="EQ24" s="52">
        <f>SUMIFS(Raw!$K:$K, Raw!$A:$A, 'Clinical Input'!EQ$14, Raw!$G:$G, 'Clinical Input'!$C24, Raw!$J:$J, "D01")</f>
        <v>0</v>
      </c>
      <c r="ER24" s="53">
        <f>SUMIFS(Raw!$K:$K, Raw!$A:$A, 'Clinical Input'!ER$14, Raw!$G:$G, 'Clinical Input'!$C24, Raw!$J:$J, "D01")</f>
        <v>0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v>561</v>
      </c>
      <c r="CA25" s="52">
        <v>510</v>
      </c>
      <c r="CB25" s="52">
        <v>532</v>
      </c>
      <c r="CC25" s="52">
        <v>441</v>
      </c>
      <c r="CD25" s="52">
        <v>557</v>
      </c>
      <c r="CE25" s="52">
        <v>882</v>
      </c>
      <c r="CF25" s="53">
        <v>747</v>
      </c>
      <c r="CH25" s="51">
        <v>512</v>
      </c>
      <c r="CI25" s="52">
        <v>566</v>
      </c>
      <c r="CJ25" s="52">
        <v>523</v>
      </c>
      <c r="CK25" s="52">
        <v>501</v>
      </c>
      <c r="CL25" s="52">
        <v>523</v>
      </c>
      <c r="CM25" s="52">
        <v>762</v>
      </c>
      <c r="CN25" s="53">
        <v>765</v>
      </c>
      <c r="CP25" s="51">
        <f>SUMIFS(Raw!$K:$K, Raw!$A:$A, 'Clinical Input'!CP$14, Raw!$G:$G, 'Clinical Input'!$C25, Raw!$J:$J, "D01")</f>
        <v>565</v>
      </c>
      <c r="CQ25" s="52">
        <f>SUMIFS(Raw!$K:$K, Raw!$A:$A, 'Clinical Input'!CQ$14, Raw!$G:$G, 'Clinical Input'!$C25, Raw!$J:$J, "D01")</f>
        <v>511</v>
      </c>
      <c r="CR25" s="52">
        <f>SUMIFS(Raw!$K:$K, Raw!$A:$A, 'Clinical Input'!CR$14, Raw!$G:$G, 'Clinical Input'!$C25, Raw!$J:$J, "D01")</f>
        <v>491</v>
      </c>
      <c r="CS25" s="52">
        <f>SUMIFS(Raw!$K:$K, Raw!$A:$A, 'Clinical Input'!CS$14, Raw!$G:$G, 'Clinical Input'!$C25, Raw!$J:$J, "D01")</f>
        <v>577</v>
      </c>
      <c r="CT25" s="52">
        <f>SUMIFS(Raw!$K:$K, Raw!$A:$A, 'Clinical Input'!CT$14, Raw!$G:$G, 'Clinical Input'!$C25, Raw!$J:$J, "D01")</f>
        <v>558</v>
      </c>
      <c r="CU25" s="52">
        <f>SUMIFS(Raw!$K:$K, Raw!$A:$A, 'Clinical Input'!CU$14, Raw!$G:$G, 'Clinical Input'!$C25, Raw!$J:$J, "D01")</f>
        <v>872</v>
      </c>
      <c r="CV25" s="53">
        <f>SUMIFS(Raw!$K:$K, Raw!$A:$A, 'Clinical Input'!CV$14, Raw!$G:$G, 'Clinical Input'!$C25, Raw!$J:$J, "D01")</f>
        <v>750</v>
      </c>
      <c r="CX25" s="51">
        <f>SUMIFS(Raw!$K:$K, Raw!$A:$A, 'Clinical Input'!CX$14, Raw!$G:$G, 'Clinical Input'!$C25, Raw!$J:$J, "D01")</f>
        <v>0</v>
      </c>
      <c r="CY25" s="52">
        <f>SUMIFS(Raw!$K:$K, Raw!$A:$A, 'Clinical Input'!CY$14, Raw!$G:$G, 'Clinical Input'!$C25, Raw!$J:$J, "D01")</f>
        <v>0</v>
      </c>
      <c r="CZ25" s="52">
        <f>SUMIFS(Raw!$K:$K, Raw!$A:$A, 'Clinical Input'!CZ$14, Raw!$G:$G, 'Clinical Input'!$C25, Raw!$J:$J, "D01")</f>
        <v>0</v>
      </c>
      <c r="DA25" s="52">
        <f>SUMIFS(Raw!$K:$K, Raw!$A:$A, 'Clinical Input'!DA$14, Raw!$G:$G, 'Clinical Input'!$C25, Raw!$J:$J, "D01")</f>
        <v>0</v>
      </c>
      <c r="DB25" s="52">
        <f>SUMIFS(Raw!$K:$K, Raw!$A:$A, 'Clinical Input'!DB$14, Raw!$G:$G, 'Clinical Input'!$C25, Raw!$J:$J, "D01")</f>
        <v>0</v>
      </c>
      <c r="DC25" s="52">
        <f>SUMIFS(Raw!$K:$K, Raw!$A:$A, 'Clinical Input'!DC$14, Raw!$G:$G, 'Clinical Input'!$C25, Raw!$J:$J, "D01")</f>
        <v>0</v>
      </c>
      <c r="DD25" s="53">
        <f>SUMIFS(Raw!$K:$K, Raw!$A:$A, 'Clinical Input'!DD$14, Raw!$G:$G, 'Clinical Input'!$C25, Raw!$J:$J, "D01")</f>
        <v>0</v>
      </c>
      <c r="DF25" s="51">
        <f>SUMIFS(Raw!$K:$K, Raw!$A:$A, 'Clinical Input'!DF$14, Raw!$G:$G, 'Clinical Input'!$C25, Raw!$J:$J, "D01")</f>
        <v>0</v>
      </c>
      <c r="DG25" s="52">
        <f>SUMIFS(Raw!$K:$K, Raw!$A:$A, 'Clinical Input'!DG$14, Raw!$G:$G, 'Clinical Input'!$C25, Raw!$J:$J, "D01")</f>
        <v>0</v>
      </c>
      <c r="DH25" s="52">
        <f>SUMIFS(Raw!$K:$K, Raw!$A:$A, 'Clinical Input'!DH$14, Raw!$G:$G, 'Clinical Input'!$C25, Raw!$J:$J, "D01")</f>
        <v>0</v>
      </c>
      <c r="DI25" s="52">
        <f>SUMIFS(Raw!$K:$K, Raw!$A:$A, 'Clinical Input'!DI$14, Raw!$G:$G, 'Clinical Input'!$C25, Raw!$J:$J, "D01")</f>
        <v>0</v>
      </c>
      <c r="DJ25" s="52">
        <f>SUMIFS(Raw!$K:$K, Raw!$A:$A, 'Clinical Input'!DJ$14, Raw!$G:$G, 'Clinical Input'!$C25, Raw!$J:$J, "D01")</f>
        <v>0</v>
      </c>
      <c r="DK25" s="52">
        <f>SUMIFS(Raw!$K:$K, Raw!$A:$A, 'Clinical Input'!DK$14, Raw!$G:$G, 'Clinical Input'!$C25, Raw!$J:$J, "D01")</f>
        <v>0</v>
      </c>
      <c r="DL25" s="53">
        <f>SUMIFS(Raw!$K:$K, Raw!$A:$A, 'Clinical Input'!DL$14, Raw!$G:$G, 'Clinical Input'!$C25, Raw!$J:$J, "D01")</f>
        <v>0</v>
      </c>
      <c r="DN25" s="51">
        <f>SUMIFS(Raw!$K:$K, Raw!$A:$A, 'Clinical Input'!DN$14, Raw!$G:$G, 'Clinical Input'!$C25, Raw!$J:$J, "D01")</f>
        <v>0</v>
      </c>
      <c r="DO25" s="52">
        <f>SUMIFS(Raw!$K:$K, Raw!$A:$A, 'Clinical Input'!DO$14, Raw!$G:$G, 'Clinical Input'!$C25, Raw!$J:$J, "D01")</f>
        <v>0</v>
      </c>
      <c r="DP25" s="52">
        <f>SUMIFS(Raw!$K:$K, Raw!$A:$A, 'Clinical Input'!DP$14, Raw!$G:$G, 'Clinical Input'!$C25, Raw!$J:$J, "D01")</f>
        <v>0</v>
      </c>
      <c r="DQ25" s="52">
        <f>SUMIFS(Raw!$K:$K, Raw!$A:$A, 'Clinical Input'!DQ$14, Raw!$G:$G, 'Clinical Input'!$C25, Raw!$J:$J, "D01")</f>
        <v>0</v>
      </c>
      <c r="DR25" s="52">
        <f>SUMIFS(Raw!$K:$K, Raw!$A:$A, 'Clinical Input'!DR$14, Raw!$G:$G, 'Clinical Input'!$C25, Raw!$J:$J, "D01")</f>
        <v>0</v>
      </c>
      <c r="DS25" s="52">
        <f>SUMIFS(Raw!$K:$K, Raw!$A:$A, 'Clinical Input'!DS$14, Raw!$G:$G, 'Clinical Input'!$C25, Raw!$J:$J, "D01")</f>
        <v>0</v>
      </c>
      <c r="DT25" s="53">
        <f>SUMIFS(Raw!$K:$K, Raw!$A:$A, 'Clinical Input'!DT$14, Raw!$G:$G, 'Clinical Input'!$C25, Raw!$J:$J, "D01")</f>
        <v>0</v>
      </c>
      <c r="DV25" s="51">
        <f>SUMIFS(Raw!$K:$K, Raw!$A:$A, 'Clinical Input'!DV$14, Raw!$G:$G, 'Clinical Input'!$C25, Raw!$J:$J, "D01")</f>
        <v>0</v>
      </c>
      <c r="DW25" s="52">
        <f>SUMIFS(Raw!$K:$K, Raw!$A:$A, 'Clinical Input'!DW$14, Raw!$G:$G, 'Clinical Input'!$C25, Raw!$J:$J, "D01")</f>
        <v>0</v>
      </c>
      <c r="DX25" s="52">
        <f>SUMIFS(Raw!$K:$K, Raw!$A:$A, 'Clinical Input'!DX$14, Raw!$G:$G, 'Clinical Input'!$C25, Raw!$J:$J, "D01")</f>
        <v>0</v>
      </c>
      <c r="DY25" s="52">
        <f>SUMIFS(Raw!$K:$K, Raw!$A:$A, 'Clinical Input'!DY$14, Raw!$G:$G, 'Clinical Input'!$C25, Raw!$J:$J, "D01")</f>
        <v>0</v>
      </c>
      <c r="DZ25" s="52">
        <f>SUMIFS(Raw!$K:$K, Raw!$A:$A, 'Clinical Input'!DZ$14, Raw!$G:$G, 'Clinical Input'!$C25, Raw!$J:$J, "D01")</f>
        <v>0</v>
      </c>
      <c r="EA25" s="52">
        <f>SUMIFS(Raw!$K:$K, Raw!$A:$A, 'Clinical Input'!EA$14, Raw!$G:$G, 'Clinical Input'!$C25, Raw!$J:$J, "D01")</f>
        <v>0</v>
      </c>
      <c r="EB25" s="53">
        <f>SUMIFS(Raw!$K:$K, Raw!$A:$A, 'Clinical Input'!EB$14, Raw!$G:$G, 'Clinical Input'!$C25, Raw!$J:$J, "D01")</f>
        <v>0</v>
      </c>
      <c r="ED25" s="51">
        <f>SUMIFS(Raw!$K:$K, Raw!$A:$A, 'Clinical Input'!ED$14, Raw!$G:$G, 'Clinical Input'!$C25, Raw!$J:$J, "D01")</f>
        <v>0</v>
      </c>
      <c r="EE25" s="52">
        <f>SUMIFS(Raw!$K:$K, Raw!$A:$A, 'Clinical Input'!EE$14, Raw!$G:$G, 'Clinical Input'!$C25, Raw!$J:$J, "D01")</f>
        <v>0</v>
      </c>
      <c r="EF25" s="52">
        <f>SUMIFS(Raw!$K:$K, Raw!$A:$A, 'Clinical Input'!EF$14, Raw!$G:$G, 'Clinical Input'!$C25, Raw!$J:$J, "D01")</f>
        <v>0</v>
      </c>
      <c r="EG25" s="52">
        <f>SUMIFS(Raw!$K:$K, Raw!$A:$A, 'Clinical Input'!EG$14, Raw!$G:$G, 'Clinical Input'!$C25, Raw!$J:$J, "D01")</f>
        <v>0</v>
      </c>
      <c r="EH25" s="52">
        <f>SUMIFS(Raw!$K:$K, Raw!$A:$A, 'Clinical Input'!EH$14, Raw!$G:$G, 'Clinical Input'!$C25, Raw!$J:$J, "D01")</f>
        <v>0</v>
      </c>
      <c r="EI25" s="52">
        <f>SUMIFS(Raw!$K:$K, Raw!$A:$A, 'Clinical Input'!EI$14, Raw!$G:$G, 'Clinical Input'!$C25, Raw!$J:$J, "D01")</f>
        <v>0</v>
      </c>
      <c r="EJ25" s="53">
        <f>SUMIFS(Raw!$K:$K, Raw!$A:$A, 'Clinical Input'!EJ$14, Raw!$G:$G, 'Clinical Input'!$C25, Raw!$J:$J, "D01")</f>
        <v>0</v>
      </c>
      <c r="EL25" s="51">
        <f>SUMIFS(Raw!$K:$K, Raw!$A:$A, 'Clinical Input'!EL$14, Raw!$G:$G, 'Clinical Input'!$C25, Raw!$J:$J, "D01")</f>
        <v>0</v>
      </c>
      <c r="EM25" s="52">
        <f>SUMIFS(Raw!$K:$K, Raw!$A:$A, 'Clinical Input'!EM$14, Raw!$G:$G, 'Clinical Input'!$C25, Raw!$J:$J, "D01")</f>
        <v>0</v>
      </c>
      <c r="EN25" s="52">
        <f>SUMIFS(Raw!$K:$K, Raw!$A:$A, 'Clinical Input'!EN$14, Raw!$G:$G, 'Clinical Input'!$C25, Raw!$J:$J, "D01")</f>
        <v>0</v>
      </c>
      <c r="EO25" s="52">
        <f>SUMIFS(Raw!$K:$K, Raw!$A:$A, 'Clinical Input'!EO$14, Raw!$G:$G, 'Clinical Input'!$C25, Raw!$J:$J, "D01")</f>
        <v>0</v>
      </c>
      <c r="EP25" s="52">
        <f>SUMIFS(Raw!$K:$K, Raw!$A:$A, 'Clinical Input'!EP$14, Raw!$G:$G, 'Clinical Input'!$C25, Raw!$J:$J, "D01")</f>
        <v>0</v>
      </c>
      <c r="EQ25" s="52">
        <f>SUMIFS(Raw!$K:$K, Raw!$A:$A, 'Clinical Input'!EQ$14, Raw!$G:$G, 'Clinical Input'!$C25, Raw!$J:$J, "D01")</f>
        <v>0</v>
      </c>
      <c r="ER25" s="53">
        <f>SUMIFS(Raw!$K:$K, Raw!$A:$A, 'Clinical Input'!ER$14, Raw!$G:$G, 'Clinical Input'!$C25, Raw!$J:$J, "D01")</f>
        <v>0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v>484</v>
      </c>
      <c r="CA26" s="52">
        <v>401</v>
      </c>
      <c r="CB26" s="52">
        <v>402</v>
      </c>
      <c r="CC26" s="52">
        <v>391</v>
      </c>
      <c r="CD26" s="52">
        <v>401</v>
      </c>
      <c r="CE26" s="52">
        <v>664</v>
      </c>
      <c r="CF26" s="53">
        <v>593</v>
      </c>
      <c r="CH26" s="51">
        <v>448</v>
      </c>
      <c r="CI26" s="52">
        <v>462</v>
      </c>
      <c r="CJ26" s="52">
        <v>444</v>
      </c>
      <c r="CK26" s="52">
        <v>407</v>
      </c>
      <c r="CL26" s="52">
        <v>449</v>
      </c>
      <c r="CM26" s="52">
        <v>742</v>
      </c>
      <c r="CN26" s="53">
        <v>665</v>
      </c>
      <c r="CP26" s="51">
        <f>SUMIFS(Raw!$K:$K, Raw!$A:$A, 'Clinical Input'!CP$14, Raw!$G:$G, 'Clinical Input'!$C26, Raw!$J:$J, "D01")</f>
        <v>456</v>
      </c>
      <c r="CQ26" s="52">
        <f>SUMIFS(Raw!$K:$K, Raw!$A:$A, 'Clinical Input'!CQ$14, Raw!$G:$G, 'Clinical Input'!$C26, Raw!$J:$J, "D01")</f>
        <v>412</v>
      </c>
      <c r="CR26" s="52">
        <f>SUMIFS(Raw!$K:$K, Raw!$A:$A, 'Clinical Input'!CR$14, Raw!$G:$G, 'Clinical Input'!$C26, Raw!$J:$J, "D01")</f>
        <v>411</v>
      </c>
      <c r="CS26" s="52">
        <f>SUMIFS(Raw!$K:$K, Raw!$A:$A, 'Clinical Input'!CS$14, Raw!$G:$G, 'Clinical Input'!$C26, Raw!$J:$J, "D01")</f>
        <v>502</v>
      </c>
      <c r="CT26" s="52">
        <f>SUMIFS(Raw!$K:$K, Raw!$A:$A, 'Clinical Input'!CT$14, Raw!$G:$G, 'Clinical Input'!$C26, Raw!$J:$J, "D01")</f>
        <v>471</v>
      </c>
      <c r="CU26" s="52">
        <f>SUMIFS(Raw!$K:$K, Raw!$A:$A, 'Clinical Input'!CU$14, Raw!$G:$G, 'Clinical Input'!$C26, Raw!$J:$J, "D01")</f>
        <v>650</v>
      </c>
      <c r="CV26" s="53">
        <f>SUMIFS(Raw!$K:$K, Raw!$A:$A, 'Clinical Input'!CV$14, Raw!$G:$G, 'Clinical Input'!$C26, Raw!$J:$J, "D01")</f>
        <v>575</v>
      </c>
      <c r="CX26" s="51">
        <f>SUMIFS(Raw!$K:$K, Raw!$A:$A, 'Clinical Input'!CX$14, Raw!$G:$G, 'Clinical Input'!$C26, Raw!$J:$J, "D01")</f>
        <v>0</v>
      </c>
      <c r="CY26" s="52">
        <f>SUMIFS(Raw!$K:$K, Raw!$A:$A, 'Clinical Input'!CY$14, Raw!$G:$G, 'Clinical Input'!$C26, Raw!$J:$J, "D01")</f>
        <v>0</v>
      </c>
      <c r="CZ26" s="52">
        <f>SUMIFS(Raw!$K:$K, Raw!$A:$A, 'Clinical Input'!CZ$14, Raw!$G:$G, 'Clinical Input'!$C26, Raw!$J:$J, "D01")</f>
        <v>0</v>
      </c>
      <c r="DA26" s="52">
        <f>SUMIFS(Raw!$K:$K, Raw!$A:$A, 'Clinical Input'!DA$14, Raw!$G:$G, 'Clinical Input'!$C26, Raw!$J:$J, "D01")</f>
        <v>0</v>
      </c>
      <c r="DB26" s="52">
        <f>SUMIFS(Raw!$K:$K, Raw!$A:$A, 'Clinical Input'!DB$14, Raw!$G:$G, 'Clinical Input'!$C26, Raw!$J:$J, "D01")</f>
        <v>0</v>
      </c>
      <c r="DC26" s="52">
        <f>SUMIFS(Raw!$K:$K, Raw!$A:$A, 'Clinical Input'!DC$14, Raw!$G:$G, 'Clinical Input'!$C26, Raw!$J:$J, "D01")</f>
        <v>0</v>
      </c>
      <c r="DD26" s="53">
        <f>SUMIFS(Raw!$K:$K, Raw!$A:$A, 'Clinical Input'!DD$14, Raw!$G:$G, 'Clinical Input'!$C26, Raw!$J:$J, "D01")</f>
        <v>0</v>
      </c>
      <c r="DF26" s="51">
        <f>SUMIFS(Raw!$K:$K, Raw!$A:$A, 'Clinical Input'!DF$14, Raw!$G:$G, 'Clinical Input'!$C26, Raw!$J:$J, "D01")</f>
        <v>0</v>
      </c>
      <c r="DG26" s="52">
        <f>SUMIFS(Raw!$K:$K, Raw!$A:$A, 'Clinical Input'!DG$14, Raw!$G:$G, 'Clinical Input'!$C26, Raw!$J:$J, "D01")</f>
        <v>0</v>
      </c>
      <c r="DH26" s="52">
        <f>SUMIFS(Raw!$K:$K, Raw!$A:$A, 'Clinical Input'!DH$14, Raw!$G:$G, 'Clinical Input'!$C26, Raw!$J:$J, "D01")</f>
        <v>0</v>
      </c>
      <c r="DI26" s="52">
        <f>SUMIFS(Raw!$K:$K, Raw!$A:$A, 'Clinical Input'!DI$14, Raw!$G:$G, 'Clinical Input'!$C26, Raw!$J:$J, "D01")</f>
        <v>0</v>
      </c>
      <c r="DJ26" s="52">
        <f>SUMIFS(Raw!$K:$K, Raw!$A:$A, 'Clinical Input'!DJ$14, Raw!$G:$G, 'Clinical Input'!$C26, Raw!$J:$J, "D01")</f>
        <v>0</v>
      </c>
      <c r="DK26" s="52">
        <f>SUMIFS(Raw!$K:$K, Raw!$A:$A, 'Clinical Input'!DK$14, Raw!$G:$G, 'Clinical Input'!$C26, Raw!$J:$J, "D01")</f>
        <v>0</v>
      </c>
      <c r="DL26" s="53">
        <f>SUMIFS(Raw!$K:$K, Raw!$A:$A, 'Clinical Input'!DL$14, Raw!$G:$G, 'Clinical Input'!$C26, Raw!$J:$J, "D01")</f>
        <v>0</v>
      </c>
      <c r="DN26" s="51">
        <f>SUMIFS(Raw!$K:$K, Raw!$A:$A, 'Clinical Input'!DN$14, Raw!$G:$G, 'Clinical Input'!$C26, Raw!$J:$J, "D01")</f>
        <v>0</v>
      </c>
      <c r="DO26" s="52">
        <f>SUMIFS(Raw!$K:$K, Raw!$A:$A, 'Clinical Input'!DO$14, Raw!$G:$G, 'Clinical Input'!$C26, Raw!$J:$J, "D01")</f>
        <v>0</v>
      </c>
      <c r="DP26" s="52">
        <f>SUMIFS(Raw!$K:$K, Raw!$A:$A, 'Clinical Input'!DP$14, Raw!$G:$G, 'Clinical Input'!$C26, Raw!$J:$J, "D01")</f>
        <v>0</v>
      </c>
      <c r="DQ26" s="52">
        <f>SUMIFS(Raw!$K:$K, Raw!$A:$A, 'Clinical Input'!DQ$14, Raw!$G:$G, 'Clinical Input'!$C26, Raw!$J:$J, "D01")</f>
        <v>0</v>
      </c>
      <c r="DR26" s="52">
        <f>SUMIFS(Raw!$K:$K, Raw!$A:$A, 'Clinical Input'!DR$14, Raw!$G:$G, 'Clinical Input'!$C26, Raw!$J:$J, "D01")</f>
        <v>0</v>
      </c>
      <c r="DS26" s="52">
        <f>SUMIFS(Raw!$K:$K, Raw!$A:$A, 'Clinical Input'!DS$14, Raw!$G:$G, 'Clinical Input'!$C26, Raw!$J:$J, "D01")</f>
        <v>0</v>
      </c>
      <c r="DT26" s="53">
        <f>SUMIFS(Raw!$K:$K, Raw!$A:$A, 'Clinical Input'!DT$14, Raw!$G:$G, 'Clinical Input'!$C26, Raw!$J:$J, "D01")</f>
        <v>0</v>
      </c>
      <c r="DV26" s="51">
        <f>SUMIFS(Raw!$K:$K, Raw!$A:$A, 'Clinical Input'!DV$14, Raw!$G:$G, 'Clinical Input'!$C26, Raw!$J:$J, "D01")</f>
        <v>0</v>
      </c>
      <c r="DW26" s="52">
        <f>SUMIFS(Raw!$K:$K, Raw!$A:$A, 'Clinical Input'!DW$14, Raw!$G:$G, 'Clinical Input'!$C26, Raw!$J:$J, "D01")</f>
        <v>0</v>
      </c>
      <c r="DX26" s="52">
        <f>SUMIFS(Raw!$K:$K, Raw!$A:$A, 'Clinical Input'!DX$14, Raw!$G:$G, 'Clinical Input'!$C26, Raw!$J:$J, "D01")</f>
        <v>0</v>
      </c>
      <c r="DY26" s="52">
        <f>SUMIFS(Raw!$K:$K, Raw!$A:$A, 'Clinical Input'!DY$14, Raw!$G:$G, 'Clinical Input'!$C26, Raw!$J:$J, "D01")</f>
        <v>0</v>
      </c>
      <c r="DZ26" s="52">
        <f>SUMIFS(Raw!$K:$K, Raw!$A:$A, 'Clinical Input'!DZ$14, Raw!$G:$G, 'Clinical Input'!$C26, Raw!$J:$J, "D01")</f>
        <v>0</v>
      </c>
      <c r="EA26" s="52">
        <f>SUMIFS(Raw!$K:$K, Raw!$A:$A, 'Clinical Input'!EA$14, Raw!$G:$G, 'Clinical Input'!$C26, Raw!$J:$J, "D01")</f>
        <v>0</v>
      </c>
      <c r="EB26" s="53">
        <f>SUMIFS(Raw!$K:$K, Raw!$A:$A, 'Clinical Input'!EB$14, Raw!$G:$G, 'Clinical Input'!$C26, Raw!$J:$J, "D01")</f>
        <v>0</v>
      </c>
      <c r="ED26" s="51">
        <f>SUMIFS(Raw!$K:$K, Raw!$A:$A, 'Clinical Input'!ED$14, Raw!$G:$G, 'Clinical Input'!$C26, Raw!$J:$J, "D01")</f>
        <v>0</v>
      </c>
      <c r="EE26" s="52">
        <f>SUMIFS(Raw!$K:$K, Raw!$A:$A, 'Clinical Input'!EE$14, Raw!$G:$G, 'Clinical Input'!$C26, Raw!$J:$J, "D01")</f>
        <v>0</v>
      </c>
      <c r="EF26" s="52">
        <f>SUMIFS(Raw!$K:$K, Raw!$A:$A, 'Clinical Input'!EF$14, Raw!$G:$G, 'Clinical Input'!$C26, Raw!$J:$J, "D01")</f>
        <v>0</v>
      </c>
      <c r="EG26" s="52">
        <f>SUMIFS(Raw!$K:$K, Raw!$A:$A, 'Clinical Input'!EG$14, Raw!$G:$G, 'Clinical Input'!$C26, Raw!$J:$J, "D01")</f>
        <v>0</v>
      </c>
      <c r="EH26" s="52">
        <f>SUMIFS(Raw!$K:$K, Raw!$A:$A, 'Clinical Input'!EH$14, Raw!$G:$G, 'Clinical Input'!$C26, Raw!$J:$J, "D01")</f>
        <v>0</v>
      </c>
      <c r="EI26" s="52">
        <f>SUMIFS(Raw!$K:$K, Raw!$A:$A, 'Clinical Input'!EI$14, Raw!$G:$G, 'Clinical Input'!$C26, Raw!$J:$J, "D01")</f>
        <v>0</v>
      </c>
      <c r="EJ26" s="53">
        <f>SUMIFS(Raw!$K:$K, Raw!$A:$A, 'Clinical Input'!EJ$14, Raw!$G:$G, 'Clinical Input'!$C26, Raw!$J:$J, "D01")</f>
        <v>0</v>
      </c>
      <c r="EL26" s="51">
        <f>SUMIFS(Raw!$K:$K, Raw!$A:$A, 'Clinical Input'!EL$14, Raw!$G:$G, 'Clinical Input'!$C26, Raw!$J:$J, "D01")</f>
        <v>0</v>
      </c>
      <c r="EM26" s="52">
        <f>SUMIFS(Raw!$K:$K, Raw!$A:$A, 'Clinical Input'!EM$14, Raw!$G:$G, 'Clinical Input'!$C26, Raw!$J:$J, "D01")</f>
        <v>0</v>
      </c>
      <c r="EN26" s="52">
        <f>SUMIFS(Raw!$K:$K, Raw!$A:$A, 'Clinical Input'!EN$14, Raw!$G:$G, 'Clinical Input'!$C26, Raw!$J:$J, "D01")</f>
        <v>0</v>
      </c>
      <c r="EO26" s="52">
        <f>SUMIFS(Raw!$K:$K, Raw!$A:$A, 'Clinical Input'!EO$14, Raw!$G:$G, 'Clinical Input'!$C26, Raw!$J:$J, "D01")</f>
        <v>0</v>
      </c>
      <c r="EP26" s="52">
        <f>SUMIFS(Raw!$K:$K, Raw!$A:$A, 'Clinical Input'!EP$14, Raw!$G:$G, 'Clinical Input'!$C26, Raw!$J:$J, "D01")</f>
        <v>0</v>
      </c>
      <c r="EQ26" s="52">
        <f>SUMIFS(Raw!$K:$K, Raw!$A:$A, 'Clinical Input'!EQ$14, Raw!$G:$G, 'Clinical Input'!$C26, Raw!$J:$J, "D01")</f>
        <v>0</v>
      </c>
      <c r="ER26" s="53">
        <f>SUMIFS(Raw!$K:$K, Raw!$A:$A, 'Clinical Input'!ER$14, Raw!$G:$G, 'Clinical Input'!$C26, Raw!$J:$J, "D01")</f>
        <v>0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v>647</v>
      </c>
      <c r="CA27" s="35">
        <v>565</v>
      </c>
      <c r="CB27" s="35">
        <v>583</v>
      </c>
      <c r="CC27" s="35">
        <v>573</v>
      </c>
      <c r="CD27" s="35">
        <v>649</v>
      </c>
      <c r="CE27" s="35">
        <v>1244</v>
      </c>
      <c r="CF27" s="36">
        <v>755</v>
      </c>
      <c r="CH27" s="34">
        <v>567</v>
      </c>
      <c r="CI27" s="35">
        <v>498</v>
      </c>
      <c r="CJ27" s="35">
        <v>529</v>
      </c>
      <c r="CK27" s="35">
        <v>534</v>
      </c>
      <c r="CL27" s="35">
        <v>622</v>
      </c>
      <c r="CM27" s="35">
        <v>1100</v>
      </c>
      <c r="CN27" s="36">
        <v>829</v>
      </c>
      <c r="CP27" s="34">
        <f>SUMIFS(Raw!$K:$K, Raw!$A:$A, 'Clinical Input'!CP$14, Raw!$G:$G, 'Clinical Input'!$C27, Raw!$J:$J, "D01")</f>
        <v>606</v>
      </c>
      <c r="CQ27" s="35">
        <f>SUMIFS(Raw!$K:$K, Raw!$A:$A, 'Clinical Input'!CQ$14, Raw!$G:$G, 'Clinical Input'!$C27, Raw!$J:$J, "D01")</f>
        <v>601</v>
      </c>
      <c r="CR27" s="35">
        <f>SUMIFS(Raw!$K:$K, Raw!$A:$A, 'Clinical Input'!CR$14, Raw!$G:$G, 'Clinical Input'!$C27, Raw!$J:$J, "D01")</f>
        <v>574</v>
      </c>
      <c r="CS27" s="35">
        <f>SUMIFS(Raw!$K:$K, Raw!$A:$A, 'Clinical Input'!CS$14, Raw!$G:$G, 'Clinical Input'!$C27, Raw!$J:$J, "D01")</f>
        <v>532</v>
      </c>
      <c r="CT27" s="35">
        <f>SUMIFS(Raw!$K:$K, Raw!$A:$A, 'Clinical Input'!CT$14, Raw!$G:$G, 'Clinical Input'!$C27, Raw!$J:$J, "D01")</f>
        <v>610</v>
      </c>
      <c r="CU27" s="35">
        <f>SUMIFS(Raw!$K:$K, Raw!$A:$A, 'Clinical Input'!CU$14, Raw!$G:$G, 'Clinical Input'!$C27, Raw!$J:$J, "D01")</f>
        <v>1128</v>
      </c>
      <c r="CV27" s="36">
        <f>SUMIFS(Raw!$K:$K, Raw!$A:$A, 'Clinical Input'!CV$14, Raw!$G:$G, 'Clinical Input'!$C27, Raw!$J:$J, "D01")</f>
        <v>782</v>
      </c>
      <c r="CX27" s="34">
        <f>SUMIFS(Raw!$K:$K, Raw!$A:$A, 'Clinical Input'!CX$14, Raw!$G:$G, 'Clinical Input'!$C27, Raw!$J:$J, "D01")</f>
        <v>0</v>
      </c>
      <c r="CY27" s="35">
        <f>SUMIFS(Raw!$K:$K, Raw!$A:$A, 'Clinical Input'!CY$14, Raw!$G:$G, 'Clinical Input'!$C27, Raw!$J:$J, "D01")</f>
        <v>0</v>
      </c>
      <c r="CZ27" s="35">
        <f>SUMIFS(Raw!$K:$K, Raw!$A:$A, 'Clinical Input'!CZ$14, Raw!$G:$G, 'Clinical Input'!$C27, Raw!$J:$J, "D01")</f>
        <v>0</v>
      </c>
      <c r="DA27" s="35">
        <f>SUMIFS(Raw!$K:$K, Raw!$A:$A, 'Clinical Input'!DA$14, Raw!$G:$G, 'Clinical Input'!$C27, Raw!$J:$J, "D01")</f>
        <v>0</v>
      </c>
      <c r="DB27" s="35">
        <f>SUMIFS(Raw!$K:$K, Raw!$A:$A, 'Clinical Input'!DB$14, Raw!$G:$G, 'Clinical Input'!$C27, Raw!$J:$J, "D01")</f>
        <v>0</v>
      </c>
      <c r="DC27" s="35">
        <f>SUMIFS(Raw!$K:$K, Raw!$A:$A, 'Clinical Input'!DC$14, Raw!$G:$G, 'Clinical Input'!$C27, Raw!$J:$J, "D01")</f>
        <v>0</v>
      </c>
      <c r="DD27" s="36">
        <f>SUMIFS(Raw!$K:$K, Raw!$A:$A, 'Clinical Input'!DD$14, Raw!$G:$G, 'Clinical Input'!$C27, Raw!$J:$J, "D01")</f>
        <v>0</v>
      </c>
      <c r="DF27" s="34">
        <f>SUMIFS(Raw!$K:$K, Raw!$A:$A, 'Clinical Input'!DF$14, Raw!$G:$G, 'Clinical Input'!$C27, Raw!$J:$J, "D01")</f>
        <v>0</v>
      </c>
      <c r="DG27" s="35">
        <f>SUMIFS(Raw!$K:$K, Raw!$A:$A, 'Clinical Input'!DG$14, Raw!$G:$G, 'Clinical Input'!$C27, Raw!$J:$J, "D01")</f>
        <v>0</v>
      </c>
      <c r="DH27" s="35">
        <f>SUMIFS(Raw!$K:$K, Raw!$A:$A, 'Clinical Input'!DH$14, Raw!$G:$G, 'Clinical Input'!$C27, Raw!$J:$J, "D01")</f>
        <v>0</v>
      </c>
      <c r="DI27" s="35">
        <f>SUMIFS(Raw!$K:$K, Raw!$A:$A, 'Clinical Input'!DI$14, Raw!$G:$G, 'Clinical Input'!$C27, Raw!$J:$J, "D01")</f>
        <v>0</v>
      </c>
      <c r="DJ27" s="35">
        <f>SUMIFS(Raw!$K:$K, Raw!$A:$A, 'Clinical Input'!DJ$14, Raw!$G:$G, 'Clinical Input'!$C27, Raw!$J:$J, "D01")</f>
        <v>0</v>
      </c>
      <c r="DK27" s="35">
        <f>SUMIFS(Raw!$K:$K, Raw!$A:$A, 'Clinical Input'!DK$14, Raw!$G:$G, 'Clinical Input'!$C27, Raw!$J:$J, "D01")</f>
        <v>0</v>
      </c>
      <c r="DL27" s="36">
        <f>SUMIFS(Raw!$K:$K, Raw!$A:$A, 'Clinical Input'!DL$14, Raw!$G:$G, 'Clinical Input'!$C27, Raw!$J:$J, "D01")</f>
        <v>0</v>
      </c>
      <c r="DN27" s="34">
        <f>SUMIFS(Raw!$K:$K, Raw!$A:$A, 'Clinical Input'!DN$14, Raw!$G:$G, 'Clinical Input'!$C27, Raw!$J:$J, "D01")</f>
        <v>0</v>
      </c>
      <c r="DO27" s="35">
        <f>SUMIFS(Raw!$K:$K, Raw!$A:$A, 'Clinical Input'!DO$14, Raw!$G:$G, 'Clinical Input'!$C27, Raw!$J:$J, "D01")</f>
        <v>0</v>
      </c>
      <c r="DP27" s="35">
        <f>SUMIFS(Raw!$K:$K, Raw!$A:$A, 'Clinical Input'!DP$14, Raw!$G:$G, 'Clinical Input'!$C27, Raw!$J:$J, "D01")</f>
        <v>0</v>
      </c>
      <c r="DQ27" s="35">
        <f>SUMIFS(Raw!$K:$K, Raw!$A:$A, 'Clinical Input'!DQ$14, Raw!$G:$G, 'Clinical Input'!$C27, Raw!$J:$J, "D01")</f>
        <v>0</v>
      </c>
      <c r="DR27" s="35">
        <f>SUMIFS(Raw!$K:$K, Raw!$A:$A, 'Clinical Input'!DR$14, Raw!$G:$G, 'Clinical Input'!$C27, Raw!$J:$J, "D01")</f>
        <v>0</v>
      </c>
      <c r="DS27" s="35">
        <f>SUMIFS(Raw!$K:$K, Raw!$A:$A, 'Clinical Input'!DS$14, Raw!$G:$G, 'Clinical Input'!$C27, Raw!$J:$J, "D01")</f>
        <v>0</v>
      </c>
      <c r="DT27" s="36">
        <f>SUMIFS(Raw!$K:$K, Raw!$A:$A, 'Clinical Input'!DT$14, Raw!$G:$G, 'Clinical Input'!$C27, Raw!$J:$J, "D01")</f>
        <v>0</v>
      </c>
      <c r="DV27" s="34">
        <f>SUMIFS(Raw!$K:$K, Raw!$A:$A, 'Clinical Input'!DV$14, Raw!$G:$G, 'Clinical Input'!$C27, Raw!$J:$J, "D01")</f>
        <v>0</v>
      </c>
      <c r="DW27" s="35">
        <f>SUMIFS(Raw!$K:$K, Raw!$A:$A, 'Clinical Input'!DW$14, Raw!$G:$G, 'Clinical Input'!$C27, Raw!$J:$J, "D01")</f>
        <v>0</v>
      </c>
      <c r="DX27" s="35">
        <f>SUMIFS(Raw!$K:$K, Raw!$A:$A, 'Clinical Input'!DX$14, Raw!$G:$G, 'Clinical Input'!$C27, Raw!$J:$J, "D01")</f>
        <v>0</v>
      </c>
      <c r="DY27" s="35">
        <f>SUMIFS(Raw!$K:$K, Raw!$A:$A, 'Clinical Input'!DY$14, Raw!$G:$G, 'Clinical Input'!$C27, Raw!$J:$J, "D01")</f>
        <v>0</v>
      </c>
      <c r="DZ27" s="35">
        <f>SUMIFS(Raw!$K:$K, Raw!$A:$A, 'Clinical Input'!DZ$14, Raw!$G:$G, 'Clinical Input'!$C27, Raw!$J:$J, "D01")</f>
        <v>0</v>
      </c>
      <c r="EA27" s="35">
        <f>SUMIFS(Raw!$K:$K, Raw!$A:$A, 'Clinical Input'!EA$14, Raw!$G:$G, 'Clinical Input'!$C27, Raw!$J:$J, "D01")</f>
        <v>0</v>
      </c>
      <c r="EB27" s="36">
        <f>SUMIFS(Raw!$K:$K, Raw!$A:$A, 'Clinical Input'!EB$14, Raw!$G:$G, 'Clinical Input'!$C27, Raw!$J:$J, "D01")</f>
        <v>0</v>
      </c>
      <c r="ED27" s="34">
        <f>SUMIFS(Raw!$K:$K, Raw!$A:$A, 'Clinical Input'!ED$14, Raw!$G:$G, 'Clinical Input'!$C27, Raw!$J:$J, "D01")</f>
        <v>0</v>
      </c>
      <c r="EE27" s="35">
        <f>SUMIFS(Raw!$K:$K, Raw!$A:$A, 'Clinical Input'!EE$14, Raw!$G:$G, 'Clinical Input'!$C27, Raw!$J:$J, "D01")</f>
        <v>0</v>
      </c>
      <c r="EF27" s="35">
        <f>SUMIFS(Raw!$K:$K, Raw!$A:$A, 'Clinical Input'!EF$14, Raw!$G:$G, 'Clinical Input'!$C27, Raw!$J:$J, "D01")</f>
        <v>0</v>
      </c>
      <c r="EG27" s="35">
        <f>SUMIFS(Raw!$K:$K, Raw!$A:$A, 'Clinical Input'!EG$14, Raw!$G:$G, 'Clinical Input'!$C27, Raw!$J:$J, "D01")</f>
        <v>0</v>
      </c>
      <c r="EH27" s="35">
        <f>SUMIFS(Raw!$K:$K, Raw!$A:$A, 'Clinical Input'!EH$14, Raw!$G:$G, 'Clinical Input'!$C27, Raw!$J:$J, "D01")</f>
        <v>0</v>
      </c>
      <c r="EI27" s="35">
        <f>SUMIFS(Raw!$K:$K, Raw!$A:$A, 'Clinical Input'!EI$14, Raw!$G:$G, 'Clinical Input'!$C27, Raw!$J:$J, "D01")</f>
        <v>0</v>
      </c>
      <c r="EJ27" s="36">
        <f>SUMIFS(Raw!$K:$K, Raw!$A:$A, 'Clinical Input'!EJ$14, Raw!$G:$G, 'Clinical Input'!$C27, Raw!$J:$J, "D01")</f>
        <v>0</v>
      </c>
      <c r="EL27" s="34">
        <f>SUMIFS(Raw!$K:$K, Raw!$A:$A, 'Clinical Input'!EL$14, Raw!$G:$G, 'Clinical Input'!$C27, Raw!$J:$J, "D01")</f>
        <v>0</v>
      </c>
      <c r="EM27" s="35">
        <f>SUMIFS(Raw!$K:$K, Raw!$A:$A, 'Clinical Input'!EM$14, Raw!$G:$G, 'Clinical Input'!$C27, Raw!$J:$J, "D01")</f>
        <v>0</v>
      </c>
      <c r="EN27" s="35">
        <f>SUMIFS(Raw!$K:$K, Raw!$A:$A, 'Clinical Input'!EN$14, Raw!$G:$G, 'Clinical Input'!$C27, Raw!$J:$J, "D01")</f>
        <v>0</v>
      </c>
      <c r="EO27" s="35">
        <f>SUMIFS(Raw!$K:$K, Raw!$A:$A, 'Clinical Input'!EO$14, Raw!$G:$G, 'Clinical Input'!$C27, Raw!$J:$J, "D01")</f>
        <v>0</v>
      </c>
      <c r="EP27" s="35">
        <f>SUMIFS(Raw!$K:$K, Raw!$A:$A, 'Clinical Input'!EP$14, Raw!$G:$G, 'Clinical Input'!$C27, Raw!$J:$J, "D01")</f>
        <v>0</v>
      </c>
      <c r="EQ27" s="35">
        <f>SUMIFS(Raw!$K:$K, Raw!$A:$A, 'Clinical Input'!EQ$14, Raw!$G:$G, 'Clinical Input'!$C27, Raw!$J:$J, "D01")</f>
        <v>0</v>
      </c>
      <c r="ER27" s="36">
        <f>SUMIFS(Raw!$K:$K, Raw!$A:$A, 'Clinical Input'!ER$14, Raw!$G:$G, 'Clinical Input'!$C27, Raw!$J:$J, "D01")</f>
        <v>0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v>552</v>
      </c>
      <c r="CA28" s="47">
        <v>481</v>
      </c>
      <c r="CB28" s="47">
        <v>490</v>
      </c>
      <c r="CC28" s="47">
        <v>481</v>
      </c>
      <c r="CD28" s="47">
        <v>495</v>
      </c>
      <c r="CE28" s="47">
        <v>622</v>
      </c>
      <c r="CF28" s="48">
        <v>538</v>
      </c>
      <c r="CH28" s="46">
        <v>545</v>
      </c>
      <c r="CI28" s="47">
        <v>513</v>
      </c>
      <c r="CJ28" s="47">
        <v>522</v>
      </c>
      <c r="CK28" s="47">
        <v>493</v>
      </c>
      <c r="CL28" s="47">
        <v>567</v>
      </c>
      <c r="CM28" s="47">
        <v>686</v>
      </c>
      <c r="CN28" s="48">
        <v>615</v>
      </c>
      <c r="CP28" s="46">
        <f>SUMIFS(Raw!$K:$K, Raw!$A:$A, 'Clinical Input'!CP$14, Raw!$G:$G, 'Clinical Input'!$C28, Raw!$J:$J, "D01")</f>
        <v>602</v>
      </c>
      <c r="CQ28" s="47">
        <f>SUMIFS(Raw!$K:$K, Raw!$A:$A, 'Clinical Input'!CQ$14, Raw!$G:$G, 'Clinical Input'!$C28, Raw!$J:$J, "D01")</f>
        <v>498</v>
      </c>
      <c r="CR28" s="47">
        <f>SUMIFS(Raw!$K:$K, Raw!$A:$A, 'Clinical Input'!CR$14, Raw!$G:$G, 'Clinical Input'!$C28, Raw!$J:$J, "D01")</f>
        <v>514</v>
      </c>
      <c r="CS28" s="47">
        <f>SUMIFS(Raw!$K:$K, Raw!$A:$A, 'Clinical Input'!CS$14, Raw!$G:$G, 'Clinical Input'!$C28, Raw!$J:$J, "D01")</f>
        <v>497</v>
      </c>
      <c r="CT28" s="47">
        <f>SUMIFS(Raw!$K:$K, Raw!$A:$A, 'Clinical Input'!CT$14, Raw!$G:$G, 'Clinical Input'!$C28, Raw!$J:$J, "D01")</f>
        <v>516</v>
      </c>
      <c r="CU28" s="47">
        <f>SUMIFS(Raw!$K:$K, Raw!$A:$A, 'Clinical Input'!CU$14, Raw!$G:$G, 'Clinical Input'!$C28, Raw!$J:$J, "D01")</f>
        <v>633</v>
      </c>
      <c r="CV28" s="48">
        <f>SUMIFS(Raw!$K:$K, Raw!$A:$A, 'Clinical Input'!CV$14, Raw!$G:$G, 'Clinical Input'!$C28, Raw!$J:$J, "D01")</f>
        <v>577</v>
      </c>
      <c r="CX28" s="46">
        <f>SUMIFS(Raw!$K:$K, Raw!$A:$A, 'Clinical Input'!CX$14, Raw!$G:$G, 'Clinical Input'!$C28, Raw!$J:$J, "D01")</f>
        <v>0</v>
      </c>
      <c r="CY28" s="47">
        <f>SUMIFS(Raw!$K:$K, Raw!$A:$A, 'Clinical Input'!CY$14, Raw!$G:$G, 'Clinical Input'!$C28, Raw!$J:$J, "D01")</f>
        <v>0</v>
      </c>
      <c r="CZ28" s="47">
        <f>SUMIFS(Raw!$K:$K, Raw!$A:$A, 'Clinical Input'!CZ$14, Raw!$G:$G, 'Clinical Input'!$C28, Raw!$J:$J, "D01")</f>
        <v>0</v>
      </c>
      <c r="DA28" s="47">
        <f>SUMIFS(Raw!$K:$K, Raw!$A:$A, 'Clinical Input'!DA$14, Raw!$G:$G, 'Clinical Input'!$C28, Raw!$J:$J, "D01")</f>
        <v>0</v>
      </c>
      <c r="DB28" s="47">
        <f>SUMIFS(Raw!$K:$K, Raw!$A:$A, 'Clinical Input'!DB$14, Raw!$G:$G, 'Clinical Input'!$C28, Raw!$J:$J, "D01")</f>
        <v>0</v>
      </c>
      <c r="DC28" s="47">
        <f>SUMIFS(Raw!$K:$K, Raw!$A:$A, 'Clinical Input'!DC$14, Raw!$G:$G, 'Clinical Input'!$C28, Raw!$J:$J, "D01")</f>
        <v>0</v>
      </c>
      <c r="DD28" s="48">
        <f>SUMIFS(Raw!$K:$K, Raw!$A:$A, 'Clinical Input'!DD$14, Raw!$G:$G, 'Clinical Input'!$C28, Raw!$J:$J, "D01")</f>
        <v>0</v>
      </c>
      <c r="DF28" s="46">
        <f>SUMIFS(Raw!$K:$K, Raw!$A:$A, 'Clinical Input'!DF$14, Raw!$G:$G, 'Clinical Input'!$C28, Raw!$J:$J, "D01")</f>
        <v>0</v>
      </c>
      <c r="DG28" s="47">
        <f>SUMIFS(Raw!$K:$K, Raw!$A:$A, 'Clinical Input'!DG$14, Raw!$G:$G, 'Clinical Input'!$C28, Raw!$J:$J, "D01")</f>
        <v>0</v>
      </c>
      <c r="DH28" s="47">
        <f>SUMIFS(Raw!$K:$K, Raw!$A:$A, 'Clinical Input'!DH$14, Raw!$G:$G, 'Clinical Input'!$C28, Raw!$J:$J, "D01")</f>
        <v>0</v>
      </c>
      <c r="DI28" s="47">
        <f>SUMIFS(Raw!$K:$K, Raw!$A:$A, 'Clinical Input'!DI$14, Raw!$G:$G, 'Clinical Input'!$C28, Raw!$J:$J, "D01")</f>
        <v>0</v>
      </c>
      <c r="DJ28" s="47">
        <f>SUMIFS(Raw!$K:$K, Raw!$A:$A, 'Clinical Input'!DJ$14, Raw!$G:$G, 'Clinical Input'!$C28, Raw!$J:$J, "D01")</f>
        <v>0</v>
      </c>
      <c r="DK28" s="47">
        <f>SUMIFS(Raw!$K:$K, Raw!$A:$A, 'Clinical Input'!DK$14, Raw!$G:$G, 'Clinical Input'!$C28, Raw!$J:$J, "D01")</f>
        <v>0</v>
      </c>
      <c r="DL28" s="48">
        <f>SUMIFS(Raw!$K:$K, Raw!$A:$A, 'Clinical Input'!DL$14, Raw!$G:$G, 'Clinical Input'!$C28, Raw!$J:$J, "D01")</f>
        <v>0</v>
      </c>
      <c r="DN28" s="46">
        <f>SUMIFS(Raw!$K:$K, Raw!$A:$A, 'Clinical Input'!DN$14, Raw!$G:$G, 'Clinical Input'!$C28, Raw!$J:$J, "D01")</f>
        <v>0</v>
      </c>
      <c r="DO28" s="47">
        <f>SUMIFS(Raw!$K:$K, Raw!$A:$A, 'Clinical Input'!DO$14, Raw!$G:$G, 'Clinical Input'!$C28, Raw!$J:$J, "D01")</f>
        <v>0</v>
      </c>
      <c r="DP28" s="47">
        <f>SUMIFS(Raw!$K:$K, Raw!$A:$A, 'Clinical Input'!DP$14, Raw!$G:$G, 'Clinical Input'!$C28, Raw!$J:$J, "D01")</f>
        <v>0</v>
      </c>
      <c r="DQ28" s="47">
        <f>SUMIFS(Raw!$K:$K, Raw!$A:$A, 'Clinical Input'!DQ$14, Raw!$G:$G, 'Clinical Input'!$C28, Raw!$J:$J, "D01")</f>
        <v>0</v>
      </c>
      <c r="DR28" s="47">
        <f>SUMIFS(Raw!$K:$K, Raw!$A:$A, 'Clinical Input'!DR$14, Raw!$G:$G, 'Clinical Input'!$C28, Raw!$J:$J, "D01")</f>
        <v>0</v>
      </c>
      <c r="DS28" s="47">
        <f>SUMIFS(Raw!$K:$K, Raw!$A:$A, 'Clinical Input'!DS$14, Raw!$G:$G, 'Clinical Input'!$C28, Raw!$J:$J, "D01")</f>
        <v>0</v>
      </c>
      <c r="DT28" s="48">
        <f>SUMIFS(Raw!$K:$K, Raw!$A:$A, 'Clinical Input'!DT$14, Raw!$G:$G, 'Clinical Input'!$C28, Raw!$J:$J, "D01")</f>
        <v>0</v>
      </c>
      <c r="DV28" s="46">
        <f>SUMIFS(Raw!$K:$K, Raw!$A:$A, 'Clinical Input'!DV$14, Raw!$G:$G, 'Clinical Input'!$C28, Raw!$J:$J, "D01")</f>
        <v>0</v>
      </c>
      <c r="DW28" s="47">
        <f>SUMIFS(Raw!$K:$K, Raw!$A:$A, 'Clinical Input'!DW$14, Raw!$G:$G, 'Clinical Input'!$C28, Raw!$J:$J, "D01")</f>
        <v>0</v>
      </c>
      <c r="DX28" s="47">
        <f>SUMIFS(Raw!$K:$K, Raw!$A:$A, 'Clinical Input'!DX$14, Raw!$G:$G, 'Clinical Input'!$C28, Raw!$J:$J, "D01")</f>
        <v>0</v>
      </c>
      <c r="DY28" s="47">
        <f>SUMIFS(Raw!$K:$K, Raw!$A:$A, 'Clinical Input'!DY$14, Raw!$G:$G, 'Clinical Input'!$C28, Raw!$J:$J, "D01")</f>
        <v>0</v>
      </c>
      <c r="DZ28" s="47">
        <f>SUMIFS(Raw!$K:$K, Raw!$A:$A, 'Clinical Input'!DZ$14, Raw!$G:$G, 'Clinical Input'!$C28, Raw!$J:$J, "D01")</f>
        <v>0</v>
      </c>
      <c r="EA28" s="47">
        <f>SUMIFS(Raw!$K:$K, Raw!$A:$A, 'Clinical Input'!EA$14, Raw!$G:$G, 'Clinical Input'!$C28, Raw!$J:$J, "D01")</f>
        <v>0</v>
      </c>
      <c r="EB28" s="48">
        <f>SUMIFS(Raw!$K:$K, Raw!$A:$A, 'Clinical Input'!EB$14, Raw!$G:$G, 'Clinical Input'!$C28, Raw!$J:$J, "D01")</f>
        <v>0</v>
      </c>
      <c r="ED28" s="46">
        <f>SUMIFS(Raw!$K:$K, Raw!$A:$A, 'Clinical Input'!ED$14, Raw!$G:$G, 'Clinical Input'!$C28, Raw!$J:$J, "D01")</f>
        <v>0</v>
      </c>
      <c r="EE28" s="47">
        <f>SUMIFS(Raw!$K:$K, Raw!$A:$A, 'Clinical Input'!EE$14, Raw!$G:$G, 'Clinical Input'!$C28, Raw!$J:$J, "D01")</f>
        <v>0</v>
      </c>
      <c r="EF28" s="47">
        <f>SUMIFS(Raw!$K:$K, Raw!$A:$A, 'Clinical Input'!EF$14, Raw!$G:$G, 'Clinical Input'!$C28, Raw!$J:$J, "D01")</f>
        <v>0</v>
      </c>
      <c r="EG28" s="47">
        <f>SUMIFS(Raw!$K:$K, Raw!$A:$A, 'Clinical Input'!EG$14, Raw!$G:$G, 'Clinical Input'!$C28, Raw!$J:$J, "D01")</f>
        <v>0</v>
      </c>
      <c r="EH28" s="47">
        <f>SUMIFS(Raw!$K:$K, Raw!$A:$A, 'Clinical Input'!EH$14, Raw!$G:$G, 'Clinical Input'!$C28, Raw!$J:$J, "D01")</f>
        <v>0</v>
      </c>
      <c r="EI28" s="47">
        <f>SUMIFS(Raw!$K:$K, Raw!$A:$A, 'Clinical Input'!EI$14, Raw!$G:$G, 'Clinical Input'!$C28, Raw!$J:$J, "D01")</f>
        <v>0</v>
      </c>
      <c r="EJ28" s="48">
        <f>SUMIFS(Raw!$K:$K, Raw!$A:$A, 'Clinical Input'!EJ$14, Raw!$G:$G, 'Clinical Input'!$C28, Raw!$J:$J, "D01")</f>
        <v>0</v>
      </c>
      <c r="EL28" s="46">
        <f>SUMIFS(Raw!$K:$K, Raw!$A:$A, 'Clinical Input'!EL$14, Raw!$G:$G, 'Clinical Input'!$C28, Raw!$J:$J, "D01")</f>
        <v>0</v>
      </c>
      <c r="EM28" s="47">
        <f>SUMIFS(Raw!$K:$K, Raw!$A:$A, 'Clinical Input'!EM$14, Raw!$G:$G, 'Clinical Input'!$C28, Raw!$J:$J, "D01")</f>
        <v>0</v>
      </c>
      <c r="EN28" s="47">
        <f>SUMIFS(Raw!$K:$K, Raw!$A:$A, 'Clinical Input'!EN$14, Raw!$G:$G, 'Clinical Input'!$C28, Raw!$J:$J, "D01")</f>
        <v>0</v>
      </c>
      <c r="EO28" s="47">
        <f>SUMIFS(Raw!$K:$K, Raw!$A:$A, 'Clinical Input'!EO$14, Raw!$G:$G, 'Clinical Input'!$C28, Raw!$J:$J, "D01")</f>
        <v>0</v>
      </c>
      <c r="EP28" s="47">
        <f>SUMIFS(Raw!$K:$K, Raw!$A:$A, 'Clinical Input'!EP$14, Raw!$G:$G, 'Clinical Input'!$C28, Raw!$J:$J, "D01")</f>
        <v>0</v>
      </c>
      <c r="EQ28" s="47">
        <f>SUMIFS(Raw!$K:$K, Raw!$A:$A, 'Clinical Input'!EQ$14, Raw!$G:$G, 'Clinical Input'!$C28, Raw!$J:$J, "D01")</f>
        <v>0</v>
      </c>
      <c r="ER28" s="48">
        <f>SUMIFS(Raw!$K:$K, Raw!$A:$A, 'Clinical Input'!ER$14, Raw!$G:$G, 'Clinical Input'!$C28, Raw!$J:$J, "D01")</f>
        <v>0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v>516</v>
      </c>
      <c r="CA29" s="52">
        <v>595</v>
      </c>
      <c r="CB29" s="52">
        <v>509</v>
      </c>
      <c r="CC29" s="52">
        <v>541</v>
      </c>
      <c r="CD29" s="52">
        <v>485</v>
      </c>
      <c r="CE29" s="52">
        <v>645</v>
      </c>
      <c r="CF29" s="53">
        <v>583</v>
      </c>
      <c r="CH29" s="51">
        <v>545</v>
      </c>
      <c r="CI29" s="52">
        <v>553</v>
      </c>
      <c r="CJ29" s="52">
        <v>582</v>
      </c>
      <c r="CK29" s="52">
        <v>514</v>
      </c>
      <c r="CL29" s="52">
        <v>546</v>
      </c>
      <c r="CM29" s="52">
        <v>747</v>
      </c>
      <c r="CN29" s="53">
        <v>663</v>
      </c>
      <c r="CP29" s="51">
        <f>SUMIFS(Raw!$K:$K, Raw!$A:$A, 'Clinical Input'!CP$14, Raw!$G:$G, 'Clinical Input'!$C29, Raw!$J:$J, "D01")</f>
        <v>563</v>
      </c>
      <c r="CQ29" s="52">
        <f>SUMIFS(Raw!$K:$K, Raw!$A:$A, 'Clinical Input'!CQ$14, Raw!$G:$G, 'Clinical Input'!$C29, Raw!$J:$J, "D01")</f>
        <v>545</v>
      </c>
      <c r="CR29" s="52">
        <f>SUMIFS(Raw!$K:$K, Raw!$A:$A, 'Clinical Input'!CR$14, Raw!$G:$G, 'Clinical Input'!$C29, Raw!$J:$J, "D01")</f>
        <v>518</v>
      </c>
      <c r="CS29" s="52">
        <f>SUMIFS(Raw!$K:$K, Raw!$A:$A, 'Clinical Input'!CS$14, Raw!$G:$G, 'Clinical Input'!$C29, Raw!$J:$J, "D01")</f>
        <v>567</v>
      </c>
      <c r="CT29" s="52">
        <f>SUMIFS(Raw!$K:$K, Raw!$A:$A, 'Clinical Input'!CT$14, Raw!$G:$G, 'Clinical Input'!$C29, Raw!$J:$J, "D01")</f>
        <v>568</v>
      </c>
      <c r="CU29" s="52">
        <f>SUMIFS(Raw!$K:$K, Raw!$A:$A, 'Clinical Input'!CU$14, Raw!$G:$G, 'Clinical Input'!$C29, Raw!$J:$J, "D01")</f>
        <v>674</v>
      </c>
      <c r="CV29" s="53">
        <f>SUMIFS(Raw!$K:$K, Raw!$A:$A, 'Clinical Input'!CV$14, Raw!$G:$G, 'Clinical Input'!$C29, Raw!$J:$J, "D01")</f>
        <v>610</v>
      </c>
      <c r="CX29" s="51">
        <f>SUMIFS(Raw!$K:$K, Raw!$A:$A, 'Clinical Input'!CX$14, Raw!$G:$G, 'Clinical Input'!$C29, Raw!$J:$J, "D01")</f>
        <v>0</v>
      </c>
      <c r="CY29" s="52">
        <f>SUMIFS(Raw!$K:$K, Raw!$A:$A, 'Clinical Input'!CY$14, Raw!$G:$G, 'Clinical Input'!$C29, Raw!$J:$J, "D01")</f>
        <v>0</v>
      </c>
      <c r="CZ29" s="52">
        <f>SUMIFS(Raw!$K:$K, Raw!$A:$A, 'Clinical Input'!CZ$14, Raw!$G:$G, 'Clinical Input'!$C29, Raw!$J:$J, "D01")</f>
        <v>0</v>
      </c>
      <c r="DA29" s="52">
        <f>SUMIFS(Raw!$K:$K, Raw!$A:$A, 'Clinical Input'!DA$14, Raw!$G:$G, 'Clinical Input'!$C29, Raw!$J:$J, "D01")</f>
        <v>0</v>
      </c>
      <c r="DB29" s="52">
        <f>SUMIFS(Raw!$K:$K, Raw!$A:$A, 'Clinical Input'!DB$14, Raw!$G:$G, 'Clinical Input'!$C29, Raw!$J:$J, "D01")</f>
        <v>0</v>
      </c>
      <c r="DC29" s="52">
        <f>SUMIFS(Raw!$K:$K, Raw!$A:$A, 'Clinical Input'!DC$14, Raw!$G:$G, 'Clinical Input'!$C29, Raw!$J:$J, "D01")</f>
        <v>0</v>
      </c>
      <c r="DD29" s="53">
        <f>SUMIFS(Raw!$K:$K, Raw!$A:$A, 'Clinical Input'!DD$14, Raw!$G:$G, 'Clinical Input'!$C29, Raw!$J:$J, "D01")</f>
        <v>0</v>
      </c>
      <c r="DF29" s="51">
        <f>SUMIFS(Raw!$K:$K, Raw!$A:$A, 'Clinical Input'!DF$14, Raw!$G:$G, 'Clinical Input'!$C29, Raw!$J:$J, "D01")</f>
        <v>0</v>
      </c>
      <c r="DG29" s="52">
        <f>SUMIFS(Raw!$K:$K, Raw!$A:$A, 'Clinical Input'!DG$14, Raw!$G:$G, 'Clinical Input'!$C29, Raw!$J:$J, "D01")</f>
        <v>0</v>
      </c>
      <c r="DH29" s="52">
        <f>SUMIFS(Raw!$K:$K, Raw!$A:$A, 'Clinical Input'!DH$14, Raw!$G:$G, 'Clinical Input'!$C29, Raw!$J:$J, "D01")</f>
        <v>0</v>
      </c>
      <c r="DI29" s="52">
        <f>SUMIFS(Raw!$K:$K, Raw!$A:$A, 'Clinical Input'!DI$14, Raw!$G:$G, 'Clinical Input'!$C29, Raw!$J:$J, "D01")</f>
        <v>0</v>
      </c>
      <c r="DJ29" s="52">
        <f>SUMIFS(Raw!$K:$K, Raw!$A:$A, 'Clinical Input'!DJ$14, Raw!$G:$G, 'Clinical Input'!$C29, Raw!$J:$J, "D01")</f>
        <v>0</v>
      </c>
      <c r="DK29" s="52">
        <f>SUMIFS(Raw!$K:$K, Raw!$A:$A, 'Clinical Input'!DK$14, Raw!$G:$G, 'Clinical Input'!$C29, Raw!$J:$J, "D01")</f>
        <v>0</v>
      </c>
      <c r="DL29" s="53">
        <f>SUMIFS(Raw!$K:$K, Raw!$A:$A, 'Clinical Input'!DL$14, Raw!$G:$G, 'Clinical Input'!$C29, Raw!$J:$J, "D01")</f>
        <v>0</v>
      </c>
      <c r="DN29" s="51">
        <f>SUMIFS(Raw!$K:$K, Raw!$A:$A, 'Clinical Input'!DN$14, Raw!$G:$G, 'Clinical Input'!$C29, Raw!$J:$J, "D01")</f>
        <v>0</v>
      </c>
      <c r="DO29" s="52">
        <f>SUMIFS(Raw!$K:$K, Raw!$A:$A, 'Clinical Input'!DO$14, Raw!$G:$G, 'Clinical Input'!$C29, Raw!$J:$J, "D01")</f>
        <v>0</v>
      </c>
      <c r="DP29" s="52">
        <f>SUMIFS(Raw!$K:$K, Raw!$A:$A, 'Clinical Input'!DP$14, Raw!$G:$G, 'Clinical Input'!$C29, Raw!$J:$J, "D01")</f>
        <v>0</v>
      </c>
      <c r="DQ29" s="52">
        <f>SUMIFS(Raw!$K:$K, Raw!$A:$A, 'Clinical Input'!DQ$14, Raw!$G:$G, 'Clinical Input'!$C29, Raw!$J:$J, "D01")</f>
        <v>0</v>
      </c>
      <c r="DR29" s="52">
        <f>SUMIFS(Raw!$K:$K, Raw!$A:$A, 'Clinical Input'!DR$14, Raw!$G:$G, 'Clinical Input'!$C29, Raw!$J:$J, "D01")</f>
        <v>0</v>
      </c>
      <c r="DS29" s="52">
        <f>SUMIFS(Raw!$K:$K, Raw!$A:$A, 'Clinical Input'!DS$14, Raw!$G:$G, 'Clinical Input'!$C29, Raw!$J:$J, "D01")</f>
        <v>0</v>
      </c>
      <c r="DT29" s="53">
        <f>SUMIFS(Raw!$K:$K, Raw!$A:$A, 'Clinical Input'!DT$14, Raw!$G:$G, 'Clinical Input'!$C29, Raw!$J:$J, "D01")</f>
        <v>0</v>
      </c>
      <c r="DV29" s="51">
        <f>SUMIFS(Raw!$K:$K, Raw!$A:$A, 'Clinical Input'!DV$14, Raw!$G:$G, 'Clinical Input'!$C29, Raw!$J:$J, "D01")</f>
        <v>0</v>
      </c>
      <c r="DW29" s="52">
        <f>SUMIFS(Raw!$K:$K, Raw!$A:$A, 'Clinical Input'!DW$14, Raw!$G:$G, 'Clinical Input'!$C29, Raw!$J:$J, "D01")</f>
        <v>0</v>
      </c>
      <c r="DX29" s="52">
        <f>SUMIFS(Raw!$K:$K, Raw!$A:$A, 'Clinical Input'!DX$14, Raw!$G:$G, 'Clinical Input'!$C29, Raw!$J:$J, "D01")</f>
        <v>0</v>
      </c>
      <c r="DY29" s="52">
        <f>SUMIFS(Raw!$K:$K, Raw!$A:$A, 'Clinical Input'!DY$14, Raw!$G:$G, 'Clinical Input'!$C29, Raw!$J:$J, "D01")</f>
        <v>0</v>
      </c>
      <c r="DZ29" s="52">
        <f>SUMIFS(Raw!$K:$K, Raw!$A:$A, 'Clinical Input'!DZ$14, Raw!$G:$G, 'Clinical Input'!$C29, Raw!$J:$J, "D01")</f>
        <v>0</v>
      </c>
      <c r="EA29" s="52">
        <f>SUMIFS(Raw!$K:$K, Raw!$A:$A, 'Clinical Input'!EA$14, Raw!$G:$G, 'Clinical Input'!$C29, Raw!$J:$J, "D01")</f>
        <v>0</v>
      </c>
      <c r="EB29" s="53">
        <f>SUMIFS(Raw!$K:$K, Raw!$A:$A, 'Clinical Input'!EB$14, Raw!$G:$G, 'Clinical Input'!$C29, Raw!$J:$J, "D01")</f>
        <v>0</v>
      </c>
      <c r="ED29" s="51">
        <f>SUMIFS(Raw!$K:$K, Raw!$A:$A, 'Clinical Input'!ED$14, Raw!$G:$G, 'Clinical Input'!$C29, Raw!$J:$J, "D01")</f>
        <v>0</v>
      </c>
      <c r="EE29" s="52">
        <f>SUMIFS(Raw!$K:$K, Raw!$A:$A, 'Clinical Input'!EE$14, Raw!$G:$G, 'Clinical Input'!$C29, Raw!$J:$J, "D01")</f>
        <v>0</v>
      </c>
      <c r="EF29" s="52">
        <f>SUMIFS(Raw!$K:$K, Raw!$A:$A, 'Clinical Input'!EF$14, Raw!$G:$G, 'Clinical Input'!$C29, Raw!$J:$J, "D01")</f>
        <v>0</v>
      </c>
      <c r="EG29" s="52">
        <f>SUMIFS(Raw!$K:$K, Raw!$A:$A, 'Clinical Input'!EG$14, Raw!$G:$G, 'Clinical Input'!$C29, Raw!$J:$J, "D01")</f>
        <v>0</v>
      </c>
      <c r="EH29" s="52">
        <f>SUMIFS(Raw!$K:$K, Raw!$A:$A, 'Clinical Input'!EH$14, Raw!$G:$G, 'Clinical Input'!$C29, Raw!$J:$J, "D01")</f>
        <v>0</v>
      </c>
      <c r="EI29" s="52">
        <f>SUMIFS(Raw!$K:$K, Raw!$A:$A, 'Clinical Input'!EI$14, Raw!$G:$G, 'Clinical Input'!$C29, Raw!$J:$J, "D01")</f>
        <v>0</v>
      </c>
      <c r="EJ29" s="53">
        <f>SUMIFS(Raw!$K:$K, Raw!$A:$A, 'Clinical Input'!EJ$14, Raw!$G:$G, 'Clinical Input'!$C29, Raw!$J:$J, "D01")</f>
        <v>0</v>
      </c>
      <c r="EL29" s="51">
        <f>SUMIFS(Raw!$K:$K, Raw!$A:$A, 'Clinical Input'!EL$14, Raw!$G:$G, 'Clinical Input'!$C29, Raw!$J:$J, "D01")</f>
        <v>0</v>
      </c>
      <c r="EM29" s="52">
        <f>SUMIFS(Raw!$K:$K, Raw!$A:$A, 'Clinical Input'!EM$14, Raw!$G:$G, 'Clinical Input'!$C29, Raw!$J:$J, "D01")</f>
        <v>0</v>
      </c>
      <c r="EN29" s="52">
        <f>SUMIFS(Raw!$K:$K, Raw!$A:$A, 'Clinical Input'!EN$14, Raw!$G:$G, 'Clinical Input'!$C29, Raw!$J:$J, "D01")</f>
        <v>0</v>
      </c>
      <c r="EO29" s="52">
        <f>SUMIFS(Raw!$K:$K, Raw!$A:$A, 'Clinical Input'!EO$14, Raw!$G:$G, 'Clinical Input'!$C29, Raw!$J:$J, "D01")</f>
        <v>0</v>
      </c>
      <c r="EP29" s="52">
        <f>SUMIFS(Raw!$K:$K, Raw!$A:$A, 'Clinical Input'!EP$14, Raw!$G:$G, 'Clinical Input'!$C29, Raw!$J:$J, "D01")</f>
        <v>0</v>
      </c>
      <c r="EQ29" s="52">
        <f>SUMIFS(Raw!$K:$K, Raw!$A:$A, 'Clinical Input'!EQ$14, Raw!$G:$G, 'Clinical Input'!$C29, Raw!$J:$J, "D01")</f>
        <v>0</v>
      </c>
      <c r="ER29" s="53">
        <f>SUMIFS(Raw!$K:$K, Raw!$A:$A, 'Clinical Input'!ER$14, Raw!$G:$G, 'Clinical Input'!$C29, Raw!$J:$J, "D01")</f>
        <v>0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v>710</v>
      </c>
      <c r="CA30" s="52">
        <v>643</v>
      </c>
      <c r="CB30" s="52">
        <v>685</v>
      </c>
      <c r="CC30" s="52">
        <v>686</v>
      </c>
      <c r="CD30" s="52">
        <v>716</v>
      </c>
      <c r="CE30" s="52">
        <v>873</v>
      </c>
      <c r="CF30" s="53">
        <v>698</v>
      </c>
      <c r="CH30" s="51">
        <v>757</v>
      </c>
      <c r="CI30" s="52">
        <v>728</v>
      </c>
      <c r="CJ30" s="52">
        <v>729</v>
      </c>
      <c r="CK30" s="52">
        <v>663</v>
      </c>
      <c r="CL30" s="52">
        <v>783</v>
      </c>
      <c r="CM30" s="52">
        <v>894</v>
      </c>
      <c r="CN30" s="53">
        <v>793</v>
      </c>
      <c r="CP30" s="51">
        <f>SUMIFS(Raw!$K:$K, Raw!$A:$A, 'Clinical Input'!CP$14, Raw!$G:$G, 'Clinical Input'!$C30, Raw!$J:$J, "D01")</f>
        <v>798</v>
      </c>
      <c r="CQ30" s="52">
        <f>SUMIFS(Raw!$K:$K, Raw!$A:$A, 'Clinical Input'!CQ$14, Raw!$G:$G, 'Clinical Input'!$C30, Raw!$J:$J, "D01")</f>
        <v>742</v>
      </c>
      <c r="CR30" s="52">
        <f>SUMIFS(Raw!$K:$K, Raw!$A:$A, 'Clinical Input'!CR$14, Raw!$G:$G, 'Clinical Input'!$C30, Raw!$J:$J, "D01")</f>
        <v>728</v>
      </c>
      <c r="CS30" s="52">
        <f>SUMIFS(Raw!$K:$K, Raw!$A:$A, 'Clinical Input'!CS$14, Raw!$G:$G, 'Clinical Input'!$C30, Raw!$J:$J, "D01")</f>
        <v>645</v>
      </c>
      <c r="CT30" s="52">
        <f>SUMIFS(Raw!$K:$K, Raw!$A:$A, 'Clinical Input'!CT$14, Raw!$G:$G, 'Clinical Input'!$C30, Raw!$J:$J, "D01")</f>
        <v>679</v>
      </c>
      <c r="CU30" s="52">
        <f>SUMIFS(Raw!$K:$K, Raw!$A:$A, 'Clinical Input'!CU$14, Raw!$G:$G, 'Clinical Input'!$C30, Raw!$J:$J, "D01")</f>
        <v>797</v>
      </c>
      <c r="CV30" s="53">
        <f>SUMIFS(Raw!$K:$K, Raw!$A:$A, 'Clinical Input'!CV$14, Raw!$G:$G, 'Clinical Input'!$C30, Raw!$J:$J, "D01")</f>
        <v>737</v>
      </c>
      <c r="CX30" s="51">
        <f>SUMIFS(Raw!$K:$K, Raw!$A:$A, 'Clinical Input'!CX$14, Raw!$G:$G, 'Clinical Input'!$C30, Raw!$J:$J, "D01")</f>
        <v>0</v>
      </c>
      <c r="CY30" s="52">
        <f>SUMIFS(Raw!$K:$K, Raw!$A:$A, 'Clinical Input'!CY$14, Raw!$G:$G, 'Clinical Input'!$C30, Raw!$J:$J, "D01")</f>
        <v>0</v>
      </c>
      <c r="CZ30" s="52">
        <f>SUMIFS(Raw!$K:$K, Raw!$A:$A, 'Clinical Input'!CZ$14, Raw!$G:$G, 'Clinical Input'!$C30, Raw!$J:$J, "D01")</f>
        <v>0</v>
      </c>
      <c r="DA30" s="52">
        <f>SUMIFS(Raw!$K:$K, Raw!$A:$A, 'Clinical Input'!DA$14, Raw!$G:$G, 'Clinical Input'!$C30, Raw!$J:$J, "D01")</f>
        <v>0</v>
      </c>
      <c r="DB30" s="52">
        <f>SUMIFS(Raw!$K:$K, Raw!$A:$A, 'Clinical Input'!DB$14, Raw!$G:$G, 'Clinical Input'!$C30, Raw!$J:$J, "D01")</f>
        <v>0</v>
      </c>
      <c r="DC30" s="52">
        <f>SUMIFS(Raw!$K:$K, Raw!$A:$A, 'Clinical Input'!DC$14, Raw!$G:$G, 'Clinical Input'!$C30, Raw!$J:$J, "D01")</f>
        <v>0</v>
      </c>
      <c r="DD30" s="53">
        <f>SUMIFS(Raw!$K:$K, Raw!$A:$A, 'Clinical Input'!DD$14, Raw!$G:$G, 'Clinical Input'!$C30, Raw!$J:$J, "D01")</f>
        <v>0</v>
      </c>
      <c r="DF30" s="51">
        <f>SUMIFS(Raw!$K:$K, Raw!$A:$A, 'Clinical Input'!DF$14, Raw!$G:$G, 'Clinical Input'!$C30, Raw!$J:$J, "D01")</f>
        <v>0</v>
      </c>
      <c r="DG30" s="52">
        <f>SUMIFS(Raw!$K:$K, Raw!$A:$A, 'Clinical Input'!DG$14, Raw!$G:$G, 'Clinical Input'!$C30, Raw!$J:$J, "D01")</f>
        <v>0</v>
      </c>
      <c r="DH30" s="52">
        <f>SUMIFS(Raw!$K:$K, Raw!$A:$A, 'Clinical Input'!DH$14, Raw!$G:$G, 'Clinical Input'!$C30, Raw!$J:$J, "D01")</f>
        <v>0</v>
      </c>
      <c r="DI30" s="52">
        <f>SUMIFS(Raw!$K:$K, Raw!$A:$A, 'Clinical Input'!DI$14, Raw!$G:$G, 'Clinical Input'!$C30, Raw!$J:$J, "D01")</f>
        <v>0</v>
      </c>
      <c r="DJ30" s="52">
        <f>SUMIFS(Raw!$K:$K, Raw!$A:$A, 'Clinical Input'!DJ$14, Raw!$G:$G, 'Clinical Input'!$C30, Raw!$J:$J, "D01")</f>
        <v>0</v>
      </c>
      <c r="DK30" s="52">
        <f>SUMIFS(Raw!$K:$K, Raw!$A:$A, 'Clinical Input'!DK$14, Raw!$G:$G, 'Clinical Input'!$C30, Raw!$J:$J, "D01")</f>
        <v>0</v>
      </c>
      <c r="DL30" s="53">
        <f>SUMIFS(Raw!$K:$K, Raw!$A:$A, 'Clinical Input'!DL$14, Raw!$G:$G, 'Clinical Input'!$C30, Raw!$J:$J, "D01")</f>
        <v>0</v>
      </c>
      <c r="DN30" s="51">
        <f>SUMIFS(Raw!$K:$K, Raw!$A:$A, 'Clinical Input'!DN$14, Raw!$G:$G, 'Clinical Input'!$C30, Raw!$J:$J, "D01")</f>
        <v>0</v>
      </c>
      <c r="DO30" s="52">
        <f>SUMIFS(Raw!$K:$K, Raw!$A:$A, 'Clinical Input'!DO$14, Raw!$G:$G, 'Clinical Input'!$C30, Raw!$J:$J, "D01")</f>
        <v>0</v>
      </c>
      <c r="DP30" s="52">
        <f>SUMIFS(Raw!$K:$K, Raw!$A:$A, 'Clinical Input'!DP$14, Raw!$G:$G, 'Clinical Input'!$C30, Raw!$J:$J, "D01")</f>
        <v>0</v>
      </c>
      <c r="DQ30" s="52">
        <f>SUMIFS(Raw!$K:$K, Raw!$A:$A, 'Clinical Input'!DQ$14, Raw!$G:$G, 'Clinical Input'!$C30, Raw!$J:$J, "D01")</f>
        <v>0</v>
      </c>
      <c r="DR30" s="52">
        <f>SUMIFS(Raw!$K:$K, Raw!$A:$A, 'Clinical Input'!DR$14, Raw!$G:$G, 'Clinical Input'!$C30, Raw!$J:$J, "D01")</f>
        <v>0</v>
      </c>
      <c r="DS30" s="52">
        <f>SUMIFS(Raw!$K:$K, Raw!$A:$A, 'Clinical Input'!DS$14, Raw!$G:$G, 'Clinical Input'!$C30, Raw!$J:$J, "D01")</f>
        <v>0</v>
      </c>
      <c r="DT30" s="53">
        <f>SUMIFS(Raw!$K:$K, Raw!$A:$A, 'Clinical Input'!DT$14, Raw!$G:$G, 'Clinical Input'!$C30, Raw!$J:$J, "D01")</f>
        <v>0</v>
      </c>
      <c r="DV30" s="51">
        <f>SUMIFS(Raw!$K:$K, Raw!$A:$A, 'Clinical Input'!DV$14, Raw!$G:$G, 'Clinical Input'!$C30, Raw!$J:$J, "D01")</f>
        <v>0</v>
      </c>
      <c r="DW30" s="52">
        <f>SUMIFS(Raw!$K:$K, Raw!$A:$A, 'Clinical Input'!DW$14, Raw!$G:$G, 'Clinical Input'!$C30, Raw!$J:$J, "D01")</f>
        <v>0</v>
      </c>
      <c r="DX30" s="52">
        <f>SUMIFS(Raw!$K:$K, Raw!$A:$A, 'Clinical Input'!DX$14, Raw!$G:$G, 'Clinical Input'!$C30, Raw!$J:$J, "D01")</f>
        <v>0</v>
      </c>
      <c r="DY30" s="52">
        <f>SUMIFS(Raw!$K:$K, Raw!$A:$A, 'Clinical Input'!DY$14, Raw!$G:$G, 'Clinical Input'!$C30, Raw!$J:$J, "D01")</f>
        <v>0</v>
      </c>
      <c r="DZ30" s="52">
        <f>SUMIFS(Raw!$K:$K, Raw!$A:$A, 'Clinical Input'!DZ$14, Raw!$G:$G, 'Clinical Input'!$C30, Raw!$J:$J, "D01")</f>
        <v>0</v>
      </c>
      <c r="EA30" s="52">
        <f>SUMIFS(Raw!$K:$K, Raw!$A:$A, 'Clinical Input'!EA$14, Raw!$G:$G, 'Clinical Input'!$C30, Raw!$J:$J, "D01")</f>
        <v>0</v>
      </c>
      <c r="EB30" s="53">
        <f>SUMIFS(Raw!$K:$K, Raw!$A:$A, 'Clinical Input'!EB$14, Raw!$G:$G, 'Clinical Input'!$C30, Raw!$J:$J, "D01")</f>
        <v>0</v>
      </c>
      <c r="ED30" s="51">
        <f>SUMIFS(Raw!$K:$K, Raw!$A:$A, 'Clinical Input'!ED$14, Raw!$G:$G, 'Clinical Input'!$C30, Raw!$J:$J, "D01")</f>
        <v>0</v>
      </c>
      <c r="EE30" s="52">
        <f>SUMIFS(Raw!$K:$K, Raw!$A:$A, 'Clinical Input'!EE$14, Raw!$G:$G, 'Clinical Input'!$C30, Raw!$J:$J, "D01")</f>
        <v>0</v>
      </c>
      <c r="EF30" s="52">
        <f>SUMIFS(Raw!$K:$K, Raw!$A:$A, 'Clinical Input'!EF$14, Raw!$G:$G, 'Clinical Input'!$C30, Raw!$J:$J, "D01")</f>
        <v>0</v>
      </c>
      <c r="EG30" s="52">
        <f>SUMIFS(Raw!$K:$K, Raw!$A:$A, 'Clinical Input'!EG$14, Raw!$G:$G, 'Clinical Input'!$C30, Raw!$J:$J, "D01")</f>
        <v>0</v>
      </c>
      <c r="EH30" s="52">
        <f>SUMIFS(Raw!$K:$K, Raw!$A:$A, 'Clinical Input'!EH$14, Raw!$G:$G, 'Clinical Input'!$C30, Raw!$J:$J, "D01")</f>
        <v>0</v>
      </c>
      <c r="EI30" s="52">
        <f>SUMIFS(Raw!$K:$K, Raw!$A:$A, 'Clinical Input'!EI$14, Raw!$G:$G, 'Clinical Input'!$C30, Raw!$J:$J, "D01")</f>
        <v>0</v>
      </c>
      <c r="EJ30" s="53">
        <f>SUMIFS(Raw!$K:$K, Raw!$A:$A, 'Clinical Input'!EJ$14, Raw!$G:$G, 'Clinical Input'!$C30, Raw!$J:$J, "D01")</f>
        <v>0</v>
      </c>
      <c r="EL30" s="51">
        <f>SUMIFS(Raw!$K:$K, Raw!$A:$A, 'Clinical Input'!EL$14, Raw!$G:$G, 'Clinical Input'!$C30, Raw!$J:$J, "D01")</f>
        <v>0</v>
      </c>
      <c r="EM30" s="52">
        <f>SUMIFS(Raw!$K:$K, Raw!$A:$A, 'Clinical Input'!EM$14, Raw!$G:$G, 'Clinical Input'!$C30, Raw!$J:$J, "D01")</f>
        <v>0</v>
      </c>
      <c r="EN30" s="52">
        <f>SUMIFS(Raw!$K:$K, Raw!$A:$A, 'Clinical Input'!EN$14, Raw!$G:$G, 'Clinical Input'!$C30, Raw!$J:$J, "D01")</f>
        <v>0</v>
      </c>
      <c r="EO30" s="52">
        <f>SUMIFS(Raw!$K:$K, Raw!$A:$A, 'Clinical Input'!EO$14, Raw!$G:$G, 'Clinical Input'!$C30, Raw!$J:$J, "D01")</f>
        <v>0</v>
      </c>
      <c r="EP30" s="52">
        <f>SUMIFS(Raw!$K:$K, Raw!$A:$A, 'Clinical Input'!EP$14, Raw!$G:$G, 'Clinical Input'!$C30, Raw!$J:$J, "D01")</f>
        <v>0</v>
      </c>
      <c r="EQ30" s="52">
        <f>SUMIFS(Raw!$K:$K, Raw!$A:$A, 'Clinical Input'!EQ$14, Raw!$G:$G, 'Clinical Input'!$C30, Raw!$J:$J, "D01")</f>
        <v>0</v>
      </c>
      <c r="ER30" s="53">
        <f>SUMIFS(Raw!$K:$K, Raw!$A:$A, 'Clinical Input'!ER$14, Raw!$G:$G, 'Clinical Input'!$C30, Raw!$J:$J, "D01")</f>
        <v>0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v>687</v>
      </c>
      <c r="CA31" s="52">
        <v>636</v>
      </c>
      <c r="CB31" s="52">
        <v>642</v>
      </c>
      <c r="CC31" s="52">
        <v>599</v>
      </c>
      <c r="CD31" s="52">
        <v>665</v>
      </c>
      <c r="CE31" s="52">
        <v>610</v>
      </c>
      <c r="CF31" s="53">
        <v>607</v>
      </c>
      <c r="CH31" s="51">
        <v>654</v>
      </c>
      <c r="CI31" s="52">
        <v>606</v>
      </c>
      <c r="CJ31" s="52">
        <v>631</v>
      </c>
      <c r="CK31" s="52">
        <v>635</v>
      </c>
      <c r="CL31" s="52">
        <v>659</v>
      </c>
      <c r="CM31" s="52">
        <v>673</v>
      </c>
      <c r="CN31" s="53">
        <v>594</v>
      </c>
      <c r="CP31" s="51">
        <f>SUMIFS(Raw!$K:$K, Raw!$A:$A, 'Clinical Input'!CP$14, Raw!$G:$G, 'Clinical Input'!$C31, Raw!$J:$J, "D01")</f>
        <v>711</v>
      </c>
      <c r="CQ31" s="52">
        <f>SUMIFS(Raw!$K:$K, Raw!$A:$A, 'Clinical Input'!CQ$14, Raw!$G:$G, 'Clinical Input'!$C31, Raw!$J:$J, "D01")</f>
        <v>706</v>
      </c>
      <c r="CR31" s="52">
        <f>SUMIFS(Raw!$K:$K, Raw!$A:$A, 'Clinical Input'!CR$14, Raw!$G:$G, 'Clinical Input'!$C31, Raw!$J:$J, "D01")</f>
        <v>656</v>
      </c>
      <c r="CS31" s="52">
        <f>SUMIFS(Raw!$K:$K, Raw!$A:$A, 'Clinical Input'!CS$14, Raw!$G:$G, 'Clinical Input'!$C31, Raw!$J:$J, "D01")</f>
        <v>600</v>
      </c>
      <c r="CT31" s="52">
        <f>SUMIFS(Raw!$K:$K, Raw!$A:$A, 'Clinical Input'!CT$14, Raw!$G:$G, 'Clinical Input'!$C31, Raw!$J:$J, "D01")</f>
        <v>589</v>
      </c>
      <c r="CU31" s="52">
        <f>SUMIFS(Raw!$K:$K, Raw!$A:$A, 'Clinical Input'!CU$14, Raw!$G:$G, 'Clinical Input'!$C31, Raw!$J:$J, "D01")</f>
        <v>568</v>
      </c>
      <c r="CV31" s="53">
        <f>SUMIFS(Raw!$K:$K, Raw!$A:$A, 'Clinical Input'!CV$14, Raw!$G:$G, 'Clinical Input'!$C31, Raw!$J:$J, "D01")</f>
        <v>574</v>
      </c>
      <c r="CX31" s="51">
        <f>SUMIFS(Raw!$K:$K, Raw!$A:$A, 'Clinical Input'!CX$14, Raw!$G:$G, 'Clinical Input'!$C31, Raw!$J:$J, "D01")</f>
        <v>0</v>
      </c>
      <c r="CY31" s="52">
        <f>SUMIFS(Raw!$K:$K, Raw!$A:$A, 'Clinical Input'!CY$14, Raw!$G:$G, 'Clinical Input'!$C31, Raw!$J:$J, "D01")</f>
        <v>0</v>
      </c>
      <c r="CZ31" s="52">
        <f>SUMIFS(Raw!$K:$K, Raw!$A:$A, 'Clinical Input'!CZ$14, Raw!$G:$G, 'Clinical Input'!$C31, Raw!$J:$J, "D01")</f>
        <v>0</v>
      </c>
      <c r="DA31" s="52">
        <f>SUMIFS(Raw!$K:$K, Raw!$A:$A, 'Clinical Input'!DA$14, Raw!$G:$G, 'Clinical Input'!$C31, Raw!$J:$J, "D01")</f>
        <v>0</v>
      </c>
      <c r="DB31" s="52">
        <f>SUMIFS(Raw!$K:$K, Raw!$A:$A, 'Clinical Input'!DB$14, Raw!$G:$G, 'Clinical Input'!$C31, Raw!$J:$J, "D01")</f>
        <v>0</v>
      </c>
      <c r="DC31" s="52">
        <f>SUMIFS(Raw!$K:$K, Raw!$A:$A, 'Clinical Input'!DC$14, Raw!$G:$G, 'Clinical Input'!$C31, Raw!$J:$J, "D01")</f>
        <v>0</v>
      </c>
      <c r="DD31" s="53">
        <f>SUMIFS(Raw!$K:$K, Raw!$A:$A, 'Clinical Input'!DD$14, Raw!$G:$G, 'Clinical Input'!$C31, Raw!$J:$J, "D01")</f>
        <v>0</v>
      </c>
      <c r="DF31" s="51">
        <f>SUMIFS(Raw!$K:$K, Raw!$A:$A, 'Clinical Input'!DF$14, Raw!$G:$G, 'Clinical Input'!$C31, Raw!$J:$J, "D01")</f>
        <v>0</v>
      </c>
      <c r="DG31" s="52">
        <f>SUMIFS(Raw!$K:$K, Raw!$A:$A, 'Clinical Input'!DG$14, Raw!$G:$G, 'Clinical Input'!$C31, Raw!$J:$J, "D01")</f>
        <v>0</v>
      </c>
      <c r="DH31" s="52">
        <f>SUMIFS(Raw!$K:$K, Raw!$A:$A, 'Clinical Input'!DH$14, Raw!$G:$G, 'Clinical Input'!$C31, Raw!$J:$J, "D01")</f>
        <v>0</v>
      </c>
      <c r="DI31" s="52">
        <f>SUMIFS(Raw!$K:$K, Raw!$A:$A, 'Clinical Input'!DI$14, Raw!$G:$G, 'Clinical Input'!$C31, Raw!$J:$J, "D01")</f>
        <v>0</v>
      </c>
      <c r="DJ31" s="52">
        <f>SUMIFS(Raw!$K:$K, Raw!$A:$A, 'Clinical Input'!DJ$14, Raw!$G:$G, 'Clinical Input'!$C31, Raw!$J:$J, "D01")</f>
        <v>0</v>
      </c>
      <c r="DK31" s="52">
        <f>SUMIFS(Raw!$K:$K, Raw!$A:$A, 'Clinical Input'!DK$14, Raw!$G:$G, 'Clinical Input'!$C31, Raw!$J:$J, "D01")</f>
        <v>0</v>
      </c>
      <c r="DL31" s="53">
        <f>SUMIFS(Raw!$K:$K, Raw!$A:$A, 'Clinical Input'!DL$14, Raw!$G:$G, 'Clinical Input'!$C31, Raw!$J:$J, "D01")</f>
        <v>0</v>
      </c>
      <c r="DN31" s="51">
        <f>SUMIFS(Raw!$K:$K, Raw!$A:$A, 'Clinical Input'!DN$14, Raw!$G:$G, 'Clinical Input'!$C31, Raw!$J:$J, "D01")</f>
        <v>0</v>
      </c>
      <c r="DO31" s="52">
        <f>SUMIFS(Raw!$K:$K, Raw!$A:$A, 'Clinical Input'!DO$14, Raw!$G:$G, 'Clinical Input'!$C31, Raw!$J:$J, "D01")</f>
        <v>0</v>
      </c>
      <c r="DP31" s="52">
        <f>SUMIFS(Raw!$K:$K, Raw!$A:$A, 'Clinical Input'!DP$14, Raw!$G:$G, 'Clinical Input'!$C31, Raw!$J:$J, "D01")</f>
        <v>0</v>
      </c>
      <c r="DQ31" s="52">
        <f>SUMIFS(Raw!$K:$K, Raw!$A:$A, 'Clinical Input'!DQ$14, Raw!$G:$G, 'Clinical Input'!$C31, Raw!$J:$J, "D01")</f>
        <v>0</v>
      </c>
      <c r="DR31" s="52">
        <f>SUMIFS(Raw!$K:$K, Raw!$A:$A, 'Clinical Input'!DR$14, Raw!$G:$G, 'Clinical Input'!$C31, Raw!$J:$J, "D01")</f>
        <v>0</v>
      </c>
      <c r="DS31" s="52">
        <f>SUMIFS(Raw!$K:$K, Raw!$A:$A, 'Clinical Input'!DS$14, Raw!$G:$G, 'Clinical Input'!$C31, Raw!$J:$J, "D01")</f>
        <v>0</v>
      </c>
      <c r="DT31" s="53">
        <f>SUMIFS(Raw!$K:$K, Raw!$A:$A, 'Clinical Input'!DT$14, Raw!$G:$G, 'Clinical Input'!$C31, Raw!$J:$J, "D01")</f>
        <v>0</v>
      </c>
      <c r="DV31" s="51">
        <f>SUMIFS(Raw!$K:$K, Raw!$A:$A, 'Clinical Input'!DV$14, Raw!$G:$G, 'Clinical Input'!$C31, Raw!$J:$J, "D01")</f>
        <v>0</v>
      </c>
      <c r="DW31" s="52">
        <f>SUMIFS(Raw!$K:$K, Raw!$A:$A, 'Clinical Input'!DW$14, Raw!$G:$G, 'Clinical Input'!$C31, Raw!$J:$J, "D01")</f>
        <v>0</v>
      </c>
      <c r="DX31" s="52">
        <f>SUMIFS(Raw!$K:$K, Raw!$A:$A, 'Clinical Input'!DX$14, Raw!$G:$G, 'Clinical Input'!$C31, Raw!$J:$J, "D01")</f>
        <v>0</v>
      </c>
      <c r="DY31" s="52">
        <f>SUMIFS(Raw!$K:$K, Raw!$A:$A, 'Clinical Input'!DY$14, Raw!$G:$G, 'Clinical Input'!$C31, Raw!$J:$J, "D01")</f>
        <v>0</v>
      </c>
      <c r="DZ31" s="52">
        <f>SUMIFS(Raw!$K:$K, Raw!$A:$A, 'Clinical Input'!DZ$14, Raw!$G:$G, 'Clinical Input'!$C31, Raw!$J:$J, "D01")</f>
        <v>0</v>
      </c>
      <c r="EA31" s="52">
        <f>SUMIFS(Raw!$K:$K, Raw!$A:$A, 'Clinical Input'!EA$14, Raw!$G:$G, 'Clinical Input'!$C31, Raw!$J:$J, "D01")</f>
        <v>0</v>
      </c>
      <c r="EB31" s="53">
        <f>SUMIFS(Raw!$K:$K, Raw!$A:$A, 'Clinical Input'!EB$14, Raw!$G:$G, 'Clinical Input'!$C31, Raw!$J:$J, "D01")</f>
        <v>0</v>
      </c>
      <c r="ED31" s="51">
        <f>SUMIFS(Raw!$K:$K, Raw!$A:$A, 'Clinical Input'!ED$14, Raw!$G:$G, 'Clinical Input'!$C31, Raw!$J:$J, "D01")</f>
        <v>0</v>
      </c>
      <c r="EE31" s="52">
        <f>SUMIFS(Raw!$K:$K, Raw!$A:$A, 'Clinical Input'!EE$14, Raw!$G:$G, 'Clinical Input'!$C31, Raw!$J:$J, "D01")</f>
        <v>0</v>
      </c>
      <c r="EF31" s="52">
        <f>SUMIFS(Raw!$K:$K, Raw!$A:$A, 'Clinical Input'!EF$14, Raw!$G:$G, 'Clinical Input'!$C31, Raw!$J:$J, "D01")</f>
        <v>0</v>
      </c>
      <c r="EG31" s="52">
        <f>SUMIFS(Raw!$K:$K, Raw!$A:$A, 'Clinical Input'!EG$14, Raw!$G:$G, 'Clinical Input'!$C31, Raw!$J:$J, "D01")</f>
        <v>0</v>
      </c>
      <c r="EH31" s="52">
        <f>SUMIFS(Raw!$K:$K, Raw!$A:$A, 'Clinical Input'!EH$14, Raw!$G:$G, 'Clinical Input'!$C31, Raw!$J:$J, "D01")</f>
        <v>0</v>
      </c>
      <c r="EI31" s="52">
        <f>SUMIFS(Raw!$K:$K, Raw!$A:$A, 'Clinical Input'!EI$14, Raw!$G:$G, 'Clinical Input'!$C31, Raw!$J:$J, "D01")</f>
        <v>0</v>
      </c>
      <c r="EJ31" s="53">
        <f>SUMIFS(Raw!$K:$K, Raw!$A:$A, 'Clinical Input'!EJ$14, Raw!$G:$G, 'Clinical Input'!$C31, Raw!$J:$J, "D01")</f>
        <v>0</v>
      </c>
      <c r="EL31" s="51">
        <f>SUMIFS(Raw!$K:$K, Raw!$A:$A, 'Clinical Input'!EL$14, Raw!$G:$G, 'Clinical Input'!$C31, Raw!$J:$J, "D01")</f>
        <v>0</v>
      </c>
      <c r="EM31" s="52">
        <f>SUMIFS(Raw!$K:$K, Raw!$A:$A, 'Clinical Input'!EM$14, Raw!$G:$G, 'Clinical Input'!$C31, Raw!$J:$J, "D01")</f>
        <v>0</v>
      </c>
      <c r="EN31" s="52">
        <f>SUMIFS(Raw!$K:$K, Raw!$A:$A, 'Clinical Input'!EN$14, Raw!$G:$G, 'Clinical Input'!$C31, Raw!$J:$J, "D01")</f>
        <v>0</v>
      </c>
      <c r="EO31" s="52">
        <f>SUMIFS(Raw!$K:$K, Raw!$A:$A, 'Clinical Input'!EO$14, Raw!$G:$G, 'Clinical Input'!$C31, Raw!$J:$J, "D01")</f>
        <v>0</v>
      </c>
      <c r="EP31" s="52">
        <f>SUMIFS(Raw!$K:$K, Raw!$A:$A, 'Clinical Input'!EP$14, Raw!$G:$G, 'Clinical Input'!$C31, Raw!$J:$J, "D01")</f>
        <v>0</v>
      </c>
      <c r="EQ31" s="52">
        <f>SUMIFS(Raw!$K:$K, Raw!$A:$A, 'Clinical Input'!EQ$14, Raw!$G:$G, 'Clinical Input'!$C31, Raw!$J:$J, "D01")</f>
        <v>0</v>
      </c>
      <c r="ER31" s="53">
        <f>SUMIFS(Raw!$K:$K, Raw!$A:$A, 'Clinical Input'!ER$14, Raw!$G:$G, 'Clinical Input'!$C31, Raw!$J:$J, "D01")</f>
        <v>0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v>632</v>
      </c>
      <c r="CA32" s="35">
        <v>480</v>
      </c>
      <c r="CB32" s="35">
        <v>552</v>
      </c>
      <c r="CC32" s="35">
        <v>560</v>
      </c>
      <c r="CD32" s="35">
        <v>564</v>
      </c>
      <c r="CE32" s="35">
        <v>783</v>
      </c>
      <c r="CF32" s="36">
        <v>749</v>
      </c>
      <c r="CH32" s="34">
        <v>621</v>
      </c>
      <c r="CI32" s="35">
        <v>543</v>
      </c>
      <c r="CJ32" s="35">
        <v>563</v>
      </c>
      <c r="CK32" s="35">
        <v>507</v>
      </c>
      <c r="CL32" s="35">
        <v>557</v>
      </c>
      <c r="CM32" s="35">
        <v>688</v>
      </c>
      <c r="CN32" s="36">
        <v>570</v>
      </c>
      <c r="CP32" s="34">
        <f>SUMIFS(Raw!$K:$K, Raw!$A:$A, 'Clinical Input'!CP$14, Raw!$G:$G, 'Clinical Input'!$C32, Raw!$J:$J, "D01")</f>
        <v>638</v>
      </c>
      <c r="CQ32" s="35">
        <f>SUMIFS(Raw!$K:$K, Raw!$A:$A, 'Clinical Input'!CQ$14, Raw!$G:$G, 'Clinical Input'!$C32, Raw!$J:$J, "D01")</f>
        <v>559</v>
      </c>
      <c r="CR32" s="35">
        <f>SUMIFS(Raw!$K:$K, Raw!$A:$A, 'Clinical Input'!CR$14, Raw!$G:$G, 'Clinical Input'!$C32, Raw!$J:$J, "D01")</f>
        <v>571</v>
      </c>
      <c r="CS32" s="35">
        <f>SUMIFS(Raw!$K:$K, Raw!$A:$A, 'Clinical Input'!CS$14, Raw!$G:$G, 'Clinical Input'!$C32, Raw!$J:$J, "D01")</f>
        <v>525</v>
      </c>
      <c r="CT32" s="35">
        <f>SUMIFS(Raw!$K:$K, Raw!$A:$A, 'Clinical Input'!CT$14, Raw!$G:$G, 'Clinical Input'!$C32, Raw!$J:$J, "D01")</f>
        <v>532</v>
      </c>
      <c r="CU32" s="35">
        <f>SUMIFS(Raw!$K:$K, Raw!$A:$A, 'Clinical Input'!CU$14, Raw!$G:$G, 'Clinical Input'!$C32, Raw!$J:$J, "D01")</f>
        <v>766</v>
      </c>
      <c r="CV32" s="36">
        <f>SUMIFS(Raw!$K:$K, Raw!$A:$A, 'Clinical Input'!CV$14, Raw!$G:$G, 'Clinical Input'!$C32, Raw!$J:$J, "D01")</f>
        <v>697</v>
      </c>
      <c r="CX32" s="34">
        <f>SUMIFS(Raw!$K:$K, Raw!$A:$A, 'Clinical Input'!CX$14, Raw!$G:$G, 'Clinical Input'!$C32, Raw!$J:$J, "D01")</f>
        <v>0</v>
      </c>
      <c r="CY32" s="35">
        <f>SUMIFS(Raw!$K:$K, Raw!$A:$A, 'Clinical Input'!CY$14, Raw!$G:$G, 'Clinical Input'!$C32, Raw!$J:$J, "D01")</f>
        <v>0</v>
      </c>
      <c r="CZ32" s="35">
        <f>SUMIFS(Raw!$K:$K, Raw!$A:$A, 'Clinical Input'!CZ$14, Raw!$G:$G, 'Clinical Input'!$C32, Raw!$J:$J, "D01")</f>
        <v>0</v>
      </c>
      <c r="DA32" s="35">
        <f>SUMIFS(Raw!$K:$K, Raw!$A:$A, 'Clinical Input'!DA$14, Raw!$G:$G, 'Clinical Input'!$C32, Raw!$J:$J, "D01")</f>
        <v>0</v>
      </c>
      <c r="DB32" s="35">
        <f>SUMIFS(Raw!$K:$K, Raw!$A:$A, 'Clinical Input'!DB$14, Raw!$G:$G, 'Clinical Input'!$C32, Raw!$J:$J, "D01")</f>
        <v>0</v>
      </c>
      <c r="DC32" s="35">
        <f>SUMIFS(Raw!$K:$K, Raw!$A:$A, 'Clinical Input'!DC$14, Raw!$G:$G, 'Clinical Input'!$C32, Raw!$J:$J, "D01")</f>
        <v>0</v>
      </c>
      <c r="DD32" s="36">
        <f>SUMIFS(Raw!$K:$K, Raw!$A:$A, 'Clinical Input'!DD$14, Raw!$G:$G, 'Clinical Input'!$C32, Raw!$J:$J, "D01")</f>
        <v>0</v>
      </c>
      <c r="DF32" s="34">
        <f>SUMIFS(Raw!$K:$K, Raw!$A:$A, 'Clinical Input'!DF$14, Raw!$G:$G, 'Clinical Input'!$C32, Raw!$J:$J, "D01")</f>
        <v>0</v>
      </c>
      <c r="DG32" s="35">
        <f>SUMIFS(Raw!$K:$K, Raw!$A:$A, 'Clinical Input'!DG$14, Raw!$G:$G, 'Clinical Input'!$C32, Raw!$J:$J, "D01")</f>
        <v>0</v>
      </c>
      <c r="DH32" s="35">
        <f>SUMIFS(Raw!$K:$K, Raw!$A:$A, 'Clinical Input'!DH$14, Raw!$G:$G, 'Clinical Input'!$C32, Raw!$J:$J, "D01")</f>
        <v>0</v>
      </c>
      <c r="DI32" s="35">
        <f>SUMIFS(Raw!$K:$K, Raw!$A:$A, 'Clinical Input'!DI$14, Raw!$G:$G, 'Clinical Input'!$C32, Raw!$J:$J, "D01")</f>
        <v>0</v>
      </c>
      <c r="DJ32" s="35">
        <f>SUMIFS(Raw!$K:$K, Raw!$A:$A, 'Clinical Input'!DJ$14, Raw!$G:$G, 'Clinical Input'!$C32, Raw!$J:$J, "D01")</f>
        <v>0</v>
      </c>
      <c r="DK32" s="35">
        <f>SUMIFS(Raw!$K:$K, Raw!$A:$A, 'Clinical Input'!DK$14, Raw!$G:$G, 'Clinical Input'!$C32, Raw!$J:$J, "D01")</f>
        <v>0</v>
      </c>
      <c r="DL32" s="36">
        <f>SUMIFS(Raw!$K:$K, Raw!$A:$A, 'Clinical Input'!DL$14, Raw!$G:$G, 'Clinical Input'!$C32, Raw!$J:$J, "D01")</f>
        <v>0</v>
      </c>
      <c r="DN32" s="34">
        <f>SUMIFS(Raw!$K:$K, Raw!$A:$A, 'Clinical Input'!DN$14, Raw!$G:$G, 'Clinical Input'!$C32, Raw!$J:$J, "D01")</f>
        <v>0</v>
      </c>
      <c r="DO32" s="35">
        <f>SUMIFS(Raw!$K:$K, Raw!$A:$A, 'Clinical Input'!DO$14, Raw!$G:$G, 'Clinical Input'!$C32, Raw!$J:$J, "D01")</f>
        <v>0</v>
      </c>
      <c r="DP32" s="35">
        <f>SUMIFS(Raw!$K:$K, Raw!$A:$A, 'Clinical Input'!DP$14, Raw!$G:$G, 'Clinical Input'!$C32, Raw!$J:$J, "D01")</f>
        <v>0</v>
      </c>
      <c r="DQ32" s="35">
        <f>SUMIFS(Raw!$K:$K, Raw!$A:$A, 'Clinical Input'!DQ$14, Raw!$G:$G, 'Clinical Input'!$C32, Raw!$J:$J, "D01")</f>
        <v>0</v>
      </c>
      <c r="DR32" s="35">
        <f>SUMIFS(Raw!$K:$K, Raw!$A:$A, 'Clinical Input'!DR$14, Raw!$G:$G, 'Clinical Input'!$C32, Raw!$J:$J, "D01")</f>
        <v>0</v>
      </c>
      <c r="DS32" s="35">
        <f>SUMIFS(Raw!$K:$K, Raw!$A:$A, 'Clinical Input'!DS$14, Raw!$G:$G, 'Clinical Input'!$C32, Raw!$J:$J, "D01")</f>
        <v>0</v>
      </c>
      <c r="DT32" s="36">
        <f>SUMIFS(Raw!$K:$K, Raw!$A:$A, 'Clinical Input'!DT$14, Raw!$G:$G, 'Clinical Input'!$C32, Raw!$J:$J, "D01")</f>
        <v>0</v>
      </c>
      <c r="DV32" s="34">
        <f>SUMIFS(Raw!$K:$K, Raw!$A:$A, 'Clinical Input'!DV$14, Raw!$G:$G, 'Clinical Input'!$C32, Raw!$J:$J, "D01")</f>
        <v>0</v>
      </c>
      <c r="DW32" s="35">
        <f>SUMIFS(Raw!$K:$K, Raw!$A:$A, 'Clinical Input'!DW$14, Raw!$G:$G, 'Clinical Input'!$C32, Raw!$J:$J, "D01")</f>
        <v>0</v>
      </c>
      <c r="DX32" s="35">
        <f>SUMIFS(Raw!$K:$K, Raw!$A:$A, 'Clinical Input'!DX$14, Raw!$G:$G, 'Clinical Input'!$C32, Raw!$J:$J, "D01")</f>
        <v>0</v>
      </c>
      <c r="DY32" s="35">
        <f>SUMIFS(Raw!$K:$K, Raw!$A:$A, 'Clinical Input'!DY$14, Raw!$G:$G, 'Clinical Input'!$C32, Raw!$J:$J, "D01")</f>
        <v>0</v>
      </c>
      <c r="DZ32" s="35">
        <f>SUMIFS(Raw!$K:$K, Raw!$A:$A, 'Clinical Input'!DZ$14, Raw!$G:$G, 'Clinical Input'!$C32, Raw!$J:$J, "D01")</f>
        <v>0</v>
      </c>
      <c r="EA32" s="35">
        <f>SUMIFS(Raw!$K:$K, Raw!$A:$A, 'Clinical Input'!EA$14, Raw!$G:$G, 'Clinical Input'!$C32, Raw!$J:$J, "D01")</f>
        <v>0</v>
      </c>
      <c r="EB32" s="36">
        <f>SUMIFS(Raw!$K:$K, Raw!$A:$A, 'Clinical Input'!EB$14, Raw!$G:$G, 'Clinical Input'!$C32, Raw!$J:$J, "D01")</f>
        <v>0</v>
      </c>
      <c r="ED32" s="34">
        <f>SUMIFS(Raw!$K:$K, Raw!$A:$A, 'Clinical Input'!ED$14, Raw!$G:$G, 'Clinical Input'!$C32, Raw!$J:$J, "D01")</f>
        <v>0</v>
      </c>
      <c r="EE32" s="35">
        <f>SUMIFS(Raw!$K:$K, Raw!$A:$A, 'Clinical Input'!EE$14, Raw!$G:$G, 'Clinical Input'!$C32, Raw!$J:$J, "D01")</f>
        <v>0</v>
      </c>
      <c r="EF32" s="35">
        <f>SUMIFS(Raw!$K:$K, Raw!$A:$A, 'Clinical Input'!EF$14, Raw!$G:$G, 'Clinical Input'!$C32, Raw!$J:$J, "D01")</f>
        <v>0</v>
      </c>
      <c r="EG32" s="35">
        <f>SUMIFS(Raw!$K:$K, Raw!$A:$A, 'Clinical Input'!EG$14, Raw!$G:$G, 'Clinical Input'!$C32, Raw!$J:$J, "D01")</f>
        <v>0</v>
      </c>
      <c r="EH32" s="35">
        <f>SUMIFS(Raw!$K:$K, Raw!$A:$A, 'Clinical Input'!EH$14, Raw!$G:$G, 'Clinical Input'!$C32, Raw!$J:$J, "D01")</f>
        <v>0</v>
      </c>
      <c r="EI32" s="35">
        <f>SUMIFS(Raw!$K:$K, Raw!$A:$A, 'Clinical Input'!EI$14, Raw!$G:$G, 'Clinical Input'!$C32, Raw!$J:$J, "D01")</f>
        <v>0</v>
      </c>
      <c r="EJ32" s="36">
        <f>SUMIFS(Raw!$K:$K, Raw!$A:$A, 'Clinical Input'!EJ$14, Raw!$G:$G, 'Clinical Input'!$C32, Raw!$J:$J, "D01")</f>
        <v>0</v>
      </c>
      <c r="EL32" s="34">
        <f>SUMIFS(Raw!$K:$K, Raw!$A:$A, 'Clinical Input'!EL$14, Raw!$G:$G, 'Clinical Input'!$C32, Raw!$J:$J, "D01")</f>
        <v>0</v>
      </c>
      <c r="EM32" s="35">
        <f>SUMIFS(Raw!$K:$K, Raw!$A:$A, 'Clinical Input'!EM$14, Raw!$G:$G, 'Clinical Input'!$C32, Raw!$J:$J, "D01")</f>
        <v>0</v>
      </c>
      <c r="EN32" s="35">
        <f>SUMIFS(Raw!$K:$K, Raw!$A:$A, 'Clinical Input'!EN$14, Raw!$G:$G, 'Clinical Input'!$C32, Raw!$J:$J, "D01")</f>
        <v>0</v>
      </c>
      <c r="EO32" s="35">
        <f>SUMIFS(Raw!$K:$K, Raw!$A:$A, 'Clinical Input'!EO$14, Raw!$G:$G, 'Clinical Input'!$C32, Raw!$J:$J, "D01")</f>
        <v>0</v>
      </c>
      <c r="EP32" s="35">
        <f>SUMIFS(Raw!$K:$K, Raw!$A:$A, 'Clinical Input'!EP$14, Raw!$G:$G, 'Clinical Input'!$C32, Raw!$J:$J, "D01")</f>
        <v>0</v>
      </c>
      <c r="EQ32" s="35">
        <f>SUMIFS(Raw!$K:$K, Raw!$A:$A, 'Clinical Input'!EQ$14, Raw!$G:$G, 'Clinical Input'!$C32, Raw!$J:$J, "D01")</f>
        <v>0</v>
      </c>
      <c r="ER32" s="36">
        <f>SUMIFS(Raw!$K:$K, Raw!$A:$A, 'Clinical Input'!ER$14, Raw!$G:$G, 'Clinical Input'!$C32, Raw!$J:$J, "D01")</f>
        <v>0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v>116</v>
      </c>
      <c r="CA33" s="52">
        <v>108</v>
      </c>
      <c r="CB33" s="52">
        <v>113</v>
      </c>
      <c r="CC33" s="52">
        <v>97</v>
      </c>
      <c r="CD33" s="52">
        <v>133</v>
      </c>
      <c r="CE33" s="52">
        <v>157</v>
      </c>
      <c r="CF33" s="53">
        <v>171</v>
      </c>
      <c r="CH33" s="51">
        <v>109</v>
      </c>
      <c r="CI33" s="52">
        <v>109</v>
      </c>
      <c r="CJ33" s="52">
        <v>105</v>
      </c>
      <c r="CK33" s="52">
        <v>84</v>
      </c>
      <c r="CL33" s="52">
        <v>123</v>
      </c>
      <c r="CM33" s="52">
        <v>211</v>
      </c>
      <c r="CN33" s="53">
        <v>156</v>
      </c>
      <c r="CP33" s="51">
        <f>SUMIFS(Raw!$K:$K, Raw!$A:$A, 'Clinical Input'!CP$14, Raw!$G:$G, 'Clinical Input'!$C33, Raw!$J:$J, "D01")</f>
        <v>129</v>
      </c>
      <c r="CQ33" s="52">
        <f>SUMIFS(Raw!$K:$K, Raw!$A:$A, 'Clinical Input'!CQ$14, Raw!$G:$G, 'Clinical Input'!$C33, Raw!$J:$J, "D01")</f>
        <v>124</v>
      </c>
      <c r="CR33" s="52">
        <f>SUMIFS(Raw!$K:$K, Raw!$A:$A, 'Clinical Input'!CR$14, Raw!$G:$G, 'Clinical Input'!$C33, Raw!$J:$J, "D01")</f>
        <v>110</v>
      </c>
      <c r="CS33" s="52">
        <f>SUMIFS(Raw!$K:$K, Raw!$A:$A, 'Clinical Input'!CS$14, Raw!$G:$G, 'Clinical Input'!$C33, Raw!$J:$J, "D01")</f>
        <v>105</v>
      </c>
      <c r="CT33" s="52">
        <f>SUMIFS(Raw!$K:$K, Raw!$A:$A, 'Clinical Input'!CT$14, Raw!$G:$G, 'Clinical Input'!$C33, Raw!$J:$J, "D01")</f>
        <v>105</v>
      </c>
      <c r="CU33" s="52">
        <f>SUMIFS(Raw!$K:$K, Raw!$A:$A, 'Clinical Input'!CU$14, Raw!$G:$G, 'Clinical Input'!$C33, Raw!$J:$J, "D01")</f>
        <v>161</v>
      </c>
      <c r="CV33" s="53">
        <f>SUMIFS(Raw!$K:$K, Raw!$A:$A, 'Clinical Input'!CV$14, Raw!$G:$G, 'Clinical Input'!$C33, Raw!$J:$J, "D01")</f>
        <v>171</v>
      </c>
      <c r="CX33" s="51">
        <f>SUMIFS(Raw!$K:$K, Raw!$A:$A, 'Clinical Input'!CX$14, Raw!$G:$G, 'Clinical Input'!$C33, Raw!$J:$J, "D01")</f>
        <v>0</v>
      </c>
      <c r="CY33" s="52">
        <f>SUMIFS(Raw!$K:$K, Raw!$A:$A, 'Clinical Input'!CY$14, Raw!$G:$G, 'Clinical Input'!$C33, Raw!$J:$J, "D01")</f>
        <v>0</v>
      </c>
      <c r="CZ33" s="52">
        <f>SUMIFS(Raw!$K:$K, Raw!$A:$A, 'Clinical Input'!CZ$14, Raw!$G:$G, 'Clinical Input'!$C33, Raw!$J:$J, "D01")</f>
        <v>0</v>
      </c>
      <c r="DA33" s="52">
        <f>SUMIFS(Raw!$K:$K, Raw!$A:$A, 'Clinical Input'!DA$14, Raw!$G:$G, 'Clinical Input'!$C33, Raw!$J:$J, "D01")</f>
        <v>0</v>
      </c>
      <c r="DB33" s="52">
        <f>SUMIFS(Raw!$K:$K, Raw!$A:$A, 'Clinical Input'!DB$14, Raw!$G:$G, 'Clinical Input'!$C33, Raw!$J:$J, "D01")</f>
        <v>0</v>
      </c>
      <c r="DC33" s="52">
        <f>SUMIFS(Raw!$K:$K, Raw!$A:$A, 'Clinical Input'!DC$14, Raw!$G:$G, 'Clinical Input'!$C33, Raw!$J:$J, "D01")</f>
        <v>0</v>
      </c>
      <c r="DD33" s="53">
        <f>SUMIFS(Raw!$K:$K, Raw!$A:$A, 'Clinical Input'!DD$14, Raw!$G:$G, 'Clinical Input'!$C33, Raw!$J:$J, "D01")</f>
        <v>0</v>
      </c>
      <c r="DF33" s="51">
        <f>SUMIFS(Raw!$K:$K, Raw!$A:$A, 'Clinical Input'!DF$14, Raw!$G:$G, 'Clinical Input'!$C33, Raw!$J:$J, "D01")</f>
        <v>0</v>
      </c>
      <c r="DG33" s="52">
        <f>SUMIFS(Raw!$K:$K, Raw!$A:$A, 'Clinical Input'!DG$14, Raw!$G:$G, 'Clinical Input'!$C33, Raw!$J:$J, "D01")</f>
        <v>0</v>
      </c>
      <c r="DH33" s="52">
        <f>SUMIFS(Raw!$K:$K, Raw!$A:$A, 'Clinical Input'!DH$14, Raw!$G:$G, 'Clinical Input'!$C33, Raw!$J:$J, "D01")</f>
        <v>0</v>
      </c>
      <c r="DI33" s="52">
        <f>SUMIFS(Raw!$K:$K, Raw!$A:$A, 'Clinical Input'!DI$14, Raw!$G:$G, 'Clinical Input'!$C33, Raw!$J:$J, "D01")</f>
        <v>0</v>
      </c>
      <c r="DJ33" s="52">
        <f>SUMIFS(Raw!$K:$K, Raw!$A:$A, 'Clinical Input'!DJ$14, Raw!$G:$G, 'Clinical Input'!$C33, Raw!$J:$J, "D01")</f>
        <v>0</v>
      </c>
      <c r="DK33" s="52">
        <f>SUMIFS(Raw!$K:$K, Raw!$A:$A, 'Clinical Input'!DK$14, Raw!$G:$G, 'Clinical Input'!$C33, Raw!$J:$J, "D01")</f>
        <v>0</v>
      </c>
      <c r="DL33" s="53">
        <f>SUMIFS(Raw!$K:$K, Raw!$A:$A, 'Clinical Input'!DL$14, Raw!$G:$G, 'Clinical Input'!$C33, Raw!$J:$J, "D01")</f>
        <v>0</v>
      </c>
      <c r="DN33" s="51">
        <f>SUMIFS(Raw!$K:$K, Raw!$A:$A, 'Clinical Input'!DN$14, Raw!$G:$G, 'Clinical Input'!$C33, Raw!$J:$J, "D01")</f>
        <v>0</v>
      </c>
      <c r="DO33" s="52">
        <f>SUMIFS(Raw!$K:$K, Raw!$A:$A, 'Clinical Input'!DO$14, Raw!$G:$G, 'Clinical Input'!$C33, Raw!$J:$J, "D01")</f>
        <v>0</v>
      </c>
      <c r="DP33" s="52">
        <f>SUMIFS(Raw!$K:$K, Raw!$A:$A, 'Clinical Input'!DP$14, Raw!$G:$G, 'Clinical Input'!$C33, Raw!$J:$J, "D01")</f>
        <v>0</v>
      </c>
      <c r="DQ33" s="52">
        <f>SUMIFS(Raw!$K:$K, Raw!$A:$A, 'Clinical Input'!DQ$14, Raw!$G:$G, 'Clinical Input'!$C33, Raw!$J:$J, "D01")</f>
        <v>0</v>
      </c>
      <c r="DR33" s="52">
        <f>SUMIFS(Raw!$K:$K, Raw!$A:$A, 'Clinical Input'!DR$14, Raw!$G:$G, 'Clinical Input'!$C33, Raw!$J:$J, "D01")</f>
        <v>0</v>
      </c>
      <c r="DS33" s="52">
        <f>SUMIFS(Raw!$K:$K, Raw!$A:$A, 'Clinical Input'!DS$14, Raw!$G:$G, 'Clinical Input'!$C33, Raw!$J:$J, "D01")</f>
        <v>0</v>
      </c>
      <c r="DT33" s="53">
        <f>SUMIFS(Raw!$K:$K, Raw!$A:$A, 'Clinical Input'!DT$14, Raw!$G:$G, 'Clinical Input'!$C33, Raw!$J:$J, "D01")</f>
        <v>0</v>
      </c>
      <c r="DV33" s="51">
        <f>SUMIFS(Raw!$K:$K, Raw!$A:$A, 'Clinical Input'!DV$14, Raw!$G:$G, 'Clinical Input'!$C33, Raw!$J:$J, "D01")</f>
        <v>0</v>
      </c>
      <c r="DW33" s="52">
        <f>SUMIFS(Raw!$K:$K, Raw!$A:$A, 'Clinical Input'!DW$14, Raw!$G:$G, 'Clinical Input'!$C33, Raw!$J:$J, "D01")</f>
        <v>0</v>
      </c>
      <c r="DX33" s="52">
        <f>SUMIFS(Raw!$K:$K, Raw!$A:$A, 'Clinical Input'!DX$14, Raw!$G:$G, 'Clinical Input'!$C33, Raw!$J:$J, "D01")</f>
        <v>0</v>
      </c>
      <c r="DY33" s="52">
        <f>SUMIFS(Raw!$K:$K, Raw!$A:$A, 'Clinical Input'!DY$14, Raw!$G:$G, 'Clinical Input'!$C33, Raw!$J:$J, "D01")</f>
        <v>0</v>
      </c>
      <c r="DZ33" s="52">
        <f>SUMIFS(Raw!$K:$K, Raw!$A:$A, 'Clinical Input'!DZ$14, Raw!$G:$G, 'Clinical Input'!$C33, Raw!$J:$J, "D01")</f>
        <v>0</v>
      </c>
      <c r="EA33" s="52">
        <f>SUMIFS(Raw!$K:$K, Raw!$A:$A, 'Clinical Input'!EA$14, Raw!$G:$G, 'Clinical Input'!$C33, Raw!$J:$J, "D01")</f>
        <v>0</v>
      </c>
      <c r="EB33" s="53">
        <f>SUMIFS(Raw!$K:$K, Raw!$A:$A, 'Clinical Input'!EB$14, Raw!$G:$G, 'Clinical Input'!$C33, Raw!$J:$J, "D01")</f>
        <v>0</v>
      </c>
      <c r="ED33" s="51">
        <f>SUMIFS(Raw!$K:$K, Raw!$A:$A, 'Clinical Input'!ED$14, Raw!$G:$G, 'Clinical Input'!$C33, Raw!$J:$J, "D01")</f>
        <v>0</v>
      </c>
      <c r="EE33" s="52">
        <f>SUMIFS(Raw!$K:$K, Raw!$A:$A, 'Clinical Input'!EE$14, Raw!$G:$G, 'Clinical Input'!$C33, Raw!$J:$J, "D01")</f>
        <v>0</v>
      </c>
      <c r="EF33" s="52">
        <f>SUMIFS(Raw!$K:$K, Raw!$A:$A, 'Clinical Input'!EF$14, Raw!$G:$G, 'Clinical Input'!$C33, Raw!$J:$J, "D01")</f>
        <v>0</v>
      </c>
      <c r="EG33" s="52">
        <f>SUMIFS(Raw!$K:$K, Raw!$A:$A, 'Clinical Input'!EG$14, Raw!$G:$G, 'Clinical Input'!$C33, Raw!$J:$J, "D01")</f>
        <v>0</v>
      </c>
      <c r="EH33" s="52">
        <f>SUMIFS(Raw!$K:$K, Raw!$A:$A, 'Clinical Input'!EH$14, Raw!$G:$G, 'Clinical Input'!$C33, Raw!$J:$J, "D01")</f>
        <v>0</v>
      </c>
      <c r="EI33" s="52">
        <f>SUMIFS(Raw!$K:$K, Raw!$A:$A, 'Clinical Input'!EI$14, Raw!$G:$G, 'Clinical Input'!$C33, Raw!$J:$J, "D01")</f>
        <v>0</v>
      </c>
      <c r="EJ33" s="53">
        <f>SUMIFS(Raw!$K:$K, Raw!$A:$A, 'Clinical Input'!EJ$14, Raw!$G:$G, 'Clinical Input'!$C33, Raw!$J:$J, "D01")</f>
        <v>0</v>
      </c>
      <c r="EL33" s="51">
        <f>SUMIFS(Raw!$K:$K, Raw!$A:$A, 'Clinical Input'!EL$14, Raw!$G:$G, 'Clinical Input'!$C33, Raw!$J:$J, "D01")</f>
        <v>0</v>
      </c>
      <c r="EM33" s="52">
        <f>SUMIFS(Raw!$K:$K, Raw!$A:$A, 'Clinical Input'!EM$14, Raw!$G:$G, 'Clinical Input'!$C33, Raw!$J:$J, "D01")</f>
        <v>0</v>
      </c>
      <c r="EN33" s="52">
        <f>SUMIFS(Raw!$K:$K, Raw!$A:$A, 'Clinical Input'!EN$14, Raw!$G:$G, 'Clinical Input'!$C33, Raw!$J:$J, "D01")</f>
        <v>0</v>
      </c>
      <c r="EO33" s="52">
        <f>SUMIFS(Raw!$K:$K, Raw!$A:$A, 'Clinical Input'!EO$14, Raw!$G:$G, 'Clinical Input'!$C33, Raw!$J:$J, "D01")</f>
        <v>0</v>
      </c>
      <c r="EP33" s="52">
        <f>SUMIFS(Raw!$K:$K, Raw!$A:$A, 'Clinical Input'!EP$14, Raw!$G:$G, 'Clinical Input'!$C33, Raw!$J:$J, "D01")</f>
        <v>0</v>
      </c>
      <c r="EQ33" s="52">
        <f>SUMIFS(Raw!$K:$K, Raw!$A:$A, 'Clinical Input'!EQ$14, Raw!$G:$G, 'Clinical Input'!$C33, Raw!$J:$J, "D01")</f>
        <v>0</v>
      </c>
      <c r="ER33" s="53">
        <f>SUMIFS(Raw!$K:$K, Raw!$A:$A, 'Clinical Input'!ER$14, Raw!$G:$G, 'Clinical Input'!$C33, Raw!$J:$J, "D01")</f>
        <v>0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v>769</v>
      </c>
      <c r="CA34" s="52">
        <v>713</v>
      </c>
      <c r="CB34" s="52">
        <v>628</v>
      </c>
      <c r="CC34" s="52">
        <v>646</v>
      </c>
      <c r="CD34" s="52">
        <v>687</v>
      </c>
      <c r="CE34" s="52">
        <v>811</v>
      </c>
      <c r="CF34" s="53">
        <v>786</v>
      </c>
      <c r="CH34" s="51">
        <v>740</v>
      </c>
      <c r="CI34" s="52">
        <v>580</v>
      </c>
      <c r="CJ34" s="52">
        <v>619</v>
      </c>
      <c r="CK34" s="52">
        <v>682</v>
      </c>
      <c r="CL34" s="52">
        <v>713</v>
      </c>
      <c r="CM34" s="52">
        <v>830</v>
      </c>
      <c r="CN34" s="53">
        <v>812</v>
      </c>
      <c r="CP34" s="51">
        <f>SUMIFS(Raw!$K:$K, Raw!$A:$A, 'Clinical Input'!CP$14, Raw!$G:$G, 'Clinical Input'!$C34, Raw!$J:$J, "D01")</f>
        <v>727</v>
      </c>
      <c r="CQ34" s="52">
        <f>SUMIFS(Raw!$K:$K, Raw!$A:$A, 'Clinical Input'!CQ$14, Raw!$G:$G, 'Clinical Input'!$C34, Raw!$J:$J, "D01")</f>
        <v>676</v>
      </c>
      <c r="CR34" s="52">
        <f>SUMIFS(Raw!$K:$K, Raw!$A:$A, 'Clinical Input'!CR$14, Raw!$G:$G, 'Clinical Input'!$C34, Raw!$J:$J, "D01")</f>
        <v>582</v>
      </c>
      <c r="CS34" s="52">
        <f>SUMIFS(Raw!$K:$K, Raw!$A:$A, 'Clinical Input'!CS$14, Raw!$G:$G, 'Clinical Input'!$C34, Raw!$J:$J, "D01")</f>
        <v>678</v>
      </c>
      <c r="CT34" s="52">
        <f>SUMIFS(Raw!$K:$K, Raw!$A:$A, 'Clinical Input'!CT$14, Raw!$G:$G, 'Clinical Input'!$C34, Raw!$J:$J, "D01")</f>
        <v>674</v>
      </c>
      <c r="CU34" s="52">
        <f>SUMIFS(Raw!$K:$K, Raw!$A:$A, 'Clinical Input'!CU$14, Raw!$G:$G, 'Clinical Input'!$C34, Raw!$J:$J, "D01")</f>
        <v>797</v>
      </c>
      <c r="CV34" s="53">
        <f>SUMIFS(Raw!$K:$K, Raw!$A:$A, 'Clinical Input'!CV$14, Raw!$G:$G, 'Clinical Input'!$C34, Raw!$J:$J, "D01")</f>
        <v>746</v>
      </c>
      <c r="CX34" s="51">
        <f>SUMIFS(Raw!$K:$K, Raw!$A:$A, 'Clinical Input'!CX$14, Raw!$G:$G, 'Clinical Input'!$C34, Raw!$J:$J, "D01")</f>
        <v>0</v>
      </c>
      <c r="CY34" s="52">
        <f>SUMIFS(Raw!$K:$K, Raw!$A:$A, 'Clinical Input'!CY$14, Raw!$G:$G, 'Clinical Input'!$C34, Raw!$J:$J, "D01")</f>
        <v>0</v>
      </c>
      <c r="CZ34" s="52">
        <f>SUMIFS(Raw!$K:$K, Raw!$A:$A, 'Clinical Input'!CZ$14, Raw!$G:$G, 'Clinical Input'!$C34, Raw!$J:$J, "D01")</f>
        <v>0</v>
      </c>
      <c r="DA34" s="52">
        <f>SUMIFS(Raw!$K:$K, Raw!$A:$A, 'Clinical Input'!DA$14, Raw!$G:$G, 'Clinical Input'!$C34, Raw!$J:$J, "D01")</f>
        <v>0</v>
      </c>
      <c r="DB34" s="52">
        <f>SUMIFS(Raw!$K:$K, Raw!$A:$A, 'Clinical Input'!DB$14, Raw!$G:$G, 'Clinical Input'!$C34, Raw!$J:$J, "D01")</f>
        <v>0</v>
      </c>
      <c r="DC34" s="52">
        <f>SUMIFS(Raw!$K:$K, Raw!$A:$A, 'Clinical Input'!DC$14, Raw!$G:$G, 'Clinical Input'!$C34, Raw!$J:$J, "D01")</f>
        <v>0</v>
      </c>
      <c r="DD34" s="53">
        <f>SUMIFS(Raw!$K:$K, Raw!$A:$A, 'Clinical Input'!DD$14, Raw!$G:$G, 'Clinical Input'!$C34, Raw!$J:$J, "D01")</f>
        <v>0</v>
      </c>
      <c r="DF34" s="51">
        <f>SUMIFS(Raw!$K:$K, Raw!$A:$A, 'Clinical Input'!DF$14, Raw!$G:$G, 'Clinical Input'!$C34, Raw!$J:$J, "D01")</f>
        <v>0</v>
      </c>
      <c r="DG34" s="52">
        <f>SUMIFS(Raw!$K:$K, Raw!$A:$A, 'Clinical Input'!DG$14, Raw!$G:$G, 'Clinical Input'!$C34, Raw!$J:$J, "D01")</f>
        <v>0</v>
      </c>
      <c r="DH34" s="52">
        <f>SUMIFS(Raw!$K:$K, Raw!$A:$A, 'Clinical Input'!DH$14, Raw!$G:$G, 'Clinical Input'!$C34, Raw!$J:$J, "D01")</f>
        <v>0</v>
      </c>
      <c r="DI34" s="52">
        <f>SUMIFS(Raw!$K:$K, Raw!$A:$A, 'Clinical Input'!DI$14, Raw!$G:$G, 'Clinical Input'!$C34, Raw!$J:$J, "D01")</f>
        <v>0</v>
      </c>
      <c r="DJ34" s="52">
        <f>SUMIFS(Raw!$K:$K, Raw!$A:$A, 'Clinical Input'!DJ$14, Raw!$G:$G, 'Clinical Input'!$C34, Raw!$J:$J, "D01")</f>
        <v>0</v>
      </c>
      <c r="DK34" s="52">
        <f>SUMIFS(Raw!$K:$K, Raw!$A:$A, 'Clinical Input'!DK$14, Raw!$G:$G, 'Clinical Input'!$C34, Raw!$J:$J, "D01")</f>
        <v>0</v>
      </c>
      <c r="DL34" s="53">
        <f>SUMIFS(Raw!$K:$K, Raw!$A:$A, 'Clinical Input'!DL$14, Raw!$G:$G, 'Clinical Input'!$C34, Raw!$J:$J, "D01")</f>
        <v>0</v>
      </c>
      <c r="DN34" s="51">
        <f>SUMIFS(Raw!$K:$K, Raw!$A:$A, 'Clinical Input'!DN$14, Raw!$G:$G, 'Clinical Input'!$C34, Raw!$J:$J, "D01")</f>
        <v>0</v>
      </c>
      <c r="DO34" s="52">
        <f>SUMIFS(Raw!$K:$K, Raw!$A:$A, 'Clinical Input'!DO$14, Raw!$G:$G, 'Clinical Input'!$C34, Raw!$J:$J, "D01")</f>
        <v>0</v>
      </c>
      <c r="DP34" s="52">
        <f>SUMIFS(Raw!$K:$K, Raw!$A:$A, 'Clinical Input'!DP$14, Raw!$G:$G, 'Clinical Input'!$C34, Raw!$J:$J, "D01")</f>
        <v>0</v>
      </c>
      <c r="DQ34" s="52">
        <f>SUMIFS(Raw!$K:$K, Raw!$A:$A, 'Clinical Input'!DQ$14, Raw!$G:$G, 'Clinical Input'!$C34, Raw!$J:$J, "D01")</f>
        <v>0</v>
      </c>
      <c r="DR34" s="52">
        <f>SUMIFS(Raw!$K:$K, Raw!$A:$A, 'Clinical Input'!DR$14, Raw!$G:$G, 'Clinical Input'!$C34, Raw!$J:$J, "D01")</f>
        <v>0</v>
      </c>
      <c r="DS34" s="52">
        <f>SUMIFS(Raw!$K:$K, Raw!$A:$A, 'Clinical Input'!DS$14, Raw!$G:$G, 'Clinical Input'!$C34, Raw!$J:$J, "D01")</f>
        <v>0</v>
      </c>
      <c r="DT34" s="53">
        <f>SUMIFS(Raw!$K:$K, Raw!$A:$A, 'Clinical Input'!DT$14, Raw!$G:$G, 'Clinical Input'!$C34, Raw!$J:$J, "D01")</f>
        <v>0</v>
      </c>
      <c r="DV34" s="51">
        <f>SUMIFS(Raw!$K:$K, Raw!$A:$A, 'Clinical Input'!DV$14, Raw!$G:$G, 'Clinical Input'!$C34, Raw!$J:$J, "D01")</f>
        <v>0</v>
      </c>
      <c r="DW34" s="52">
        <f>SUMIFS(Raw!$K:$K, Raw!$A:$A, 'Clinical Input'!DW$14, Raw!$G:$G, 'Clinical Input'!$C34, Raw!$J:$J, "D01")</f>
        <v>0</v>
      </c>
      <c r="DX34" s="52">
        <f>SUMIFS(Raw!$K:$K, Raw!$A:$A, 'Clinical Input'!DX$14, Raw!$G:$G, 'Clinical Input'!$C34, Raw!$J:$J, "D01")</f>
        <v>0</v>
      </c>
      <c r="DY34" s="52">
        <f>SUMIFS(Raw!$K:$K, Raw!$A:$A, 'Clinical Input'!DY$14, Raw!$G:$G, 'Clinical Input'!$C34, Raw!$J:$J, "D01")</f>
        <v>0</v>
      </c>
      <c r="DZ34" s="52">
        <f>SUMIFS(Raw!$K:$K, Raw!$A:$A, 'Clinical Input'!DZ$14, Raw!$G:$G, 'Clinical Input'!$C34, Raw!$J:$J, "D01")</f>
        <v>0</v>
      </c>
      <c r="EA34" s="52">
        <f>SUMIFS(Raw!$K:$K, Raw!$A:$A, 'Clinical Input'!EA$14, Raw!$G:$G, 'Clinical Input'!$C34, Raw!$J:$J, "D01")</f>
        <v>0</v>
      </c>
      <c r="EB34" s="53">
        <f>SUMIFS(Raw!$K:$K, Raw!$A:$A, 'Clinical Input'!EB$14, Raw!$G:$G, 'Clinical Input'!$C34, Raw!$J:$J, "D01")</f>
        <v>0</v>
      </c>
      <c r="ED34" s="51">
        <f>SUMIFS(Raw!$K:$K, Raw!$A:$A, 'Clinical Input'!ED$14, Raw!$G:$G, 'Clinical Input'!$C34, Raw!$J:$J, "D01")</f>
        <v>0</v>
      </c>
      <c r="EE34" s="52">
        <f>SUMIFS(Raw!$K:$K, Raw!$A:$A, 'Clinical Input'!EE$14, Raw!$G:$G, 'Clinical Input'!$C34, Raw!$J:$J, "D01")</f>
        <v>0</v>
      </c>
      <c r="EF34" s="52">
        <f>SUMIFS(Raw!$K:$K, Raw!$A:$A, 'Clinical Input'!EF$14, Raw!$G:$G, 'Clinical Input'!$C34, Raw!$J:$J, "D01")</f>
        <v>0</v>
      </c>
      <c r="EG34" s="52">
        <f>SUMIFS(Raw!$K:$K, Raw!$A:$A, 'Clinical Input'!EG$14, Raw!$G:$G, 'Clinical Input'!$C34, Raw!$J:$J, "D01")</f>
        <v>0</v>
      </c>
      <c r="EH34" s="52">
        <f>SUMIFS(Raw!$K:$K, Raw!$A:$A, 'Clinical Input'!EH$14, Raw!$G:$G, 'Clinical Input'!$C34, Raw!$J:$J, "D01")</f>
        <v>0</v>
      </c>
      <c r="EI34" s="52">
        <f>SUMIFS(Raw!$K:$K, Raw!$A:$A, 'Clinical Input'!EI$14, Raw!$G:$G, 'Clinical Input'!$C34, Raw!$J:$J, "D01")</f>
        <v>0</v>
      </c>
      <c r="EJ34" s="53">
        <f>SUMIFS(Raw!$K:$K, Raw!$A:$A, 'Clinical Input'!EJ$14, Raw!$G:$G, 'Clinical Input'!$C34, Raw!$J:$J, "D01")</f>
        <v>0</v>
      </c>
      <c r="EL34" s="51">
        <f>SUMIFS(Raw!$K:$K, Raw!$A:$A, 'Clinical Input'!EL$14, Raw!$G:$G, 'Clinical Input'!$C34, Raw!$J:$J, "D01")</f>
        <v>0</v>
      </c>
      <c r="EM34" s="52">
        <f>SUMIFS(Raw!$K:$K, Raw!$A:$A, 'Clinical Input'!EM$14, Raw!$G:$G, 'Clinical Input'!$C34, Raw!$J:$J, "D01")</f>
        <v>0</v>
      </c>
      <c r="EN34" s="52">
        <f>SUMIFS(Raw!$K:$K, Raw!$A:$A, 'Clinical Input'!EN$14, Raw!$G:$G, 'Clinical Input'!$C34, Raw!$J:$J, "D01")</f>
        <v>0</v>
      </c>
      <c r="EO34" s="52">
        <f>SUMIFS(Raw!$K:$K, Raw!$A:$A, 'Clinical Input'!EO$14, Raw!$G:$G, 'Clinical Input'!$C34, Raw!$J:$J, "D01")</f>
        <v>0</v>
      </c>
      <c r="EP34" s="52">
        <f>SUMIFS(Raw!$K:$K, Raw!$A:$A, 'Clinical Input'!EP$14, Raw!$G:$G, 'Clinical Input'!$C34, Raw!$J:$J, "D01")</f>
        <v>0</v>
      </c>
      <c r="EQ34" s="52">
        <f>SUMIFS(Raw!$K:$K, Raw!$A:$A, 'Clinical Input'!EQ$14, Raw!$G:$G, 'Clinical Input'!$C34, Raw!$J:$J, "D01")</f>
        <v>0</v>
      </c>
      <c r="ER34" s="53">
        <f>SUMIFS(Raw!$K:$K, Raw!$A:$A, 'Clinical Input'!ER$14, Raw!$G:$G, 'Clinical Input'!$C34, Raw!$J:$J, "D01")</f>
        <v>0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v>979</v>
      </c>
      <c r="CA35" s="47">
        <v>911</v>
      </c>
      <c r="CB35" s="47">
        <v>905</v>
      </c>
      <c r="CC35" s="47">
        <v>900</v>
      </c>
      <c r="CD35" s="47">
        <v>895</v>
      </c>
      <c r="CE35" s="47">
        <v>1618</v>
      </c>
      <c r="CF35" s="48">
        <v>1388</v>
      </c>
      <c r="CH35" s="46">
        <v>985</v>
      </c>
      <c r="CI35" s="47">
        <v>837</v>
      </c>
      <c r="CJ35" s="47">
        <v>902</v>
      </c>
      <c r="CK35" s="47">
        <v>944</v>
      </c>
      <c r="CL35" s="47">
        <v>947</v>
      </c>
      <c r="CM35" s="47">
        <v>1584</v>
      </c>
      <c r="CN35" s="48">
        <v>1343</v>
      </c>
      <c r="CP35" s="46">
        <f>SUMIFS(Raw!$K:$K, Raw!$A:$A, 'Clinical Input'!CP$14, Raw!$G:$G, 'Clinical Input'!$C35, Raw!$J:$J, "D01")</f>
        <v>965</v>
      </c>
      <c r="CQ35" s="47">
        <f>SUMIFS(Raw!$K:$K, Raw!$A:$A, 'Clinical Input'!CQ$14, Raw!$G:$G, 'Clinical Input'!$C35, Raw!$J:$J, "D01")</f>
        <v>972</v>
      </c>
      <c r="CR35" s="47">
        <f>SUMIFS(Raw!$K:$K, Raw!$A:$A, 'Clinical Input'!CR$14, Raw!$G:$G, 'Clinical Input'!$C35, Raw!$J:$J, "D01")</f>
        <v>808</v>
      </c>
      <c r="CS35" s="47">
        <f>SUMIFS(Raw!$K:$K, Raw!$A:$A, 'Clinical Input'!CS$14, Raw!$G:$G, 'Clinical Input'!$C35, Raw!$J:$J, "D01")</f>
        <v>974</v>
      </c>
      <c r="CT35" s="47">
        <f>SUMIFS(Raw!$K:$K, Raw!$A:$A, 'Clinical Input'!CT$14, Raw!$G:$G, 'Clinical Input'!$C35, Raw!$J:$J, "D01")</f>
        <v>931</v>
      </c>
      <c r="CU35" s="47">
        <f>SUMIFS(Raw!$K:$K, Raw!$A:$A, 'Clinical Input'!CU$14, Raw!$G:$G, 'Clinical Input'!$C35, Raw!$J:$J, "D01")</f>
        <v>1469</v>
      </c>
      <c r="CV35" s="48">
        <f>SUMIFS(Raw!$K:$K, Raw!$A:$A, 'Clinical Input'!CV$14, Raw!$G:$G, 'Clinical Input'!$C35, Raw!$J:$J, "D01")</f>
        <v>1325</v>
      </c>
      <c r="CX35" s="46">
        <f>SUMIFS(Raw!$K:$K, Raw!$A:$A, 'Clinical Input'!CX$14, Raw!$G:$G, 'Clinical Input'!$C35, Raw!$J:$J, "D01")</f>
        <v>0</v>
      </c>
      <c r="CY35" s="47">
        <f>SUMIFS(Raw!$K:$K, Raw!$A:$A, 'Clinical Input'!CY$14, Raw!$G:$G, 'Clinical Input'!$C35, Raw!$J:$J, "D01")</f>
        <v>0</v>
      </c>
      <c r="CZ35" s="47">
        <f>SUMIFS(Raw!$K:$K, Raw!$A:$A, 'Clinical Input'!CZ$14, Raw!$G:$G, 'Clinical Input'!$C35, Raw!$J:$J, "D01")</f>
        <v>0</v>
      </c>
      <c r="DA35" s="47">
        <f>SUMIFS(Raw!$K:$K, Raw!$A:$A, 'Clinical Input'!DA$14, Raw!$G:$G, 'Clinical Input'!$C35, Raw!$J:$J, "D01")</f>
        <v>0</v>
      </c>
      <c r="DB35" s="47">
        <f>SUMIFS(Raw!$K:$K, Raw!$A:$A, 'Clinical Input'!DB$14, Raw!$G:$G, 'Clinical Input'!$C35, Raw!$J:$J, "D01")</f>
        <v>0</v>
      </c>
      <c r="DC35" s="47">
        <f>SUMIFS(Raw!$K:$K, Raw!$A:$A, 'Clinical Input'!DC$14, Raw!$G:$G, 'Clinical Input'!$C35, Raw!$J:$J, "D01")</f>
        <v>0</v>
      </c>
      <c r="DD35" s="48">
        <f>SUMIFS(Raw!$K:$K, Raw!$A:$A, 'Clinical Input'!DD$14, Raw!$G:$G, 'Clinical Input'!$C35, Raw!$J:$J, "D01")</f>
        <v>0</v>
      </c>
      <c r="DF35" s="46">
        <f>SUMIFS(Raw!$K:$K, Raw!$A:$A, 'Clinical Input'!DF$14, Raw!$G:$G, 'Clinical Input'!$C35, Raw!$J:$J, "D01")</f>
        <v>0</v>
      </c>
      <c r="DG35" s="47">
        <f>SUMIFS(Raw!$K:$K, Raw!$A:$A, 'Clinical Input'!DG$14, Raw!$G:$G, 'Clinical Input'!$C35, Raw!$J:$J, "D01")</f>
        <v>0</v>
      </c>
      <c r="DH35" s="47">
        <f>SUMIFS(Raw!$K:$K, Raw!$A:$A, 'Clinical Input'!DH$14, Raw!$G:$G, 'Clinical Input'!$C35, Raw!$J:$J, "D01")</f>
        <v>0</v>
      </c>
      <c r="DI35" s="47">
        <f>SUMIFS(Raw!$K:$K, Raw!$A:$A, 'Clinical Input'!DI$14, Raw!$G:$G, 'Clinical Input'!$C35, Raw!$J:$J, "D01")</f>
        <v>0</v>
      </c>
      <c r="DJ35" s="47">
        <f>SUMIFS(Raw!$K:$K, Raw!$A:$A, 'Clinical Input'!DJ$14, Raw!$G:$G, 'Clinical Input'!$C35, Raw!$J:$J, "D01")</f>
        <v>0</v>
      </c>
      <c r="DK35" s="47">
        <f>SUMIFS(Raw!$K:$K, Raw!$A:$A, 'Clinical Input'!DK$14, Raw!$G:$G, 'Clinical Input'!$C35, Raw!$J:$J, "D01")</f>
        <v>0</v>
      </c>
      <c r="DL35" s="48">
        <f>SUMIFS(Raw!$K:$K, Raw!$A:$A, 'Clinical Input'!DL$14, Raw!$G:$G, 'Clinical Input'!$C35, Raw!$J:$J, "D01")</f>
        <v>0</v>
      </c>
      <c r="DN35" s="46">
        <f>SUMIFS(Raw!$K:$K, Raw!$A:$A, 'Clinical Input'!DN$14, Raw!$G:$G, 'Clinical Input'!$C35, Raw!$J:$J, "D01")</f>
        <v>0</v>
      </c>
      <c r="DO35" s="47">
        <f>SUMIFS(Raw!$K:$K, Raw!$A:$A, 'Clinical Input'!DO$14, Raw!$G:$G, 'Clinical Input'!$C35, Raw!$J:$J, "D01")</f>
        <v>0</v>
      </c>
      <c r="DP35" s="47">
        <f>SUMIFS(Raw!$K:$K, Raw!$A:$A, 'Clinical Input'!DP$14, Raw!$G:$G, 'Clinical Input'!$C35, Raw!$J:$J, "D01")</f>
        <v>0</v>
      </c>
      <c r="DQ35" s="47">
        <f>SUMIFS(Raw!$K:$K, Raw!$A:$A, 'Clinical Input'!DQ$14, Raw!$G:$G, 'Clinical Input'!$C35, Raw!$J:$J, "D01")</f>
        <v>0</v>
      </c>
      <c r="DR35" s="47">
        <f>SUMIFS(Raw!$K:$K, Raw!$A:$A, 'Clinical Input'!DR$14, Raw!$G:$G, 'Clinical Input'!$C35, Raw!$J:$J, "D01")</f>
        <v>0</v>
      </c>
      <c r="DS35" s="47">
        <f>SUMIFS(Raw!$K:$K, Raw!$A:$A, 'Clinical Input'!DS$14, Raw!$G:$G, 'Clinical Input'!$C35, Raw!$J:$J, "D01")</f>
        <v>0</v>
      </c>
      <c r="DT35" s="48">
        <f>SUMIFS(Raw!$K:$K, Raw!$A:$A, 'Clinical Input'!DT$14, Raw!$G:$G, 'Clinical Input'!$C35, Raw!$J:$J, "D01")</f>
        <v>0</v>
      </c>
      <c r="DV35" s="46">
        <f>SUMIFS(Raw!$K:$K, Raw!$A:$A, 'Clinical Input'!DV$14, Raw!$G:$G, 'Clinical Input'!$C35, Raw!$J:$J, "D01")</f>
        <v>0</v>
      </c>
      <c r="DW35" s="47">
        <f>SUMIFS(Raw!$K:$K, Raw!$A:$A, 'Clinical Input'!DW$14, Raw!$G:$G, 'Clinical Input'!$C35, Raw!$J:$J, "D01")</f>
        <v>0</v>
      </c>
      <c r="DX35" s="47">
        <f>SUMIFS(Raw!$K:$K, Raw!$A:$A, 'Clinical Input'!DX$14, Raw!$G:$G, 'Clinical Input'!$C35, Raw!$J:$J, "D01")</f>
        <v>0</v>
      </c>
      <c r="DY35" s="47">
        <f>SUMIFS(Raw!$K:$K, Raw!$A:$A, 'Clinical Input'!DY$14, Raw!$G:$G, 'Clinical Input'!$C35, Raw!$J:$J, "D01")</f>
        <v>0</v>
      </c>
      <c r="DZ35" s="47">
        <f>SUMIFS(Raw!$K:$K, Raw!$A:$A, 'Clinical Input'!DZ$14, Raw!$G:$G, 'Clinical Input'!$C35, Raw!$J:$J, "D01")</f>
        <v>0</v>
      </c>
      <c r="EA35" s="47">
        <f>SUMIFS(Raw!$K:$K, Raw!$A:$A, 'Clinical Input'!EA$14, Raw!$G:$G, 'Clinical Input'!$C35, Raw!$J:$J, "D01")</f>
        <v>0</v>
      </c>
      <c r="EB35" s="48">
        <f>SUMIFS(Raw!$K:$K, Raw!$A:$A, 'Clinical Input'!EB$14, Raw!$G:$G, 'Clinical Input'!$C35, Raw!$J:$J, "D01")</f>
        <v>0</v>
      </c>
      <c r="ED35" s="46">
        <f>SUMIFS(Raw!$K:$K, Raw!$A:$A, 'Clinical Input'!ED$14, Raw!$G:$G, 'Clinical Input'!$C35, Raw!$J:$J, "D01")</f>
        <v>0</v>
      </c>
      <c r="EE35" s="47">
        <f>SUMIFS(Raw!$K:$K, Raw!$A:$A, 'Clinical Input'!EE$14, Raw!$G:$G, 'Clinical Input'!$C35, Raw!$J:$J, "D01")</f>
        <v>0</v>
      </c>
      <c r="EF35" s="47">
        <f>SUMIFS(Raw!$K:$K, Raw!$A:$A, 'Clinical Input'!EF$14, Raw!$G:$G, 'Clinical Input'!$C35, Raw!$J:$J, "D01")</f>
        <v>0</v>
      </c>
      <c r="EG35" s="47">
        <f>SUMIFS(Raw!$K:$K, Raw!$A:$A, 'Clinical Input'!EG$14, Raw!$G:$G, 'Clinical Input'!$C35, Raw!$J:$J, "D01")</f>
        <v>0</v>
      </c>
      <c r="EH35" s="47">
        <f>SUMIFS(Raw!$K:$K, Raw!$A:$A, 'Clinical Input'!EH$14, Raw!$G:$G, 'Clinical Input'!$C35, Raw!$J:$J, "D01")</f>
        <v>0</v>
      </c>
      <c r="EI35" s="47">
        <f>SUMIFS(Raw!$K:$K, Raw!$A:$A, 'Clinical Input'!EI$14, Raw!$G:$G, 'Clinical Input'!$C35, Raw!$J:$J, "D01")</f>
        <v>0</v>
      </c>
      <c r="EJ35" s="48">
        <f>SUMIFS(Raw!$K:$K, Raw!$A:$A, 'Clinical Input'!EJ$14, Raw!$G:$G, 'Clinical Input'!$C35, Raw!$J:$J, "D01")</f>
        <v>0</v>
      </c>
      <c r="EL35" s="46">
        <f>SUMIFS(Raw!$K:$K, Raw!$A:$A, 'Clinical Input'!EL$14, Raw!$G:$G, 'Clinical Input'!$C35, Raw!$J:$J, "D01")</f>
        <v>0</v>
      </c>
      <c r="EM35" s="47">
        <f>SUMIFS(Raw!$K:$K, Raw!$A:$A, 'Clinical Input'!EM$14, Raw!$G:$G, 'Clinical Input'!$C35, Raw!$J:$J, "D01")</f>
        <v>0</v>
      </c>
      <c r="EN35" s="47">
        <f>SUMIFS(Raw!$K:$K, Raw!$A:$A, 'Clinical Input'!EN$14, Raw!$G:$G, 'Clinical Input'!$C35, Raw!$J:$J, "D01")</f>
        <v>0</v>
      </c>
      <c r="EO35" s="47">
        <f>SUMIFS(Raw!$K:$K, Raw!$A:$A, 'Clinical Input'!EO$14, Raw!$G:$G, 'Clinical Input'!$C35, Raw!$J:$J, "D01")</f>
        <v>0</v>
      </c>
      <c r="EP35" s="47">
        <f>SUMIFS(Raw!$K:$K, Raw!$A:$A, 'Clinical Input'!EP$14, Raw!$G:$G, 'Clinical Input'!$C35, Raw!$J:$J, "D01")</f>
        <v>0</v>
      </c>
      <c r="EQ35" s="47">
        <f>SUMIFS(Raw!$K:$K, Raw!$A:$A, 'Clinical Input'!EQ$14, Raw!$G:$G, 'Clinical Input'!$C35, Raw!$J:$J, "D01")</f>
        <v>0</v>
      </c>
      <c r="ER35" s="48">
        <f>SUMIFS(Raw!$K:$K, Raw!$A:$A, 'Clinical Input'!ER$14, Raw!$G:$G, 'Clinical Input'!$C35, Raw!$J:$J, "D01")</f>
        <v>0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v>379</v>
      </c>
      <c r="CA36" s="52">
        <v>312</v>
      </c>
      <c r="CB36" s="52">
        <v>335</v>
      </c>
      <c r="CC36" s="52">
        <v>339</v>
      </c>
      <c r="CD36" s="52">
        <v>330</v>
      </c>
      <c r="CE36" s="52">
        <v>665</v>
      </c>
      <c r="CF36" s="53">
        <v>569</v>
      </c>
      <c r="CH36" s="51">
        <v>349</v>
      </c>
      <c r="CI36" s="52">
        <v>327</v>
      </c>
      <c r="CJ36" s="52">
        <v>362</v>
      </c>
      <c r="CK36" s="52">
        <v>348</v>
      </c>
      <c r="CL36" s="52">
        <v>359</v>
      </c>
      <c r="CM36" s="52">
        <v>566</v>
      </c>
      <c r="CN36" s="53">
        <v>529</v>
      </c>
      <c r="CP36" s="51">
        <f>SUMIFS(Raw!$K:$K, Raw!$A:$A, 'Clinical Input'!CP$14, Raw!$G:$G, 'Clinical Input'!$C36, Raw!$J:$J, "D01")</f>
        <v>362</v>
      </c>
      <c r="CQ36" s="52">
        <f>SUMIFS(Raw!$K:$K, Raw!$A:$A, 'Clinical Input'!CQ$14, Raw!$G:$G, 'Clinical Input'!$C36, Raw!$J:$J, "D01")</f>
        <v>330</v>
      </c>
      <c r="CR36" s="52">
        <f>SUMIFS(Raw!$K:$K, Raw!$A:$A, 'Clinical Input'!CR$14, Raw!$G:$G, 'Clinical Input'!$C36, Raw!$J:$J, "D01")</f>
        <v>337</v>
      </c>
      <c r="CS36" s="52">
        <f>SUMIFS(Raw!$K:$K, Raw!$A:$A, 'Clinical Input'!CS$14, Raw!$G:$G, 'Clinical Input'!$C36, Raw!$J:$J, "D01")</f>
        <v>318</v>
      </c>
      <c r="CT36" s="52">
        <f>SUMIFS(Raw!$K:$K, Raw!$A:$A, 'Clinical Input'!CT$14, Raw!$G:$G, 'Clinical Input'!$C36, Raw!$J:$J, "D01")</f>
        <v>323</v>
      </c>
      <c r="CU36" s="52">
        <f>SUMIFS(Raw!$K:$K, Raw!$A:$A, 'Clinical Input'!CU$14, Raw!$G:$G, 'Clinical Input'!$C36, Raw!$J:$J, "D01")</f>
        <v>527</v>
      </c>
      <c r="CV36" s="53">
        <f>SUMIFS(Raw!$K:$K, Raw!$A:$A, 'Clinical Input'!CV$14, Raw!$G:$G, 'Clinical Input'!$C36, Raw!$J:$J, "D01")</f>
        <v>480</v>
      </c>
      <c r="CX36" s="51">
        <f>SUMIFS(Raw!$K:$K, Raw!$A:$A, 'Clinical Input'!CX$14, Raw!$G:$G, 'Clinical Input'!$C36, Raw!$J:$J, "D01")</f>
        <v>0</v>
      </c>
      <c r="CY36" s="52">
        <f>SUMIFS(Raw!$K:$K, Raw!$A:$A, 'Clinical Input'!CY$14, Raw!$G:$G, 'Clinical Input'!$C36, Raw!$J:$J, "D01")</f>
        <v>0</v>
      </c>
      <c r="CZ36" s="52">
        <f>SUMIFS(Raw!$K:$K, Raw!$A:$A, 'Clinical Input'!CZ$14, Raw!$G:$G, 'Clinical Input'!$C36, Raw!$J:$J, "D01")</f>
        <v>0</v>
      </c>
      <c r="DA36" s="52">
        <f>SUMIFS(Raw!$K:$K, Raw!$A:$A, 'Clinical Input'!DA$14, Raw!$G:$G, 'Clinical Input'!$C36, Raw!$J:$J, "D01")</f>
        <v>0</v>
      </c>
      <c r="DB36" s="52">
        <f>SUMIFS(Raw!$K:$K, Raw!$A:$A, 'Clinical Input'!DB$14, Raw!$G:$G, 'Clinical Input'!$C36, Raw!$J:$J, "D01")</f>
        <v>0</v>
      </c>
      <c r="DC36" s="52">
        <f>SUMIFS(Raw!$K:$K, Raw!$A:$A, 'Clinical Input'!DC$14, Raw!$G:$G, 'Clinical Input'!$C36, Raw!$J:$J, "D01")</f>
        <v>0</v>
      </c>
      <c r="DD36" s="53">
        <f>SUMIFS(Raw!$K:$K, Raw!$A:$A, 'Clinical Input'!DD$14, Raw!$G:$G, 'Clinical Input'!$C36, Raw!$J:$J, "D01")</f>
        <v>0</v>
      </c>
      <c r="DF36" s="51">
        <f>SUMIFS(Raw!$K:$K, Raw!$A:$A, 'Clinical Input'!DF$14, Raw!$G:$G, 'Clinical Input'!$C36, Raw!$J:$J, "D01")</f>
        <v>0</v>
      </c>
      <c r="DG36" s="52">
        <f>SUMIFS(Raw!$K:$K, Raw!$A:$A, 'Clinical Input'!DG$14, Raw!$G:$G, 'Clinical Input'!$C36, Raw!$J:$J, "D01")</f>
        <v>0</v>
      </c>
      <c r="DH36" s="52">
        <f>SUMIFS(Raw!$K:$K, Raw!$A:$A, 'Clinical Input'!DH$14, Raw!$G:$G, 'Clinical Input'!$C36, Raw!$J:$J, "D01")</f>
        <v>0</v>
      </c>
      <c r="DI36" s="52">
        <f>SUMIFS(Raw!$K:$K, Raw!$A:$A, 'Clinical Input'!DI$14, Raw!$G:$G, 'Clinical Input'!$C36, Raw!$J:$J, "D01")</f>
        <v>0</v>
      </c>
      <c r="DJ36" s="52">
        <f>SUMIFS(Raw!$K:$K, Raw!$A:$A, 'Clinical Input'!DJ$14, Raw!$G:$G, 'Clinical Input'!$C36, Raw!$J:$J, "D01")</f>
        <v>0</v>
      </c>
      <c r="DK36" s="52">
        <f>SUMIFS(Raw!$K:$K, Raw!$A:$A, 'Clinical Input'!DK$14, Raw!$G:$G, 'Clinical Input'!$C36, Raw!$J:$J, "D01")</f>
        <v>0</v>
      </c>
      <c r="DL36" s="53">
        <f>SUMIFS(Raw!$K:$K, Raw!$A:$A, 'Clinical Input'!DL$14, Raw!$G:$G, 'Clinical Input'!$C36, Raw!$J:$J, "D01")</f>
        <v>0</v>
      </c>
      <c r="DN36" s="51">
        <f>SUMIFS(Raw!$K:$K, Raw!$A:$A, 'Clinical Input'!DN$14, Raw!$G:$G, 'Clinical Input'!$C36, Raw!$J:$J, "D01")</f>
        <v>0</v>
      </c>
      <c r="DO36" s="52">
        <f>SUMIFS(Raw!$K:$K, Raw!$A:$A, 'Clinical Input'!DO$14, Raw!$G:$G, 'Clinical Input'!$C36, Raw!$J:$J, "D01")</f>
        <v>0</v>
      </c>
      <c r="DP36" s="52">
        <f>SUMIFS(Raw!$K:$K, Raw!$A:$A, 'Clinical Input'!DP$14, Raw!$G:$G, 'Clinical Input'!$C36, Raw!$J:$J, "D01")</f>
        <v>0</v>
      </c>
      <c r="DQ36" s="52">
        <f>SUMIFS(Raw!$K:$K, Raw!$A:$A, 'Clinical Input'!DQ$14, Raw!$G:$G, 'Clinical Input'!$C36, Raw!$J:$J, "D01")</f>
        <v>0</v>
      </c>
      <c r="DR36" s="52">
        <f>SUMIFS(Raw!$K:$K, Raw!$A:$A, 'Clinical Input'!DR$14, Raw!$G:$G, 'Clinical Input'!$C36, Raw!$J:$J, "D01")</f>
        <v>0</v>
      </c>
      <c r="DS36" s="52">
        <f>SUMIFS(Raw!$K:$K, Raw!$A:$A, 'Clinical Input'!DS$14, Raw!$G:$G, 'Clinical Input'!$C36, Raw!$J:$J, "D01")</f>
        <v>0</v>
      </c>
      <c r="DT36" s="53">
        <f>SUMIFS(Raw!$K:$K, Raw!$A:$A, 'Clinical Input'!DT$14, Raw!$G:$G, 'Clinical Input'!$C36, Raw!$J:$J, "D01")</f>
        <v>0</v>
      </c>
      <c r="DV36" s="51">
        <f>SUMIFS(Raw!$K:$K, Raw!$A:$A, 'Clinical Input'!DV$14, Raw!$G:$G, 'Clinical Input'!$C36, Raw!$J:$J, "D01")</f>
        <v>0</v>
      </c>
      <c r="DW36" s="52">
        <f>SUMIFS(Raw!$K:$K, Raw!$A:$A, 'Clinical Input'!DW$14, Raw!$G:$G, 'Clinical Input'!$C36, Raw!$J:$J, "D01")</f>
        <v>0</v>
      </c>
      <c r="DX36" s="52">
        <f>SUMIFS(Raw!$K:$K, Raw!$A:$A, 'Clinical Input'!DX$14, Raw!$G:$G, 'Clinical Input'!$C36, Raw!$J:$J, "D01")</f>
        <v>0</v>
      </c>
      <c r="DY36" s="52">
        <f>SUMIFS(Raw!$K:$K, Raw!$A:$A, 'Clinical Input'!DY$14, Raw!$G:$G, 'Clinical Input'!$C36, Raw!$J:$J, "D01")</f>
        <v>0</v>
      </c>
      <c r="DZ36" s="52">
        <f>SUMIFS(Raw!$K:$K, Raw!$A:$A, 'Clinical Input'!DZ$14, Raw!$G:$G, 'Clinical Input'!$C36, Raw!$J:$J, "D01")</f>
        <v>0</v>
      </c>
      <c r="EA36" s="52">
        <f>SUMIFS(Raw!$K:$K, Raw!$A:$A, 'Clinical Input'!EA$14, Raw!$G:$G, 'Clinical Input'!$C36, Raw!$J:$J, "D01")</f>
        <v>0</v>
      </c>
      <c r="EB36" s="53">
        <f>SUMIFS(Raw!$K:$K, Raw!$A:$A, 'Clinical Input'!EB$14, Raw!$G:$G, 'Clinical Input'!$C36, Raw!$J:$J, "D01")</f>
        <v>0</v>
      </c>
      <c r="ED36" s="51">
        <f>SUMIFS(Raw!$K:$K, Raw!$A:$A, 'Clinical Input'!ED$14, Raw!$G:$G, 'Clinical Input'!$C36, Raw!$J:$J, "D01")</f>
        <v>0</v>
      </c>
      <c r="EE36" s="52">
        <f>SUMIFS(Raw!$K:$K, Raw!$A:$A, 'Clinical Input'!EE$14, Raw!$G:$G, 'Clinical Input'!$C36, Raw!$J:$J, "D01")</f>
        <v>0</v>
      </c>
      <c r="EF36" s="52">
        <f>SUMIFS(Raw!$K:$K, Raw!$A:$A, 'Clinical Input'!EF$14, Raw!$G:$G, 'Clinical Input'!$C36, Raw!$J:$J, "D01")</f>
        <v>0</v>
      </c>
      <c r="EG36" s="52">
        <f>SUMIFS(Raw!$K:$K, Raw!$A:$A, 'Clinical Input'!EG$14, Raw!$G:$G, 'Clinical Input'!$C36, Raw!$J:$J, "D01")</f>
        <v>0</v>
      </c>
      <c r="EH36" s="52">
        <f>SUMIFS(Raw!$K:$K, Raw!$A:$A, 'Clinical Input'!EH$14, Raw!$G:$G, 'Clinical Input'!$C36, Raw!$J:$J, "D01")</f>
        <v>0</v>
      </c>
      <c r="EI36" s="52">
        <f>SUMIFS(Raw!$K:$K, Raw!$A:$A, 'Clinical Input'!EI$14, Raw!$G:$G, 'Clinical Input'!$C36, Raw!$J:$J, "D01")</f>
        <v>0</v>
      </c>
      <c r="EJ36" s="53">
        <f>SUMIFS(Raw!$K:$K, Raw!$A:$A, 'Clinical Input'!EJ$14, Raw!$G:$G, 'Clinical Input'!$C36, Raw!$J:$J, "D01")</f>
        <v>0</v>
      </c>
      <c r="EL36" s="51">
        <f>SUMIFS(Raw!$K:$K, Raw!$A:$A, 'Clinical Input'!EL$14, Raw!$G:$G, 'Clinical Input'!$C36, Raw!$J:$J, "D01")</f>
        <v>0</v>
      </c>
      <c r="EM36" s="52">
        <f>SUMIFS(Raw!$K:$K, Raw!$A:$A, 'Clinical Input'!EM$14, Raw!$G:$G, 'Clinical Input'!$C36, Raw!$J:$J, "D01")</f>
        <v>0</v>
      </c>
      <c r="EN36" s="52">
        <f>SUMIFS(Raw!$K:$K, Raw!$A:$A, 'Clinical Input'!EN$14, Raw!$G:$G, 'Clinical Input'!$C36, Raw!$J:$J, "D01")</f>
        <v>0</v>
      </c>
      <c r="EO36" s="52">
        <f>SUMIFS(Raw!$K:$K, Raw!$A:$A, 'Clinical Input'!EO$14, Raw!$G:$G, 'Clinical Input'!$C36, Raw!$J:$J, "D01")</f>
        <v>0</v>
      </c>
      <c r="EP36" s="52">
        <f>SUMIFS(Raw!$K:$K, Raw!$A:$A, 'Clinical Input'!EP$14, Raw!$G:$G, 'Clinical Input'!$C36, Raw!$J:$J, "D01")</f>
        <v>0</v>
      </c>
      <c r="EQ36" s="52">
        <f>SUMIFS(Raw!$K:$K, Raw!$A:$A, 'Clinical Input'!EQ$14, Raw!$G:$G, 'Clinical Input'!$C36, Raw!$J:$J, "D01")</f>
        <v>0</v>
      </c>
      <c r="ER36" s="53">
        <f>SUMIFS(Raw!$K:$K, Raw!$A:$A, 'Clinical Input'!ER$14, Raw!$G:$G, 'Clinical Input'!$C36, Raw!$J:$J, "D01")</f>
        <v>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v>1226</v>
      </c>
      <c r="CA37" s="35">
        <v>1147</v>
      </c>
      <c r="CB37" s="35">
        <v>1180</v>
      </c>
      <c r="CC37" s="35">
        <v>1173</v>
      </c>
      <c r="CD37" s="35">
        <v>1292</v>
      </c>
      <c r="CE37" s="35">
        <v>1847</v>
      </c>
      <c r="CF37" s="36">
        <v>1686</v>
      </c>
      <c r="CH37" s="34">
        <v>1334</v>
      </c>
      <c r="CI37" s="35">
        <v>1054</v>
      </c>
      <c r="CJ37" s="35">
        <v>1137</v>
      </c>
      <c r="CK37" s="35">
        <v>1144</v>
      </c>
      <c r="CL37" s="35">
        <v>1104</v>
      </c>
      <c r="CM37" s="35">
        <v>1781</v>
      </c>
      <c r="CN37" s="36">
        <v>1575</v>
      </c>
      <c r="CP37" s="34">
        <f>SUMIFS(Raw!$K:$K, Raw!$A:$A, 'Clinical Input'!CP$14, Raw!$G:$G, 'Clinical Input'!$C37, Raw!$J:$J, "D01")</f>
        <v>1172</v>
      </c>
      <c r="CQ37" s="35">
        <f>SUMIFS(Raw!$K:$K, Raw!$A:$A, 'Clinical Input'!CQ$14, Raw!$G:$G, 'Clinical Input'!$C37, Raw!$J:$J, "D01")</f>
        <v>1093</v>
      </c>
      <c r="CR37" s="35">
        <f>SUMIFS(Raw!$K:$K, Raw!$A:$A, 'Clinical Input'!CR$14, Raw!$G:$G, 'Clinical Input'!$C37, Raw!$J:$J, "D01")</f>
        <v>1157</v>
      </c>
      <c r="CS37" s="35">
        <f>SUMIFS(Raw!$K:$K, Raw!$A:$A, 'Clinical Input'!CS$14, Raw!$G:$G, 'Clinical Input'!$C37, Raw!$J:$J, "D01")</f>
        <v>1058</v>
      </c>
      <c r="CT37" s="35">
        <f>SUMIFS(Raw!$K:$K, Raw!$A:$A, 'Clinical Input'!CT$14, Raw!$G:$G, 'Clinical Input'!$C37, Raw!$J:$J, "D01")</f>
        <v>1052</v>
      </c>
      <c r="CU37" s="35">
        <f>SUMIFS(Raw!$K:$K, Raw!$A:$A, 'Clinical Input'!CU$14, Raw!$G:$G, 'Clinical Input'!$C37, Raw!$J:$J, "D01")</f>
        <v>1706</v>
      </c>
      <c r="CV37" s="36">
        <f>SUMIFS(Raw!$K:$K, Raw!$A:$A, 'Clinical Input'!CV$14, Raw!$G:$G, 'Clinical Input'!$C37, Raw!$J:$J, "D01")</f>
        <v>1338</v>
      </c>
      <c r="CX37" s="34">
        <f>SUMIFS(Raw!$K:$K, Raw!$A:$A, 'Clinical Input'!CX$14, Raw!$G:$G, 'Clinical Input'!$C37, Raw!$J:$J, "D01")</f>
        <v>0</v>
      </c>
      <c r="CY37" s="35">
        <f>SUMIFS(Raw!$K:$K, Raw!$A:$A, 'Clinical Input'!CY$14, Raw!$G:$G, 'Clinical Input'!$C37, Raw!$J:$J, "D01")</f>
        <v>0</v>
      </c>
      <c r="CZ37" s="35">
        <f>SUMIFS(Raw!$K:$K, Raw!$A:$A, 'Clinical Input'!CZ$14, Raw!$G:$G, 'Clinical Input'!$C37, Raw!$J:$J, "D01")</f>
        <v>0</v>
      </c>
      <c r="DA37" s="35">
        <f>SUMIFS(Raw!$K:$K, Raw!$A:$A, 'Clinical Input'!DA$14, Raw!$G:$G, 'Clinical Input'!$C37, Raw!$J:$J, "D01")</f>
        <v>0</v>
      </c>
      <c r="DB37" s="35">
        <f>SUMIFS(Raw!$K:$K, Raw!$A:$A, 'Clinical Input'!DB$14, Raw!$G:$G, 'Clinical Input'!$C37, Raw!$J:$J, "D01")</f>
        <v>0</v>
      </c>
      <c r="DC37" s="35">
        <f>SUMIFS(Raw!$K:$K, Raw!$A:$A, 'Clinical Input'!DC$14, Raw!$G:$G, 'Clinical Input'!$C37, Raw!$J:$J, "D01")</f>
        <v>0</v>
      </c>
      <c r="DD37" s="36">
        <f>SUMIFS(Raw!$K:$K, Raw!$A:$A, 'Clinical Input'!DD$14, Raw!$G:$G, 'Clinical Input'!$C37, Raw!$J:$J, "D01")</f>
        <v>0</v>
      </c>
      <c r="DF37" s="34">
        <f>SUMIFS(Raw!$K:$K, Raw!$A:$A, 'Clinical Input'!DF$14, Raw!$G:$G, 'Clinical Input'!$C37, Raw!$J:$J, "D01")</f>
        <v>0</v>
      </c>
      <c r="DG37" s="35">
        <f>SUMIFS(Raw!$K:$K, Raw!$A:$A, 'Clinical Input'!DG$14, Raw!$G:$G, 'Clinical Input'!$C37, Raw!$J:$J, "D01")</f>
        <v>0</v>
      </c>
      <c r="DH37" s="35">
        <f>SUMIFS(Raw!$K:$K, Raw!$A:$A, 'Clinical Input'!DH$14, Raw!$G:$G, 'Clinical Input'!$C37, Raw!$J:$J, "D01")</f>
        <v>0</v>
      </c>
      <c r="DI37" s="35">
        <f>SUMIFS(Raw!$K:$K, Raw!$A:$A, 'Clinical Input'!DI$14, Raw!$G:$G, 'Clinical Input'!$C37, Raw!$J:$J, "D01")</f>
        <v>0</v>
      </c>
      <c r="DJ37" s="35">
        <f>SUMIFS(Raw!$K:$K, Raw!$A:$A, 'Clinical Input'!DJ$14, Raw!$G:$G, 'Clinical Input'!$C37, Raw!$J:$J, "D01")</f>
        <v>0</v>
      </c>
      <c r="DK37" s="35">
        <f>SUMIFS(Raw!$K:$K, Raw!$A:$A, 'Clinical Input'!DK$14, Raw!$G:$G, 'Clinical Input'!$C37, Raw!$J:$J, "D01")</f>
        <v>0</v>
      </c>
      <c r="DL37" s="36">
        <f>SUMIFS(Raw!$K:$K, Raw!$A:$A, 'Clinical Input'!DL$14, Raw!$G:$G, 'Clinical Input'!$C37, Raw!$J:$J, "D01")</f>
        <v>0</v>
      </c>
      <c r="DN37" s="34">
        <f>SUMIFS(Raw!$K:$K, Raw!$A:$A, 'Clinical Input'!DN$14, Raw!$G:$G, 'Clinical Input'!$C37, Raw!$J:$J, "D01")</f>
        <v>0</v>
      </c>
      <c r="DO37" s="35">
        <f>SUMIFS(Raw!$K:$K, Raw!$A:$A, 'Clinical Input'!DO$14, Raw!$G:$G, 'Clinical Input'!$C37, Raw!$J:$J, "D01")</f>
        <v>0</v>
      </c>
      <c r="DP37" s="35">
        <f>SUMIFS(Raw!$K:$K, Raw!$A:$A, 'Clinical Input'!DP$14, Raw!$G:$G, 'Clinical Input'!$C37, Raw!$J:$J, "D01")</f>
        <v>0</v>
      </c>
      <c r="DQ37" s="35">
        <f>SUMIFS(Raw!$K:$K, Raw!$A:$A, 'Clinical Input'!DQ$14, Raw!$G:$G, 'Clinical Input'!$C37, Raw!$J:$J, "D01")</f>
        <v>0</v>
      </c>
      <c r="DR37" s="35">
        <f>SUMIFS(Raw!$K:$K, Raw!$A:$A, 'Clinical Input'!DR$14, Raw!$G:$G, 'Clinical Input'!$C37, Raw!$J:$J, "D01")</f>
        <v>0</v>
      </c>
      <c r="DS37" s="35">
        <f>SUMIFS(Raw!$K:$K, Raw!$A:$A, 'Clinical Input'!DS$14, Raw!$G:$G, 'Clinical Input'!$C37, Raw!$J:$J, "D01")</f>
        <v>0</v>
      </c>
      <c r="DT37" s="36">
        <f>SUMIFS(Raw!$K:$K, Raw!$A:$A, 'Clinical Input'!DT$14, Raw!$G:$G, 'Clinical Input'!$C37, Raw!$J:$J, "D01")</f>
        <v>0</v>
      </c>
      <c r="DV37" s="34">
        <f>SUMIFS(Raw!$K:$K, Raw!$A:$A, 'Clinical Input'!DV$14, Raw!$G:$G, 'Clinical Input'!$C37, Raw!$J:$J, "D01")</f>
        <v>0</v>
      </c>
      <c r="DW37" s="35">
        <f>SUMIFS(Raw!$K:$K, Raw!$A:$A, 'Clinical Input'!DW$14, Raw!$G:$G, 'Clinical Input'!$C37, Raw!$J:$J, "D01")</f>
        <v>0</v>
      </c>
      <c r="DX37" s="35">
        <f>SUMIFS(Raw!$K:$K, Raw!$A:$A, 'Clinical Input'!DX$14, Raw!$G:$G, 'Clinical Input'!$C37, Raw!$J:$J, "D01")</f>
        <v>0</v>
      </c>
      <c r="DY37" s="35">
        <f>SUMIFS(Raw!$K:$K, Raw!$A:$A, 'Clinical Input'!DY$14, Raw!$G:$G, 'Clinical Input'!$C37, Raw!$J:$J, "D01")</f>
        <v>0</v>
      </c>
      <c r="DZ37" s="35">
        <f>SUMIFS(Raw!$K:$K, Raw!$A:$A, 'Clinical Input'!DZ$14, Raw!$G:$G, 'Clinical Input'!$C37, Raw!$J:$J, "D01")</f>
        <v>0</v>
      </c>
      <c r="EA37" s="35">
        <f>SUMIFS(Raw!$K:$K, Raw!$A:$A, 'Clinical Input'!EA$14, Raw!$G:$G, 'Clinical Input'!$C37, Raw!$J:$J, "D01")</f>
        <v>0</v>
      </c>
      <c r="EB37" s="36">
        <f>SUMIFS(Raw!$K:$K, Raw!$A:$A, 'Clinical Input'!EB$14, Raw!$G:$G, 'Clinical Input'!$C37, Raw!$J:$J, "D01")</f>
        <v>0</v>
      </c>
      <c r="ED37" s="34">
        <f>SUMIFS(Raw!$K:$K, Raw!$A:$A, 'Clinical Input'!ED$14, Raw!$G:$G, 'Clinical Input'!$C37, Raw!$J:$J, "D01")</f>
        <v>0</v>
      </c>
      <c r="EE37" s="35">
        <f>SUMIFS(Raw!$K:$K, Raw!$A:$A, 'Clinical Input'!EE$14, Raw!$G:$G, 'Clinical Input'!$C37, Raw!$J:$J, "D01")</f>
        <v>0</v>
      </c>
      <c r="EF37" s="35">
        <f>SUMIFS(Raw!$K:$K, Raw!$A:$A, 'Clinical Input'!EF$14, Raw!$G:$G, 'Clinical Input'!$C37, Raw!$J:$J, "D01")</f>
        <v>0</v>
      </c>
      <c r="EG37" s="35">
        <f>SUMIFS(Raw!$K:$K, Raw!$A:$A, 'Clinical Input'!EG$14, Raw!$G:$G, 'Clinical Input'!$C37, Raw!$J:$J, "D01")</f>
        <v>0</v>
      </c>
      <c r="EH37" s="35">
        <f>SUMIFS(Raw!$K:$K, Raw!$A:$A, 'Clinical Input'!EH$14, Raw!$G:$G, 'Clinical Input'!$C37, Raw!$J:$J, "D01")</f>
        <v>0</v>
      </c>
      <c r="EI37" s="35">
        <f>SUMIFS(Raw!$K:$K, Raw!$A:$A, 'Clinical Input'!EI$14, Raw!$G:$G, 'Clinical Input'!$C37, Raw!$J:$J, "D01")</f>
        <v>0</v>
      </c>
      <c r="EJ37" s="36">
        <f>SUMIFS(Raw!$K:$K, Raw!$A:$A, 'Clinical Input'!EJ$14, Raw!$G:$G, 'Clinical Input'!$C37, Raw!$J:$J, "D01")</f>
        <v>0</v>
      </c>
      <c r="EL37" s="34">
        <f>SUMIFS(Raw!$K:$K, Raw!$A:$A, 'Clinical Input'!EL$14, Raw!$G:$G, 'Clinical Input'!$C37, Raw!$J:$J, "D01")</f>
        <v>0</v>
      </c>
      <c r="EM37" s="35">
        <f>SUMIFS(Raw!$K:$K, Raw!$A:$A, 'Clinical Input'!EM$14, Raw!$G:$G, 'Clinical Input'!$C37, Raw!$J:$J, "D01")</f>
        <v>0</v>
      </c>
      <c r="EN37" s="35">
        <f>SUMIFS(Raw!$K:$K, Raw!$A:$A, 'Clinical Input'!EN$14, Raw!$G:$G, 'Clinical Input'!$C37, Raw!$J:$J, "D01")</f>
        <v>0</v>
      </c>
      <c r="EO37" s="35">
        <f>SUMIFS(Raw!$K:$K, Raw!$A:$A, 'Clinical Input'!EO$14, Raw!$G:$G, 'Clinical Input'!$C37, Raw!$J:$J, "D01")</f>
        <v>0</v>
      </c>
      <c r="EP37" s="35">
        <f>SUMIFS(Raw!$K:$K, Raw!$A:$A, 'Clinical Input'!EP$14, Raw!$G:$G, 'Clinical Input'!$C37, Raw!$J:$J, "D01")</f>
        <v>0</v>
      </c>
      <c r="EQ37" s="35">
        <f>SUMIFS(Raw!$K:$K, Raw!$A:$A, 'Clinical Input'!EQ$14, Raw!$G:$G, 'Clinical Input'!$C37, Raw!$J:$J, "D01")</f>
        <v>0</v>
      </c>
      <c r="ER37" s="36">
        <f>SUMIFS(Raw!$K:$K, Raw!$A:$A, 'Clinical Input'!ER$14, Raw!$G:$G, 'Clinical Input'!$C37, Raw!$J:$J, "D01")</f>
        <v>0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v>276</v>
      </c>
      <c r="CA38" s="52">
        <v>280</v>
      </c>
      <c r="CB38" s="52">
        <v>278</v>
      </c>
      <c r="CC38" s="52">
        <v>269</v>
      </c>
      <c r="CD38" s="52">
        <v>312</v>
      </c>
      <c r="CE38" s="52">
        <v>603</v>
      </c>
      <c r="CF38" s="53">
        <v>512</v>
      </c>
      <c r="CH38" s="51">
        <v>304</v>
      </c>
      <c r="CI38" s="52">
        <v>317</v>
      </c>
      <c r="CJ38" s="52">
        <v>301</v>
      </c>
      <c r="CK38" s="52">
        <v>282</v>
      </c>
      <c r="CL38" s="52">
        <v>323</v>
      </c>
      <c r="CM38" s="52">
        <v>686</v>
      </c>
      <c r="CN38" s="53">
        <v>459</v>
      </c>
      <c r="CP38" s="51">
        <f>SUMIFS(Raw!$K:$K, Raw!$A:$A, 'Clinical Input'!CP$14, Raw!$G:$G, 'Clinical Input'!$C38, Raw!$J:$J, "D01")</f>
        <v>303</v>
      </c>
      <c r="CQ38" s="52">
        <f>SUMIFS(Raw!$K:$K, Raw!$A:$A, 'Clinical Input'!CQ$14, Raw!$G:$G, 'Clinical Input'!$C38, Raw!$J:$J, "D01")</f>
        <v>273</v>
      </c>
      <c r="CR38" s="52">
        <f>SUMIFS(Raw!$K:$K, Raw!$A:$A, 'Clinical Input'!CR$14, Raw!$G:$G, 'Clinical Input'!$C38, Raw!$J:$J, "D01")</f>
        <v>257</v>
      </c>
      <c r="CS38" s="52">
        <f>SUMIFS(Raw!$K:$K, Raw!$A:$A, 'Clinical Input'!CS$14, Raw!$G:$G, 'Clinical Input'!$C38, Raw!$J:$J, "D01")</f>
        <v>302</v>
      </c>
      <c r="CT38" s="52">
        <f>SUMIFS(Raw!$K:$K, Raw!$A:$A, 'Clinical Input'!CT$14, Raw!$G:$G, 'Clinical Input'!$C38, Raw!$J:$J, "D01")</f>
        <v>264</v>
      </c>
      <c r="CU38" s="52">
        <f>SUMIFS(Raw!$K:$K, Raw!$A:$A, 'Clinical Input'!CU$14, Raw!$G:$G, 'Clinical Input'!$C38, Raw!$J:$J, "D01")</f>
        <v>608</v>
      </c>
      <c r="CV38" s="53">
        <f>SUMIFS(Raw!$K:$K, Raw!$A:$A, 'Clinical Input'!CV$14, Raw!$G:$G, 'Clinical Input'!$C38, Raw!$J:$J, "D01")</f>
        <v>440</v>
      </c>
      <c r="CX38" s="51">
        <f>SUMIFS(Raw!$K:$K, Raw!$A:$A, 'Clinical Input'!CX$14, Raw!$G:$G, 'Clinical Input'!$C38, Raw!$J:$J, "D01")</f>
        <v>0</v>
      </c>
      <c r="CY38" s="52">
        <f>SUMIFS(Raw!$K:$K, Raw!$A:$A, 'Clinical Input'!CY$14, Raw!$G:$G, 'Clinical Input'!$C38, Raw!$J:$J, "D01")</f>
        <v>0</v>
      </c>
      <c r="CZ38" s="52">
        <f>SUMIFS(Raw!$K:$K, Raw!$A:$A, 'Clinical Input'!CZ$14, Raw!$G:$G, 'Clinical Input'!$C38, Raw!$J:$J, "D01")</f>
        <v>0</v>
      </c>
      <c r="DA38" s="52">
        <f>SUMIFS(Raw!$K:$K, Raw!$A:$A, 'Clinical Input'!DA$14, Raw!$G:$G, 'Clinical Input'!$C38, Raw!$J:$J, "D01")</f>
        <v>0</v>
      </c>
      <c r="DB38" s="52">
        <f>SUMIFS(Raw!$K:$K, Raw!$A:$A, 'Clinical Input'!DB$14, Raw!$G:$G, 'Clinical Input'!$C38, Raw!$J:$J, "D01")</f>
        <v>0</v>
      </c>
      <c r="DC38" s="52">
        <f>SUMIFS(Raw!$K:$K, Raw!$A:$A, 'Clinical Input'!DC$14, Raw!$G:$G, 'Clinical Input'!$C38, Raw!$J:$J, "D01")</f>
        <v>0</v>
      </c>
      <c r="DD38" s="53">
        <f>SUMIFS(Raw!$K:$K, Raw!$A:$A, 'Clinical Input'!DD$14, Raw!$G:$G, 'Clinical Input'!$C38, Raw!$J:$J, "D01")</f>
        <v>0</v>
      </c>
      <c r="DF38" s="51">
        <f>SUMIFS(Raw!$K:$K, Raw!$A:$A, 'Clinical Input'!DF$14, Raw!$G:$G, 'Clinical Input'!$C38, Raw!$J:$J, "D01")</f>
        <v>0</v>
      </c>
      <c r="DG38" s="52">
        <f>SUMIFS(Raw!$K:$K, Raw!$A:$A, 'Clinical Input'!DG$14, Raw!$G:$G, 'Clinical Input'!$C38, Raw!$J:$J, "D01")</f>
        <v>0</v>
      </c>
      <c r="DH38" s="52">
        <f>SUMIFS(Raw!$K:$K, Raw!$A:$A, 'Clinical Input'!DH$14, Raw!$G:$G, 'Clinical Input'!$C38, Raw!$J:$J, "D01")</f>
        <v>0</v>
      </c>
      <c r="DI38" s="52">
        <f>SUMIFS(Raw!$K:$K, Raw!$A:$A, 'Clinical Input'!DI$14, Raw!$G:$G, 'Clinical Input'!$C38, Raw!$J:$J, "D01")</f>
        <v>0</v>
      </c>
      <c r="DJ38" s="52">
        <f>SUMIFS(Raw!$K:$K, Raw!$A:$A, 'Clinical Input'!DJ$14, Raw!$G:$G, 'Clinical Input'!$C38, Raw!$J:$J, "D01")</f>
        <v>0</v>
      </c>
      <c r="DK38" s="52">
        <f>SUMIFS(Raw!$K:$K, Raw!$A:$A, 'Clinical Input'!DK$14, Raw!$G:$G, 'Clinical Input'!$C38, Raw!$J:$J, "D01")</f>
        <v>0</v>
      </c>
      <c r="DL38" s="53">
        <f>SUMIFS(Raw!$K:$K, Raw!$A:$A, 'Clinical Input'!DL$14, Raw!$G:$G, 'Clinical Input'!$C38, Raw!$J:$J, "D01")</f>
        <v>0</v>
      </c>
      <c r="DN38" s="51">
        <f>SUMIFS(Raw!$K:$K, Raw!$A:$A, 'Clinical Input'!DN$14, Raw!$G:$G, 'Clinical Input'!$C38, Raw!$J:$J, "D01")</f>
        <v>0</v>
      </c>
      <c r="DO38" s="52">
        <f>SUMIFS(Raw!$K:$K, Raw!$A:$A, 'Clinical Input'!DO$14, Raw!$G:$G, 'Clinical Input'!$C38, Raw!$J:$J, "D01")</f>
        <v>0</v>
      </c>
      <c r="DP38" s="52">
        <f>SUMIFS(Raw!$K:$K, Raw!$A:$A, 'Clinical Input'!DP$14, Raw!$G:$G, 'Clinical Input'!$C38, Raw!$J:$J, "D01")</f>
        <v>0</v>
      </c>
      <c r="DQ38" s="52">
        <f>SUMIFS(Raw!$K:$K, Raw!$A:$A, 'Clinical Input'!DQ$14, Raw!$G:$G, 'Clinical Input'!$C38, Raw!$J:$J, "D01")</f>
        <v>0</v>
      </c>
      <c r="DR38" s="52">
        <f>SUMIFS(Raw!$K:$K, Raw!$A:$A, 'Clinical Input'!DR$14, Raw!$G:$G, 'Clinical Input'!$C38, Raw!$J:$J, "D01")</f>
        <v>0</v>
      </c>
      <c r="DS38" s="52">
        <f>SUMIFS(Raw!$K:$K, Raw!$A:$A, 'Clinical Input'!DS$14, Raw!$G:$G, 'Clinical Input'!$C38, Raw!$J:$J, "D01")</f>
        <v>0</v>
      </c>
      <c r="DT38" s="53">
        <f>SUMIFS(Raw!$K:$K, Raw!$A:$A, 'Clinical Input'!DT$14, Raw!$G:$G, 'Clinical Input'!$C38, Raw!$J:$J, "D01")</f>
        <v>0</v>
      </c>
      <c r="DV38" s="51">
        <f>SUMIFS(Raw!$K:$K, Raw!$A:$A, 'Clinical Input'!DV$14, Raw!$G:$G, 'Clinical Input'!$C38, Raw!$J:$J, "D01")</f>
        <v>0</v>
      </c>
      <c r="DW38" s="52">
        <f>SUMIFS(Raw!$K:$K, Raw!$A:$A, 'Clinical Input'!DW$14, Raw!$G:$G, 'Clinical Input'!$C38, Raw!$J:$J, "D01")</f>
        <v>0</v>
      </c>
      <c r="DX38" s="52">
        <f>SUMIFS(Raw!$K:$K, Raw!$A:$A, 'Clinical Input'!DX$14, Raw!$G:$G, 'Clinical Input'!$C38, Raw!$J:$J, "D01")</f>
        <v>0</v>
      </c>
      <c r="DY38" s="52">
        <f>SUMIFS(Raw!$K:$K, Raw!$A:$A, 'Clinical Input'!DY$14, Raw!$G:$G, 'Clinical Input'!$C38, Raw!$J:$J, "D01")</f>
        <v>0</v>
      </c>
      <c r="DZ38" s="52">
        <f>SUMIFS(Raw!$K:$K, Raw!$A:$A, 'Clinical Input'!DZ$14, Raw!$G:$G, 'Clinical Input'!$C38, Raw!$J:$J, "D01")</f>
        <v>0</v>
      </c>
      <c r="EA38" s="52">
        <f>SUMIFS(Raw!$K:$K, Raw!$A:$A, 'Clinical Input'!EA$14, Raw!$G:$G, 'Clinical Input'!$C38, Raw!$J:$J, "D01")</f>
        <v>0</v>
      </c>
      <c r="EB38" s="53">
        <f>SUMIFS(Raw!$K:$K, Raw!$A:$A, 'Clinical Input'!EB$14, Raw!$G:$G, 'Clinical Input'!$C38, Raw!$J:$J, "D01")</f>
        <v>0</v>
      </c>
      <c r="ED38" s="51">
        <f>SUMIFS(Raw!$K:$K, Raw!$A:$A, 'Clinical Input'!ED$14, Raw!$G:$G, 'Clinical Input'!$C38, Raw!$J:$J, "D01")</f>
        <v>0</v>
      </c>
      <c r="EE38" s="52">
        <f>SUMIFS(Raw!$K:$K, Raw!$A:$A, 'Clinical Input'!EE$14, Raw!$G:$G, 'Clinical Input'!$C38, Raw!$J:$J, "D01")</f>
        <v>0</v>
      </c>
      <c r="EF38" s="52">
        <f>SUMIFS(Raw!$K:$K, Raw!$A:$A, 'Clinical Input'!EF$14, Raw!$G:$G, 'Clinical Input'!$C38, Raw!$J:$J, "D01")</f>
        <v>0</v>
      </c>
      <c r="EG38" s="52">
        <f>SUMIFS(Raw!$K:$K, Raw!$A:$A, 'Clinical Input'!EG$14, Raw!$G:$G, 'Clinical Input'!$C38, Raw!$J:$J, "D01")</f>
        <v>0</v>
      </c>
      <c r="EH38" s="52">
        <f>SUMIFS(Raw!$K:$K, Raw!$A:$A, 'Clinical Input'!EH$14, Raw!$G:$G, 'Clinical Input'!$C38, Raw!$J:$J, "D01")</f>
        <v>0</v>
      </c>
      <c r="EI38" s="52">
        <f>SUMIFS(Raw!$K:$K, Raw!$A:$A, 'Clinical Input'!EI$14, Raw!$G:$G, 'Clinical Input'!$C38, Raw!$J:$J, "D01")</f>
        <v>0</v>
      </c>
      <c r="EJ38" s="53">
        <f>SUMIFS(Raw!$K:$K, Raw!$A:$A, 'Clinical Input'!EJ$14, Raw!$G:$G, 'Clinical Input'!$C38, Raw!$J:$J, "D01")</f>
        <v>0</v>
      </c>
      <c r="EL38" s="51">
        <f>SUMIFS(Raw!$K:$K, Raw!$A:$A, 'Clinical Input'!EL$14, Raw!$G:$G, 'Clinical Input'!$C38, Raw!$J:$J, "D01")</f>
        <v>0</v>
      </c>
      <c r="EM38" s="52">
        <f>SUMIFS(Raw!$K:$K, Raw!$A:$A, 'Clinical Input'!EM$14, Raw!$G:$G, 'Clinical Input'!$C38, Raw!$J:$J, "D01")</f>
        <v>0</v>
      </c>
      <c r="EN38" s="52">
        <f>SUMIFS(Raw!$K:$K, Raw!$A:$A, 'Clinical Input'!EN$14, Raw!$G:$G, 'Clinical Input'!$C38, Raw!$J:$J, "D01")</f>
        <v>0</v>
      </c>
      <c r="EO38" s="52">
        <f>SUMIFS(Raw!$K:$K, Raw!$A:$A, 'Clinical Input'!EO$14, Raw!$G:$G, 'Clinical Input'!$C38, Raw!$J:$J, "D01")</f>
        <v>0</v>
      </c>
      <c r="EP38" s="52">
        <f>SUMIFS(Raw!$K:$K, Raw!$A:$A, 'Clinical Input'!EP$14, Raw!$G:$G, 'Clinical Input'!$C38, Raw!$J:$J, "D01")</f>
        <v>0</v>
      </c>
      <c r="EQ38" s="52">
        <f>SUMIFS(Raw!$K:$K, Raw!$A:$A, 'Clinical Input'!EQ$14, Raw!$G:$G, 'Clinical Input'!$C38, Raw!$J:$J, "D01")</f>
        <v>0</v>
      </c>
      <c r="ER38" s="53">
        <f>SUMIFS(Raw!$K:$K, Raw!$A:$A, 'Clinical Input'!ER$14, Raw!$G:$G, 'Clinical Input'!$C38, Raw!$J:$J, "D01")</f>
        <v>0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v>281</v>
      </c>
      <c r="CA39" s="52">
        <v>306</v>
      </c>
      <c r="CB39" s="52">
        <v>300</v>
      </c>
      <c r="CC39" s="52">
        <v>259</v>
      </c>
      <c r="CD39" s="52">
        <v>319</v>
      </c>
      <c r="CE39" s="52">
        <v>472</v>
      </c>
      <c r="CF39" s="53">
        <v>433</v>
      </c>
      <c r="CH39" s="51">
        <v>344</v>
      </c>
      <c r="CI39" s="52">
        <v>303</v>
      </c>
      <c r="CJ39" s="52">
        <v>316</v>
      </c>
      <c r="CK39" s="52">
        <v>250</v>
      </c>
      <c r="CL39" s="52">
        <v>298</v>
      </c>
      <c r="CM39" s="52">
        <v>483</v>
      </c>
      <c r="CN39" s="53">
        <v>439</v>
      </c>
      <c r="CP39" s="51">
        <f>SUMIFS(Raw!$K:$K, Raw!$A:$A, 'Clinical Input'!CP$14, Raw!$G:$G, 'Clinical Input'!$C39, Raw!$J:$J, "D01")</f>
        <v>323</v>
      </c>
      <c r="CQ39" s="52">
        <f>SUMIFS(Raw!$K:$K, Raw!$A:$A, 'Clinical Input'!CQ$14, Raw!$G:$G, 'Clinical Input'!$C39, Raw!$J:$J, "D01")</f>
        <v>256</v>
      </c>
      <c r="CR39" s="52">
        <f>SUMIFS(Raw!$K:$K, Raw!$A:$A, 'Clinical Input'!CR$14, Raw!$G:$G, 'Clinical Input'!$C39, Raw!$J:$J, "D01")</f>
        <v>322</v>
      </c>
      <c r="CS39" s="52">
        <f>SUMIFS(Raw!$K:$K, Raw!$A:$A, 'Clinical Input'!CS$14, Raw!$G:$G, 'Clinical Input'!$C39, Raw!$J:$J, "D01")</f>
        <v>287</v>
      </c>
      <c r="CT39" s="52">
        <f>SUMIFS(Raw!$K:$K, Raw!$A:$A, 'Clinical Input'!CT$14, Raw!$G:$G, 'Clinical Input'!$C39, Raw!$J:$J, "D01")</f>
        <v>277</v>
      </c>
      <c r="CU39" s="52">
        <f>SUMIFS(Raw!$K:$K, Raw!$A:$A, 'Clinical Input'!CU$14, Raw!$G:$G, 'Clinical Input'!$C39, Raw!$J:$J, "D01")</f>
        <v>510</v>
      </c>
      <c r="CV39" s="53">
        <f>SUMIFS(Raw!$K:$K, Raw!$A:$A, 'Clinical Input'!CV$14, Raw!$G:$G, 'Clinical Input'!$C39, Raw!$J:$J, "D01")</f>
        <v>452</v>
      </c>
      <c r="CX39" s="51">
        <f>SUMIFS(Raw!$K:$K, Raw!$A:$A, 'Clinical Input'!CX$14, Raw!$G:$G, 'Clinical Input'!$C39, Raw!$J:$J, "D01")</f>
        <v>0</v>
      </c>
      <c r="CY39" s="52">
        <f>SUMIFS(Raw!$K:$K, Raw!$A:$A, 'Clinical Input'!CY$14, Raw!$G:$G, 'Clinical Input'!$C39, Raw!$J:$J, "D01")</f>
        <v>0</v>
      </c>
      <c r="CZ39" s="52">
        <f>SUMIFS(Raw!$K:$K, Raw!$A:$A, 'Clinical Input'!CZ$14, Raw!$G:$G, 'Clinical Input'!$C39, Raw!$J:$J, "D01")</f>
        <v>0</v>
      </c>
      <c r="DA39" s="52">
        <f>SUMIFS(Raw!$K:$K, Raw!$A:$A, 'Clinical Input'!DA$14, Raw!$G:$G, 'Clinical Input'!$C39, Raw!$J:$J, "D01")</f>
        <v>0</v>
      </c>
      <c r="DB39" s="52">
        <f>SUMIFS(Raw!$K:$K, Raw!$A:$A, 'Clinical Input'!DB$14, Raw!$G:$G, 'Clinical Input'!$C39, Raw!$J:$J, "D01")</f>
        <v>0</v>
      </c>
      <c r="DC39" s="52">
        <f>SUMIFS(Raw!$K:$K, Raw!$A:$A, 'Clinical Input'!DC$14, Raw!$G:$G, 'Clinical Input'!$C39, Raw!$J:$J, "D01")</f>
        <v>0</v>
      </c>
      <c r="DD39" s="53">
        <f>SUMIFS(Raw!$K:$K, Raw!$A:$A, 'Clinical Input'!DD$14, Raw!$G:$G, 'Clinical Input'!$C39, Raw!$J:$J, "D01")</f>
        <v>0</v>
      </c>
      <c r="DF39" s="51">
        <f>SUMIFS(Raw!$K:$K, Raw!$A:$A, 'Clinical Input'!DF$14, Raw!$G:$G, 'Clinical Input'!$C39, Raw!$J:$J, "D01")</f>
        <v>0</v>
      </c>
      <c r="DG39" s="52">
        <f>SUMIFS(Raw!$K:$K, Raw!$A:$A, 'Clinical Input'!DG$14, Raw!$G:$G, 'Clinical Input'!$C39, Raw!$J:$J, "D01")</f>
        <v>0</v>
      </c>
      <c r="DH39" s="52">
        <f>SUMIFS(Raw!$K:$K, Raw!$A:$A, 'Clinical Input'!DH$14, Raw!$G:$G, 'Clinical Input'!$C39, Raw!$J:$J, "D01")</f>
        <v>0</v>
      </c>
      <c r="DI39" s="52">
        <f>SUMIFS(Raw!$K:$K, Raw!$A:$A, 'Clinical Input'!DI$14, Raw!$G:$G, 'Clinical Input'!$C39, Raw!$J:$J, "D01")</f>
        <v>0</v>
      </c>
      <c r="DJ39" s="52">
        <f>SUMIFS(Raw!$K:$K, Raw!$A:$A, 'Clinical Input'!DJ$14, Raw!$G:$G, 'Clinical Input'!$C39, Raw!$J:$J, "D01")</f>
        <v>0</v>
      </c>
      <c r="DK39" s="52">
        <f>SUMIFS(Raw!$K:$K, Raw!$A:$A, 'Clinical Input'!DK$14, Raw!$G:$G, 'Clinical Input'!$C39, Raw!$J:$J, "D01")</f>
        <v>0</v>
      </c>
      <c r="DL39" s="53">
        <f>SUMIFS(Raw!$K:$K, Raw!$A:$A, 'Clinical Input'!DL$14, Raw!$G:$G, 'Clinical Input'!$C39, Raw!$J:$J, "D01")</f>
        <v>0</v>
      </c>
      <c r="DN39" s="51">
        <f>SUMIFS(Raw!$K:$K, Raw!$A:$A, 'Clinical Input'!DN$14, Raw!$G:$G, 'Clinical Input'!$C39, Raw!$J:$J, "D01")</f>
        <v>0</v>
      </c>
      <c r="DO39" s="52">
        <f>SUMIFS(Raw!$K:$K, Raw!$A:$A, 'Clinical Input'!DO$14, Raw!$G:$G, 'Clinical Input'!$C39, Raw!$J:$J, "D01")</f>
        <v>0</v>
      </c>
      <c r="DP39" s="52">
        <f>SUMIFS(Raw!$K:$K, Raw!$A:$A, 'Clinical Input'!DP$14, Raw!$G:$G, 'Clinical Input'!$C39, Raw!$J:$J, "D01")</f>
        <v>0</v>
      </c>
      <c r="DQ39" s="52">
        <f>SUMIFS(Raw!$K:$K, Raw!$A:$A, 'Clinical Input'!DQ$14, Raw!$G:$G, 'Clinical Input'!$C39, Raw!$J:$J, "D01")</f>
        <v>0</v>
      </c>
      <c r="DR39" s="52">
        <f>SUMIFS(Raw!$K:$K, Raw!$A:$A, 'Clinical Input'!DR$14, Raw!$G:$G, 'Clinical Input'!$C39, Raw!$J:$J, "D01")</f>
        <v>0</v>
      </c>
      <c r="DS39" s="52">
        <f>SUMIFS(Raw!$K:$K, Raw!$A:$A, 'Clinical Input'!DS$14, Raw!$G:$G, 'Clinical Input'!$C39, Raw!$J:$J, "D01")</f>
        <v>0</v>
      </c>
      <c r="DT39" s="53">
        <f>SUMIFS(Raw!$K:$K, Raw!$A:$A, 'Clinical Input'!DT$14, Raw!$G:$G, 'Clinical Input'!$C39, Raw!$J:$J, "D01")</f>
        <v>0</v>
      </c>
      <c r="DV39" s="51">
        <f>SUMIFS(Raw!$K:$K, Raw!$A:$A, 'Clinical Input'!DV$14, Raw!$G:$G, 'Clinical Input'!$C39, Raw!$J:$J, "D01")</f>
        <v>0</v>
      </c>
      <c r="DW39" s="52">
        <f>SUMIFS(Raw!$K:$K, Raw!$A:$A, 'Clinical Input'!DW$14, Raw!$G:$G, 'Clinical Input'!$C39, Raw!$J:$J, "D01")</f>
        <v>0</v>
      </c>
      <c r="DX39" s="52">
        <f>SUMIFS(Raw!$K:$K, Raw!$A:$A, 'Clinical Input'!DX$14, Raw!$G:$G, 'Clinical Input'!$C39, Raw!$J:$J, "D01")</f>
        <v>0</v>
      </c>
      <c r="DY39" s="52">
        <f>SUMIFS(Raw!$K:$K, Raw!$A:$A, 'Clinical Input'!DY$14, Raw!$G:$G, 'Clinical Input'!$C39, Raw!$J:$J, "D01")</f>
        <v>0</v>
      </c>
      <c r="DZ39" s="52">
        <f>SUMIFS(Raw!$K:$K, Raw!$A:$A, 'Clinical Input'!DZ$14, Raw!$G:$G, 'Clinical Input'!$C39, Raw!$J:$J, "D01")</f>
        <v>0</v>
      </c>
      <c r="EA39" s="52">
        <f>SUMIFS(Raw!$K:$K, Raw!$A:$A, 'Clinical Input'!EA$14, Raw!$G:$G, 'Clinical Input'!$C39, Raw!$J:$J, "D01")</f>
        <v>0</v>
      </c>
      <c r="EB39" s="53">
        <f>SUMIFS(Raw!$K:$K, Raw!$A:$A, 'Clinical Input'!EB$14, Raw!$G:$G, 'Clinical Input'!$C39, Raw!$J:$J, "D01")</f>
        <v>0</v>
      </c>
      <c r="ED39" s="51">
        <f>SUMIFS(Raw!$K:$K, Raw!$A:$A, 'Clinical Input'!ED$14, Raw!$G:$G, 'Clinical Input'!$C39, Raw!$J:$J, "D01")</f>
        <v>0</v>
      </c>
      <c r="EE39" s="52">
        <f>SUMIFS(Raw!$K:$K, Raw!$A:$A, 'Clinical Input'!EE$14, Raw!$G:$G, 'Clinical Input'!$C39, Raw!$J:$J, "D01")</f>
        <v>0</v>
      </c>
      <c r="EF39" s="52">
        <f>SUMIFS(Raw!$K:$K, Raw!$A:$A, 'Clinical Input'!EF$14, Raw!$G:$G, 'Clinical Input'!$C39, Raw!$J:$J, "D01")</f>
        <v>0</v>
      </c>
      <c r="EG39" s="52">
        <f>SUMIFS(Raw!$K:$K, Raw!$A:$A, 'Clinical Input'!EG$14, Raw!$G:$G, 'Clinical Input'!$C39, Raw!$J:$J, "D01")</f>
        <v>0</v>
      </c>
      <c r="EH39" s="52">
        <f>SUMIFS(Raw!$K:$K, Raw!$A:$A, 'Clinical Input'!EH$14, Raw!$G:$G, 'Clinical Input'!$C39, Raw!$J:$J, "D01")</f>
        <v>0</v>
      </c>
      <c r="EI39" s="52">
        <f>SUMIFS(Raw!$K:$K, Raw!$A:$A, 'Clinical Input'!EI$14, Raw!$G:$G, 'Clinical Input'!$C39, Raw!$J:$J, "D01")</f>
        <v>0</v>
      </c>
      <c r="EJ39" s="53">
        <f>SUMIFS(Raw!$K:$K, Raw!$A:$A, 'Clinical Input'!EJ$14, Raw!$G:$G, 'Clinical Input'!$C39, Raw!$J:$J, "D01")</f>
        <v>0</v>
      </c>
      <c r="EL39" s="51">
        <f>SUMIFS(Raw!$K:$K, Raw!$A:$A, 'Clinical Input'!EL$14, Raw!$G:$G, 'Clinical Input'!$C39, Raw!$J:$J, "D01")</f>
        <v>0</v>
      </c>
      <c r="EM39" s="52">
        <f>SUMIFS(Raw!$K:$K, Raw!$A:$A, 'Clinical Input'!EM$14, Raw!$G:$G, 'Clinical Input'!$C39, Raw!$J:$J, "D01")</f>
        <v>0</v>
      </c>
      <c r="EN39" s="52">
        <f>SUMIFS(Raw!$K:$K, Raw!$A:$A, 'Clinical Input'!EN$14, Raw!$G:$G, 'Clinical Input'!$C39, Raw!$J:$J, "D01")</f>
        <v>0</v>
      </c>
      <c r="EO39" s="52">
        <f>SUMIFS(Raw!$K:$K, Raw!$A:$A, 'Clinical Input'!EO$14, Raw!$G:$G, 'Clinical Input'!$C39, Raw!$J:$J, "D01")</f>
        <v>0</v>
      </c>
      <c r="EP39" s="52">
        <f>SUMIFS(Raw!$K:$K, Raw!$A:$A, 'Clinical Input'!EP$14, Raw!$G:$G, 'Clinical Input'!$C39, Raw!$J:$J, "D01")</f>
        <v>0</v>
      </c>
      <c r="EQ39" s="52">
        <f>SUMIFS(Raw!$K:$K, Raw!$A:$A, 'Clinical Input'!EQ$14, Raw!$G:$G, 'Clinical Input'!$C39, Raw!$J:$J, "D01")</f>
        <v>0</v>
      </c>
      <c r="ER39" s="53">
        <f>SUMIFS(Raw!$K:$K, Raw!$A:$A, 'Clinical Input'!ER$14, Raw!$G:$G, 'Clinical Input'!$C39, Raw!$J:$J, "D01")</f>
        <v>0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v>272</v>
      </c>
      <c r="CA40" s="47">
        <v>206</v>
      </c>
      <c r="CB40" s="47">
        <v>212</v>
      </c>
      <c r="CC40" s="47">
        <v>202</v>
      </c>
      <c r="CD40" s="47">
        <v>205</v>
      </c>
      <c r="CE40" s="47">
        <v>439</v>
      </c>
      <c r="CF40" s="48">
        <v>310</v>
      </c>
      <c r="CH40" s="46">
        <v>213</v>
      </c>
      <c r="CI40" s="47">
        <v>237</v>
      </c>
      <c r="CJ40" s="47">
        <v>216</v>
      </c>
      <c r="CK40" s="47">
        <v>202</v>
      </c>
      <c r="CL40" s="47">
        <v>245</v>
      </c>
      <c r="CM40" s="47">
        <v>501</v>
      </c>
      <c r="CN40" s="48">
        <v>327</v>
      </c>
      <c r="CP40" s="46">
        <f>SUMIFS(Raw!$K:$K, Raw!$A:$A, 'Clinical Input'!CP$14, Raw!$G:$G, 'Clinical Input'!$C40, Raw!$J:$J, "D01")</f>
        <v>248</v>
      </c>
      <c r="CQ40" s="47">
        <f>SUMIFS(Raw!$K:$K, Raw!$A:$A, 'Clinical Input'!CQ$14, Raw!$G:$G, 'Clinical Input'!$C40, Raw!$J:$J, "D01")</f>
        <v>215</v>
      </c>
      <c r="CR40" s="47">
        <f>SUMIFS(Raw!$K:$K, Raw!$A:$A, 'Clinical Input'!CR$14, Raw!$G:$G, 'Clinical Input'!$C40, Raw!$J:$J, "D01")</f>
        <v>197</v>
      </c>
      <c r="CS40" s="47">
        <f>SUMIFS(Raw!$K:$K, Raw!$A:$A, 'Clinical Input'!CS$14, Raw!$G:$G, 'Clinical Input'!$C40, Raw!$J:$J, "D01")</f>
        <v>222</v>
      </c>
      <c r="CT40" s="47">
        <f>SUMIFS(Raw!$K:$K, Raw!$A:$A, 'Clinical Input'!CT$14, Raw!$G:$G, 'Clinical Input'!$C40, Raw!$J:$J, "D01")</f>
        <v>225</v>
      </c>
      <c r="CU40" s="47">
        <f>SUMIFS(Raw!$K:$K, Raw!$A:$A, 'Clinical Input'!CU$14, Raw!$G:$G, 'Clinical Input'!$C40, Raw!$J:$J, "D01")</f>
        <v>437</v>
      </c>
      <c r="CV40" s="48">
        <f>SUMIFS(Raw!$K:$K, Raw!$A:$A, 'Clinical Input'!CV$14, Raw!$G:$G, 'Clinical Input'!$C40, Raw!$J:$J, "D01")</f>
        <v>284</v>
      </c>
      <c r="CX40" s="46">
        <f>SUMIFS(Raw!$K:$K, Raw!$A:$A, 'Clinical Input'!CX$14, Raw!$G:$G, 'Clinical Input'!$C40, Raw!$J:$J, "D01")</f>
        <v>0</v>
      </c>
      <c r="CY40" s="47">
        <f>SUMIFS(Raw!$K:$K, Raw!$A:$A, 'Clinical Input'!CY$14, Raw!$G:$G, 'Clinical Input'!$C40, Raw!$J:$J, "D01")</f>
        <v>0</v>
      </c>
      <c r="CZ40" s="47">
        <f>SUMIFS(Raw!$K:$K, Raw!$A:$A, 'Clinical Input'!CZ$14, Raw!$G:$G, 'Clinical Input'!$C40, Raw!$J:$J, "D01")</f>
        <v>0</v>
      </c>
      <c r="DA40" s="47">
        <f>SUMIFS(Raw!$K:$K, Raw!$A:$A, 'Clinical Input'!DA$14, Raw!$G:$G, 'Clinical Input'!$C40, Raw!$J:$J, "D01")</f>
        <v>0</v>
      </c>
      <c r="DB40" s="47">
        <f>SUMIFS(Raw!$K:$K, Raw!$A:$A, 'Clinical Input'!DB$14, Raw!$G:$G, 'Clinical Input'!$C40, Raw!$J:$J, "D01")</f>
        <v>0</v>
      </c>
      <c r="DC40" s="47">
        <f>SUMIFS(Raw!$K:$K, Raw!$A:$A, 'Clinical Input'!DC$14, Raw!$G:$G, 'Clinical Input'!$C40, Raw!$J:$J, "D01")</f>
        <v>0</v>
      </c>
      <c r="DD40" s="48">
        <f>SUMIFS(Raw!$K:$K, Raw!$A:$A, 'Clinical Input'!DD$14, Raw!$G:$G, 'Clinical Input'!$C40, Raw!$J:$J, "D01")</f>
        <v>0</v>
      </c>
      <c r="DF40" s="46">
        <f>SUMIFS(Raw!$K:$K, Raw!$A:$A, 'Clinical Input'!DF$14, Raw!$G:$G, 'Clinical Input'!$C40, Raw!$J:$J, "D01")</f>
        <v>0</v>
      </c>
      <c r="DG40" s="47">
        <f>SUMIFS(Raw!$K:$K, Raw!$A:$A, 'Clinical Input'!DG$14, Raw!$G:$G, 'Clinical Input'!$C40, Raw!$J:$J, "D01")</f>
        <v>0</v>
      </c>
      <c r="DH40" s="47">
        <f>SUMIFS(Raw!$K:$K, Raw!$A:$A, 'Clinical Input'!DH$14, Raw!$G:$G, 'Clinical Input'!$C40, Raw!$J:$J, "D01")</f>
        <v>0</v>
      </c>
      <c r="DI40" s="47">
        <f>SUMIFS(Raw!$K:$K, Raw!$A:$A, 'Clinical Input'!DI$14, Raw!$G:$G, 'Clinical Input'!$C40, Raw!$J:$J, "D01")</f>
        <v>0</v>
      </c>
      <c r="DJ40" s="47">
        <f>SUMIFS(Raw!$K:$K, Raw!$A:$A, 'Clinical Input'!DJ$14, Raw!$G:$G, 'Clinical Input'!$C40, Raw!$J:$J, "D01")</f>
        <v>0</v>
      </c>
      <c r="DK40" s="47">
        <f>SUMIFS(Raw!$K:$K, Raw!$A:$A, 'Clinical Input'!DK$14, Raw!$G:$G, 'Clinical Input'!$C40, Raw!$J:$J, "D01")</f>
        <v>0</v>
      </c>
      <c r="DL40" s="48">
        <f>SUMIFS(Raw!$K:$K, Raw!$A:$A, 'Clinical Input'!DL$14, Raw!$G:$G, 'Clinical Input'!$C40, Raw!$J:$J, "D01")</f>
        <v>0</v>
      </c>
      <c r="DN40" s="46">
        <f>SUMIFS(Raw!$K:$K, Raw!$A:$A, 'Clinical Input'!DN$14, Raw!$G:$G, 'Clinical Input'!$C40, Raw!$J:$J, "D01")</f>
        <v>0</v>
      </c>
      <c r="DO40" s="47">
        <f>SUMIFS(Raw!$K:$K, Raw!$A:$A, 'Clinical Input'!DO$14, Raw!$G:$G, 'Clinical Input'!$C40, Raw!$J:$J, "D01")</f>
        <v>0</v>
      </c>
      <c r="DP40" s="47">
        <f>SUMIFS(Raw!$K:$K, Raw!$A:$A, 'Clinical Input'!DP$14, Raw!$G:$G, 'Clinical Input'!$C40, Raw!$J:$J, "D01")</f>
        <v>0</v>
      </c>
      <c r="DQ40" s="47">
        <f>SUMIFS(Raw!$K:$K, Raw!$A:$A, 'Clinical Input'!DQ$14, Raw!$G:$G, 'Clinical Input'!$C40, Raw!$J:$J, "D01")</f>
        <v>0</v>
      </c>
      <c r="DR40" s="47">
        <f>SUMIFS(Raw!$K:$K, Raw!$A:$A, 'Clinical Input'!DR$14, Raw!$G:$G, 'Clinical Input'!$C40, Raw!$J:$J, "D01")</f>
        <v>0</v>
      </c>
      <c r="DS40" s="47">
        <f>SUMIFS(Raw!$K:$K, Raw!$A:$A, 'Clinical Input'!DS$14, Raw!$G:$G, 'Clinical Input'!$C40, Raw!$J:$J, "D01")</f>
        <v>0</v>
      </c>
      <c r="DT40" s="48">
        <f>SUMIFS(Raw!$K:$K, Raw!$A:$A, 'Clinical Input'!DT$14, Raw!$G:$G, 'Clinical Input'!$C40, Raw!$J:$J, "D01")</f>
        <v>0</v>
      </c>
      <c r="DV40" s="46">
        <f>SUMIFS(Raw!$K:$K, Raw!$A:$A, 'Clinical Input'!DV$14, Raw!$G:$G, 'Clinical Input'!$C40, Raw!$J:$J, "D01")</f>
        <v>0</v>
      </c>
      <c r="DW40" s="47">
        <f>SUMIFS(Raw!$K:$K, Raw!$A:$A, 'Clinical Input'!DW$14, Raw!$G:$G, 'Clinical Input'!$C40, Raw!$J:$J, "D01")</f>
        <v>0</v>
      </c>
      <c r="DX40" s="47">
        <f>SUMIFS(Raw!$K:$K, Raw!$A:$A, 'Clinical Input'!DX$14, Raw!$G:$G, 'Clinical Input'!$C40, Raw!$J:$J, "D01")</f>
        <v>0</v>
      </c>
      <c r="DY40" s="47">
        <f>SUMIFS(Raw!$K:$K, Raw!$A:$A, 'Clinical Input'!DY$14, Raw!$G:$G, 'Clinical Input'!$C40, Raw!$J:$J, "D01")</f>
        <v>0</v>
      </c>
      <c r="DZ40" s="47">
        <f>SUMIFS(Raw!$K:$K, Raw!$A:$A, 'Clinical Input'!DZ$14, Raw!$G:$G, 'Clinical Input'!$C40, Raw!$J:$J, "D01")</f>
        <v>0</v>
      </c>
      <c r="EA40" s="47">
        <f>SUMIFS(Raw!$K:$K, Raw!$A:$A, 'Clinical Input'!EA$14, Raw!$G:$G, 'Clinical Input'!$C40, Raw!$J:$J, "D01")</f>
        <v>0</v>
      </c>
      <c r="EB40" s="48">
        <f>SUMIFS(Raw!$K:$K, Raw!$A:$A, 'Clinical Input'!EB$14, Raw!$G:$G, 'Clinical Input'!$C40, Raw!$J:$J, "D01")</f>
        <v>0</v>
      </c>
      <c r="ED40" s="46">
        <f>SUMIFS(Raw!$K:$K, Raw!$A:$A, 'Clinical Input'!ED$14, Raw!$G:$G, 'Clinical Input'!$C40, Raw!$J:$J, "D01")</f>
        <v>0</v>
      </c>
      <c r="EE40" s="47">
        <f>SUMIFS(Raw!$K:$K, Raw!$A:$A, 'Clinical Input'!EE$14, Raw!$G:$G, 'Clinical Input'!$C40, Raw!$J:$J, "D01")</f>
        <v>0</v>
      </c>
      <c r="EF40" s="47">
        <f>SUMIFS(Raw!$K:$K, Raw!$A:$A, 'Clinical Input'!EF$14, Raw!$G:$G, 'Clinical Input'!$C40, Raw!$J:$J, "D01")</f>
        <v>0</v>
      </c>
      <c r="EG40" s="47">
        <f>SUMIFS(Raw!$K:$K, Raw!$A:$A, 'Clinical Input'!EG$14, Raw!$G:$G, 'Clinical Input'!$C40, Raw!$J:$J, "D01")</f>
        <v>0</v>
      </c>
      <c r="EH40" s="47">
        <f>SUMIFS(Raw!$K:$K, Raw!$A:$A, 'Clinical Input'!EH$14, Raw!$G:$G, 'Clinical Input'!$C40, Raw!$J:$J, "D01")</f>
        <v>0</v>
      </c>
      <c r="EI40" s="47">
        <f>SUMIFS(Raw!$K:$K, Raw!$A:$A, 'Clinical Input'!EI$14, Raw!$G:$G, 'Clinical Input'!$C40, Raw!$J:$J, "D01")</f>
        <v>0</v>
      </c>
      <c r="EJ40" s="48">
        <f>SUMIFS(Raw!$K:$K, Raw!$A:$A, 'Clinical Input'!EJ$14, Raw!$G:$G, 'Clinical Input'!$C40, Raw!$J:$J, "D01")</f>
        <v>0</v>
      </c>
      <c r="EL40" s="46">
        <f>SUMIFS(Raw!$K:$K, Raw!$A:$A, 'Clinical Input'!EL$14, Raw!$G:$G, 'Clinical Input'!$C40, Raw!$J:$J, "D01")</f>
        <v>0</v>
      </c>
      <c r="EM40" s="47">
        <f>SUMIFS(Raw!$K:$K, Raw!$A:$A, 'Clinical Input'!EM$14, Raw!$G:$G, 'Clinical Input'!$C40, Raw!$J:$J, "D01")</f>
        <v>0</v>
      </c>
      <c r="EN40" s="47">
        <f>SUMIFS(Raw!$K:$K, Raw!$A:$A, 'Clinical Input'!EN$14, Raw!$G:$G, 'Clinical Input'!$C40, Raw!$J:$J, "D01")</f>
        <v>0</v>
      </c>
      <c r="EO40" s="47">
        <f>SUMIFS(Raw!$K:$K, Raw!$A:$A, 'Clinical Input'!EO$14, Raw!$G:$G, 'Clinical Input'!$C40, Raw!$J:$J, "D01")</f>
        <v>0</v>
      </c>
      <c r="EP40" s="47">
        <f>SUMIFS(Raw!$K:$K, Raw!$A:$A, 'Clinical Input'!EP$14, Raw!$G:$G, 'Clinical Input'!$C40, Raw!$J:$J, "D01")</f>
        <v>0</v>
      </c>
      <c r="EQ40" s="47">
        <f>SUMIFS(Raw!$K:$K, Raw!$A:$A, 'Clinical Input'!EQ$14, Raw!$G:$G, 'Clinical Input'!$C40, Raw!$J:$J, "D01")</f>
        <v>0</v>
      </c>
      <c r="ER40" s="48">
        <f>SUMIFS(Raw!$K:$K, Raw!$A:$A, 'Clinical Input'!ER$14, Raw!$G:$G, 'Clinical Input'!$C40, Raw!$J:$J, "D01")</f>
        <v>0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v>230</v>
      </c>
      <c r="CA41" s="47">
        <v>247</v>
      </c>
      <c r="CB41" s="47">
        <v>230</v>
      </c>
      <c r="CC41" s="47">
        <v>227</v>
      </c>
      <c r="CD41" s="47">
        <v>262</v>
      </c>
      <c r="CE41" s="47">
        <v>377</v>
      </c>
      <c r="CF41" s="48">
        <v>353</v>
      </c>
      <c r="CH41" s="46">
        <v>288</v>
      </c>
      <c r="CI41" s="47">
        <v>234</v>
      </c>
      <c r="CJ41" s="47">
        <v>238</v>
      </c>
      <c r="CK41" s="47">
        <v>242</v>
      </c>
      <c r="CL41" s="47">
        <v>250</v>
      </c>
      <c r="CM41" s="47">
        <v>327</v>
      </c>
      <c r="CN41" s="48">
        <v>332</v>
      </c>
      <c r="CP41" s="46">
        <f>SUMIFS(Raw!$K:$K, Raw!$A:$A, 'Clinical Input'!CP$14, Raw!$G:$G, 'Clinical Input'!$C41, Raw!$J:$J, "D01")</f>
        <v>279</v>
      </c>
      <c r="CQ41" s="47">
        <f>SUMIFS(Raw!$K:$K, Raw!$A:$A, 'Clinical Input'!CQ$14, Raw!$G:$G, 'Clinical Input'!$C41, Raw!$J:$J, "D01")</f>
        <v>255</v>
      </c>
      <c r="CR41" s="47">
        <f>SUMIFS(Raw!$K:$K, Raw!$A:$A, 'Clinical Input'!CR$14, Raw!$G:$G, 'Clinical Input'!$C41, Raw!$J:$J, "D01")</f>
        <v>253</v>
      </c>
      <c r="CS41" s="47">
        <f>SUMIFS(Raw!$K:$K, Raw!$A:$A, 'Clinical Input'!CS$14, Raw!$G:$G, 'Clinical Input'!$C41, Raw!$J:$J, "D01")</f>
        <v>234</v>
      </c>
      <c r="CT41" s="47">
        <f>SUMIFS(Raw!$K:$K, Raw!$A:$A, 'Clinical Input'!CT$14, Raw!$G:$G, 'Clinical Input'!$C41, Raw!$J:$J, "D01")</f>
        <v>263</v>
      </c>
      <c r="CU41" s="47">
        <f>SUMIFS(Raw!$K:$K, Raw!$A:$A, 'Clinical Input'!CU$14, Raw!$G:$G, 'Clinical Input'!$C41, Raw!$J:$J, "D01")</f>
        <v>362</v>
      </c>
      <c r="CV41" s="48">
        <f>SUMIFS(Raw!$K:$K, Raw!$A:$A, 'Clinical Input'!CV$14, Raw!$G:$G, 'Clinical Input'!$C41, Raw!$J:$J, "D01")</f>
        <v>308</v>
      </c>
      <c r="CX41" s="46">
        <f>SUMIFS(Raw!$K:$K, Raw!$A:$A, 'Clinical Input'!CX$14, Raw!$G:$G, 'Clinical Input'!$C41, Raw!$J:$J, "D01")</f>
        <v>0</v>
      </c>
      <c r="CY41" s="47">
        <f>SUMIFS(Raw!$K:$K, Raw!$A:$A, 'Clinical Input'!CY$14, Raw!$G:$G, 'Clinical Input'!$C41, Raw!$J:$J, "D01")</f>
        <v>0</v>
      </c>
      <c r="CZ41" s="47">
        <f>SUMIFS(Raw!$K:$K, Raw!$A:$A, 'Clinical Input'!CZ$14, Raw!$G:$G, 'Clinical Input'!$C41, Raw!$J:$J, "D01")</f>
        <v>0</v>
      </c>
      <c r="DA41" s="47">
        <f>SUMIFS(Raw!$K:$K, Raw!$A:$A, 'Clinical Input'!DA$14, Raw!$G:$G, 'Clinical Input'!$C41, Raw!$J:$J, "D01")</f>
        <v>0</v>
      </c>
      <c r="DB41" s="47">
        <f>SUMIFS(Raw!$K:$K, Raw!$A:$A, 'Clinical Input'!DB$14, Raw!$G:$G, 'Clinical Input'!$C41, Raw!$J:$J, "D01")</f>
        <v>0</v>
      </c>
      <c r="DC41" s="47">
        <f>SUMIFS(Raw!$K:$K, Raw!$A:$A, 'Clinical Input'!DC$14, Raw!$G:$G, 'Clinical Input'!$C41, Raw!$J:$J, "D01")</f>
        <v>0</v>
      </c>
      <c r="DD41" s="48">
        <f>SUMIFS(Raw!$K:$K, Raw!$A:$A, 'Clinical Input'!DD$14, Raw!$G:$G, 'Clinical Input'!$C41, Raw!$J:$J, "D01")</f>
        <v>0</v>
      </c>
      <c r="DF41" s="46">
        <f>SUMIFS(Raw!$K:$K, Raw!$A:$A, 'Clinical Input'!DF$14, Raw!$G:$G, 'Clinical Input'!$C41, Raw!$J:$J, "D01")</f>
        <v>0</v>
      </c>
      <c r="DG41" s="47">
        <f>SUMIFS(Raw!$K:$K, Raw!$A:$A, 'Clinical Input'!DG$14, Raw!$G:$G, 'Clinical Input'!$C41, Raw!$J:$J, "D01")</f>
        <v>0</v>
      </c>
      <c r="DH41" s="47">
        <f>SUMIFS(Raw!$K:$K, Raw!$A:$A, 'Clinical Input'!DH$14, Raw!$G:$G, 'Clinical Input'!$C41, Raw!$J:$J, "D01")</f>
        <v>0</v>
      </c>
      <c r="DI41" s="47">
        <f>SUMIFS(Raw!$K:$K, Raw!$A:$A, 'Clinical Input'!DI$14, Raw!$G:$G, 'Clinical Input'!$C41, Raw!$J:$J, "D01")</f>
        <v>0</v>
      </c>
      <c r="DJ41" s="47">
        <f>SUMIFS(Raw!$K:$K, Raw!$A:$A, 'Clinical Input'!DJ$14, Raw!$G:$G, 'Clinical Input'!$C41, Raw!$J:$J, "D01")</f>
        <v>0</v>
      </c>
      <c r="DK41" s="47">
        <f>SUMIFS(Raw!$K:$K, Raw!$A:$A, 'Clinical Input'!DK$14, Raw!$G:$G, 'Clinical Input'!$C41, Raw!$J:$J, "D01")</f>
        <v>0</v>
      </c>
      <c r="DL41" s="48">
        <f>SUMIFS(Raw!$K:$K, Raw!$A:$A, 'Clinical Input'!DL$14, Raw!$G:$G, 'Clinical Input'!$C41, Raw!$J:$J, "D01")</f>
        <v>0</v>
      </c>
      <c r="DN41" s="46">
        <f>SUMIFS(Raw!$K:$K, Raw!$A:$A, 'Clinical Input'!DN$14, Raw!$G:$G, 'Clinical Input'!$C41, Raw!$J:$J, "D01")</f>
        <v>0</v>
      </c>
      <c r="DO41" s="47">
        <f>SUMIFS(Raw!$K:$K, Raw!$A:$A, 'Clinical Input'!DO$14, Raw!$G:$G, 'Clinical Input'!$C41, Raw!$J:$J, "D01")</f>
        <v>0</v>
      </c>
      <c r="DP41" s="47">
        <f>SUMIFS(Raw!$K:$K, Raw!$A:$A, 'Clinical Input'!DP$14, Raw!$G:$G, 'Clinical Input'!$C41, Raw!$J:$J, "D01")</f>
        <v>0</v>
      </c>
      <c r="DQ41" s="47">
        <f>SUMIFS(Raw!$K:$K, Raw!$A:$A, 'Clinical Input'!DQ$14, Raw!$G:$G, 'Clinical Input'!$C41, Raw!$J:$J, "D01")</f>
        <v>0</v>
      </c>
      <c r="DR41" s="47">
        <f>SUMIFS(Raw!$K:$K, Raw!$A:$A, 'Clinical Input'!DR$14, Raw!$G:$G, 'Clinical Input'!$C41, Raw!$J:$J, "D01")</f>
        <v>0</v>
      </c>
      <c r="DS41" s="47">
        <f>SUMIFS(Raw!$K:$K, Raw!$A:$A, 'Clinical Input'!DS$14, Raw!$G:$G, 'Clinical Input'!$C41, Raw!$J:$J, "D01")</f>
        <v>0</v>
      </c>
      <c r="DT41" s="48">
        <f>SUMIFS(Raw!$K:$K, Raw!$A:$A, 'Clinical Input'!DT$14, Raw!$G:$G, 'Clinical Input'!$C41, Raw!$J:$J, "D01")</f>
        <v>0</v>
      </c>
      <c r="DV41" s="46">
        <f>SUMIFS(Raw!$K:$K, Raw!$A:$A, 'Clinical Input'!DV$14, Raw!$G:$G, 'Clinical Input'!$C41, Raw!$J:$J, "D01")</f>
        <v>0</v>
      </c>
      <c r="DW41" s="47">
        <f>SUMIFS(Raw!$K:$K, Raw!$A:$A, 'Clinical Input'!DW$14, Raw!$G:$G, 'Clinical Input'!$C41, Raw!$J:$J, "D01")</f>
        <v>0</v>
      </c>
      <c r="DX41" s="47">
        <f>SUMIFS(Raw!$K:$K, Raw!$A:$A, 'Clinical Input'!DX$14, Raw!$G:$G, 'Clinical Input'!$C41, Raw!$J:$J, "D01")</f>
        <v>0</v>
      </c>
      <c r="DY41" s="47">
        <f>SUMIFS(Raw!$K:$K, Raw!$A:$A, 'Clinical Input'!DY$14, Raw!$G:$G, 'Clinical Input'!$C41, Raw!$J:$J, "D01")</f>
        <v>0</v>
      </c>
      <c r="DZ41" s="47">
        <f>SUMIFS(Raw!$K:$K, Raw!$A:$A, 'Clinical Input'!DZ$14, Raw!$G:$G, 'Clinical Input'!$C41, Raw!$J:$J, "D01")</f>
        <v>0</v>
      </c>
      <c r="EA41" s="47">
        <f>SUMIFS(Raw!$K:$K, Raw!$A:$A, 'Clinical Input'!EA$14, Raw!$G:$G, 'Clinical Input'!$C41, Raw!$J:$J, "D01")</f>
        <v>0</v>
      </c>
      <c r="EB41" s="48">
        <f>SUMIFS(Raw!$K:$K, Raw!$A:$A, 'Clinical Input'!EB$14, Raw!$G:$G, 'Clinical Input'!$C41, Raw!$J:$J, "D01")</f>
        <v>0</v>
      </c>
      <c r="ED41" s="46">
        <f>SUMIFS(Raw!$K:$K, Raw!$A:$A, 'Clinical Input'!ED$14, Raw!$G:$G, 'Clinical Input'!$C41, Raw!$J:$J, "D01")</f>
        <v>0</v>
      </c>
      <c r="EE41" s="47">
        <f>SUMIFS(Raw!$K:$K, Raw!$A:$A, 'Clinical Input'!EE$14, Raw!$G:$G, 'Clinical Input'!$C41, Raw!$J:$J, "D01")</f>
        <v>0</v>
      </c>
      <c r="EF41" s="47">
        <f>SUMIFS(Raw!$K:$K, Raw!$A:$A, 'Clinical Input'!EF$14, Raw!$G:$G, 'Clinical Input'!$C41, Raw!$J:$J, "D01")</f>
        <v>0</v>
      </c>
      <c r="EG41" s="47">
        <f>SUMIFS(Raw!$K:$K, Raw!$A:$A, 'Clinical Input'!EG$14, Raw!$G:$G, 'Clinical Input'!$C41, Raw!$J:$J, "D01")</f>
        <v>0</v>
      </c>
      <c r="EH41" s="47">
        <f>SUMIFS(Raw!$K:$K, Raw!$A:$A, 'Clinical Input'!EH$14, Raw!$G:$G, 'Clinical Input'!$C41, Raw!$J:$J, "D01")</f>
        <v>0</v>
      </c>
      <c r="EI41" s="47">
        <f>SUMIFS(Raw!$K:$K, Raw!$A:$A, 'Clinical Input'!EI$14, Raw!$G:$G, 'Clinical Input'!$C41, Raw!$J:$J, "D01")</f>
        <v>0</v>
      </c>
      <c r="EJ41" s="48">
        <f>SUMIFS(Raw!$K:$K, Raw!$A:$A, 'Clinical Input'!EJ$14, Raw!$G:$G, 'Clinical Input'!$C41, Raw!$J:$J, "D01")</f>
        <v>0</v>
      </c>
      <c r="EL41" s="46">
        <f>SUMIFS(Raw!$K:$K, Raw!$A:$A, 'Clinical Input'!EL$14, Raw!$G:$G, 'Clinical Input'!$C41, Raw!$J:$J, "D01")</f>
        <v>0</v>
      </c>
      <c r="EM41" s="47">
        <f>SUMIFS(Raw!$K:$K, Raw!$A:$A, 'Clinical Input'!EM$14, Raw!$G:$G, 'Clinical Input'!$C41, Raw!$J:$J, "D01")</f>
        <v>0</v>
      </c>
      <c r="EN41" s="47">
        <f>SUMIFS(Raw!$K:$K, Raw!$A:$A, 'Clinical Input'!EN$14, Raw!$G:$G, 'Clinical Input'!$C41, Raw!$J:$J, "D01")</f>
        <v>0</v>
      </c>
      <c r="EO41" s="47">
        <f>SUMIFS(Raw!$K:$K, Raw!$A:$A, 'Clinical Input'!EO$14, Raw!$G:$G, 'Clinical Input'!$C41, Raw!$J:$J, "D01")</f>
        <v>0</v>
      </c>
      <c r="EP41" s="47">
        <f>SUMIFS(Raw!$K:$K, Raw!$A:$A, 'Clinical Input'!EP$14, Raw!$G:$G, 'Clinical Input'!$C41, Raw!$J:$J, "D01")</f>
        <v>0</v>
      </c>
      <c r="EQ41" s="47">
        <f>SUMIFS(Raw!$K:$K, Raw!$A:$A, 'Clinical Input'!EQ$14, Raw!$G:$G, 'Clinical Input'!$C41, Raw!$J:$J, "D01")</f>
        <v>0</v>
      </c>
      <c r="ER41" s="48">
        <f>SUMIFS(Raw!$K:$K, Raw!$A:$A, 'Clinical Input'!ER$14, Raw!$G:$G, 'Clinical Input'!$C41, Raw!$J:$J, "D01")</f>
        <v>0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v>543</v>
      </c>
      <c r="CA42" s="52">
        <v>473</v>
      </c>
      <c r="CB42" s="52">
        <v>416</v>
      </c>
      <c r="CC42" s="52">
        <v>444</v>
      </c>
      <c r="CD42" s="52">
        <v>425</v>
      </c>
      <c r="CE42" s="52">
        <v>782</v>
      </c>
      <c r="CF42" s="53">
        <v>570</v>
      </c>
      <c r="CH42" s="51">
        <v>528</v>
      </c>
      <c r="CI42" s="52">
        <v>465</v>
      </c>
      <c r="CJ42" s="52">
        <v>471</v>
      </c>
      <c r="CK42" s="52">
        <v>466</v>
      </c>
      <c r="CL42" s="52">
        <v>516</v>
      </c>
      <c r="CM42" s="52">
        <v>730</v>
      </c>
      <c r="CN42" s="53">
        <v>627</v>
      </c>
      <c r="CP42" s="51">
        <f>SUMIFS(Raw!$K:$K, Raw!$A:$A, 'Clinical Input'!CP$14, Raw!$G:$G, 'Clinical Input'!$C42, Raw!$J:$J, "D01")</f>
        <v>599</v>
      </c>
      <c r="CQ42" s="52">
        <f>SUMIFS(Raw!$K:$K, Raw!$A:$A, 'Clinical Input'!CQ$14, Raw!$G:$G, 'Clinical Input'!$C42, Raw!$J:$J, "D01")</f>
        <v>434</v>
      </c>
      <c r="CR42" s="52">
        <f>SUMIFS(Raw!$K:$K, Raw!$A:$A, 'Clinical Input'!CR$14, Raw!$G:$G, 'Clinical Input'!$C42, Raw!$J:$J, "D01")</f>
        <v>489</v>
      </c>
      <c r="CS42" s="52">
        <f>SUMIFS(Raw!$K:$K, Raw!$A:$A, 'Clinical Input'!CS$14, Raw!$G:$G, 'Clinical Input'!$C42, Raw!$J:$J, "D01")</f>
        <v>547</v>
      </c>
      <c r="CT42" s="52">
        <f>SUMIFS(Raw!$K:$K, Raw!$A:$A, 'Clinical Input'!CT$14, Raw!$G:$G, 'Clinical Input'!$C42, Raw!$J:$J, "D01")</f>
        <v>441</v>
      </c>
      <c r="CU42" s="52">
        <f>SUMIFS(Raw!$K:$K, Raw!$A:$A, 'Clinical Input'!CU$14, Raw!$G:$G, 'Clinical Input'!$C42, Raw!$J:$J, "D01")</f>
        <v>720</v>
      </c>
      <c r="CV42" s="53">
        <f>SUMIFS(Raw!$K:$K, Raw!$A:$A, 'Clinical Input'!CV$14, Raw!$G:$G, 'Clinical Input'!$C42, Raw!$J:$J, "D01")</f>
        <v>600</v>
      </c>
      <c r="CX42" s="51">
        <f>SUMIFS(Raw!$K:$K, Raw!$A:$A, 'Clinical Input'!CX$14, Raw!$G:$G, 'Clinical Input'!$C42, Raw!$J:$J, "D01")</f>
        <v>0</v>
      </c>
      <c r="CY42" s="52">
        <f>SUMIFS(Raw!$K:$K, Raw!$A:$A, 'Clinical Input'!CY$14, Raw!$G:$G, 'Clinical Input'!$C42, Raw!$J:$J, "D01")</f>
        <v>0</v>
      </c>
      <c r="CZ42" s="52">
        <f>SUMIFS(Raw!$K:$K, Raw!$A:$A, 'Clinical Input'!CZ$14, Raw!$G:$G, 'Clinical Input'!$C42, Raw!$J:$J, "D01")</f>
        <v>0</v>
      </c>
      <c r="DA42" s="52">
        <f>SUMIFS(Raw!$K:$K, Raw!$A:$A, 'Clinical Input'!DA$14, Raw!$G:$G, 'Clinical Input'!$C42, Raw!$J:$J, "D01")</f>
        <v>0</v>
      </c>
      <c r="DB42" s="52">
        <f>SUMIFS(Raw!$K:$K, Raw!$A:$A, 'Clinical Input'!DB$14, Raw!$G:$G, 'Clinical Input'!$C42, Raw!$J:$J, "D01")</f>
        <v>0</v>
      </c>
      <c r="DC42" s="52">
        <f>SUMIFS(Raw!$K:$K, Raw!$A:$A, 'Clinical Input'!DC$14, Raw!$G:$G, 'Clinical Input'!$C42, Raw!$J:$J, "D01")</f>
        <v>0</v>
      </c>
      <c r="DD42" s="53">
        <f>SUMIFS(Raw!$K:$K, Raw!$A:$A, 'Clinical Input'!DD$14, Raw!$G:$G, 'Clinical Input'!$C42, Raw!$J:$J, "D01")</f>
        <v>0</v>
      </c>
      <c r="DF42" s="51">
        <f>SUMIFS(Raw!$K:$K, Raw!$A:$A, 'Clinical Input'!DF$14, Raw!$G:$G, 'Clinical Input'!$C42, Raw!$J:$J, "D01")</f>
        <v>0</v>
      </c>
      <c r="DG42" s="52">
        <f>SUMIFS(Raw!$K:$K, Raw!$A:$A, 'Clinical Input'!DG$14, Raw!$G:$G, 'Clinical Input'!$C42, Raw!$J:$J, "D01")</f>
        <v>0</v>
      </c>
      <c r="DH42" s="52">
        <f>SUMIFS(Raw!$K:$K, Raw!$A:$A, 'Clinical Input'!DH$14, Raw!$G:$G, 'Clinical Input'!$C42, Raw!$J:$J, "D01")</f>
        <v>0</v>
      </c>
      <c r="DI42" s="52">
        <f>SUMIFS(Raw!$K:$K, Raw!$A:$A, 'Clinical Input'!DI$14, Raw!$G:$G, 'Clinical Input'!$C42, Raw!$J:$J, "D01")</f>
        <v>0</v>
      </c>
      <c r="DJ42" s="52">
        <f>SUMIFS(Raw!$K:$K, Raw!$A:$A, 'Clinical Input'!DJ$14, Raw!$G:$G, 'Clinical Input'!$C42, Raw!$J:$J, "D01")</f>
        <v>0</v>
      </c>
      <c r="DK42" s="52">
        <f>SUMIFS(Raw!$K:$K, Raw!$A:$A, 'Clinical Input'!DK$14, Raw!$G:$G, 'Clinical Input'!$C42, Raw!$J:$J, "D01")</f>
        <v>0</v>
      </c>
      <c r="DL42" s="53">
        <f>SUMIFS(Raw!$K:$K, Raw!$A:$A, 'Clinical Input'!DL$14, Raw!$G:$G, 'Clinical Input'!$C42, Raw!$J:$J, "D01")</f>
        <v>0</v>
      </c>
      <c r="DN42" s="51">
        <f>SUMIFS(Raw!$K:$K, Raw!$A:$A, 'Clinical Input'!DN$14, Raw!$G:$G, 'Clinical Input'!$C42, Raw!$J:$J, "D01")</f>
        <v>0</v>
      </c>
      <c r="DO42" s="52">
        <f>SUMIFS(Raw!$K:$K, Raw!$A:$A, 'Clinical Input'!DO$14, Raw!$G:$G, 'Clinical Input'!$C42, Raw!$J:$J, "D01")</f>
        <v>0</v>
      </c>
      <c r="DP42" s="52">
        <f>SUMIFS(Raw!$K:$K, Raw!$A:$A, 'Clinical Input'!DP$14, Raw!$G:$G, 'Clinical Input'!$C42, Raw!$J:$J, "D01")</f>
        <v>0</v>
      </c>
      <c r="DQ42" s="52">
        <f>SUMIFS(Raw!$K:$K, Raw!$A:$A, 'Clinical Input'!DQ$14, Raw!$G:$G, 'Clinical Input'!$C42, Raw!$J:$J, "D01")</f>
        <v>0</v>
      </c>
      <c r="DR42" s="52">
        <f>SUMIFS(Raw!$K:$K, Raw!$A:$A, 'Clinical Input'!DR$14, Raw!$G:$G, 'Clinical Input'!$C42, Raw!$J:$J, "D01")</f>
        <v>0</v>
      </c>
      <c r="DS42" s="52">
        <f>SUMIFS(Raw!$K:$K, Raw!$A:$A, 'Clinical Input'!DS$14, Raw!$G:$G, 'Clinical Input'!$C42, Raw!$J:$J, "D01")</f>
        <v>0</v>
      </c>
      <c r="DT42" s="53">
        <f>SUMIFS(Raw!$K:$K, Raw!$A:$A, 'Clinical Input'!DT$14, Raw!$G:$G, 'Clinical Input'!$C42, Raw!$J:$J, "D01")</f>
        <v>0</v>
      </c>
      <c r="DV42" s="51">
        <f>SUMIFS(Raw!$K:$K, Raw!$A:$A, 'Clinical Input'!DV$14, Raw!$G:$G, 'Clinical Input'!$C42, Raw!$J:$J, "D01")</f>
        <v>0</v>
      </c>
      <c r="DW42" s="52">
        <f>SUMIFS(Raw!$K:$K, Raw!$A:$A, 'Clinical Input'!DW$14, Raw!$G:$G, 'Clinical Input'!$C42, Raw!$J:$J, "D01")</f>
        <v>0</v>
      </c>
      <c r="DX42" s="52">
        <f>SUMIFS(Raw!$K:$K, Raw!$A:$A, 'Clinical Input'!DX$14, Raw!$G:$G, 'Clinical Input'!$C42, Raw!$J:$J, "D01")</f>
        <v>0</v>
      </c>
      <c r="DY42" s="52">
        <f>SUMIFS(Raw!$K:$K, Raw!$A:$A, 'Clinical Input'!DY$14, Raw!$G:$G, 'Clinical Input'!$C42, Raw!$J:$J, "D01")</f>
        <v>0</v>
      </c>
      <c r="DZ42" s="52">
        <f>SUMIFS(Raw!$K:$K, Raw!$A:$A, 'Clinical Input'!DZ$14, Raw!$G:$G, 'Clinical Input'!$C42, Raw!$J:$J, "D01")</f>
        <v>0</v>
      </c>
      <c r="EA42" s="52">
        <f>SUMIFS(Raw!$K:$K, Raw!$A:$A, 'Clinical Input'!EA$14, Raw!$G:$G, 'Clinical Input'!$C42, Raw!$J:$J, "D01")</f>
        <v>0</v>
      </c>
      <c r="EB42" s="53">
        <f>SUMIFS(Raw!$K:$K, Raw!$A:$A, 'Clinical Input'!EB$14, Raw!$G:$G, 'Clinical Input'!$C42, Raw!$J:$J, "D01")</f>
        <v>0</v>
      </c>
      <c r="ED42" s="51">
        <f>SUMIFS(Raw!$K:$K, Raw!$A:$A, 'Clinical Input'!ED$14, Raw!$G:$G, 'Clinical Input'!$C42, Raw!$J:$J, "D01")</f>
        <v>0</v>
      </c>
      <c r="EE42" s="52">
        <f>SUMIFS(Raw!$K:$K, Raw!$A:$A, 'Clinical Input'!EE$14, Raw!$G:$G, 'Clinical Input'!$C42, Raw!$J:$J, "D01")</f>
        <v>0</v>
      </c>
      <c r="EF42" s="52">
        <f>SUMIFS(Raw!$K:$K, Raw!$A:$A, 'Clinical Input'!EF$14, Raw!$G:$G, 'Clinical Input'!$C42, Raw!$J:$J, "D01")</f>
        <v>0</v>
      </c>
      <c r="EG42" s="52">
        <f>SUMIFS(Raw!$K:$K, Raw!$A:$A, 'Clinical Input'!EG$14, Raw!$G:$G, 'Clinical Input'!$C42, Raw!$J:$J, "D01")</f>
        <v>0</v>
      </c>
      <c r="EH42" s="52">
        <f>SUMIFS(Raw!$K:$K, Raw!$A:$A, 'Clinical Input'!EH$14, Raw!$G:$G, 'Clinical Input'!$C42, Raw!$J:$J, "D01")</f>
        <v>0</v>
      </c>
      <c r="EI42" s="52">
        <f>SUMIFS(Raw!$K:$K, Raw!$A:$A, 'Clinical Input'!EI$14, Raw!$G:$G, 'Clinical Input'!$C42, Raw!$J:$J, "D01")</f>
        <v>0</v>
      </c>
      <c r="EJ42" s="53">
        <f>SUMIFS(Raw!$K:$K, Raw!$A:$A, 'Clinical Input'!EJ$14, Raw!$G:$G, 'Clinical Input'!$C42, Raw!$J:$J, "D01")</f>
        <v>0</v>
      </c>
      <c r="EL42" s="51">
        <f>SUMIFS(Raw!$K:$K, Raw!$A:$A, 'Clinical Input'!EL$14, Raw!$G:$G, 'Clinical Input'!$C42, Raw!$J:$J, "D01")</f>
        <v>0</v>
      </c>
      <c r="EM42" s="52">
        <f>SUMIFS(Raw!$K:$K, Raw!$A:$A, 'Clinical Input'!EM$14, Raw!$G:$G, 'Clinical Input'!$C42, Raw!$J:$J, "D01")</f>
        <v>0</v>
      </c>
      <c r="EN42" s="52">
        <f>SUMIFS(Raw!$K:$K, Raw!$A:$A, 'Clinical Input'!EN$14, Raw!$G:$G, 'Clinical Input'!$C42, Raw!$J:$J, "D01")</f>
        <v>0</v>
      </c>
      <c r="EO42" s="52">
        <f>SUMIFS(Raw!$K:$K, Raw!$A:$A, 'Clinical Input'!EO$14, Raw!$G:$G, 'Clinical Input'!$C42, Raw!$J:$J, "D01")</f>
        <v>0</v>
      </c>
      <c r="EP42" s="52">
        <f>SUMIFS(Raw!$K:$K, Raw!$A:$A, 'Clinical Input'!EP$14, Raw!$G:$G, 'Clinical Input'!$C42, Raw!$J:$J, "D01")</f>
        <v>0</v>
      </c>
      <c r="EQ42" s="52">
        <f>SUMIFS(Raw!$K:$K, Raw!$A:$A, 'Clinical Input'!EQ$14, Raw!$G:$G, 'Clinical Input'!$C42, Raw!$J:$J, "D01")</f>
        <v>0</v>
      </c>
      <c r="ER42" s="53">
        <f>SUMIFS(Raw!$K:$K, Raw!$A:$A, 'Clinical Input'!ER$14, Raw!$G:$G, 'Clinical Input'!$C42, Raw!$J:$J, "D01")</f>
        <v>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v>567</v>
      </c>
      <c r="CA43" s="52">
        <v>446</v>
      </c>
      <c r="CB43" s="52">
        <v>422</v>
      </c>
      <c r="CC43" s="52">
        <v>492</v>
      </c>
      <c r="CD43" s="52">
        <v>488</v>
      </c>
      <c r="CE43" s="52">
        <v>934</v>
      </c>
      <c r="CF43" s="53">
        <v>759</v>
      </c>
      <c r="CH43" s="51">
        <v>522</v>
      </c>
      <c r="CI43" s="52">
        <v>443</v>
      </c>
      <c r="CJ43" s="52">
        <v>451</v>
      </c>
      <c r="CK43" s="52">
        <v>459</v>
      </c>
      <c r="CL43" s="52">
        <v>510</v>
      </c>
      <c r="CM43" s="52">
        <v>986</v>
      </c>
      <c r="CN43" s="53">
        <v>753</v>
      </c>
      <c r="CP43" s="51">
        <f>SUMIFS(Raw!$K:$K, Raw!$A:$A, 'Clinical Input'!CP$14, Raw!$G:$G, 'Clinical Input'!$C43, Raw!$J:$J, "D01")</f>
        <v>518</v>
      </c>
      <c r="CQ43" s="52">
        <f>SUMIFS(Raw!$K:$K, Raw!$A:$A, 'Clinical Input'!CQ$14, Raw!$G:$G, 'Clinical Input'!$C43, Raw!$J:$J, "D01")</f>
        <v>488</v>
      </c>
      <c r="CR43" s="52">
        <f>SUMIFS(Raw!$K:$K, Raw!$A:$A, 'Clinical Input'!CR$14, Raw!$G:$G, 'Clinical Input'!$C43, Raw!$J:$J, "D01")</f>
        <v>463</v>
      </c>
      <c r="CS43" s="52">
        <f>SUMIFS(Raw!$K:$K, Raw!$A:$A, 'Clinical Input'!CS$14, Raw!$G:$G, 'Clinical Input'!$C43, Raw!$J:$J, "D01")</f>
        <v>432</v>
      </c>
      <c r="CT43" s="52">
        <f>SUMIFS(Raw!$K:$K, Raw!$A:$A, 'Clinical Input'!CT$14, Raw!$G:$G, 'Clinical Input'!$C43, Raw!$J:$J, "D01")</f>
        <v>447</v>
      </c>
      <c r="CU43" s="52">
        <f>SUMIFS(Raw!$K:$K, Raw!$A:$A, 'Clinical Input'!CU$14, Raw!$G:$G, 'Clinical Input'!$C43, Raw!$J:$J, "D01")</f>
        <v>841</v>
      </c>
      <c r="CV43" s="53">
        <f>SUMIFS(Raw!$K:$K, Raw!$A:$A, 'Clinical Input'!CV$14, Raw!$G:$G, 'Clinical Input'!$C43, Raw!$J:$J, "D01")</f>
        <v>792</v>
      </c>
      <c r="CX43" s="51">
        <f>SUMIFS(Raw!$K:$K, Raw!$A:$A, 'Clinical Input'!CX$14, Raw!$G:$G, 'Clinical Input'!$C43, Raw!$J:$J, "D01")</f>
        <v>0</v>
      </c>
      <c r="CY43" s="52">
        <f>SUMIFS(Raw!$K:$K, Raw!$A:$A, 'Clinical Input'!CY$14, Raw!$G:$G, 'Clinical Input'!$C43, Raw!$J:$J, "D01")</f>
        <v>0</v>
      </c>
      <c r="CZ43" s="52">
        <f>SUMIFS(Raw!$K:$K, Raw!$A:$A, 'Clinical Input'!CZ$14, Raw!$G:$G, 'Clinical Input'!$C43, Raw!$J:$J, "D01")</f>
        <v>0</v>
      </c>
      <c r="DA43" s="52">
        <f>SUMIFS(Raw!$K:$K, Raw!$A:$A, 'Clinical Input'!DA$14, Raw!$G:$G, 'Clinical Input'!$C43, Raw!$J:$J, "D01")</f>
        <v>0</v>
      </c>
      <c r="DB43" s="52">
        <f>SUMIFS(Raw!$K:$K, Raw!$A:$A, 'Clinical Input'!DB$14, Raw!$G:$G, 'Clinical Input'!$C43, Raw!$J:$J, "D01")</f>
        <v>0</v>
      </c>
      <c r="DC43" s="52">
        <f>SUMIFS(Raw!$K:$K, Raw!$A:$A, 'Clinical Input'!DC$14, Raw!$G:$G, 'Clinical Input'!$C43, Raw!$J:$J, "D01")</f>
        <v>0</v>
      </c>
      <c r="DD43" s="53">
        <f>SUMIFS(Raw!$K:$K, Raw!$A:$A, 'Clinical Input'!DD$14, Raw!$G:$G, 'Clinical Input'!$C43, Raw!$J:$J, "D01")</f>
        <v>0</v>
      </c>
      <c r="DF43" s="51">
        <f>SUMIFS(Raw!$K:$K, Raw!$A:$A, 'Clinical Input'!DF$14, Raw!$G:$G, 'Clinical Input'!$C43, Raw!$J:$J, "D01")</f>
        <v>0</v>
      </c>
      <c r="DG43" s="52">
        <f>SUMIFS(Raw!$K:$K, Raw!$A:$A, 'Clinical Input'!DG$14, Raw!$G:$G, 'Clinical Input'!$C43, Raw!$J:$J, "D01")</f>
        <v>0</v>
      </c>
      <c r="DH43" s="52">
        <f>SUMIFS(Raw!$K:$K, Raw!$A:$A, 'Clinical Input'!DH$14, Raw!$G:$G, 'Clinical Input'!$C43, Raw!$J:$J, "D01")</f>
        <v>0</v>
      </c>
      <c r="DI43" s="52">
        <f>SUMIFS(Raw!$K:$K, Raw!$A:$A, 'Clinical Input'!DI$14, Raw!$G:$G, 'Clinical Input'!$C43, Raw!$J:$J, "D01")</f>
        <v>0</v>
      </c>
      <c r="DJ43" s="52">
        <f>SUMIFS(Raw!$K:$K, Raw!$A:$A, 'Clinical Input'!DJ$14, Raw!$G:$G, 'Clinical Input'!$C43, Raw!$J:$J, "D01")</f>
        <v>0</v>
      </c>
      <c r="DK43" s="52">
        <f>SUMIFS(Raw!$K:$K, Raw!$A:$A, 'Clinical Input'!DK$14, Raw!$G:$G, 'Clinical Input'!$C43, Raw!$J:$J, "D01")</f>
        <v>0</v>
      </c>
      <c r="DL43" s="53">
        <f>SUMIFS(Raw!$K:$K, Raw!$A:$A, 'Clinical Input'!DL$14, Raw!$G:$G, 'Clinical Input'!$C43, Raw!$J:$J, "D01")</f>
        <v>0</v>
      </c>
      <c r="DN43" s="51">
        <f>SUMIFS(Raw!$K:$K, Raw!$A:$A, 'Clinical Input'!DN$14, Raw!$G:$G, 'Clinical Input'!$C43, Raw!$J:$J, "D01")</f>
        <v>0</v>
      </c>
      <c r="DO43" s="52">
        <f>SUMIFS(Raw!$K:$K, Raw!$A:$A, 'Clinical Input'!DO$14, Raw!$G:$G, 'Clinical Input'!$C43, Raw!$J:$J, "D01")</f>
        <v>0</v>
      </c>
      <c r="DP43" s="52">
        <f>SUMIFS(Raw!$K:$K, Raw!$A:$A, 'Clinical Input'!DP$14, Raw!$G:$G, 'Clinical Input'!$C43, Raw!$J:$J, "D01")</f>
        <v>0</v>
      </c>
      <c r="DQ43" s="52">
        <f>SUMIFS(Raw!$K:$K, Raw!$A:$A, 'Clinical Input'!DQ$14, Raw!$G:$G, 'Clinical Input'!$C43, Raw!$J:$J, "D01")</f>
        <v>0</v>
      </c>
      <c r="DR43" s="52">
        <f>SUMIFS(Raw!$K:$K, Raw!$A:$A, 'Clinical Input'!DR$14, Raw!$G:$G, 'Clinical Input'!$C43, Raw!$J:$J, "D01")</f>
        <v>0</v>
      </c>
      <c r="DS43" s="52">
        <f>SUMIFS(Raw!$K:$K, Raw!$A:$A, 'Clinical Input'!DS$14, Raw!$G:$G, 'Clinical Input'!$C43, Raw!$J:$J, "D01")</f>
        <v>0</v>
      </c>
      <c r="DT43" s="53">
        <f>SUMIFS(Raw!$K:$K, Raw!$A:$A, 'Clinical Input'!DT$14, Raw!$G:$G, 'Clinical Input'!$C43, Raw!$J:$J, "D01")</f>
        <v>0</v>
      </c>
      <c r="DV43" s="51">
        <f>SUMIFS(Raw!$K:$K, Raw!$A:$A, 'Clinical Input'!DV$14, Raw!$G:$G, 'Clinical Input'!$C43, Raw!$J:$J, "D01")</f>
        <v>0</v>
      </c>
      <c r="DW43" s="52">
        <f>SUMIFS(Raw!$K:$K, Raw!$A:$A, 'Clinical Input'!DW$14, Raw!$G:$G, 'Clinical Input'!$C43, Raw!$J:$J, "D01")</f>
        <v>0</v>
      </c>
      <c r="DX43" s="52">
        <f>SUMIFS(Raw!$K:$K, Raw!$A:$A, 'Clinical Input'!DX$14, Raw!$G:$G, 'Clinical Input'!$C43, Raw!$J:$J, "D01")</f>
        <v>0</v>
      </c>
      <c r="DY43" s="52">
        <f>SUMIFS(Raw!$K:$K, Raw!$A:$A, 'Clinical Input'!DY$14, Raw!$G:$G, 'Clinical Input'!$C43, Raw!$J:$J, "D01")</f>
        <v>0</v>
      </c>
      <c r="DZ43" s="52">
        <f>SUMIFS(Raw!$K:$K, Raw!$A:$A, 'Clinical Input'!DZ$14, Raw!$G:$G, 'Clinical Input'!$C43, Raw!$J:$J, "D01")</f>
        <v>0</v>
      </c>
      <c r="EA43" s="52">
        <f>SUMIFS(Raw!$K:$K, Raw!$A:$A, 'Clinical Input'!EA$14, Raw!$G:$G, 'Clinical Input'!$C43, Raw!$J:$J, "D01")</f>
        <v>0</v>
      </c>
      <c r="EB43" s="53">
        <f>SUMIFS(Raw!$K:$K, Raw!$A:$A, 'Clinical Input'!EB$14, Raw!$G:$G, 'Clinical Input'!$C43, Raw!$J:$J, "D01")</f>
        <v>0</v>
      </c>
      <c r="ED43" s="51">
        <f>SUMIFS(Raw!$K:$K, Raw!$A:$A, 'Clinical Input'!ED$14, Raw!$G:$G, 'Clinical Input'!$C43, Raw!$J:$J, "D01")</f>
        <v>0</v>
      </c>
      <c r="EE43" s="52">
        <f>SUMIFS(Raw!$K:$K, Raw!$A:$A, 'Clinical Input'!EE$14, Raw!$G:$G, 'Clinical Input'!$C43, Raw!$J:$J, "D01")</f>
        <v>0</v>
      </c>
      <c r="EF43" s="52">
        <f>SUMIFS(Raw!$K:$K, Raw!$A:$A, 'Clinical Input'!EF$14, Raw!$G:$G, 'Clinical Input'!$C43, Raw!$J:$J, "D01")</f>
        <v>0</v>
      </c>
      <c r="EG43" s="52">
        <f>SUMIFS(Raw!$K:$K, Raw!$A:$A, 'Clinical Input'!EG$14, Raw!$G:$G, 'Clinical Input'!$C43, Raw!$J:$J, "D01")</f>
        <v>0</v>
      </c>
      <c r="EH43" s="52">
        <f>SUMIFS(Raw!$K:$K, Raw!$A:$A, 'Clinical Input'!EH$14, Raw!$G:$G, 'Clinical Input'!$C43, Raw!$J:$J, "D01")</f>
        <v>0</v>
      </c>
      <c r="EI43" s="52">
        <f>SUMIFS(Raw!$K:$K, Raw!$A:$A, 'Clinical Input'!EI$14, Raw!$G:$G, 'Clinical Input'!$C43, Raw!$J:$J, "D01")</f>
        <v>0</v>
      </c>
      <c r="EJ43" s="53">
        <f>SUMIFS(Raw!$K:$K, Raw!$A:$A, 'Clinical Input'!EJ$14, Raw!$G:$G, 'Clinical Input'!$C43, Raw!$J:$J, "D01")</f>
        <v>0</v>
      </c>
      <c r="EL43" s="51">
        <f>SUMIFS(Raw!$K:$K, Raw!$A:$A, 'Clinical Input'!EL$14, Raw!$G:$G, 'Clinical Input'!$C43, Raw!$J:$J, "D01")</f>
        <v>0</v>
      </c>
      <c r="EM43" s="52">
        <f>SUMIFS(Raw!$K:$K, Raw!$A:$A, 'Clinical Input'!EM$14, Raw!$G:$G, 'Clinical Input'!$C43, Raw!$J:$J, "D01")</f>
        <v>0</v>
      </c>
      <c r="EN43" s="52">
        <f>SUMIFS(Raw!$K:$K, Raw!$A:$A, 'Clinical Input'!EN$14, Raw!$G:$G, 'Clinical Input'!$C43, Raw!$J:$J, "D01")</f>
        <v>0</v>
      </c>
      <c r="EO43" s="52">
        <f>SUMIFS(Raw!$K:$K, Raw!$A:$A, 'Clinical Input'!EO$14, Raw!$G:$G, 'Clinical Input'!$C43, Raw!$J:$J, "D01")</f>
        <v>0</v>
      </c>
      <c r="EP43" s="52">
        <f>SUMIFS(Raw!$K:$K, Raw!$A:$A, 'Clinical Input'!EP$14, Raw!$G:$G, 'Clinical Input'!$C43, Raw!$J:$J, "D01")</f>
        <v>0</v>
      </c>
      <c r="EQ43" s="52">
        <f>SUMIFS(Raw!$K:$K, Raw!$A:$A, 'Clinical Input'!EQ$14, Raw!$G:$G, 'Clinical Input'!$C43, Raw!$J:$J, "D01")</f>
        <v>0</v>
      </c>
      <c r="ER43" s="53">
        <f>SUMIFS(Raw!$K:$K, Raw!$A:$A, 'Clinical Input'!ER$14, Raw!$G:$G, 'Clinical Input'!$C43, Raw!$J:$J, "D01")</f>
        <v>0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v>516</v>
      </c>
      <c r="CA44" s="35">
        <v>526</v>
      </c>
      <c r="CB44" s="35">
        <v>455</v>
      </c>
      <c r="CC44" s="35">
        <v>493</v>
      </c>
      <c r="CD44" s="35">
        <v>458</v>
      </c>
      <c r="CE44" s="35">
        <v>1033</v>
      </c>
      <c r="CF44" s="36">
        <v>886</v>
      </c>
      <c r="CH44" s="34">
        <v>529</v>
      </c>
      <c r="CI44" s="35">
        <v>483</v>
      </c>
      <c r="CJ44" s="35">
        <v>458</v>
      </c>
      <c r="CK44" s="35">
        <v>495</v>
      </c>
      <c r="CL44" s="35">
        <v>521</v>
      </c>
      <c r="CM44" s="35">
        <v>1050</v>
      </c>
      <c r="CN44" s="36">
        <v>841</v>
      </c>
      <c r="CP44" s="34">
        <f>SUMIFS(Raw!$K:$K, Raw!$A:$A, 'Clinical Input'!CP$14, Raw!$G:$G, 'Clinical Input'!$C44, Raw!$J:$J, "D01")</f>
        <v>534</v>
      </c>
      <c r="CQ44" s="35">
        <f>SUMIFS(Raw!$K:$K, Raw!$A:$A, 'Clinical Input'!CQ$14, Raw!$G:$G, 'Clinical Input'!$C44, Raw!$J:$J, "D01")</f>
        <v>511</v>
      </c>
      <c r="CR44" s="35">
        <f>SUMIFS(Raw!$K:$K, Raw!$A:$A, 'Clinical Input'!CR$14, Raw!$G:$G, 'Clinical Input'!$C44, Raw!$J:$J, "D01")</f>
        <v>518</v>
      </c>
      <c r="CS44" s="35">
        <f>SUMIFS(Raw!$K:$K, Raw!$A:$A, 'Clinical Input'!CS$14, Raw!$G:$G, 'Clinical Input'!$C44, Raw!$J:$J, "D01")</f>
        <v>483</v>
      </c>
      <c r="CT44" s="35">
        <f>SUMIFS(Raw!$K:$K, Raw!$A:$A, 'Clinical Input'!CT$14, Raw!$G:$G, 'Clinical Input'!$C44, Raw!$J:$J, "D01")</f>
        <v>508</v>
      </c>
      <c r="CU44" s="35">
        <f>SUMIFS(Raw!$K:$K, Raw!$A:$A, 'Clinical Input'!CU$14, Raw!$G:$G, 'Clinical Input'!$C44, Raw!$J:$J, "D01")</f>
        <v>966</v>
      </c>
      <c r="CV44" s="36">
        <f>SUMIFS(Raw!$K:$K, Raw!$A:$A, 'Clinical Input'!CV$14, Raw!$G:$G, 'Clinical Input'!$C44, Raw!$J:$J, "D01")</f>
        <v>846</v>
      </c>
      <c r="CX44" s="34">
        <f>SUMIFS(Raw!$K:$K, Raw!$A:$A, 'Clinical Input'!CX$14, Raw!$G:$G, 'Clinical Input'!$C44, Raw!$J:$J, "D01")</f>
        <v>0</v>
      </c>
      <c r="CY44" s="35">
        <f>SUMIFS(Raw!$K:$K, Raw!$A:$A, 'Clinical Input'!CY$14, Raw!$G:$G, 'Clinical Input'!$C44, Raw!$J:$J, "D01")</f>
        <v>0</v>
      </c>
      <c r="CZ44" s="35">
        <f>SUMIFS(Raw!$K:$K, Raw!$A:$A, 'Clinical Input'!CZ$14, Raw!$G:$G, 'Clinical Input'!$C44, Raw!$J:$J, "D01")</f>
        <v>0</v>
      </c>
      <c r="DA44" s="35">
        <f>SUMIFS(Raw!$K:$K, Raw!$A:$A, 'Clinical Input'!DA$14, Raw!$G:$G, 'Clinical Input'!$C44, Raw!$J:$J, "D01")</f>
        <v>0</v>
      </c>
      <c r="DB44" s="35">
        <f>SUMIFS(Raw!$K:$K, Raw!$A:$A, 'Clinical Input'!DB$14, Raw!$G:$G, 'Clinical Input'!$C44, Raw!$J:$J, "D01")</f>
        <v>0</v>
      </c>
      <c r="DC44" s="35">
        <f>SUMIFS(Raw!$K:$K, Raw!$A:$A, 'Clinical Input'!DC$14, Raw!$G:$G, 'Clinical Input'!$C44, Raw!$J:$J, "D01")</f>
        <v>0</v>
      </c>
      <c r="DD44" s="36">
        <f>SUMIFS(Raw!$K:$K, Raw!$A:$A, 'Clinical Input'!DD$14, Raw!$G:$G, 'Clinical Input'!$C44, Raw!$J:$J, "D01")</f>
        <v>0</v>
      </c>
      <c r="DF44" s="34">
        <f>SUMIFS(Raw!$K:$K, Raw!$A:$A, 'Clinical Input'!DF$14, Raw!$G:$G, 'Clinical Input'!$C44, Raw!$J:$J, "D01")</f>
        <v>0</v>
      </c>
      <c r="DG44" s="35">
        <f>SUMIFS(Raw!$K:$K, Raw!$A:$A, 'Clinical Input'!DG$14, Raw!$G:$G, 'Clinical Input'!$C44, Raw!$J:$J, "D01")</f>
        <v>0</v>
      </c>
      <c r="DH44" s="35">
        <f>SUMIFS(Raw!$K:$K, Raw!$A:$A, 'Clinical Input'!DH$14, Raw!$G:$G, 'Clinical Input'!$C44, Raw!$J:$J, "D01")</f>
        <v>0</v>
      </c>
      <c r="DI44" s="35">
        <f>SUMIFS(Raw!$K:$K, Raw!$A:$A, 'Clinical Input'!DI$14, Raw!$G:$G, 'Clinical Input'!$C44, Raw!$J:$J, "D01")</f>
        <v>0</v>
      </c>
      <c r="DJ44" s="35">
        <f>SUMIFS(Raw!$K:$K, Raw!$A:$A, 'Clinical Input'!DJ$14, Raw!$G:$G, 'Clinical Input'!$C44, Raw!$J:$J, "D01")</f>
        <v>0</v>
      </c>
      <c r="DK44" s="35">
        <f>SUMIFS(Raw!$K:$K, Raw!$A:$A, 'Clinical Input'!DK$14, Raw!$G:$G, 'Clinical Input'!$C44, Raw!$J:$J, "D01")</f>
        <v>0</v>
      </c>
      <c r="DL44" s="36">
        <f>SUMIFS(Raw!$K:$K, Raw!$A:$A, 'Clinical Input'!DL$14, Raw!$G:$G, 'Clinical Input'!$C44, Raw!$J:$J, "D01")</f>
        <v>0</v>
      </c>
      <c r="DN44" s="34">
        <f>SUMIFS(Raw!$K:$K, Raw!$A:$A, 'Clinical Input'!DN$14, Raw!$G:$G, 'Clinical Input'!$C44, Raw!$J:$J, "D01")</f>
        <v>0</v>
      </c>
      <c r="DO44" s="35">
        <f>SUMIFS(Raw!$K:$K, Raw!$A:$A, 'Clinical Input'!DO$14, Raw!$G:$G, 'Clinical Input'!$C44, Raw!$J:$J, "D01")</f>
        <v>0</v>
      </c>
      <c r="DP44" s="35">
        <f>SUMIFS(Raw!$K:$K, Raw!$A:$A, 'Clinical Input'!DP$14, Raw!$G:$G, 'Clinical Input'!$C44, Raw!$J:$J, "D01")</f>
        <v>0</v>
      </c>
      <c r="DQ44" s="35">
        <f>SUMIFS(Raw!$K:$K, Raw!$A:$A, 'Clinical Input'!DQ$14, Raw!$G:$G, 'Clinical Input'!$C44, Raw!$J:$J, "D01")</f>
        <v>0</v>
      </c>
      <c r="DR44" s="35">
        <f>SUMIFS(Raw!$K:$K, Raw!$A:$A, 'Clinical Input'!DR$14, Raw!$G:$G, 'Clinical Input'!$C44, Raw!$J:$J, "D01")</f>
        <v>0</v>
      </c>
      <c r="DS44" s="35">
        <f>SUMIFS(Raw!$K:$K, Raw!$A:$A, 'Clinical Input'!DS$14, Raw!$G:$G, 'Clinical Input'!$C44, Raw!$J:$J, "D01")</f>
        <v>0</v>
      </c>
      <c r="DT44" s="36">
        <f>SUMIFS(Raw!$K:$K, Raw!$A:$A, 'Clinical Input'!DT$14, Raw!$G:$G, 'Clinical Input'!$C44, Raw!$J:$J, "D01")</f>
        <v>0</v>
      </c>
      <c r="DV44" s="34">
        <f>SUMIFS(Raw!$K:$K, Raw!$A:$A, 'Clinical Input'!DV$14, Raw!$G:$G, 'Clinical Input'!$C44, Raw!$J:$J, "D01")</f>
        <v>0</v>
      </c>
      <c r="DW44" s="35">
        <f>SUMIFS(Raw!$K:$K, Raw!$A:$A, 'Clinical Input'!DW$14, Raw!$G:$G, 'Clinical Input'!$C44, Raw!$J:$J, "D01")</f>
        <v>0</v>
      </c>
      <c r="DX44" s="35">
        <f>SUMIFS(Raw!$K:$K, Raw!$A:$A, 'Clinical Input'!DX$14, Raw!$G:$G, 'Clinical Input'!$C44, Raw!$J:$J, "D01")</f>
        <v>0</v>
      </c>
      <c r="DY44" s="35">
        <f>SUMIFS(Raw!$K:$K, Raw!$A:$A, 'Clinical Input'!DY$14, Raw!$G:$G, 'Clinical Input'!$C44, Raw!$J:$J, "D01")</f>
        <v>0</v>
      </c>
      <c r="DZ44" s="35">
        <f>SUMIFS(Raw!$K:$K, Raw!$A:$A, 'Clinical Input'!DZ$14, Raw!$G:$G, 'Clinical Input'!$C44, Raw!$J:$J, "D01")</f>
        <v>0</v>
      </c>
      <c r="EA44" s="35">
        <f>SUMIFS(Raw!$K:$K, Raw!$A:$A, 'Clinical Input'!EA$14, Raw!$G:$G, 'Clinical Input'!$C44, Raw!$J:$J, "D01")</f>
        <v>0</v>
      </c>
      <c r="EB44" s="36">
        <f>SUMIFS(Raw!$K:$K, Raw!$A:$A, 'Clinical Input'!EB$14, Raw!$G:$G, 'Clinical Input'!$C44, Raw!$J:$J, "D01")</f>
        <v>0</v>
      </c>
      <c r="ED44" s="34">
        <f>SUMIFS(Raw!$K:$K, Raw!$A:$A, 'Clinical Input'!ED$14, Raw!$G:$G, 'Clinical Input'!$C44, Raw!$J:$J, "D01")</f>
        <v>0</v>
      </c>
      <c r="EE44" s="35">
        <f>SUMIFS(Raw!$K:$K, Raw!$A:$A, 'Clinical Input'!EE$14, Raw!$G:$G, 'Clinical Input'!$C44, Raw!$J:$J, "D01")</f>
        <v>0</v>
      </c>
      <c r="EF44" s="35">
        <f>SUMIFS(Raw!$K:$K, Raw!$A:$A, 'Clinical Input'!EF$14, Raw!$G:$G, 'Clinical Input'!$C44, Raw!$J:$J, "D01")</f>
        <v>0</v>
      </c>
      <c r="EG44" s="35">
        <f>SUMIFS(Raw!$K:$K, Raw!$A:$A, 'Clinical Input'!EG$14, Raw!$G:$G, 'Clinical Input'!$C44, Raw!$J:$J, "D01")</f>
        <v>0</v>
      </c>
      <c r="EH44" s="35">
        <f>SUMIFS(Raw!$K:$K, Raw!$A:$A, 'Clinical Input'!EH$14, Raw!$G:$G, 'Clinical Input'!$C44, Raw!$J:$J, "D01")</f>
        <v>0</v>
      </c>
      <c r="EI44" s="35">
        <f>SUMIFS(Raw!$K:$K, Raw!$A:$A, 'Clinical Input'!EI$14, Raw!$G:$G, 'Clinical Input'!$C44, Raw!$J:$J, "D01")</f>
        <v>0</v>
      </c>
      <c r="EJ44" s="36">
        <f>SUMIFS(Raw!$K:$K, Raw!$A:$A, 'Clinical Input'!EJ$14, Raw!$G:$G, 'Clinical Input'!$C44, Raw!$J:$J, "D01")</f>
        <v>0</v>
      </c>
      <c r="EL44" s="34">
        <f>SUMIFS(Raw!$K:$K, Raw!$A:$A, 'Clinical Input'!EL$14, Raw!$G:$G, 'Clinical Input'!$C44, Raw!$J:$J, "D01")</f>
        <v>0</v>
      </c>
      <c r="EM44" s="35">
        <f>SUMIFS(Raw!$K:$K, Raw!$A:$A, 'Clinical Input'!EM$14, Raw!$G:$G, 'Clinical Input'!$C44, Raw!$J:$J, "D01")</f>
        <v>0</v>
      </c>
      <c r="EN44" s="35">
        <f>SUMIFS(Raw!$K:$K, Raw!$A:$A, 'Clinical Input'!EN$14, Raw!$G:$G, 'Clinical Input'!$C44, Raw!$J:$J, "D01")</f>
        <v>0</v>
      </c>
      <c r="EO44" s="35">
        <f>SUMIFS(Raw!$K:$K, Raw!$A:$A, 'Clinical Input'!EO$14, Raw!$G:$G, 'Clinical Input'!$C44, Raw!$J:$J, "D01")</f>
        <v>0</v>
      </c>
      <c r="EP44" s="35">
        <f>SUMIFS(Raw!$K:$K, Raw!$A:$A, 'Clinical Input'!EP$14, Raw!$G:$G, 'Clinical Input'!$C44, Raw!$J:$J, "D01")</f>
        <v>0</v>
      </c>
      <c r="EQ44" s="35">
        <f>SUMIFS(Raw!$K:$K, Raw!$A:$A, 'Clinical Input'!EQ$14, Raw!$G:$G, 'Clinical Input'!$C44, Raw!$J:$J, "D01")</f>
        <v>0</v>
      </c>
      <c r="ER44" s="36">
        <f>SUMIFS(Raw!$K:$K, Raw!$A:$A, 'Clinical Input'!ER$14, Raw!$G:$G, 'Clinical Input'!$C44, Raw!$J:$J, "D01")</f>
        <v>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v>2838</v>
      </c>
      <c r="CA46" s="29">
        <v>2542</v>
      </c>
      <c r="CB46" s="29">
        <v>2600</v>
      </c>
      <c r="CC46" s="29">
        <v>2614</v>
      </c>
      <c r="CD46" s="29">
        <v>2868</v>
      </c>
      <c r="CE46" s="29">
        <v>4971</v>
      </c>
      <c r="CF46" s="30">
        <v>4431</v>
      </c>
      <c r="CH46" s="19">
        <v>2640</v>
      </c>
      <c r="CI46" s="29">
        <v>2550</v>
      </c>
      <c r="CJ46" s="29">
        <v>2577</v>
      </c>
      <c r="CK46" s="29">
        <v>2694</v>
      </c>
      <c r="CL46" s="29">
        <v>2867</v>
      </c>
      <c r="CM46" s="29">
        <v>5042</v>
      </c>
      <c r="CN46" s="30">
        <v>4269</v>
      </c>
      <c r="CP46" s="19">
        <f>SUMIFS(Raw!$K:$K, Raw!$A:$A, 'Clinical Input'!CP$14, Raw!$C:$C, 'Clinical Input'!$C46, Raw!$J:$J, "D01")</f>
        <v>2893</v>
      </c>
      <c r="CQ46" s="29">
        <f>SUMIFS(Raw!$K:$K, Raw!$A:$A, 'Clinical Input'!CQ$14, Raw!$C:$C, 'Clinical Input'!$C46, Raw!$J:$J, "D01")</f>
        <v>2649</v>
      </c>
      <c r="CR46" s="29">
        <f>SUMIFS(Raw!$K:$K, Raw!$A:$A, 'Clinical Input'!CR$14, Raw!$C:$C, 'Clinical Input'!$C46, Raw!$J:$J, "D01")</f>
        <v>2710</v>
      </c>
      <c r="CS46" s="29">
        <f>SUMIFS(Raw!$K:$K, Raw!$A:$A, 'Clinical Input'!CS$14, Raw!$C:$C, 'Clinical Input'!$C46, Raw!$J:$J, "D01")</f>
        <v>2522</v>
      </c>
      <c r="CT46" s="29">
        <f>SUMIFS(Raw!$K:$K, Raw!$A:$A, 'Clinical Input'!CT$14, Raw!$C:$C, 'Clinical Input'!$C46, Raw!$J:$J, "D01")</f>
        <v>2646</v>
      </c>
      <c r="CU46" s="29">
        <f>SUMIFS(Raw!$K:$K, Raw!$A:$A, 'Clinical Input'!CU$14, Raw!$C:$C, 'Clinical Input'!$C46, Raw!$J:$J, "D01")</f>
        <v>4466</v>
      </c>
      <c r="CV46" s="30">
        <f>SUMIFS(Raw!$K:$K, Raw!$A:$A, 'Clinical Input'!CV$14, Raw!$C:$C, 'Clinical Input'!$C46, Raw!$J:$J, "D01")</f>
        <v>3995</v>
      </c>
      <c r="CX46" s="19">
        <f>SUMIFS(Raw!$K:$K, Raw!$A:$A, 'Clinical Input'!CX$14, Raw!$C:$C, 'Clinical Input'!$C46, Raw!$J:$J, "D01")</f>
        <v>0</v>
      </c>
      <c r="CY46" s="29">
        <f>SUMIFS(Raw!$K:$K, Raw!$A:$A, 'Clinical Input'!CY$14, Raw!$C:$C, 'Clinical Input'!$C46, Raw!$J:$J, "D01")</f>
        <v>0</v>
      </c>
      <c r="CZ46" s="29">
        <f>SUMIFS(Raw!$K:$K, Raw!$A:$A, 'Clinical Input'!CZ$14, Raw!$C:$C, 'Clinical Input'!$C46, Raw!$J:$J, "D01")</f>
        <v>0</v>
      </c>
      <c r="DA46" s="29">
        <f>SUMIFS(Raw!$K:$K, Raw!$A:$A, 'Clinical Input'!DA$14, Raw!$C:$C, 'Clinical Input'!$C46, Raw!$J:$J, "D01")</f>
        <v>0</v>
      </c>
      <c r="DB46" s="29">
        <f>SUMIFS(Raw!$K:$K, Raw!$A:$A, 'Clinical Input'!DB$14, Raw!$C:$C, 'Clinical Input'!$C46, Raw!$J:$J, "D01")</f>
        <v>0</v>
      </c>
      <c r="DC46" s="29">
        <f>SUMIFS(Raw!$K:$K, Raw!$A:$A, 'Clinical Input'!DC$14, Raw!$C:$C, 'Clinical Input'!$C46, Raw!$J:$J, "D01")</f>
        <v>0</v>
      </c>
      <c r="DD46" s="30">
        <f>SUMIFS(Raw!$K:$K, Raw!$A:$A, 'Clinical Input'!DD$14, Raw!$C:$C, 'Clinical Input'!$C46, Raw!$J:$J, "D01")</f>
        <v>0</v>
      </c>
      <c r="DF46" s="19">
        <f>SUMIFS(Raw!$K:$K, Raw!$A:$A, 'Clinical Input'!DF$14, Raw!$C:$C, 'Clinical Input'!$C46, Raw!$J:$J, "D01")</f>
        <v>0</v>
      </c>
      <c r="DG46" s="29">
        <f>SUMIFS(Raw!$K:$K, Raw!$A:$A, 'Clinical Input'!DG$14, Raw!$C:$C, 'Clinical Input'!$C46, Raw!$J:$J, "D01")</f>
        <v>0</v>
      </c>
      <c r="DH46" s="29">
        <f>SUMIFS(Raw!$K:$K, Raw!$A:$A, 'Clinical Input'!DH$14, Raw!$C:$C, 'Clinical Input'!$C46, Raw!$J:$J, "D01")</f>
        <v>0</v>
      </c>
      <c r="DI46" s="29">
        <f>SUMIFS(Raw!$K:$K, Raw!$A:$A, 'Clinical Input'!DI$14, Raw!$C:$C, 'Clinical Input'!$C46, Raw!$J:$J, "D01")</f>
        <v>0</v>
      </c>
      <c r="DJ46" s="29">
        <f>SUMIFS(Raw!$K:$K, Raw!$A:$A, 'Clinical Input'!DJ$14, Raw!$C:$C, 'Clinical Input'!$C46, Raw!$J:$J, "D01")</f>
        <v>0</v>
      </c>
      <c r="DK46" s="29">
        <f>SUMIFS(Raw!$K:$K, Raw!$A:$A, 'Clinical Input'!DK$14, Raw!$C:$C, 'Clinical Input'!$C46, Raw!$J:$J, "D01")</f>
        <v>0</v>
      </c>
      <c r="DL46" s="30">
        <f>SUMIFS(Raw!$K:$K, Raw!$A:$A, 'Clinical Input'!DL$14, Raw!$C:$C, 'Clinical Input'!$C46, Raw!$J:$J, "D01")</f>
        <v>0</v>
      </c>
      <c r="DN46" s="19">
        <f>SUMIFS(Raw!$K:$K, Raw!$A:$A, 'Clinical Input'!DN$14, Raw!$C:$C, 'Clinical Input'!$C46, Raw!$J:$J, "D01")</f>
        <v>0</v>
      </c>
      <c r="DO46" s="29">
        <f>SUMIFS(Raw!$K:$K, Raw!$A:$A, 'Clinical Input'!DO$14, Raw!$C:$C, 'Clinical Input'!$C46, Raw!$J:$J, "D01")</f>
        <v>0</v>
      </c>
      <c r="DP46" s="29">
        <f>SUMIFS(Raw!$K:$K, Raw!$A:$A, 'Clinical Input'!DP$14, Raw!$C:$C, 'Clinical Input'!$C46, Raw!$J:$J, "D01")</f>
        <v>0</v>
      </c>
      <c r="DQ46" s="29">
        <f>SUMIFS(Raw!$K:$K, Raw!$A:$A, 'Clinical Input'!DQ$14, Raw!$C:$C, 'Clinical Input'!$C46, Raw!$J:$J, "D01")</f>
        <v>0</v>
      </c>
      <c r="DR46" s="29">
        <f>SUMIFS(Raw!$K:$K, Raw!$A:$A, 'Clinical Input'!DR$14, Raw!$C:$C, 'Clinical Input'!$C46, Raw!$J:$J, "D01")</f>
        <v>0</v>
      </c>
      <c r="DS46" s="29">
        <f>SUMIFS(Raw!$K:$K, Raw!$A:$A, 'Clinical Input'!DS$14, Raw!$C:$C, 'Clinical Input'!$C46, Raw!$J:$J, "D01")</f>
        <v>0</v>
      </c>
      <c r="DT46" s="30">
        <f>SUMIFS(Raw!$K:$K, Raw!$A:$A, 'Clinical Input'!DT$14, Raw!$C:$C, 'Clinical Input'!$C46, Raw!$J:$J, "D01")</f>
        <v>0</v>
      </c>
      <c r="DV46" s="19">
        <f>SUMIFS(Raw!$K:$K, Raw!$A:$A, 'Clinical Input'!DV$14, Raw!$C:$C, 'Clinical Input'!$C46, Raw!$J:$J, "D01")</f>
        <v>0</v>
      </c>
      <c r="DW46" s="29">
        <f>SUMIFS(Raw!$K:$K, Raw!$A:$A, 'Clinical Input'!DW$14, Raw!$C:$C, 'Clinical Input'!$C46, Raw!$J:$J, "D01")</f>
        <v>0</v>
      </c>
      <c r="DX46" s="29">
        <f>SUMIFS(Raw!$K:$K, Raw!$A:$A, 'Clinical Input'!DX$14, Raw!$C:$C, 'Clinical Input'!$C46, Raw!$J:$J, "D01")</f>
        <v>0</v>
      </c>
      <c r="DY46" s="29">
        <f>SUMIFS(Raw!$K:$K, Raw!$A:$A, 'Clinical Input'!DY$14, Raw!$C:$C, 'Clinical Input'!$C46, Raw!$J:$J, "D01")</f>
        <v>0</v>
      </c>
      <c r="DZ46" s="29">
        <f>SUMIFS(Raw!$K:$K, Raw!$A:$A, 'Clinical Input'!DZ$14, Raw!$C:$C, 'Clinical Input'!$C46, Raw!$J:$J, "D01")</f>
        <v>0</v>
      </c>
      <c r="EA46" s="29">
        <f>SUMIFS(Raw!$K:$K, Raw!$A:$A, 'Clinical Input'!EA$14, Raw!$C:$C, 'Clinical Input'!$C46, Raw!$J:$J, "D01")</f>
        <v>0</v>
      </c>
      <c r="EB46" s="30">
        <f>SUMIFS(Raw!$K:$K, Raw!$A:$A, 'Clinical Input'!EB$14, Raw!$C:$C, 'Clinical Input'!$C46, Raw!$J:$J, "D01")</f>
        <v>0</v>
      </c>
      <c r="ED46" s="19">
        <f>SUMIFS(Raw!$K:$K, Raw!$A:$A, 'Clinical Input'!ED$14, Raw!$C:$C, 'Clinical Input'!$C46, Raw!$J:$J, "D01")</f>
        <v>0</v>
      </c>
      <c r="EE46" s="29">
        <f>SUMIFS(Raw!$K:$K, Raw!$A:$A, 'Clinical Input'!EE$14, Raw!$C:$C, 'Clinical Input'!$C46, Raw!$J:$J, "D01")</f>
        <v>0</v>
      </c>
      <c r="EF46" s="29">
        <f>SUMIFS(Raw!$K:$K, Raw!$A:$A, 'Clinical Input'!EF$14, Raw!$C:$C, 'Clinical Input'!$C46, Raw!$J:$J, "D01")</f>
        <v>0</v>
      </c>
      <c r="EG46" s="29">
        <f>SUMIFS(Raw!$K:$K, Raw!$A:$A, 'Clinical Input'!EG$14, Raw!$C:$C, 'Clinical Input'!$C46, Raw!$J:$J, "D01")</f>
        <v>0</v>
      </c>
      <c r="EH46" s="29">
        <f>SUMIFS(Raw!$K:$K, Raw!$A:$A, 'Clinical Input'!EH$14, Raw!$C:$C, 'Clinical Input'!$C46, Raw!$J:$J, "D01")</f>
        <v>0</v>
      </c>
      <c r="EI46" s="29">
        <f>SUMIFS(Raw!$K:$K, Raw!$A:$A, 'Clinical Input'!EI$14, Raw!$C:$C, 'Clinical Input'!$C46, Raw!$J:$J, "D01")</f>
        <v>0</v>
      </c>
      <c r="EJ46" s="30">
        <f>SUMIFS(Raw!$K:$K, Raw!$A:$A, 'Clinical Input'!EJ$14, Raw!$C:$C, 'Clinical Input'!$C46, Raw!$J:$J, "D01")</f>
        <v>0</v>
      </c>
      <c r="EL46" s="19">
        <f>SUMIFS(Raw!$K:$K, Raw!$A:$A, 'Clinical Input'!EL$14, Raw!$C:$C, 'Clinical Input'!$C46, Raw!$J:$J, "D01")</f>
        <v>0</v>
      </c>
      <c r="EM46" s="29">
        <f>SUMIFS(Raw!$K:$K, Raw!$A:$A, 'Clinical Input'!EM$14, Raw!$C:$C, 'Clinical Input'!$C46, Raw!$J:$J, "D01")</f>
        <v>0</v>
      </c>
      <c r="EN46" s="29">
        <f>SUMIFS(Raw!$K:$K, Raw!$A:$A, 'Clinical Input'!EN$14, Raw!$C:$C, 'Clinical Input'!$C46, Raw!$J:$J, "D01")</f>
        <v>0</v>
      </c>
      <c r="EO46" s="29">
        <f>SUMIFS(Raw!$K:$K, Raw!$A:$A, 'Clinical Input'!EO$14, Raw!$C:$C, 'Clinical Input'!$C46, Raw!$J:$J, "D01")</f>
        <v>0</v>
      </c>
      <c r="EP46" s="29">
        <f>SUMIFS(Raw!$K:$K, Raw!$A:$A, 'Clinical Input'!EP$14, Raw!$C:$C, 'Clinical Input'!$C46, Raw!$J:$J, "D01")</f>
        <v>0</v>
      </c>
      <c r="EQ46" s="29">
        <f>SUMIFS(Raw!$K:$K, Raw!$A:$A, 'Clinical Input'!EQ$14, Raw!$C:$C, 'Clinical Input'!$C46, Raw!$J:$J, "D01")</f>
        <v>0</v>
      </c>
      <c r="ER46" s="30">
        <f>SUMIFS(Raw!$K:$K, Raw!$A:$A, 'Clinical Input'!ER$14, Raw!$C:$C, 'Clinical Input'!$C46, Raw!$J:$J, "D01")</f>
        <v>0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v>2328</v>
      </c>
      <c r="CA47" s="52">
        <v>2008</v>
      </c>
      <c r="CB47" s="52">
        <v>1940</v>
      </c>
      <c r="CC47" s="52">
        <v>2106</v>
      </c>
      <c r="CD47" s="52">
        <v>2083</v>
      </c>
      <c r="CE47" s="52">
        <v>3309</v>
      </c>
      <c r="CF47" s="53">
        <v>3066</v>
      </c>
      <c r="CH47" s="46">
        <v>2370</v>
      </c>
      <c r="CI47" s="52">
        <v>2171</v>
      </c>
      <c r="CJ47" s="52">
        <v>2157</v>
      </c>
      <c r="CK47" s="52">
        <v>2005</v>
      </c>
      <c r="CL47" s="52">
        <v>2245</v>
      </c>
      <c r="CM47" s="52">
        <v>3651</v>
      </c>
      <c r="CN47" s="53">
        <v>3386</v>
      </c>
      <c r="CP47" s="46">
        <f>SUMIFS(Raw!$K:$K, Raw!$A:$A, 'Clinical Input'!CP$14, Raw!$C:$C, 'Clinical Input'!$C47, Raw!$J:$J, "D01")</f>
        <v>2325</v>
      </c>
      <c r="CQ47" s="52">
        <f>SUMIFS(Raw!$K:$K, Raw!$A:$A, 'Clinical Input'!CQ$14, Raw!$C:$C, 'Clinical Input'!$C47, Raw!$J:$J, "D01")</f>
        <v>2097</v>
      </c>
      <c r="CR47" s="52">
        <f>SUMIFS(Raw!$K:$K, Raw!$A:$A, 'Clinical Input'!CR$14, Raw!$C:$C, 'Clinical Input'!$C47, Raw!$J:$J, "D01")</f>
        <v>2231</v>
      </c>
      <c r="CS47" s="52">
        <f>SUMIFS(Raw!$K:$K, Raw!$A:$A, 'Clinical Input'!CS$14, Raw!$C:$C, 'Clinical Input'!$C47, Raw!$J:$J, "D01")</f>
        <v>2116</v>
      </c>
      <c r="CT47" s="52">
        <f>SUMIFS(Raw!$K:$K, Raw!$A:$A, 'Clinical Input'!CT$14, Raw!$C:$C, 'Clinical Input'!$C47, Raw!$J:$J, "D01")</f>
        <v>2141</v>
      </c>
      <c r="CU47" s="52">
        <f>SUMIFS(Raw!$K:$K, Raw!$A:$A, 'Clinical Input'!CU$14, Raw!$C:$C, 'Clinical Input'!$C47, Raw!$J:$J, "D01")</f>
        <v>3279</v>
      </c>
      <c r="CV47" s="53">
        <f>SUMIFS(Raw!$K:$K, Raw!$A:$A, 'Clinical Input'!CV$14, Raw!$C:$C, 'Clinical Input'!$C47, Raw!$J:$J, "D01")</f>
        <v>3038</v>
      </c>
      <c r="CX47" s="46">
        <f>SUMIFS(Raw!$K:$K, Raw!$A:$A, 'Clinical Input'!CX$14, Raw!$C:$C, 'Clinical Input'!$C47, Raw!$J:$J, "D01")</f>
        <v>0</v>
      </c>
      <c r="CY47" s="52">
        <f>SUMIFS(Raw!$K:$K, Raw!$A:$A, 'Clinical Input'!CY$14, Raw!$C:$C, 'Clinical Input'!$C47, Raw!$J:$J, "D01")</f>
        <v>0</v>
      </c>
      <c r="CZ47" s="52">
        <f>SUMIFS(Raw!$K:$K, Raw!$A:$A, 'Clinical Input'!CZ$14, Raw!$C:$C, 'Clinical Input'!$C47, Raw!$J:$J, "D01")</f>
        <v>0</v>
      </c>
      <c r="DA47" s="52">
        <f>SUMIFS(Raw!$K:$K, Raw!$A:$A, 'Clinical Input'!DA$14, Raw!$C:$C, 'Clinical Input'!$C47, Raw!$J:$J, "D01")</f>
        <v>0</v>
      </c>
      <c r="DB47" s="52">
        <f>SUMIFS(Raw!$K:$K, Raw!$A:$A, 'Clinical Input'!DB$14, Raw!$C:$C, 'Clinical Input'!$C47, Raw!$J:$J, "D01")</f>
        <v>0</v>
      </c>
      <c r="DC47" s="52">
        <f>SUMIFS(Raw!$K:$K, Raw!$A:$A, 'Clinical Input'!DC$14, Raw!$C:$C, 'Clinical Input'!$C47, Raw!$J:$J, "D01")</f>
        <v>0</v>
      </c>
      <c r="DD47" s="53">
        <f>SUMIFS(Raw!$K:$K, Raw!$A:$A, 'Clinical Input'!DD$14, Raw!$C:$C, 'Clinical Input'!$C47, Raw!$J:$J, "D01")</f>
        <v>0</v>
      </c>
      <c r="DF47" s="46">
        <f>SUMIFS(Raw!$K:$K, Raw!$A:$A, 'Clinical Input'!DF$14, Raw!$C:$C, 'Clinical Input'!$C47, Raw!$J:$J, "D01")</f>
        <v>0</v>
      </c>
      <c r="DG47" s="52">
        <f>SUMIFS(Raw!$K:$K, Raw!$A:$A, 'Clinical Input'!DG$14, Raw!$C:$C, 'Clinical Input'!$C47, Raw!$J:$J, "D01")</f>
        <v>0</v>
      </c>
      <c r="DH47" s="52">
        <f>SUMIFS(Raw!$K:$K, Raw!$A:$A, 'Clinical Input'!DH$14, Raw!$C:$C, 'Clinical Input'!$C47, Raw!$J:$J, "D01")</f>
        <v>0</v>
      </c>
      <c r="DI47" s="52">
        <f>SUMIFS(Raw!$K:$K, Raw!$A:$A, 'Clinical Input'!DI$14, Raw!$C:$C, 'Clinical Input'!$C47, Raw!$J:$J, "D01")</f>
        <v>0</v>
      </c>
      <c r="DJ47" s="52">
        <f>SUMIFS(Raw!$K:$K, Raw!$A:$A, 'Clinical Input'!DJ$14, Raw!$C:$C, 'Clinical Input'!$C47, Raw!$J:$J, "D01")</f>
        <v>0</v>
      </c>
      <c r="DK47" s="52">
        <f>SUMIFS(Raw!$K:$K, Raw!$A:$A, 'Clinical Input'!DK$14, Raw!$C:$C, 'Clinical Input'!$C47, Raw!$J:$J, "D01")</f>
        <v>0</v>
      </c>
      <c r="DL47" s="53">
        <f>SUMIFS(Raw!$K:$K, Raw!$A:$A, 'Clinical Input'!DL$14, Raw!$C:$C, 'Clinical Input'!$C47, Raw!$J:$J, "D01")</f>
        <v>0</v>
      </c>
      <c r="DN47" s="46">
        <f>SUMIFS(Raw!$K:$K, Raw!$A:$A, 'Clinical Input'!DN$14, Raw!$C:$C, 'Clinical Input'!$C47, Raw!$J:$J, "D01")</f>
        <v>0</v>
      </c>
      <c r="DO47" s="52">
        <f>SUMIFS(Raw!$K:$K, Raw!$A:$A, 'Clinical Input'!DO$14, Raw!$C:$C, 'Clinical Input'!$C47, Raw!$J:$J, "D01")</f>
        <v>0</v>
      </c>
      <c r="DP47" s="52">
        <f>SUMIFS(Raw!$K:$K, Raw!$A:$A, 'Clinical Input'!DP$14, Raw!$C:$C, 'Clinical Input'!$C47, Raw!$J:$J, "D01")</f>
        <v>0</v>
      </c>
      <c r="DQ47" s="52">
        <f>SUMIFS(Raw!$K:$K, Raw!$A:$A, 'Clinical Input'!DQ$14, Raw!$C:$C, 'Clinical Input'!$C47, Raw!$J:$J, "D01")</f>
        <v>0</v>
      </c>
      <c r="DR47" s="52">
        <f>SUMIFS(Raw!$K:$K, Raw!$A:$A, 'Clinical Input'!DR$14, Raw!$C:$C, 'Clinical Input'!$C47, Raw!$J:$J, "D01")</f>
        <v>0</v>
      </c>
      <c r="DS47" s="52">
        <f>SUMIFS(Raw!$K:$K, Raw!$A:$A, 'Clinical Input'!DS$14, Raw!$C:$C, 'Clinical Input'!$C47, Raw!$J:$J, "D01")</f>
        <v>0</v>
      </c>
      <c r="DT47" s="53">
        <f>SUMIFS(Raw!$K:$K, Raw!$A:$A, 'Clinical Input'!DT$14, Raw!$C:$C, 'Clinical Input'!$C47, Raw!$J:$J, "D01")</f>
        <v>0</v>
      </c>
      <c r="DV47" s="46">
        <f>SUMIFS(Raw!$K:$K, Raw!$A:$A, 'Clinical Input'!DV$14, Raw!$C:$C, 'Clinical Input'!$C47, Raw!$J:$J, "D01")</f>
        <v>0</v>
      </c>
      <c r="DW47" s="52">
        <f>SUMIFS(Raw!$K:$K, Raw!$A:$A, 'Clinical Input'!DW$14, Raw!$C:$C, 'Clinical Input'!$C47, Raw!$J:$J, "D01")</f>
        <v>0</v>
      </c>
      <c r="DX47" s="52">
        <f>SUMIFS(Raw!$K:$K, Raw!$A:$A, 'Clinical Input'!DX$14, Raw!$C:$C, 'Clinical Input'!$C47, Raw!$J:$J, "D01")</f>
        <v>0</v>
      </c>
      <c r="DY47" s="52">
        <f>SUMIFS(Raw!$K:$K, Raw!$A:$A, 'Clinical Input'!DY$14, Raw!$C:$C, 'Clinical Input'!$C47, Raw!$J:$J, "D01")</f>
        <v>0</v>
      </c>
      <c r="DZ47" s="52">
        <f>SUMIFS(Raw!$K:$K, Raw!$A:$A, 'Clinical Input'!DZ$14, Raw!$C:$C, 'Clinical Input'!$C47, Raw!$J:$J, "D01")</f>
        <v>0</v>
      </c>
      <c r="EA47" s="52">
        <f>SUMIFS(Raw!$K:$K, Raw!$A:$A, 'Clinical Input'!EA$14, Raw!$C:$C, 'Clinical Input'!$C47, Raw!$J:$J, "D01")</f>
        <v>0</v>
      </c>
      <c r="EB47" s="53">
        <f>SUMIFS(Raw!$K:$K, Raw!$A:$A, 'Clinical Input'!EB$14, Raw!$C:$C, 'Clinical Input'!$C47, Raw!$J:$J, "D01")</f>
        <v>0</v>
      </c>
      <c r="ED47" s="46">
        <f>SUMIFS(Raw!$K:$K, Raw!$A:$A, 'Clinical Input'!ED$14, Raw!$C:$C, 'Clinical Input'!$C47, Raw!$J:$J, "D01")</f>
        <v>0</v>
      </c>
      <c r="EE47" s="52">
        <f>SUMIFS(Raw!$K:$K, Raw!$A:$A, 'Clinical Input'!EE$14, Raw!$C:$C, 'Clinical Input'!$C47, Raw!$J:$J, "D01")</f>
        <v>0</v>
      </c>
      <c r="EF47" s="52">
        <f>SUMIFS(Raw!$K:$K, Raw!$A:$A, 'Clinical Input'!EF$14, Raw!$C:$C, 'Clinical Input'!$C47, Raw!$J:$J, "D01")</f>
        <v>0</v>
      </c>
      <c r="EG47" s="52">
        <f>SUMIFS(Raw!$K:$K, Raw!$A:$A, 'Clinical Input'!EG$14, Raw!$C:$C, 'Clinical Input'!$C47, Raw!$J:$J, "D01")</f>
        <v>0</v>
      </c>
      <c r="EH47" s="52">
        <f>SUMIFS(Raw!$K:$K, Raw!$A:$A, 'Clinical Input'!EH$14, Raw!$C:$C, 'Clinical Input'!$C47, Raw!$J:$J, "D01")</f>
        <v>0</v>
      </c>
      <c r="EI47" s="52">
        <f>SUMIFS(Raw!$K:$K, Raw!$A:$A, 'Clinical Input'!EI$14, Raw!$C:$C, 'Clinical Input'!$C47, Raw!$J:$J, "D01")</f>
        <v>0</v>
      </c>
      <c r="EJ47" s="53">
        <f>SUMIFS(Raw!$K:$K, Raw!$A:$A, 'Clinical Input'!EJ$14, Raw!$C:$C, 'Clinical Input'!$C47, Raw!$J:$J, "D01")</f>
        <v>0</v>
      </c>
      <c r="EL47" s="46">
        <f>SUMIFS(Raw!$K:$K, Raw!$A:$A, 'Clinical Input'!EL$14, Raw!$C:$C, 'Clinical Input'!$C47, Raw!$J:$J, "D01")</f>
        <v>0</v>
      </c>
      <c r="EM47" s="52">
        <f>SUMIFS(Raw!$K:$K, Raw!$A:$A, 'Clinical Input'!EM$14, Raw!$C:$C, 'Clinical Input'!$C47, Raw!$J:$J, "D01")</f>
        <v>0</v>
      </c>
      <c r="EN47" s="52">
        <f>SUMIFS(Raw!$K:$K, Raw!$A:$A, 'Clinical Input'!EN$14, Raw!$C:$C, 'Clinical Input'!$C47, Raw!$J:$J, "D01")</f>
        <v>0</v>
      </c>
      <c r="EO47" s="52">
        <f>SUMIFS(Raw!$K:$K, Raw!$A:$A, 'Clinical Input'!EO$14, Raw!$C:$C, 'Clinical Input'!$C47, Raw!$J:$J, "D01")</f>
        <v>0</v>
      </c>
      <c r="EP47" s="52">
        <f>SUMIFS(Raw!$K:$K, Raw!$A:$A, 'Clinical Input'!EP$14, Raw!$C:$C, 'Clinical Input'!$C47, Raw!$J:$J, "D01")</f>
        <v>0</v>
      </c>
      <c r="EQ47" s="52">
        <f>SUMIFS(Raw!$K:$K, Raw!$A:$A, 'Clinical Input'!EQ$14, Raw!$C:$C, 'Clinical Input'!$C47, Raw!$J:$J, "D01")</f>
        <v>0</v>
      </c>
      <c r="ER47" s="53">
        <f>SUMIFS(Raw!$K:$K, Raw!$A:$A, 'Clinical Input'!ER$14, Raw!$C:$C, 'Clinical Input'!$C47, Raw!$J:$J, "D01")</f>
        <v>0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v>3044</v>
      </c>
      <c r="CA48" s="52">
        <v>2637</v>
      </c>
      <c r="CB48" s="52">
        <v>2567</v>
      </c>
      <c r="CC48" s="52">
        <v>2699</v>
      </c>
      <c r="CD48" s="52">
        <v>2799</v>
      </c>
      <c r="CE48" s="52">
        <v>3778</v>
      </c>
      <c r="CF48" s="53">
        <v>3252</v>
      </c>
      <c r="CH48" s="46">
        <v>3295</v>
      </c>
      <c r="CI48" s="52">
        <v>2942</v>
      </c>
      <c r="CJ48" s="52">
        <v>2882</v>
      </c>
      <c r="CK48" s="52">
        <v>2851</v>
      </c>
      <c r="CL48" s="52">
        <v>3203</v>
      </c>
      <c r="CM48" s="52">
        <v>4754</v>
      </c>
      <c r="CN48" s="53">
        <v>3868</v>
      </c>
      <c r="CP48" s="46">
        <f>SUMIFS(Raw!$K:$K, Raw!$A:$A, 'Clinical Input'!CP$14, Raw!$C:$C, 'Clinical Input'!$C48, Raw!$J:$J, "D01")</f>
        <v>3268</v>
      </c>
      <c r="CQ48" s="52">
        <f>SUMIFS(Raw!$K:$K, Raw!$A:$A, 'Clinical Input'!CQ$14, Raw!$C:$C, 'Clinical Input'!$C48, Raw!$J:$J, "D01")</f>
        <v>3088</v>
      </c>
      <c r="CR48" s="52">
        <f>SUMIFS(Raw!$K:$K, Raw!$A:$A, 'Clinical Input'!CR$14, Raw!$C:$C, 'Clinical Input'!$C48, Raw!$J:$J, "D01")</f>
        <v>2961</v>
      </c>
      <c r="CS48" s="52">
        <f>SUMIFS(Raw!$K:$K, Raw!$A:$A, 'Clinical Input'!CS$14, Raw!$C:$C, 'Clinical Input'!$C48, Raw!$J:$J, "D01")</f>
        <v>2733</v>
      </c>
      <c r="CT48" s="52">
        <f>SUMIFS(Raw!$K:$K, Raw!$A:$A, 'Clinical Input'!CT$14, Raw!$C:$C, 'Clinical Input'!$C48, Raw!$J:$J, "D01")</f>
        <v>2735</v>
      </c>
      <c r="CU48" s="52">
        <f>SUMIFS(Raw!$K:$K, Raw!$A:$A, 'Clinical Input'!CU$14, Raw!$C:$C, 'Clinical Input'!$C48, Raw!$J:$J, "D01")</f>
        <v>3517</v>
      </c>
      <c r="CV48" s="53">
        <f>SUMIFS(Raw!$K:$K, Raw!$A:$A, 'Clinical Input'!CV$14, Raw!$C:$C, 'Clinical Input'!$C48, Raw!$J:$J, "D01")</f>
        <v>3196</v>
      </c>
      <c r="CX48" s="46">
        <f>SUMIFS(Raw!$K:$K, Raw!$A:$A, 'Clinical Input'!CX$14, Raw!$C:$C, 'Clinical Input'!$C48, Raw!$J:$J, "D01")</f>
        <v>0</v>
      </c>
      <c r="CY48" s="52">
        <f>SUMIFS(Raw!$K:$K, Raw!$A:$A, 'Clinical Input'!CY$14, Raw!$C:$C, 'Clinical Input'!$C48, Raw!$J:$J, "D01")</f>
        <v>0</v>
      </c>
      <c r="CZ48" s="52">
        <f>SUMIFS(Raw!$K:$K, Raw!$A:$A, 'Clinical Input'!CZ$14, Raw!$C:$C, 'Clinical Input'!$C48, Raw!$J:$J, "D01")</f>
        <v>0</v>
      </c>
      <c r="DA48" s="52">
        <f>SUMIFS(Raw!$K:$K, Raw!$A:$A, 'Clinical Input'!DA$14, Raw!$C:$C, 'Clinical Input'!$C48, Raw!$J:$J, "D01")</f>
        <v>0</v>
      </c>
      <c r="DB48" s="52">
        <f>SUMIFS(Raw!$K:$K, Raw!$A:$A, 'Clinical Input'!DB$14, Raw!$C:$C, 'Clinical Input'!$C48, Raw!$J:$J, "D01")</f>
        <v>0</v>
      </c>
      <c r="DC48" s="52">
        <f>SUMIFS(Raw!$K:$K, Raw!$A:$A, 'Clinical Input'!DC$14, Raw!$C:$C, 'Clinical Input'!$C48, Raw!$J:$J, "D01")</f>
        <v>0</v>
      </c>
      <c r="DD48" s="53">
        <f>SUMIFS(Raw!$K:$K, Raw!$A:$A, 'Clinical Input'!DD$14, Raw!$C:$C, 'Clinical Input'!$C48, Raw!$J:$J, "D01")</f>
        <v>0</v>
      </c>
      <c r="DF48" s="46">
        <f>SUMIFS(Raw!$K:$K, Raw!$A:$A, 'Clinical Input'!DF$14, Raw!$C:$C, 'Clinical Input'!$C48, Raw!$J:$J, "D01")</f>
        <v>0</v>
      </c>
      <c r="DG48" s="52">
        <f>SUMIFS(Raw!$K:$K, Raw!$A:$A, 'Clinical Input'!DG$14, Raw!$C:$C, 'Clinical Input'!$C48, Raw!$J:$J, "D01")</f>
        <v>0</v>
      </c>
      <c r="DH48" s="52">
        <f>SUMIFS(Raw!$K:$K, Raw!$A:$A, 'Clinical Input'!DH$14, Raw!$C:$C, 'Clinical Input'!$C48, Raw!$J:$J, "D01")</f>
        <v>0</v>
      </c>
      <c r="DI48" s="52">
        <f>SUMIFS(Raw!$K:$K, Raw!$A:$A, 'Clinical Input'!DI$14, Raw!$C:$C, 'Clinical Input'!$C48, Raw!$J:$J, "D01")</f>
        <v>0</v>
      </c>
      <c r="DJ48" s="52">
        <f>SUMIFS(Raw!$K:$K, Raw!$A:$A, 'Clinical Input'!DJ$14, Raw!$C:$C, 'Clinical Input'!$C48, Raw!$J:$J, "D01")</f>
        <v>0</v>
      </c>
      <c r="DK48" s="52">
        <f>SUMIFS(Raw!$K:$K, Raw!$A:$A, 'Clinical Input'!DK$14, Raw!$C:$C, 'Clinical Input'!$C48, Raw!$J:$J, "D01")</f>
        <v>0</v>
      </c>
      <c r="DL48" s="53">
        <f>SUMIFS(Raw!$K:$K, Raw!$A:$A, 'Clinical Input'!DL$14, Raw!$C:$C, 'Clinical Input'!$C48, Raw!$J:$J, "D01")</f>
        <v>0</v>
      </c>
      <c r="DN48" s="46">
        <f>SUMIFS(Raw!$K:$K, Raw!$A:$A, 'Clinical Input'!DN$14, Raw!$C:$C, 'Clinical Input'!$C48, Raw!$J:$J, "D01")</f>
        <v>0</v>
      </c>
      <c r="DO48" s="52">
        <f>SUMIFS(Raw!$K:$K, Raw!$A:$A, 'Clinical Input'!DO$14, Raw!$C:$C, 'Clinical Input'!$C48, Raw!$J:$J, "D01")</f>
        <v>0</v>
      </c>
      <c r="DP48" s="52">
        <f>SUMIFS(Raw!$K:$K, Raw!$A:$A, 'Clinical Input'!DP$14, Raw!$C:$C, 'Clinical Input'!$C48, Raw!$J:$J, "D01")</f>
        <v>0</v>
      </c>
      <c r="DQ48" s="52">
        <f>SUMIFS(Raw!$K:$K, Raw!$A:$A, 'Clinical Input'!DQ$14, Raw!$C:$C, 'Clinical Input'!$C48, Raw!$J:$J, "D01")</f>
        <v>0</v>
      </c>
      <c r="DR48" s="52">
        <f>SUMIFS(Raw!$K:$K, Raw!$A:$A, 'Clinical Input'!DR$14, Raw!$C:$C, 'Clinical Input'!$C48, Raw!$J:$J, "D01")</f>
        <v>0</v>
      </c>
      <c r="DS48" s="52">
        <f>SUMIFS(Raw!$K:$K, Raw!$A:$A, 'Clinical Input'!DS$14, Raw!$C:$C, 'Clinical Input'!$C48, Raw!$J:$J, "D01")</f>
        <v>0</v>
      </c>
      <c r="DT48" s="53">
        <f>SUMIFS(Raw!$K:$K, Raw!$A:$A, 'Clinical Input'!DT$14, Raw!$C:$C, 'Clinical Input'!$C48, Raw!$J:$J, "D01")</f>
        <v>0</v>
      </c>
      <c r="DV48" s="46">
        <f>SUMIFS(Raw!$K:$K, Raw!$A:$A, 'Clinical Input'!DV$14, Raw!$C:$C, 'Clinical Input'!$C48, Raw!$J:$J, "D01")</f>
        <v>0</v>
      </c>
      <c r="DW48" s="52">
        <f>SUMIFS(Raw!$K:$K, Raw!$A:$A, 'Clinical Input'!DW$14, Raw!$C:$C, 'Clinical Input'!$C48, Raw!$J:$J, "D01")</f>
        <v>0</v>
      </c>
      <c r="DX48" s="52">
        <f>SUMIFS(Raw!$K:$K, Raw!$A:$A, 'Clinical Input'!DX$14, Raw!$C:$C, 'Clinical Input'!$C48, Raw!$J:$J, "D01")</f>
        <v>0</v>
      </c>
      <c r="DY48" s="52">
        <f>SUMIFS(Raw!$K:$K, Raw!$A:$A, 'Clinical Input'!DY$14, Raw!$C:$C, 'Clinical Input'!$C48, Raw!$J:$J, "D01")</f>
        <v>0</v>
      </c>
      <c r="DZ48" s="52">
        <f>SUMIFS(Raw!$K:$K, Raw!$A:$A, 'Clinical Input'!DZ$14, Raw!$C:$C, 'Clinical Input'!$C48, Raw!$J:$J, "D01")</f>
        <v>0</v>
      </c>
      <c r="EA48" s="52">
        <f>SUMIFS(Raw!$K:$K, Raw!$A:$A, 'Clinical Input'!EA$14, Raw!$C:$C, 'Clinical Input'!$C48, Raw!$J:$J, "D01")</f>
        <v>0</v>
      </c>
      <c r="EB48" s="53">
        <f>SUMIFS(Raw!$K:$K, Raw!$A:$A, 'Clinical Input'!EB$14, Raw!$C:$C, 'Clinical Input'!$C48, Raw!$J:$J, "D01")</f>
        <v>0</v>
      </c>
      <c r="ED48" s="46">
        <f>SUMIFS(Raw!$K:$K, Raw!$A:$A, 'Clinical Input'!ED$14, Raw!$C:$C, 'Clinical Input'!$C48, Raw!$J:$J, "D01")</f>
        <v>0</v>
      </c>
      <c r="EE48" s="52">
        <f>SUMIFS(Raw!$K:$K, Raw!$A:$A, 'Clinical Input'!EE$14, Raw!$C:$C, 'Clinical Input'!$C48, Raw!$J:$J, "D01")</f>
        <v>0</v>
      </c>
      <c r="EF48" s="52">
        <f>SUMIFS(Raw!$K:$K, Raw!$A:$A, 'Clinical Input'!EF$14, Raw!$C:$C, 'Clinical Input'!$C48, Raw!$J:$J, "D01")</f>
        <v>0</v>
      </c>
      <c r="EG48" s="52">
        <f>SUMIFS(Raw!$K:$K, Raw!$A:$A, 'Clinical Input'!EG$14, Raw!$C:$C, 'Clinical Input'!$C48, Raw!$J:$J, "D01")</f>
        <v>0</v>
      </c>
      <c r="EH48" s="52">
        <f>SUMIFS(Raw!$K:$K, Raw!$A:$A, 'Clinical Input'!EH$14, Raw!$C:$C, 'Clinical Input'!$C48, Raw!$J:$J, "D01")</f>
        <v>0</v>
      </c>
      <c r="EI48" s="52">
        <f>SUMIFS(Raw!$K:$K, Raw!$A:$A, 'Clinical Input'!EI$14, Raw!$C:$C, 'Clinical Input'!$C48, Raw!$J:$J, "D01")</f>
        <v>0</v>
      </c>
      <c r="EJ48" s="53">
        <f>SUMIFS(Raw!$K:$K, Raw!$A:$A, 'Clinical Input'!EJ$14, Raw!$C:$C, 'Clinical Input'!$C48, Raw!$J:$J, "D01")</f>
        <v>0</v>
      </c>
      <c r="EL48" s="46">
        <f>SUMIFS(Raw!$K:$K, Raw!$A:$A, 'Clinical Input'!EL$14, Raw!$C:$C, 'Clinical Input'!$C48, Raw!$J:$J, "D01")</f>
        <v>0</v>
      </c>
      <c r="EM48" s="52">
        <f>SUMIFS(Raw!$K:$K, Raw!$A:$A, 'Clinical Input'!EM$14, Raw!$C:$C, 'Clinical Input'!$C48, Raw!$J:$J, "D01")</f>
        <v>0</v>
      </c>
      <c r="EN48" s="52">
        <f>SUMIFS(Raw!$K:$K, Raw!$A:$A, 'Clinical Input'!EN$14, Raw!$C:$C, 'Clinical Input'!$C48, Raw!$J:$J, "D01")</f>
        <v>0</v>
      </c>
      <c r="EO48" s="52">
        <f>SUMIFS(Raw!$K:$K, Raw!$A:$A, 'Clinical Input'!EO$14, Raw!$C:$C, 'Clinical Input'!$C48, Raw!$J:$J, "D01")</f>
        <v>0</v>
      </c>
      <c r="EP48" s="52">
        <f>SUMIFS(Raw!$K:$K, Raw!$A:$A, 'Clinical Input'!EP$14, Raw!$C:$C, 'Clinical Input'!$C48, Raw!$J:$J, "D01")</f>
        <v>0</v>
      </c>
      <c r="EQ48" s="52">
        <f>SUMIFS(Raw!$K:$K, Raw!$A:$A, 'Clinical Input'!EQ$14, Raw!$C:$C, 'Clinical Input'!$C48, Raw!$J:$J, "D01")</f>
        <v>0</v>
      </c>
      <c r="ER48" s="53">
        <f>SUMIFS(Raw!$K:$K, Raw!$A:$A, 'Clinical Input'!ER$14, Raw!$C:$C, 'Clinical Input'!$C48, Raw!$J:$J, "D01")</f>
        <v>0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v>3030</v>
      </c>
      <c r="CA49" s="52">
        <v>2708</v>
      </c>
      <c r="CB49" s="52">
        <v>2683</v>
      </c>
      <c r="CC49" s="52">
        <v>2661</v>
      </c>
      <c r="CD49" s="52">
        <v>2898</v>
      </c>
      <c r="CE49" s="52">
        <v>4933</v>
      </c>
      <c r="CF49" s="53">
        <v>3654</v>
      </c>
      <c r="CH49" s="46">
        <v>2852</v>
      </c>
      <c r="CI49" s="52">
        <v>2687</v>
      </c>
      <c r="CJ49" s="52">
        <v>2699</v>
      </c>
      <c r="CK49" s="52">
        <v>2597</v>
      </c>
      <c r="CL49" s="52">
        <v>2895</v>
      </c>
      <c r="CM49" s="52">
        <v>4818</v>
      </c>
      <c r="CN49" s="53">
        <v>3916</v>
      </c>
      <c r="CP49" s="46">
        <f>SUMIFS(Raw!$K:$K, Raw!$A:$A, 'Clinical Input'!CP$14, Raw!$C:$C, 'Clinical Input'!$C49, Raw!$J:$J, "D01")</f>
        <v>2840</v>
      </c>
      <c r="CQ49" s="52">
        <f>SUMIFS(Raw!$K:$K, Raw!$A:$A, 'Clinical Input'!CQ$14, Raw!$C:$C, 'Clinical Input'!$C49, Raw!$J:$J, "D01")</f>
        <v>2650</v>
      </c>
      <c r="CR49" s="52">
        <f>SUMIFS(Raw!$K:$K, Raw!$A:$A, 'Clinical Input'!CR$14, Raw!$C:$C, 'Clinical Input'!$C49, Raw!$J:$J, "D01")</f>
        <v>2654</v>
      </c>
      <c r="CS49" s="52">
        <f>SUMIFS(Raw!$K:$K, Raw!$A:$A, 'Clinical Input'!CS$14, Raw!$C:$C, 'Clinical Input'!$C49, Raw!$J:$J, "D01")</f>
        <v>2767</v>
      </c>
      <c r="CT49" s="52">
        <f>SUMIFS(Raw!$K:$K, Raw!$A:$A, 'Clinical Input'!CT$14, Raw!$C:$C, 'Clinical Input'!$C49, Raw!$J:$J, "D01")</f>
        <v>2935</v>
      </c>
      <c r="CU49" s="52">
        <f>SUMIFS(Raw!$K:$K, Raw!$A:$A, 'Clinical Input'!CU$14, Raw!$C:$C, 'Clinical Input'!$C49, Raw!$J:$J, "D01")</f>
        <v>4593</v>
      </c>
      <c r="CV49" s="53">
        <f>SUMIFS(Raw!$K:$K, Raw!$A:$A, 'Clinical Input'!CV$14, Raw!$C:$C, 'Clinical Input'!$C49, Raw!$J:$J, "D01")</f>
        <v>3639</v>
      </c>
      <c r="CX49" s="46">
        <f>SUMIFS(Raw!$K:$K, Raw!$A:$A, 'Clinical Input'!CX$14, Raw!$C:$C, 'Clinical Input'!$C49, Raw!$J:$J, "D01")</f>
        <v>0</v>
      </c>
      <c r="CY49" s="52">
        <f>SUMIFS(Raw!$K:$K, Raw!$A:$A, 'Clinical Input'!CY$14, Raw!$C:$C, 'Clinical Input'!$C49, Raw!$J:$J, "D01")</f>
        <v>0</v>
      </c>
      <c r="CZ49" s="52">
        <f>SUMIFS(Raw!$K:$K, Raw!$A:$A, 'Clinical Input'!CZ$14, Raw!$C:$C, 'Clinical Input'!$C49, Raw!$J:$J, "D01")</f>
        <v>0</v>
      </c>
      <c r="DA49" s="52">
        <f>SUMIFS(Raw!$K:$K, Raw!$A:$A, 'Clinical Input'!DA$14, Raw!$C:$C, 'Clinical Input'!$C49, Raw!$J:$J, "D01")</f>
        <v>0</v>
      </c>
      <c r="DB49" s="52">
        <f>SUMIFS(Raw!$K:$K, Raw!$A:$A, 'Clinical Input'!DB$14, Raw!$C:$C, 'Clinical Input'!$C49, Raw!$J:$J, "D01")</f>
        <v>0</v>
      </c>
      <c r="DC49" s="52">
        <f>SUMIFS(Raw!$K:$K, Raw!$A:$A, 'Clinical Input'!DC$14, Raw!$C:$C, 'Clinical Input'!$C49, Raw!$J:$J, "D01")</f>
        <v>0</v>
      </c>
      <c r="DD49" s="53">
        <f>SUMIFS(Raw!$K:$K, Raw!$A:$A, 'Clinical Input'!DD$14, Raw!$C:$C, 'Clinical Input'!$C49, Raw!$J:$J, "D01")</f>
        <v>0</v>
      </c>
      <c r="DF49" s="46">
        <f>SUMIFS(Raw!$K:$K, Raw!$A:$A, 'Clinical Input'!DF$14, Raw!$C:$C, 'Clinical Input'!$C49, Raw!$J:$J, "D01")</f>
        <v>0</v>
      </c>
      <c r="DG49" s="52">
        <f>SUMIFS(Raw!$K:$K, Raw!$A:$A, 'Clinical Input'!DG$14, Raw!$C:$C, 'Clinical Input'!$C49, Raw!$J:$J, "D01")</f>
        <v>0</v>
      </c>
      <c r="DH49" s="52">
        <f>SUMIFS(Raw!$K:$K, Raw!$A:$A, 'Clinical Input'!DH$14, Raw!$C:$C, 'Clinical Input'!$C49, Raw!$J:$J, "D01")</f>
        <v>0</v>
      </c>
      <c r="DI49" s="52">
        <f>SUMIFS(Raw!$K:$K, Raw!$A:$A, 'Clinical Input'!DI$14, Raw!$C:$C, 'Clinical Input'!$C49, Raw!$J:$J, "D01")</f>
        <v>0</v>
      </c>
      <c r="DJ49" s="52">
        <f>SUMIFS(Raw!$K:$K, Raw!$A:$A, 'Clinical Input'!DJ$14, Raw!$C:$C, 'Clinical Input'!$C49, Raw!$J:$J, "D01")</f>
        <v>0</v>
      </c>
      <c r="DK49" s="52">
        <f>SUMIFS(Raw!$K:$K, Raw!$A:$A, 'Clinical Input'!DK$14, Raw!$C:$C, 'Clinical Input'!$C49, Raw!$J:$J, "D01")</f>
        <v>0</v>
      </c>
      <c r="DL49" s="53">
        <f>SUMIFS(Raw!$K:$K, Raw!$A:$A, 'Clinical Input'!DL$14, Raw!$C:$C, 'Clinical Input'!$C49, Raw!$J:$J, "D01")</f>
        <v>0</v>
      </c>
      <c r="DN49" s="46">
        <f>SUMIFS(Raw!$K:$K, Raw!$A:$A, 'Clinical Input'!DN$14, Raw!$C:$C, 'Clinical Input'!$C49, Raw!$J:$J, "D01")</f>
        <v>0</v>
      </c>
      <c r="DO49" s="52">
        <f>SUMIFS(Raw!$K:$K, Raw!$A:$A, 'Clinical Input'!DO$14, Raw!$C:$C, 'Clinical Input'!$C49, Raw!$J:$J, "D01")</f>
        <v>0</v>
      </c>
      <c r="DP49" s="52">
        <f>SUMIFS(Raw!$K:$K, Raw!$A:$A, 'Clinical Input'!DP$14, Raw!$C:$C, 'Clinical Input'!$C49, Raw!$J:$J, "D01")</f>
        <v>0</v>
      </c>
      <c r="DQ49" s="52">
        <f>SUMIFS(Raw!$K:$K, Raw!$A:$A, 'Clinical Input'!DQ$14, Raw!$C:$C, 'Clinical Input'!$C49, Raw!$J:$J, "D01")</f>
        <v>0</v>
      </c>
      <c r="DR49" s="52">
        <f>SUMIFS(Raw!$K:$K, Raw!$A:$A, 'Clinical Input'!DR$14, Raw!$C:$C, 'Clinical Input'!$C49, Raw!$J:$J, "D01")</f>
        <v>0</v>
      </c>
      <c r="DS49" s="52">
        <f>SUMIFS(Raw!$K:$K, Raw!$A:$A, 'Clinical Input'!DS$14, Raw!$C:$C, 'Clinical Input'!$C49, Raw!$J:$J, "D01")</f>
        <v>0</v>
      </c>
      <c r="DT49" s="53">
        <f>SUMIFS(Raw!$K:$K, Raw!$A:$A, 'Clinical Input'!DT$14, Raw!$C:$C, 'Clinical Input'!$C49, Raw!$J:$J, "D01")</f>
        <v>0</v>
      </c>
      <c r="DV49" s="46">
        <f>SUMIFS(Raw!$K:$K, Raw!$A:$A, 'Clinical Input'!DV$14, Raw!$C:$C, 'Clinical Input'!$C49, Raw!$J:$J, "D01")</f>
        <v>0</v>
      </c>
      <c r="DW49" s="52">
        <f>SUMIFS(Raw!$K:$K, Raw!$A:$A, 'Clinical Input'!DW$14, Raw!$C:$C, 'Clinical Input'!$C49, Raw!$J:$J, "D01")</f>
        <v>0</v>
      </c>
      <c r="DX49" s="52">
        <f>SUMIFS(Raw!$K:$K, Raw!$A:$A, 'Clinical Input'!DX$14, Raw!$C:$C, 'Clinical Input'!$C49, Raw!$J:$J, "D01")</f>
        <v>0</v>
      </c>
      <c r="DY49" s="52">
        <f>SUMIFS(Raw!$K:$K, Raw!$A:$A, 'Clinical Input'!DY$14, Raw!$C:$C, 'Clinical Input'!$C49, Raw!$J:$J, "D01")</f>
        <v>0</v>
      </c>
      <c r="DZ49" s="52">
        <f>SUMIFS(Raw!$K:$K, Raw!$A:$A, 'Clinical Input'!DZ$14, Raw!$C:$C, 'Clinical Input'!$C49, Raw!$J:$J, "D01")</f>
        <v>0</v>
      </c>
      <c r="EA49" s="52">
        <f>SUMIFS(Raw!$K:$K, Raw!$A:$A, 'Clinical Input'!EA$14, Raw!$C:$C, 'Clinical Input'!$C49, Raw!$J:$J, "D01")</f>
        <v>0</v>
      </c>
      <c r="EB49" s="53">
        <f>SUMIFS(Raw!$K:$K, Raw!$A:$A, 'Clinical Input'!EB$14, Raw!$C:$C, 'Clinical Input'!$C49, Raw!$J:$J, "D01")</f>
        <v>0</v>
      </c>
      <c r="ED49" s="46">
        <f>SUMIFS(Raw!$K:$K, Raw!$A:$A, 'Clinical Input'!ED$14, Raw!$C:$C, 'Clinical Input'!$C49, Raw!$J:$J, "D01")</f>
        <v>0</v>
      </c>
      <c r="EE49" s="52">
        <f>SUMIFS(Raw!$K:$K, Raw!$A:$A, 'Clinical Input'!EE$14, Raw!$C:$C, 'Clinical Input'!$C49, Raw!$J:$J, "D01")</f>
        <v>0</v>
      </c>
      <c r="EF49" s="52">
        <f>SUMIFS(Raw!$K:$K, Raw!$A:$A, 'Clinical Input'!EF$14, Raw!$C:$C, 'Clinical Input'!$C49, Raw!$J:$J, "D01")</f>
        <v>0</v>
      </c>
      <c r="EG49" s="52">
        <f>SUMIFS(Raw!$K:$K, Raw!$A:$A, 'Clinical Input'!EG$14, Raw!$C:$C, 'Clinical Input'!$C49, Raw!$J:$J, "D01")</f>
        <v>0</v>
      </c>
      <c r="EH49" s="52">
        <f>SUMIFS(Raw!$K:$K, Raw!$A:$A, 'Clinical Input'!EH$14, Raw!$C:$C, 'Clinical Input'!$C49, Raw!$J:$J, "D01")</f>
        <v>0</v>
      </c>
      <c r="EI49" s="52">
        <f>SUMIFS(Raw!$K:$K, Raw!$A:$A, 'Clinical Input'!EI$14, Raw!$C:$C, 'Clinical Input'!$C49, Raw!$J:$J, "D01")</f>
        <v>0</v>
      </c>
      <c r="EJ49" s="53">
        <f>SUMIFS(Raw!$K:$K, Raw!$A:$A, 'Clinical Input'!EJ$14, Raw!$C:$C, 'Clinical Input'!$C49, Raw!$J:$J, "D01")</f>
        <v>0</v>
      </c>
      <c r="EL49" s="46">
        <f>SUMIFS(Raw!$K:$K, Raw!$A:$A, 'Clinical Input'!EL$14, Raw!$C:$C, 'Clinical Input'!$C49, Raw!$J:$J, "D01")</f>
        <v>0</v>
      </c>
      <c r="EM49" s="52">
        <f>SUMIFS(Raw!$K:$K, Raw!$A:$A, 'Clinical Input'!EM$14, Raw!$C:$C, 'Clinical Input'!$C49, Raw!$J:$J, "D01")</f>
        <v>0</v>
      </c>
      <c r="EN49" s="52">
        <f>SUMIFS(Raw!$K:$K, Raw!$A:$A, 'Clinical Input'!EN$14, Raw!$C:$C, 'Clinical Input'!$C49, Raw!$J:$J, "D01")</f>
        <v>0</v>
      </c>
      <c r="EO49" s="52">
        <f>SUMIFS(Raw!$K:$K, Raw!$A:$A, 'Clinical Input'!EO$14, Raw!$C:$C, 'Clinical Input'!$C49, Raw!$J:$J, "D01")</f>
        <v>0</v>
      </c>
      <c r="EP49" s="52">
        <f>SUMIFS(Raw!$K:$K, Raw!$A:$A, 'Clinical Input'!EP$14, Raw!$C:$C, 'Clinical Input'!$C49, Raw!$J:$J, "D01")</f>
        <v>0</v>
      </c>
      <c r="EQ49" s="52">
        <f>SUMIFS(Raw!$K:$K, Raw!$A:$A, 'Clinical Input'!EQ$14, Raw!$C:$C, 'Clinical Input'!$C49, Raw!$J:$J, "D01")</f>
        <v>0</v>
      </c>
      <c r="ER49" s="53">
        <f>SUMIFS(Raw!$K:$K, Raw!$A:$A, 'Clinical Input'!ER$14, Raw!$C:$C, 'Clinical Input'!$C49, Raw!$J:$J, "D01")</f>
        <v>0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v>3097</v>
      </c>
      <c r="CA50" s="52">
        <v>2835</v>
      </c>
      <c r="CB50" s="52">
        <v>2878</v>
      </c>
      <c r="CC50" s="52">
        <v>2867</v>
      </c>
      <c r="CD50" s="52">
        <v>2925</v>
      </c>
      <c r="CE50" s="52">
        <v>3533</v>
      </c>
      <c r="CF50" s="53">
        <v>3175</v>
      </c>
      <c r="CH50" s="46">
        <v>3122</v>
      </c>
      <c r="CI50" s="52">
        <v>2943</v>
      </c>
      <c r="CJ50" s="52">
        <v>3027</v>
      </c>
      <c r="CK50" s="52">
        <v>2812</v>
      </c>
      <c r="CL50" s="52">
        <v>3112</v>
      </c>
      <c r="CM50" s="52">
        <v>3688</v>
      </c>
      <c r="CN50" s="53">
        <v>3235</v>
      </c>
      <c r="CP50" s="46">
        <f>SUMIFS(Raw!$K:$K, Raw!$A:$A, 'Clinical Input'!CP$14, Raw!$C:$C, 'Clinical Input'!$C50, Raw!$J:$J, "D01")</f>
        <v>3312</v>
      </c>
      <c r="CQ50" s="52">
        <f>SUMIFS(Raw!$K:$K, Raw!$A:$A, 'Clinical Input'!CQ$14, Raw!$C:$C, 'Clinical Input'!$C50, Raw!$J:$J, "D01")</f>
        <v>3050</v>
      </c>
      <c r="CR50" s="52">
        <f>SUMIFS(Raw!$K:$K, Raw!$A:$A, 'Clinical Input'!CR$14, Raw!$C:$C, 'Clinical Input'!$C50, Raw!$J:$J, "D01")</f>
        <v>2987</v>
      </c>
      <c r="CS50" s="52">
        <f>SUMIFS(Raw!$K:$K, Raw!$A:$A, 'Clinical Input'!CS$14, Raw!$C:$C, 'Clinical Input'!$C50, Raw!$J:$J, "D01")</f>
        <v>2834</v>
      </c>
      <c r="CT50" s="52">
        <f>SUMIFS(Raw!$K:$K, Raw!$A:$A, 'Clinical Input'!CT$14, Raw!$C:$C, 'Clinical Input'!$C50, Raw!$J:$J, "D01")</f>
        <v>2884</v>
      </c>
      <c r="CU50" s="52">
        <f>SUMIFS(Raw!$K:$K, Raw!$A:$A, 'Clinical Input'!CU$14, Raw!$C:$C, 'Clinical Input'!$C50, Raw!$J:$J, "D01")</f>
        <v>3438</v>
      </c>
      <c r="CV50" s="53">
        <f>SUMIFS(Raw!$K:$K, Raw!$A:$A, 'Clinical Input'!CV$14, Raw!$C:$C, 'Clinical Input'!$C50, Raw!$J:$J, "D01")</f>
        <v>3195</v>
      </c>
      <c r="CX50" s="46">
        <f>SUMIFS(Raw!$K:$K, Raw!$A:$A, 'Clinical Input'!CX$14, Raw!$C:$C, 'Clinical Input'!$C50, Raw!$J:$J, "D01")</f>
        <v>0</v>
      </c>
      <c r="CY50" s="52">
        <f>SUMIFS(Raw!$K:$K, Raw!$A:$A, 'Clinical Input'!CY$14, Raw!$C:$C, 'Clinical Input'!$C50, Raw!$J:$J, "D01")</f>
        <v>0</v>
      </c>
      <c r="CZ50" s="52">
        <f>SUMIFS(Raw!$K:$K, Raw!$A:$A, 'Clinical Input'!CZ$14, Raw!$C:$C, 'Clinical Input'!$C50, Raw!$J:$J, "D01")</f>
        <v>0</v>
      </c>
      <c r="DA50" s="52">
        <f>SUMIFS(Raw!$K:$K, Raw!$A:$A, 'Clinical Input'!DA$14, Raw!$C:$C, 'Clinical Input'!$C50, Raw!$J:$J, "D01")</f>
        <v>0</v>
      </c>
      <c r="DB50" s="52">
        <f>SUMIFS(Raw!$K:$K, Raw!$A:$A, 'Clinical Input'!DB$14, Raw!$C:$C, 'Clinical Input'!$C50, Raw!$J:$J, "D01")</f>
        <v>0</v>
      </c>
      <c r="DC50" s="52">
        <f>SUMIFS(Raw!$K:$K, Raw!$A:$A, 'Clinical Input'!DC$14, Raw!$C:$C, 'Clinical Input'!$C50, Raw!$J:$J, "D01")</f>
        <v>0</v>
      </c>
      <c r="DD50" s="53">
        <f>SUMIFS(Raw!$K:$K, Raw!$A:$A, 'Clinical Input'!DD$14, Raw!$C:$C, 'Clinical Input'!$C50, Raw!$J:$J, "D01")</f>
        <v>0</v>
      </c>
      <c r="DF50" s="46">
        <f>SUMIFS(Raw!$K:$K, Raw!$A:$A, 'Clinical Input'!DF$14, Raw!$C:$C, 'Clinical Input'!$C50, Raw!$J:$J, "D01")</f>
        <v>0</v>
      </c>
      <c r="DG50" s="52">
        <f>SUMIFS(Raw!$K:$K, Raw!$A:$A, 'Clinical Input'!DG$14, Raw!$C:$C, 'Clinical Input'!$C50, Raw!$J:$J, "D01")</f>
        <v>0</v>
      </c>
      <c r="DH50" s="52">
        <f>SUMIFS(Raw!$K:$K, Raw!$A:$A, 'Clinical Input'!DH$14, Raw!$C:$C, 'Clinical Input'!$C50, Raw!$J:$J, "D01")</f>
        <v>0</v>
      </c>
      <c r="DI50" s="52">
        <f>SUMIFS(Raw!$K:$K, Raw!$A:$A, 'Clinical Input'!DI$14, Raw!$C:$C, 'Clinical Input'!$C50, Raw!$J:$J, "D01")</f>
        <v>0</v>
      </c>
      <c r="DJ50" s="52">
        <f>SUMIFS(Raw!$K:$K, Raw!$A:$A, 'Clinical Input'!DJ$14, Raw!$C:$C, 'Clinical Input'!$C50, Raw!$J:$J, "D01")</f>
        <v>0</v>
      </c>
      <c r="DK50" s="52">
        <f>SUMIFS(Raw!$K:$K, Raw!$A:$A, 'Clinical Input'!DK$14, Raw!$C:$C, 'Clinical Input'!$C50, Raw!$J:$J, "D01")</f>
        <v>0</v>
      </c>
      <c r="DL50" s="53">
        <f>SUMIFS(Raw!$K:$K, Raw!$A:$A, 'Clinical Input'!DL$14, Raw!$C:$C, 'Clinical Input'!$C50, Raw!$J:$J, "D01")</f>
        <v>0</v>
      </c>
      <c r="DN50" s="46">
        <f>SUMIFS(Raw!$K:$K, Raw!$A:$A, 'Clinical Input'!DN$14, Raw!$C:$C, 'Clinical Input'!$C50, Raw!$J:$J, "D01")</f>
        <v>0</v>
      </c>
      <c r="DO50" s="52">
        <f>SUMIFS(Raw!$K:$K, Raw!$A:$A, 'Clinical Input'!DO$14, Raw!$C:$C, 'Clinical Input'!$C50, Raw!$J:$J, "D01")</f>
        <v>0</v>
      </c>
      <c r="DP50" s="52">
        <f>SUMIFS(Raw!$K:$K, Raw!$A:$A, 'Clinical Input'!DP$14, Raw!$C:$C, 'Clinical Input'!$C50, Raw!$J:$J, "D01")</f>
        <v>0</v>
      </c>
      <c r="DQ50" s="52">
        <f>SUMIFS(Raw!$K:$K, Raw!$A:$A, 'Clinical Input'!DQ$14, Raw!$C:$C, 'Clinical Input'!$C50, Raw!$J:$J, "D01")</f>
        <v>0</v>
      </c>
      <c r="DR50" s="52">
        <f>SUMIFS(Raw!$K:$K, Raw!$A:$A, 'Clinical Input'!DR$14, Raw!$C:$C, 'Clinical Input'!$C50, Raw!$J:$J, "D01")</f>
        <v>0</v>
      </c>
      <c r="DS50" s="52">
        <f>SUMIFS(Raw!$K:$K, Raw!$A:$A, 'Clinical Input'!DS$14, Raw!$C:$C, 'Clinical Input'!$C50, Raw!$J:$J, "D01")</f>
        <v>0</v>
      </c>
      <c r="DT50" s="53">
        <f>SUMIFS(Raw!$K:$K, Raw!$A:$A, 'Clinical Input'!DT$14, Raw!$C:$C, 'Clinical Input'!$C50, Raw!$J:$J, "D01")</f>
        <v>0</v>
      </c>
      <c r="DV50" s="46">
        <f>SUMIFS(Raw!$K:$K, Raw!$A:$A, 'Clinical Input'!DV$14, Raw!$C:$C, 'Clinical Input'!$C50, Raw!$J:$J, "D01")</f>
        <v>0</v>
      </c>
      <c r="DW50" s="52">
        <f>SUMIFS(Raw!$K:$K, Raw!$A:$A, 'Clinical Input'!DW$14, Raw!$C:$C, 'Clinical Input'!$C50, Raw!$J:$J, "D01")</f>
        <v>0</v>
      </c>
      <c r="DX50" s="52">
        <f>SUMIFS(Raw!$K:$K, Raw!$A:$A, 'Clinical Input'!DX$14, Raw!$C:$C, 'Clinical Input'!$C50, Raw!$J:$J, "D01")</f>
        <v>0</v>
      </c>
      <c r="DY50" s="52">
        <f>SUMIFS(Raw!$K:$K, Raw!$A:$A, 'Clinical Input'!DY$14, Raw!$C:$C, 'Clinical Input'!$C50, Raw!$J:$J, "D01")</f>
        <v>0</v>
      </c>
      <c r="DZ50" s="52">
        <f>SUMIFS(Raw!$K:$K, Raw!$A:$A, 'Clinical Input'!DZ$14, Raw!$C:$C, 'Clinical Input'!$C50, Raw!$J:$J, "D01")</f>
        <v>0</v>
      </c>
      <c r="EA50" s="52">
        <f>SUMIFS(Raw!$K:$K, Raw!$A:$A, 'Clinical Input'!EA$14, Raw!$C:$C, 'Clinical Input'!$C50, Raw!$J:$J, "D01")</f>
        <v>0</v>
      </c>
      <c r="EB50" s="53">
        <f>SUMIFS(Raw!$K:$K, Raw!$A:$A, 'Clinical Input'!EB$14, Raw!$C:$C, 'Clinical Input'!$C50, Raw!$J:$J, "D01")</f>
        <v>0</v>
      </c>
      <c r="ED50" s="46">
        <f>SUMIFS(Raw!$K:$K, Raw!$A:$A, 'Clinical Input'!ED$14, Raw!$C:$C, 'Clinical Input'!$C50, Raw!$J:$J, "D01")</f>
        <v>0</v>
      </c>
      <c r="EE50" s="52">
        <f>SUMIFS(Raw!$K:$K, Raw!$A:$A, 'Clinical Input'!EE$14, Raw!$C:$C, 'Clinical Input'!$C50, Raw!$J:$J, "D01")</f>
        <v>0</v>
      </c>
      <c r="EF50" s="52">
        <f>SUMIFS(Raw!$K:$K, Raw!$A:$A, 'Clinical Input'!EF$14, Raw!$C:$C, 'Clinical Input'!$C50, Raw!$J:$J, "D01")</f>
        <v>0</v>
      </c>
      <c r="EG50" s="52">
        <f>SUMIFS(Raw!$K:$K, Raw!$A:$A, 'Clinical Input'!EG$14, Raw!$C:$C, 'Clinical Input'!$C50, Raw!$J:$J, "D01")</f>
        <v>0</v>
      </c>
      <c r="EH50" s="52">
        <f>SUMIFS(Raw!$K:$K, Raw!$A:$A, 'Clinical Input'!EH$14, Raw!$C:$C, 'Clinical Input'!$C50, Raw!$J:$J, "D01")</f>
        <v>0</v>
      </c>
      <c r="EI50" s="52">
        <f>SUMIFS(Raw!$K:$K, Raw!$A:$A, 'Clinical Input'!EI$14, Raw!$C:$C, 'Clinical Input'!$C50, Raw!$J:$J, "D01")</f>
        <v>0</v>
      </c>
      <c r="EJ50" s="53">
        <f>SUMIFS(Raw!$K:$K, Raw!$A:$A, 'Clinical Input'!EJ$14, Raw!$C:$C, 'Clinical Input'!$C50, Raw!$J:$J, "D01")</f>
        <v>0</v>
      </c>
      <c r="EL50" s="46">
        <f>SUMIFS(Raw!$K:$K, Raw!$A:$A, 'Clinical Input'!EL$14, Raw!$C:$C, 'Clinical Input'!$C50, Raw!$J:$J, "D01")</f>
        <v>0</v>
      </c>
      <c r="EM50" s="52">
        <f>SUMIFS(Raw!$K:$K, Raw!$A:$A, 'Clinical Input'!EM$14, Raw!$C:$C, 'Clinical Input'!$C50, Raw!$J:$J, "D01")</f>
        <v>0</v>
      </c>
      <c r="EN50" s="52">
        <f>SUMIFS(Raw!$K:$K, Raw!$A:$A, 'Clinical Input'!EN$14, Raw!$C:$C, 'Clinical Input'!$C50, Raw!$J:$J, "D01")</f>
        <v>0</v>
      </c>
      <c r="EO50" s="52">
        <f>SUMIFS(Raw!$K:$K, Raw!$A:$A, 'Clinical Input'!EO$14, Raw!$C:$C, 'Clinical Input'!$C50, Raw!$J:$J, "D01")</f>
        <v>0</v>
      </c>
      <c r="EP50" s="52">
        <f>SUMIFS(Raw!$K:$K, Raw!$A:$A, 'Clinical Input'!EP$14, Raw!$C:$C, 'Clinical Input'!$C50, Raw!$J:$J, "D01")</f>
        <v>0</v>
      </c>
      <c r="EQ50" s="52">
        <f>SUMIFS(Raw!$K:$K, Raw!$A:$A, 'Clinical Input'!EQ$14, Raw!$C:$C, 'Clinical Input'!$C50, Raw!$J:$J, "D01")</f>
        <v>0</v>
      </c>
      <c r="ER50" s="53">
        <f>SUMIFS(Raw!$K:$K, Raw!$A:$A, 'Clinical Input'!ER$14, Raw!$C:$C, 'Clinical Input'!$C50, Raw!$J:$J, "D01")</f>
        <v>0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v>3469</v>
      </c>
      <c r="CA51" s="52">
        <v>3191</v>
      </c>
      <c r="CB51" s="52">
        <v>3161</v>
      </c>
      <c r="CC51" s="52">
        <v>3155</v>
      </c>
      <c r="CD51" s="52">
        <v>3337</v>
      </c>
      <c r="CE51" s="52">
        <v>5098</v>
      </c>
      <c r="CF51" s="53">
        <v>4600</v>
      </c>
      <c r="CH51" s="46">
        <v>3517</v>
      </c>
      <c r="CI51" s="52">
        <v>2907</v>
      </c>
      <c r="CJ51" s="52">
        <v>3125</v>
      </c>
      <c r="CK51" s="52">
        <v>3202</v>
      </c>
      <c r="CL51" s="52">
        <v>3246</v>
      </c>
      <c r="CM51" s="52">
        <v>4972</v>
      </c>
      <c r="CN51" s="53">
        <v>4415</v>
      </c>
      <c r="CP51" s="46">
        <f>SUMIFS(Raw!$K:$K, Raw!$A:$A, 'Clinical Input'!CP$14, Raw!$C:$C, 'Clinical Input'!$C51, Raw!$J:$J, "D01")</f>
        <v>3355</v>
      </c>
      <c r="CQ51" s="52">
        <f>SUMIFS(Raw!$K:$K, Raw!$A:$A, 'Clinical Input'!CQ$14, Raw!$C:$C, 'Clinical Input'!$C51, Raw!$J:$J, "D01")</f>
        <v>3195</v>
      </c>
      <c r="CR51" s="52">
        <f>SUMIFS(Raw!$K:$K, Raw!$A:$A, 'Clinical Input'!CR$14, Raw!$C:$C, 'Clinical Input'!$C51, Raw!$J:$J, "D01")</f>
        <v>2994</v>
      </c>
      <c r="CS51" s="52">
        <f>SUMIFS(Raw!$K:$K, Raw!$A:$A, 'Clinical Input'!CS$14, Raw!$C:$C, 'Clinical Input'!$C51, Raw!$J:$J, "D01")</f>
        <v>3133</v>
      </c>
      <c r="CT51" s="52">
        <f>SUMIFS(Raw!$K:$K, Raw!$A:$A, 'Clinical Input'!CT$14, Raw!$C:$C, 'Clinical Input'!$C51, Raw!$J:$J, "D01")</f>
        <v>3085</v>
      </c>
      <c r="CU51" s="52">
        <f>SUMIFS(Raw!$K:$K, Raw!$A:$A, 'Clinical Input'!CU$14, Raw!$C:$C, 'Clinical Input'!$C51, Raw!$J:$J, "D01")</f>
        <v>4660</v>
      </c>
      <c r="CV51" s="53">
        <f>SUMIFS(Raw!$K:$K, Raw!$A:$A, 'Clinical Input'!CV$14, Raw!$C:$C, 'Clinical Input'!$C51, Raw!$J:$J, "D01")</f>
        <v>4060</v>
      </c>
      <c r="CX51" s="46">
        <f>SUMIFS(Raw!$K:$K, Raw!$A:$A, 'Clinical Input'!CX$14, Raw!$C:$C, 'Clinical Input'!$C51, Raw!$J:$J, "D01")</f>
        <v>0</v>
      </c>
      <c r="CY51" s="52">
        <f>SUMIFS(Raw!$K:$K, Raw!$A:$A, 'Clinical Input'!CY$14, Raw!$C:$C, 'Clinical Input'!$C51, Raw!$J:$J, "D01")</f>
        <v>0</v>
      </c>
      <c r="CZ51" s="52">
        <f>SUMIFS(Raw!$K:$K, Raw!$A:$A, 'Clinical Input'!CZ$14, Raw!$C:$C, 'Clinical Input'!$C51, Raw!$J:$J, "D01")</f>
        <v>0</v>
      </c>
      <c r="DA51" s="52">
        <f>SUMIFS(Raw!$K:$K, Raw!$A:$A, 'Clinical Input'!DA$14, Raw!$C:$C, 'Clinical Input'!$C51, Raw!$J:$J, "D01")</f>
        <v>0</v>
      </c>
      <c r="DB51" s="52">
        <f>SUMIFS(Raw!$K:$K, Raw!$A:$A, 'Clinical Input'!DB$14, Raw!$C:$C, 'Clinical Input'!$C51, Raw!$J:$J, "D01")</f>
        <v>0</v>
      </c>
      <c r="DC51" s="52">
        <f>SUMIFS(Raw!$K:$K, Raw!$A:$A, 'Clinical Input'!DC$14, Raw!$C:$C, 'Clinical Input'!$C51, Raw!$J:$J, "D01")</f>
        <v>0</v>
      </c>
      <c r="DD51" s="53">
        <f>SUMIFS(Raw!$K:$K, Raw!$A:$A, 'Clinical Input'!DD$14, Raw!$C:$C, 'Clinical Input'!$C51, Raw!$J:$J, "D01")</f>
        <v>0</v>
      </c>
      <c r="DF51" s="46">
        <f>SUMIFS(Raw!$K:$K, Raw!$A:$A, 'Clinical Input'!DF$14, Raw!$C:$C, 'Clinical Input'!$C51, Raw!$J:$J, "D01")</f>
        <v>0</v>
      </c>
      <c r="DG51" s="52">
        <f>SUMIFS(Raw!$K:$K, Raw!$A:$A, 'Clinical Input'!DG$14, Raw!$C:$C, 'Clinical Input'!$C51, Raw!$J:$J, "D01")</f>
        <v>0</v>
      </c>
      <c r="DH51" s="52">
        <f>SUMIFS(Raw!$K:$K, Raw!$A:$A, 'Clinical Input'!DH$14, Raw!$C:$C, 'Clinical Input'!$C51, Raw!$J:$J, "D01")</f>
        <v>0</v>
      </c>
      <c r="DI51" s="52">
        <f>SUMIFS(Raw!$K:$K, Raw!$A:$A, 'Clinical Input'!DI$14, Raw!$C:$C, 'Clinical Input'!$C51, Raw!$J:$J, "D01")</f>
        <v>0</v>
      </c>
      <c r="DJ51" s="52">
        <f>SUMIFS(Raw!$K:$K, Raw!$A:$A, 'Clinical Input'!DJ$14, Raw!$C:$C, 'Clinical Input'!$C51, Raw!$J:$J, "D01")</f>
        <v>0</v>
      </c>
      <c r="DK51" s="52">
        <f>SUMIFS(Raw!$K:$K, Raw!$A:$A, 'Clinical Input'!DK$14, Raw!$C:$C, 'Clinical Input'!$C51, Raw!$J:$J, "D01")</f>
        <v>0</v>
      </c>
      <c r="DL51" s="53">
        <f>SUMIFS(Raw!$K:$K, Raw!$A:$A, 'Clinical Input'!DL$14, Raw!$C:$C, 'Clinical Input'!$C51, Raw!$J:$J, "D01")</f>
        <v>0</v>
      </c>
      <c r="DN51" s="46">
        <f>SUMIFS(Raw!$K:$K, Raw!$A:$A, 'Clinical Input'!DN$14, Raw!$C:$C, 'Clinical Input'!$C51, Raw!$J:$J, "D01")</f>
        <v>0</v>
      </c>
      <c r="DO51" s="52">
        <f>SUMIFS(Raw!$K:$K, Raw!$A:$A, 'Clinical Input'!DO$14, Raw!$C:$C, 'Clinical Input'!$C51, Raw!$J:$J, "D01")</f>
        <v>0</v>
      </c>
      <c r="DP51" s="52">
        <f>SUMIFS(Raw!$K:$K, Raw!$A:$A, 'Clinical Input'!DP$14, Raw!$C:$C, 'Clinical Input'!$C51, Raw!$J:$J, "D01")</f>
        <v>0</v>
      </c>
      <c r="DQ51" s="52">
        <f>SUMIFS(Raw!$K:$K, Raw!$A:$A, 'Clinical Input'!DQ$14, Raw!$C:$C, 'Clinical Input'!$C51, Raw!$J:$J, "D01")</f>
        <v>0</v>
      </c>
      <c r="DR51" s="52">
        <f>SUMIFS(Raw!$K:$K, Raw!$A:$A, 'Clinical Input'!DR$14, Raw!$C:$C, 'Clinical Input'!$C51, Raw!$J:$J, "D01")</f>
        <v>0</v>
      </c>
      <c r="DS51" s="52">
        <f>SUMIFS(Raw!$K:$K, Raw!$A:$A, 'Clinical Input'!DS$14, Raw!$C:$C, 'Clinical Input'!$C51, Raw!$J:$J, "D01")</f>
        <v>0</v>
      </c>
      <c r="DT51" s="53">
        <f>SUMIFS(Raw!$K:$K, Raw!$A:$A, 'Clinical Input'!DT$14, Raw!$C:$C, 'Clinical Input'!$C51, Raw!$J:$J, "D01")</f>
        <v>0</v>
      </c>
      <c r="DV51" s="46">
        <f>SUMIFS(Raw!$K:$K, Raw!$A:$A, 'Clinical Input'!DV$14, Raw!$C:$C, 'Clinical Input'!$C51, Raw!$J:$J, "D01")</f>
        <v>0</v>
      </c>
      <c r="DW51" s="52">
        <f>SUMIFS(Raw!$K:$K, Raw!$A:$A, 'Clinical Input'!DW$14, Raw!$C:$C, 'Clinical Input'!$C51, Raw!$J:$J, "D01")</f>
        <v>0</v>
      </c>
      <c r="DX51" s="52">
        <f>SUMIFS(Raw!$K:$K, Raw!$A:$A, 'Clinical Input'!DX$14, Raw!$C:$C, 'Clinical Input'!$C51, Raw!$J:$J, "D01")</f>
        <v>0</v>
      </c>
      <c r="DY51" s="52">
        <f>SUMIFS(Raw!$K:$K, Raw!$A:$A, 'Clinical Input'!DY$14, Raw!$C:$C, 'Clinical Input'!$C51, Raw!$J:$J, "D01")</f>
        <v>0</v>
      </c>
      <c r="DZ51" s="52">
        <f>SUMIFS(Raw!$K:$K, Raw!$A:$A, 'Clinical Input'!DZ$14, Raw!$C:$C, 'Clinical Input'!$C51, Raw!$J:$J, "D01")</f>
        <v>0</v>
      </c>
      <c r="EA51" s="52">
        <f>SUMIFS(Raw!$K:$K, Raw!$A:$A, 'Clinical Input'!EA$14, Raw!$C:$C, 'Clinical Input'!$C51, Raw!$J:$J, "D01")</f>
        <v>0</v>
      </c>
      <c r="EB51" s="53">
        <f>SUMIFS(Raw!$K:$K, Raw!$A:$A, 'Clinical Input'!EB$14, Raw!$C:$C, 'Clinical Input'!$C51, Raw!$J:$J, "D01")</f>
        <v>0</v>
      </c>
      <c r="ED51" s="46">
        <f>SUMIFS(Raw!$K:$K, Raw!$A:$A, 'Clinical Input'!ED$14, Raw!$C:$C, 'Clinical Input'!$C51, Raw!$J:$J, "D01")</f>
        <v>0</v>
      </c>
      <c r="EE51" s="52">
        <f>SUMIFS(Raw!$K:$K, Raw!$A:$A, 'Clinical Input'!EE$14, Raw!$C:$C, 'Clinical Input'!$C51, Raw!$J:$J, "D01")</f>
        <v>0</v>
      </c>
      <c r="EF51" s="52">
        <f>SUMIFS(Raw!$K:$K, Raw!$A:$A, 'Clinical Input'!EF$14, Raw!$C:$C, 'Clinical Input'!$C51, Raw!$J:$J, "D01")</f>
        <v>0</v>
      </c>
      <c r="EG51" s="52">
        <f>SUMIFS(Raw!$K:$K, Raw!$A:$A, 'Clinical Input'!EG$14, Raw!$C:$C, 'Clinical Input'!$C51, Raw!$J:$J, "D01")</f>
        <v>0</v>
      </c>
      <c r="EH51" s="52">
        <f>SUMIFS(Raw!$K:$K, Raw!$A:$A, 'Clinical Input'!EH$14, Raw!$C:$C, 'Clinical Input'!$C51, Raw!$J:$J, "D01")</f>
        <v>0</v>
      </c>
      <c r="EI51" s="52">
        <f>SUMIFS(Raw!$K:$K, Raw!$A:$A, 'Clinical Input'!EI$14, Raw!$C:$C, 'Clinical Input'!$C51, Raw!$J:$J, "D01")</f>
        <v>0</v>
      </c>
      <c r="EJ51" s="53">
        <f>SUMIFS(Raw!$K:$K, Raw!$A:$A, 'Clinical Input'!EJ$14, Raw!$C:$C, 'Clinical Input'!$C51, Raw!$J:$J, "D01")</f>
        <v>0</v>
      </c>
      <c r="EL51" s="46">
        <f>SUMIFS(Raw!$K:$K, Raw!$A:$A, 'Clinical Input'!EL$14, Raw!$C:$C, 'Clinical Input'!$C51, Raw!$J:$J, "D01")</f>
        <v>0</v>
      </c>
      <c r="EM51" s="52">
        <f>SUMIFS(Raw!$K:$K, Raw!$A:$A, 'Clinical Input'!EM$14, Raw!$C:$C, 'Clinical Input'!$C51, Raw!$J:$J, "D01")</f>
        <v>0</v>
      </c>
      <c r="EN51" s="52">
        <f>SUMIFS(Raw!$K:$K, Raw!$A:$A, 'Clinical Input'!EN$14, Raw!$C:$C, 'Clinical Input'!$C51, Raw!$J:$J, "D01")</f>
        <v>0</v>
      </c>
      <c r="EO51" s="52">
        <f>SUMIFS(Raw!$K:$K, Raw!$A:$A, 'Clinical Input'!EO$14, Raw!$C:$C, 'Clinical Input'!$C51, Raw!$J:$J, "D01")</f>
        <v>0</v>
      </c>
      <c r="EP51" s="52">
        <f>SUMIFS(Raw!$K:$K, Raw!$A:$A, 'Clinical Input'!EP$14, Raw!$C:$C, 'Clinical Input'!$C51, Raw!$J:$J, "D01")</f>
        <v>0</v>
      </c>
      <c r="EQ51" s="52">
        <f>SUMIFS(Raw!$K:$K, Raw!$A:$A, 'Clinical Input'!EQ$14, Raw!$C:$C, 'Clinical Input'!$C51, Raw!$J:$J, "D01")</f>
        <v>0</v>
      </c>
      <c r="ER51" s="53">
        <f>SUMIFS(Raw!$K:$K, Raw!$A:$A, 'Clinical Input'!ER$14, Raw!$C:$C, 'Clinical Input'!$C51, Raw!$J:$J, "D01")</f>
        <v>0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v>2685</v>
      </c>
      <c r="CA52" s="101">
        <v>2484</v>
      </c>
      <c r="CB52" s="101">
        <v>2313</v>
      </c>
      <c r="CC52" s="101">
        <v>2386</v>
      </c>
      <c r="CD52" s="101">
        <v>2469</v>
      </c>
      <c r="CE52" s="101">
        <v>4640</v>
      </c>
      <c r="CF52" s="102">
        <v>3823</v>
      </c>
      <c r="CH52" s="100">
        <v>2728</v>
      </c>
      <c r="CI52" s="101">
        <v>2482</v>
      </c>
      <c r="CJ52" s="101">
        <v>2451</v>
      </c>
      <c r="CK52" s="101">
        <v>2396</v>
      </c>
      <c r="CL52" s="101">
        <v>2663</v>
      </c>
      <c r="CM52" s="101">
        <v>4763</v>
      </c>
      <c r="CN52" s="102">
        <v>3778</v>
      </c>
      <c r="CP52" s="100">
        <f>SUMIFS(Raw!$K:$K, Raw!$A:$A, 'Clinical Input'!CP$14, Raw!$C:$C, 'Clinical Input'!$C52, Raw!$J:$J, "D01")</f>
        <v>2804</v>
      </c>
      <c r="CQ52" s="101">
        <f>SUMIFS(Raw!$K:$K, Raw!$A:$A, 'Clinical Input'!CQ$14, Raw!$C:$C, 'Clinical Input'!$C52, Raw!$J:$J, "D01")</f>
        <v>2432</v>
      </c>
      <c r="CR52" s="101">
        <f>SUMIFS(Raw!$K:$K, Raw!$A:$A, 'Clinical Input'!CR$14, Raw!$C:$C, 'Clinical Input'!$C52, Raw!$J:$J, "D01")</f>
        <v>2499</v>
      </c>
      <c r="CS52" s="101">
        <f>SUMIFS(Raw!$K:$K, Raw!$A:$A, 'Clinical Input'!CS$14, Raw!$C:$C, 'Clinical Input'!$C52, Raw!$J:$J, "D01")</f>
        <v>2507</v>
      </c>
      <c r="CT52" s="101">
        <f>SUMIFS(Raw!$K:$K, Raw!$A:$A, 'Clinical Input'!CT$14, Raw!$C:$C, 'Clinical Input'!$C52, Raw!$J:$J, "D01")</f>
        <v>2425</v>
      </c>
      <c r="CU52" s="101">
        <f>SUMIFS(Raw!$K:$K, Raw!$A:$A, 'Clinical Input'!CU$14, Raw!$C:$C, 'Clinical Input'!$C52, Raw!$J:$J, "D01")</f>
        <v>4444</v>
      </c>
      <c r="CV52" s="102">
        <f>SUMIFS(Raw!$K:$K, Raw!$A:$A, 'Clinical Input'!CV$14, Raw!$C:$C, 'Clinical Input'!$C52, Raw!$J:$J, "D01")</f>
        <v>3722</v>
      </c>
      <c r="CX52" s="100">
        <f>SUMIFS(Raw!$K:$K, Raw!$A:$A, 'Clinical Input'!CX$14, Raw!$C:$C, 'Clinical Input'!$C52, Raw!$J:$J, "D01")</f>
        <v>0</v>
      </c>
      <c r="CY52" s="101">
        <f>SUMIFS(Raw!$K:$K, Raw!$A:$A, 'Clinical Input'!CY$14, Raw!$C:$C, 'Clinical Input'!$C52, Raw!$J:$J, "D01")</f>
        <v>0</v>
      </c>
      <c r="CZ52" s="101">
        <f>SUMIFS(Raw!$K:$K, Raw!$A:$A, 'Clinical Input'!CZ$14, Raw!$C:$C, 'Clinical Input'!$C52, Raw!$J:$J, "D01")</f>
        <v>0</v>
      </c>
      <c r="DA52" s="101">
        <f>SUMIFS(Raw!$K:$K, Raw!$A:$A, 'Clinical Input'!DA$14, Raw!$C:$C, 'Clinical Input'!$C52, Raw!$J:$J, "D01")</f>
        <v>0</v>
      </c>
      <c r="DB52" s="101">
        <f>SUMIFS(Raw!$K:$K, Raw!$A:$A, 'Clinical Input'!DB$14, Raw!$C:$C, 'Clinical Input'!$C52, Raw!$J:$J, "D01")</f>
        <v>0</v>
      </c>
      <c r="DC52" s="101">
        <f>SUMIFS(Raw!$K:$K, Raw!$A:$A, 'Clinical Input'!DC$14, Raw!$C:$C, 'Clinical Input'!$C52, Raw!$J:$J, "D01")</f>
        <v>0</v>
      </c>
      <c r="DD52" s="102">
        <f>SUMIFS(Raw!$K:$K, Raw!$A:$A, 'Clinical Input'!DD$14, Raw!$C:$C, 'Clinical Input'!$C52, Raw!$J:$J, "D01")</f>
        <v>0</v>
      </c>
      <c r="DF52" s="100">
        <f>SUMIFS(Raw!$K:$K, Raw!$A:$A, 'Clinical Input'!DF$14, Raw!$C:$C, 'Clinical Input'!$C52, Raw!$J:$J, "D01")</f>
        <v>0</v>
      </c>
      <c r="DG52" s="101">
        <f>SUMIFS(Raw!$K:$K, Raw!$A:$A, 'Clinical Input'!DG$14, Raw!$C:$C, 'Clinical Input'!$C52, Raw!$J:$J, "D01")</f>
        <v>0</v>
      </c>
      <c r="DH52" s="101">
        <f>SUMIFS(Raw!$K:$K, Raw!$A:$A, 'Clinical Input'!DH$14, Raw!$C:$C, 'Clinical Input'!$C52, Raw!$J:$J, "D01")</f>
        <v>0</v>
      </c>
      <c r="DI52" s="101">
        <f>SUMIFS(Raw!$K:$K, Raw!$A:$A, 'Clinical Input'!DI$14, Raw!$C:$C, 'Clinical Input'!$C52, Raw!$J:$J, "D01")</f>
        <v>0</v>
      </c>
      <c r="DJ52" s="101">
        <f>SUMIFS(Raw!$K:$K, Raw!$A:$A, 'Clinical Input'!DJ$14, Raw!$C:$C, 'Clinical Input'!$C52, Raw!$J:$J, "D01")</f>
        <v>0</v>
      </c>
      <c r="DK52" s="101">
        <f>SUMIFS(Raw!$K:$K, Raw!$A:$A, 'Clinical Input'!DK$14, Raw!$C:$C, 'Clinical Input'!$C52, Raw!$J:$J, "D01")</f>
        <v>0</v>
      </c>
      <c r="DL52" s="102">
        <f>SUMIFS(Raw!$K:$K, Raw!$A:$A, 'Clinical Input'!DL$14, Raw!$C:$C, 'Clinical Input'!$C52, Raw!$J:$J, "D01")</f>
        <v>0</v>
      </c>
      <c r="DN52" s="100">
        <f>SUMIFS(Raw!$K:$K, Raw!$A:$A, 'Clinical Input'!DN$14, Raw!$C:$C, 'Clinical Input'!$C52, Raw!$J:$J, "D01")</f>
        <v>0</v>
      </c>
      <c r="DO52" s="101">
        <f>SUMIFS(Raw!$K:$K, Raw!$A:$A, 'Clinical Input'!DO$14, Raw!$C:$C, 'Clinical Input'!$C52, Raw!$J:$J, "D01")</f>
        <v>0</v>
      </c>
      <c r="DP52" s="101">
        <f>SUMIFS(Raw!$K:$K, Raw!$A:$A, 'Clinical Input'!DP$14, Raw!$C:$C, 'Clinical Input'!$C52, Raw!$J:$J, "D01")</f>
        <v>0</v>
      </c>
      <c r="DQ52" s="101">
        <f>SUMIFS(Raw!$K:$K, Raw!$A:$A, 'Clinical Input'!DQ$14, Raw!$C:$C, 'Clinical Input'!$C52, Raw!$J:$J, "D01")</f>
        <v>0</v>
      </c>
      <c r="DR52" s="101">
        <f>SUMIFS(Raw!$K:$K, Raw!$A:$A, 'Clinical Input'!DR$14, Raw!$C:$C, 'Clinical Input'!$C52, Raw!$J:$J, "D01")</f>
        <v>0</v>
      </c>
      <c r="DS52" s="101">
        <f>SUMIFS(Raw!$K:$K, Raw!$A:$A, 'Clinical Input'!DS$14, Raw!$C:$C, 'Clinical Input'!$C52, Raw!$J:$J, "D01")</f>
        <v>0</v>
      </c>
      <c r="DT52" s="102">
        <f>SUMIFS(Raw!$K:$K, Raw!$A:$A, 'Clinical Input'!DT$14, Raw!$C:$C, 'Clinical Input'!$C52, Raw!$J:$J, "D01")</f>
        <v>0</v>
      </c>
      <c r="DV52" s="100">
        <f>SUMIFS(Raw!$K:$K, Raw!$A:$A, 'Clinical Input'!DV$14, Raw!$C:$C, 'Clinical Input'!$C52, Raw!$J:$J, "D01")</f>
        <v>0</v>
      </c>
      <c r="DW52" s="101">
        <f>SUMIFS(Raw!$K:$K, Raw!$A:$A, 'Clinical Input'!DW$14, Raw!$C:$C, 'Clinical Input'!$C52, Raw!$J:$J, "D01")</f>
        <v>0</v>
      </c>
      <c r="DX52" s="101">
        <f>SUMIFS(Raw!$K:$K, Raw!$A:$A, 'Clinical Input'!DX$14, Raw!$C:$C, 'Clinical Input'!$C52, Raw!$J:$J, "D01")</f>
        <v>0</v>
      </c>
      <c r="DY52" s="101">
        <f>SUMIFS(Raw!$K:$K, Raw!$A:$A, 'Clinical Input'!DY$14, Raw!$C:$C, 'Clinical Input'!$C52, Raw!$J:$J, "D01")</f>
        <v>0</v>
      </c>
      <c r="DZ52" s="101">
        <f>SUMIFS(Raw!$K:$K, Raw!$A:$A, 'Clinical Input'!DZ$14, Raw!$C:$C, 'Clinical Input'!$C52, Raw!$J:$J, "D01")</f>
        <v>0</v>
      </c>
      <c r="EA52" s="101">
        <f>SUMIFS(Raw!$K:$K, Raw!$A:$A, 'Clinical Input'!EA$14, Raw!$C:$C, 'Clinical Input'!$C52, Raw!$J:$J, "D01")</f>
        <v>0</v>
      </c>
      <c r="EB52" s="102">
        <f>SUMIFS(Raw!$K:$K, Raw!$A:$A, 'Clinical Input'!EB$14, Raw!$C:$C, 'Clinical Input'!$C52, Raw!$J:$J, "D01")</f>
        <v>0</v>
      </c>
      <c r="ED52" s="100">
        <f>SUMIFS(Raw!$K:$K, Raw!$A:$A, 'Clinical Input'!ED$14, Raw!$C:$C, 'Clinical Input'!$C52, Raw!$J:$J, "D01")</f>
        <v>0</v>
      </c>
      <c r="EE52" s="101">
        <f>SUMIFS(Raw!$K:$K, Raw!$A:$A, 'Clinical Input'!EE$14, Raw!$C:$C, 'Clinical Input'!$C52, Raw!$J:$J, "D01")</f>
        <v>0</v>
      </c>
      <c r="EF52" s="101">
        <f>SUMIFS(Raw!$K:$K, Raw!$A:$A, 'Clinical Input'!EF$14, Raw!$C:$C, 'Clinical Input'!$C52, Raw!$J:$J, "D01")</f>
        <v>0</v>
      </c>
      <c r="EG52" s="101">
        <f>SUMIFS(Raw!$K:$K, Raw!$A:$A, 'Clinical Input'!EG$14, Raw!$C:$C, 'Clinical Input'!$C52, Raw!$J:$J, "D01")</f>
        <v>0</v>
      </c>
      <c r="EH52" s="101">
        <f>SUMIFS(Raw!$K:$K, Raw!$A:$A, 'Clinical Input'!EH$14, Raw!$C:$C, 'Clinical Input'!$C52, Raw!$J:$J, "D01")</f>
        <v>0</v>
      </c>
      <c r="EI52" s="101">
        <f>SUMIFS(Raw!$K:$K, Raw!$A:$A, 'Clinical Input'!EI$14, Raw!$C:$C, 'Clinical Input'!$C52, Raw!$J:$J, "D01")</f>
        <v>0</v>
      </c>
      <c r="EJ52" s="102">
        <f>SUMIFS(Raw!$K:$K, Raw!$A:$A, 'Clinical Input'!EJ$14, Raw!$C:$C, 'Clinical Input'!$C52, Raw!$J:$J, "D01")</f>
        <v>0</v>
      </c>
      <c r="EL52" s="100">
        <f>SUMIFS(Raw!$K:$K, Raw!$A:$A, 'Clinical Input'!EL$14, Raw!$C:$C, 'Clinical Input'!$C52, Raw!$J:$J, "D01")</f>
        <v>0</v>
      </c>
      <c r="EM52" s="101">
        <f>SUMIFS(Raw!$K:$K, Raw!$A:$A, 'Clinical Input'!EM$14, Raw!$C:$C, 'Clinical Input'!$C52, Raw!$J:$J, "D01")</f>
        <v>0</v>
      </c>
      <c r="EN52" s="101">
        <f>SUMIFS(Raw!$K:$K, Raw!$A:$A, 'Clinical Input'!EN$14, Raw!$C:$C, 'Clinical Input'!$C52, Raw!$J:$J, "D01")</f>
        <v>0</v>
      </c>
      <c r="EO52" s="101">
        <f>SUMIFS(Raw!$K:$K, Raw!$A:$A, 'Clinical Input'!EO$14, Raw!$C:$C, 'Clinical Input'!$C52, Raw!$J:$J, "D01")</f>
        <v>0</v>
      </c>
      <c r="EP52" s="101">
        <f>SUMIFS(Raw!$K:$K, Raw!$A:$A, 'Clinical Input'!EP$14, Raw!$C:$C, 'Clinical Input'!$C52, Raw!$J:$J, "D01")</f>
        <v>0</v>
      </c>
      <c r="EQ52" s="101">
        <f>SUMIFS(Raw!$K:$K, Raw!$A:$A, 'Clinical Input'!EQ$14, Raw!$C:$C, 'Clinical Input'!$C52, Raw!$J:$J, "D01")</f>
        <v>0</v>
      </c>
      <c r="ER52" s="102">
        <f>SUMIFS(Raw!$K:$K, Raw!$A:$A, 'Clinical Input'!ER$14, Raw!$C:$C, 'Clinical Input'!$C52, Raw!$J:$J, "D01")</f>
        <v>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155467</v>
      </c>
      <c r="CI54" s="117" t="str">
        <f>IF(CI55&lt;&gt;0,"Error",IF(CI56&lt;&gt;0,"Error","OK"))</f>
        <v>OK</v>
      </c>
      <c r="CP54" s="116">
        <f>SUM(CP15:CV15)</f>
        <v>149699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155467</v>
      </c>
      <c r="CI55" s="119">
        <f>CH54-CH55</f>
        <v>0</v>
      </c>
      <c r="CP55" s="116">
        <f>SUM(CP17:CV44)</f>
        <v>149699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155467</v>
      </c>
      <c r="CI56" s="119">
        <f>CH54-CH56</f>
        <v>0</v>
      </c>
      <c r="CP56" s="116">
        <f>SUM(CP46:CV52)</f>
        <v>149699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9" t="s">
        <v>173</v>
      </c>
      <c r="AM57" s="139"/>
      <c r="AN57" s="139"/>
      <c r="AO57" s="139"/>
      <c r="AP57" s="139"/>
      <c r="AQ57" s="139"/>
      <c r="AR57" s="139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9"/>
      <c r="AM58" s="139"/>
      <c r="AN58" s="139"/>
      <c r="AO58" s="139"/>
      <c r="AP58" s="139"/>
      <c r="AQ58" s="139"/>
      <c r="AR58" s="139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9"/>
      <c r="AM59" s="139"/>
      <c r="AN59" s="139"/>
      <c r="AO59" s="139"/>
      <c r="AP59" s="139"/>
      <c r="AQ59" s="139"/>
      <c r="AR59" s="139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FY1" activePane="topRight" state="frozen"/>
      <selection activeCell="E19" sqref="E19"/>
      <selection pane="topRight" activeCell="FY1" sqref="FY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customWidth="1" outlineLevel="1"/>
    <col min="197" max="197" width="8.54296875" style="4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15 February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19/02/2026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40" t="s">
        <v>24</v>
      </c>
      <c r="C13" s="142" t="s">
        <v>25</v>
      </c>
      <c r="D13" s="144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v>10501</v>
      </c>
      <c r="EU15" s="20">
        <v>9087</v>
      </c>
      <c r="EV15" s="20">
        <v>8993</v>
      </c>
      <c r="EW15" s="20">
        <v>9168</v>
      </c>
      <c r="EX15" s="20">
        <v>9272</v>
      </c>
      <c r="EY15" s="20">
        <v>11427</v>
      </c>
      <c r="EZ15" s="21">
        <v>10771</v>
      </c>
      <c r="FB15" s="19">
        <v>4924</v>
      </c>
      <c r="FC15" s="20">
        <v>4311</v>
      </c>
      <c r="FD15" s="20">
        <v>3960</v>
      </c>
      <c r="FE15" s="20">
        <v>3903</v>
      </c>
      <c r="FF15" s="20">
        <v>3810</v>
      </c>
      <c r="FG15" s="20">
        <v>5028</v>
      </c>
      <c r="FH15" s="21">
        <v>4045</v>
      </c>
      <c r="FJ15" s="19">
        <v>10263</v>
      </c>
      <c r="FK15" s="20">
        <v>8865</v>
      </c>
      <c r="FL15" s="20">
        <v>9143</v>
      </c>
      <c r="FM15" s="20">
        <v>8998</v>
      </c>
      <c r="FN15" s="20">
        <v>9565</v>
      </c>
      <c r="FO15" s="20">
        <v>11558</v>
      </c>
      <c r="FP15" s="21">
        <v>10908</v>
      </c>
      <c r="FR15" s="19">
        <v>4466</v>
      </c>
      <c r="FS15" s="20">
        <v>4497</v>
      </c>
      <c r="FT15" s="20">
        <v>3757</v>
      </c>
      <c r="FU15" s="20">
        <v>4031</v>
      </c>
      <c r="FV15" s="20">
        <v>4235</v>
      </c>
      <c r="FW15" s="20">
        <v>5207</v>
      </c>
      <c r="FX15" s="21">
        <v>3706</v>
      </c>
      <c r="FZ15" s="19">
        <f>SUMIFS(Raw!$K:$K, Raw!$A:$A, 'Call Back'!FZ$14, Raw!$J:$J, "D13")</f>
        <v>10538</v>
      </c>
      <c r="GA15" s="20">
        <f>SUMIFS(Raw!$K:$K, Raw!$A:$A, 'Call Back'!GA$14, Raw!$J:$J, "D13")</f>
        <v>9597</v>
      </c>
      <c r="GB15" s="20">
        <f>SUMIFS(Raw!$K:$K, Raw!$A:$A, 'Call Back'!GB$14, Raw!$J:$J, "D13")</f>
        <v>9626</v>
      </c>
      <c r="GC15" s="20">
        <f>SUMIFS(Raw!$K:$K, Raw!$A:$A, 'Call Back'!GC$14, Raw!$J:$J, "D13")</f>
        <v>9294</v>
      </c>
      <c r="GD15" s="20">
        <f>SUMIFS(Raw!$K:$K, Raw!$A:$A, 'Call Back'!GD$14, Raw!$J:$J, "D13")</f>
        <v>9246</v>
      </c>
      <c r="GE15" s="20">
        <f>SUMIFS(Raw!$K:$K, Raw!$A:$A, 'Call Back'!GE$14, Raw!$J:$J, "D13")</f>
        <v>10646</v>
      </c>
      <c r="GF15" s="21">
        <f>SUMIFS(Raw!$K:$K, Raw!$A:$A, 'Call Back'!GF$14, Raw!$J:$J, "D13")</f>
        <v>10359</v>
      </c>
      <c r="GH15" s="19">
        <f>SUMIFS(Raw!$K:$K, Raw!$A:$A, 'Call Back'!GH$14, Raw!$J:$J, "D14")</f>
        <v>4500</v>
      </c>
      <c r="GI15" s="20">
        <f>SUMIFS(Raw!$K:$K, Raw!$A:$A, 'Call Back'!GI$14, Raw!$J:$J, "D14")</f>
        <v>4018</v>
      </c>
      <c r="GJ15" s="20">
        <f>SUMIFS(Raw!$K:$K, Raw!$A:$A, 'Call Back'!GJ$14, Raw!$J:$J, "D14")</f>
        <v>3821</v>
      </c>
      <c r="GK15" s="20">
        <f>SUMIFS(Raw!$K:$K, Raw!$A:$A, 'Call Back'!GK$14, Raw!$J:$J, "D14")</f>
        <v>3851</v>
      </c>
      <c r="GL15" s="20">
        <f>SUMIFS(Raw!$K:$K, Raw!$A:$A, 'Call Back'!GL$14, Raw!$J:$J, "D14")</f>
        <v>3900</v>
      </c>
      <c r="GM15" s="20">
        <f>SUMIFS(Raw!$K:$K, Raw!$A:$A, 'Call Back'!GM$14, Raw!$J:$J, "D14")</f>
        <v>5186</v>
      </c>
      <c r="GN15" s="21">
        <f>SUMIFS(Raw!$K:$K, Raw!$A:$A, 'Call Back'!GN$14, Raw!$J:$J, "D14")</f>
        <v>4062</v>
      </c>
      <c r="GP15" s="19">
        <f>SUMIFS(Raw!$K:$K, Raw!$A:$A, 'Call Back'!GP$14, Raw!$J:$J, "D13")</f>
        <v>0</v>
      </c>
      <c r="GQ15" s="20">
        <f>SUMIFS(Raw!$K:$K, Raw!$A:$A, 'Call Back'!GQ$14, Raw!$J:$J, "D13")</f>
        <v>0</v>
      </c>
      <c r="GR15" s="20">
        <f>SUMIFS(Raw!$K:$K, Raw!$A:$A, 'Call Back'!GR$14, Raw!$J:$J, "D13")</f>
        <v>0</v>
      </c>
      <c r="GS15" s="20">
        <f>SUMIFS(Raw!$K:$K, Raw!$A:$A, 'Call Back'!GS$14, Raw!$J:$J, "D13")</f>
        <v>0</v>
      </c>
      <c r="GT15" s="20">
        <f>SUMIFS(Raw!$K:$K, Raw!$A:$A, 'Call Back'!GT$14, Raw!$J:$J, "D13")</f>
        <v>0</v>
      </c>
      <c r="GU15" s="20">
        <f>SUMIFS(Raw!$K:$K, Raw!$A:$A, 'Call Back'!GU$14, Raw!$J:$J, "D13")</f>
        <v>0</v>
      </c>
      <c r="GV15" s="21">
        <f>SUMIFS(Raw!$K:$K, Raw!$A:$A, 'Call Back'!GV$14, Raw!$J:$J, "D13")</f>
        <v>0</v>
      </c>
      <c r="GX15" s="19">
        <f>SUMIFS(Raw!$K:$K, Raw!$A:$A, 'Call Back'!GX$14, Raw!$J:$J, "D14")</f>
        <v>0</v>
      </c>
      <c r="GY15" s="20">
        <f>SUMIFS(Raw!$K:$K, Raw!$A:$A, 'Call Back'!GY$14, Raw!$J:$J, "D14")</f>
        <v>0</v>
      </c>
      <c r="GZ15" s="20">
        <f>SUMIFS(Raw!$K:$K, Raw!$A:$A, 'Call Back'!GZ$14, Raw!$J:$J, "D14")</f>
        <v>0</v>
      </c>
      <c r="HA15" s="20">
        <f>SUMIFS(Raw!$K:$K, Raw!$A:$A, 'Call Back'!HA$14, Raw!$J:$J, "D14")</f>
        <v>0</v>
      </c>
      <c r="HB15" s="20">
        <f>SUMIFS(Raw!$K:$K, Raw!$A:$A, 'Call Back'!HB$14, Raw!$J:$J, "D14")</f>
        <v>0</v>
      </c>
      <c r="HC15" s="20">
        <f>SUMIFS(Raw!$K:$K, Raw!$A:$A, 'Call Back'!HC$14, Raw!$J:$J, "D14")</f>
        <v>0</v>
      </c>
      <c r="HD15" s="21">
        <f>SUMIFS(Raw!$K:$K, Raw!$A:$A, 'Call Back'!HD$14, Raw!$J:$J, "D14")</f>
        <v>0</v>
      </c>
      <c r="HF15" s="19">
        <f>SUMIFS(Raw!$K:$K, Raw!$A:$A, 'Call Back'!HF$14, Raw!$J:$J, "D13")</f>
        <v>0</v>
      </c>
      <c r="HG15" s="20">
        <f>SUMIFS(Raw!$K:$K, Raw!$A:$A, 'Call Back'!HG$14, Raw!$J:$J, "D13")</f>
        <v>0</v>
      </c>
      <c r="HH15" s="20">
        <f>SUMIFS(Raw!$K:$K, Raw!$A:$A, 'Call Back'!HH$14, Raw!$J:$J, "D13")</f>
        <v>0</v>
      </c>
      <c r="HI15" s="20">
        <f>SUMIFS(Raw!$K:$K, Raw!$A:$A, 'Call Back'!HI$14, Raw!$J:$J, "D13")</f>
        <v>0</v>
      </c>
      <c r="HJ15" s="20">
        <f>SUMIFS(Raw!$K:$K, Raw!$A:$A, 'Call Back'!HJ$14, Raw!$J:$J, "D13")</f>
        <v>0</v>
      </c>
      <c r="HK15" s="20">
        <f>SUMIFS(Raw!$K:$K, Raw!$A:$A, 'Call Back'!HK$14, Raw!$J:$J, "D13")</f>
        <v>0</v>
      </c>
      <c r="HL15" s="21">
        <f>SUMIFS(Raw!$K:$K, Raw!$A:$A, 'Call Back'!HL$14, Raw!$J:$J, "D13")</f>
        <v>0</v>
      </c>
      <c r="HN15" s="19">
        <f>SUMIFS(Raw!$K:$K, Raw!$A:$A, 'Call Back'!HN$14, Raw!$J:$J, "D14")</f>
        <v>0</v>
      </c>
      <c r="HO15" s="20">
        <f>SUMIFS(Raw!$K:$K, Raw!$A:$A, 'Call Back'!HO$14, Raw!$J:$J, "D14")</f>
        <v>0</v>
      </c>
      <c r="HP15" s="20">
        <f>SUMIFS(Raw!$K:$K, Raw!$A:$A, 'Call Back'!HP$14, Raw!$J:$J, "D14")</f>
        <v>0</v>
      </c>
      <c r="HQ15" s="20">
        <f>SUMIFS(Raw!$K:$K, Raw!$A:$A, 'Call Back'!HQ$14, Raw!$J:$J, "D14")</f>
        <v>0</v>
      </c>
      <c r="HR15" s="20">
        <f>SUMIFS(Raw!$K:$K, Raw!$A:$A, 'Call Back'!HR$14, Raw!$J:$J, "D14")</f>
        <v>0</v>
      </c>
      <c r="HS15" s="20">
        <f>SUMIFS(Raw!$K:$K, Raw!$A:$A, 'Call Back'!HS$14, Raw!$J:$J, "D14")</f>
        <v>0</v>
      </c>
      <c r="HT15" s="21">
        <f>SUMIFS(Raw!$K:$K, Raw!$A:$A, 'Call Back'!HT$14, Raw!$J:$J, "D14")</f>
        <v>0</v>
      </c>
      <c r="HV15" s="19">
        <f>SUMIFS(Raw!$K:$K, Raw!$A:$A, 'Call Back'!HV$14, Raw!$J:$J, "D13")</f>
        <v>0</v>
      </c>
      <c r="HW15" s="20">
        <f>SUMIFS(Raw!$K:$K, Raw!$A:$A, 'Call Back'!HW$14, Raw!$J:$J, "D13")</f>
        <v>0</v>
      </c>
      <c r="HX15" s="20">
        <f>SUMIFS(Raw!$K:$K, Raw!$A:$A, 'Call Back'!HX$14, Raw!$J:$J, "D13")</f>
        <v>0</v>
      </c>
      <c r="HY15" s="20">
        <f>SUMIFS(Raw!$K:$K, Raw!$A:$A, 'Call Back'!HY$14, Raw!$J:$J, "D13")</f>
        <v>0</v>
      </c>
      <c r="HZ15" s="20">
        <f>SUMIFS(Raw!$K:$K, Raw!$A:$A, 'Call Back'!HZ$14, Raw!$J:$J, "D13")</f>
        <v>0</v>
      </c>
      <c r="IA15" s="20">
        <f>SUMIFS(Raw!$K:$K, Raw!$A:$A, 'Call Back'!IA$14, Raw!$J:$J, "D13")</f>
        <v>0</v>
      </c>
      <c r="IB15" s="21">
        <f>SUMIFS(Raw!$K:$K, Raw!$A:$A, 'Call Back'!IB$14, Raw!$J:$J, "D13")</f>
        <v>0</v>
      </c>
      <c r="ID15" s="19">
        <f>SUMIFS(Raw!$K:$K, Raw!$A:$A, 'Call Back'!ID$14, Raw!$J:$J, "D14")</f>
        <v>0</v>
      </c>
      <c r="IE15" s="20">
        <f>SUMIFS(Raw!$K:$K, Raw!$A:$A, 'Call Back'!IE$14, Raw!$J:$J, "D14")</f>
        <v>0</v>
      </c>
      <c r="IF15" s="20">
        <f>SUMIFS(Raw!$K:$K, Raw!$A:$A, 'Call Back'!IF$14, Raw!$J:$J, "D14")</f>
        <v>0</v>
      </c>
      <c r="IG15" s="20">
        <f>SUMIFS(Raw!$K:$K, Raw!$A:$A, 'Call Back'!IG$14, Raw!$J:$J, "D14")</f>
        <v>0</v>
      </c>
      <c r="IH15" s="20">
        <f>SUMIFS(Raw!$K:$K, Raw!$A:$A, 'Call Back'!IH$14, Raw!$J:$J, "D14")</f>
        <v>0</v>
      </c>
      <c r="II15" s="20">
        <f>SUMIFS(Raw!$K:$K, Raw!$A:$A, 'Call Back'!II$14, Raw!$J:$J, "D14")</f>
        <v>0</v>
      </c>
      <c r="IJ15" s="21">
        <f>SUMIFS(Raw!$K:$K, Raw!$A:$A, 'Call Back'!IJ$14, Raw!$J:$J, "D14")</f>
        <v>0</v>
      </c>
      <c r="IL15" s="19">
        <f>SUMIFS(Raw!$K:$K, Raw!$A:$A, 'Call Back'!IL$14, Raw!$J:$J, "D13")</f>
        <v>0</v>
      </c>
      <c r="IM15" s="20">
        <f>SUMIFS(Raw!$K:$K, Raw!$A:$A, 'Call Back'!IM$14, Raw!$J:$J, "D13")</f>
        <v>0</v>
      </c>
      <c r="IN15" s="20">
        <f>SUMIFS(Raw!$K:$K, Raw!$A:$A, 'Call Back'!IN$14, Raw!$J:$J, "D13")</f>
        <v>0</v>
      </c>
      <c r="IO15" s="20">
        <f>SUMIFS(Raw!$K:$K, Raw!$A:$A, 'Call Back'!IO$14, Raw!$J:$J, "D13")</f>
        <v>0</v>
      </c>
      <c r="IP15" s="20">
        <f>SUMIFS(Raw!$K:$K, Raw!$A:$A, 'Call Back'!IP$14, Raw!$J:$J, "D13")</f>
        <v>0</v>
      </c>
      <c r="IQ15" s="20">
        <f>SUMIFS(Raw!$K:$K, Raw!$A:$A, 'Call Back'!IQ$14, Raw!$J:$J, "D13")</f>
        <v>0</v>
      </c>
      <c r="IR15" s="21">
        <f>SUMIFS(Raw!$K:$K, Raw!$A:$A, 'Call Back'!IR$14, Raw!$J:$J, "D13")</f>
        <v>0</v>
      </c>
      <c r="IT15" s="19">
        <f>SUMIFS(Raw!$K:$K, Raw!$A:$A, 'Call Back'!IT$14, Raw!$J:$J, "D14")</f>
        <v>0</v>
      </c>
      <c r="IU15" s="20">
        <f>SUMIFS(Raw!$K:$K, Raw!$A:$A, 'Call Back'!IU$14, Raw!$J:$J, "D14")</f>
        <v>0</v>
      </c>
      <c r="IV15" s="20">
        <f>SUMIFS(Raw!$K:$K, Raw!$A:$A, 'Call Back'!IV$14, Raw!$J:$J, "D14")</f>
        <v>0</v>
      </c>
      <c r="IW15" s="20">
        <f>SUMIFS(Raw!$K:$K, Raw!$A:$A, 'Call Back'!IW$14, Raw!$J:$J, "D14")</f>
        <v>0</v>
      </c>
      <c r="IX15" s="20">
        <f>SUMIFS(Raw!$K:$K, Raw!$A:$A, 'Call Back'!IX$14, Raw!$J:$J, "D14")</f>
        <v>0</v>
      </c>
      <c r="IY15" s="20">
        <f>SUMIFS(Raw!$K:$K, Raw!$A:$A, 'Call Back'!IY$14, Raw!$J:$J, "D14")</f>
        <v>0</v>
      </c>
      <c r="IZ15" s="21">
        <f>SUMIFS(Raw!$K:$K, Raw!$A:$A, 'Call Back'!IZ$14, Raw!$J:$J, "D14")</f>
        <v>0</v>
      </c>
      <c r="JB15" s="19">
        <f>SUMIFS(Raw!$K:$K, Raw!$A:$A, 'Call Back'!JB$14, Raw!$J:$J, "D13")</f>
        <v>0</v>
      </c>
      <c r="JC15" s="20">
        <f>SUMIFS(Raw!$K:$K, Raw!$A:$A, 'Call Back'!JC$14, Raw!$J:$J, "D13")</f>
        <v>0</v>
      </c>
      <c r="JD15" s="20">
        <f>SUMIFS(Raw!$K:$K, Raw!$A:$A, 'Call Back'!JD$14, Raw!$J:$J, "D13")</f>
        <v>0</v>
      </c>
      <c r="JE15" s="20">
        <f>SUMIFS(Raw!$K:$K, Raw!$A:$A, 'Call Back'!JE$14, Raw!$J:$J, "D13")</f>
        <v>0</v>
      </c>
      <c r="JF15" s="20">
        <f>SUMIFS(Raw!$K:$K, Raw!$A:$A, 'Call Back'!JF$14, Raw!$J:$J, "D13")</f>
        <v>0</v>
      </c>
      <c r="JG15" s="20">
        <f>SUMIFS(Raw!$K:$K, Raw!$A:$A, 'Call Back'!JG$14, Raw!$J:$J, "D13")</f>
        <v>0</v>
      </c>
      <c r="JH15" s="21">
        <f>SUMIFS(Raw!$K:$K, Raw!$A:$A, 'Call Back'!JH$14, Raw!$J:$J, "D13")</f>
        <v>0</v>
      </c>
      <c r="JJ15" s="19">
        <f>SUMIFS(Raw!$K:$K, Raw!$A:$A, 'Call Back'!JJ$14, Raw!$J:$J, "D14")</f>
        <v>0</v>
      </c>
      <c r="JK15" s="20">
        <f>SUMIFS(Raw!$K:$K, Raw!$A:$A, 'Call Back'!JK$14, Raw!$J:$J, "D14")</f>
        <v>0</v>
      </c>
      <c r="JL15" s="20">
        <f>SUMIFS(Raw!$K:$K, Raw!$A:$A, 'Call Back'!JL$14, Raw!$J:$J, "D14")</f>
        <v>0</v>
      </c>
      <c r="JM15" s="20">
        <f>SUMIFS(Raw!$K:$K, Raw!$A:$A, 'Call Back'!JM$14, Raw!$J:$J, "D14")</f>
        <v>0</v>
      </c>
      <c r="JN15" s="20">
        <f>SUMIFS(Raw!$K:$K, Raw!$A:$A, 'Call Back'!JN$14, Raw!$J:$J, "D14")</f>
        <v>0</v>
      </c>
      <c r="JO15" s="20">
        <f>SUMIFS(Raw!$K:$K, Raw!$A:$A, 'Call Back'!JO$14, Raw!$J:$J, "D14")</f>
        <v>0</v>
      </c>
      <c r="JP15" s="21">
        <f>SUMIFS(Raw!$K:$K, Raw!$A:$A, 'Call Back'!JP$14, Raw!$J:$J, "D14")</f>
        <v>0</v>
      </c>
      <c r="JR15" s="19">
        <f>SUMIFS(Raw!$K:$K, Raw!$A:$A, 'Call Back'!JR$14, Raw!$J:$J, "D13")</f>
        <v>0</v>
      </c>
      <c r="JS15" s="20">
        <f>SUMIFS(Raw!$K:$K, Raw!$A:$A, 'Call Back'!JS$14, Raw!$J:$J, "D13")</f>
        <v>0</v>
      </c>
      <c r="JT15" s="20">
        <f>SUMIFS(Raw!$K:$K, Raw!$A:$A, 'Call Back'!JT$14, Raw!$J:$J, "D13")</f>
        <v>0</v>
      </c>
      <c r="JU15" s="20">
        <f>SUMIFS(Raw!$K:$K, Raw!$A:$A, 'Call Back'!JU$14, Raw!$J:$J, "D13")</f>
        <v>0</v>
      </c>
      <c r="JV15" s="20">
        <f>SUMIFS(Raw!$K:$K, Raw!$A:$A, 'Call Back'!JV$14, Raw!$J:$J, "D13")</f>
        <v>0</v>
      </c>
      <c r="JW15" s="20">
        <f>SUMIFS(Raw!$K:$K, Raw!$A:$A, 'Call Back'!JW$14, Raw!$J:$J, "D13")</f>
        <v>0</v>
      </c>
      <c r="JX15" s="21">
        <f>SUMIFS(Raw!$K:$K, Raw!$A:$A, 'Call Back'!JX$14, Raw!$J:$J, "D13")</f>
        <v>0</v>
      </c>
      <c r="JZ15" s="19">
        <f>SUMIFS(Raw!$K:$K, Raw!$A:$A, 'Call Back'!JZ$14, Raw!$J:$J, "D14")</f>
        <v>0</v>
      </c>
      <c r="KA15" s="20">
        <f>SUMIFS(Raw!$K:$K, Raw!$A:$A, 'Call Back'!KA$14, Raw!$J:$J, "D14")</f>
        <v>0</v>
      </c>
      <c r="KB15" s="20">
        <f>SUMIFS(Raw!$K:$K, Raw!$A:$A, 'Call Back'!KB$14, Raw!$J:$J, "D14")</f>
        <v>0</v>
      </c>
      <c r="KC15" s="20">
        <f>SUMIFS(Raw!$K:$K, Raw!$A:$A, 'Call Back'!KC$14, Raw!$J:$J, "D14")</f>
        <v>0</v>
      </c>
      <c r="KD15" s="20">
        <f>SUMIFS(Raw!$K:$K, Raw!$A:$A, 'Call Back'!KD$14, Raw!$J:$J, "D14")</f>
        <v>0</v>
      </c>
      <c r="KE15" s="20">
        <f>SUMIFS(Raw!$K:$K, Raw!$A:$A, 'Call Back'!KE$14, Raw!$J:$J, "D14")</f>
        <v>0</v>
      </c>
      <c r="KF15" s="21">
        <f>SUMIFS(Raw!$K:$K, Raw!$A:$A, 'Call Back'!KF$14, Raw!$J:$J, "D14")</f>
        <v>0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v>208</v>
      </c>
      <c r="EU17" s="29">
        <v>206</v>
      </c>
      <c r="EV17" s="29">
        <v>205</v>
      </c>
      <c r="EW17" s="29">
        <v>209</v>
      </c>
      <c r="EX17" s="29">
        <v>234</v>
      </c>
      <c r="EY17" s="29">
        <v>270</v>
      </c>
      <c r="EZ17" s="30">
        <v>266</v>
      </c>
      <c r="FB17" s="19">
        <v>144</v>
      </c>
      <c r="FC17" s="29">
        <v>101</v>
      </c>
      <c r="FD17" s="29">
        <v>100</v>
      </c>
      <c r="FE17" s="29">
        <v>41</v>
      </c>
      <c r="FF17" s="29">
        <v>84</v>
      </c>
      <c r="FG17" s="29">
        <v>65</v>
      </c>
      <c r="FH17" s="30">
        <v>103</v>
      </c>
      <c r="FJ17" s="19">
        <v>241</v>
      </c>
      <c r="FK17" s="29">
        <v>219</v>
      </c>
      <c r="FL17" s="29">
        <v>228</v>
      </c>
      <c r="FM17" s="29">
        <v>245</v>
      </c>
      <c r="FN17" s="29">
        <v>224</v>
      </c>
      <c r="FO17" s="29">
        <v>276</v>
      </c>
      <c r="FP17" s="30">
        <v>244</v>
      </c>
      <c r="FR17" s="19">
        <v>113</v>
      </c>
      <c r="FS17" s="29">
        <v>112</v>
      </c>
      <c r="FT17" s="29">
        <v>142</v>
      </c>
      <c r="FU17" s="29">
        <v>190</v>
      </c>
      <c r="FV17" s="29">
        <v>51</v>
      </c>
      <c r="FW17" s="29">
        <v>100</v>
      </c>
      <c r="FX17" s="30">
        <v>48</v>
      </c>
      <c r="FZ17" s="19">
        <f>SUMIFS(Raw!$K:$K, Raw!$A:$A, 'Call Back'!FZ$14, Raw!$G:$G, 'Call Back'!$C17, Raw!$J:$J, "D13")</f>
        <v>247</v>
      </c>
      <c r="GA17" s="29">
        <f>SUMIFS(Raw!$K:$K, Raw!$A:$A, 'Call Back'!GA$14, Raw!$G:$G, 'Call Back'!$C17, Raw!$J:$J, "D13")</f>
        <v>233</v>
      </c>
      <c r="GB17" s="29">
        <f>SUMIFS(Raw!$K:$K, Raw!$A:$A, 'Call Back'!GB$14, Raw!$G:$G, 'Call Back'!$C17, Raw!$J:$J, "D13")</f>
        <v>189</v>
      </c>
      <c r="GC17" s="29">
        <f>SUMIFS(Raw!$K:$K, Raw!$A:$A, 'Call Back'!GC$14, Raw!$G:$G, 'Call Back'!$C17, Raw!$J:$J, "D13")</f>
        <v>205</v>
      </c>
      <c r="GD17" s="29">
        <f>SUMIFS(Raw!$K:$K, Raw!$A:$A, 'Call Back'!GD$14, Raw!$G:$G, 'Call Back'!$C17, Raw!$J:$J, "D13")</f>
        <v>215</v>
      </c>
      <c r="GE17" s="29">
        <f>SUMIFS(Raw!$K:$K, Raw!$A:$A, 'Call Back'!GE$14, Raw!$G:$G, 'Call Back'!$C17, Raw!$J:$J, "D13")</f>
        <v>231</v>
      </c>
      <c r="GF17" s="30">
        <f>SUMIFS(Raw!$K:$K, Raw!$A:$A, 'Call Back'!GF$14, Raw!$G:$G, 'Call Back'!$C17, Raw!$J:$J, "D13")</f>
        <v>258</v>
      </c>
      <c r="GH17" s="19">
        <f>SUMIFS(Raw!$K:$K, Raw!$A:$A, 'Call Back'!GH$14, Raw!$G:$G, 'Call Back'!$C17, Raw!$J:$J, "D14")</f>
        <v>145</v>
      </c>
      <c r="GI17" s="29">
        <f>SUMIFS(Raw!$K:$K, Raw!$A:$A, 'Call Back'!GI$14, Raw!$G:$G, 'Call Back'!$C17, Raw!$J:$J, "D14")</f>
        <v>88</v>
      </c>
      <c r="GJ17" s="29">
        <f>SUMIFS(Raw!$K:$K, Raw!$A:$A, 'Call Back'!GJ$14, Raw!$G:$G, 'Call Back'!$C17, Raw!$J:$J, "D14")</f>
        <v>103</v>
      </c>
      <c r="GK17" s="29">
        <f>SUMIFS(Raw!$K:$K, Raw!$A:$A, 'Call Back'!GK$14, Raw!$G:$G, 'Call Back'!$C17, Raw!$J:$J, "D14")</f>
        <v>70</v>
      </c>
      <c r="GL17" s="29">
        <f>SUMIFS(Raw!$K:$K, Raw!$A:$A, 'Call Back'!GL$14, Raw!$G:$G, 'Call Back'!$C17, Raw!$J:$J, "D14")</f>
        <v>122</v>
      </c>
      <c r="GM17" s="29">
        <f>SUMIFS(Raw!$K:$K, Raw!$A:$A, 'Call Back'!GM$14, Raw!$G:$G, 'Call Back'!$C17, Raw!$J:$J, "D14")</f>
        <v>44</v>
      </c>
      <c r="GN17" s="30">
        <f>SUMIFS(Raw!$K:$K, Raw!$A:$A, 'Call Back'!GN$14, Raw!$G:$G, 'Call Back'!$C17, Raw!$J:$J, "D14")</f>
        <v>57</v>
      </c>
      <c r="GP17" s="19">
        <f>SUMIFS(Raw!$K:$K, Raw!$A:$A, 'Call Back'!GP$14, Raw!$G:$G, 'Call Back'!$C17, Raw!$J:$J, "D13")</f>
        <v>0</v>
      </c>
      <c r="GQ17" s="29">
        <f>SUMIFS(Raw!$K:$K, Raw!$A:$A, 'Call Back'!GQ$14, Raw!$G:$G, 'Call Back'!$C17, Raw!$J:$J, "D13")</f>
        <v>0</v>
      </c>
      <c r="GR17" s="29">
        <f>SUMIFS(Raw!$K:$K, Raw!$A:$A, 'Call Back'!GR$14, Raw!$G:$G, 'Call Back'!$C17, Raw!$J:$J, "D13")</f>
        <v>0</v>
      </c>
      <c r="GS17" s="29">
        <f>SUMIFS(Raw!$K:$K, Raw!$A:$A, 'Call Back'!GS$14, Raw!$G:$G, 'Call Back'!$C17, Raw!$J:$J, "D13")</f>
        <v>0</v>
      </c>
      <c r="GT17" s="29">
        <f>SUMIFS(Raw!$K:$K, Raw!$A:$A, 'Call Back'!GT$14, Raw!$G:$G, 'Call Back'!$C17, Raw!$J:$J, "D13")</f>
        <v>0</v>
      </c>
      <c r="GU17" s="29">
        <f>SUMIFS(Raw!$K:$K, Raw!$A:$A, 'Call Back'!GU$14, Raw!$G:$G, 'Call Back'!$C17, Raw!$J:$J, "D13")</f>
        <v>0</v>
      </c>
      <c r="GV17" s="30">
        <f>SUMIFS(Raw!$K:$K, Raw!$A:$A, 'Call Back'!GV$14, Raw!$G:$G, 'Call Back'!$C17, Raw!$J:$J, "D13")</f>
        <v>0</v>
      </c>
      <c r="GX17" s="19">
        <f>SUMIFS(Raw!$K:$K, Raw!$A:$A, 'Call Back'!GX$14, Raw!$G:$G, 'Call Back'!$C17, Raw!$J:$J, "D14")</f>
        <v>0</v>
      </c>
      <c r="GY17" s="29">
        <f>SUMIFS(Raw!$K:$K, Raw!$A:$A, 'Call Back'!GY$14, Raw!$G:$G, 'Call Back'!$C17, Raw!$J:$J, "D14")</f>
        <v>0</v>
      </c>
      <c r="GZ17" s="29">
        <f>SUMIFS(Raw!$K:$K, Raw!$A:$A, 'Call Back'!GZ$14, Raw!$G:$G, 'Call Back'!$C17, Raw!$J:$J, "D14")</f>
        <v>0</v>
      </c>
      <c r="HA17" s="29">
        <f>SUMIFS(Raw!$K:$K, Raw!$A:$A, 'Call Back'!HA$14, Raw!$G:$G, 'Call Back'!$C17, Raw!$J:$J, "D14")</f>
        <v>0</v>
      </c>
      <c r="HB17" s="29">
        <f>SUMIFS(Raw!$K:$K, Raw!$A:$A, 'Call Back'!HB$14, Raw!$G:$G, 'Call Back'!$C17, Raw!$J:$J, "D14")</f>
        <v>0</v>
      </c>
      <c r="HC17" s="29">
        <f>SUMIFS(Raw!$K:$K, Raw!$A:$A, 'Call Back'!HC$14, Raw!$G:$G, 'Call Back'!$C17, Raw!$J:$J, "D14")</f>
        <v>0</v>
      </c>
      <c r="HD17" s="30">
        <f>SUMIFS(Raw!$K:$K, Raw!$A:$A, 'Call Back'!HD$14, Raw!$G:$G, 'Call Back'!$C17, Raw!$J:$J, "D14")</f>
        <v>0</v>
      </c>
      <c r="HF17" s="19">
        <f>SUMIFS(Raw!$K:$K, Raw!$A:$A, 'Call Back'!HF$14, Raw!$G:$G, 'Call Back'!$C17, Raw!$J:$J, "D13")</f>
        <v>0</v>
      </c>
      <c r="HG17" s="29">
        <f>SUMIFS(Raw!$K:$K, Raw!$A:$A, 'Call Back'!HG$14, Raw!$G:$G, 'Call Back'!$C17, Raw!$J:$J, "D13")</f>
        <v>0</v>
      </c>
      <c r="HH17" s="29">
        <f>SUMIFS(Raw!$K:$K, Raw!$A:$A, 'Call Back'!HH$14, Raw!$G:$G, 'Call Back'!$C17, Raw!$J:$J, "D13")</f>
        <v>0</v>
      </c>
      <c r="HI17" s="29">
        <f>SUMIFS(Raw!$K:$K, Raw!$A:$A, 'Call Back'!HI$14, Raw!$G:$G, 'Call Back'!$C17, Raw!$J:$J, "D13")</f>
        <v>0</v>
      </c>
      <c r="HJ17" s="29">
        <f>SUMIFS(Raw!$K:$K, Raw!$A:$A, 'Call Back'!HJ$14, Raw!$G:$G, 'Call Back'!$C17, Raw!$J:$J, "D13")</f>
        <v>0</v>
      </c>
      <c r="HK17" s="29">
        <f>SUMIFS(Raw!$K:$K, Raw!$A:$A, 'Call Back'!HK$14, Raw!$G:$G, 'Call Back'!$C17, Raw!$J:$J, "D13")</f>
        <v>0</v>
      </c>
      <c r="HL17" s="30">
        <f>SUMIFS(Raw!$K:$K, Raw!$A:$A, 'Call Back'!HL$14, Raw!$G:$G, 'Call Back'!$C17, Raw!$J:$J, "D13")</f>
        <v>0</v>
      </c>
      <c r="HN17" s="19">
        <f>SUMIFS(Raw!$K:$K, Raw!$A:$A, 'Call Back'!HN$14, Raw!$G:$G, 'Call Back'!$C17, Raw!$J:$J, "D14")</f>
        <v>0</v>
      </c>
      <c r="HO17" s="29">
        <f>SUMIFS(Raw!$K:$K, Raw!$A:$A, 'Call Back'!HO$14, Raw!$G:$G, 'Call Back'!$C17, Raw!$J:$J, "D14")</f>
        <v>0</v>
      </c>
      <c r="HP17" s="29">
        <f>SUMIFS(Raw!$K:$K, Raw!$A:$A, 'Call Back'!HP$14, Raw!$G:$G, 'Call Back'!$C17, Raw!$J:$J, "D14")</f>
        <v>0</v>
      </c>
      <c r="HQ17" s="29">
        <f>SUMIFS(Raw!$K:$K, Raw!$A:$A, 'Call Back'!HQ$14, Raw!$G:$G, 'Call Back'!$C17, Raw!$J:$J, "D14")</f>
        <v>0</v>
      </c>
      <c r="HR17" s="29">
        <f>SUMIFS(Raw!$K:$K, Raw!$A:$A, 'Call Back'!HR$14, Raw!$G:$G, 'Call Back'!$C17, Raw!$J:$J, "D14")</f>
        <v>0</v>
      </c>
      <c r="HS17" s="29">
        <f>SUMIFS(Raw!$K:$K, Raw!$A:$A, 'Call Back'!HS$14, Raw!$G:$G, 'Call Back'!$C17, Raw!$J:$J, "D14")</f>
        <v>0</v>
      </c>
      <c r="HT17" s="30">
        <f>SUMIFS(Raw!$K:$K, Raw!$A:$A, 'Call Back'!HT$14, Raw!$G:$G, 'Call Back'!$C17, Raw!$J:$J, "D14")</f>
        <v>0</v>
      </c>
      <c r="HV17" s="19">
        <f>SUMIFS(Raw!$K:$K, Raw!$A:$A, 'Call Back'!HV$14, Raw!$G:$G, 'Call Back'!$C17, Raw!$J:$J, "D13")</f>
        <v>0</v>
      </c>
      <c r="HW17" s="29">
        <f>SUMIFS(Raw!$K:$K, Raw!$A:$A, 'Call Back'!HW$14, Raw!$G:$G, 'Call Back'!$C17, Raw!$J:$J, "D13")</f>
        <v>0</v>
      </c>
      <c r="HX17" s="29">
        <f>SUMIFS(Raw!$K:$K, Raw!$A:$A, 'Call Back'!HX$14, Raw!$G:$G, 'Call Back'!$C17, Raw!$J:$J, "D13")</f>
        <v>0</v>
      </c>
      <c r="HY17" s="29">
        <f>SUMIFS(Raw!$K:$K, Raw!$A:$A, 'Call Back'!HY$14, Raw!$G:$G, 'Call Back'!$C17, Raw!$J:$J, "D13")</f>
        <v>0</v>
      </c>
      <c r="HZ17" s="29">
        <f>SUMIFS(Raw!$K:$K, Raw!$A:$A, 'Call Back'!HZ$14, Raw!$G:$G, 'Call Back'!$C17, Raw!$J:$J, "D13")</f>
        <v>0</v>
      </c>
      <c r="IA17" s="29">
        <f>SUMIFS(Raw!$K:$K, Raw!$A:$A, 'Call Back'!IA$14, Raw!$G:$G, 'Call Back'!$C17, Raw!$J:$J, "D13")</f>
        <v>0</v>
      </c>
      <c r="IB17" s="30">
        <f>SUMIFS(Raw!$K:$K, Raw!$A:$A, 'Call Back'!IB$14, Raw!$G:$G, 'Call Back'!$C17, Raw!$J:$J, "D13")</f>
        <v>0</v>
      </c>
      <c r="ID17" s="19">
        <f>SUMIFS(Raw!$K:$K, Raw!$A:$A, 'Call Back'!ID$14, Raw!$G:$G, 'Call Back'!$C17, Raw!$J:$J, "D14")</f>
        <v>0</v>
      </c>
      <c r="IE17" s="29">
        <f>SUMIFS(Raw!$K:$K, Raw!$A:$A, 'Call Back'!IE$14, Raw!$G:$G, 'Call Back'!$C17, Raw!$J:$J, "D14")</f>
        <v>0</v>
      </c>
      <c r="IF17" s="29">
        <f>SUMIFS(Raw!$K:$K, Raw!$A:$A, 'Call Back'!IF$14, Raw!$G:$G, 'Call Back'!$C17, Raw!$J:$J, "D14")</f>
        <v>0</v>
      </c>
      <c r="IG17" s="29">
        <f>SUMIFS(Raw!$K:$K, Raw!$A:$A, 'Call Back'!IG$14, Raw!$G:$G, 'Call Back'!$C17, Raw!$J:$J, "D14")</f>
        <v>0</v>
      </c>
      <c r="IH17" s="29">
        <f>SUMIFS(Raw!$K:$K, Raw!$A:$A, 'Call Back'!IH$14, Raw!$G:$G, 'Call Back'!$C17, Raw!$J:$J, "D14")</f>
        <v>0</v>
      </c>
      <c r="II17" s="29">
        <f>SUMIFS(Raw!$K:$K, Raw!$A:$A, 'Call Back'!II$14, Raw!$G:$G, 'Call Back'!$C17, Raw!$J:$J, "D14")</f>
        <v>0</v>
      </c>
      <c r="IJ17" s="30">
        <f>SUMIFS(Raw!$K:$K, Raw!$A:$A, 'Call Back'!IJ$14, Raw!$G:$G, 'Call Back'!$C17, Raw!$J:$J, "D14")</f>
        <v>0</v>
      </c>
      <c r="IL17" s="19">
        <f>SUMIFS(Raw!$K:$K, Raw!$A:$A, 'Call Back'!IL$14, Raw!$G:$G, 'Call Back'!$C17, Raw!$J:$J, "D13")</f>
        <v>0</v>
      </c>
      <c r="IM17" s="29">
        <f>SUMIFS(Raw!$K:$K, Raw!$A:$A, 'Call Back'!IM$14, Raw!$G:$G, 'Call Back'!$C17, Raw!$J:$J, "D13")</f>
        <v>0</v>
      </c>
      <c r="IN17" s="29">
        <f>SUMIFS(Raw!$K:$K, Raw!$A:$A, 'Call Back'!IN$14, Raw!$G:$G, 'Call Back'!$C17, Raw!$J:$J, "D13")</f>
        <v>0</v>
      </c>
      <c r="IO17" s="29">
        <f>SUMIFS(Raw!$K:$K, Raw!$A:$A, 'Call Back'!IO$14, Raw!$G:$G, 'Call Back'!$C17, Raw!$J:$J, "D13")</f>
        <v>0</v>
      </c>
      <c r="IP17" s="29">
        <f>SUMIFS(Raw!$K:$K, Raw!$A:$A, 'Call Back'!IP$14, Raw!$G:$G, 'Call Back'!$C17, Raw!$J:$J, "D13")</f>
        <v>0</v>
      </c>
      <c r="IQ17" s="29">
        <f>SUMIFS(Raw!$K:$K, Raw!$A:$A, 'Call Back'!IQ$14, Raw!$G:$G, 'Call Back'!$C17, Raw!$J:$J, "D13")</f>
        <v>0</v>
      </c>
      <c r="IR17" s="30">
        <f>SUMIFS(Raw!$K:$K, Raw!$A:$A, 'Call Back'!IR$14, Raw!$G:$G, 'Call Back'!$C17, Raw!$J:$J, "D13")</f>
        <v>0</v>
      </c>
      <c r="IT17" s="19">
        <f>SUMIFS(Raw!$K:$K, Raw!$A:$A, 'Call Back'!IT$14, Raw!$G:$G, 'Call Back'!$C17, Raw!$J:$J, "D14")</f>
        <v>0</v>
      </c>
      <c r="IU17" s="29">
        <f>SUMIFS(Raw!$K:$K, Raw!$A:$A, 'Call Back'!IU$14, Raw!$G:$G, 'Call Back'!$C17, Raw!$J:$J, "D14")</f>
        <v>0</v>
      </c>
      <c r="IV17" s="29">
        <f>SUMIFS(Raw!$K:$K, Raw!$A:$A, 'Call Back'!IV$14, Raw!$G:$G, 'Call Back'!$C17, Raw!$J:$J, "D14")</f>
        <v>0</v>
      </c>
      <c r="IW17" s="29">
        <f>SUMIFS(Raw!$K:$K, Raw!$A:$A, 'Call Back'!IW$14, Raw!$G:$G, 'Call Back'!$C17, Raw!$J:$J, "D14")</f>
        <v>0</v>
      </c>
      <c r="IX17" s="29">
        <f>SUMIFS(Raw!$K:$K, Raw!$A:$A, 'Call Back'!IX$14, Raw!$G:$G, 'Call Back'!$C17, Raw!$J:$J, "D14")</f>
        <v>0</v>
      </c>
      <c r="IY17" s="29">
        <f>SUMIFS(Raw!$K:$K, Raw!$A:$A, 'Call Back'!IY$14, Raw!$G:$G, 'Call Back'!$C17, Raw!$J:$J, "D14")</f>
        <v>0</v>
      </c>
      <c r="IZ17" s="30">
        <f>SUMIFS(Raw!$K:$K, Raw!$A:$A, 'Call Back'!IZ$14, Raw!$G:$G, 'Call Back'!$C17, Raw!$J:$J, "D14")</f>
        <v>0</v>
      </c>
      <c r="JB17" s="19">
        <f>SUMIFS(Raw!$K:$K, Raw!$A:$A, 'Call Back'!JB$14, Raw!$G:$G, 'Call Back'!$C17, Raw!$J:$J, "D13")</f>
        <v>0</v>
      </c>
      <c r="JC17" s="29">
        <f>SUMIFS(Raw!$K:$K, Raw!$A:$A, 'Call Back'!JC$14, Raw!$G:$G, 'Call Back'!$C17, Raw!$J:$J, "D13")</f>
        <v>0</v>
      </c>
      <c r="JD17" s="29">
        <f>SUMIFS(Raw!$K:$K, Raw!$A:$A, 'Call Back'!JD$14, Raw!$G:$G, 'Call Back'!$C17, Raw!$J:$J, "D13")</f>
        <v>0</v>
      </c>
      <c r="JE17" s="29">
        <f>SUMIFS(Raw!$K:$K, Raw!$A:$A, 'Call Back'!JE$14, Raw!$G:$G, 'Call Back'!$C17, Raw!$J:$J, "D13")</f>
        <v>0</v>
      </c>
      <c r="JF17" s="29">
        <f>SUMIFS(Raw!$K:$K, Raw!$A:$A, 'Call Back'!JF$14, Raw!$G:$G, 'Call Back'!$C17, Raw!$J:$J, "D13")</f>
        <v>0</v>
      </c>
      <c r="JG17" s="29">
        <f>SUMIFS(Raw!$K:$K, Raw!$A:$A, 'Call Back'!JG$14, Raw!$G:$G, 'Call Back'!$C17, Raw!$J:$J, "D13")</f>
        <v>0</v>
      </c>
      <c r="JH17" s="30">
        <f>SUMIFS(Raw!$K:$K, Raw!$A:$A, 'Call Back'!JH$14, Raw!$G:$G, 'Call Back'!$C17, Raw!$J:$J, "D13")</f>
        <v>0</v>
      </c>
      <c r="JJ17" s="19">
        <f>SUMIFS(Raw!$K:$K, Raw!$A:$A, 'Call Back'!JJ$14, Raw!$G:$G, 'Call Back'!$C17, Raw!$J:$J, "D14")</f>
        <v>0</v>
      </c>
      <c r="JK17" s="29">
        <f>SUMIFS(Raw!$K:$K, Raw!$A:$A, 'Call Back'!JK$14, Raw!$G:$G, 'Call Back'!$C17, Raw!$J:$J, "D14")</f>
        <v>0</v>
      </c>
      <c r="JL17" s="29">
        <f>SUMIFS(Raw!$K:$K, Raw!$A:$A, 'Call Back'!JL$14, Raw!$G:$G, 'Call Back'!$C17, Raw!$J:$J, "D14")</f>
        <v>0</v>
      </c>
      <c r="JM17" s="29">
        <f>SUMIFS(Raw!$K:$K, Raw!$A:$A, 'Call Back'!JM$14, Raw!$G:$G, 'Call Back'!$C17, Raw!$J:$J, "D14")</f>
        <v>0</v>
      </c>
      <c r="JN17" s="29">
        <f>SUMIFS(Raw!$K:$K, Raw!$A:$A, 'Call Back'!JN$14, Raw!$G:$G, 'Call Back'!$C17, Raw!$J:$J, "D14")</f>
        <v>0</v>
      </c>
      <c r="JO17" s="29">
        <f>SUMIFS(Raw!$K:$K, Raw!$A:$A, 'Call Back'!JO$14, Raw!$G:$G, 'Call Back'!$C17, Raw!$J:$J, "D14")</f>
        <v>0</v>
      </c>
      <c r="JP17" s="30">
        <f>SUMIFS(Raw!$K:$K, Raw!$A:$A, 'Call Back'!JP$14, Raw!$G:$G, 'Call Back'!$C17, Raw!$J:$J, "D14")</f>
        <v>0</v>
      </c>
      <c r="JR17" s="19">
        <f>SUMIFS(Raw!$K:$K, Raw!$A:$A, 'Call Back'!JR$14, Raw!$G:$G, 'Call Back'!$C17, Raw!$J:$J, "D13")</f>
        <v>0</v>
      </c>
      <c r="JS17" s="29">
        <f>SUMIFS(Raw!$K:$K, Raw!$A:$A, 'Call Back'!JS$14, Raw!$G:$G, 'Call Back'!$C17, Raw!$J:$J, "D13")</f>
        <v>0</v>
      </c>
      <c r="JT17" s="29">
        <f>SUMIFS(Raw!$K:$K, Raw!$A:$A, 'Call Back'!JT$14, Raw!$G:$G, 'Call Back'!$C17, Raw!$J:$J, "D13")</f>
        <v>0</v>
      </c>
      <c r="JU17" s="29">
        <f>SUMIFS(Raw!$K:$K, Raw!$A:$A, 'Call Back'!JU$14, Raw!$G:$G, 'Call Back'!$C17, Raw!$J:$J, "D13")</f>
        <v>0</v>
      </c>
      <c r="JV17" s="29">
        <f>SUMIFS(Raw!$K:$K, Raw!$A:$A, 'Call Back'!JV$14, Raw!$G:$G, 'Call Back'!$C17, Raw!$J:$J, "D13")</f>
        <v>0</v>
      </c>
      <c r="JW17" s="29">
        <f>SUMIFS(Raw!$K:$K, Raw!$A:$A, 'Call Back'!JW$14, Raw!$G:$G, 'Call Back'!$C17, Raw!$J:$J, "D13")</f>
        <v>0</v>
      </c>
      <c r="JX17" s="30">
        <f>SUMIFS(Raw!$K:$K, Raw!$A:$A, 'Call Back'!JX$14, Raw!$G:$G, 'Call Back'!$C17, Raw!$J:$J, "D13")</f>
        <v>0</v>
      </c>
      <c r="JZ17" s="19">
        <f>SUMIFS(Raw!$K:$K, Raw!$A:$A, 'Call Back'!JZ$14, Raw!$G:$G, 'Call Back'!$C17, Raw!$J:$J, "D14")</f>
        <v>0</v>
      </c>
      <c r="KA17" s="29">
        <f>SUMIFS(Raw!$K:$K, Raw!$A:$A, 'Call Back'!KA$14, Raw!$G:$G, 'Call Back'!$C17, Raw!$J:$J, "D14")</f>
        <v>0</v>
      </c>
      <c r="KB17" s="29">
        <f>SUMIFS(Raw!$K:$K, Raw!$A:$A, 'Call Back'!KB$14, Raw!$G:$G, 'Call Back'!$C17, Raw!$J:$J, "D14")</f>
        <v>0</v>
      </c>
      <c r="KC17" s="29">
        <f>SUMIFS(Raw!$K:$K, Raw!$A:$A, 'Call Back'!KC$14, Raw!$G:$G, 'Call Back'!$C17, Raw!$J:$J, "D14")</f>
        <v>0</v>
      </c>
      <c r="KD17" s="29">
        <f>SUMIFS(Raw!$K:$K, Raw!$A:$A, 'Call Back'!KD$14, Raw!$G:$G, 'Call Back'!$C17, Raw!$J:$J, "D14")</f>
        <v>0</v>
      </c>
      <c r="KE17" s="29">
        <f>SUMIFS(Raw!$K:$K, Raw!$A:$A, 'Call Back'!KE$14, Raw!$G:$G, 'Call Back'!$C17, Raw!$J:$J, "D14")</f>
        <v>0</v>
      </c>
      <c r="KF17" s="30">
        <f>SUMIFS(Raw!$K:$K, Raw!$A:$A, 'Call Back'!KF$14, Raw!$G:$G, 'Call Back'!$C17, Raw!$J:$J, "D14")</f>
        <v>0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v>909</v>
      </c>
      <c r="EU18" s="35">
        <v>787</v>
      </c>
      <c r="EV18" s="35">
        <v>820</v>
      </c>
      <c r="EW18" s="35">
        <v>800</v>
      </c>
      <c r="EX18" s="35">
        <v>800</v>
      </c>
      <c r="EY18" s="35">
        <v>937</v>
      </c>
      <c r="EZ18" s="36">
        <v>971</v>
      </c>
      <c r="FB18" s="34">
        <v>144</v>
      </c>
      <c r="FC18" s="35">
        <v>125</v>
      </c>
      <c r="FD18" s="35">
        <v>127</v>
      </c>
      <c r="FE18" s="35">
        <v>128</v>
      </c>
      <c r="FF18" s="35">
        <v>180</v>
      </c>
      <c r="FG18" s="35">
        <v>222</v>
      </c>
      <c r="FH18" s="36">
        <v>168</v>
      </c>
      <c r="FJ18" s="34">
        <v>824</v>
      </c>
      <c r="FK18" s="35">
        <v>815</v>
      </c>
      <c r="FL18" s="35">
        <v>746</v>
      </c>
      <c r="FM18" s="35">
        <v>761</v>
      </c>
      <c r="FN18" s="35">
        <v>830</v>
      </c>
      <c r="FO18" s="35">
        <v>906</v>
      </c>
      <c r="FP18" s="36">
        <v>915</v>
      </c>
      <c r="FR18" s="34">
        <v>91</v>
      </c>
      <c r="FS18" s="35">
        <v>165</v>
      </c>
      <c r="FT18" s="35">
        <v>90</v>
      </c>
      <c r="FU18" s="35">
        <v>85</v>
      </c>
      <c r="FV18" s="35">
        <v>198</v>
      </c>
      <c r="FW18" s="35">
        <v>216</v>
      </c>
      <c r="FX18" s="36">
        <v>184</v>
      </c>
      <c r="FZ18" s="34">
        <f>SUMIFS(Raw!$K:$K, Raw!$A:$A, 'Call Back'!FZ$14, Raw!$G:$G, 'Call Back'!$C18, Raw!$J:$J, "D13")</f>
        <v>857</v>
      </c>
      <c r="GA18" s="35">
        <f>SUMIFS(Raw!$K:$K, Raw!$A:$A, 'Call Back'!GA$14, Raw!$G:$G, 'Call Back'!$C18, Raw!$J:$J, "D13")</f>
        <v>829</v>
      </c>
      <c r="GB18" s="35">
        <f>SUMIFS(Raw!$K:$K, Raw!$A:$A, 'Call Back'!GB$14, Raw!$G:$G, 'Call Back'!$C18, Raw!$J:$J, "D13")</f>
        <v>873</v>
      </c>
      <c r="GC18" s="35">
        <f>SUMIFS(Raw!$K:$K, Raw!$A:$A, 'Call Back'!GC$14, Raw!$G:$G, 'Call Back'!$C18, Raw!$J:$J, "D13")</f>
        <v>798</v>
      </c>
      <c r="GD18" s="35">
        <f>SUMIFS(Raw!$K:$K, Raw!$A:$A, 'Call Back'!GD$14, Raw!$G:$G, 'Call Back'!$C18, Raw!$J:$J, "D13")</f>
        <v>802</v>
      </c>
      <c r="GE18" s="35">
        <f>SUMIFS(Raw!$K:$K, Raw!$A:$A, 'Call Back'!GE$14, Raw!$G:$G, 'Call Back'!$C18, Raw!$J:$J, "D13")</f>
        <v>838</v>
      </c>
      <c r="GF18" s="36">
        <f>SUMIFS(Raw!$K:$K, Raw!$A:$A, 'Call Back'!GF$14, Raw!$G:$G, 'Call Back'!$C18, Raw!$J:$J, "D13")</f>
        <v>905</v>
      </c>
      <c r="GH18" s="34">
        <f>SUMIFS(Raw!$K:$K, Raw!$A:$A, 'Call Back'!GH$14, Raw!$G:$G, 'Call Back'!$C18, Raw!$J:$J, "D14")</f>
        <v>131</v>
      </c>
      <c r="GI18" s="35">
        <f>SUMIFS(Raw!$K:$K, Raw!$A:$A, 'Call Back'!GI$14, Raw!$G:$G, 'Call Back'!$C18, Raw!$J:$J, "D14")</f>
        <v>121</v>
      </c>
      <c r="GJ18" s="35">
        <f>SUMIFS(Raw!$K:$K, Raw!$A:$A, 'Call Back'!GJ$14, Raw!$G:$G, 'Call Back'!$C18, Raw!$J:$J, "D14")</f>
        <v>126</v>
      </c>
      <c r="GK18" s="35">
        <f>SUMIFS(Raw!$K:$K, Raw!$A:$A, 'Call Back'!GK$14, Raw!$G:$G, 'Call Back'!$C18, Raw!$J:$J, "D14")</f>
        <v>93</v>
      </c>
      <c r="GL18" s="35">
        <f>SUMIFS(Raw!$K:$K, Raw!$A:$A, 'Call Back'!GL$14, Raw!$G:$G, 'Call Back'!$C18, Raw!$J:$J, "D14")</f>
        <v>145</v>
      </c>
      <c r="GM18" s="35">
        <f>SUMIFS(Raw!$K:$K, Raw!$A:$A, 'Call Back'!GM$14, Raw!$G:$G, 'Call Back'!$C18, Raw!$J:$J, "D14")</f>
        <v>220</v>
      </c>
      <c r="GN18" s="36">
        <f>SUMIFS(Raw!$K:$K, Raw!$A:$A, 'Call Back'!GN$14, Raw!$G:$G, 'Call Back'!$C18, Raw!$J:$J, "D14")</f>
        <v>182</v>
      </c>
      <c r="GP18" s="34">
        <f>SUMIFS(Raw!$K:$K, Raw!$A:$A, 'Call Back'!GP$14, Raw!$G:$G, 'Call Back'!$C18, Raw!$J:$J, "D13")</f>
        <v>0</v>
      </c>
      <c r="GQ18" s="35">
        <f>SUMIFS(Raw!$K:$K, Raw!$A:$A, 'Call Back'!GQ$14, Raw!$G:$G, 'Call Back'!$C18, Raw!$J:$J, "D13")</f>
        <v>0</v>
      </c>
      <c r="GR18" s="35">
        <f>SUMIFS(Raw!$K:$K, Raw!$A:$A, 'Call Back'!GR$14, Raw!$G:$G, 'Call Back'!$C18, Raw!$J:$J, "D13")</f>
        <v>0</v>
      </c>
      <c r="GS18" s="35">
        <f>SUMIFS(Raw!$K:$K, Raw!$A:$A, 'Call Back'!GS$14, Raw!$G:$G, 'Call Back'!$C18, Raw!$J:$J, "D13")</f>
        <v>0</v>
      </c>
      <c r="GT18" s="35">
        <f>SUMIFS(Raw!$K:$K, Raw!$A:$A, 'Call Back'!GT$14, Raw!$G:$G, 'Call Back'!$C18, Raw!$J:$J, "D13")</f>
        <v>0</v>
      </c>
      <c r="GU18" s="35">
        <f>SUMIFS(Raw!$K:$K, Raw!$A:$A, 'Call Back'!GU$14, Raw!$G:$G, 'Call Back'!$C18, Raw!$J:$J, "D13")</f>
        <v>0</v>
      </c>
      <c r="GV18" s="36">
        <f>SUMIFS(Raw!$K:$K, Raw!$A:$A, 'Call Back'!GV$14, Raw!$G:$G, 'Call Back'!$C18, Raw!$J:$J, "D13")</f>
        <v>0</v>
      </c>
      <c r="GX18" s="34">
        <f>SUMIFS(Raw!$K:$K, Raw!$A:$A, 'Call Back'!GX$14, Raw!$G:$G, 'Call Back'!$C18, Raw!$J:$J, "D14")</f>
        <v>0</v>
      </c>
      <c r="GY18" s="35">
        <f>SUMIFS(Raw!$K:$K, Raw!$A:$A, 'Call Back'!GY$14, Raw!$G:$G, 'Call Back'!$C18, Raw!$J:$J, "D14")</f>
        <v>0</v>
      </c>
      <c r="GZ18" s="35">
        <f>SUMIFS(Raw!$K:$K, Raw!$A:$A, 'Call Back'!GZ$14, Raw!$G:$G, 'Call Back'!$C18, Raw!$J:$J, "D14")</f>
        <v>0</v>
      </c>
      <c r="HA18" s="35">
        <f>SUMIFS(Raw!$K:$K, Raw!$A:$A, 'Call Back'!HA$14, Raw!$G:$G, 'Call Back'!$C18, Raw!$J:$J, "D14")</f>
        <v>0</v>
      </c>
      <c r="HB18" s="35">
        <f>SUMIFS(Raw!$K:$K, Raw!$A:$A, 'Call Back'!HB$14, Raw!$G:$G, 'Call Back'!$C18, Raw!$J:$J, "D14")</f>
        <v>0</v>
      </c>
      <c r="HC18" s="35">
        <f>SUMIFS(Raw!$K:$K, Raw!$A:$A, 'Call Back'!HC$14, Raw!$G:$G, 'Call Back'!$C18, Raw!$J:$J, "D14")</f>
        <v>0</v>
      </c>
      <c r="HD18" s="36">
        <f>SUMIFS(Raw!$K:$K, Raw!$A:$A, 'Call Back'!HD$14, Raw!$G:$G, 'Call Back'!$C18, Raw!$J:$J, "D14")</f>
        <v>0</v>
      </c>
      <c r="HF18" s="34">
        <f>SUMIFS(Raw!$K:$K, Raw!$A:$A, 'Call Back'!HF$14, Raw!$G:$G, 'Call Back'!$C18, Raw!$J:$J, "D13")</f>
        <v>0</v>
      </c>
      <c r="HG18" s="35">
        <f>SUMIFS(Raw!$K:$K, Raw!$A:$A, 'Call Back'!HG$14, Raw!$G:$G, 'Call Back'!$C18, Raw!$J:$J, "D13")</f>
        <v>0</v>
      </c>
      <c r="HH18" s="35">
        <f>SUMIFS(Raw!$K:$K, Raw!$A:$A, 'Call Back'!HH$14, Raw!$G:$G, 'Call Back'!$C18, Raw!$J:$J, "D13")</f>
        <v>0</v>
      </c>
      <c r="HI18" s="35">
        <f>SUMIFS(Raw!$K:$K, Raw!$A:$A, 'Call Back'!HI$14, Raw!$G:$G, 'Call Back'!$C18, Raw!$J:$J, "D13")</f>
        <v>0</v>
      </c>
      <c r="HJ18" s="35">
        <f>SUMIFS(Raw!$K:$K, Raw!$A:$A, 'Call Back'!HJ$14, Raw!$G:$G, 'Call Back'!$C18, Raw!$J:$J, "D13")</f>
        <v>0</v>
      </c>
      <c r="HK18" s="35">
        <f>SUMIFS(Raw!$K:$K, Raw!$A:$A, 'Call Back'!HK$14, Raw!$G:$G, 'Call Back'!$C18, Raw!$J:$J, "D13")</f>
        <v>0</v>
      </c>
      <c r="HL18" s="36">
        <f>SUMIFS(Raw!$K:$K, Raw!$A:$A, 'Call Back'!HL$14, Raw!$G:$G, 'Call Back'!$C18, Raw!$J:$J, "D13")</f>
        <v>0</v>
      </c>
      <c r="HN18" s="34">
        <f>SUMIFS(Raw!$K:$K, Raw!$A:$A, 'Call Back'!HN$14, Raw!$G:$G, 'Call Back'!$C18, Raw!$J:$J, "D14")</f>
        <v>0</v>
      </c>
      <c r="HO18" s="35">
        <f>SUMIFS(Raw!$K:$K, Raw!$A:$A, 'Call Back'!HO$14, Raw!$G:$G, 'Call Back'!$C18, Raw!$J:$J, "D14")</f>
        <v>0</v>
      </c>
      <c r="HP18" s="35">
        <f>SUMIFS(Raw!$K:$K, Raw!$A:$A, 'Call Back'!HP$14, Raw!$G:$G, 'Call Back'!$C18, Raw!$J:$J, "D14")</f>
        <v>0</v>
      </c>
      <c r="HQ18" s="35">
        <f>SUMIFS(Raw!$K:$K, Raw!$A:$A, 'Call Back'!HQ$14, Raw!$G:$G, 'Call Back'!$C18, Raw!$J:$J, "D14")</f>
        <v>0</v>
      </c>
      <c r="HR18" s="35">
        <f>SUMIFS(Raw!$K:$K, Raw!$A:$A, 'Call Back'!HR$14, Raw!$G:$G, 'Call Back'!$C18, Raw!$J:$J, "D14")</f>
        <v>0</v>
      </c>
      <c r="HS18" s="35">
        <f>SUMIFS(Raw!$K:$K, Raw!$A:$A, 'Call Back'!HS$14, Raw!$G:$G, 'Call Back'!$C18, Raw!$J:$J, "D14")</f>
        <v>0</v>
      </c>
      <c r="HT18" s="36">
        <f>SUMIFS(Raw!$K:$K, Raw!$A:$A, 'Call Back'!HT$14, Raw!$G:$G, 'Call Back'!$C18, Raw!$J:$J, "D14")</f>
        <v>0</v>
      </c>
      <c r="HV18" s="34">
        <f>SUMIFS(Raw!$K:$K, Raw!$A:$A, 'Call Back'!HV$14, Raw!$G:$G, 'Call Back'!$C18, Raw!$J:$J, "D13")</f>
        <v>0</v>
      </c>
      <c r="HW18" s="35">
        <f>SUMIFS(Raw!$K:$K, Raw!$A:$A, 'Call Back'!HW$14, Raw!$G:$G, 'Call Back'!$C18, Raw!$J:$J, "D13")</f>
        <v>0</v>
      </c>
      <c r="HX18" s="35">
        <f>SUMIFS(Raw!$K:$K, Raw!$A:$A, 'Call Back'!HX$14, Raw!$G:$G, 'Call Back'!$C18, Raw!$J:$J, "D13")</f>
        <v>0</v>
      </c>
      <c r="HY18" s="35">
        <f>SUMIFS(Raw!$K:$K, Raw!$A:$A, 'Call Back'!HY$14, Raw!$G:$G, 'Call Back'!$C18, Raw!$J:$J, "D13")</f>
        <v>0</v>
      </c>
      <c r="HZ18" s="35">
        <f>SUMIFS(Raw!$K:$K, Raw!$A:$A, 'Call Back'!HZ$14, Raw!$G:$G, 'Call Back'!$C18, Raw!$J:$J, "D13")</f>
        <v>0</v>
      </c>
      <c r="IA18" s="35">
        <f>SUMIFS(Raw!$K:$K, Raw!$A:$A, 'Call Back'!IA$14, Raw!$G:$G, 'Call Back'!$C18, Raw!$J:$J, "D13")</f>
        <v>0</v>
      </c>
      <c r="IB18" s="36">
        <f>SUMIFS(Raw!$K:$K, Raw!$A:$A, 'Call Back'!IB$14, Raw!$G:$G, 'Call Back'!$C18, Raw!$J:$J, "D13")</f>
        <v>0</v>
      </c>
      <c r="ID18" s="34">
        <f>SUMIFS(Raw!$K:$K, Raw!$A:$A, 'Call Back'!ID$14, Raw!$G:$G, 'Call Back'!$C18, Raw!$J:$J, "D14")</f>
        <v>0</v>
      </c>
      <c r="IE18" s="35">
        <f>SUMIFS(Raw!$K:$K, Raw!$A:$A, 'Call Back'!IE$14, Raw!$G:$G, 'Call Back'!$C18, Raw!$J:$J, "D14")</f>
        <v>0</v>
      </c>
      <c r="IF18" s="35">
        <f>SUMIFS(Raw!$K:$K, Raw!$A:$A, 'Call Back'!IF$14, Raw!$G:$G, 'Call Back'!$C18, Raw!$J:$J, "D14")</f>
        <v>0</v>
      </c>
      <c r="IG18" s="35">
        <f>SUMIFS(Raw!$K:$K, Raw!$A:$A, 'Call Back'!IG$14, Raw!$G:$G, 'Call Back'!$C18, Raw!$J:$J, "D14")</f>
        <v>0</v>
      </c>
      <c r="IH18" s="35">
        <f>SUMIFS(Raw!$K:$K, Raw!$A:$A, 'Call Back'!IH$14, Raw!$G:$G, 'Call Back'!$C18, Raw!$J:$J, "D14")</f>
        <v>0</v>
      </c>
      <c r="II18" s="35">
        <f>SUMIFS(Raw!$K:$K, Raw!$A:$A, 'Call Back'!II$14, Raw!$G:$G, 'Call Back'!$C18, Raw!$J:$J, "D14")</f>
        <v>0</v>
      </c>
      <c r="IJ18" s="36">
        <f>SUMIFS(Raw!$K:$K, Raw!$A:$A, 'Call Back'!IJ$14, Raw!$G:$G, 'Call Back'!$C18, Raw!$J:$J, "D14")</f>
        <v>0</v>
      </c>
      <c r="IL18" s="34">
        <f>SUMIFS(Raw!$K:$K, Raw!$A:$A, 'Call Back'!IL$14, Raw!$G:$G, 'Call Back'!$C18, Raw!$J:$J, "D13")</f>
        <v>0</v>
      </c>
      <c r="IM18" s="35">
        <f>SUMIFS(Raw!$K:$K, Raw!$A:$A, 'Call Back'!IM$14, Raw!$G:$G, 'Call Back'!$C18, Raw!$J:$J, "D13")</f>
        <v>0</v>
      </c>
      <c r="IN18" s="35">
        <f>SUMIFS(Raw!$K:$K, Raw!$A:$A, 'Call Back'!IN$14, Raw!$G:$G, 'Call Back'!$C18, Raw!$J:$J, "D13")</f>
        <v>0</v>
      </c>
      <c r="IO18" s="35">
        <f>SUMIFS(Raw!$K:$K, Raw!$A:$A, 'Call Back'!IO$14, Raw!$G:$G, 'Call Back'!$C18, Raw!$J:$J, "D13")</f>
        <v>0</v>
      </c>
      <c r="IP18" s="35">
        <f>SUMIFS(Raw!$K:$K, Raw!$A:$A, 'Call Back'!IP$14, Raw!$G:$G, 'Call Back'!$C18, Raw!$J:$J, "D13")</f>
        <v>0</v>
      </c>
      <c r="IQ18" s="35">
        <f>SUMIFS(Raw!$K:$K, Raw!$A:$A, 'Call Back'!IQ$14, Raw!$G:$G, 'Call Back'!$C18, Raw!$J:$J, "D13")</f>
        <v>0</v>
      </c>
      <c r="IR18" s="36">
        <f>SUMIFS(Raw!$K:$K, Raw!$A:$A, 'Call Back'!IR$14, Raw!$G:$G, 'Call Back'!$C18, Raw!$J:$J, "D13")</f>
        <v>0</v>
      </c>
      <c r="IT18" s="34">
        <f>SUMIFS(Raw!$K:$K, Raw!$A:$A, 'Call Back'!IT$14, Raw!$G:$G, 'Call Back'!$C18, Raw!$J:$J, "D14")</f>
        <v>0</v>
      </c>
      <c r="IU18" s="35">
        <f>SUMIFS(Raw!$K:$K, Raw!$A:$A, 'Call Back'!IU$14, Raw!$G:$G, 'Call Back'!$C18, Raw!$J:$J, "D14")</f>
        <v>0</v>
      </c>
      <c r="IV18" s="35">
        <f>SUMIFS(Raw!$K:$K, Raw!$A:$A, 'Call Back'!IV$14, Raw!$G:$G, 'Call Back'!$C18, Raw!$J:$J, "D14")</f>
        <v>0</v>
      </c>
      <c r="IW18" s="35">
        <f>SUMIFS(Raw!$K:$K, Raw!$A:$A, 'Call Back'!IW$14, Raw!$G:$G, 'Call Back'!$C18, Raw!$J:$J, "D14")</f>
        <v>0</v>
      </c>
      <c r="IX18" s="35">
        <f>SUMIFS(Raw!$K:$K, Raw!$A:$A, 'Call Back'!IX$14, Raw!$G:$G, 'Call Back'!$C18, Raw!$J:$J, "D14")</f>
        <v>0</v>
      </c>
      <c r="IY18" s="35">
        <f>SUMIFS(Raw!$K:$K, Raw!$A:$A, 'Call Back'!IY$14, Raw!$G:$G, 'Call Back'!$C18, Raw!$J:$J, "D14")</f>
        <v>0</v>
      </c>
      <c r="IZ18" s="36">
        <f>SUMIFS(Raw!$K:$K, Raw!$A:$A, 'Call Back'!IZ$14, Raw!$G:$G, 'Call Back'!$C18, Raw!$J:$J, "D14")</f>
        <v>0</v>
      </c>
      <c r="JB18" s="34">
        <f>SUMIFS(Raw!$K:$K, Raw!$A:$A, 'Call Back'!JB$14, Raw!$G:$G, 'Call Back'!$C18, Raw!$J:$J, "D13")</f>
        <v>0</v>
      </c>
      <c r="JC18" s="35">
        <f>SUMIFS(Raw!$K:$K, Raw!$A:$A, 'Call Back'!JC$14, Raw!$G:$G, 'Call Back'!$C18, Raw!$J:$J, "D13")</f>
        <v>0</v>
      </c>
      <c r="JD18" s="35">
        <f>SUMIFS(Raw!$K:$K, Raw!$A:$A, 'Call Back'!JD$14, Raw!$G:$G, 'Call Back'!$C18, Raw!$J:$J, "D13")</f>
        <v>0</v>
      </c>
      <c r="JE18" s="35">
        <f>SUMIFS(Raw!$K:$K, Raw!$A:$A, 'Call Back'!JE$14, Raw!$G:$G, 'Call Back'!$C18, Raw!$J:$J, "D13")</f>
        <v>0</v>
      </c>
      <c r="JF18" s="35">
        <f>SUMIFS(Raw!$K:$K, Raw!$A:$A, 'Call Back'!JF$14, Raw!$G:$G, 'Call Back'!$C18, Raw!$J:$J, "D13")</f>
        <v>0</v>
      </c>
      <c r="JG18" s="35">
        <f>SUMIFS(Raw!$K:$K, Raw!$A:$A, 'Call Back'!JG$14, Raw!$G:$G, 'Call Back'!$C18, Raw!$J:$J, "D13")</f>
        <v>0</v>
      </c>
      <c r="JH18" s="36">
        <f>SUMIFS(Raw!$K:$K, Raw!$A:$A, 'Call Back'!JH$14, Raw!$G:$G, 'Call Back'!$C18, Raw!$J:$J, "D13")</f>
        <v>0</v>
      </c>
      <c r="JJ18" s="34">
        <f>SUMIFS(Raw!$K:$K, Raw!$A:$A, 'Call Back'!JJ$14, Raw!$G:$G, 'Call Back'!$C18, Raw!$J:$J, "D14")</f>
        <v>0</v>
      </c>
      <c r="JK18" s="35">
        <f>SUMIFS(Raw!$K:$K, Raw!$A:$A, 'Call Back'!JK$14, Raw!$G:$G, 'Call Back'!$C18, Raw!$J:$J, "D14")</f>
        <v>0</v>
      </c>
      <c r="JL18" s="35">
        <f>SUMIFS(Raw!$K:$K, Raw!$A:$A, 'Call Back'!JL$14, Raw!$G:$G, 'Call Back'!$C18, Raw!$J:$J, "D14")</f>
        <v>0</v>
      </c>
      <c r="JM18" s="35">
        <f>SUMIFS(Raw!$K:$K, Raw!$A:$A, 'Call Back'!JM$14, Raw!$G:$G, 'Call Back'!$C18, Raw!$J:$J, "D14")</f>
        <v>0</v>
      </c>
      <c r="JN18" s="35">
        <f>SUMIFS(Raw!$K:$K, Raw!$A:$A, 'Call Back'!JN$14, Raw!$G:$G, 'Call Back'!$C18, Raw!$J:$J, "D14")</f>
        <v>0</v>
      </c>
      <c r="JO18" s="35">
        <f>SUMIFS(Raw!$K:$K, Raw!$A:$A, 'Call Back'!JO$14, Raw!$G:$G, 'Call Back'!$C18, Raw!$J:$J, "D14")</f>
        <v>0</v>
      </c>
      <c r="JP18" s="36">
        <f>SUMIFS(Raw!$K:$K, Raw!$A:$A, 'Call Back'!JP$14, Raw!$G:$G, 'Call Back'!$C18, Raw!$J:$J, "D14")</f>
        <v>0</v>
      </c>
      <c r="JR18" s="34">
        <f>SUMIFS(Raw!$K:$K, Raw!$A:$A, 'Call Back'!JR$14, Raw!$G:$G, 'Call Back'!$C18, Raw!$J:$J, "D13")</f>
        <v>0</v>
      </c>
      <c r="JS18" s="35">
        <f>SUMIFS(Raw!$K:$K, Raw!$A:$A, 'Call Back'!JS$14, Raw!$G:$G, 'Call Back'!$C18, Raw!$J:$J, "D13")</f>
        <v>0</v>
      </c>
      <c r="JT18" s="35">
        <f>SUMIFS(Raw!$K:$K, Raw!$A:$A, 'Call Back'!JT$14, Raw!$G:$G, 'Call Back'!$C18, Raw!$J:$J, "D13")</f>
        <v>0</v>
      </c>
      <c r="JU18" s="35">
        <f>SUMIFS(Raw!$K:$K, Raw!$A:$A, 'Call Back'!JU$14, Raw!$G:$G, 'Call Back'!$C18, Raw!$J:$J, "D13")</f>
        <v>0</v>
      </c>
      <c r="JV18" s="35">
        <f>SUMIFS(Raw!$K:$K, Raw!$A:$A, 'Call Back'!JV$14, Raw!$G:$G, 'Call Back'!$C18, Raw!$J:$J, "D13")</f>
        <v>0</v>
      </c>
      <c r="JW18" s="35">
        <f>SUMIFS(Raw!$K:$K, Raw!$A:$A, 'Call Back'!JW$14, Raw!$G:$G, 'Call Back'!$C18, Raw!$J:$J, "D13")</f>
        <v>0</v>
      </c>
      <c r="JX18" s="36">
        <f>SUMIFS(Raw!$K:$K, Raw!$A:$A, 'Call Back'!JX$14, Raw!$G:$G, 'Call Back'!$C18, Raw!$J:$J, "D13")</f>
        <v>0</v>
      </c>
      <c r="JZ18" s="34">
        <f>SUMIFS(Raw!$K:$K, Raw!$A:$A, 'Call Back'!JZ$14, Raw!$G:$G, 'Call Back'!$C18, Raw!$J:$J, "D14")</f>
        <v>0</v>
      </c>
      <c r="KA18" s="35">
        <f>SUMIFS(Raw!$K:$K, Raw!$A:$A, 'Call Back'!KA$14, Raw!$G:$G, 'Call Back'!$C18, Raw!$J:$J, "D14")</f>
        <v>0</v>
      </c>
      <c r="KB18" s="35">
        <f>SUMIFS(Raw!$K:$K, Raw!$A:$A, 'Call Back'!KB$14, Raw!$G:$G, 'Call Back'!$C18, Raw!$J:$J, "D14")</f>
        <v>0</v>
      </c>
      <c r="KC18" s="35">
        <f>SUMIFS(Raw!$K:$K, Raw!$A:$A, 'Call Back'!KC$14, Raw!$G:$G, 'Call Back'!$C18, Raw!$J:$J, "D14")</f>
        <v>0</v>
      </c>
      <c r="KD18" s="35">
        <f>SUMIFS(Raw!$K:$K, Raw!$A:$A, 'Call Back'!KD$14, Raw!$G:$G, 'Call Back'!$C18, Raw!$J:$J, "D14")</f>
        <v>0</v>
      </c>
      <c r="KE18" s="35">
        <f>SUMIFS(Raw!$K:$K, Raw!$A:$A, 'Call Back'!KE$14, Raw!$G:$G, 'Call Back'!$C18, Raw!$J:$J, "D14")</f>
        <v>0</v>
      </c>
      <c r="KF18" s="36">
        <f>SUMIFS(Raw!$K:$K, Raw!$A:$A, 'Call Back'!KF$14, Raw!$G:$G, 'Call Back'!$C18, Raw!$J:$J, "D14")</f>
        <v>0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v>536</v>
      </c>
      <c r="EU19" s="41">
        <v>387</v>
      </c>
      <c r="EV19" s="41">
        <v>393</v>
      </c>
      <c r="EW19" s="41">
        <v>449</v>
      </c>
      <c r="EX19" s="41">
        <v>416</v>
      </c>
      <c r="EY19" s="41">
        <v>479</v>
      </c>
      <c r="EZ19" s="42">
        <v>486</v>
      </c>
      <c r="FB19" s="40">
        <v>321</v>
      </c>
      <c r="FC19" s="41">
        <v>151</v>
      </c>
      <c r="FD19" s="41">
        <v>162</v>
      </c>
      <c r="FE19" s="41">
        <v>270</v>
      </c>
      <c r="FF19" s="41">
        <v>244</v>
      </c>
      <c r="FG19" s="41">
        <v>105</v>
      </c>
      <c r="FH19" s="42">
        <v>160</v>
      </c>
      <c r="FJ19" s="40">
        <v>425</v>
      </c>
      <c r="FK19" s="41">
        <v>396</v>
      </c>
      <c r="FL19" s="41">
        <v>413</v>
      </c>
      <c r="FM19" s="41">
        <v>378</v>
      </c>
      <c r="FN19" s="41">
        <v>444</v>
      </c>
      <c r="FO19" s="41">
        <v>439</v>
      </c>
      <c r="FP19" s="42">
        <v>462</v>
      </c>
      <c r="FR19" s="40">
        <v>171</v>
      </c>
      <c r="FS19" s="41">
        <v>114</v>
      </c>
      <c r="FT19" s="41">
        <v>150</v>
      </c>
      <c r="FU19" s="41">
        <v>200</v>
      </c>
      <c r="FV19" s="41">
        <v>157</v>
      </c>
      <c r="FW19" s="41">
        <v>77</v>
      </c>
      <c r="FX19" s="42">
        <v>99</v>
      </c>
      <c r="FZ19" s="40">
        <f>SUMIFS(Raw!$K:$K, Raw!$A:$A, 'Call Back'!FZ$14, Raw!$G:$G, 'Call Back'!$C19, Raw!$J:$J, "D13")</f>
        <v>423</v>
      </c>
      <c r="GA19" s="41">
        <f>SUMIFS(Raw!$K:$K, Raw!$A:$A, 'Call Back'!GA$14, Raw!$G:$G, 'Call Back'!$C19, Raw!$J:$J, "D13")</f>
        <v>354</v>
      </c>
      <c r="GB19" s="41">
        <f>SUMIFS(Raw!$K:$K, Raw!$A:$A, 'Call Back'!GB$14, Raw!$G:$G, 'Call Back'!$C19, Raw!$J:$J, "D13")</f>
        <v>429</v>
      </c>
      <c r="GC19" s="41">
        <f>SUMIFS(Raw!$K:$K, Raw!$A:$A, 'Call Back'!GC$14, Raw!$G:$G, 'Call Back'!$C19, Raw!$J:$J, "D13")</f>
        <v>379</v>
      </c>
      <c r="GD19" s="41">
        <f>SUMIFS(Raw!$K:$K, Raw!$A:$A, 'Call Back'!GD$14, Raw!$G:$G, 'Call Back'!$C19, Raw!$J:$J, "D13")</f>
        <v>388</v>
      </c>
      <c r="GE19" s="41">
        <f>SUMIFS(Raw!$K:$K, Raw!$A:$A, 'Call Back'!GE$14, Raw!$G:$G, 'Call Back'!$C19, Raw!$J:$J, "D13")</f>
        <v>451</v>
      </c>
      <c r="GF19" s="42">
        <f>SUMIFS(Raw!$K:$K, Raw!$A:$A, 'Call Back'!GF$14, Raw!$G:$G, 'Call Back'!$C19, Raw!$J:$J, "D13")</f>
        <v>418</v>
      </c>
      <c r="GH19" s="40">
        <f>SUMIFS(Raw!$K:$K, Raw!$A:$A, 'Call Back'!GH$14, Raw!$G:$G, 'Call Back'!$C19, Raw!$J:$J, "D14")</f>
        <v>89</v>
      </c>
      <c r="GI19" s="41">
        <f>SUMIFS(Raw!$K:$K, Raw!$A:$A, 'Call Back'!GI$14, Raw!$G:$G, 'Call Back'!$C19, Raw!$J:$J, "D14")</f>
        <v>90</v>
      </c>
      <c r="GJ19" s="41">
        <f>SUMIFS(Raw!$K:$K, Raw!$A:$A, 'Call Back'!GJ$14, Raw!$G:$G, 'Call Back'!$C19, Raw!$J:$J, "D14")</f>
        <v>246</v>
      </c>
      <c r="GK19" s="41">
        <f>SUMIFS(Raw!$K:$K, Raw!$A:$A, 'Call Back'!GK$14, Raw!$G:$G, 'Call Back'!$C19, Raw!$J:$J, "D14")</f>
        <v>96</v>
      </c>
      <c r="GL19" s="41">
        <f>SUMIFS(Raw!$K:$K, Raw!$A:$A, 'Call Back'!GL$14, Raw!$G:$G, 'Call Back'!$C19, Raw!$J:$J, "D14")</f>
        <v>140</v>
      </c>
      <c r="GM19" s="41">
        <f>SUMIFS(Raw!$K:$K, Raw!$A:$A, 'Call Back'!GM$14, Raw!$G:$G, 'Call Back'!$C19, Raw!$J:$J, "D14")</f>
        <v>104</v>
      </c>
      <c r="GN19" s="42">
        <f>SUMIFS(Raw!$K:$K, Raw!$A:$A, 'Call Back'!GN$14, Raw!$G:$G, 'Call Back'!$C19, Raw!$J:$J, "D14")</f>
        <v>160</v>
      </c>
      <c r="GP19" s="40">
        <f>SUMIFS(Raw!$K:$K, Raw!$A:$A, 'Call Back'!GP$14, Raw!$G:$G, 'Call Back'!$C19, Raw!$J:$J, "D13")</f>
        <v>0</v>
      </c>
      <c r="GQ19" s="41">
        <f>SUMIFS(Raw!$K:$K, Raw!$A:$A, 'Call Back'!GQ$14, Raw!$G:$G, 'Call Back'!$C19, Raw!$J:$J, "D13")</f>
        <v>0</v>
      </c>
      <c r="GR19" s="41">
        <f>SUMIFS(Raw!$K:$K, Raw!$A:$A, 'Call Back'!GR$14, Raw!$G:$G, 'Call Back'!$C19, Raw!$J:$J, "D13")</f>
        <v>0</v>
      </c>
      <c r="GS19" s="41">
        <f>SUMIFS(Raw!$K:$K, Raw!$A:$A, 'Call Back'!GS$14, Raw!$G:$G, 'Call Back'!$C19, Raw!$J:$J, "D13")</f>
        <v>0</v>
      </c>
      <c r="GT19" s="41">
        <f>SUMIFS(Raw!$K:$K, Raw!$A:$A, 'Call Back'!GT$14, Raw!$G:$G, 'Call Back'!$C19, Raw!$J:$J, "D13")</f>
        <v>0</v>
      </c>
      <c r="GU19" s="41">
        <f>SUMIFS(Raw!$K:$K, Raw!$A:$A, 'Call Back'!GU$14, Raw!$G:$G, 'Call Back'!$C19, Raw!$J:$J, "D13")</f>
        <v>0</v>
      </c>
      <c r="GV19" s="42">
        <f>SUMIFS(Raw!$K:$K, Raw!$A:$A, 'Call Back'!GV$14, Raw!$G:$G, 'Call Back'!$C19, Raw!$J:$J, "D13")</f>
        <v>0</v>
      </c>
      <c r="GX19" s="40">
        <f>SUMIFS(Raw!$K:$K, Raw!$A:$A, 'Call Back'!GX$14, Raw!$G:$G, 'Call Back'!$C19, Raw!$J:$J, "D14")</f>
        <v>0</v>
      </c>
      <c r="GY19" s="41">
        <f>SUMIFS(Raw!$K:$K, Raw!$A:$A, 'Call Back'!GY$14, Raw!$G:$G, 'Call Back'!$C19, Raw!$J:$J, "D14")</f>
        <v>0</v>
      </c>
      <c r="GZ19" s="41">
        <f>SUMIFS(Raw!$K:$K, Raw!$A:$A, 'Call Back'!GZ$14, Raw!$G:$G, 'Call Back'!$C19, Raw!$J:$J, "D14")</f>
        <v>0</v>
      </c>
      <c r="HA19" s="41">
        <f>SUMIFS(Raw!$K:$K, Raw!$A:$A, 'Call Back'!HA$14, Raw!$G:$G, 'Call Back'!$C19, Raw!$J:$J, "D14")</f>
        <v>0</v>
      </c>
      <c r="HB19" s="41">
        <f>SUMIFS(Raw!$K:$K, Raw!$A:$A, 'Call Back'!HB$14, Raw!$G:$G, 'Call Back'!$C19, Raw!$J:$J, "D14")</f>
        <v>0</v>
      </c>
      <c r="HC19" s="41">
        <f>SUMIFS(Raw!$K:$K, Raw!$A:$A, 'Call Back'!HC$14, Raw!$G:$G, 'Call Back'!$C19, Raw!$J:$J, "D14")</f>
        <v>0</v>
      </c>
      <c r="HD19" s="42">
        <f>SUMIFS(Raw!$K:$K, Raw!$A:$A, 'Call Back'!HD$14, Raw!$G:$G, 'Call Back'!$C19, Raw!$J:$J, "D14")</f>
        <v>0</v>
      </c>
      <c r="HF19" s="40">
        <f>SUMIFS(Raw!$K:$K, Raw!$A:$A, 'Call Back'!HF$14, Raw!$G:$G, 'Call Back'!$C19, Raw!$J:$J, "D13")</f>
        <v>0</v>
      </c>
      <c r="HG19" s="41">
        <f>SUMIFS(Raw!$K:$K, Raw!$A:$A, 'Call Back'!HG$14, Raw!$G:$G, 'Call Back'!$C19, Raw!$J:$J, "D13")</f>
        <v>0</v>
      </c>
      <c r="HH19" s="41">
        <f>SUMIFS(Raw!$K:$K, Raw!$A:$A, 'Call Back'!HH$14, Raw!$G:$G, 'Call Back'!$C19, Raw!$J:$J, "D13")</f>
        <v>0</v>
      </c>
      <c r="HI19" s="41">
        <f>SUMIFS(Raw!$K:$K, Raw!$A:$A, 'Call Back'!HI$14, Raw!$G:$G, 'Call Back'!$C19, Raw!$J:$J, "D13")</f>
        <v>0</v>
      </c>
      <c r="HJ19" s="41">
        <f>SUMIFS(Raw!$K:$K, Raw!$A:$A, 'Call Back'!HJ$14, Raw!$G:$G, 'Call Back'!$C19, Raw!$J:$J, "D13")</f>
        <v>0</v>
      </c>
      <c r="HK19" s="41">
        <f>SUMIFS(Raw!$K:$K, Raw!$A:$A, 'Call Back'!HK$14, Raw!$G:$G, 'Call Back'!$C19, Raw!$J:$J, "D13")</f>
        <v>0</v>
      </c>
      <c r="HL19" s="42">
        <f>SUMIFS(Raw!$K:$K, Raw!$A:$A, 'Call Back'!HL$14, Raw!$G:$G, 'Call Back'!$C19, Raw!$J:$J, "D13")</f>
        <v>0</v>
      </c>
      <c r="HN19" s="40">
        <f>SUMIFS(Raw!$K:$K, Raw!$A:$A, 'Call Back'!HN$14, Raw!$G:$G, 'Call Back'!$C19, Raw!$J:$J, "D14")</f>
        <v>0</v>
      </c>
      <c r="HO19" s="41">
        <f>SUMIFS(Raw!$K:$K, Raw!$A:$A, 'Call Back'!HO$14, Raw!$G:$G, 'Call Back'!$C19, Raw!$J:$J, "D14")</f>
        <v>0</v>
      </c>
      <c r="HP19" s="41">
        <f>SUMIFS(Raw!$K:$K, Raw!$A:$A, 'Call Back'!HP$14, Raw!$G:$G, 'Call Back'!$C19, Raw!$J:$J, "D14")</f>
        <v>0</v>
      </c>
      <c r="HQ19" s="41">
        <f>SUMIFS(Raw!$K:$K, Raw!$A:$A, 'Call Back'!HQ$14, Raw!$G:$G, 'Call Back'!$C19, Raw!$J:$J, "D14")</f>
        <v>0</v>
      </c>
      <c r="HR19" s="41">
        <f>SUMIFS(Raw!$K:$K, Raw!$A:$A, 'Call Back'!HR$14, Raw!$G:$G, 'Call Back'!$C19, Raw!$J:$J, "D14")</f>
        <v>0</v>
      </c>
      <c r="HS19" s="41">
        <f>SUMIFS(Raw!$K:$K, Raw!$A:$A, 'Call Back'!HS$14, Raw!$G:$G, 'Call Back'!$C19, Raw!$J:$J, "D14")</f>
        <v>0</v>
      </c>
      <c r="HT19" s="42">
        <f>SUMIFS(Raw!$K:$K, Raw!$A:$A, 'Call Back'!HT$14, Raw!$G:$G, 'Call Back'!$C19, Raw!$J:$J, "D14")</f>
        <v>0</v>
      </c>
      <c r="HV19" s="40">
        <f>SUMIFS(Raw!$K:$K, Raw!$A:$A, 'Call Back'!HV$14, Raw!$G:$G, 'Call Back'!$C19, Raw!$J:$J, "D13")</f>
        <v>0</v>
      </c>
      <c r="HW19" s="41">
        <f>SUMIFS(Raw!$K:$K, Raw!$A:$A, 'Call Back'!HW$14, Raw!$G:$G, 'Call Back'!$C19, Raw!$J:$J, "D13")</f>
        <v>0</v>
      </c>
      <c r="HX19" s="41">
        <f>SUMIFS(Raw!$K:$K, Raw!$A:$A, 'Call Back'!HX$14, Raw!$G:$G, 'Call Back'!$C19, Raw!$J:$J, "D13")</f>
        <v>0</v>
      </c>
      <c r="HY19" s="41">
        <f>SUMIFS(Raw!$K:$K, Raw!$A:$A, 'Call Back'!HY$14, Raw!$G:$G, 'Call Back'!$C19, Raw!$J:$J, "D13")</f>
        <v>0</v>
      </c>
      <c r="HZ19" s="41">
        <f>SUMIFS(Raw!$K:$K, Raw!$A:$A, 'Call Back'!HZ$14, Raw!$G:$G, 'Call Back'!$C19, Raw!$J:$J, "D13")</f>
        <v>0</v>
      </c>
      <c r="IA19" s="41">
        <f>SUMIFS(Raw!$K:$K, Raw!$A:$A, 'Call Back'!IA$14, Raw!$G:$G, 'Call Back'!$C19, Raw!$J:$J, "D13")</f>
        <v>0</v>
      </c>
      <c r="IB19" s="42">
        <f>SUMIFS(Raw!$K:$K, Raw!$A:$A, 'Call Back'!IB$14, Raw!$G:$G, 'Call Back'!$C19, Raw!$J:$J, "D13")</f>
        <v>0</v>
      </c>
      <c r="ID19" s="40">
        <f>SUMIFS(Raw!$K:$K, Raw!$A:$A, 'Call Back'!ID$14, Raw!$G:$G, 'Call Back'!$C19, Raw!$J:$J, "D14")</f>
        <v>0</v>
      </c>
      <c r="IE19" s="41">
        <f>SUMIFS(Raw!$K:$K, Raw!$A:$A, 'Call Back'!IE$14, Raw!$G:$G, 'Call Back'!$C19, Raw!$J:$J, "D14")</f>
        <v>0</v>
      </c>
      <c r="IF19" s="41">
        <f>SUMIFS(Raw!$K:$K, Raw!$A:$A, 'Call Back'!IF$14, Raw!$G:$G, 'Call Back'!$C19, Raw!$J:$J, "D14")</f>
        <v>0</v>
      </c>
      <c r="IG19" s="41">
        <f>SUMIFS(Raw!$K:$K, Raw!$A:$A, 'Call Back'!IG$14, Raw!$G:$G, 'Call Back'!$C19, Raw!$J:$J, "D14")</f>
        <v>0</v>
      </c>
      <c r="IH19" s="41">
        <f>SUMIFS(Raw!$K:$K, Raw!$A:$A, 'Call Back'!IH$14, Raw!$G:$G, 'Call Back'!$C19, Raw!$J:$J, "D14")</f>
        <v>0</v>
      </c>
      <c r="II19" s="41">
        <f>SUMIFS(Raw!$K:$K, Raw!$A:$A, 'Call Back'!II$14, Raw!$G:$G, 'Call Back'!$C19, Raw!$J:$J, "D14")</f>
        <v>0</v>
      </c>
      <c r="IJ19" s="42">
        <f>SUMIFS(Raw!$K:$K, Raw!$A:$A, 'Call Back'!IJ$14, Raw!$G:$G, 'Call Back'!$C19, Raw!$J:$J, "D14")</f>
        <v>0</v>
      </c>
      <c r="IL19" s="40">
        <f>SUMIFS(Raw!$K:$K, Raw!$A:$A, 'Call Back'!IL$14, Raw!$G:$G, 'Call Back'!$C19, Raw!$J:$J, "D13")</f>
        <v>0</v>
      </c>
      <c r="IM19" s="41">
        <f>SUMIFS(Raw!$K:$K, Raw!$A:$A, 'Call Back'!IM$14, Raw!$G:$G, 'Call Back'!$C19, Raw!$J:$J, "D13")</f>
        <v>0</v>
      </c>
      <c r="IN19" s="41">
        <f>SUMIFS(Raw!$K:$K, Raw!$A:$A, 'Call Back'!IN$14, Raw!$G:$G, 'Call Back'!$C19, Raw!$J:$J, "D13")</f>
        <v>0</v>
      </c>
      <c r="IO19" s="41">
        <f>SUMIFS(Raw!$K:$K, Raw!$A:$A, 'Call Back'!IO$14, Raw!$G:$G, 'Call Back'!$C19, Raw!$J:$J, "D13")</f>
        <v>0</v>
      </c>
      <c r="IP19" s="41">
        <f>SUMIFS(Raw!$K:$K, Raw!$A:$A, 'Call Back'!IP$14, Raw!$G:$G, 'Call Back'!$C19, Raw!$J:$J, "D13")</f>
        <v>0</v>
      </c>
      <c r="IQ19" s="41">
        <f>SUMIFS(Raw!$K:$K, Raw!$A:$A, 'Call Back'!IQ$14, Raw!$G:$G, 'Call Back'!$C19, Raw!$J:$J, "D13")</f>
        <v>0</v>
      </c>
      <c r="IR19" s="42">
        <f>SUMIFS(Raw!$K:$K, Raw!$A:$A, 'Call Back'!IR$14, Raw!$G:$G, 'Call Back'!$C19, Raw!$J:$J, "D13")</f>
        <v>0</v>
      </c>
      <c r="IT19" s="40">
        <f>SUMIFS(Raw!$K:$K, Raw!$A:$A, 'Call Back'!IT$14, Raw!$G:$G, 'Call Back'!$C19, Raw!$J:$J, "D14")</f>
        <v>0</v>
      </c>
      <c r="IU19" s="41">
        <f>SUMIFS(Raw!$K:$K, Raw!$A:$A, 'Call Back'!IU$14, Raw!$G:$G, 'Call Back'!$C19, Raw!$J:$J, "D14")</f>
        <v>0</v>
      </c>
      <c r="IV19" s="41">
        <f>SUMIFS(Raw!$K:$K, Raw!$A:$A, 'Call Back'!IV$14, Raw!$G:$G, 'Call Back'!$C19, Raw!$J:$J, "D14")</f>
        <v>0</v>
      </c>
      <c r="IW19" s="41">
        <f>SUMIFS(Raw!$K:$K, Raw!$A:$A, 'Call Back'!IW$14, Raw!$G:$G, 'Call Back'!$C19, Raw!$J:$J, "D14")</f>
        <v>0</v>
      </c>
      <c r="IX19" s="41">
        <f>SUMIFS(Raw!$K:$K, Raw!$A:$A, 'Call Back'!IX$14, Raw!$G:$G, 'Call Back'!$C19, Raw!$J:$J, "D14")</f>
        <v>0</v>
      </c>
      <c r="IY19" s="41">
        <f>SUMIFS(Raw!$K:$K, Raw!$A:$A, 'Call Back'!IY$14, Raw!$G:$G, 'Call Back'!$C19, Raw!$J:$J, "D14")</f>
        <v>0</v>
      </c>
      <c r="IZ19" s="42">
        <f>SUMIFS(Raw!$K:$K, Raw!$A:$A, 'Call Back'!IZ$14, Raw!$G:$G, 'Call Back'!$C19, Raw!$J:$J, "D14")</f>
        <v>0</v>
      </c>
      <c r="JB19" s="40">
        <f>SUMIFS(Raw!$K:$K, Raw!$A:$A, 'Call Back'!JB$14, Raw!$G:$G, 'Call Back'!$C19, Raw!$J:$J, "D13")</f>
        <v>0</v>
      </c>
      <c r="JC19" s="41">
        <f>SUMIFS(Raw!$K:$K, Raw!$A:$A, 'Call Back'!JC$14, Raw!$G:$G, 'Call Back'!$C19, Raw!$J:$J, "D13")</f>
        <v>0</v>
      </c>
      <c r="JD19" s="41">
        <f>SUMIFS(Raw!$K:$K, Raw!$A:$A, 'Call Back'!JD$14, Raw!$G:$G, 'Call Back'!$C19, Raw!$J:$J, "D13")</f>
        <v>0</v>
      </c>
      <c r="JE19" s="41">
        <f>SUMIFS(Raw!$K:$K, Raw!$A:$A, 'Call Back'!JE$14, Raw!$G:$G, 'Call Back'!$C19, Raw!$J:$J, "D13")</f>
        <v>0</v>
      </c>
      <c r="JF19" s="41">
        <f>SUMIFS(Raw!$K:$K, Raw!$A:$A, 'Call Back'!JF$14, Raw!$G:$G, 'Call Back'!$C19, Raw!$J:$J, "D13")</f>
        <v>0</v>
      </c>
      <c r="JG19" s="41">
        <f>SUMIFS(Raw!$K:$K, Raw!$A:$A, 'Call Back'!JG$14, Raw!$G:$G, 'Call Back'!$C19, Raw!$J:$J, "D13")</f>
        <v>0</v>
      </c>
      <c r="JH19" s="42">
        <f>SUMIFS(Raw!$K:$K, Raw!$A:$A, 'Call Back'!JH$14, Raw!$G:$G, 'Call Back'!$C19, Raw!$J:$J, "D13")</f>
        <v>0</v>
      </c>
      <c r="JJ19" s="40">
        <f>SUMIFS(Raw!$K:$K, Raw!$A:$A, 'Call Back'!JJ$14, Raw!$G:$G, 'Call Back'!$C19, Raw!$J:$J, "D14")</f>
        <v>0</v>
      </c>
      <c r="JK19" s="41">
        <f>SUMIFS(Raw!$K:$K, Raw!$A:$A, 'Call Back'!JK$14, Raw!$G:$G, 'Call Back'!$C19, Raw!$J:$J, "D14")</f>
        <v>0</v>
      </c>
      <c r="JL19" s="41">
        <f>SUMIFS(Raw!$K:$K, Raw!$A:$A, 'Call Back'!JL$14, Raw!$G:$G, 'Call Back'!$C19, Raw!$J:$J, "D14")</f>
        <v>0</v>
      </c>
      <c r="JM19" s="41">
        <f>SUMIFS(Raw!$K:$K, Raw!$A:$A, 'Call Back'!JM$14, Raw!$G:$G, 'Call Back'!$C19, Raw!$J:$J, "D14")</f>
        <v>0</v>
      </c>
      <c r="JN19" s="41">
        <f>SUMIFS(Raw!$K:$K, Raw!$A:$A, 'Call Back'!JN$14, Raw!$G:$G, 'Call Back'!$C19, Raw!$J:$J, "D14")</f>
        <v>0</v>
      </c>
      <c r="JO19" s="41">
        <f>SUMIFS(Raw!$K:$K, Raw!$A:$A, 'Call Back'!JO$14, Raw!$G:$G, 'Call Back'!$C19, Raw!$J:$J, "D14")</f>
        <v>0</v>
      </c>
      <c r="JP19" s="42">
        <f>SUMIFS(Raw!$K:$K, Raw!$A:$A, 'Call Back'!JP$14, Raw!$G:$G, 'Call Back'!$C19, Raw!$J:$J, "D14")</f>
        <v>0</v>
      </c>
      <c r="JR19" s="40">
        <f>SUMIFS(Raw!$K:$K, Raw!$A:$A, 'Call Back'!JR$14, Raw!$G:$G, 'Call Back'!$C19, Raw!$J:$J, "D13")</f>
        <v>0</v>
      </c>
      <c r="JS19" s="41">
        <f>SUMIFS(Raw!$K:$K, Raw!$A:$A, 'Call Back'!JS$14, Raw!$G:$G, 'Call Back'!$C19, Raw!$J:$J, "D13")</f>
        <v>0</v>
      </c>
      <c r="JT19" s="41">
        <f>SUMIFS(Raw!$K:$K, Raw!$A:$A, 'Call Back'!JT$14, Raw!$G:$G, 'Call Back'!$C19, Raw!$J:$J, "D13")</f>
        <v>0</v>
      </c>
      <c r="JU19" s="41">
        <f>SUMIFS(Raw!$K:$K, Raw!$A:$A, 'Call Back'!JU$14, Raw!$G:$G, 'Call Back'!$C19, Raw!$J:$J, "D13")</f>
        <v>0</v>
      </c>
      <c r="JV19" s="41">
        <f>SUMIFS(Raw!$K:$K, Raw!$A:$A, 'Call Back'!JV$14, Raw!$G:$G, 'Call Back'!$C19, Raw!$J:$J, "D13")</f>
        <v>0</v>
      </c>
      <c r="JW19" s="41">
        <f>SUMIFS(Raw!$K:$K, Raw!$A:$A, 'Call Back'!JW$14, Raw!$G:$G, 'Call Back'!$C19, Raw!$J:$J, "D13")</f>
        <v>0</v>
      </c>
      <c r="JX19" s="42">
        <f>SUMIFS(Raw!$K:$K, Raw!$A:$A, 'Call Back'!JX$14, Raw!$G:$G, 'Call Back'!$C19, Raw!$J:$J, "D13")</f>
        <v>0</v>
      </c>
      <c r="JZ19" s="40">
        <f>SUMIFS(Raw!$K:$K, Raw!$A:$A, 'Call Back'!JZ$14, Raw!$G:$G, 'Call Back'!$C19, Raw!$J:$J, "D14")</f>
        <v>0</v>
      </c>
      <c r="KA19" s="41">
        <f>SUMIFS(Raw!$K:$K, Raw!$A:$A, 'Call Back'!KA$14, Raw!$G:$G, 'Call Back'!$C19, Raw!$J:$J, "D14")</f>
        <v>0</v>
      </c>
      <c r="KB19" s="41">
        <f>SUMIFS(Raw!$K:$K, Raw!$A:$A, 'Call Back'!KB$14, Raw!$G:$G, 'Call Back'!$C19, Raw!$J:$J, "D14")</f>
        <v>0</v>
      </c>
      <c r="KC19" s="41">
        <f>SUMIFS(Raw!$K:$K, Raw!$A:$A, 'Call Back'!KC$14, Raw!$G:$G, 'Call Back'!$C19, Raw!$J:$J, "D14")</f>
        <v>0</v>
      </c>
      <c r="KD19" s="41">
        <f>SUMIFS(Raw!$K:$K, Raw!$A:$A, 'Call Back'!KD$14, Raw!$G:$G, 'Call Back'!$C19, Raw!$J:$J, "D14")</f>
        <v>0</v>
      </c>
      <c r="KE19" s="41">
        <f>SUMIFS(Raw!$K:$K, Raw!$A:$A, 'Call Back'!KE$14, Raw!$G:$G, 'Call Back'!$C19, Raw!$J:$J, "D14")</f>
        <v>0</v>
      </c>
      <c r="KF19" s="42">
        <f>SUMIFS(Raw!$K:$K, Raw!$A:$A, 'Call Back'!KF$14, Raw!$G:$G, 'Call Back'!$C19, Raw!$J:$J, "D14")</f>
        <v>0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v>2331</v>
      </c>
      <c r="EU20" s="35">
        <v>1995</v>
      </c>
      <c r="EV20" s="35">
        <v>1964</v>
      </c>
      <c r="EW20" s="35">
        <v>2042</v>
      </c>
      <c r="EX20" s="35">
        <v>2111</v>
      </c>
      <c r="EY20" s="35">
        <v>2680</v>
      </c>
      <c r="EZ20" s="36">
        <v>2435</v>
      </c>
      <c r="FB20" s="34">
        <v>1704</v>
      </c>
      <c r="FC20" s="35">
        <v>1513</v>
      </c>
      <c r="FD20" s="35">
        <v>1327</v>
      </c>
      <c r="FE20" s="35">
        <v>1218</v>
      </c>
      <c r="FF20" s="35">
        <v>1313</v>
      </c>
      <c r="FG20" s="35">
        <v>1938</v>
      </c>
      <c r="FH20" s="36">
        <v>1008</v>
      </c>
      <c r="FJ20" s="34">
        <v>2324</v>
      </c>
      <c r="FK20" s="35">
        <v>2017</v>
      </c>
      <c r="FL20" s="35">
        <v>1931</v>
      </c>
      <c r="FM20" s="35">
        <v>1985</v>
      </c>
      <c r="FN20" s="35">
        <v>2225</v>
      </c>
      <c r="FO20" s="35">
        <v>2708</v>
      </c>
      <c r="FP20" s="36">
        <v>2489</v>
      </c>
      <c r="FR20" s="34">
        <v>1912</v>
      </c>
      <c r="FS20" s="35">
        <v>1814</v>
      </c>
      <c r="FT20" s="35">
        <v>1196</v>
      </c>
      <c r="FU20" s="35">
        <v>1295</v>
      </c>
      <c r="FV20" s="35">
        <v>1593</v>
      </c>
      <c r="FW20" s="35">
        <v>1818</v>
      </c>
      <c r="FX20" s="36">
        <v>807</v>
      </c>
      <c r="FZ20" s="34">
        <f>SUMIFS(Raw!$K:$K, Raw!$A:$A, 'Call Back'!FZ$14, Raw!$G:$G, 'Call Back'!$C20, Raw!$J:$J, "D13")</f>
        <v>2481</v>
      </c>
      <c r="GA20" s="35">
        <f>SUMIFS(Raw!$K:$K, Raw!$A:$A, 'Call Back'!GA$14, Raw!$G:$G, 'Call Back'!$C20, Raw!$J:$J, "D13")</f>
        <v>2393</v>
      </c>
      <c r="GB20" s="35">
        <f>SUMIFS(Raw!$K:$K, Raw!$A:$A, 'Call Back'!GB$14, Raw!$G:$G, 'Call Back'!$C20, Raw!$J:$J, "D13")</f>
        <v>2285</v>
      </c>
      <c r="GC20" s="35">
        <f>SUMIFS(Raw!$K:$K, Raw!$A:$A, 'Call Back'!GC$14, Raw!$G:$G, 'Call Back'!$C20, Raw!$J:$J, "D13")</f>
        <v>2123</v>
      </c>
      <c r="GD20" s="35">
        <f>SUMIFS(Raw!$K:$K, Raw!$A:$A, 'Call Back'!GD$14, Raw!$G:$G, 'Call Back'!$C20, Raw!$J:$J, "D13")</f>
        <v>2143</v>
      </c>
      <c r="GE20" s="35">
        <f>SUMIFS(Raw!$K:$K, Raw!$A:$A, 'Call Back'!GE$14, Raw!$G:$G, 'Call Back'!$C20, Raw!$J:$J, "D13")</f>
        <v>2531</v>
      </c>
      <c r="GF20" s="36">
        <f>SUMIFS(Raw!$K:$K, Raw!$A:$A, 'Call Back'!GF$14, Raw!$G:$G, 'Call Back'!$C20, Raw!$J:$J, "D13")</f>
        <v>2380</v>
      </c>
      <c r="GH20" s="34">
        <f>SUMIFS(Raw!$K:$K, Raw!$A:$A, 'Call Back'!GH$14, Raw!$G:$G, 'Call Back'!$C20, Raw!$J:$J, "D14")</f>
        <v>1790</v>
      </c>
      <c r="GI20" s="35">
        <f>SUMIFS(Raw!$K:$K, Raw!$A:$A, 'Call Back'!GI$14, Raw!$G:$G, 'Call Back'!$C20, Raw!$J:$J, "D14")</f>
        <v>1560</v>
      </c>
      <c r="GJ20" s="35">
        <f>SUMIFS(Raw!$K:$K, Raw!$A:$A, 'Call Back'!GJ$14, Raw!$G:$G, 'Call Back'!$C20, Raw!$J:$J, "D14")</f>
        <v>978</v>
      </c>
      <c r="GK20" s="35">
        <f>SUMIFS(Raw!$K:$K, Raw!$A:$A, 'Call Back'!GK$14, Raw!$G:$G, 'Call Back'!$C20, Raw!$J:$J, "D14")</f>
        <v>1243</v>
      </c>
      <c r="GL20" s="35">
        <f>SUMIFS(Raw!$K:$K, Raw!$A:$A, 'Call Back'!GL$14, Raw!$G:$G, 'Call Back'!$C20, Raw!$J:$J, "D14")</f>
        <v>1396</v>
      </c>
      <c r="GM20" s="35">
        <f>SUMIFS(Raw!$K:$K, Raw!$A:$A, 'Call Back'!GM$14, Raw!$G:$G, 'Call Back'!$C20, Raw!$J:$J, "D14")</f>
        <v>2170</v>
      </c>
      <c r="GN20" s="36">
        <f>SUMIFS(Raw!$K:$K, Raw!$A:$A, 'Call Back'!GN$14, Raw!$G:$G, 'Call Back'!$C20, Raw!$J:$J, "D14")</f>
        <v>1279</v>
      </c>
      <c r="GP20" s="34">
        <f>SUMIFS(Raw!$K:$K, Raw!$A:$A, 'Call Back'!GP$14, Raw!$G:$G, 'Call Back'!$C20, Raw!$J:$J, "D13")</f>
        <v>0</v>
      </c>
      <c r="GQ20" s="35">
        <f>SUMIFS(Raw!$K:$K, Raw!$A:$A, 'Call Back'!GQ$14, Raw!$G:$G, 'Call Back'!$C20, Raw!$J:$J, "D13")</f>
        <v>0</v>
      </c>
      <c r="GR20" s="35">
        <f>SUMIFS(Raw!$K:$K, Raw!$A:$A, 'Call Back'!GR$14, Raw!$G:$G, 'Call Back'!$C20, Raw!$J:$J, "D13")</f>
        <v>0</v>
      </c>
      <c r="GS20" s="35">
        <f>SUMIFS(Raw!$K:$K, Raw!$A:$A, 'Call Back'!GS$14, Raw!$G:$G, 'Call Back'!$C20, Raw!$J:$J, "D13")</f>
        <v>0</v>
      </c>
      <c r="GT20" s="35">
        <f>SUMIFS(Raw!$K:$K, Raw!$A:$A, 'Call Back'!GT$14, Raw!$G:$G, 'Call Back'!$C20, Raw!$J:$J, "D13")</f>
        <v>0</v>
      </c>
      <c r="GU20" s="35">
        <f>SUMIFS(Raw!$K:$K, Raw!$A:$A, 'Call Back'!GU$14, Raw!$G:$G, 'Call Back'!$C20, Raw!$J:$J, "D13")</f>
        <v>0</v>
      </c>
      <c r="GV20" s="36">
        <f>SUMIFS(Raw!$K:$K, Raw!$A:$A, 'Call Back'!GV$14, Raw!$G:$G, 'Call Back'!$C20, Raw!$J:$J, "D13")</f>
        <v>0</v>
      </c>
      <c r="GX20" s="34">
        <f>SUMIFS(Raw!$K:$K, Raw!$A:$A, 'Call Back'!GX$14, Raw!$G:$G, 'Call Back'!$C20, Raw!$J:$J, "D14")</f>
        <v>0</v>
      </c>
      <c r="GY20" s="35">
        <f>SUMIFS(Raw!$K:$K, Raw!$A:$A, 'Call Back'!GY$14, Raw!$G:$G, 'Call Back'!$C20, Raw!$J:$J, "D14")</f>
        <v>0</v>
      </c>
      <c r="GZ20" s="35">
        <f>SUMIFS(Raw!$K:$K, Raw!$A:$A, 'Call Back'!GZ$14, Raw!$G:$G, 'Call Back'!$C20, Raw!$J:$J, "D14")</f>
        <v>0</v>
      </c>
      <c r="HA20" s="35">
        <f>SUMIFS(Raw!$K:$K, Raw!$A:$A, 'Call Back'!HA$14, Raw!$G:$G, 'Call Back'!$C20, Raw!$J:$J, "D14")</f>
        <v>0</v>
      </c>
      <c r="HB20" s="35">
        <f>SUMIFS(Raw!$K:$K, Raw!$A:$A, 'Call Back'!HB$14, Raw!$G:$G, 'Call Back'!$C20, Raw!$J:$J, "D14")</f>
        <v>0</v>
      </c>
      <c r="HC20" s="35">
        <f>SUMIFS(Raw!$K:$K, Raw!$A:$A, 'Call Back'!HC$14, Raw!$G:$G, 'Call Back'!$C20, Raw!$J:$J, "D14")</f>
        <v>0</v>
      </c>
      <c r="HD20" s="36">
        <f>SUMIFS(Raw!$K:$K, Raw!$A:$A, 'Call Back'!HD$14, Raw!$G:$G, 'Call Back'!$C20, Raw!$J:$J, "D14")</f>
        <v>0</v>
      </c>
      <c r="HF20" s="34">
        <f>SUMIFS(Raw!$K:$K, Raw!$A:$A, 'Call Back'!HF$14, Raw!$G:$G, 'Call Back'!$C20, Raw!$J:$J, "D13")</f>
        <v>0</v>
      </c>
      <c r="HG20" s="35">
        <f>SUMIFS(Raw!$K:$K, Raw!$A:$A, 'Call Back'!HG$14, Raw!$G:$G, 'Call Back'!$C20, Raw!$J:$J, "D13")</f>
        <v>0</v>
      </c>
      <c r="HH20" s="35">
        <f>SUMIFS(Raw!$K:$K, Raw!$A:$A, 'Call Back'!HH$14, Raw!$G:$G, 'Call Back'!$C20, Raw!$J:$J, "D13")</f>
        <v>0</v>
      </c>
      <c r="HI20" s="35">
        <f>SUMIFS(Raw!$K:$K, Raw!$A:$A, 'Call Back'!HI$14, Raw!$G:$G, 'Call Back'!$C20, Raw!$J:$J, "D13")</f>
        <v>0</v>
      </c>
      <c r="HJ20" s="35">
        <f>SUMIFS(Raw!$K:$K, Raw!$A:$A, 'Call Back'!HJ$14, Raw!$G:$G, 'Call Back'!$C20, Raw!$J:$J, "D13")</f>
        <v>0</v>
      </c>
      <c r="HK20" s="35">
        <f>SUMIFS(Raw!$K:$K, Raw!$A:$A, 'Call Back'!HK$14, Raw!$G:$G, 'Call Back'!$C20, Raw!$J:$J, "D13")</f>
        <v>0</v>
      </c>
      <c r="HL20" s="36">
        <f>SUMIFS(Raw!$K:$K, Raw!$A:$A, 'Call Back'!HL$14, Raw!$G:$G, 'Call Back'!$C20, Raw!$J:$J, "D13")</f>
        <v>0</v>
      </c>
      <c r="HN20" s="34">
        <f>SUMIFS(Raw!$K:$K, Raw!$A:$A, 'Call Back'!HN$14, Raw!$G:$G, 'Call Back'!$C20, Raw!$J:$J, "D14")</f>
        <v>0</v>
      </c>
      <c r="HO20" s="35">
        <f>SUMIFS(Raw!$K:$K, Raw!$A:$A, 'Call Back'!HO$14, Raw!$G:$G, 'Call Back'!$C20, Raw!$J:$J, "D14")</f>
        <v>0</v>
      </c>
      <c r="HP20" s="35">
        <f>SUMIFS(Raw!$K:$K, Raw!$A:$A, 'Call Back'!HP$14, Raw!$G:$G, 'Call Back'!$C20, Raw!$J:$J, "D14")</f>
        <v>0</v>
      </c>
      <c r="HQ20" s="35">
        <f>SUMIFS(Raw!$K:$K, Raw!$A:$A, 'Call Back'!HQ$14, Raw!$G:$G, 'Call Back'!$C20, Raw!$J:$J, "D14")</f>
        <v>0</v>
      </c>
      <c r="HR20" s="35">
        <f>SUMIFS(Raw!$K:$K, Raw!$A:$A, 'Call Back'!HR$14, Raw!$G:$G, 'Call Back'!$C20, Raw!$J:$J, "D14")</f>
        <v>0</v>
      </c>
      <c r="HS20" s="35">
        <f>SUMIFS(Raw!$K:$K, Raw!$A:$A, 'Call Back'!HS$14, Raw!$G:$G, 'Call Back'!$C20, Raw!$J:$J, "D14")</f>
        <v>0</v>
      </c>
      <c r="HT20" s="36">
        <f>SUMIFS(Raw!$K:$K, Raw!$A:$A, 'Call Back'!HT$14, Raw!$G:$G, 'Call Back'!$C20, Raw!$J:$J, "D14")</f>
        <v>0</v>
      </c>
      <c r="HV20" s="34">
        <f>SUMIFS(Raw!$K:$K, Raw!$A:$A, 'Call Back'!HV$14, Raw!$G:$G, 'Call Back'!$C20, Raw!$J:$J, "D13")</f>
        <v>0</v>
      </c>
      <c r="HW20" s="35">
        <f>SUMIFS(Raw!$K:$K, Raw!$A:$A, 'Call Back'!HW$14, Raw!$G:$G, 'Call Back'!$C20, Raw!$J:$J, "D13")</f>
        <v>0</v>
      </c>
      <c r="HX20" s="35">
        <f>SUMIFS(Raw!$K:$K, Raw!$A:$A, 'Call Back'!HX$14, Raw!$G:$G, 'Call Back'!$C20, Raw!$J:$J, "D13")</f>
        <v>0</v>
      </c>
      <c r="HY20" s="35">
        <f>SUMIFS(Raw!$K:$K, Raw!$A:$A, 'Call Back'!HY$14, Raw!$G:$G, 'Call Back'!$C20, Raw!$J:$J, "D13")</f>
        <v>0</v>
      </c>
      <c r="HZ20" s="35">
        <f>SUMIFS(Raw!$K:$K, Raw!$A:$A, 'Call Back'!HZ$14, Raw!$G:$G, 'Call Back'!$C20, Raw!$J:$J, "D13")</f>
        <v>0</v>
      </c>
      <c r="IA20" s="35">
        <f>SUMIFS(Raw!$K:$K, Raw!$A:$A, 'Call Back'!IA$14, Raw!$G:$G, 'Call Back'!$C20, Raw!$J:$J, "D13")</f>
        <v>0</v>
      </c>
      <c r="IB20" s="36">
        <f>SUMIFS(Raw!$K:$K, Raw!$A:$A, 'Call Back'!IB$14, Raw!$G:$G, 'Call Back'!$C20, Raw!$J:$J, "D13")</f>
        <v>0</v>
      </c>
      <c r="ID20" s="34">
        <f>SUMIFS(Raw!$K:$K, Raw!$A:$A, 'Call Back'!ID$14, Raw!$G:$G, 'Call Back'!$C20, Raw!$J:$J, "D14")</f>
        <v>0</v>
      </c>
      <c r="IE20" s="35">
        <f>SUMIFS(Raw!$K:$K, Raw!$A:$A, 'Call Back'!IE$14, Raw!$G:$G, 'Call Back'!$C20, Raw!$J:$J, "D14")</f>
        <v>0</v>
      </c>
      <c r="IF20" s="35">
        <f>SUMIFS(Raw!$K:$K, Raw!$A:$A, 'Call Back'!IF$14, Raw!$G:$G, 'Call Back'!$C20, Raw!$J:$J, "D14")</f>
        <v>0</v>
      </c>
      <c r="IG20" s="35">
        <f>SUMIFS(Raw!$K:$K, Raw!$A:$A, 'Call Back'!IG$14, Raw!$G:$G, 'Call Back'!$C20, Raw!$J:$J, "D14")</f>
        <v>0</v>
      </c>
      <c r="IH20" s="35">
        <f>SUMIFS(Raw!$K:$K, Raw!$A:$A, 'Call Back'!IH$14, Raw!$G:$G, 'Call Back'!$C20, Raw!$J:$J, "D14")</f>
        <v>0</v>
      </c>
      <c r="II20" s="35">
        <f>SUMIFS(Raw!$K:$K, Raw!$A:$A, 'Call Back'!II$14, Raw!$G:$G, 'Call Back'!$C20, Raw!$J:$J, "D14")</f>
        <v>0</v>
      </c>
      <c r="IJ20" s="36">
        <f>SUMIFS(Raw!$K:$K, Raw!$A:$A, 'Call Back'!IJ$14, Raw!$G:$G, 'Call Back'!$C20, Raw!$J:$J, "D14")</f>
        <v>0</v>
      </c>
      <c r="IL20" s="34">
        <f>SUMIFS(Raw!$K:$K, Raw!$A:$A, 'Call Back'!IL$14, Raw!$G:$G, 'Call Back'!$C20, Raw!$J:$J, "D13")</f>
        <v>0</v>
      </c>
      <c r="IM20" s="35">
        <f>SUMIFS(Raw!$K:$K, Raw!$A:$A, 'Call Back'!IM$14, Raw!$G:$G, 'Call Back'!$C20, Raw!$J:$J, "D13")</f>
        <v>0</v>
      </c>
      <c r="IN20" s="35">
        <f>SUMIFS(Raw!$K:$K, Raw!$A:$A, 'Call Back'!IN$14, Raw!$G:$G, 'Call Back'!$C20, Raw!$J:$J, "D13")</f>
        <v>0</v>
      </c>
      <c r="IO20" s="35">
        <f>SUMIFS(Raw!$K:$K, Raw!$A:$A, 'Call Back'!IO$14, Raw!$G:$G, 'Call Back'!$C20, Raw!$J:$J, "D13")</f>
        <v>0</v>
      </c>
      <c r="IP20" s="35">
        <f>SUMIFS(Raw!$K:$K, Raw!$A:$A, 'Call Back'!IP$14, Raw!$G:$G, 'Call Back'!$C20, Raw!$J:$J, "D13")</f>
        <v>0</v>
      </c>
      <c r="IQ20" s="35">
        <f>SUMIFS(Raw!$K:$K, Raw!$A:$A, 'Call Back'!IQ$14, Raw!$G:$G, 'Call Back'!$C20, Raw!$J:$J, "D13")</f>
        <v>0</v>
      </c>
      <c r="IR20" s="36">
        <f>SUMIFS(Raw!$K:$K, Raw!$A:$A, 'Call Back'!IR$14, Raw!$G:$G, 'Call Back'!$C20, Raw!$J:$J, "D13")</f>
        <v>0</v>
      </c>
      <c r="IT20" s="34">
        <f>SUMIFS(Raw!$K:$K, Raw!$A:$A, 'Call Back'!IT$14, Raw!$G:$G, 'Call Back'!$C20, Raw!$J:$J, "D14")</f>
        <v>0</v>
      </c>
      <c r="IU20" s="35">
        <f>SUMIFS(Raw!$K:$K, Raw!$A:$A, 'Call Back'!IU$14, Raw!$G:$G, 'Call Back'!$C20, Raw!$J:$J, "D14")</f>
        <v>0</v>
      </c>
      <c r="IV20" s="35">
        <f>SUMIFS(Raw!$K:$K, Raw!$A:$A, 'Call Back'!IV$14, Raw!$G:$G, 'Call Back'!$C20, Raw!$J:$J, "D14")</f>
        <v>0</v>
      </c>
      <c r="IW20" s="35">
        <f>SUMIFS(Raw!$K:$K, Raw!$A:$A, 'Call Back'!IW$14, Raw!$G:$G, 'Call Back'!$C20, Raw!$J:$J, "D14")</f>
        <v>0</v>
      </c>
      <c r="IX20" s="35">
        <f>SUMIFS(Raw!$K:$K, Raw!$A:$A, 'Call Back'!IX$14, Raw!$G:$G, 'Call Back'!$C20, Raw!$J:$J, "D14")</f>
        <v>0</v>
      </c>
      <c r="IY20" s="35">
        <f>SUMIFS(Raw!$K:$K, Raw!$A:$A, 'Call Back'!IY$14, Raw!$G:$G, 'Call Back'!$C20, Raw!$J:$J, "D14")</f>
        <v>0</v>
      </c>
      <c r="IZ20" s="36">
        <f>SUMIFS(Raw!$K:$K, Raw!$A:$A, 'Call Back'!IZ$14, Raw!$G:$G, 'Call Back'!$C20, Raw!$J:$J, "D14")</f>
        <v>0</v>
      </c>
      <c r="JB20" s="34">
        <f>SUMIFS(Raw!$K:$K, Raw!$A:$A, 'Call Back'!JB$14, Raw!$G:$G, 'Call Back'!$C20, Raw!$J:$J, "D13")</f>
        <v>0</v>
      </c>
      <c r="JC20" s="35">
        <f>SUMIFS(Raw!$K:$K, Raw!$A:$A, 'Call Back'!JC$14, Raw!$G:$G, 'Call Back'!$C20, Raw!$J:$J, "D13")</f>
        <v>0</v>
      </c>
      <c r="JD20" s="35">
        <f>SUMIFS(Raw!$K:$K, Raw!$A:$A, 'Call Back'!JD$14, Raw!$G:$G, 'Call Back'!$C20, Raw!$J:$J, "D13")</f>
        <v>0</v>
      </c>
      <c r="JE20" s="35">
        <f>SUMIFS(Raw!$K:$K, Raw!$A:$A, 'Call Back'!JE$14, Raw!$G:$G, 'Call Back'!$C20, Raw!$J:$J, "D13")</f>
        <v>0</v>
      </c>
      <c r="JF20" s="35">
        <f>SUMIFS(Raw!$K:$K, Raw!$A:$A, 'Call Back'!JF$14, Raw!$G:$G, 'Call Back'!$C20, Raw!$J:$J, "D13")</f>
        <v>0</v>
      </c>
      <c r="JG20" s="35">
        <f>SUMIFS(Raw!$K:$K, Raw!$A:$A, 'Call Back'!JG$14, Raw!$G:$G, 'Call Back'!$C20, Raw!$J:$J, "D13")</f>
        <v>0</v>
      </c>
      <c r="JH20" s="36">
        <f>SUMIFS(Raw!$K:$K, Raw!$A:$A, 'Call Back'!JH$14, Raw!$G:$G, 'Call Back'!$C20, Raw!$J:$J, "D13")</f>
        <v>0</v>
      </c>
      <c r="JJ20" s="34">
        <f>SUMIFS(Raw!$K:$K, Raw!$A:$A, 'Call Back'!JJ$14, Raw!$G:$G, 'Call Back'!$C20, Raw!$J:$J, "D14")</f>
        <v>0</v>
      </c>
      <c r="JK20" s="35">
        <f>SUMIFS(Raw!$K:$K, Raw!$A:$A, 'Call Back'!JK$14, Raw!$G:$G, 'Call Back'!$C20, Raw!$J:$J, "D14")</f>
        <v>0</v>
      </c>
      <c r="JL20" s="35">
        <f>SUMIFS(Raw!$K:$K, Raw!$A:$A, 'Call Back'!JL$14, Raw!$G:$G, 'Call Back'!$C20, Raw!$J:$J, "D14")</f>
        <v>0</v>
      </c>
      <c r="JM20" s="35">
        <f>SUMIFS(Raw!$K:$K, Raw!$A:$A, 'Call Back'!JM$14, Raw!$G:$G, 'Call Back'!$C20, Raw!$J:$J, "D14")</f>
        <v>0</v>
      </c>
      <c r="JN20" s="35">
        <f>SUMIFS(Raw!$K:$K, Raw!$A:$A, 'Call Back'!JN$14, Raw!$G:$G, 'Call Back'!$C20, Raw!$J:$J, "D14")</f>
        <v>0</v>
      </c>
      <c r="JO20" s="35">
        <f>SUMIFS(Raw!$K:$K, Raw!$A:$A, 'Call Back'!JO$14, Raw!$G:$G, 'Call Back'!$C20, Raw!$J:$J, "D14")</f>
        <v>0</v>
      </c>
      <c r="JP20" s="36">
        <f>SUMIFS(Raw!$K:$K, Raw!$A:$A, 'Call Back'!JP$14, Raw!$G:$G, 'Call Back'!$C20, Raw!$J:$J, "D14")</f>
        <v>0</v>
      </c>
      <c r="JR20" s="34">
        <f>SUMIFS(Raw!$K:$K, Raw!$A:$A, 'Call Back'!JR$14, Raw!$G:$G, 'Call Back'!$C20, Raw!$J:$J, "D13")</f>
        <v>0</v>
      </c>
      <c r="JS20" s="35">
        <f>SUMIFS(Raw!$K:$K, Raw!$A:$A, 'Call Back'!JS$14, Raw!$G:$G, 'Call Back'!$C20, Raw!$J:$J, "D13")</f>
        <v>0</v>
      </c>
      <c r="JT20" s="35">
        <f>SUMIFS(Raw!$K:$K, Raw!$A:$A, 'Call Back'!JT$14, Raw!$G:$G, 'Call Back'!$C20, Raw!$J:$J, "D13")</f>
        <v>0</v>
      </c>
      <c r="JU20" s="35">
        <f>SUMIFS(Raw!$K:$K, Raw!$A:$A, 'Call Back'!JU$14, Raw!$G:$G, 'Call Back'!$C20, Raw!$J:$J, "D13")</f>
        <v>0</v>
      </c>
      <c r="JV20" s="35">
        <f>SUMIFS(Raw!$K:$K, Raw!$A:$A, 'Call Back'!JV$14, Raw!$G:$G, 'Call Back'!$C20, Raw!$J:$J, "D13")</f>
        <v>0</v>
      </c>
      <c r="JW20" s="35">
        <f>SUMIFS(Raw!$K:$K, Raw!$A:$A, 'Call Back'!JW$14, Raw!$G:$G, 'Call Back'!$C20, Raw!$J:$J, "D13")</f>
        <v>0</v>
      </c>
      <c r="JX20" s="36">
        <f>SUMIFS(Raw!$K:$K, Raw!$A:$A, 'Call Back'!JX$14, Raw!$G:$G, 'Call Back'!$C20, Raw!$J:$J, "D13")</f>
        <v>0</v>
      </c>
      <c r="JZ20" s="34">
        <f>SUMIFS(Raw!$K:$K, Raw!$A:$A, 'Call Back'!JZ$14, Raw!$G:$G, 'Call Back'!$C20, Raw!$J:$J, "D14")</f>
        <v>0</v>
      </c>
      <c r="KA20" s="35">
        <f>SUMIFS(Raw!$K:$K, Raw!$A:$A, 'Call Back'!KA$14, Raw!$G:$G, 'Call Back'!$C20, Raw!$J:$J, "D14")</f>
        <v>0</v>
      </c>
      <c r="KB20" s="35">
        <f>SUMIFS(Raw!$K:$K, Raw!$A:$A, 'Call Back'!KB$14, Raw!$G:$G, 'Call Back'!$C20, Raw!$J:$J, "D14")</f>
        <v>0</v>
      </c>
      <c r="KC20" s="35">
        <f>SUMIFS(Raw!$K:$K, Raw!$A:$A, 'Call Back'!KC$14, Raw!$G:$G, 'Call Back'!$C20, Raw!$J:$J, "D14")</f>
        <v>0</v>
      </c>
      <c r="KD20" s="35">
        <f>SUMIFS(Raw!$K:$K, Raw!$A:$A, 'Call Back'!KD$14, Raw!$G:$G, 'Call Back'!$C20, Raw!$J:$J, "D14")</f>
        <v>0</v>
      </c>
      <c r="KE20" s="35">
        <f>SUMIFS(Raw!$K:$K, Raw!$A:$A, 'Call Back'!KE$14, Raw!$G:$G, 'Call Back'!$C20, Raw!$J:$J, "D14")</f>
        <v>0</v>
      </c>
      <c r="KF20" s="36">
        <f>SUMIFS(Raw!$K:$K, Raw!$A:$A, 'Call Back'!KF$14, Raw!$G:$G, 'Call Back'!$C20, Raw!$J:$J, "D14")</f>
        <v>0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v>176</v>
      </c>
      <c r="EU21" s="52">
        <v>169</v>
      </c>
      <c r="EV21" s="52">
        <v>125</v>
      </c>
      <c r="EW21" s="52">
        <v>165</v>
      </c>
      <c r="EX21" s="52">
        <v>143</v>
      </c>
      <c r="EY21" s="52">
        <v>215</v>
      </c>
      <c r="EZ21" s="53">
        <v>146</v>
      </c>
      <c r="FB21" s="51">
        <v>20</v>
      </c>
      <c r="FC21" s="52">
        <v>16</v>
      </c>
      <c r="FD21" s="52">
        <v>23</v>
      </c>
      <c r="FE21" s="52">
        <v>37</v>
      </c>
      <c r="FF21" s="52">
        <v>19</v>
      </c>
      <c r="FG21" s="52">
        <v>39</v>
      </c>
      <c r="FH21" s="53">
        <v>39</v>
      </c>
      <c r="FJ21" s="51">
        <v>191</v>
      </c>
      <c r="FK21" s="52">
        <v>144</v>
      </c>
      <c r="FL21" s="52">
        <v>198</v>
      </c>
      <c r="FM21" s="52">
        <v>147</v>
      </c>
      <c r="FN21" s="52">
        <v>209</v>
      </c>
      <c r="FO21" s="52">
        <v>229</v>
      </c>
      <c r="FP21" s="53">
        <v>188</v>
      </c>
      <c r="FR21" s="51">
        <v>21</v>
      </c>
      <c r="FS21" s="52">
        <v>16</v>
      </c>
      <c r="FT21" s="52">
        <v>68</v>
      </c>
      <c r="FU21" s="52">
        <v>58</v>
      </c>
      <c r="FV21" s="52">
        <v>69</v>
      </c>
      <c r="FW21" s="52">
        <v>49</v>
      </c>
      <c r="FX21" s="53">
        <v>34</v>
      </c>
      <c r="FZ21" s="51">
        <f>SUMIFS(Raw!$K:$K, Raw!$A:$A, 'Call Back'!FZ$14, Raw!$G:$G, 'Call Back'!$C21, Raw!$J:$J, "D13")</f>
        <v>159</v>
      </c>
      <c r="GA21" s="52">
        <f>SUMIFS(Raw!$K:$K, Raw!$A:$A, 'Call Back'!GA$14, Raw!$G:$G, 'Call Back'!$C21, Raw!$J:$J, "D13")</f>
        <v>163</v>
      </c>
      <c r="GB21" s="52">
        <f>SUMIFS(Raw!$K:$K, Raw!$A:$A, 'Call Back'!GB$14, Raw!$G:$G, 'Call Back'!$C21, Raw!$J:$J, "D13")</f>
        <v>142</v>
      </c>
      <c r="GC21" s="52">
        <f>SUMIFS(Raw!$K:$K, Raw!$A:$A, 'Call Back'!GC$14, Raw!$G:$G, 'Call Back'!$C21, Raw!$J:$J, "D13")</f>
        <v>131</v>
      </c>
      <c r="GD21" s="52">
        <f>SUMIFS(Raw!$K:$K, Raw!$A:$A, 'Call Back'!GD$14, Raw!$G:$G, 'Call Back'!$C21, Raw!$J:$J, "D13")</f>
        <v>151</v>
      </c>
      <c r="GE21" s="52">
        <f>SUMIFS(Raw!$K:$K, Raw!$A:$A, 'Call Back'!GE$14, Raw!$G:$G, 'Call Back'!$C21, Raw!$J:$J, "D13")</f>
        <v>179</v>
      </c>
      <c r="GF21" s="53">
        <f>SUMIFS(Raw!$K:$K, Raw!$A:$A, 'Call Back'!GF$14, Raw!$G:$G, 'Call Back'!$C21, Raw!$J:$J, "D13")</f>
        <v>144</v>
      </c>
      <c r="GH21" s="51">
        <f>SUMIFS(Raw!$K:$K, Raw!$A:$A, 'Call Back'!GH$14, Raw!$G:$G, 'Call Back'!$C21, Raw!$J:$J, "D14")</f>
        <v>40</v>
      </c>
      <c r="GI21" s="52">
        <f>SUMIFS(Raw!$K:$K, Raw!$A:$A, 'Call Back'!GI$14, Raw!$G:$G, 'Call Back'!$C21, Raw!$J:$J, "D14")</f>
        <v>27</v>
      </c>
      <c r="GJ21" s="52">
        <f>SUMIFS(Raw!$K:$K, Raw!$A:$A, 'Call Back'!GJ$14, Raw!$G:$G, 'Call Back'!$C21, Raw!$J:$J, "D14")</f>
        <v>24</v>
      </c>
      <c r="GK21" s="52">
        <f>SUMIFS(Raw!$K:$K, Raw!$A:$A, 'Call Back'!GK$14, Raw!$G:$G, 'Call Back'!$C21, Raw!$J:$J, "D14")</f>
        <v>41</v>
      </c>
      <c r="GL21" s="52">
        <f>SUMIFS(Raw!$K:$K, Raw!$A:$A, 'Call Back'!GL$14, Raw!$G:$G, 'Call Back'!$C21, Raw!$J:$J, "D14")</f>
        <v>24</v>
      </c>
      <c r="GM21" s="52">
        <f>SUMIFS(Raw!$K:$K, Raw!$A:$A, 'Call Back'!GM$14, Raw!$G:$G, 'Call Back'!$C21, Raw!$J:$J, "D14")</f>
        <v>30</v>
      </c>
      <c r="GN21" s="53">
        <f>SUMIFS(Raw!$K:$K, Raw!$A:$A, 'Call Back'!GN$14, Raw!$G:$G, 'Call Back'!$C21, Raw!$J:$J, "D14")</f>
        <v>15</v>
      </c>
      <c r="GP21" s="51">
        <f>SUMIFS(Raw!$K:$K, Raw!$A:$A, 'Call Back'!GP$14, Raw!$G:$G, 'Call Back'!$C21, Raw!$J:$J, "D13")</f>
        <v>0</v>
      </c>
      <c r="GQ21" s="52">
        <f>SUMIFS(Raw!$K:$K, Raw!$A:$A, 'Call Back'!GQ$14, Raw!$G:$G, 'Call Back'!$C21, Raw!$J:$J, "D13")</f>
        <v>0</v>
      </c>
      <c r="GR21" s="52">
        <f>SUMIFS(Raw!$K:$K, Raw!$A:$A, 'Call Back'!GR$14, Raw!$G:$G, 'Call Back'!$C21, Raw!$J:$J, "D13")</f>
        <v>0</v>
      </c>
      <c r="GS21" s="52">
        <f>SUMIFS(Raw!$K:$K, Raw!$A:$A, 'Call Back'!GS$14, Raw!$G:$G, 'Call Back'!$C21, Raw!$J:$J, "D13")</f>
        <v>0</v>
      </c>
      <c r="GT21" s="52">
        <f>SUMIFS(Raw!$K:$K, Raw!$A:$A, 'Call Back'!GT$14, Raw!$G:$G, 'Call Back'!$C21, Raw!$J:$J, "D13")</f>
        <v>0</v>
      </c>
      <c r="GU21" s="52">
        <f>SUMIFS(Raw!$K:$K, Raw!$A:$A, 'Call Back'!GU$14, Raw!$G:$G, 'Call Back'!$C21, Raw!$J:$J, "D13")</f>
        <v>0</v>
      </c>
      <c r="GV21" s="53">
        <f>SUMIFS(Raw!$K:$K, Raw!$A:$A, 'Call Back'!GV$14, Raw!$G:$G, 'Call Back'!$C21, Raw!$J:$J, "D13")</f>
        <v>0</v>
      </c>
      <c r="GX21" s="51">
        <f>SUMIFS(Raw!$K:$K, Raw!$A:$A, 'Call Back'!GX$14, Raw!$G:$G, 'Call Back'!$C21, Raw!$J:$J, "D14")</f>
        <v>0</v>
      </c>
      <c r="GY21" s="52">
        <f>SUMIFS(Raw!$K:$K, Raw!$A:$A, 'Call Back'!GY$14, Raw!$G:$G, 'Call Back'!$C21, Raw!$J:$J, "D14")</f>
        <v>0</v>
      </c>
      <c r="GZ21" s="52">
        <f>SUMIFS(Raw!$K:$K, Raw!$A:$A, 'Call Back'!GZ$14, Raw!$G:$G, 'Call Back'!$C21, Raw!$J:$J, "D14")</f>
        <v>0</v>
      </c>
      <c r="HA21" s="52">
        <f>SUMIFS(Raw!$K:$K, Raw!$A:$A, 'Call Back'!HA$14, Raw!$G:$G, 'Call Back'!$C21, Raw!$J:$J, "D14")</f>
        <v>0</v>
      </c>
      <c r="HB21" s="52">
        <f>SUMIFS(Raw!$K:$K, Raw!$A:$A, 'Call Back'!HB$14, Raw!$G:$G, 'Call Back'!$C21, Raw!$J:$J, "D14")</f>
        <v>0</v>
      </c>
      <c r="HC21" s="52">
        <f>SUMIFS(Raw!$K:$K, Raw!$A:$A, 'Call Back'!HC$14, Raw!$G:$G, 'Call Back'!$C21, Raw!$J:$J, "D14")</f>
        <v>0</v>
      </c>
      <c r="HD21" s="53">
        <f>SUMIFS(Raw!$K:$K, Raw!$A:$A, 'Call Back'!HD$14, Raw!$G:$G, 'Call Back'!$C21, Raw!$J:$J, "D14")</f>
        <v>0</v>
      </c>
      <c r="HF21" s="51">
        <f>SUMIFS(Raw!$K:$K, Raw!$A:$A, 'Call Back'!HF$14, Raw!$G:$G, 'Call Back'!$C21, Raw!$J:$J, "D13")</f>
        <v>0</v>
      </c>
      <c r="HG21" s="52">
        <f>SUMIFS(Raw!$K:$K, Raw!$A:$A, 'Call Back'!HG$14, Raw!$G:$G, 'Call Back'!$C21, Raw!$J:$J, "D13")</f>
        <v>0</v>
      </c>
      <c r="HH21" s="52">
        <f>SUMIFS(Raw!$K:$K, Raw!$A:$A, 'Call Back'!HH$14, Raw!$G:$G, 'Call Back'!$C21, Raw!$J:$J, "D13")</f>
        <v>0</v>
      </c>
      <c r="HI21" s="52">
        <f>SUMIFS(Raw!$K:$K, Raw!$A:$A, 'Call Back'!HI$14, Raw!$G:$G, 'Call Back'!$C21, Raw!$J:$J, "D13")</f>
        <v>0</v>
      </c>
      <c r="HJ21" s="52">
        <f>SUMIFS(Raw!$K:$K, Raw!$A:$A, 'Call Back'!HJ$14, Raw!$G:$G, 'Call Back'!$C21, Raw!$J:$J, "D13")</f>
        <v>0</v>
      </c>
      <c r="HK21" s="52">
        <f>SUMIFS(Raw!$K:$K, Raw!$A:$A, 'Call Back'!HK$14, Raw!$G:$G, 'Call Back'!$C21, Raw!$J:$J, "D13")</f>
        <v>0</v>
      </c>
      <c r="HL21" s="53">
        <f>SUMIFS(Raw!$K:$K, Raw!$A:$A, 'Call Back'!HL$14, Raw!$G:$G, 'Call Back'!$C21, Raw!$J:$J, "D13")</f>
        <v>0</v>
      </c>
      <c r="HN21" s="51">
        <f>SUMIFS(Raw!$K:$K, Raw!$A:$A, 'Call Back'!HN$14, Raw!$G:$G, 'Call Back'!$C21, Raw!$J:$J, "D14")</f>
        <v>0</v>
      </c>
      <c r="HO21" s="52">
        <f>SUMIFS(Raw!$K:$K, Raw!$A:$A, 'Call Back'!HO$14, Raw!$G:$G, 'Call Back'!$C21, Raw!$J:$J, "D14")</f>
        <v>0</v>
      </c>
      <c r="HP21" s="52">
        <f>SUMIFS(Raw!$K:$K, Raw!$A:$A, 'Call Back'!HP$14, Raw!$G:$G, 'Call Back'!$C21, Raw!$J:$J, "D14")</f>
        <v>0</v>
      </c>
      <c r="HQ21" s="52">
        <f>SUMIFS(Raw!$K:$K, Raw!$A:$A, 'Call Back'!HQ$14, Raw!$G:$G, 'Call Back'!$C21, Raw!$J:$J, "D14")</f>
        <v>0</v>
      </c>
      <c r="HR21" s="52">
        <f>SUMIFS(Raw!$K:$K, Raw!$A:$A, 'Call Back'!HR$14, Raw!$G:$G, 'Call Back'!$C21, Raw!$J:$J, "D14")</f>
        <v>0</v>
      </c>
      <c r="HS21" s="52">
        <f>SUMIFS(Raw!$K:$K, Raw!$A:$A, 'Call Back'!HS$14, Raw!$G:$G, 'Call Back'!$C21, Raw!$J:$J, "D14")</f>
        <v>0</v>
      </c>
      <c r="HT21" s="53">
        <f>SUMIFS(Raw!$K:$K, Raw!$A:$A, 'Call Back'!HT$14, Raw!$G:$G, 'Call Back'!$C21, Raw!$J:$J, "D14")</f>
        <v>0</v>
      </c>
      <c r="HV21" s="51">
        <f>SUMIFS(Raw!$K:$K, Raw!$A:$A, 'Call Back'!HV$14, Raw!$G:$G, 'Call Back'!$C21, Raw!$J:$J, "D13")</f>
        <v>0</v>
      </c>
      <c r="HW21" s="52">
        <f>SUMIFS(Raw!$K:$K, Raw!$A:$A, 'Call Back'!HW$14, Raw!$G:$G, 'Call Back'!$C21, Raw!$J:$J, "D13")</f>
        <v>0</v>
      </c>
      <c r="HX21" s="52">
        <f>SUMIFS(Raw!$K:$K, Raw!$A:$A, 'Call Back'!HX$14, Raw!$G:$G, 'Call Back'!$C21, Raw!$J:$J, "D13")</f>
        <v>0</v>
      </c>
      <c r="HY21" s="52">
        <f>SUMIFS(Raw!$K:$K, Raw!$A:$A, 'Call Back'!HY$14, Raw!$G:$G, 'Call Back'!$C21, Raw!$J:$J, "D13")</f>
        <v>0</v>
      </c>
      <c r="HZ21" s="52">
        <f>SUMIFS(Raw!$K:$K, Raw!$A:$A, 'Call Back'!HZ$14, Raw!$G:$G, 'Call Back'!$C21, Raw!$J:$J, "D13")</f>
        <v>0</v>
      </c>
      <c r="IA21" s="52">
        <f>SUMIFS(Raw!$K:$K, Raw!$A:$A, 'Call Back'!IA$14, Raw!$G:$G, 'Call Back'!$C21, Raw!$J:$J, "D13")</f>
        <v>0</v>
      </c>
      <c r="IB21" s="53">
        <f>SUMIFS(Raw!$K:$K, Raw!$A:$A, 'Call Back'!IB$14, Raw!$G:$G, 'Call Back'!$C21, Raw!$J:$J, "D13")</f>
        <v>0</v>
      </c>
      <c r="ID21" s="51">
        <f>SUMIFS(Raw!$K:$K, Raw!$A:$A, 'Call Back'!ID$14, Raw!$G:$G, 'Call Back'!$C21, Raw!$J:$J, "D14")</f>
        <v>0</v>
      </c>
      <c r="IE21" s="52">
        <f>SUMIFS(Raw!$K:$K, Raw!$A:$A, 'Call Back'!IE$14, Raw!$G:$G, 'Call Back'!$C21, Raw!$J:$J, "D14")</f>
        <v>0</v>
      </c>
      <c r="IF21" s="52">
        <f>SUMIFS(Raw!$K:$K, Raw!$A:$A, 'Call Back'!IF$14, Raw!$G:$G, 'Call Back'!$C21, Raw!$J:$J, "D14")</f>
        <v>0</v>
      </c>
      <c r="IG21" s="52">
        <f>SUMIFS(Raw!$K:$K, Raw!$A:$A, 'Call Back'!IG$14, Raw!$G:$G, 'Call Back'!$C21, Raw!$J:$J, "D14")</f>
        <v>0</v>
      </c>
      <c r="IH21" s="52">
        <f>SUMIFS(Raw!$K:$K, Raw!$A:$A, 'Call Back'!IH$14, Raw!$G:$G, 'Call Back'!$C21, Raw!$J:$J, "D14")</f>
        <v>0</v>
      </c>
      <c r="II21" s="52">
        <f>SUMIFS(Raw!$K:$K, Raw!$A:$A, 'Call Back'!II$14, Raw!$G:$G, 'Call Back'!$C21, Raw!$J:$J, "D14")</f>
        <v>0</v>
      </c>
      <c r="IJ21" s="53">
        <f>SUMIFS(Raw!$K:$K, Raw!$A:$A, 'Call Back'!IJ$14, Raw!$G:$G, 'Call Back'!$C21, Raw!$J:$J, "D14")</f>
        <v>0</v>
      </c>
      <c r="IL21" s="51">
        <f>SUMIFS(Raw!$K:$K, Raw!$A:$A, 'Call Back'!IL$14, Raw!$G:$G, 'Call Back'!$C21, Raw!$J:$J, "D13")</f>
        <v>0</v>
      </c>
      <c r="IM21" s="52">
        <f>SUMIFS(Raw!$K:$K, Raw!$A:$A, 'Call Back'!IM$14, Raw!$G:$G, 'Call Back'!$C21, Raw!$J:$J, "D13")</f>
        <v>0</v>
      </c>
      <c r="IN21" s="52">
        <f>SUMIFS(Raw!$K:$K, Raw!$A:$A, 'Call Back'!IN$14, Raw!$G:$G, 'Call Back'!$C21, Raw!$J:$J, "D13")</f>
        <v>0</v>
      </c>
      <c r="IO21" s="52">
        <f>SUMIFS(Raw!$K:$K, Raw!$A:$A, 'Call Back'!IO$14, Raw!$G:$G, 'Call Back'!$C21, Raw!$J:$J, "D13")</f>
        <v>0</v>
      </c>
      <c r="IP21" s="52">
        <f>SUMIFS(Raw!$K:$K, Raw!$A:$A, 'Call Back'!IP$14, Raw!$G:$G, 'Call Back'!$C21, Raw!$J:$J, "D13")</f>
        <v>0</v>
      </c>
      <c r="IQ21" s="52">
        <f>SUMIFS(Raw!$K:$K, Raw!$A:$A, 'Call Back'!IQ$14, Raw!$G:$G, 'Call Back'!$C21, Raw!$J:$J, "D13")</f>
        <v>0</v>
      </c>
      <c r="IR21" s="53">
        <f>SUMIFS(Raw!$K:$K, Raw!$A:$A, 'Call Back'!IR$14, Raw!$G:$G, 'Call Back'!$C21, Raw!$J:$J, "D13")</f>
        <v>0</v>
      </c>
      <c r="IT21" s="51">
        <f>SUMIFS(Raw!$K:$K, Raw!$A:$A, 'Call Back'!IT$14, Raw!$G:$G, 'Call Back'!$C21, Raw!$J:$J, "D14")</f>
        <v>0</v>
      </c>
      <c r="IU21" s="52">
        <f>SUMIFS(Raw!$K:$K, Raw!$A:$A, 'Call Back'!IU$14, Raw!$G:$G, 'Call Back'!$C21, Raw!$J:$J, "D14")</f>
        <v>0</v>
      </c>
      <c r="IV21" s="52">
        <f>SUMIFS(Raw!$K:$K, Raw!$A:$A, 'Call Back'!IV$14, Raw!$G:$G, 'Call Back'!$C21, Raw!$J:$J, "D14")</f>
        <v>0</v>
      </c>
      <c r="IW21" s="52">
        <f>SUMIFS(Raw!$K:$K, Raw!$A:$A, 'Call Back'!IW$14, Raw!$G:$G, 'Call Back'!$C21, Raw!$J:$J, "D14")</f>
        <v>0</v>
      </c>
      <c r="IX21" s="52">
        <f>SUMIFS(Raw!$K:$K, Raw!$A:$A, 'Call Back'!IX$14, Raw!$G:$G, 'Call Back'!$C21, Raw!$J:$J, "D14")</f>
        <v>0</v>
      </c>
      <c r="IY21" s="52">
        <f>SUMIFS(Raw!$K:$K, Raw!$A:$A, 'Call Back'!IY$14, Raw!$G:$G, 'Call Back'!$C21, Raw!$J:$J, "D14")</f>
        <v>0</v>
      </c>
      <c r="IZ21" s="53">
        <f>SUMIFS(Raw!$K:$K, Raw!$A:$A, 'Call Back'!IZ$14, Raw!$G:$G, 'Call Back'!$C21, Raw!$J:$J, "D14")</f>
        <v>0</v>
      </c>
      <c r="JB21" s="51">
        <f>SUMIFS(Raw!$K:$K, Raw!$A:$A, 'Call Back'!JB$14, Raw!$G:$G, 'Call Back'!$C21, Raw!$J:$J, "D13")</f>
        <v>0</v>
      </c>
      <c r="JC21" s="52">
        <f>SUMIFS(Raw!$K:$K, Raw!$A:$A, 'Call Back'!JC$14, Raw!$G:$G, 'Call Back'!$C21, Raw!$J:$J, "D13")</f>
        <v>0</v>
      </c>
      <c r="JD21" s="52">
        <f>SUMIFS(Raw!$K:$K, Raw!$A:$A, 'Call Back'!JD$14, Raw!$G:$G, 'Call Back'!$C21, Raw!$J:$J, "D13")</f>
        <v>0</v>
      </c>
      <c r="JE21" s="52">
        <f>SUMIFS(Raw!$K:$K, Raw!$A:$A, 'Call Back'!JE$14, Raw!$G:$G, 'Call Back'!$C21, Raw!$J:$J, "D13")</f>
        <v>0</v>
      </c>
      <c r="JF21" s="52">
        <f>SUMIFS(Raw!$K:$K, Raw!$A:$A, 'Call Back'!JF$14, Raw!$G:$G, 'Call Back'!$C21, Raw!$J:$J, "D13")</f>
        <v>0</v>
      </c>
      <c r="JG21" s="52">
        <f>SUMIFS(Raw!$K:$K, Raw!$A:$A, 'Call Back'!JG$14, Raw!$G:$G, 'Call Back'!$C21, Raw!$J:$J, "D13")</f>
        <v>0</v>
      </c>
      <c r="JH21" s="53">
        <f>SUMIFS(Raw!$K:$K, Raw!$A:$A, 'Call Back'!JH$14, Raw!$G:$G, 'Call Back'!$C21, Raw!$J:$J, "D13")</f>
        <v>0</v>
      </c>
      <c r="JJ21" s="51">
        <f>SUMIFS(Raw!$K:$K, Raw!$A:$A, 'Call Back'!JJ$14, Raw!$G:$G, 'Call Back'!$C21, Raw!$J:$J, "D14")</f>
        <v>0</v>
      </c>
      <c r="JK21" s="52">
        <f>SUMIFS(Raw!$K:$K, Raw!$A:$A, 'Call Back'!JK$14, Raw!$G:$G, 'Call Back'!$C21, Raw!$J:$J, "D14")</f>
        <v>0</v>
      </c>
      <c r="JL21" s="52">
        <f>SUMIFS(Raw!$K:$K, Raw!$A:$A, 'Call Back'!JL$14, Raw!$G:$G, 'Call Back'!$C21, Raw!$J:$J, "D14")</f>
        <v>0</v>
      </c>
      <c r="JM21" s="52">
        <f>SUMIFS(Raw!$K:$K, Raw!$A:$A, 'Call Back'!JM$14, Raw!$G:$G, 'Call Back'!$C21, Raw!$J:$J, "D14")</f>
        <v>0</v>
      </c>
      <c r="JN21" s="52">
        <f>SUMIFS(Raw!$K:$K, Raw!$A:$A, 'Call Back'!JN$14, Raw!$G:$G, 'Call Back'!$C21, Raw!$J:$J, "D14")</f>
        <v>0</v>
      </c>
      <c r="JO21" s="52">
        <f>SUMIFS(Raw!$K:$K, Raw!$A:$A, 'Call Back'!JO$14, Raw!$G:$G, 'Call Back'!$C21, Raw!$J:$J, "D14")</f>
        <v>0</v>
      </c>
      <c r="JP21" s="53">
        <f>SUMIFS(Raw!$K:$K, Raw!$A:$A, 'Call Back'!JP$14, Raw!$G:$G, 'Call Back'!$C21, Raw!$J:$J, "D14")</f>
        <v>0</v>
      </c>
      <c r="JR21" s="51">
        <f>SUMIFS(Raw!$K:$K, Raw!$A:$A, 'Call Back'!JR$14, Raw!$G:$G, 'Call Back'!$C21, Raw!$J:$J, "D13")</f>
        <v>0</v>
      </c>
      <c r="JS21" s="52">
        <f>SUMIFS(Raw!$K:$K, Raw!$A:$A, 'Call Back'!JS$14, Raw!$G:$G, 'Call Back'!$C21, Raw!$J:$J, "D13")</f>
        <v>0</v>
      </c>
      <c r="JT21" s="52">
        <f>SUMIFS(Raw!$K:$K, Raw!$A:$A, 'Call Back'!JT$14, Raw!$G:$G, 'Call Back'!$C21, Raw!$J:$J, "D13")</f>
        <v>0</v>
      </c>
      <c r="JU21" s="52">
        <f>SUMIFS(Raw!$K:$K, Raw!$A:$A, 'Call Back'!JU$14, Raw!$G:$G, 'Call Back'!$C21, Raw!$J:$J, "D13")</f>
        <v>0</v>
      </c>
      <c r="JV21" s="52">
        <f>SUMIFS(Raw!$K:$K, Raw!$A:$A, 'Call Back'!JV$14, Raw!$G:$G, 'Call Back'!$C21, Raw!$J:$J, "D13")</f>
        <v>0</v>
      </c>
      <c r="JW21" s="52">
        <f>SUMIFS(Raw!$K:$K, Raw!$A:$A, 'Call Back'!JW$14, Raw!$G:$G, 'Call Back'!$C21, Raw!$J:$J, "D13")</f>
        <v>0</v>
      </c>
      <c r="JX21" s="53">
        <f>SUMIFS(Raw!$K:$K, Raw!$A:$A, 'Call Back'!JX$14, Raw!$G:$G, 'Call Back'!$C21, Raw!$J:$J, "D13")</f>
        <v>0</v>
      </c>
      <c r="JZ21" s="51">
        <f>SUMIFS(Raw!$K:$K, Raw!$A:$A, 'Call Back'!JZ$14, Raw!$G:$G, 'Call Back'!$C21, Raw!$J:$J, "D14")</f>
        <v>0</v>
      </c>
      <c r="KA21" s="52">
        <f>SUMIFS(Raw!$K:$K, Raw!$A:$A, 'Call Back'!KA$14, Raw!$G:$G, 'Call Back'!$C21, Raw!$J:$J, "D14")</f>
        <v>0</v>
      </c>
      <c r="KB21" s="52">
        <f>SUMIFS(Raw!$K:$K, Raw!$A:$A, 'Call Back'!KB$14, Raw!$G:$G, 'Call Back'!$C21, Raw!$J:$J, "D14")</f>
        <v>0</v>
      </c>
      <c r="KC21" s="52">
        <f>SUMIFS(Raw!$K:$K, Raw!$A:$A, 'Call Back'!KC$14, Raw!$G:$G, 'Call Back'!$C21, Raw!$J:$J, "D14")</f>
        <v>0</v>
      </c>
      <c r="KD21" s="52">
        <f>SUMIFS(Raw!$K:$K, Raw!$A:$A, 'Call Back'!KD$14, Raw!$G:$G, 'Call Back'!$C21, Raw!$J:$J, "D14")</f>
        <v>0</v>
      </c>
      <c r="KE21" s="52">
        <f>SUMIFS(Raw!$K:$K, Raw!$A:$A, 'Call Back'!KE$14, Raw!$G:$G, 'Call Back'!$C21, Raw!$J:$J, "D14")</f>
        <v>0</v>
      </c>
      <c r="KF21" s="53">
        <f>SUMIFS(Raw!$K:$K, Raw!$A:$A, 'Call Back'!KF$14, Raw!$G:$G, 'Call Back'!$C21, Raw!$J:$J, "D14")</f>
        <v>0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v>53</v>
      </c>
      <c r="EU22" s="52">
        <v>56</v>
      </c>
      <c r="EV22" s="52">
        <v>63</v>
      </c>
      <c r="EW22" s="52">
        <v>54</v>
      </c>
      <c r="EX22" s="52">
        <v>48</v>
      </c>
      <c r="EY22" s="52">
        <v>63</v>
      </c>
      <c r="EZ22" s="53">
        <v>67</v>
      </c>
      <c r="FB22" s="51">
        <v>49</v>
      </c>
      <c r="FC22" s="52">
        <v>50</v>
      </c>
      <c r="FD22" s="52">
        <v>53</v>
      </c>
      <c r="FE22" s="52">
        <v>41</v>
      </c>
      <c r="FF22" s="52">
        <v>39</v>
      </c>
      <c r="FG22" s="52">
        <v>50</v>
      </c>
      <c r="FH22" s="53">
        <v>35</v>
      </c>
      <c r="FJ22" s="51">
        <v>59</v>
      </c>
      <c r="FK22" s="52">
        <v>51</v>
      </c>
      <c r="FL22" s="52">
        <v>56</v>
      </c>
      <c r="FM22" s="52">
        <v>47</v>
      </c>
      <c r="FN22" s="52">
        <v>46</v>
      </c>
      <c r="FO22" s="52">
        <v>63</v>
      </c>
      <c r="FP22" s="53">
        <v>57</v>
      </c>
      <c r="FR22" s="51">
        <v>48</v>
      </c>
      <c r="FS22" s="52">
        <v>43</v>
      </c>
      <c r="FT22" s="52">
        <v>31</v>
      </c>
      <c r="FU22" s="52">
        <v>33</v>
      </c>
      <c r="FV22" s="52">
        <v>33</v>
      </c>
      <c r="FW22" s="52">
        <v>39</v>
      </c>
      <c r="FX22" s="53">
        <v>20</v>
      </c>
      <c r="FZ22" s="51">
        <f>SUMIFS(Raw!$K:$K, Raw!$A:$A, 'Call Back'!FZ$14, Raw!$G:$G, 'Call Back'!$C22, Raw!$J:$J, "D13")</f>
        <v>71</v>
      </c>
      <c r="GA22" s="52">
        <f>SUMIFS(Raw!$K:$K, Raw!$A:$A, 'Call Back'!GA$14, Raw!$G:$G, 'Call Back'!$C22, Raw!$J:$J, "D13")</f>
        <v>55</v>
      </c>
      <c r="GB22" s="52">
        <f>SUMIFS(Raw!$K:$K, Raw!$A:$A, 'Call Back'!GB$14, Raw!$G:$G, 'Call Back'!$C22, Raw!$J:$J, "D13")</f>
        <v>55</v>
      </c>
      <c r="GC22" s="52">
        <f>SUMIFS(Raw!$K:$K, Raw!$A:$A, 'Call Back'!GC$14, Raw!$G:$G, 'Call Back'!$C22, Raw!$J:$J, "D13")</f>
        <v>53</v>
      </c>
      <c r="GD22" s="52">
        <f>SUMIFS(Raw!$K:$K, Raw!$A:$A, 'Call Back'!GD$14, Raw!$G:$G, 'Call Back'!$C22, Raw!$J:$J, "D13")</f>
        <v>60</v>
      </c>
      <c r="GE22" s="52">
        <f>SUMIFS(Raw!$K:$K, Raw!$A:$A, 'Call Back'!GE$14, Raw!$G:$G, 'Call Back'!$C22, Raw!$J:$J, "D13")</f>
        <v>47</v>
      </c>
      <c r="GF22" s="53">
        <f>SUMIFS(Raw!$K:$K, Raw!$A:$A, 'Call Back'!GF$14, Raw!$G:$G, 'Call Back'!$C22, Raw!$J:$J, "D13")</f>
        <v>46</v>
      </c>
      <c r="GH22" s="51">
        <f>SUMIFS(Raw!$K:$K, Raw!$A:$A, 'Call Back'!GH$14, Raw!$G:$G, 'Call Back'!$C22, Raw!$J:$J, "D14")</f>
        <v>59</v>
      </c>
      <c r="GI22" s="52">
        <f>SUMIFS(Raw!$K:$K, Raw!$A:$A, 'Call Back'!GI$14, Raw!$G:$G, 'Call Back'!$C22, Raw!$J:$J, "D14")</f>
        <v>44</v>
      </c>
      <c r="GJ22" s="52">
        <f>SUMIFS(Raw!$K:$K, Raw!$A:$A, 'Call Back'!GJ$14, Raw!$G:$G, 'Call Back'!$C22, Raw!$J:$J, "D14")</f>
        <v>29</v>
      </c>
      <c r="GK22" s="52">
        <f>SUMIFS(Raw!$K:$K, Raw!$A:$A, 'Call Back'!GK$14, Raw!$G:$G, 'Call Back'!$C22, Raw!$J:$J, "D14")</f>
        <v>36</v>
      </c>
      <c r="GL22" s="52">
        <f>SUMIFS(Raw!$K:$K, Raw!$A:$A, 'Call Back'!GL$14, Raw!$G:$G, 'Call Back'!$C22, Raw!$J:$J, "D14")</f>
        <v>41</v>
      </c>
      <c r="GM22" s="52">
        <f>SUMIFS(Raw!$K:$K, Raw!$A:$A, 'Call Back'!GM$14, Raw!$G:$G, 'Call Back'!$C22, Raw!$J:$J, "D14")</f>
        <v>43</v>
      </c>
      <c r="GN22" s="53">
        <f>SUMIFS(Raw!$K:$K, Raw!$A:$A, 'Call Back'!GN$14, Raw!$G:$G, 'Call Back'!$C22, Raw!$J:$J, "D14")</f>
        <v>27</v>
      </c>
      <c r="GP22" s="51">
        <f>SUMIFS(Raw!$K:$K, Raw!$A:$A, 'Call Back'!GP$14, Raw!$G:$G, 'Call Back'!$C22, Raw!$J:$J, "D13")</f>
        <v>0</v>
      </c>
      <c r="GQ22" s="52">
        <f>SUMIFS(Raw!$K:$K, Raw!$A:$A, 'Call Back'!GQ$14, Raw!$G:$G, 'Call Back'!$C22, Raw!$J:$J, "D13")</f>
        <v>0</v>
      </c>
      <c r="GR22" s="52">
        <f>SUMIFS(Raw!$K:$K, Raw!$A:$A, 'Call Back'!GR$14, Raw!$G:$G, 'Call Back'!$C22, Raw!$J:$J, "D13")</f>
        <v>0</v>
      </c>
      <c r="GS22" s="52">
        <f>SUMIFS(Raw!$K:$K, Raw!$A:$A, 'Call Back'!GS$14, Raw!$G:$G, 'Call Back'!$C22, Raw!$J:$J, "D13")</f>
        <v>0</v>
      </c>
      <c r="GT22" s="52">
        <f>SUMIFS(Raw!$K:$K, Raw!$A:$A, 'Call Back'!GT$14, Raw!$G:$G, 'Call Back'!$C22, Raw!$J:$J, "D13")</f>
        <v>0</v>
      </c>
      <c r="GU22" s="52">
        <f>SUMIFS(Raw!$K:$K, Raw!$A:$A, 'Call Back'!GU$14, Raw!$G:$G, 'Call Back'!$C22, Raw!$J:$J, "D13")</f>
        <v>0</v>
      </c>
      <c r="GV22" s="53">
        <f>SUMIFS(Raw!$K:$K, Raw!$A:$A, 'Call Back'!GV$14, Raw!$G:$G, 'Call Back'!$C22, Raw!$J:$J, "D13")</f>
        <v>0</v>
      </c>
      <c r="GX22" s="51">
        <f>SUMIFS(Raw!$K:$K, Raw!$A:$A, 'Call Back'!GX$14, Raw!$G:$G, 'Call Back'!$C22, Raw!$J:$J, "D14")</f>
        <v>0</v>
      </c>
      <c r="GY22" s="52">
        <f>SUMIFS(Raw!$K:$K, Raw!$A:$A, 'Call Back'!GY$14, Raw!$G:$G, 'Call Back'!$C22, Raw!$J:$J, "D14")</f>
        <v>0</v>
      </c>
      <c r="GZ22" s="52">
        <f>SUMIFS(Raw!$K:$K, Raw!$A:$A, 'Call Back'!GZ$14, Raw!$G:$G, 'Call Back'!$C22, Raw!$J:$J, "D14")</f>
        <v>0</v>
      </c>
      <c r="HA22" s="52">
        <f>SUMIFS(Raw!$K:$K, Raw!$A:$A, 'Call Back'!HA$14, Raw!$G:$G, 'Call Back'!$C22, Raw!$J:$J, "D14")</f>
        <v>0</v>
      </c>
      <c r="HB22" s="52">
        <f>SUMIFS(Raw!$K:$K, Raw!$A:$A, 'Call Back'!HB$14, Raw!$G:$G, 'Call Back'!$C22, Raw!$J:$J, "D14")</f>
        <v>0</v>
      </c>
      <c r="HC22" s="52">
        <f>SUMIFS(Raw!$K:$K, Raw!$A:$A, 'Call Back'!HC$14, Raw!$G:$G, 'Call Back'!$C22, Raw!$J:$J, "D14")</f>
        <v>0</v>
      </c>
      <c r="HD22" s="53">
        <f>SUMIFS(Raw!$K:$K, Raw!$A:$A, 'Call Back'!HD$14, Raw!$G:$G, 'Call Back'!$C22, Raw!$J:$J, "D14")</f>
        <v>0</v>
      </c>
      <c r="HF22" s="51">
        <f>SUMIFS(Raw!$K:$K, Raw!$A:$A, 'Call Back'!HF$14, Raw!$G:$G, 'Call Back'!$C22, Raw!$J:$J, "D13")</f>
        <v>0</v>
      </c>
      <c r="HG22" s="52">
        <f>SUMIFS(Raw!$K:$K, Raw!$A:$A, 'Call Back'!HG$14, Raw!$G:$G, 'Call Back'!$C22, Raw!$J:$J, "D13")</f>
        <v>0</v>
      </c>
      <c r="HH22" s="52">
        <f>SUMIFS(Raw!$K:$K, Raw!$A:$A, 'Call Back'!HH$14, Raw!$G:$G, 'Call Back'!$C22, Raw!$J:$J, "D13")</f>
        <v>0</v>
      </c>
      <c r="HI22" s="52">
        <f>SUMIFS(Raw!$K:$K, Raw!$A:$A, 'Call Back'!HI$14, Raw!$G:$G, 'Call Back'!$C22, Raw!$J:$J, "D13")</f>
        <v>0</v>
      </c>
      <c r="HJ22" s="52">
        <f>SUMIFS(Raw!$K:$K, Raw!$A:$A, 'Call Back'!HJ$14, Raw!$G:$G, 'Call Back'!$C22, Raw!$J:$J, "D13")</f>
        <v>0</v>
      </c>
      <c r="HK22" s="52">
        <f>SUMIFS(Raw!$K:$K, Raw!$A:$A, 'Call Back'!HK$14, Raw!$G:$G, 'Call Back'!$C22, Raw!$J:$J, "D13")</f>
        <v>0</v>
      </c>
      <c r="HL22" s="53">
        <f>SUMIFS(Raw!$K:$K, Raw!$A:$A, 'Call Back'!HL$14, Raw!$G:$G, 'Call Back'!$C22, Raw!$J:$J, "D13")</f>
        <v>0</v>
      </c>
      <c r="HN22" s="51">
        <f>SUMIFS(Raw!$K:$K, Raw!$A:$A, 'Call Back'!HN$14, Raw!$G:$G, 'Call Back'!$C22, Raw!$J:$J, "D14")</f>
        <v>0</v>
      </c>
      <c r="HO22" s="52">
        <f>SUMIFS(Raw!$K:$K, Raw!$A:$A, 'Call Back'!HO$14, Raw!$G:$G, 'Call Back'!$C22, Raw!$J:$J, "D14")</f>
        <v>0</v>
      </c>
      <c r="HP22" s="52">
        <f>SUMIFS(Raw!$K:$K, Raw!$A:$A, 'Call Back'!HP$14, Raw!$G:$G, 'Call Back'!$C22, Raw!$J:$J, "D14")</f>
        <v>0</v>
      </c>
      <c r="HQ22" s="52">
        <f>SUMIFS(Raw!$K:$K, Raw!$A:$A, 'Call Back'!HQ$14, Raw!$G:$G, 'Call Back'!$C22, Raw!$J:$J, "D14")</f>
        <v>0</v>
      </c>
      <c r="HR22" s="52">
        <f>SUMIFS(Raw!$K:$K, Raw!$A:$A, 'Call Back'!HR$14, Raw!$G:$G, 'Call Back'!$C22, Raw!$J:$J, "D14")</f>
        <v>0</v>
      </c>
      <c r="HS22" s="52">
        <f>SUMIFS(Raw!$K:$K, Raw!$A:$A, 'Call Back'!HS$14, Raw!$G:$G, 'Call Back'!$C22, Raw!$J:$J, "D14")</f>
        <v>0</v>
      </c>
      <c r="HT22" s="53">
        <f>SUMIFS(Raw!$K:$K, Raw!$A:$A, 'Call Back'!HT$14, Raw!$G:$G, 'Call Back'!$C22, Raw!$J:$J, "D14")</f>
        <v>0</v>
      </c>
      <c r="HV22" s="51">
        <f>SUMIFS(Raw!$K:$K, Raw!$A:$A, 'Call Back'!HV$14, Raw!$G:$G, 'Call Back'!$C22, Raw!$J:$J, "D13")</f>
        <v>0</v>
      </c>
      <c r="HW22" s="52">
        <f>SUMIFS(Raw!$K:$K, Raw!$A:$A, 'Call Back'!HW$14, Raw!$G:$G, 'Call Back'!$C22, Raw!$J:$J, "D13")</f>
        <v>0</v>
      </c>
      <c r="HX22" s="52">
        <f>SUMIFS(Raw!$K:$K, Raw!$A:$A, 'Call Back'!HX$14, Raw!$G:$G, 'Call Back'!$C22, Raw!$J:$J, "D13")</f>
        <v>0</v>
      </c>
      <c r="HY22" s="52">
        <f>SUMIFS(Raw!$K:$K, Raw!$A:$A, 'Call Back'!HY$14, Raw!$G:$G, 'Call Back'!$C22, Raw!$J:$J, "D13")</f>
        <v>0</v>
      </c>
      <c r="HZ22" s="52">
        <f>SUMIFS(Raw!$K:$K, Raw!$A:$A, 'Call Back'!HZ$14, Raw!$G:$G, 'Call Back'!$C22, Raw!$J:$J, "D13")</f>
        <v>0</v>
      </c>
      <c r="IA22" s="52">
        <f>SUMIFS(Raw!$K:$K, Raw!$A:$A, 'Call Back'!IA$14, Raw!$G:$G, 'Call Back'!$C22, Raw!$J:$J, "D13")</f>
        <v>0</v>
      </c>
      <c r="IB22" s="53">
        <f>SUMIFS(Raw!$K:$K, Raw!$A:$A, 'Call Back'!IB$14, Raw!$G:$G, 'Call Back'!$C22, Raw!$J:$J, "D13")</f>
        <v>0</v>
      </c>
      <c r="ID22" s="51">
        <f>SUMIFS(Raw!$K:$K, Raw!$A:$A, 'Call Back'!ID$14, Raw!$G:$G, 'Call Back'!$C22, Raw!$J:$J, "D14")</f>
        <v>0</v>
      </c>
      <c r="IE22" s="52">
        <f>SUMIFS(Raw!$K:$K, Raw!$A:$A, 'Call Back'!IE$14, Raw!$G:$G, 'Call Back'!$C22, Raw!$J:$J, "D14")</f>
        <v>0</v>
      </c>
      <c r="IF22" s="52">
        <f>SUMIFS(Raw!$K:$K, Raw!$A:$A, 'Call Back'!IF$14, Raw!$G:$G, 'Call Back'!$C22, Raw!$J:$J, "D14")</f>
        <v>0</v>
      </c>
      <c r="IG22" s="52">
        <f>SUMIFS(Raw!$K:$K, Raw!$A:$A, 'Call Back'!IG$14, Raw!$G:$G, 'Call Back'!$C22, Raw!$J:$J, "D14")</f>
        <v>0</v>
      </c>
      <c r="IH22" s="52">
        <f>SUMIFS(Raw!$K:$K, Raw!$A:$A, 'Call Back'!IH$14, Raw!$G:$G, 'Call Back'!$C22, Raw!$J:$J, "D14")</f>
        <v>0</v>
      </c>
      <c r="II22" s="52">
        <f>SUMIFS(Raw!$K:$K, Raw!$A:$A, 'Call Back'!II$14, Raw!$G:$G, 'Call Back'!$C22, Raw!$J:$J, "D14")</f>
        <v>0</v>
      </c>
      <c r="IJ22" s="53">
        <f>SUMIFS(Raw!$K:$K, Raw!$A:$A, 'Call Back'!IJ$14, Raw!$G:$G, 'Call Back'!$C22, Raw!$J:$J, "D14")</f>
        <v>0</v>
      </c>
      <c r="IL22" s="51">
        <f>SUMIFS(Raw!$K:$K, Raw!$A:$A, 'Call Back'!IL$14, Raw!$G:$G, 'Call Back'!$C22, Raw!$J:$J, "D13")</f>
        <v>0</v>
      </c>
      <c r="IM22" s="52">
        <f>SUMIFS(Raw!$K:$K, Raw!$A:$A, 'Call Back'!IM$14, Raw!$G:$G, 'Call Back'!$C22, Raw!$J:$J, "D13")</f>
        <v>0</v>
      </c>
      <c r="IN22" s="52">
        <f>SUMIFS(Raw!$K:$K, Raw!$A:$A, 'Call Back'!IN$14, Raw!$G:$G, 'Call Back'!$C22, Raw!$J:$J, "D13")</f>
        <v>0</v>
      </c>
      <c r="IO22" s="52">
        <f>SUMIFS(Raw!$K:$K, Raw!$A:$A, 'Call Back'!IO$14, Raw!$G:$G, 'Call Back'!$C22, Raw!$J:$J, "D13")</f>
        <v>0</v>
      </c>
      <c r="IP22" s="52">
        <f>SUMIFS(Raw!$K:$K, Raw!$A:$A, 'Call Back'!IP$14, Raw!$G:$G, 'Call Back'!$C22, Raw!$J:$J, "D13")</f>
        <v>0</v>
      </c>
      <c r="IQ22" s="52">
        <f>SUMIFS(Raw!$K:$K, Raw!$A:$A, 'Call Back'!IQ$14, Raw!$G:$G, 'Call Back'!$C22, Raw!$J:$J, "D13")</f>
        <v>0</v>
      </c>
      <c r="IR22" s="53">
        <f>SUMIFS(Raw!$K:$K, Raw!$A:$A, 'Call Back'!IR$14, Raw!$G:$G, 'Call Back'!$C22, Raw!$J:$J, "D13")</f>
        <v>0</v>
      </c>
      <c r="IT22" s="51">
        <f>SUMIFS(Raw!$K:$K, Raw!$A:$A, 'Call Back'!IT$14, Raw!$G:$G, 'Call Back'!$C22, Raw!$J:$J, "D14")</f>
        <v>0</v>
      </c>
      <c r="IU22" s="52">
        <f>SUMIFS(Raw!$K:$K, Raw!$A:$A, 'Call Back'!IU$14, Raw!$G:$G, 'Call Back'!$C22, Raw!$J:$J, "D14")</f>
        <v>0</v>
      </c>
      <c r="IV22" s="52">
        <f>SUMIFS(Raw!$K:$K, Raw!$A:$A, 'Call Back'!IV$14, Raw!$G:$G, 'Call Back'!$C22, Raw!$J:$J, "D14")</f>
        <v>0</v>
      </c>
      <c r="IW22" s="52">
        <f>SUMIFS(Raw!$K:$K, Raw!$A:$A, 'Call Back'!IW$14, Raw!$G:$G, 'Call Back'!$C22, Raw!$J:$J, "D14")</f>
        <v>0</v>
      </c>
      <c r="IX22" s="52">
        <f>SUMIFS(Raw!$K:$K, Raw!$A:$A, 'Call Back'!IX$14, Raw!$G:$G, 'Call Back'!$C22, Raw!$J:$J, "D14")</f>
        <v>0</v>
      </c>
      <c r="IY22" s="52">
        <f>SUMIFS(Raw!$K:$K, Raw!$A:$A, 'Call Back'!IY$14, Raw!$G:$G, 'Call Back'!$C22, Raw!$J:$J, "D14")</f>
        <v>0</v>
      </c>
      <c r="IZ22" s="53">
        <f>SUMIFS(Raw!$K:$K, Raw!$A:$A, 'Call Back'!IZ$14, Raw!$G:$G, 'Call Back'!$C22, Raw!$J:$J, "D14")</f>
        <v>0</v>
      </c>
      <c r="JB22" s="51">
        <f>SUMIFS(Raw!$K:$K, Raw!$A:$A, 'Call Back'!JB$14, Raw!$G:$G, 'Call Back'!$C22, Raw!$J:$J, "D13")</f>
        <v>0</v>
      </c>
      <c r="JC22" s="52">
        <f>SUMIFS(Raw!$K:$K, Raw!$A:$A, 'Call Back'!JC$14, Raw!$G:$G, 'Call Back'!$C22, Raw!$J:$J, "D13")</f>
        <v>0</v>
      </c>
      <c r="JD22" s="52">
        <f>SUMIFS(Raw!$K:$K, Raw!$A:$A, 'Call Back'!JD$14, Raw!$G:$G, 'Call Back'!$C22, Raw!$J:$J, "D13")</f>
        <v>0</v>
      </c>
      <c r="JE22" s="52">
        <f>SUMIFS(Raw!$K:$K, Raw!$A:$A, 'Call Back'!JE$14, Raw!$G:$G, 'Call Back'!$C22, Raw!$J:$J, "D13")</f>
        <v>0</v>
      </c>
      <c r="JF22" s="52">
        <f>SUMIFS(Raw!$K:$K, Raw!$A:$A, 'Call Back'!JF$14, Raw!$G:$G, 'Call Back'!$C22, Raw!$J:$J, "D13")</f>
        <v>0</v>
      </c>
      <c r="JG22" s="52">
        <f>SUMIFS(Raw!$K:$K, Raw!$A:$A, 'Call Back'!JG$14, Raw!$G:$G, 'Call Back'!$C22, Raw!$J:$J, "D13")</f>
        <v>0</v>
      </c>
      <c r="JH22" s="53">
        <f>SUMIFS(Raw!$K:$K, Raw!$A:$A, 'Call Back'!JH$14, Raw!$G:$G, 'Call Back'!$C22, Raw!$J:$J, "D13")</f>
        <v>0</v>
      </c>
      <c r="JJ22" s="51">
        <f>SUMIFS(Raw!$K:$K, Raw!$A:$A, 'Call Back'!JJ$14, Raw!$G:$G, 'Call Back'!$C22, Raw!$J:$J, "D14")</f>
        <v>0</v>
      </c>
      <c r="JK22" s="52">
        <f>SUMIFS(Raw!$K:$K, Raw!$A:$A, 'Call Back'!JK$14, Raw!$G:$G, 'Call Back'!$C22, Raw!$J:$J, "D14")</f>
        <v>0</v>
      </c>
      <c r="JL22" s="52">
        <f>SUMIFS(Raw!$K:$K, Raw!$A:$A, 'Call Back'!JL$14, Raw!$G:$G, 'Call Back'!$C22, Raw!$J:$J, "D14")</f>
        <v>0</v>
      </c>
      <c r="JM22" s="52">
        <f>SUMIFS(Raw!$K:$K, Raw!$A:$A, 'Call Back'!JM$14, Raw!$G:$G, 'Call Back'!$C22, Raw!$J:$J, "D14")</f>
        <v>0</v>
      </c>
      <c r="JN22" s="52">
        <f>SUMIFS(Raw!$K:$K, Raw!$A:$A, 'Call Back'!JN$14, Raw!$G:$G, 'Call Back'!$C22, Raw!$J:$J, "D14")</f>
        <v>0</v>
      </c>
      <c r="JO22" s="52">
        <f>SUMIFS(Raw!$K:$K, Raw!$A:$A, 'Call Back'!JO$14, Raw!$G:$G, 'Call Back'!$C22, Raw!$J:$J, "D14")</f>
        <v>0</v>
      </c>
      <c r="JP22" s="53">
        <f>SUMIFS(Raw!$K:$K, Raw!$A:$A, 'Call Back'!JP$14, Raw!$G:$G, 'Call Back'!$C22, Raw!$J:$J, "D14")</f>
        <v>0</v>
      </c>
      <c r="JR22" s="51">
        <f>SUMIFS(Raw!$K:$K, Raw!$A:$A, 'Call Back'!JR$14, Raw!$G:$G, 'Call Back'!$C22, Raw!$J:$J, "D13")</f>
        <v>0</v>
      </c>
      <c r="JS22" s="52">
        <f>SUMIFS(Raw!$K:$K, Raw!$A:$A, 'Call Back'!JS$14, Raw!$G:$G, 'Call Back'!$C22, Raw!$J:$J, "D13")</f>
        <v>0</v>
      </c>
      <c r="JT22" s="52">
        <f>SUMIFS(Raw!$K:$K, Raw!$A:$A, 'Call Back'!JT$14, Raw!$G:$G, 'Call Back'!$C22, Raw!$J:$J, "D13")</f>
        <v>0</v>
      </c>
      <c r="JU22" s="52">
        <f>SUMIFS(Raw!$K:$K, Raw!$A:$A, 'Call Back'!JU$14, Raw!$G:$G, 'Call Back'!$C22, Raw!$J:$J, "D13")</f>
        <v>0</v>
      </c>
      <c r="JV22" s="52">
        <f>SUMIFS(Raw!$K:$K, Raw!$A:$A, 'Call Back'!JV$14, Raw!$G:$G, 'Call Back'!$C22, Raw!$J:$J, "D13")</f>
        <v>0</v>
      </c>
      <c r="JW22" s="52">
        <f>SUMIFS(Raw!$K:$K, Raw!$A:$A, 'Call Back'!JW$14, Raw!$G:$G, 'Call Back'!$C22, Raw!$J:$J, "D13")</f>
        <v>0</v>
      </c>
      <c r="JX22" s="53">
        <f>SUMIFS(Raw!$K:$K, Raw!$A:$A, 'Call Back'!JX$14, Raw!$G:$G, 'Call Back'!$C22, Raw!$J:$J, "D13")</f>
        <v>0</v>
      </c>
      <c r="JZ22" s="51">
        <f>SUMIFS(Raw!$K:$K, Raw!$A:$A, 'Call Back'!JZ$14, Raw!$G:$G, 'Call Back'!$C22, Raw!$J:$J, "D14")</f>
        <v>0</v>
      </c>
      <c r="KA22" s="52">
        <f>SUMIFS(Raw!$K:$K, Raw!$A:$A, 'Call Back'!KA$14, Raw!$G:$G, 'Call Back'!$C22, Raw!$J:$J, "D14")</f>
        <v>0</v>
      </c>
      <c r="KB22" s="52">
        <f>SUMIFS(Raw!$K:$K, Raw!$A:$A, 'Call Back'!KB$14, Raw!$G:$G, 'Call Back'!$C22, Raw!$J:$J, "D14")</f>
        <v>0</v>
      </c>
      <c r="KC22" s="52">
        <f>SUMIFS(Raw!$K:$K, Raw!$A:$A, 'Call Back'!KC$14, Raw!$G:$G, 'Call Back'!$C22, Raw!$J:$J, "D14")</f>
        <v>0</v>
      </c>
      <c r="KD22" s="52">
        <f>SUMIFS(Raw!$K:$K, Raw!$A:$A, 'Call Back'!KD$14, Raw!$G:$G, 'Call Back'!$C22, Raw!$J:$J, "D14")</f>
        <v>0</v>
      </c>
      <c r="KE22" s="52">
        <f>SUMIFS(Raw!$K:$K, Raw!$A:$A, 'Call Back'!KE$14, Raw!$G:$G, 'Call Back'!$C22, Raw!$J:$J, "D14")</f>
        <v>0</v>
      </c>
      <c r="KF22" s="53">
        <f>SUMIFS(Raw!$K:$K, Raw!$A:$A, 'Call Back'!KF$14, Raw!$G:$G, 'Call Back'!$C22, Raw!$J:$J, "D14")</f>
        <v>0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v>156</v>
      </c>
      <c r="EU23" s="52">
        <v>134</v>
      </c>
      <c r="EV23" s="52">
        <v>109</v>
      </c>
      <c r="EW23" s="52">
        <v>120</v>
      </c>
      <c r="EX23" s="52">
        <v>142</v>
      </c>
      <c r="EY23" s="52">
        <v>152</v>
      </c>
      <c r="EZ23" s="53">
        <v>84</v>
      </c>
      <c r="FB23" s="51">
        <v>22</v>
      </c>
      <c r="FC23" s="52">
        <v>17</v>
      </c>
      <c r="FD23" s="52">
        <v>16</v>
      </c>
      <c r="FE23" s="52">
        <v>20</v>
      </c>
      <c r="FF23" s="52">
        <v>18</v>
      </c>
      <c r="FG23" s="52">
        <v>31</v>
      </c>
      <c r="FH23" s="53">
        <v>23</v>
      </c>
      <c r="FJ23" s="51">
        <v>131</v>
      </c>
      <c r="FK23" s="52">
        <v>116</v>
      </c>
      <c r="FL23" s="52">
        <v>131</v>
      </c>
      <c r="FM23" s="52">
        <v>104</v>
      </c>
      <c r="FN23" s="52">
        <v>116</v>
      </c>
      <c r="FO23" s="52">
        <v>166</v>
      </c>
      <c r="FP23" s="53">
        <v>110</v>
      </c>
      <c r="FR23" s="51">
        <v>10</v>
      </c>
      <c r="FS23" s="52">
        <v>12</v>
      </c>
      <c r="FT23" s="52">
        <v>50</v>
      </c>
      <c r="FU23" s="52">
        <v>40</v>
      </c>
      <c r="FV23" s="52">
        <v>43</v>
      </c>
      <c r="FW23" s="52">
        <v>33</v>
      </c>
      <c r="FX23" s="53">
        <v>23</v>
      </c>
      <c r="FZ23" s="51">
        <f>SUMIFS(Raw!$K:$K, Raw!$A:$A, 'Call Back'!FZ$14, Raw!$G:$G, 'Call Back'!$C23, Raw!$J:$J, "D13")</f>
        <v>121</v>
      </c>
      <c r="GA23" s="52">
        <f>SUMIFS(Raw!$K:$K, Raw!$A:$A, 'Call Back'!GA$14, Raw!$G:$G, 'Call Back'!$C23, Raw!$J:$J, "D13")</f>
        <v>121</v>
      </c>
      <c r="GB23" s="52">
        <f>SUMIFS(Raw!$K:$K, Raw!$A:$A, 'Call Back'!GB$14, Raw!$G:$G, 'Call Back'!$C23, Raw!$J:$J, "D13")</f>
        <v>113</v>
      </c>
      <c r="GC23" s="52">
        <f>SUMIFS(Raw!$K:$K, Raw!$A:$A, 'Call Back'!GC$14, Raw!$G:$G, 'Call Back'!$C23, Raw!$J:$J, "D13")</f>
        <v>113</v>
      </c>
      <c r="GD23" s="52">
        <f>SUMIFS(Raw!$K:$K, Raw!$A:$A, 'Call Back'!GD$14, Raw!$G:$G, 'Call Back'!$C23, Raw!$J:$J, "D13")</f>
        <v>119</v>
      </c>
      <c r="GE23" s="52">
        <f>SUMIFS(Raw!$K:$K, Raw!$A:$A, 'Call Back'!GE$14, Raw!$G:$G, 'Call Back'!$C23, Raw!$J:$J, "D13")</f>
        <v>130</v>
      </c>
      <c r="GF23" s="53">
        <f>SUMIFS(Raw!$K:$K, Raw!$A:$A, 'Call Back'!GF$14, Raw!$G:$G, 'Call Back'!$C23, Raw!$J:$J, "D13")</f>
        <v>80</v>
      </c>
      <c r="GH23" s="51">
        <f>SUMIFS(Raw!$K:$K, Raw!$A:$A, 'Call Back'!GH$14, Raw!$G:$G, 'Call Back'!$C23, Raw!$J:$J, "D14")</f>
        <v>25</v>
      </c>
      <c r="GI23" s="52">
        <f>SUMIFS(Raw!$K:$K, Raw!$A:$A, 'Call Back'!GI$14, Raw!$G:$G, 'Call Back'!$C23, Raw!$J:$J, "D14")</f>
        <v>22</v>
      </c>
      <c r="GJ23" s="52">
        <f>SUMIFS(Raw!$K:$K, Raw!$A:$A, 'Call Back'!GJ$14, Raw!$G:$G, 'Call Back'!$C23, Raw!$J:$J, "D14")</f>
        <v>11</v>
      </c>
      <c r="GK23" s="52">
        <f>SUMIFS(Raw!$K:$K, Raw!$A:$A, 'Call Back'!GK$14, Raw!$G:$G, 'Call Back'!$C23, Raw!$J:$J, "D14")</f>
        <v>24</v>
      </c>
      <c r="GL23" s="52">
        <f>SUMIFS(Raw!$K:$K, Raw!$A:$A, 'Call Back'!GL$14, Raw!$G:$G, 'Call Back'!$C23, Raw!$J:$J, "D14")</f>
        <v>14</v>
      </c>
      <c r="GM23" s="52">
        <f>SUMIFS(Raw!$K:$K, Raw!$A:$A, 'Call Back'!GM$14, Raw!$G:$G, 'Call Back'!$C23, Raw!$J:$J, "D14")</f>
        <v>26</v>
      </c>
      <c r="GN23" s="53">
        <f>SUMIFS(Raw!$K:$K, Raw!$A:$A, 'Call Back'!GN$14, Raw!$G:$G, 'Call Back'!$C23, Raw!$J:$J, "D14")</f>
        <v>10</v>
      </c>
      <c r="GP23" s="51">
        <f>SUMIFS(Raw!$K:$K, Raw!$A:$A, 'Call Back'!GP$14, Raw!$G:$G, 'Call Back'!$C23, Raw!$J:$J, "D13")</f>
        <v>0</v>
      </c>
      <c r="GQ23" s="52">
        <f>SUMIFS(Raw!$K:$K, Raw!$A:$A, 'Call Back'!GQ$14, Raw!$G:$G, 'Call Back'!$C23, Raw!$J:$J, "D13")</f>
        <v>0</v>
      </c>
      <c r="GR23" s="52">
        <f>SUMIFS(Raw!$K:$K, Raw!$A:$A, 'Call Back'!GR$14, Raw!$G:$G, 'Call Back'!$C23, Raw!$J:$J, "D13")</f>
        <v>0</v>
      </c>
      <c r="GS23" s="52">
        <f>SUMIFS(Raw!$K:$K, Raw!$A:$A, 'Call Back'!GS$14, Raw!$G:$G, 'Call Back'!$C23, Raw!$J:$J, "D13")</f>
        <v>0</v>
      </c>
      <c r="GT23" s="52">
        <f>SUMIFS(Raw!$K:$K, Raw!$A:$A, 'Call Back'!GT$14, Raw!$G:$G, 'Call Back'!$C23, Raw!$J:$J, "D13")</f>
        <v>0</v>
      </c>
      <c r="GU23" s="52">
        <f>SUMIFS(Raw!$K:$K, Raw!$A:$A, 'Call Back'!GU$14, Raw!$G:$G, 'Call Back'!$C23, Raw!$J:$J, "D13")</f>
        <v>0</v>
      </c>
      <c r="GV23" s="53">
        <f>SUMIFS(Raw!$K:$K, Raw!$A:$A, 'Call Back'!GV$14, Raw!$G:$G, 'Call Back'!$C23, Raw!$J:$J, "D13")</f>
        <v>0</v>
      </c>
      <c r="GX23" s="51">
        <f>SUMIFS(Raw!$K:$K, Raw!$A:$A, 'Call Back'!GX$14, Raw!$G:$G, 'Call Back'!$C23, Raw!$J:$J, "D14")</f>
        <v>0</v>
      </c>
      <c r="GY23" s="52">
        <f>SUMIFS(Raw!$K:$K, Raw!$A:$A, 'Call Back'!GY$14, Raw!$G:$G, 'Call Back'!$C23, Raw!$J:$J, "D14")</f>
        <v>0</v>
      </c>
      <c r="GZ23" s="52">
        <f>SUMIFS(Raw!$K:$K, Raw!$A:$A, 'Call Back'!GZ$14, Raw!$G:$G, 'Call Back'!$C23, Raw!$J:$J, "D14")</f>
        <v>0</v>
      </c>
      <c r="HA23" s="52">
        <f>SUMIFS(Raw!$K:$K, Raw!$A:$A, 'Call Back'!HA$14, Raw!$G:$G, 'Call Back'!$C23, Raw!$J:$J, "D14")</f>
        <v>0</v>
      </c>
      <c r="HB23" s="52">
        <f>SUMIFS(Raw!$K:$K, Raw!$A:$A, 'Call Back'!HB$14, Raw!$G:$G, 'Call Back'!$C23, Raw!$J:$J, "D14")</f>
        <v>0</v>
      </c>
      <c r="HC23" s="52">
        <f>SUMIFS(Raw!$K:$K, Raw!$A:$A, 'Call Back'!HC$14, Raw!$G:$G, 'Call Back'!$C23, Raw!$J:$J, "D14")</f>
        <v>0</v>
      </c>
      <c r="HD23" s="53">
        <f>SUMIFS(Raw!$K:$K, Raw!$A:$A, 'Call Back'!HD$14, Raw!$G:$G, 'Call Back'!$C23, Raw!$J:$J, "D14")</f>
        <v>0</v>
      </c>
      <c r="HF23" s="51">
        <f>SUMIFS(Raw!$K:$K, Raw!$A:$A, 'Call Back'!HF$14, Raw!$G:$G, 'Call Back'!$C23, Raw!$J:$J, "D13")</f>
        <v>0</v>
      </c>
      <c r="HG23" s="52">
        <f>SUMIFS(Raw!$K:$K, Raw!$A:$A, 'Call Back'!HG$14, Raw!$G:$G, 'Call Back'!$C23, Raw!$J:$J, "D13")</f>
        <v>0</v>
      </c>
      <c r="HH23" s="52">
        <f>SUMIFS(Raw!$K:$K, Raw!$A:$A, 'Call Back'!HH$14, Raw!$G:$G, 'Call Back'!$C23, Raw!$J:$J, "D13")</f>
        <v>0</v>
      </c>
      <c r="HI23" s="52">
        <f>SUMIFS(Raw!$K:$K, Raw!$A:$A, 'Call Back'!HI$14, Raw!$G:$G, 'Call Back'!$C23, Raw!$J:$J, "D13")</f>
        <v>0</v>
      </c>
      <c r="HJ23" s="52">
        <f>SUMIFS(Raw!$K:$K, Raw!$A:$A, 'Call Back'!HJ$14, Raw!$G:$G, 'Call Back'!$C23, Raw!$J:$J, "D13")</f>
        <v>0</v>
      </c>
      <c r="HK23" s="52">
        <f>SUMIFS(Raw!$K:$K, Raw!$A:$A, 'Call Back'!HK$14, Raw!$G:$G, 'Call Back'!$C23, Raw!$J:$J, "D13")</f>
        <v>0</v>
      </c>
      <c r="HL23" s="53">
        <f>SUMIFS(Raw!$K:$K, Raw!$A:$A, 'Call Back'!HL$14, Raw!$G:$G, 'Call Back'!$C23, Raw!$J:$J, "D13")</f>
        <v>0</v>
      </c>
      <c r="HN23" s="51">
        <f>SUMIFS(Raw!$K:$K, Raw!$A:$A, 'Call Back'!HN$14, Raw!$G:$G, 'Call Back'!$C23, Raw!$J:$J, "D14")</f>
        <v>0</v>
      </c>
      <c r="HO23" s="52">
        <f>SUMIFS(Raw!$K:$K, Raw!$A:$A, 'Call Back'!HO$14, Raw!$G:$G, 'Call Back'!$C23, Raw!$J:$J, "D14")</f>
        <v>0</v>
      </c>
      <c r="HP23" s="52">
        <f>SUMIFS(Raw!$K:$K, Raw!$A:$A, 'Call Back'!HP$14, Raw!$G:$G, 'Call Back'!$C23, Raw!$J:$J, "D14")</f>
        <v>0</v>
      </c>
      <c r="HQ23" s="52">
        <f>SUMIFS(Raw!$K:$K, Raw!$A:$A, 'Call Back'!HQ$14, Raw!$G:$G, 'Call Back'!$C23, Raw!$J:$J, "D14")</f>
        <v>0</v>
      </c>
      <c r="HR23" s="52">
        <f>SUMIFS(Raw!$K:$K, Raw!$A:$A, 'Call Back'!HR$14, Raw!$G:$G, 'Call Back'!$C23, Raw!$J:$J, "D14")</f>
        <v>0</v>
      </c>
      <c r="HS23" s="52">
        <f>SUMIFS(Raw!$K:$K, Raw!$A:$A, 'Call Back'!HS$14, Raw!$G:$G, 'Call Back'!$C23, Raw!$J:$J, "D14")</f>
        <v>0</v>
      </c>
      <c r="HT23" s="53">
        <f>SUMIFS(Raw!$K:$K, Raw!$A:$A, 'Call Back'!HT$14, Raw!$G:$G, 'Call Back'!$C23, Raw!$J:$J, "D14")</f>
        <v>0</v>
      </c>
      <c r="HV23" s="51">
        <f>SUMIFS(Raw!$K:$K, Raw!$A:$A, 'Call Back'!HV$14, Raw!$G:$G, 'Call Back'!$C23, Raw!$J:$J, "D13")</f>
        <v>0</v>
      </c>
      <c r="HW23" s="52">
        <f>SUMIFS(Raw!$K:$K, Raw!$A:$A, 'Call Back'!HW$14, Raw!$G:$G, 'Call Back'!$C23, Raw!$J:$J, "D13")</f>
        <v>0</v>
      </c>
      <c r="HX23" s="52">
        <f>SUMIFS(Raw!$K:$K, Raw!$A:$A, 'Call Back'!HX$14, Raw!$G:$G, 'Call Back'!$C23, Raw!$J:$J, "D13")</f>
        <v>0</v>
      </c>
      <c r="HY23" s="52">
        <f>SUMIFS(Raw!$K:$K, Raw!$A:$A, 'Call Back'!HY$14, Raw!$G:$G, 'Call Back'!$C23, Raw!$J:$J, "D13")</f>
        <v>0</v>
      </c>
      <c r="HZ23" s="52">
        <f>SUMIFS(Raw!$K:$K, Raw!$A:$A, 'Call Back'!HZ$14, Raw!$G:$G, 'Call Back'!$C23, Raw!$J:$J, "D13")</f>
        <v>0</v>
      </c>
      <c r="IA23" s="52">
        <f>SUMIFS(Raw!$K:$K, Raw!$A:$A, 'Call Back'!IA$14, Raw!$G:$G, 'Call Back'!$C23, Raw!$J:$J, "D13")</f>
        <v>0</v>
      </c>
      <c r="IB23" s="53">
        <f>SUMIFS(Raw!$K:$K, Raw!$A:$A, 'Call Back'!IB$14, Raw!$G:$G, 'Call Back'!$C23, Raw!$J:$J, "D13")</f>
        <v>0</v>
      </c>
      <c r="ID23" s="51">
        <f>SUMIFS(Raw!$K:$K, Raw!$A:$A, 'Call Back'!ID$14, Raw!$G:$G, 'Call Back'!$C23, Raw!$J:$J, "D14")</f>
        <v>0</v>
      </c>
      <c r="IE23" s="52">
        <f>SUMIFS(Raw!$K:$K, Raw!$A:$A, 'Call Back'!IE$14, Raw!$G:$G, 'Call Back'!$C23, Raw!$J:$J, "D14")</f>
        <v>0</v>
      </c>
      <c r="IF23" s="52">
        <f>SUMIFS(Raw!$K:$K, Raw!$A:$A, 'Call Back'!IF$14, Raw!$G:$G, 'Call Back'!$C23, Raw!$J:$J, "D14")</f>
        <v>0</v>
      </c>
      <c r="IG23" s="52">
        <f>SUMIFS(Raw!$K:$K, Raw!$A:$A, 'Call Back'!IG$14, Raw!$G:$G, 'Call Back'!$C23, Raw!$J:$J, "D14")</f>
        <v>0</v>
      </c>
      <c r="IH23" s="52">
        <f>SUMIFS(Raw!$K:$K, Raw!$A:$A, 'Call Back'!IH$14, Raw!$G:$G, 'Call Back'!$C23, Raw!$J:$J, "D14")</f>
        <v>0</v>
      </c>
      <c r="II23" s="52">
        <f>SUMIFS(Raw!$K:$K, Raw!$A:$A, 'Call Back'!II$14, Raw!$G:$G, 'Call Back'!$C23, Raw!$J:$J, "D14")</f>
        <v>0</v>
      </c>
      <c r="IJ23" s="53">
        <f>SUMIFS(Raw!$K:$K, Raw!$A:$A, 'Call Back'!IJ$14, Raw!$G:$G, 'Call Back'!$C23, Raw!$J:$J, "D14")</f>
        <v>0</v>
      </c>
      <c r="IL23" s="51">
        <f>SUMIFS(Raw!$K:$K, Raw!$A:$A, 'Call Back'!IL$14, Raw!$G:$G, 'Call Back'!$C23, Raw!$J:$J, "D13")</f>
        <v>0</v>
      </c>
      <c r="IM23" s="52">
        <f>SUMIFS(Raw!$K:$K, Raw!$A:$A, 'Call Back'!IM$14, Raw!$G:$G, 'Call Back'!$C23, Raw!$J:$J, "D13")</f>
        <v>0</v>
      </c>
      <c r="IN23" s="52">
        <f>SUMIFS(Raw!$K:$K, Raw!$A:$A, 'Call Back'!IN$14, Raw!$G:$G, 'Call Back'!$C23, Raw!$J:$J, "D13")</f>
        <v>0</v>
      </c>
      <c r="IO23" s="52">
        <f>SUMIFS(Raw!$K:$K, Raw!$A:$A, 'Call Back'!IO$14, Raw!$G:$G, 'Call Back'!$C23, Raw!$J:$J, "D13")</f>
        <v>0</v>
      </c>
      <c r="IP23" s="52">
        <f>SUMIFS(Raw!$K:$K, Raw!$A:$A, 'Call Back'!IP$14, Raw!$G:$G, 'Call Back'!$C23, Raw!$J:$J, "D13")</f>
        <v>0</v>
      </c>
      <c r="IQ23" s="52">
        <f>SUMIFS(Raw!$K:$K, Raw!$A:$A, 'Call Back'!IQ$14, Raw!$G:$G, 'Call Back'!$C23, Raw!$J:$J, "D13")</f>
        <v>0</v>
      </c>
      <c r="IR23" s="53">
        <f>SUMIFS(Raw!$K:$K, Raw!$A:$A, 'Call Back'!IR$14, Raw!$G:$G, 'Call Back'!$C23, Raw!$J:$J, "D13")</f>
        <v>0</v>
      </c>
      <c r="IT23" s="51">
        <f>SUMIFS(Raw!$K:$K, Raw!$A:$A, 'Call Back'!IT$14, Raw!$G:$G, 'Call Back'!$C23, Raw!$J:$J, "D14")</f>
        <v>0</v>
      </c>
      <c r="IU23" s="52">
        <f>SUMIFS(Raw!$K:$K, Raw!$A:$A, 'Call Back'!IU$14, Raw!$G:$G, 'Call Back'!$C23, Raw!$J:$J, "D14")</f>
        <v>0</v>
      </c>
      <c r="IV23" s="52">
        <f>SUMIFS(Raw!$K:$K, Raw!$A:$A, 'Call Back'!IV$14, Raw!$G:$G, 'Call Back'!$C23, Raw!$J:$J, "D14")</f>
        <v>0</v>
      </c>
      <c r="IW23" s="52">
        <f>SUMIFS(Raw!$K:$K, Raw!$A:$A, 'Call Back'!IW$14, Raw!$G:$G, 'Call Back'!$C23, Raw!$J:$J, "D14")</f>
        <v>0</v>
      </c>
      <c r="IX23" s="52">
        <f>SUMIFS(Raw!$K:$K, Raw!$A:$A, 'Call Back'!IX$14, Raw!$G:$G, 'Call Back'!$C23, Raw!$J:$J, "D14")</f>
        <v>0</v>
      </c>
      <c r="IY23" s="52">
        <f>SUMIFS(Raw!$K:$K, Raw!$A:$A, 'Call Back'!IY$14, Raw!$G:$G, 'Call Back'!$C23, Raw!$J:$J, "D14")</f>
        <v>0</v>
      </c>
      <c r="IZ23" s="53">
        <f>SUMIFS(Raw!$K:$K, Raw!$A:$A, 'Call Back'!IZ$14, Raw!$G:$G, 'Call Back'!$C23, Raw!$J:$J, "D14")</f>
        <v>0</v>
      </c>
      <c r="JB23" s="51">
        <f>SUMIFS(Raw!$K:$K, Raw!$A:$A, 'Call Back'!JB$14, Raw!$G:$G, 'Call Back'!$C23, Raw!$J:$J, "D13")</f>
        <v>0</v>
      </c>
      <c r="JC23" s="52">
        <f>SUMIFS(Raw!$K:$K, Raw!$A:$A, 'Call Back'!JC$14, Raw!$G:$G, 'Call Back'!$C23, Raw!$J:$J, "D13")</f>
        <v>0</v>
      </c>
      <c r="JD23" s="52">
        <f>SUMIFS(Raw!$K:$K, Raw!$A:$A, 'Call Back'!JD$14, Raw!$G:$G, 'Call Back'!$C23, Raw!$J:$J, "D13")</f>
        <v>0</v>
      </c>
      <c r="JE23" s="52">
        <f>SUMIFS(Raw!$K:$K, Raw!$A:$A, 'Call Back'!JE$14, Raw!$G:$G, 'Call Back'!$C23, Raw!$J:$J, "D13")</f>
        <v>0</v>
      </c>
      <c r="JF23" s="52">
        <f>SUMIFS(Raw!$K:$K, Raw!$A:$A, 'Call Back'!JF$14, Raw!$G:$G, 'Call Back'!$C23, Raw!$J:$J, "D13")</f>
        <v>0</v>
      </c>
      <c r="JG23" s="52">
        <f>SUMIFS(Raw!$K:$K, Raw!$A:$A, 'Call Back'!JG$14, Raw!$G:$G, 'Call Back'!$C23, Raw!$J:$J, "D13")</f>
        <v>0</v>
      </c>
      <c r="JH23" s="53">
        <f>SUMIFS(Raw!$K:$K, Raw!$A:$A, 'Call Back'!JH$14, Raw!$G:$G, 'Call Back'!$C23, Raw!$J:$J, "D13")</f>
        <v>0</v>
      </c>
      <c r="JJ23" s="51">
        <f>SUMIFS(Raw!$K:$K, Raw!$A:$A, 'Call Back'!JJ$14, Raw!$G:$G, 'Call Back'!$C23, Raw!$J:$J, "D14")</f>
        <v>0</v>
      </c>
      <c r="JK23" s="52">
        <f>SUMIFS(Raw!$K:$K, Raw!$A:$A, 'Call Back'!JK$14, Raw!$G:$G, 'Call Back'!$C23, Raw!$J:$J, "D14")</f>
        <v>0</v>
      </c>
      <c r="JL23" s="52">
        <f>SUMIFS(Raw!$K:$K, Raw!$A:$A, 'Call Back'!JL$14, Raw!$G:$G, 'Call Back'!$C23, Raw!$J:$J, "D14")</f>
        <v>0</v>
      </c>
      <c r="JM23" s="52">
        <f>SUMIFS(Raw!$K:$K, Raw!$A:$A, 'Call Back'!JM$14, Raw!$G:$G, 'Call Back'!$C23, Raw!$J:$J, "D14")</f>
        <v>0</v>
      </c>
      <c r="JN23" s="52">
        <f>SUMIFS(Raw!$K:$K, Raw!$A:$A, 'Call Back'!JN$14, Raw!$G:$G, 'Call Back'!$C23, Raw!$J:$J, "D14")</f>
        <v>0</v>
      </c>
      <c r="JO23" s="52">
        <f>SUMIFS(Raw!$K:$K, Raw!$A:$A, 'Call Back'!JO$14, Raw!$G:$G, 'Call Back'!$C23, Raw!$J:$J, "D14")</f>
        <v>0</v>
      </c>
      <c r="JP23" s="53">
        <f>SUMIFS(Raw!$K:$K, Raw!$A:$A, 'Call Back'!JP$14, Raw!$G:$G, 'Call Back'!$C23, Raw!$J:$J, "D14")</f>
        <v>0</v>
      </c>
      <c r="JR23" s="51">
        <f>SUMIFS(Raw!$K:$K, Raw!$A:$A, 'Call Back'!JR$14, Raw!$G:$G, 'Call Back'!$C23, Raw!$J:$J, "D13")</f>
        <v>0</v>
      </c>
      <c r="JS23" s="52">
        <f>SUMIFS(Raw!$K:$K, Raw!$A:$A, 'Call Back'!JS$14, Raw!$G:$G, 'Call Back'!$C23, Raw!$J:$J, "D13")</f>
        <v>0</v>
      </c>
      <c r="JT23" s="52">
        <f>SUMIFS(Raw!$K:$K, Raw!$A:$A, 'Call Back'!JT$14, Raw!$G:$G, 'Call Back'!$C23, Raw!$J:$J, "D13")</f>
        <v>0</v>
      </c>
      <c r="JU23" s="52">
        <f>SUMIFS(Raw!$K:$K, Raw!$A:$A, 'Call Back'!JU$14, Raw!$G:$G, 'Call Back'!$C23, Raw!$J:$J, "D13")</f>
        <v>0</v>
      </c>
      <c r="JV23" s="52">
        <f>SUMIFS(Raw!$K:$K, Raw!$A:$A, 'Call Back'!JV$14, Raw!$G:$G, 'Call Back'!$C23, Raw!$J:$J, "D13")</f>
        <v>0</v>
      </c>
      <c r="JW23" s="52">
        <f>SUMIFS(Raw!$K:$K, Raw!$A:$A, 'Call Back'!JW$14, Raw!$G:$G, 'Call Back'!$C23, Raw!$J:$J, "D13")</f>
        <v>0</v>
      </c>
      <c r="JX23" s="53">
        <f>SUMIFS(Raw!$K:$K, Raw!$A:$A, 'Call Back'!JX$14, Raw!$G:$G, 'Call Back'!$C23, Raw!$J:$J, "D13")</f>
        <v>0</v>
      </c>
      <c r="JZ23" s="51">
        <f>SUMIFS(Raw!$K:$K, Raw!$A:$A, 'Call Back'!JZ$14, Raw!$G:$G, 'Call Back'!$C23, Raw!$J:$J, "D14")</f>
        <v>0</v>
      </c>
      <c r="KA23" s="52">
        <f>SUMIFS(Raw!$K:$K, Raw!$A:$A, 'Call Back'!KA$14, Raw!$G:$G, 'Call Back'!$C23, Raw!$J:$J, "D14")</f>
        <v>0</v>
      </c>
      <c r="KB23" s="52">
        <f>SUMIFS(Raw!$K:$K, Raw!$A:$A, 'Call Back'!KB$14, Raw!$G:$G, 'Call Back'!$C23, Raw!$J:$J, "D14")</f>
        <v>0</v>
      </c>
      <c r="KC23" s="52">
        <f>SUMIFS(Raw!$K:$K, Raw!$A:$A, 'Call Back'!KC$14, Raw!$G:$G, 'Call Back'!$C23, Raw!$J:$J, "D14")</f>
        <v>0</v>
      </c>
      <c r="KD23" s="52">
        <f>SUMIFS(Raw!$K:$K, Raw!$A:$A, 'Call Back'!KD$14, Raw!$G:$G, 'Call Back'!$C23, Raw!$J:$J, "D14")</f>
        <v>0</v>
      </c>
      <c r="KE23" s="52">
        <f>SUMIFS(Raw!$K:$K, Raw!$A:$A, 'Call Back'!KE$14, Raw!$G:$G, 'Call Back'!$C23, Raw!$J:$J, "D14")</f>
        <v>0</v>
      </c>
      <c r="KF23" s="53">
        <f>SUMIFS(Raw!$K:$K, Raw!$A:$A, 'Call Back'!KF$14, Raw!$G:$G, 'Call Back'!$C23, Raw!$J:$J, "D14")</f>
        <v>0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v>289</v>
      </c>
      <c r="EU24" s="52">
        <v>254</v>
      </c>
      <c r="EV24" s="52">
        <v>252</v>
      </c>
      <c r="EW24" s="52">
        <v>267</v>
      </c>
      <c r="EX24" s="52">
        <v>282</v>
      </c>
      <c r="EY24" s="52">
        <v>363</v>
      </c>
      <c r="EZ24" s="53">
        <v>329</v>
      </c>
      <c r="FB24" s="51">
        <v>105</v>
      </c>
      <c r="FC24" s="52">
        <v>121</v>
      </c>
      <c r="FD24" s="52">
        <v>85</v>
      </c>
      <c r="FE24" s="52">
        <v>55</v>
      </c>
      <c r="FF24" s="52">
        <v>65</v>
      </c>
      <c r="FG24" s="52">
        <v>54</v>
      </c>
      <c r="FH24" s="53">
        <v>31</v>
      </c>
      <c r="FJ24" s="51">
        <v>318</v>
      </c>
      <c r="FK24" s="52">
        <v>211</v>
      </c>
      <c r="FL24" s="52">
        <v>236</v>
      </c>
      <c r="FM24" s="52">
        <v>264</v>
      </c>
      <c r="FN24" s="52">
        <v>269</v>
      </c>
      <c r="FO24" s="52">
        <v>273</v>
      </c>
      <c r="FP24" s="53">
        <v>319</v>
      </c>
      <c r="FR24" s="51">
        <v>156</v>
      </c>
      <c r="FS24" s="52">
        <v>58</v>
      </c>
      <c r="FT24" s="52">
        <v>49</v>
      </c>
      <c r="FU24" s="52">
        <v>80</v>
      </c>
      <c r="FV24" s="52">
        <v>68</v>
      </c>
      <c r="FW24" s="52">
        <v>105</v>
      </c>
      <c r="FX24" s="53">
        <v>177</v>
      </c>
      <c r="FZ24" s="51">
        <f>SUMIFS(Raw!$K:$K, Raw!$A:$A, 'Call Back'!FZ$14, Raw!$G:$G, 'Call Back'!$C24, Raw!$J:$J, "D13")</f>
        <v>296</v>
      </c>
      <c r="GA24" s="52">
        <f>SUMIFS(Raw!$K:$K, Raw!$A:$A, 'Call Back'!GA$14, Raw!$G:$G, 'Call Back'!$C24, Raw!$J:$J, "D13")</f>
        <v>193</v>
      </c>
      <c r="GB24" s="52">
        <f>SUMIFS(Raw!$K:$K, Raw!$A:$A, 'Call Back'!GB$14, Raw!$G:$G, 'Call Back'!$C24, Raw!$J:$J, "D13")</f>
        <v>256</v>
      </c>
      <c r="GC24" s="52">
        <f>SUMIFS(Raw!$K:$K, Raw!$A:$A, 'Call Back'!GC$14, Raw!$G:$G, 'Call Back'!$C24, Raw!$J:$J, "D13")</f>
        <v>272</v>
      </c>
      <c r="GD24" s="52">
        <f>SUMIFS(Raw!$K:$K, Raw!$A:$A, 'Call Back'!GD$14, Raw!$G:$G, 'Call Back'!$C24, Raw!$J:$J, "D13")</f>
        <v>277</v>
      </c>
      <c r="GE24" s="52">
        <f>SUMIFS(Raw!$K:$K, Raw!$A:$A, 'Call Back'!GE$14, Raw!$G:$G, 'Call Back'!$C24, Raw!$J:$J, "D13")</f>
        <v>318</v>
      </c>
      <c r="GF24" s="53">
        <f>SUMIFS(Raw!$K:$K, Raw!$A:$A, 'Call Back'!GF$14, Raw!$G:$G, 'Call Back'!$C24, Raw!$J:$J, "D13")</f>
        <v>311</v>
      </c>
      <c r="GH24" s="51">
        <f>SUMIFS(Raw!$K:$K, Raw!$A:$A, 'Call Back'!GH$14, Raw!$G:$G, 'Call Back'!$C24, Raw!$J:$J, "D14")</f>
        <v>150</v>
      </c>
      <c r="GI24" s="52">
        <f>SUMIFS(Raw!$K:$K, Raw!$A:$A, 'Call Back'!GI$14, Raw!$G:$G, 'Call Back'!$C24, Raw!$J:$J, "D14")</f>
        <v>78</v>
      </c>
      <c r="GJ24" s="52">
        <f>SUMIFS(Raw!$K:$K, Raw!$A:$A, 'Call Back'!GJ$14, Raw!$G:$G, 'Call Back'!$C24, Raw!$J:$J, "D14")</f>
        <v>114</v>
      </c>
      <c r="GK24" s="52">
        <f>SUMIFS(Raw!$K:$K, Raw!$A:$A, 'Call Back'!GK$14, Raw!$G:$G, 'Call Back'!$C24, Raw!$J:$J, "D14")</f>
        <v>119</v>
      </c>
      <c r="GL24" s="52">
        <f>SUMIFS(Raw!$K:$K, Raw!$A:$A, 'Call Back'!GL$14, Raw!$G:$G, 'Call Back'!$C24, Raw!$J:$J, "D14")</f>
        <v>92</v>
      </c>
      <c r="GM24" s="52">
        <f>SUMIFS(Raw!$K:$K, Raw!$A:$A, 'Call Back'!GM$14, Raw!$G:$G, 'Call Back'!$C24, Raw!$J:$J, "D14")</f>
        <v>67</v>
      </c>
      <c r="GN24" s="53">
        <f>SUMIFS(Raw!$K:$K, Raw!$A:$A, 'Call Back'!GN$14, Raw!$G:$G, 'Call Back'!$C24, Raw!$J:$J, "D14")</f>
        <v>42</v>
      </c>
      <c r="GP24" s="51">
        <f>SUMIFS(Raw!$K:$K, Raw!$A:$A, 'Call Back'!GP$14, Raw!$G:$G, 'Call Back'!$C24, Raw!$J:$J, "D13")</f>
        <v>0</v>
      </c>
      <c r="GQ24" s="52">
        <f>SUMIFS(Raw!$K:$K, Raw!$A:$A, 'Call Back'!GQ$14, Raw!$G:$G, 'Call Back'!$C24, Raw!$J:$J, "D13")</f>
        <v>0</v>
      </c>
      <c r="GR24" s="52">
        <f>SUMIFS(Raw!$K:$K, Raw!$A:$A, 'Call Back'!GR$14, Raw!$G:$G, 'Call Back'!$C24, Raw!$J:$J, "D13")</f>
        <v>0</v>
      </c>
      <c r="GS24" s="52">
        <f>SUMIFS(Raw!$K:$K, Raw!$A:$A, 'Call Back'!GS$14, Raw!$G:$G, 'Call Back'!$C24, Raw!$J:$J, "D13")</f>
        <v>0</v>
      </c>
      <c r="GT24" s="52">
        <f>SUMIFS(Raw!$K:$K, Raw!$A:$A, 'Call Back'!GT$14, Raw!$G:$G, 'Call Back'!$C24, Raw!$J:$J, "D13")</f>
        <v>0</v>
      </c>
      <c r="GU24" s="52">
        <f>SUMIFS(Raw!$K:$K, Raw!$A:$A, 'Call Back'!GU$14, Raw!$G:$G, 'Call Back'!$C24, Raw!$J:$J, "D13")</f>
        <v>0</v>
      </c>
      <c r="GV24" s="53">
        <f>SUMIFS(Raw!$K:$K, Raw!$A:$A, 'Call Back'!GV$14, Raw!$G:$G, 'Call Back'!$C24, Raw!$J:$J, "D13")</f>
        <v>0</v>
      </c>
      <c r="GX24" s="51">
        <f>SUMIFS(Raw!$K:$K, Raw!$A:$A, 'Call Back'!GX$14, Raw!$G:$G, 'Call Back'!$C24, Raw!$J:$J, "D14")</f>
        <v>0</v>
      </c>
      <c r="GY24" s="52">
        <f>SUMIFS(Raw!$K:$K, Raw!$A:$A, 'Call Back'!GY$14, Raw!$G:$G, 'Call Back'!$C24, Raw!$J:$J, "D14")</f>
        <v>0</v>
      </c>
      <c r="GZ24" s="52">
        <f>SUMIFS(Raw!$K:$K, Raw!$A:$A, 'Call Back'!GZ$14, Raw!$G:$G, 'Call Back'!$C24, Raw!$J:$J, "D14")</f>
        <v>0</v>
      </c>
      <c r="HA24" s="52">
        <f>SUMIFS(Raw!$K:$K, Raw!$A:$A, 'Call Back'!HA$14, Raw!$G:$G, 'Call Back'!$C24, Raw!$J:$J, "D14")</f>
        <v>0</v>
      </c>
      <c r="HB24" s="52">
        <f>SUMIFS(Raw!$K:$K, Raw!$A:$A, 'Call Back'!HB$14, Raw!$G:$G, 'Call Back'!$C24, Raw!$J:$J, "D14")</f>
        <v>0</v>
      </c>
      <c r="HC24" s="52">
        <f>SUMIFS(Raw!$K:$K, Raw!$A:$A, 'Call Back'!HC$14, Raw!$G:$G, 'Call Back'!$C24, Raw!$J:$J, "D14")</f>
        <v>0</v>
      </c>
      <c r="HD24" s="53">
        <f>SUMIFS(Raw!$K:$K, Raw!$A:$A, 'Call Back'!HD$14, Raw!$G:$G, 'Call Back'!$C24, Raw!$J:$J, "D14")</f>
        <v>0</v>
      </c>
      <c r="HF24" s="51">
        <f>SUMIFS(Raw!$K:$K, Raw!$A:$A, 'Call Back'!HF$14, Raw!$G:$G, 'Call Back'!$C24, Raw!$J:$J, "D13")</f>
        <v>0</v>
      </c>
      <c r="HG24" s="52">
        <f>SUMIFS(Raw!$K:$K, Raw!$A:$A, 'Call Back'!HG$14, Raw!$G:$G, 'Call Back'!$C24, Raw!$J:$J, "D13")</f>
        <v>0</v>
      </c>
      <c r="HH24" s="52">
        <f>SUMIFS(Raw!$K:$K, Raw!$A:$A, 'Call Back'!HH$14, Raw!$G:$G, 'Call Back'!$C24, Raw!$J:$J, "D13")</f>
        <v>0</v>
      </c>
      <c r="HI24" s="52">
        <f>SUMIFS(Raw!$K:$K, Raw!$A:$A, 'Call Back'!HI$14, Raw!$G:$G, 'Call Back'!$C24, Raw!$J:$J, "D13")</f>
        <v>0</v>
      </c>
      <c r="HJ24" s="52">
        <f>SUMIFS(Raw!$K:$K, Raw!$A:$A, 'Call Back'!HJ$14, Raw!$G:$G, 'Call Back'!$C24, Raw!$J:$J, "D13")</f>
        <v>0</v>
      </c>
      <c r="HK24" s="52">
        <f>SUMIFS(Raw!$K:$K, Raw!$A:$A, 'Call Back'!HK$14, Raw!$G:$G, 'Call Back'!$C24, Raw!$J:$J, "D13")</f>
        <v>0</v>
      </c>
      <c r="HL24" s="53">
        <f>SUMIFS(Raw!$K:$K, Raw!$A:$A, 'Call Back'!HL$14, Raw!$G:$G, 'Call Back'!$C24, Raw!$J:$J, "D13")</f>
        <v>0</v>
      </c>
      <c r="HN24" s="51">
        <f>SUMIFS(Raw!$K:$K, Raw!$A:$A, 'Call Back'!HN$14, Raw!$G:$G, 'Call Back'!$C24, Raw!$J:$J, "D14")</f>
        <v>0</v>
      </c>
      <c r="HO24" s="52">
        <f>SUMIFS(Raw!$K:$K, Raw!$A:$A, 'Call Back'!HO$14, Raw!$G:$G, 'Call Back'!$C24, Raw!$J:$J, "D14")</f>
        <v>0</v>
      </c>
      <c r="HP24" s="52">
        <f>SUMIFS(Raw!$K:$K, Raw!$A:$A, 'Call Back'!HP$14, Raw!$G:$G, 'Call Back'!$C24, Raw!$J:$J, "D14")</f>
        <v>0</v>
      </c>
      <c r="HQ24" s="52">
        <f>SUMIFS(Raw!$K:$K, Raw!$A:$A, 'Call Back'!HQ$14, Raw!$G:$G, 'Call Back'!$C24, Raw!$J:$J, "D14")</f>
        <v>0</v>
      </c>
      <c r="HR24" s="52">
        <f>SUMIFS(Raw!$K:$K, Raw!$A:$A, 'Call Back'!HR$14, Raw!$G:$G, 'Call Back'!$C24, Raw!$J:$J, "D14")</f>
        <v>0</v>
      </c>
      <c r="HS24" s="52">
        <f>SUMIFS(Raw!$K:$K, Raw!$A:$A, 'Call Back'!HS$14, Raw!$G:$G, 'Call Back'!$C24, Raw!$J:$J, "D14")</f>
        <v>0</v>
      </c>
      <c r="HT24" s="53">
        <f>SUMIFS(Raw!$K:$K, Raw!$A:$A, 'Call Back'!HT$14, Raw!$G:$G, 'Call Back'!$C24, Raw!$J:$J, "D14")</f>
        <v>0</v>
      </c>
      <c r="HV24" s="51">
        <f>SUMIFS(Raw!$K:$K, Raw!$A:$A, 'Call Back'!HV$14, Raw!$G:$G, 'Call Back'!$C24, Raw!$J:$J, "D13")</f>
        <v>0</v>
      </c>
      <c r="HW24" s="52">
        <f>SUMIFS(Raw!$K:$K, Raw!$A:$A, 'Call Back'!HW$14, Raw!$G:$G, 'Call Back'!$C24, Raw!$J:$J, "D13")</f>
        <v>0</v>
      </c>
      <c r="HX24" s="52">
        <f>SUMIFS(Raw!$K:$K, Raw!$A:$A, 'Call Back'!HX$14, Raw!$G:$G, 'Call Back'!$C24, Raw!$J:$J, "D13")</f>
        <v>0</v>
      </c>
      <c r="HY24" s="52">
        <f>SUMIFS(Raw!$K:$K, Raw!$A:$A, 'Call Back'!HY$14, Raw!$G:$G, 'Call Back'!$C24, Raw!$J:$J, "D13")</f>
        <v>0</v>
      </c>
      <c r="HZ24" s="52">
        <f>SUMIFS(Raw!$K:$K, Raw!$A:$A, 'Call Back'!HZ$14, Raw!$G:$G, 'Call Back'!$C24, Raw!$J:$J, "D13")</f>
        <v>0</v>
      </c>
      <c r="IA24" s="52">
        <f>SUMIFS(Raw!$K:$K, Raw!$A:$A, 'Call Back'!IA$14, Raw!$G:$G, 'Call Back'!$C24, Raw!$J:$J, "D13")</f>
        <v>0</v>
      </c>
      <c r="IB24" s="53">
        <f>SUMIFS(Raw!$K:$K, Raw!$A:$A, 'Call Back'!IB$14, Raw!$G:$G, 'Call Back'!$C24, Raw!$J:$J, "D13")</f>
        <v>0</v>
      </c>
      <c r="ID24" s="51">
        <f>SUMIFS(Raw!$K:$K, Raw!$A:$A, 'Call Back'!ID$14, Raw!$G:$G, 'Call Back'!$C24, Raw!$J:$J, "D14")</f>
        <v>0</v>
      </c>
      <c r="IE24" s="52">
        <f>SUMIFS(Raw!$K:$K, Raw!$A:$A, 'Call Back'!IE$14, Raw!$G:$G, 'Call Back'!$C24, Raw!$J:$J, "D14")</f>
        <v>0</v>
      </c>
      <c r="IF24" s="52">
        <f>SUMIFS(Raw!$K:$K, Raw!$A:$A, 'Call Back'!IF$14, Raw!$G:$G, 'Call Back'!$C24, Raw!$J:$J, "D14")</f>
        <v>0</v>
      </c>
      <c r="IG24" s="52">
        <f>SUMIFS(Raw!$K:$K, Raw!$A:$A, 'Call Back'!IG$14, Raw!$G:$G, 'Call Back'!$C24, Raw!$J:$J, "D14")</f>
        <v>0</v>
      </c>
      <c r="IH24" s="52">
        <f>SUMIFS(Raw!$K:$K, Raw!$A:$A, 'Call Back'!IH$14, Raw!$G:$G, 'Call Back'!$C24, Raw!$J:$J, "D14")</f>
        <v>0</v>
      </c>
      <c r="II24" s="52">
        <f>SUMIFS(Raw!$K:$K, Raw!$A:$A, 'Call Back'!II$14, Raw!$G:$G, 'Call Back'!$C24, Raw!$J:$J, "D14")</f>
        <v>0</v>
      </c>
      <c r="IJ24" s="53">
        <f>SUMIFS(Raw!$K:$K, Raw!$A:$A, 'Call Back'!IJ$14, Raw!$G:$G, 'Call Back'!$C24, Raw!$J:$J, "D14")</f>
        <v>0</v>
      </c>
      <c r="IL24" s="51">
        <f>SUMIFS(Raw!$K:$K, Raw!$A:$A, 'Call Back'!IL$14, Raw!$G:$G, 'Call Back'!$C24, Raw!$J:$J, "D13")</f>
        <v>0</v>
      </c>
      <c r="IM24" s="52">
        <f>SUMIFS(Raw!$K:$K, Raw!$A:$A, 'Call Back'!IM$14, Raw!$G:$G, 'Call Back'!$C24, Raw!$J:$J, "D13")</f>
        <v>0</v>
      </c>
      <c r="IN24" s="52">
        <f>SUMIFS(Raw!$K:$K, Raw!$A:$A, 'Call Back'!IN$14, Raw!$G:$G, 'Call Back'!$C24, Raw!$J:$J, "D13")</f>
        <v>0</v>
      </c>
      <c r="IO24" s="52">
        <f>SUMIFS(Raw!$K:$K, Raw!$A:$A, 'Call Back'!IO$14, Raw!$G:$G, 'Call Back'!$C24, Raw!$J:$J, "D13")</f>
        <v>0</v>
      </c>
      <c r="IP24" s="52">
        <f>SUMIFS(Raw!$K:$K, Raw!$A:$A, 'Call Back'!IP$14, Raw!$G:$G, 'Call Back'!$C24, Raw!$J:$J, "D13")</f>
        <v>0</v>
      </c>
      <c r="IQ24" s="52">
        <f>SUMIFS(Raw!$K:$K, Raw!$A:$A, 'Call Back'!IQ$14, Raw!$G:$G, 'Call Back'!$C24, Raw!$J:$J, "D13")</f>
        <v>0</v>
      </c>
      <c r="IR24" s="53">
        <f>SUMIFS(Raw!$K:$K, Raw!$A:$A, 'Call Back'!IR$14, Raw!$G:$G, 'Call Back'!$C24, Raw!$J:$J, "D13")</f>
        <v>0</v>
      </c>
      <c r="IT24" s="51">
        <f>SUMIFS(Raw!$K:$K, Raw!$A:$A, 'Call Back'!IT$14, Raw!$G:$G, 'Call Back'!$C24, Raw!$J:$J, "D14")</f>
        <v>0</v>
      </c>
      <c r="IU24" s="52">
        <f>SUMIFS(Raw!$K:$K, Raw!$A:$A, 'Call Back'!IU$14, Raw!$G:$G, 'Call Back'!$C24, Raw!$J:$J, "D14")</f>
        <v>0</v>
      </c>
      <c r="IV24" s="52">
        <f>SUMIFS(Raw!$K:$K, Raw!$A:$A, 'Call Back'!IV$14, Raw!$G:$G, 'Call Back'!$C24, Raw!$J:$J, "D14")</f>
        <v>0</v>
      </c>
      <c r="IW24" s="52">
        <f>SUMIFS(Raw!$K:$K, Raw!$A:$A, 'Call Back'!IW$14, Raw!$G:$G, 'Call Back'!$C24, Raw!$J:$J, "D14")</f>
        <v>0</v>
      </c>
      <c r="IX24" s="52">
        <f>SUMIFS(Raw!$K:$K, Raw!$A:$A, 'Call Back'!IX$14, Raw!$G:$G, 'Call Back'!$C24, Raw!$J:$J, "D14")</f>
        <v>0</v>
      </c>
      <c r="IY24" s="52">
        <f>SUMIFS(Raw!$K:$K, Raw!$A:$A, 'Call Back'!IY$14, Raw!$G:$G, 'Call Back'!$C24, Raw!$J:$J, "D14")</f>
        <v>0</v>
      </c>
      <c r="IZ24" s="53">
        <f>SUMIFS(Raw!$K:$K, Raw!$A:$A, 'Call Back'!IZ$14, Raw!$G:$G, 'Call Back'!$C24, Raw!$J:$J, "D14")</f>
        <v>0</v>
      </c>
      <c r="JB24" s="51">
        <f>SUMIFS(Raw!$K:$K, Raw!$A:$A, 'Call Back'!JB$14, Raw!$G:$G, 'Call Back'!$C24, Raw!$J:$J, "D13")</f>
        <v>0</v>
      </c>
      <c r="JC24" s="52">
        <f>SUMIFS(Raw!$K:$K, Raw!$A:$A, 'Call Back'!JC$14, Raw!$G:$G, 'Call Back'!$C24, Raw!$J:$J, "D13")</f>
        <v>0</v>
      </c>
      <c r="JD24" s="52">
        <f>SUMIFS(Raw!$K:$K, Raw!$A:$A, 'Call Back'!JD$14, Raw!$G:$G, 'Call Back'!$C24, Raw!$J:$J, "D13")</f>
        <v>0</v>
      </c>
      <c r="JE24" s="52">
        <f>SUMIFS(Raw!$K:$K, Raw!$A:$A, 'Call Back'!JE$14, Raw!$G:$G, 'Call Back'!$C24, Raw!$J:$J, "D13")</f>
        <v>0</v>
      </c>
      <c r="JF24" s="52">
        <f>SUMIFS(Raw!$K:$K, Raw!$A:$A, 'Call Back'!JF$14, Raw!$G:$G, 'Call Back'!$C24, Raw!$J:$J, "D13")</f>
        <v>0</v>
      </c>
      <c r="JG24" s="52">
        <f>SUMIFS(Raw!$K:$K, Raw!$A:$A, 'Call Back'!JG$14, Raw!$G:$G, 'Call Back'!$C24, Raw!$J:$J, "D13")</f>
        <v>0</v>
      </c>
      <c r="JH24" s="53">
        <f>SUMIFS(Raw!$K:$K, Raw!$A:$A, 'Call Back'!JH$14, Raw!$G:$G, 'Call Back'!$C24, Raw!$J:$J, "D13")</f>
        <v>0</v>
      </c>
      <c r="JJ24" s="51">
        <f>SUMIFS(Raw!$K:$K, Raw!$A:$A, 'Call Back'!JJ$14, Raw!$G:$G, 'Call Back'!$C24, Raw!$J:$J, "D14")</f>
        <v>0</v>
      </c>
      <c r="JK24" s="52">
        <f>SUMIFS(Raw!$K:$K, Raw!$A:$A, 'Call Back'!JK$14, Raw!$G:$G, 'Call Back'!$C24, Raw!$J:$J, "D14")</f>
        <v>0</v>
      </c>
      <c r="JL24" s="52">
        <f>SUMIFS(Raw!$K:$K, Raw!$A:$A, 'Call Back'!JL$14, Raw!$G:$G, 'Call Back'!$C24, Raw!$J:$J, "D14")</f>
        <v>0</v>
      </c>
      <c r="JM24" s="52">
        <f>SUMIFS(Raw!$K:$K, Raw!$A:$A, 'Call Back'!JM$14, Raw!$G:$G, 'Call Back'!$C24, Raw!$J:$J, "D14")</f>
        <v>0</v>
      </c>
      <c r="JN24" s="52">
        <f>SUMIFS(Raw!$K:$K, Raw!$A:$A, 'Call Back'!JN$14, Raw!$G:$G, 'Call Back'!$C24, Raw!$J:$J, "D14")</f>
        <v>0</v>
      </c>
      <c r="JO24" s="52">
        <f>SUMIFS(Raw!$K:$K, Raw!$A:$A, 'Call Back'!JO$14, Raw!$G:$G, 'Call Back'!$C24, Raw!$J:$J, "D14")</f>
        <v>0</v>
      </c>
      <c r="JP24" s="53">
        <f>SUMIFS(Raw!$K:$K, Raw!$A:$A, 'Call Back'!JP$14, Raw!$G:$G, 'Call Back'!$C24, Raw!$J:$J, "D14")</f>
        <v>0</v>
      </c>
      <c r="JR24" s="51">
        <f>SUMIFS(Raw!$K:$K, Raw!$A:$A, 'Call Back'!JR$14, Raw!$G:$G, 'Call Back'!$C24, Raw!$J:$J, "D13")</f>
        <v>0</v>
      </c>
      <c r="JS24" s="52">
        <f>SUMIFS(Raw!$K:$K, Raw!$A:$A, 'Call Back'!JS$14, Raw!$G:$G, 'Call Back'!$C24, Raw!$J:$J, "D13")</f>
        <v>0</v>
      </c>
      <c r="JT24" s="52">
        <f>SUMIFS(Raw!$K:$K, Raw!$A:$A, 'Call Back'!JT$14, Raw!$G:$G, 'Call Back'!$C24, Raw!$J:$J, "D13")</f>
        <v>0</v>
      </c>
      <c r="JU24" s="52">
        <f>SUMIFS(Raw!$K:$K, Raw!$A:$A, 'Call Back'!JU$14, Raw!$G:$G, 'Call Back'!$C24, Raw!$J:$J, "D13")</f>
        <v>0</v>
      </c>
      <c r="JV24" s="52">
        <f>SUMIFS(Raw!$K:$K, Raw!$A:$A, 'Call Back'!JV$14, Raw!$G:$G, 'Call Back'!$C24, Raw!$J:$J, "D13")</f>
        <v>0</v>
      </c>
      <c r="JW24" s="52">
        <f>SUMIFS(Raw!$K:$K, Raw!$A:$A, 'Call Back'!JW$14, Raw!$G:$G, 'Call Back'!$C24, Raw!$J:$J, "D13")</f>
        <v>0</v>
      </c>
      <c r="JX24" s="53">
        <f>SUMIFS(Raw!$K:$K, Raw!$A:$A, 'Call Back'!JX$14, Raw!$G:$G, 'Call Back'!$C24, Raw!$J:$J, "D13")</f>
        <v>0</v>
      </c>
      <c r="JZ24" s="51">
        <f>SUMIFS(Raw!$K:$K, Raw!$A:$A, 'Call Back'!JZ$14, Raw!$G:$G, 'Call Back'!$C24, Raw!$J:$J, "D14")</f>
        <v>0</v>
      </c>
      <c r="KA24" s="52">
        <f>SUMIFS(Raw!$K:$K, Raw!$A:$A, 'Call Back'!KA$14, Raw!$G:$G, 'Call Back'!$C24, Raw!$J:$J, "D14")</f>
        <v>0</v>
      </c>
      <c r="KB24" s="52">
        <f>SUMIFS(Raw!$K:$K, Raw!$A:$A, 'Call Back'!KB$14, Raw!$G:$G, 'Call Back'!$C24, Raw!$J:$J, "D14")</f>
        <v>0</v>
      </c>
      <c r="KC24" s="52">
        <f>SUMIFS(Raw!$K:$K, Raw!$A:$A, 'Call Back'!KC$14, Raw!$G:$G, 'Call Back'!$C24, Raw!$J:$J, "D14")</f>
        <v>0</v>
      </c>
      <c r="KD24" s="52">
        <f>SUMIFS(Raw!$K:$K, Raw!$A:$A, 'Call Back'!KD$14, Raw!$G:$G, 'Call Back'!$C24, Raw!$J:$J, "D14")</f>
        <v>0</v>
      </c>
      <c r="KE24" s="52">
        <f>SUMIFS(Raw!$K:$K, Raw!$A:$A, 'Call Back'!KE$14, Raw!$G:$G, 'Call Back'!$C24, Raw!$J:$J, "D14")</f>
        <v>0</v>
      </c>
      <c r="KF24" s="53">
        <f>SUMIFS(Raw!$K:$K, Raw!$A:$A, 'Call Back'!KF$14, Raw!$G:$G, 'Call Back'!$C24, Raw!$J:$J, "D14")</f>
        <v>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v>341</v>
      </c>
      <c r="EU25" s="52">
        <v>298</v>
      </c>
      <c r="EV25" s="52">
        <v>298</v>
      </c>
      <c r="EW25" s="52">
        <v>252</v>
      </c>
      <c r="EX25" s="52">
        <v>268</v>
      </c>
      <c r="EY25" s="52">
        <v>352</v>
      </c>
      <c r="EZ25" s="53">
        <v>375</v>
      </c>
      <c r="FB25" s="51">
        <v>121</v>
      </c>
      <c r="FC25" s="52">
        <v>153</v>
      </c>
      <c r="FD25" s="52">
        <v>103</v>
      </c>
      <c r="FE25" s="52">
        <v>70</v>
      </c>
      <c r="FF25" s="52">
        <v>108</v>
      </c>
      <c r="FG25" s="52">
        <v>54</v>
      </c>
      <c r="FH25" s="53">
        <v>47</v>
      </c>
      <c r="FJ25" s="51">
        <v>296</v>
      </c>
      <c r="FK25" s="52">
        <v>291</v>
      </c>
      <c r="FL25" s="52">
        <v>272</v>
      </c>
      <c r="FM25" s="52">
        <v>269</v>
      </c>
      <c r="FN25" s="52">
        <v>273</v>
      </c>
      <c r="FO25" s="52">
        <v>300</v>
      </c>
      <c r="FP25" s="53">
        <v>347</v>
      </c>
      <c r="FR25" s="51">
        <v>164</v>
      </c>
      <c r="FS25" s="52">
        <v>58</v>
      </c>
      <c r="FT25" s="52">
        <v>94</v>
      </c>
      <c r="FU25" s="52">
        <v>80</v>
      </c>
      <c r="FV25" s="52">
        <v>114</v>
      </c>
      <c r="FW25" s="52">
        <v>104</v>
      </c>
      <c r="FX25" s="53">
        <v>185</v>
      </c>
      <c r="FZ25" s="51">
        <f>SUMIFS(Raw!$K:$K, Raw!$A:$A, 'Call Back'!FZ$14, Raw!$G:$G, 'Call Back'!$C25, Raw!$J:$J, "D13")</f>
        <v>317</v>
      </c>
      <c r="GA25" s="52">
        <f>SUMIFS(Raw!$K:$K, Raw!$A:$A, 'Call Back'!GA$14, Raw!$G:$G, 'Call Back'!$C25, Raw!$J:$J, "D13")</f>
        <v>268</v>
      </c>
      <c r="GB25" s="52">
        <f>SUMIFS(Raw!$K:$K, Raw!$A:$A, 'Call Back'!GB$14, Raw!$G:$G, 'Call Back'!$C25, Raw!$J:$J, "D13")</f>
        <v>275</v>
      </c>
      <c r="GC25" s="52">
        <f>SUMIFS(Raw!$K:$K, Raw!$A:$A, 'Call Back'!GC$14, Raw!$G:$G, 'Call Back'!$C25, Raw!$J:$J, "D13")</f>
        <v>322</v>
      </c>
      <c r="GD25" s="52">
        <f>SUMIFS(Raw!$K:$K, Raw!$A:$A, 'Call Back'!GD$14, Raw!$G:$G, 'Call Back'!$C25, Raw!$J:$J, "D13")</f>
        <v>315</v>
      </c>
      <c r="GE25" s="52">
        <f>SUMIFS(Raw!$K:$K, Raw!$A:$A, 'Call Back'!GE$14, Raw!$G:$G, 'Call Back'!$C25, Raw!$J:$J, "D13")</f>
        <v>361</v>
      </c>
      <c r="GF25" s="53">
        <f>SUMIFS(Raw!$K:$K, Raw!$A:$A, 'Call Back'!GF$14, Raw!$G:$G, 'Call Back'!$C25, Raw!$J:$J, "D13")</f>
        <v>363</v>
      </c>
      <c r="GH25" s="51">
        <f>SUMIFS(Raw!$K:$K, Raw!$A:$A, 'Call Back'!GH$14, Raw!$G:$G, 'Call Back'!$C25, Raw!$J:$J, "D14")</f>
        <v>149</v>
      </c>
      <c r="GI25" s="52">
        <f>SUMIFS(Raw!$K:$K, Raw!$A:$A, 'Call Back'!GI$14, Raw!$G:$G, 'Call Back'!$C25, Raw!$J:$J, "D14")</f>
        <v>87</v>
      </c>
      <c r="GJ25" s="52">
        <f>SUMIFS(Raw!$K:$K, Raw!$A:$A, 'Call Back'!GJ$14, Raw!$G:$G, 'Call Back'!$C25, Raw!$J:$J, "D14")</f>
        <v>145</v>
      </c>
      <c r="GK25" s="52">
        <f>SUMIFS(Raw!$K:$K, Raw!$A:$A, 'Call Back'!GK$14, Raw!$G:$G, 'Call Back'!$C25, Raw!$J:$J, "D14")</f>
        <v>140</v>
      </c>
      <c r="GL25" s="52">
        <f>SUMIFS(Raw!$K:$K, Raw!$A:$A, 'Call Back'!GL$14, Raw!$G:$G, 'Call Back'!$C25, Raw!$J:$J, "D14")</f>
        <v>133</v>
      </c>
      <c r="GM25" s="52">
        <f>SUMIFS(Raw!$K:$K, Raw!$A:$A, 'Call Back'!GM$14, Raw!$G:$G, 'Call Back'!$C25, Raw!$J:$J, "D14")</f>
        <v>100</v>
      </c>
      <c r="GN25" s="53">
        <f>SUMIFS(Raw!$K:$K, Raw!$A:$A, 'Call Back'!GN$14, Raw!$G:$G, 'Call Back'!$C25, Raw!$J:$J, "D14")</f>
        <v>51</v>
      </c>
      <c r="GP25" s="51">
        <f>SUMIFS(Raw!$K:$K, Raw!$A:$A, 'Call Back'!GP$14, Raw!$G:$G, 'Call Back'!$C25, Raw!$J:$J, "D13")</f>
        <v>0</v>
      </c>
      <c r="GQ25" s="52">
        <f>SUMIFS(Raw!$K:$K, Raw!$A:$A, 'Call Back'!GQ$14, Raw!$G:$G, 'Call Back'!$C25, Raw!$J:$J, "D13")</f>
        <v>0</v>
      </c>
      <c r="GR25" s="52">
        <f>SUMIFS(Raw!$K:$K, Raw!$A:$A, 'Call Back'!GR$14, Raw!$G:$G, 'Call Back'!$C25, Raw!$J:$J, "D13")</f>
        <v>0</v>
      </c>
      <c r="GS25" s="52">
        <f>SUMIFS(Raw!$K:$K, Raw!$A:$A, 'Call Back'!GS$14, Raw!$G:$G, 'Call Back'!$C25, Raw!$J:$J, "D13")</f>
        <v>0</v>
      </c>
      <c r="GT25" s="52">
        <f>SUMIFS(Raw!$K:$K, Raw!$A:$A, 'Call Back'!GT$14, Raw!$G:$G, 'Call Back'!$C25, Raw!$J:$J, "D13")</f>
        <v>0</v>
      </c>
      <c r="GU25" s="52">
        <f>SUMIFS(Raw!$K:$K, Raw!$A:$A, 'Call Back'!GU$14, Raw!$G:$G, 'Call Back'!$C25, Raw!$J:$J, "D13")</f>
        <v>0</v>
      </c>
      <c r="GV25" s="53">
        <f>SUMIFS(Raw!$K:$K, Raw!$A:$A, 'Call Back'!GV$14, Raw!$G:$G, 'Call Back'!$C25, Raw!$J:$J, "D13")</f>
        <v>0</v>
      </c>
      <c r="GX25" s="51">
        <f>SUMIFS(Raw!$K:$K, Raw!$A:$A, 'Call Back'!GX$14, Raw!$G:$G, 'Call Back'!$C25, Raw!$J:$J, "D14")</f>
        <v>0</v>
      </c>
      <c r="GY25" s="52">
        <f>SUMIFS(Raw!$K:$K, Raw!$A:$A, 'Call Back'!GY$14, Raw!$G:$G, 'Call Back'!$C25, Raw!$J:$J, "D14")</f>
        <v>0</v>
      </c>
      <c r="GZ25" s="52">
        <f>SUMIFS(Raw!$K:$K, Raw!$A:$A, 'Call Back'!GZ$14, Raw!$G:$G, 'Call Back'!$C25, Raw!$J:$J, "D14")</f>
        <v>0</v>
      </c>
      <c r="HA25" s="52">
        <f>SUMIFS(Raw!$K:$K, Raw!$A:$A, 'Call Back'!HA$14, Raw!$G:$G, 'Call Back'!$C25, Raw!$J:$J, "D14")</f>
        <v>0</v>
      </c>
      <c r="HB25" s="52">
        <f>SUMIFS(Raw!$K:$K, Raw!$A:$A, 'Call Back'!HB$14, Raw!$G:$G, 'Call Back'!$C25, Raw!$J:$J, "D14")</f>
        <v>0</v>
      </c>
      <c r="HC25" s="52">
        <f>SUMIFS(Raw!$K:$K, Raw!$A:$A, 'Call Back'!HC$14, Raw!$G:$G, 'Call Back'!$C25, Raw!$J:$J, "D14")</f>
        <v>0</v>
      </c>
      <c r="HD25" s="53">
        <f>SUMIFS(Raw!$K:$K, Raw!$A:$A, 'Call Back'!HD$14, Raw!$G:$G, 'Call Back'!$C25, Raw!$J:$J, "D14")</f>
        <v>0</v>
      </c>
      <c r="HF25" s="51">
        <f>SUMIFS(Raw!$K:$K, Raw!$A:$A, 'Call Back'!HF$14, Raw!$G:$G, 'Call Back'!$C25, Raw!$J:$J, "D13")</f>
        <v>0</v>
      </c>
      <c r="HG25" s="52">
        <f>SUMIFS(Raw!$K:$K, Raw!$A:$A, 'Call Back'!HG$14, Raw!$G:$G, 'Call Back'!$C25, Raw!$J:$J, "D13")</f>
        <v>0</v>
      </c>
      <c r="HH25" s="52">
        <f>SUMIFS(Raw!$K:$K, Raw!$A:$A, 'Call Back'!HH$14, Raw!$G:$G, 'Call Back'!$C25, Raw!$J:$J, "D13")</f>
        <v>0</v>
      </c>
      <c r="HI25" s="52">
        <f>SUMIFS(Raw!$K:$K, Raw!$A:$A, 'Call Back'!HI$14, Raw!$G:$G, 'Call Back'!$C25, Raw!$J:$J, "D13")</f>
        <v>0</v>
      </c>
      <c r="HJ25" s="52">
        <f>SUMIFS(Raw!$K:$K, Raw!$A:$A, 'Call Back'!HJ$14, Raw!$G:$G, 'Call Back'!$C25, Raw!$J:$J, "D13")</f>
        <v>0</v>
      </c>
      <c r="HK25" s="52">
        <f>SUMIFS(Raw!$K:$K, Raw!$A:$A, 'Call Back'!HK$14, Raw!$G:$G, 'Call Back'!$C25, Raw!$J:$J, "D13")</f>
        <v>0</v>
      </c>
      <c r="HL25" s="53">
        <f>SUMIFS(Raw!$K:$K, Raw!$A:$A, 'Call Back'!HL$14, Raw!$G:$G, 'Call Back'!$C25, Raw!$J:$J, "D13")</f>
        <v>0</v>
      </c>
      <c r="HN25" s="51">
        <f>SUMIFS(Raw!$K:$K, Raw!$A:$A, 'Call Back'!HN$14, Raw!$G:$G, 'Call Back'!$C25, Raw!$J:$J, "D14")</f>
        <v>0</v>
      </c>
      <c r="HO25" s="52">
        <f>SUMIFS(Raw!$K:$K, Raw!$A:$A, 'Call Back'!HO$14, Raw!$G:$G, 'Call Back'!$C25, Raw!$J:$J, "D14")</f>
        <v>0</v>
      </c>
      <c r="HP25" s="52">
        <f>SUMIFS(Raw!$K:$K, Raw!$A:$A, 'Call Back'!HP$14, Raw!$G:$G, 'Call Back'!$C25, Raw!$J:$J, "D14")</f>
        <v>0</v>
      </c>
      <c r="HQ25" s="52">
        <f>SUMIFS(Raw!$K:$K, Raw!$A:$A, 'Call Back'!HQ$14, Raw!$G:$G, 'Call Back'!$C25, Raw!$J:$J, "D14")</f>
        <v>0</v>
      </c>
      <c r="HR25" s="52">
        <f>SUMIFS(Raw!$K:$K, Raw!$A:$A, 'Call Back'!HR$14, Raw!$G:$G, 'Call Back'!$C25, Raw!$J:$J, "D14")</f>
        <v>0</v>
      </c>
      <c r="HS25" s="52">
        <f>SUMIFS(Raw!$K:$K, Raw!$A:$A, 'Call Back'!HS$14, Raw!$G:$G, 'Call Back'!$C25, Raw!$J:$J, "D14")</f>
        <v>0</v>
      </c>
      <c r="HT25" s="53">
        <f>SUMIFS(Raw!$K:$K, Raw!$A:$A, 'Call Back'!HT$14, Raw!$G:$G, 'Call Back'!$C25, Raw!$J:$J, "D14")</f>
        <v>0</v>
      </c>
      <c r="HV25" s="51">
        <f>SUMIFS(Raw!$K:$K, Raw!$A:$A, 'Call Back'!HV$14, Raw!$G:$G, 'Call Back'!$C25, Raw!$J:$J, "D13")</f>
        <v>0</v>
      </c>
      <c r="HW25" s="52">
        <f>SUMIFS(Raw!$K:$K, Raw!$A:$A, 'Call Back'!HW$14, Raw!$G:$G, 'Call Back'!$C25, Raw!$J:$J, "D13")</f>
        <v>0</v>
      </c>
      <c r="HX25" s="52">
        <f>SUMIFS(Raw!$K:$K, Raw!$A:$A, 'Call Back'!HX$14, Raw!$G:$G, 'Call Back'!$C25, Raw!$J:$J, "D13")</f>
        <v>0</v>
      </c>
      <c r="HY25" s="52">
        <f>SUMIFS(Raw!$K:$K, Raw!$A:$A, 'Call Back'!HY$14, Raw!$G:$G, 'Call Back'!$C25, Raw!$J:$J, "D13")</f>
        <v>0</v>
      </c>
      <c r="HZ25" s="52">
        <f>SUMIFS(Raw!$K:$K, Raw!$A:$A, 'Call Back'!HZ$14, Raw!$G:$G, 'Call Back'!$C25, Raw!$J:$J, "D13")</f>
        <v>0</v>
      </c>
      <c r="IA25" s="52">
        <f>SUMIFS(Raw!$K:$K, Raw!$A:$A, 'Call Back'!IA$14, Raw!$G:$G, 'Call Back'!$C25, Raw!$J:$J, "D13")</f>
        <v>0</v>
      </c>
      <c r="IB25" s="53">
        <f>SUMIFS(Raw!$K:$K, Raw!$A:$A, 'Call Back'!IB$14, Raw!$G:$G, 'Call Back'!$C25, Raw!$J:$J, "D13")</f>
        <v>0</v>
      </c>
      <c r="ID25" s="51">
        <f>SUMIFS(Raw!$K:$K, Raw!$A:$A, 'Call Back'!ID$14, Raw!$G:$G, 'Call Back'!$C25, Raw!$J:$J, "D14")</f>
        <v>0</v>
      </c>
      <c r="IE25" s="52">
        <f>SUMIFS(Raw!$K:$K, Raw!$A:$A, 'Call Back'!IE$14, Raw!$G:$G, 'Call Back'!$C25, Raw!$J:$J, "D14")</f>
        <v>0</v>
      </c>
      <c r="IF25" s="52">
        <f>SUMIFS(Raw!$K:$K, Raw!$A:$A, 'Call Back'!IF$14, Raw!$G:$G, 'Call Back'!$C25, Raw!$J:$J, "D14")</f>
        <v>0</v>
      </c>
      <c r="IG25" s="52">
        <f>SUMIFS(Raw!$K:$K, Raw!$A:$A, 'Call Back'!IG$14, Raw!$G:$G, 'Call Back'!$C25, Raw!$J:$J, "D14")</f>
        <v>0</v>
      </c>
      <c r="IH25" s="52">
        <f>SUMIFS(Raw!$K:$K, Raw!$A:$A, 'Call Back'!IH$14, Raw!$G:$G, 'Call Back'!$C25, Raw!$J:$J, "D14")</f>
        <v>0</v>
      </c>
      <c r="II25" s="52">
        <f>SUMIFS(Raw!$K:$K, Raw!$A:$A, 'Call Back'!II$14, Raw!$G:$G, 'Call Back'!$C25, Raw!$J:$J, "D14")</f>
        <v>0</v>
      </c>
      <c r="IJ25" s="53">
        <f>SUMIFS(Raw!$K:$K, Raw!$A:$A, 'Call Back'!IJ$14, Raw!$G:$G, 'Call Back'!$C25, Raw!$J:$J, "D14")</f>
        <v>0</v>
      </c>
      <c r="IL25" s="51">
        <f>SUMIFS(Raw!$K:$K, Raw!$A:$A, 'Call Back'!IL$14, Raw!$G:$G, 'Call Back'!$C25, Raw!$J:$J, "D13")</f>
        <v>0</v>
      </c>
      <c r="IM25" s="52">
        <f>SUMIFS(Raw!$K:$K, Raw!$A:$A, 'Call Back'!IM$14, Raw!$G:$G, 'Call Back'!$C25, Raw!$J:$J, "D13")</f>
        <v>0</v>
      </c>
      <c r="IN25" s="52">
        <f>SUMIFS(Raw!$K:$K, Raw!$A:$A, 'Call Back'!IN$14, Raw!$G:$G, 'Call Back'!$C25, Raw!$J:$J, "D13")</f>
        <v>0</v>
      </c>
      <c r="IO25" s="52">
        <f>SUMIFS(Raw!$K:$K, Raw!$A:$A, 'Call Back'!IO$14, Raw!$G:$G, 'Call Back'!$C25, Raw!$J:$J, "D13")</f>
        <v>0</v>
      </c>
      <c r="IP25" s="52">
        <f>SUMIFS(Raw!$K:$K, Raw!$A:$A, 'Call Back'!IP$14, Raw!$G:$G, 'Call Back'!$C25, Raw!$J:$J, "D13")</f>
        <v>0</v>
      </c>
      <c r="IQ25" s="52">
        <f>SUMIFS(Raw!$K:$K, Raw!$A:$A, 'Call Back'!IQ$14, Raw!$G:$G, 'Call Back'!$C25, Raw!$J:$J, "D13")</f>
        <v>0</v>
      </c>
      <c r="IR25" s="53">
        <f>SUMIFS(Raw!$K:$K, Raw!$A:$A, 'Call Back'!IR$14, Raw!$G:$G, 'Call Back'!$C25, Raw!$J:$J, "D13")</f>
        <v>0</v>
      </c>
      <c r="IT25" s="51">
        <f>SUMIFS(Raw!$K:$K, Raw!$A:$A, 'Call Back'!IT$14, Raw!$G:$G, 'Call Back'!$C25, Raw!$J:$J, "D14")</f>
        <v>0</v>
      </c>
      <c r="IU25" s="52">
        <f>SUMIFS(Raw!$K:$K, Raw!$A:$A, 'Call Back'!IU$14, Raw!$G:$G, 'Call Back'!$C25, Raw!$J:$J, "D14")</f>
        <v>0</v>
      </c>
      <c r="IV25" s="52">
        <f>SUMIFS(Raw!$K:$K, Raw!$A:$A, 'Call Back'!IV$14, Raw!$G:$G, 'Call Back'!$C25, Raw!$J:$J, "D14")</f>
        <v>0</v>
      </c>
      <c r="IW25" s="52">
        <f>SUMIFS(Raw!$K:$K, Raw!$A:$A, 'Call Back'!IW$14, Raw!$G:$G, 'Call Back'!$C25, Raw!$J:$J, "D14")</f>
        <v>0</v>
      </c>
      <c r="IX25" s="52">
        <f>SUMIFS(Raw!$K:$K, Raw!$A:$A, 'Call Back'!IX$14, Raw!$G:$G, 'Call Back'!$C25, Raw!$J:$J, "D14")</f>
        <v>0</v>
      </c>
      <c r="IY25" s="52">
        <f>SUMIFS(Raw!$K:$K, Raw!$A:$A, 'Call Back'!IY$14, Raw!$G:$G, 'Call Back'!$C25, Raw!$J:$J, "D14")</f>
        <v>0</v>
      </c>
      <c r="IZ25" s="53">
        <f>SUMIFS(Raw!$K:$K, Raw!$A:$A, 'Call Back'!IZ$14, Raw!$G:$G, 'Call Back'!$C25, Raw!$J:$J, "D14")</f>
        <v>0</v>
      </c>
      <c r="JB25" s="51">
        <f>SUMIFS(Raw!$K:$K, Raw!$A:$A, 'Call Back'!JB$14, Raw!$G:$G, 'Call Back'!$C25, Raw!$J:$J, "D13")</f>
        <v>0</v>
      </c>
      <c r="JC25" s="52">
        <f>SUMIFS(Raw!$K:$K, Raw!$A:$A, 'Call Back'!JC$14, Raw!$G:$G, 'Call Back'!$C25, Raw!$J:$J, "D13")</f>
        <v>0</v>
      </c>
      <c r="JD25" s="52">
        <f>SUMIFS(Raw!$K:$K, Raw!$A:$A, 'Call Back'!JD$14, Raw!$G:$G, 'Call Back'!$C25, Raw!$J:$J, "D13")</f>
        <v>0</v>
      </c>
      <c r="JE25" s="52">
        <f>SUMIFS(Raw!$K:$K, Raw!$A:$A, 'Call Back'!JE$14, Raw!$G:$G, 'Call Back'!$C25, Raw!$J:$J, "D13")</f>
        <v>0</v>
      </c>
      <c r="JF25" s="52">
        <f>SUMIFS(Raw!$K:$K, Raw!$A:$A, 'Call Back'!JF$14, Raw!$G:$G, 'Call Back'!$C25, Raw!$J:$J, "D13")</f>
        <v>0</v>
      </c>
      <c r="JG25" s="52">
        <f>SUMIFS(Raw!$K:$K, Raw!$A:$A, 'Call Back'!JG$14, Raw!$G:$G, 'Call Back'!$C25, Raw!$J:$J, "D13")</f>
        <v>0</v>
      </c>
      <c r="JH25" s="53">
        <f>SUMIFS(Raw!$K:$K, Raw!$A:$A, 'Call Back'!JH$14, Raw!$G:$G, 'Call Back'!$C25, Raw!$J:$J, "D13")</f>
        <v>0</v>
      </c>
      <c r="JJ25" s="51">
        <f>SUMIFS(Raw!$K:$K, Raw!$A:$A, 'Call Back'!JJ$14, Raw!$G:$G, 'Call Back'!$C25, Raw!$J:$J, "D14")</f>
        <v>0</v>
      </c>
      <c r="JK25" s="52">
        <f>SUMIFS(Raw!$K:$K, Raw!$A:$A, 'Call Back'!JK$14, Raw!$G:$G, 'Call Back'!$C25, Raw!$J:$J, "D14")</f>
        <v>0</v>
      </c>
      <c r="JL25" s="52">
        <f>SUMIFS(Raw!$K:$K, Raw!$A:$A, 'Call Back'!JL$14, Raw!$G:$G, 'Call Back'!$C25, Raw!$J:$J, "D14")</f>
        <v>0</v>
      </c>
      <c r="JM25" s="52">
        <f>SUMIFS(Raw!$K:$K, Raw!$A:$A, 'Call Back'!JM$14, Raw!$G:$G, 'Call Back'!$C25, Raw!$J:$J, "D14")</f>
        <v>0</v>
      </c>
      <c r="JN25" s="52">
        <f>SUMIFS(Raw!$K:$K, Raw!$A:$A, 'Call Back'!JN$14, Raw!$G:$G, 'Call Back'!$C25, Raw!$J:$J, "D14")</f>
        <v>0</v>
      </c>
      <c r="JO25" s="52">
        <f>SUMIFS(Raw!$K:$K, Raw!$A:$A, 'Call Back'!JO$14, Raw!$G:$G, 'Call Back'!$C25, Raw!$J:$J, "D14")</f>
        <v>0</v>
      </c>
      <c r="JP25" s="53">
        <f>SUMIFS(Raw!$K:$K, Raw!$A:$A, 'Call Back'!JP$14, Raw!$G:$G, 'Call Back'!$C25, Raw!$J:$J, "D14")</f>
        <v>0</v>
      </c>
      <c r="JR25" s="51">
        <f>SUMIFS(Raw!$K:$K, Raw!$A:$A, 'Call Back'!JR$14, Raw!$G:$G, 'Call Back'!$C25, Raw!$J:$J, "D13")</f>
        <v>0</v>
      </c>
      <c r="JS25" s="52">
        <f>SUMIFS(Raw!$K:$K, Raw!$A:$A, 'Call Back'!JS$14, Raw!$G:$G, 'Call Back'!$C25, Raw!$J:$J, "D13")</f>
        <v>0</v>
      </c>
      <c r="JT25" s="52">
        <f>SUMIFS(Raw!$K:$K, Raw!$A:$A, 'Call Back'!JT$14, Raw!$G:$G, 'Call Back'!$C25, Raw!$J:$J, "D13")</f>
        <v>0</v>
      </c>
      <c r="JU25" s="52">
        <f>SUMIFS(Raw!$K:$K, Raw!$A:$A, 'Call Back'!JU$14, Raw!$G:$G, 'Call Back'!$C25, Raw!$J:$J, "D13")</f>
        <v>0</v>
      </c>
      <c r="JV25" s="52">
        <f>SUMIFS(Raw!$K:$K, Raw!$A:$A, 'Call Back'!JV$14, Raw!$G:$G, 'Call Back'!$C25, Raw!$J:$J, "D13")</f>
        <v>0</v>
      </c>
      <c r="JW25" s="52">
        <f>SUMIFS(Raw!$K:$K, Raw!$A:$A, 'Call Back'!JW$14, Raw!$G:$G, 'Call Back'!$C25, Raw!$J:$J, "D13")</f>
        <v>0</v>
      </c>
      <c r="JX25" s="53">
        <f>SUMIFS(Raw!$K:$K, Raw!$A:$A, 'Call Back'!JX$14, Raw!$G:$G, 'Call Back'!$C25, Raw!$J:$J, "D13")</f>
        <v>0</v>
      </c>
      <c r="JZ25" s="51">
        <f>SUMIFS(Raw!$K:$K, Raw!$A:$A, 'Call Back'!JZ$14, Raw!$G:$G, 'Call Back'!$C25, Raw!$J:$J, "D14")</f>
        <v>0</v>
      </c>
      <c r="KA25" s="52">
        <f>SUMIFS(Raw!$K:$K, Raw!$A:$A, 'Call Back'!KA$14, Raw!$G:$G, 'Call Back'!$C25, Raw!$J:$J, "D14")</f>
        <v>0</v>
      </c>
      <c r="KB25" s="52">
        <f>SUMIFS(Raw!$K:$K, Raw!$A:$A, 'Call Back'!KB$14, Raw!$G:$G, 'Call Back'!$C25, Raw!$J:$J, "D14")</f>
        <v>0</v>
      </c>
      <c r="KC25" s="52">
        <f>SUMIFS(Raw!$K:$K, Raw!$A:$A, 'Call Back'!KC$14, Raw!$G:$G, 'Call Back'!$C25, Raw!$J:$J, "D14")</f>
        <v>0</v>
      </c>
      <c r="KD25" s="52">
        <f>SUMIFS(Raw!$K:$K, Raw!$A:$A, 'Call Back'!KD$14, Raw!$G:$G, 'Call Back'!$C25, Raw!$J:$J, "D14")</f>
        <v>0</v>
      </c>
      <c r="KE25" s="52">
        <f>SUMIFS(Raw!$K:$K, Raw!$A:$A, 'Call Back'!KE$14, Raw!$G:$G, 'Call Back'!$C25, Raw!$J:$J, "D14")</f>
        <v>0</v>
      </c>
      <c r="KF25" s="53">
        <f>SUMIFS(Raw!$K:$K, Raw!$A:$A, 'Call Back'!KF$14, Raw!$G:$G, 'Call Back'!$C25, Raw!$J:$J, "D14")</f>
        <v>0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v>333</v>
      </c>
      <c r="EU26" s="52">
        <v>275</v>
      </c>
      <c r="EV26" s="52">
        <v>291</v>
      </c>
      <c r="EW26" s="52">
        <v>276</v>
      </c>
      <c r="EX26" s="52">
        <v>257</v>
      </c>
      <c r="EY26" s="52">
        <v>328</v>
      </c>
      <c r="EZ26" s="53">
        <v>334</v>
      </c>
      <c r="FB26" s="51">
        <v>254</v>
      </c>
      <c r="FC26" s="52">
        <v>184</v>
      </c>
      <c r="FD26" s="52">
        <v>199</v>
      </c>
      <c r="FE26" s="52">
        <v>197</v>
      </c>
      <c r="FF26" s="52">
        <v>118</v>
      </c>
      <c r="FG26" s="52">
        <v>205</v>
      </c>
      <c r="FH26" s="53">
        <v>209</v>
      </c>
      <c r="FJ26" s="51">
        <v>338</v>
      </c>
      <c r="FK26" s="52">
        <v>296</v>
      </c>
      <c r="FL26" s="52">
        <v>295</v>
      </c>
      <c r="FM26" s="52">
        <v>276</v>
      </c>
      <c r="FN26" s="52">
        <v>301</v>
      </c>
      <c r="FO26" s="52">
        <v>426</v>
      </c>
      <c r="FP26" s="53">
        <v>379</v>
      </c>
      <c r="FR26" s="51">
        <v>142</v>
      </c>
      <c r="FS26" s="52">
        <v>229</v>
      </c>
      <c r="FT26" s="52">
        <v>195</v>
      </c>
      <c r="FU26" s="52">
        <v>183</v>
      </c>
      <c r="FV26" s="52">
        <v>169</v>
      </c>
      <c r="FW26" s="52">
        <v>258</v>
      </c>
      <c r="FX26" s="53">
        <v>169</v>
      </c>
      <c r="FZ26" s="51">
        <f>SUMIFS(Raw!$K:$K, Raw!$A:$A, 'Call Back'!FZ$14, Raw!$G:$G, 'Call Back'!$C26, Raw!$J:$J, "D13")</f>
        <v>342</v>
      </c>
      <c r="GA26" s="52">
        <f>SUMIFS(Raw!$K:$K, Raw!$A:$A, 'Call Back'!GA$14, Raw!$G:$G, 'Call Back'!$C26, Raw!$J:$J, "D13")</f>
        <v>289</v>
      </c>
      <c r="GB26" s="52">
        <f>SUMIFS(Raw!$K:$K, Raw!$A:$A, 'Call Back'!GB$14, Raw!$G:$G, 'Call Back'!$C26, Raw!$J:$J, "D13")</f>
        <v>283</v>
      </c>
      <c r="GC26" s="52">
        <f>SUMIFS(Raw!$K:$K, Raw!$A:$A, 'Call Back'!GC$14, Raw!$G:$G, 'Call Back'!$C26, Raw!$J:$J, "D13")</f>
        <v>331</v>
      </c>
      <c r="GD26" s="52">
        <f>SUMIFS(Raw!$K:$K, Raw!$A:$A, 'Call Back'!GD$14, Raw!$G:$G, 'Call Back'!$C26, Raw!$J:$J, "D13")</f>
        <v>331</v>
      </c>
      <c r="GE26" s="52">
        <f>SUMIFS(Raw!$K:$K, Raw!$A:$A, 'Call Back'!GE$14, Raw!$G:$G, 'Call Back'!$C26, Raw!$J:$J, "D13")</f>
        <v>358</v>
      </c>
      <c r="GF26" s="53">
        <f>SUMIFS(Raw!$K:$K, Raw!$A:$A, 'Call Back'!GF$14, Raw!$G:$G, 'Call Back'!$C26, Raw!$J:$J, "D13")</f>
        <v>338</v>
      </c>
      <c r="GH26" s="51">
        <f>SUMIFS(Raw!$K:$K, Raw!$A:$A, 'Call Back'!GH$14, Raw!$G:$G, 'Call Back'!$C26, Raw!$J:$J, "D14")</f>
        <v>156</v>
      </c>
      <c r="GI26" s="52">
        <f>SUMIFS(Raw!$K:$K, Raw!$A:$A, 'Call Back'!GI$14, Raw!$G:$G, 'Call Back'!$C26, Raw!$J:$J, "D14")</f>
        <v>161</v>
      </c>
      <c r="GJ26" s="52">
        <f>SUMIFS(Raw!$K:$K, Raw!$A:$A, 'Call Back'!GJ$14, Raw!$G:$G, 'Call Back'!$C26, Raw!$J:$J, "D14")</f>
        <v>173</v>
      </c>
      <c r="GK26" s="52">
        <f>SUMIFS(Raw!$K:$K, Raw!$A:$A, 'Call Back'!GK$14, Raw!$G:$G, 'Call Back'!$C26, Raw!$J:$J, "D14")</f>
        <v>196</v>
      </c>
      <c r="GL26" s="52">
        <f>SUMIFS(Raw!$K:$K, Raw!$A:$A, 'Call Back'!GL$14, Raw!$G:$G, 'Call Back'!$C26, Raw!$J:$J, "D14")</f>
        <v>152</v>
      </c>
      <c r="GM26" s="52">
        <f>SUMIFS(Raw!$K:$K, Raw!$A:$A, 'Call Back'!GM$14, Raw!$G:$G, 'Call Back'!$C26, Raw!$J:$J, "D14")</f>
        <v>240</v>
      </c>
      <c r="GN26" s="53">
        <f>SUMIFS(Raw!$K:$K, Raw!$A:$A, 'Call Back'!GN$14, Raw!$G:$G, 'Call Back'!$C26, Raw!$J:$J, "D14")</f>
        <v>198</v>
      </c>
      <c r="GP26" s="51">
        <f>SUMIFS(Raw!$K:$K, Raw!$A:$A, 'Call Back'!GP$14, Raw!$G:$G, 'Call Back'!$C26, Raw!$J:$J, "D13")</f>
        <v>0</v>
      </c>
      <c r="GQ26" s="52">
        <f>SUMIFS(Raw!$K:$K, Raw!$A:$A, 'Call Back'!GQ$14, Raw!$G:$G, 'Call Back'!$C26, Raw!$J:$J, "D13")</f>
        <v>0</v>
      </c>
      <c r="GR26" s="52">
        <f>SUMIFS(Raw!$K:$K, Raw!$A:$A, 'Call Back'!GR$14, Raw!$G:$G, 'Call Back'!$C26, Raw!$J:$J, "D13")</f>
        <v>0</v>
      </c>
      <c r="GS26" s="52">
        <f>SUMIFS(Raw!$K:$K, Raw!$A:$A, 'Call Back'!GS$14, Raw!$G:$G, 'Call Back'!$C26, Raw!$J:$J, "D13")</f>
        <v>0</v>
      </c>
      <c r="GT26" s="52">
        <f>SUMIFS(Raw!$K:$K, Raw!$A:$A, 'Call Back'!GT$14, Raw!$G:$G, 'Call Back'!$C26, Raw!$J:$J, "D13")</f>
        <v>0</v>
      </c>
      <c r="GU26" s="52">
        <f>SUMIFS(Raw!$K:$K, Raw!$A:$A, 'Call Back'!GU$14, Raw!$G:$G, 'Call Back'!$C26, Raw!$J:$J, "D13")</f>
        <v>0</v>
      </c>
      <c r="GV26" s="53">
        <f>SUMIFS(Raw!$K:$K, Raw!$A:$A, 'Call Back'!GV$14, Raw!$G:$G, 'Call Back'!$C26, Raw!$J:$J, "D13")</f>
        <v>0</v>
      </c>
      <c r="GX26" s="51">
        <f>SUMIFS(Raw!$K:$K, Raw!$A:$A, 'Call Back'!GX$14, Raw!$G:$G, 'Call Back'!$C26, Raw!$J:$J, "D14")</f>
        <v>0</v>
      </c>
      <c r="GY26" s="52">
        <f>SUMIFS(Raw!$K:$K, Raw!$A:$A, 'Call Back'!GY$14, Raw!$G:$G, 'Call Back'!$C26, Raw!$J:$J, "D14")</f>
        <v>0</v>
      </c>
      <c r="GZ26" s="52">
        <f>SUMIFS(Raw!$K:$K, Raw!$A:$A, 'Call Back'!GZ$14, Raw!$G:$G, 'Call Back'!$C26, Raw!$J:$J, "D14")</f>
        <v>0</v>
      </c>
      <c r="HA26" s="52">
        <f>SUMIFS(Raw!$K:$K, Raw!$A:$A, 'Call Back'!HA$14, Raw!$G:$G, 'Call Back'!$C26, Raw!$J:$J, "D14")</f>
        <v>0</v>
      </c>
      <c r="HB26" s="52">
        <f>SUMIFS(Raw!$K:$K, Raw!$A:$A, 'Call Back'!HB$14, Raw!$G:$G, 'Call Back'!$C26, Raw!$J:$J, "D14")</f>
        <v>0</v>
      </c>
      <c r="HC26" s="52">
        <f>SUMIFS(Raw!$K:$K, Raw!$A:$A, 'Call Back'!HC$14, Raw!$G:$G, 'Call Back'!$C26, Raw!$J:$J, "D14")</f>
        <v>0</v>
      </c>
      <c r="HD26" s="53">
        <f>SUMIFS(Raw!$K:$K, Raw!$A:$A, 'Call Back'!HD$14, Raw!$G:$G, 'Call Back'!$C26, Raw!$J:$J, "D14")</f>
        <v>0</v>
      </c>
      <c r="HF26" s="51">
        <f>SUMIFS(Raw!$K:$K, Raw!$A:$A, 'Call Back'!HF$14, Raw!$G:$G, 'Call Back'!$C26, Raw!$J:$J, "D13")</f>
        <v>0</v>
      </c>
      <c r="HG26" s="52">
        <f>SUMIFS(Raw!$K:$K, Raw!$A:$A, 'Call Back'!HG$14, Raw!$G:$G, 'Call Back'!$C26, Raw!$J:$J, "D13")</f>
        <v>0</v>
      </c>
      <c r="HH26" s="52">
        <f>SUMIFS(Raw!$K:$K, Raw!$A:$A, 'Call Back'!HH$14, Raw!$G:$G, 'Call Back'!$C26, Raw!$J:$J, "D13")</f>
        <v>0</v>
      </c>
      <c r="HI26" s="52">
        <f>SUMIFS(Raw!$K:$K, Raw!$A:$A, 'Call Back'!HI$14, Raw!$G:$G, 'Call Back'!$C26, Raw!$J:$J, "D13")</f>
        <v>0</v>
      </c>
      <c r="HJ26" s="52">
        <f>SUMIFS(Raw!$K:$K, Raw!$A:$A, 'Call Back'!HJ$14, Raw!$G:$G, 'Call Back'!$C26, Raw!$J:$J, "D13")</f>
        <v>0</v>
      </c>
      <c r="HK26" s="52">
        <f>SUMIFS(Raw!$K:$K, Raw!$A:$A, 'Call Back'!HK$14, Raw!$G:$G, 'Call Back'!$C26, Raw!$J:$J, "D13")</f>
        <v>0</v>
      </c>
      <c r="HL26" s="53">
        <f>SUMIFS(Raw!$K:$K, Raw!$A:$A, 'Call Back'!HL$14, Raw!$G:$G, 'Call Back'!$C26, Raw!$J:$J, "D13")</f>
        <v>0</v>
      </c>
      <c r="HN26" s="51">
        <f>SUMIFS(Raw!$K:$K, Raw!$A:$A, 'Call Back'!HN$14, Raw!$G:$G, 'Call Back'!$C26, Raw!$J:$J, "D14")</f>
        <v>0</v>
      </c>
      <c r="HO26" s="52">
        <f>SUMIFS(Raw!$K:$K, Raw!$A:$A, 'Call Back'!HO$14, Raw!$G:$G, 'Call Back'!$C26, Raw!$J:$J, "D14")</f>
        <v>0</v>
      </c>
      <c r="HP26" s="52">
        <f>SUMIFS(Raw!$K:$K, Raw!$A:$A, 'Call Back'!HP$14, Raw!$G:$G, 'Call Back'!$C26, Raw!$J:$J, "D14")</f>
        <v>0</v>
      </c>
      <c r="HQ26" s="52">
        <f>SUMIFS(Raw!$K:$K, Raw!$A:$A, 'Call Back'!HQ$14, Raw!$G:$G, 'Call Back'!$C26, Raw!$J:$J, "D14")</f>
        <v>0</v>
      </c>
      <c r="HR26" s="52">
        <f>SUMIFS(Raw!$K:$K, Raw!$A:$A, 'Call Back'!HR$14, Raw!$G:$G, 'Call Back'!$C26, Raw!$J:$J, "D14")</f>
        <v>0</v>
      </c>
      <c r="HS26" s="52">
        <f>SUMIFS(Raw!$K:$K, Raw!$A:$A, 'Call Back'!HS$14, Raw!$G:$G, 'Call Back'!$C26, Raw!$J:$J, "D14")</f>
        <v>0</v>
      </c>
      <c r="HT26" s="53">
        <f>SUMIFS(Raw!$K:$K, Raw!$A:$A, 'Call Back'!HT$14, Raw!$G:$G, 'Call Back'!$C26, Raw!$J:$J, "D14")</f>
        <v>0</v>
      </c>
      <c r="HV26" s="51">
        <f>SUMIFS(Raw!$K:$K, Raw!$A:$A, 'Call Back'!HV$14, Raw!$G:$G, 'Call Back'!$C26, Raw!$J:$J, "D13")</f>
        <v>0</v>
      </c>
      <c r="HW26" s="52">
        <f>SUMIFS(Raw!$K:$K, Raw!$A:$A, 'Call Back'!HW$14, Raw!$G:$G, 'Call Back'!$C26, Raw!$J:$J, "D13")</f>
        <v>0</v>
      </c>
      <c r="HX26" s="52">
        <f>SUMIFS(Raw!$K:$K, Raw!$A:$A, 'Call Back'!HX$14, Raw!$G:$G, 'Call Back'!$C26, Raw!$J:$J, "D13")</f>
        <v>0</v>
      </c>
      <c r="HY26" s="52">
        <f>SUMIFS(Raw!$K:$K, Raw!$A:$A, 'Call Back'!HY$14, Raw!$G:$G, 'Call Back'!$C26, Raw!$J:$J, "D13")</f>
        <v>0</v>
      </c>
      <c r="HZ26" s="52">
        <f>SUMIFS(Raw!$K:$K, Raw!$A:$A, 'Call Back'!HZ$14, Raw!$G:$G, 'Call Back'!$C26, Raw!$J:$J, "D13")</f>
        <v>0</v>
      </c>
      <c r="IA26" s="52">
        <f>SUMIFS(Raw!$K:$K, Raw!$A:$A, 'Call Back'!IA$14, Raw!$G:$G, 'Call Back'!$C26, Raw!$J:$J, "D13")</f>
        <v>0</v>
      </c>
      <c r="IB26" s="53">
        <f>SUMIFS(Raw!$K:$K, Raw!$A:$A, 'Call Back'!IB$14, Raw!$G:$G, 'Call Back'!$C26, Raw!$J:$J, "D13")</f>
        <v>0</v>
      </c>
      <c r="ID26" s="51">
        <f>SUMIFS(Raw!$K:$K, Raw!$A:$A, 'Call Back'!ID$14, Raw!$G:$G, 'Call Back'!$C26, Raw!$J:$J, "D14")</f>
        <v>0</v>
      </c>
      <c r="IE26" s="52">
        <f>SUMIFS(Raw!$K:$K, Raw!$A:$A, 'Call Back'!IE$14, Raw!$G:$G, 'Call Back'!$C26, Raw!$J:$J, "D14")</f>
        <v>0</v>
      </c>
      <c r="IF26" s="52">
        <f>SUMIFS(Raw!$K:$K, Raw!$A:$A, 'Call Back'!IF$14, Raw!$G:$G, 'Call Back'!$C26, Raw!$J:$J, "D14")</f>
        <v>0</v>
      </c>
      <c r="IG26" s="52">
        <f>SUMIFS(Raw!$K:$K, Raw!$A:$A, 'Call Back'!IG$14, Raw!$G:$G, 'Call Back'!$C26, Raw!$J:$J, "D14")</f>
        <v>0</v>
      </c>
      <c r="IH26" s="52">
        <f>SUMIFS(Raw!$K:$K, Raw!$A:$A, 'Call Back'!IH$14, Raw!$G:$G, 'Call Back'!$C26, Raw!$J:$J, "D14")</f>
        <v>0</v>
      </c>
      <c r="II26" s="52">
        <f>SUMIFS(Raw!$K:$K, Raw!$A:$A, 'Call Back'!II$14, Raw!$G:$G, 'Call Back'!$C26, Raw!$J:$J, "D14")</f>
        <v>0</v>
      </c>
      <c r="IJ26" s="53">
        <f>SUMIFS(Raw!$K:$K, Raw!$A:$A, 'Call Back'!IJ$14, Raw!$G:$G, 'Call Back'!$C26, Raw!$J:$J, "D14")</f>
        <v>0</v>
      </c>
      <c r="IL26" s="51">
        <f>SUMIFS(Raw!$K:$K, Raw!$A:$A, 'Call Back'!IL$14, Raw!$G:$G, 'Call Back'!$C26, Raw!$J:$J, "D13")</f>
        <v>0</v>
      </c>
      <c r="IM26" s="52">
        <f>SUMIFS(Raw!$K:$K, Raw!$A:$A, 'Call Back'!IM$14, Raw!$G:$G, 'Call Back'!$C26, Raw!$J:$J, "D13")</f>
        <v>0</v>
      </c>
      <c r="IN26" s="52">
        <f>SUMIFS(Raw!$K:$K, Raw!$A:$A, 'Call Back'!IN$14, Raw!$G:$G, 'Call Back'!$C26, Raw!$J:$J, "D13")</f>
        <v>0</v>
      </c>
      <c r="IO26" s="52">
        <f>SUMIFS(Raw!$K:$K, Raw!$A:$A, 'Call Back'!IO$14, Raw!$G:$G, 'Call Back'!$C26, Raw!$J:$J, "D13")</f>
        <v>0</v>
      </c>
      <c r="IP26" s="52">
        <f>SUMIFS(Raw!$K:$K, Raw!$A:$A, 'Call Back'!IP$14, Raw!$G:$G, 'Call Back'!$C26, Raw!$J:$J, "D13")</f>
        <v>0</v>
      </c>
      <c r="IQ26" s="52">
        <f>SUMIFS(Raw!$K:$K, Raw!$A:$A, 'Call Back'!IQ$14, Raw!$G:$G, 'Call Back'!$C26, Raw!$J:$J, "D13")</f>
        <v>0</v>
      </c>
      <c r="IR26" s="53">
        <f>SUMIFS(Raw!$K:$K, Raw!$A:$A, 'Call Back'!IR$14, Raw!$G:$G, 'Call Back'!$C26, Raw!$J:$J, "D13")</f>
        <v>0</v>
      </c>
      <c r="IT26" s="51">
        <f>SUMIFS(Raw!$K:$K, Raw!$A:$A, 'Call Back'!IT$14, Raw!$G:$G, 'Call Back'!$C26, Raw!$J:$J, "D14")</f>
        <v>0</v>
      </c>
      <c r="IU26" s="52">
        <f>SUMIFS(Raw!$K:$K, Raw!$A:$A, 'Call Back'!IU$14, Raw!$G:$G, 'Call Back'!$C26, Raw!$J:$J, "D14")</f>
        <v>0</v>
      </c>
      <c r="IV26" s="52">
        <f>SUMIFS(Raw!$K:$K, Raw!$A:$A, 'Call Back'!IV$14, Raw!$G:$G, 'Call Back'!$C26, Raw!$J:$J, "D14")</f>
        <v>0</v>
      </c>
      <c r="IW26" s="52">
        <f>SUMIFS(Raw!$K:$K, Raw!$A:$A, 'Call Back'!IW$14, Raw!$G:$G, 'Call Back'!$C26, Raw!$J:$J, "D14")</f>
        <v>0</v>
      </c>
      <c r="IX26" s="52">
        <f>SUMIFS(Raw!$K:$K, Raw!$A:$A, 'Call Back'!IX$14, Raw!$G:$G, 'Call Back'!$C26, Raw!$J:$J, "D14")</f>
        <v>0</v>
      </c>
      <c r="IY26" s="52">
        <f>SUMIFS(Raw!$K:$K, Raw!$A:$A, 'Call Back'!IY$14, Raw!$G:$G, 'Call Back'!$C26, Raw!$J:$J, "D14")</f>
        <v>0</v>
      </c>
      <c r="IZ26" s="53">
        <f>SUMIFS(Raw!$K:$K, Raw!$A:$A, 'Call Back'!IZ$14, Raw!$G:$G, 'Call Back'!$C26, Raw!$J:$J, "D14")</f>
        <v>0</v>
      </c>
      <c r="JB26" s="51">
        <f>SUMIFS(Raw!$K:$K, Raw!$A:$A, 'Call Back'!JB$14, Raw!$G:$G, 'Call Back'!$C26, Raw!$J:$J, "D13")</f>
        <v>0</v>
      </c>
      <c r="JC26" s="52">
        <f>SUMIFS(Raw!$K:$K, Raw!$A:$A, 'Call Back'!JC$14, Raw!$G:$G, 'Call Back'!$C26, Raw!$J:$J, "D13")</f>
        <v>0</v>
      </c>
      <c r="JD26" s="52">
        <f>SUMIFS(Raw!$K:$K, Raw!$A:$A, 'Call Back'!JD$14, Raw!$G:$G, 'Call Back'!$C26, Raw!$J:$J, "D13")</f>
        <v>0</v>
      </c>
      <c r="JE26" s="52">
        <f>SUMIFS(Raw!$K:$K, Raw!$A:$A, 'Call Back'!JE$14, Raw!$G:$G, 'Call Back'!$C26, Raw!$J:$J, "D13")</f>
        <v>0</v>
      </c>
      <c r="JF26" s="52">
        <f>SUMIFS(Raw!$K:$K, Raw!$A:$A, 'Call Back'!JF$14, Raw!$G:$G, 'Call Back'!$C26, Raw!$J:$J, "D13")</f>
        <v>0</v>
      </c>
      <c r="JG26" s="52">
        <f>SUMIFS(Raw!$K:$K, Raw!$A:$A, 'Call Back'!JG$14, Raw!$G:$G, 'Call Back'!$C26, Raw!$J:$J, "D13")</f>
        <v>0</v>
      </c>
      <c r="JH26" s="53">
        <f>SUMIFS(Raw!$K:$K, Raw!$A:$A, 'Call Back'!JH$14, Raw!$G:$G, 'Call Back'!$C26, Raw!$J:$J, "D13")</f>
        <v>0</v>
      </c>
      <c r="JJ26" s="51">
        <f>SUMIFS(Raw!$K:$K, Raw!$A:$A, 'Call Back'!JJ$14, Raw!$G:$G, 'Call Back'!$C26, Raw!$J:$J, "D14")</f>
        <v>0</v>
      </c>
      <c r="JK26" s="52">
        <f>SUMIFS(Raw!$K:$K, Raw!$A:$A, 'Call Back'!JK$14, Raw!$G:$G, 'Call Back'!$C26, Raw!$J:$J, "D14")</f>
        <v>0</v>
      </c>
      <c r="JL26" s="52">
        <f>SUMIFS(Raw!$K:$K, Raw!$A:$A, 'Call Back'!JL$14, Raw!$G:$G, 'Call Back'!$C26, Raw!$J:$J, "D14")</f>
        <v>0</v>
      </c>
      <c r="JM26" s="52">
        <f>SUMIFS(Raw!$K:$K, Raw!$A:$A, 'Call Back'!JM$14, Raw!$G:$G, 'Call Back'!$C26, Raw!$J:$J, "D14")</f>
        <v>0</v>
      </c>
      <c r="JN26" s="52">
        <f>SUMIFS(Raw!$K:$K, Raw!$A:$A, 'Call Back'!JN$14, Raw!$G:$G, 'Call Back'!$C26, Raw!$J:$J, "D14")</f>
        <v>0</v>
      </c>
      <c r="JO26" s="52">
        <f>SUMIFS(Raw!$K:$K, Raw!$A:$A, 'Call Back'!JO$14, Raw!$G:$G, 'Call Back'!$C26, Raw!$J:$J, "D14")</f>
        <v>0</v>
      </c>
      <c r="JP26" s="53">
        <f>SUMIFS(Raw!$K:$K, Raw!$A:$A, 'Call Back'!JP$14, Raw!$G:$G, 'Call Back'!$C26, Raw!$J:$J, "D14")</f>
        <v>0</v>
      </c>
      <c r="JR26" s="51">
        <f>SUMIFS(Raw!$K:$K, Raw!$A:$A, 'Call Back'!JR$14, Raw!$G:$G, 'Call Back'!$C26, Raw!$J:$J, "D13")</f>
        <v>0</v>
      </c>
      <c r="JS26" s="52">
        <f>SUMIFS(Raw!$K:$K, Raw!$A:$A, 'Call Back'!JS$14, Raw!$G:$G, 'Call Back'!$C26, Raw!$J:$J, "D13")</f>
        <v>0</v>
      </c>
      <c r="JT26" s="52">
        <f>SUMIFS(Raw!$K:$K, Raw!$A:$A, 'Call Back'!JT$14, Raw!$G:$G, 'Call Back'!$C26, Raw!$J:$J, "D13")</f>
        <v>0</v>
      </c>
      <c r="JU26" s="52">
        <f>SUMIFS(Raw!$K:$K, Raw!$A:$A, 'Call Back'!JU$14, Raw!$G:$G, 'Call Back'!$C26, Raw!$J:$J, "D13")</f>
        <v>0</v>
      </c>
      <c r="JV26" s="52">
        <f>SUMIFS(Raw!$K:$K, Raw!$A:$A, 'Call Back'!JV$14, Raw!$G:$G, 'Call Back'!$C26, Raw!$J:$J, "D13")</f>
        <v>0</v>
      </c>
      <c r="JW26" s="52">
        <f>SUMIFS(Raw!$K:$K, Raw!$A:$A, 'Call Back'!JW$14, Raw!$G:$G, 'Call Back'!$C26, Raw!$J:$J, "D13")</f>
        <v>0</v>
      </c>
      <c r="JX26" s="53">
        <f>SUMIFS(Raw!$K:$K, Raw!$A:$A, 'Call Back'!JX$14, Raw!$G:$G, 'Call Back'!$C26, Raw!$J:$J, "D13")</f>
        <v>0</v>
      </c>
      <c r="JZ26" s="51">
        <f>SUMIFS(Raw!$K:$K, Raw!$A:$A, 'Call Back'!JZ$14, Raw!$G:$G, 'Call Back'!$C26, Raw!$J:$J, "D14")</f>
        <v>0</v>
      </c>
      <c r="KA26" s="52">
        <f>SUMIFS(Raw!$K:$K, Raw!$A:$A, 'Call Back'!KA$14, Raw!$G:$G, 'Call Back'!$C26, Raw!$J:$J, "D14")</f>
        <v>0</v>
      </c>
      <c r="KB26" s="52">
        <f>SUMIFS(Raw!$K:$K, Raw!$A:$A, 'Call Back'!KB$14, Raw!$G:$G, 'Call Back'!$C26, Raw!$J:$J, "D14")</f>
        <v>0</v>
      </c>
      <c r="KC26" s="52">
        <f>SUMIFS(Raw!$K:$K, Raw!$A:$A, 'Call Back'!KC$14, Raw!$G:$G, 'Call Back'!$C26, Raw!$J:$J, "D14")</f>
        <v>0</v>
      </c>
      <c r="KD26" s="52">
        <f>SUMIFS(Raw!$K:$K, Raw!$A:$A, 'Call Back'!KD$14, Raw!$G:$G, 'Call Back'!$C26, Raw!$J:$J, "D14")</f>
        <v>0</v>
      </c>
      <c r="KE26" s="52">
        <f>SUMIFS(Raw!$K:$K, Raw!$A:$A, 'Call Back'!KE$14, Raw!$G:$G, 'Call Back'!$C26, Raw!$J:$J, "D14")</f>
        <v>0</v>
      </c>
      <c r="KF26" s="53">
        <f>SUMIFS(Raw!$K:$K, Raw!$A:$A, 'Call Back'!KF$14, Raw!$G:$G, 'Call Back'!$C26, Raw!$J:$J, "D14")</f>
        <v>0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v>256</v>
      </c>
      <c r="EU27" s="35">
        <v>210</v>
      </c>
      <c r="EV27" s="35">
        <v>208</v>
      </c>
      <c r="EW27" s="35">
        <v>237</v>
      </c>
      <c r="EX27" s="35">
        <v>250</v>
      </c>
      <c r="EY27" s="35">
        <v>382</v>
      </c>
      <c r="EZ27" s="36">
        <v>209</v>
      </c>
      <c r="FB27" s="34">
        <v>34</v>
      </c>
      <c r="FC27" s="35">
        <v>19</v>
      </c>
      <c r="FD27" s="35">
        <v>34</v>
      </c>
      <c r="FE27" s="35">
        <v>51</v>
      </c>
      <c r="FF27" s="35">
        <v>30</v>
      </c>
      <c r="FG27" s="35">
        <v>67</v>
      </c>
      <c r="FH27" s="36">
        <v>63</v>
      </c>
      <c r="FJ27" s="34">
        <v>232</v>
      </c>
      <c r="FK27" s="35">
        <v>185</v>
      </c>
      <c r="FL27" s="35">
        <v>215</v>
      </c>
      <c r="FM27" s="35">
        <v>195</v>
      </c>
      <c r="FN27" s="35">
        <v>222</v>
      </c>
      <c r="FO27" s="35">
        <v>332</v>
      </c>
      <c r="FP27" s="36">
        <v>250</v>
      </c>
      <c r="FR27" s="34">
        <v>25</v>
      </c>
      <c r="FS27" s="35">
        <v>22</v>
      </c>
      <c r="FT27" s="35">
        <v>73</v>
      </c>
      <c r="FU27" s="35">
        <v>74</v>
      </c>
      <c r="FV27" s="35">
        <v>79</v>
      </c>
      <c r="FW27" s="35">
        <v>68</v>
      </c>
      <c r="FX27" s="36">
        <v>64</v>
      </c>
      <c r="FZ27" s="34">
        <f>SUMIFS(Raw!$K:$K, Raw!$A:$A, 'Call Back'!FZ$14, Raw!$G:$G, 'Call Back'!$C27, Raw!$J:$J, "D13")</f>
        <v>263</v>
      </c>
      <c r="GA27" s="35">
        <f>SUMIFS(Raw!$K:$K, Raw!$A:$A, 'Call Back'!GA$14, Raw!$G:$G, 'Call Back'!$C27, Raw!$J:$J, "D13")</f>
        <v>239</v>
      </c>
      <c r="GB27" s="35">
        <f>SUMIFS(Raw!$K:$K, Raw!$A:$A, 'Call Back'!GB$14, Raw!$G:$G, 'Call Back'!$C27, Raw!$J:$J, "D13")</f>
        <v>237</v>
      </c>
      <c r="GC27" s="35">
        <f>SUMIFS(Raw!$K:$K, Raw!$A:$A, 'Call Back'!GC$14, Raw!$G:$G, 'Call Back'!$C27, Raw!$J:$J, "D13")</f>
        <v>209</v>
      </c>
      <c r="GD27" s="35">
        <f>SUMIFS(Raw!$K:$K, Raw!$A:$A, 'Call Back'!GD$14, Raw!$G:$G, 'Call Back'!$C27, Raw!$J:$J, "D13")</f>
        <v>228</v>
      </c>
      <c r="GE27" s="35">
        <f>SUMIFS(Raw!$K:$K, Raw!$A:$A, 'Call Back'!GE$14, Raw!$G:$G, 'Call Back'!$C27, Raw!$J:$J, "D13")</f>
        <v>283</v>
      </c>
      <c r="GF27" s="36">
        <f>SUMIFS(Raw!$K:$K, Raw!$A:$A, 'Call Back'!GF$14, Raw!$G:$G, 'Call Back'!$C27, Raw!$J:$J, "D13")</f>
        <v>219</v>
      </c>
      <c r="GH27" s="34">
        <f>SUMIFS(Raw!$K:$K, Raw!$A:$A, 'Call Back'!GH$14, Raw!$G:$G, 'Call Back'!$C27, Raw!$J:$J, "D14")</f>
        <v>49</v>
      </c>
      <c r="GI27" s="35">
        <f>SUMIFS(Raw!$K:$K, Raw!$A:$A, 'Call Back'!GI$14, Raw!$G:$G, 'Call Back'!$C27, Raw!$J:$J, "D14")</f>
        <v>46</v>
      </c>
      <c r="GJ27" s="35">
        <f>SUMIFS(Raw!$K:$K, Raw!$A:$A, 'Call Back'!GJ$14, Raw!$G:$G, 'Call Back'!$C27, Raw!$J:$J, "D14")</f>
        <v>35</v>
      </c>
      <c r="GK27" s="35">
        <f>SUMIFS(Raw!$K:$K, Raw!$A:$A, 'Call Back'!GK$14, Raw!$G:$G, 'Call Back'!$C27, Raw!$J:$J, "D14")</f>
        <v>51</v>
      </c>
      <c r="GL27" s="35">
        <f>SUMIFS(Raw!$K:$K, Raw!$A:$A, 'Call Back'!GL$14, Raw!$G:$G, 'Call Back'!$C27, Raw!$J:$J, "D14")</f>
        <v>29</v>
      </c>
      <c r="GM27" s="35">
        <f>SUMIFS(Raw!$K:$K, Raw!$A:$A, 'Call Back'!GM$14, Raw!$G:$G, 'Call Back'!$C27, Raw!$J:$J, "D14")</f>
        <v>57</v>
      </c>
      <c r="GN27" s="36">
        <f>SUMIFS(Raw!$K:$K, Raw!$A:$A, 'Call Back'!GN$14, Raw!$G:$G, 'Call Back'!$C27, Raw!$J:$J, "D14")</f>
        <v>32</v>
      </c>
      <c r="GP27" s="34">
        <f>SUMIFS(Raw!$K:$K, Raw!$A:$A, 'Call Back'!GP$14, Raw!$G:$G, 'Call Back'!$C27, Raw!$J:$J, "D13")</f>
        <v>0</v>
      </c>
      <c r="GQ27" s="35">
        <f>SUMIFS(Raw!$K:$K, Raw!$A:$A, 'Call Back'!GQ$14, Raw!$G:$G, 'Call Back'!$C27, Raw!$J:$J, "D13")</f>
        <v>0</v>
      </c>
      <c r="GR27" s="35">
        <f>SUMIFS(Raw!$K:$K, Raw!$A:$A, 'Call Back'!GR$14, Raw!$G:$G, 'Call Back'!$C27, Raw!$J:$J, "D13")</f>
        <v>0</v>
      </c>
      <c r="GS27" s="35">
        <f>SUMIFS(Raw!$K:$K, Raw!$A:$A, 'Call Back'!GS$14, Raw!$G:$G, 'Call Back'!$C27, Raw!$J:$J, "D13")</f>
        <v>0</v>
      </c>
      <c r="GT27" s="35">
        <f>SUMIFS(Raw!$K:$K, Raw!$A:$A, 'Call Back'!GT$14, Raw!$G:$G, 'Call Back'!$C27, Raw!$J:$J, "D13")</f>
        <v>0</v>
      </c>
      <c r="GU27" s="35">
        <f>SUMIFS(Raw!$K:$K, Raw!$A:$A, 'Call Back'!GU$14, Raw!$G:$G, 'Call Back'!$C27, Raw!$J:$J, "D13")</f>
        <v>0</v>
      </c>
      <c r="GV27" s="36">
        <f>SUMIFS(Raw!$K:$K, Raw!$A:$A, 'Call Back'!GV$14, Raw!$G:$G, 'Call Back'!$C27, Raw!$J:$J, "D13")</f>
        <v>0</v>
      </c>
      <c r="GX27" s="34">
        <f>SUMIFS(Raw!$K:$K, Raw!$A:$A, 'Call Back'!GX$14, Raw!$G:$G, 'Call Back'!$C27, Raw!$J:$J, "D14")</f>
        <v>0</v>
      </c>
      <c r="GY27" s="35">
        <f>SUMIFS(Raw!$K:$K, Raw!$A:$A, 'Call Back'!GY$14, Raw!$G:$G, 'Call Back'!$C27, Raw!$J:$J, "D14")</f>
        <v>0</v>
      </c>
      <c r="GZ27" s="35">
        <f>SUMIFS(Raw!$K:$K, Raw!$A:$A, 'Call Back'!GZ$14, Raw!$G:$G, 'Call Back'!$C27, Raw!$J:$J, "D14")</f>
        <v>0</v>
      </c>
      <c r="HA27" s="35">
        <f>SUMIFS(Raw!$K:$K, Raw!$A:$A, 'Call Back'!HA$14, Raw!$G:$G, 'Call Back'!$C27, Raw!$J:$J, "D14")</f>
        <v>0</v>
      </c>
      <c r="HB27" s="35">
        <f>SUMIFS(Raw!$K:$K, Raw!$A:$A, 'Call Back'!HB$14, Raw!$G:$G, 'Call Back'!$C27, Raw!$J:$J, "D14")</f>
        <v>0</v>
      </c>
      <c r="HC27" s="35">
        <f>SUMIFS(Raw!$K:$K, Raw!$A:$A, 'Call Back'!HC$14, Raw!$G:$G, 'Call Back'!$C27, Raw!$J:$J, "D14")</f>
        <v>0</v>
      </c>
      <c r="HD27" s="36">
        <f>SUMIFS(Raw!$K:$K, Raw!$A:$A, 'Call Back'!HD$14, Raw!$G:$G, 'Call Back'!$C27, Raw!$J:$J, "D14")</f>
        <v>0</v>
      </c>
      <c r="HF27" s="34">
        <f>SUMIFS(Raw!$K:$K, Raw!$A:$A, 'Call Back'!HF$14, Raw!$G:$G, 'Call Back'!$C27, Raw!$J:$J, "D13")</f>
        <v>0</v>
      </c>
      <c r="HG27" s="35">
        <f>SUMIFS(Raw!$K:$K, Raw!$A:$A, 'Call Back'!HG$14, Raw!$G:$G, 'Call Back'!$C27, Raw!$J:$J, "D13")</f>
        <v>0</v>
      </c>
      <c r="HH27" s="35">
        <f>SUMIFS(Raw!$K:$K, Raw!$A:$A, 'Call Back'!HH$14, Raw!$G:$G, 'Call Back'!$C27, Raw!$J:$J, "D13")</f>
        <v>0</v>
      </c>
      <c r="HI27" s="35">
        <f>SUMIFS(Raw!$K:$K, Raw!$A:$A, 'Call Back'!HI$14, Raw!$G:$G, 'Call Back'!$C27, Raw!$J:$J, "D13")</f>
        <v>0</v>
      </c>
      <c r="HJ27" s="35">
        <f>SUMIFS(Raw!$K:$K, Raw!$A:$A, 'Call Back'!HJ$14, Raw!$G:$G, 'Call Back'!$C27, Raw!$J:$J, "D13")</f>
        <v>0</v>
      </c>
      <c r="HK27" s="35">
        <f>SUMIFS(Raw!$K:$K, Raw!$A:$A, 'Call Back'!HK$14, Raw!$G:$G, 'Call Back'!$C27, Raw!$J:$J, "D13")</f>
        <v>0</v>
      </c>
      <c r="HL27" s="36">
        <f>SUMIFS(Raw!$K:$K, Raw!$A:$A, 'Call Back'!HL$14, Raw!$G:$G, 'Call Back'!$C27, Raw!$J:$J, "D13")</f>
        <v>0</v>
      </c>
      <c r="HN27" s="34">
        <f>SUMIFS(Raw!$K:$K, Raw!$A:$A, 'Call Back'!HN$14, Raw!$G:$G, 'Call Back'!$C27, Raw!$J:$J, "D14")</f>
        <v>0</v>
      </c>
      <c r="HO27" s="35">
        <f>SUMIFS(Raw!$K:$K, Raw!$A:$A, 'Call Back'!HO$14, Raw!$G:$G, 'Call Back'!$C27, Raw!$J:$J, "D14")</f>
        <v>0</v>
      </c>
      <c r="HP27" s="35">
        <f>SUMIFS(Raw!$K:$K, Raw!$A:$A, 'Call Back'!HP$14, Raw!$G:$G, 'Call Back'!$C27, Raw!$J:$J, "D14")</f>
        <v>0</v>
      </c>
      <c r="HQ27" s="35">
        <f>SUMIFS(Raw!$K:$K, Raw!$A:$A, 'Call Back'!HQ$14, Raw!$G:$G, 'Call Back'!$C27, Raw!$J:$J, "D14")</f>
        <v>0</v>
      </c>
      <c r="HR27" s="35">
        <f>SUMIFS(Raw!$K:$K, Raw!$A:$A, 'Call Back'!HR$14, Raw!$G:$G, 'Call Back'!$C27, Raw!$J:$J, "D14")</f>
        <v>0</v>
      </c>
      <c r="HS27" s="35">
        <f>SUMIFS(Raw!$K:$K, Raw!$A:$A, 'Call Back'!HS$14, Raw!$G:$G, 'Call Back'!$C27, Raw!$J:$J, "D14")</f>
        <v>0</v>
      </c>
      <c r="HT27" s="36">
        <f>SUMIFS(Raw!$K:$K, Raw!$A:$A, 'Call Back'!HT$14, Raw!$G:$G, 'Call Back'!$C27, Raw!$J:$J, "D14")</f>
        <v>0</v>
      </c>
      <c r="HV27" s="34">
        <f>SUMIFS(Raw!$K:$K, Raw!$A:$A, 'Call Back'!HV$14, Raw!$G:$G, 'Call Back'!$C27, Raw!$J:$J, "D13")</f>
        <v>0</v>
      </c>
      <c r="HW27" s="35">
        <f>SUMIFS(Raw!$K:$K, Raw!$A:$A, 'Call Back'!HW$14, Raw!$G:$G, 'Call Back'!$C27, Raw!$J:$J, "D13")</f>
        <v>0</v>
      </c>
      <c r="HX27" s="35">
        <f>SUMIFS(Raw!$K:$K, Raw!$A:$A, 'Call Back'!HX$14, Raw!$G:$G, 'Call Back'!$C27, Raw!$J:$J, "D13")</f>
        <v>0</v>
      </c>
      <c r="HY27" s="35">
        <f>SUMIFS(Raw!$K:$K, Raw!$A:$A, 'Call Back'!HY$14, Raw!$G:$G, 'Call Back'!$C27, Raw!$J:$J, "D13")</f>
        <v>0</v>
      </c>
      <c r="HZ27" s="35">
        <f>SUMIFS(Raw!$K:$K, Raw!$A:$A, 'Call Back'!HZ$14, Raw!$G:$G, 'Call Back'!$C27, Raw!$J:$J, "D13")</f>
        <v>0</v>
      </c>
      <c r="IA27" s="35">
        <f>SUMIFS(Raw!$K:$K, Raw!$A:$A, 'Call Back'!IA$14, Raw!$G:$G, 'Call Back'!$C27, Raw!$J:$J, "D13")</f>
        <v>0</v>
      </c>
      <c r="IB27" s="36">
        <f>SUMIFS(Raw!$K:$K, Raw!$A:$A, 'Call Back'!IB$14, Raw!$G:$G, 'Call Back'!$C27, Raw!$J:$J, "D13")</f>
        <v>0</v>
      </c>
      <c r="ID27" s="34">
        <f>SUMIFS(Raw!$K:$K, Raw!$A:$A, 'Call Back'!ID$14, Raw!$G:$G, 'Call Back'!$C27, Raw!$J:$J, "D14")</f>
        <v>0</v>
      </c>
      <c r="IE27" s="35">
        <f>SUMIFS(Raw!$K:$K, Raw!$A:$A, 'Call Back'!IE$14, Raw!$G:$G, 'Call Back'!$C27, Raw!$J:$J, "D14")</f>
        <v>0</v>
      </c>
      <c r="IF27" s="35">
        <f>SUMIFS(Raw!$K:$K, Raw!$A:$A, 'Call Back'!IF$14, Raw!$G:$G, 'Call Back'!$C27, Raw!$J:$J, "D14")</f>
        <v>0</v>
      </c>
      <c r="IG27" s="35">
        <f>SUMIFS(Raw!$K:$K, Raw!$A:$A, 'Call Back'!IG$14, Raw!$G:$G, 'Call Back'!$C27, Raw!$J:$J, "D14")</f>
        <v>0</v>
      </c>
      <c r="IH27" s="35">
        <f>SUMIFS(Raw!$K:$K, Raw!$A:$A, 'Call Back'!IH$14, Raw!$G:$G, 'Call Back'!$C27, Raw!$J:$J, "D14")</f>
        <v>0</v>
      </c>
      <c r="II27" s="35">
        <f>SUMIFS(Raw!$K:$K, Raw!$A:$A, 'Call Back'!II$14, Raw!$G:$G, 'Call Back'!$C27, Raw!$J:$J, "D14")</f>
        <v>0</v>
      </c>
      <c r="IJ27" s="36">
        <f>SUMIFS(Raw!$K:$K, Raw!$A:$A, 'Call Back'!IJ$14, Raw!$G:$G, 'Call Back'!$C27, Raw!$J:$J, "D14")</f>
        <v>0</v>
      </c>
      <c r="IL27" s="34">
        <f>SUMIFS(Raw!$K:$K, Raw!$A:$A, 'Call Back'!IL$14, Raw!$G:$G, 'Call Back'!$C27, Raw!$J:$J, "D13")</f>
        <v>0</v>
      </c>
      <c r="IM27" s="35">
        <f>SUMIFS(Raw!$K:$K, Raw!$A:$A, 'Call Back'!IM$14, Raw!$G:$G, 'Call Back'!$C27, Raw!$J:$J, "D13")</f>
        <v>0</v>
      </c>
      <c r="IN27" s="35">
        <f>SUMIFS(Raw!$K:$K, Raw!$A:$A, 'Call Back'!IN$14, Raw!$G:$G, 'Call Back'!$C27, Raw!$J:$J, "D13")</f>
        <v>0</v>
      </c>
      <c r="IO27" s="35">
        <f>SUMIFS(Raw!$K:$K, Raw!$A:$A, 'Call Back'!IO$14, Raw!$G:$G, 'Call Back'!$C27, Raw!$J:$J, "D13")</f>
        <v>0</v>
      </c>
      <c r="IP27" s="35">
        <f>SUMIFS(Raw!$K:$K, Raw!$A:$A, 'Call Back'!IP$14, Raw!$G:$G, 'Call Back'!$C27, Raw!$J:$J, "D13")</f>
        <v>0</v>
      </c>
      <c r="IQ27" s="35">
        <f>SUMIFS(Raw!$K:$K, Raw!$A:$A, 'Call Back'!IQ$14, Raw!$G:$G, 'Call Back'!$C27, Raw!$J:$J, "D13")</f>
        <v>0</v>
      </c>
      <c r="IR27" s="36">
        <f>SUMIFS(Raw!$K:$K, Raw!$A:$A, 'Call Back'!IR$14, Raw!$G:$G, 'Call Back'!$C27, Raw!$J:$J, "D13")</f>
        <v>0</v>
      </c>
      <c r="IT27" s="34">
        <f>SUMIFS(Raw!$K:$K, Raw!$A:$A, 'Call Back'!IT$14, Raw!$G:$G, 'Call Back'!$C27, Raw!$J:$J, "D14")</f>
        <v>0</v>
      </c>
      <c r="IU27" s="35">
        <f>SUMIFS(Raw!$K:$K, Raw!$A:$A, 'Call Back'!IU$14, Raw!$G:$G, 'Call Back'!$C27, Raw!$J:$J, "D14")</f>
        <v>0</v>
      </c>
      <c r="IV27" s="35">
        <f>SUMIFS(Raw!$K:$K, Raw!$A:$A, 'Call Back'!IV$14, Raw!$G:$G, 'Call Back'!$C27, Raw!$J:$J, "D14")</f>
        <v>0</v>
      </c>
      <c r="IW27" s="35">
        <f>SUMIFS(Raw!$K:$K, Raw!$A:$A, 'Call Back'!IW$14, Raw!$G:$G, 'Call Back'!$C27, Raw!$J:$J, "D14")</f>
        <v>0</v>
      </c>
      <c r="IX27" s="35">
        <f>SUMIFS(Raw!$K:$K, Raw!$A:$A, 'Call Back'!IX$14, Raw!$G:$G, 'Call Back'!$C27, Raw!$J:$J, "D14")</f>
        <v>0</v>
      </c>
      <c r="IY27" s="35">
        <f>SUMIFS(Raw!$K:$K, Raw!$A:$A, 'Call Back'!IY$14, Raw!$G:$G, 'Call Back'!$C27, Raw!$J:$J, "D14")</f>
        <v>0</v>
      </c>
      <c r="IZ27" s="36">
        <f>SUMIFS(Raw!$K:$K, Raw!$A:$A, 'Call Back'!IZ$14, Raw!$G:$G, 'Call Back'!$C27, Raw!$J:$J, "D14")</f>
        <v>0</v>
      </c>
      <c r="JB27" s="34">
        <f>SUMIFS(Raw!$K:$K, Raw!$A:$A, 'Call Back'!JB$14, Raw!$G:$G, 'Call Back'!$C27, Raw!$J:$J, "D13")</f>
        <v>0</v>
      </c>
      <c r="JC27" s="35">
        <f>SUMIFS(Raw!$K:$K, Raw!$A:$A, 'Call Back'!JC$14, Raw!$G:$G, 'Call Back'!$C27, Raw!$J:$J, "D13")</f>
        <v>0</v>
      </c>
      <c r="JD27" s="35">
        <f>SUMIFS(Raw!$K:$K, Raw!$A:$A, 'Call Back'!JD$14, Raw!$G:$G, 'Call Back'!$C27, Raw!$J:$J, "D13")</f>
        <v>0</v>
      </c>
      <c r="JE27" s="35">
        <f>SUMIFS(Raw!$K:$K, Raw!$A:$A, 'Call Back'!JE$14, Raw!$G:$G, 'Call Back'!$C27, Raw!$J:$J, "D13")</f>
        <v>0</v>
      </c>
      <c r="JF27" s="35">
        <f>SUMIFS(Raw!$K:$K, Raw!$A:$A, 'Call Back'!JF$14, Raw!$G:$G, 'Call Back'!$C27, Raw!$J:$J, "D13")</f>
        <v>0</v>
      </c>
      <c r="JG27" s="35">
        <f>SUMIFS(Raw!$K:$K, Raw!$A:$A, 'Call Back'!JG$14, Raw!$G:$G, 'Call Back'!$C27, Raw!$J:$J, "D13")</f>
        <v>0</v>
      </c>
      <c r="JH27" s="36">
        <f>SUMIFS(Raw!$K:$K, Raw!$A:$A, 'Call Back'!JH$14, Raw!$G:$G, 'Call Back'!$C27, Raw!$J:$J, "D13")</f>
        <v>0</v>
      </c>
      <c r="JJ27" s="34">
        <f>SUMIFS(Raw!$K:$K, Raw!$A:$A, 'Call Back'!JJ$14, Raw!$G:$G, 'Call Back'!$C27, Raw!$J:$J, "D14")</f>
        <v>0</v>
      </c>
      <c r="JK27" s="35">
        <f>SUMIFS(Raw!$K:$K, Raw!$A:$A, 'Call Back'!JK$14, Raw!$G:$G, 'Call Back'!$C27, Raw!$J:$J, "D14")</f>
        <v>0</v>
      </c>
      <c r="JL27" s="35">
        <f>SUMIFS(Raw!$K:$K, Raw!$A:$A, 'Call Back'!JL$14, Raw!$G:$G, 'Call Back'!$C27, Raw!$J:$J, "D14")</f>
        <v>0</v>
      </c>
      <c r="JM27" s="35">
        <f>SUMIFS(Raw!$K:$K, Raw!$A:$A, 'Call Back'!JM$14, Raw!$G:$G, 'Call Back'!$C27, Raw!$J:$J, "D14")</f>
        <v>0</v>
      </c>
      <c r="JN27" s="35">
        <f>SUMIFS(Raw!$K:$K, Raw!$A:$A, 'Call Back'!JN$14, Raw!$G:$G, 'Call Back'!$C27, Raw!$J:$J, "D14")</f>
        <v>0</v>
      </c>
      <c r="JO27" s="35">
        <f>SUMIFS(Raw!$K:$K, Raw!$A:$A, 'Call Back'!JO$14, Raw!$G:$G, 'Call Back'!$C27, Raw!$J:$J, "D14")</f>
        <v>0</v>
      </c>
      <c r="JP27" s="36">
        <f>SUMIFS(Raw!$K:$K, Raw!$A:$A, 'Call Back'!JP$14, Raw!$G:$G, 'Call Back'!$C27, Raw!$J:$J, "D14")</f>
        <v>0</v>
      </c>
      <c r="JR27" s="34">
        <f>SUMIFS(Raw!$K:$K, Raw!$A:$A, 'Call Back'!JR$14, Raw!$G:$G, 'Call Back'!$C27, Raw!$J:$J, "D13")</f>
        <v>0</v>
      </c>
      <c r="JS27" s="35">
        <f>SUMIFS(Raw!$K:$K, Raw!$A:$A, 'Call Back'!JS$14, Raw!$G:$G, 'Call Back'!$C27, Raw!$J:$J, "D13")</f>
        <v>0</v>
      </c>
      <c r="JT27" s="35">
        <f>SUMIFS(Raw!$K:$K, Raw!$A:$A, 'Call Back'!JT$14, Raw!$G:$G, 'Call Back'!$C27, Raw!$J:$J, "D13")</f>
        <v>0</v>
      </c>
      <c r="JU27" s="35">
        <f>SUMIFS(Raw!$K:$K, Raw!$A:$A, 'Call Back'!JU$14, Raw!$G:$G, 'Call Back'!$C27, Raw!$J:$J, "D13")</f>
        <v>0</v>
      </c>
      <c r="JV27" s="35">
        <f>SUMIFS(Raw!$K:$K, Raw!$A:$A, 'Call Back'!JV$14, Raw!$G:$G, 'Call Back'!$C27, Raw!$J:$J, "D13")</f>
        <v>0</v>
      </c>
      <c r="JW27" s="35">
        <f>SUMIFS(Raw!$K:$K, Raw!$A:$A, 'Call Back'!JW$14, Raw!$G:$G, 'Call Back'!$C27, Raw!$J:$J, "D13")</f>
        <v>0</v>
      </c>
      <c r="JX27" s="36">
        <f>SUMIFS(Raw!$K:$K, Raw!$A:$A, 'Call Back'!JX$14, Raw!$G:$G, 'Call Back'!$C27, Raw!$J:$J, "D13")</f>
        <v>0</v>
      </c>
      <c r="JZ27" s="34">
        <f>SUMIFS(Raw!$K:$K, Raw!$A:$A, 'Call Back'!JZ$14, Raw!$G:$G, 'Call Back'!$C27, Raw!$J:$J, "D14")</f>
        <v>0</v>
      </c>
      <c r="KA27" s="35">
        <f>SUMIFS(Raw!$K:$K, Raw!$A:$A, 'Call Back'!KA$14, Raw!$G:$G, 'Call Back'!$C27, Raw!$J:$J, "D14")</f>
        <v>0</v>
      </c>
      <c r="KB27" s="35">
        <f>SUMIFS(Raw!$K:$K, Raw!$A:$A, 'Call Back'!KB$14, Raw!$G:$G, 'Call Back'!$C27, Raw!$J:$J, "D14")</f>
        <v>0</v>
      </c>
      <c r="KC27" s="35">
        <f>SUMIFS(Raw!$K:$K, Raw!$A:$A, 'Call Back'!KC$14, Raw!$G:$G, 'Call Back'!$C27, Raw!$J:$J, "D14")</f>
        <v>0</v>
      </c>
      <c r="KD27" s="35">
        <f>SUMIFS(Raw!$K:$K, Raw!$A:$A, 'Call Back'!KD$14, Raw!$G:$G, 'Call Back'!$C27, Raw!$J:$J, "D14")</f>
        <v>0</v>
      </c>
      <c r="KE27" s="35">
        <f>SUMIFS(Raw!$K:$K, Raw!$A:$A, 'Call Back'!KE$14, Raw!$G:$G, 'Call Back'!$C27, Raw!$J:$J, "D14")</f>
        <v>0</v>
      </c>
      <c r="KF27" s="36">
        <f>SUMIFS(Raw!$K:$K, Raw!$A:$A, 'Call Back'!KF$14, Raw!$G:$G, 'Call Back'!$C27, Raw!$J:$J, "D14")</f>
        <v>0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v>204</v>
      </c>
      <c r="EU28" s="47">
        <v>175</v>
      </c>
      <c r="EV28" s="47">
        <v>172</v>
      </c>
      <c r="EW28" s="47">
        <v>190</v>
      </c>
      <c r="EX28" s="47">
        <v>173</v>
      </c>
      <c r="EY28" s="47">
        <v>227</v>
      </c>
      <c r="EZ28" s="48">
        <v>186</v>
      </c>
      <c r="FB28" s="46">
        <v>101</v>
      </c>
      <c r="FC28" s="47">
        <v>82</v>
      </c>
      <c r="FD28" s="47">
        <v>69</v>
      </c>
      <c r="FE28" s="47">
        <v>74</v>
      </c>
      <c r="FF28" s="47">
        <v>62</v>
      </c>
      <c r="FG28" s="47">
        <v>120</v>
      </c>
      <c r="FH28" s="48">
        <v>89</v>
      </c>
      <c r="FJ28" s="46">
        <v>200</v>
      </c>
      <c r="FK28" s="47">
        <v>177</v>
      </c>
      <c r="FL28" s="47">
        <v>193</v>
      </c>
      <c r="FM28" s="47">
        <v>162</v>
      </c>
      <c r="FN28" s="47">
        <v>227</v>
      </c>
      <c r="FO28" s="47">
        <v>211</v>
      </c>
      <c r="FP28" s="48">
        <v>202</v>
      </c>
      <c r="FR28" s="46">
        <v>73</v>
      </c>
      <c r="FS28" s="47">
        <v>93</v>
      </c>
      <c r="FT28" s="47">
        <v>60</v>
      </c>
      <c r="FU28" s="47">
        <v>69</v>
      </c>
      <c r="FV28" s="47">
        <v>99</v>
      </c>
      <c r="FW28" s="47">
        <v>113</v>
      </c>
      <c r="FX28" s="48">
        <v>104</v>
      </c>
      <c r="FZ28" s="46">
        <f>SUMIFS(Raw!$K:$K, Raw!$A:$A, 'Call Back'!FZ$14, Raw!$G:$G, 'Call Back'!$C28, Raw!$J:$J, "D13")</f>
        <v>223</v>
      </c>
      <c r="GA28" s="47">
        <f>SUMIFS(Raw!$K:$K, Raw!$A:$A, 'Call Back'!GA$14, Raw!$G:$G, 'Call Back'!$C28, Raw!$J:$J, "D13")</f>
        <v>182</v>
      </c>
      <c r="GB28" s="47">
        <f>SUMIFS(Raw!$K:$K, Raw!$A:$A, 'Call Back'!GB$14, Raw!$G:$G, 'Call Back'!$C28, Raw!$J:$J, "D13")</f>
        <v>199</v>
      </c>
      <c r="GC28" s="47">
        <f>SUMIFS(Raw!$K:$K, Raw!$A:$A, 'Call Back'!GC$14, Raw!$G:$G, 'Call Back'!$C28, Raw!$J:$J, "D13")</f>
        <v>204</v>
      </c>
      <c r="GD28" s="47">
        <f>SUMIFS(Raw!$K:$K, Raw!$A:$A, 'Call Back'!GD$14, Raw!$G:$G, 'Call Back'!$C28, Raw!$J:$J, "D13")</f>
        <v>210</v>
      </c>
      <c r="GE28" s="47">
        <f>SUMIFS(Raw!$K:$K, Raw!$A:$A, 'Call Back'!GE$14, Raw!$G:$G, 'Call Back'!$C28, Raw!$J:$J, "D13")</f>
        <v>216</v>
      </c>
      <c r="GF28" s="48">
        <f>SUMIFS(Raw!$K:$K, Raw!$A:$A, 'Call Back'!GF$14, Raw!$G:$G, 'Call Back'!$C28, Raw!$J:$J, "D13")</f>
        <v>205</v>
      </c>
      <c r="GH28" s="46">
        <f>SUMIFS(Raw!$K:$K, Raw!$A:$A, 'Call Back'!GH$14, Raw!$G:$G, 'Call Back'!$C28, Raw!$J:$J, "D14")</f>
        <v>84</v>
      </c>
      <c r="GI28" s="47">
        <f>SUMIFS(Raw!$K:$K, Raw!$A:$A, 'Call Back'!GI$14, Raw!$G:$G, 'Call Back'!$C28, Raw!$J:$J, "D14")</f>
        <v>77</v>
      </c>
      <c r="GJ28" s="47">
        <f>SUMIFS(Raw!$K:$K, Raw!$A:$A, 'Call Back'!GJ$14, Raw!$G:$G, 'Call Back'!$C28, Raw!$J:$J, "D14")</f>
        <v>84</v>
      </c>
      <c r="GK28" s="47">
        <f>SUMIFS(Raw!$K:$K, Raw!$A:$A, 'Call Back'!GK$14, Raw!$G:$G, 'Call Back'!$C28, Raw!$J:$J, "D14")</f>
        <v>122</v>
      </c>
      <c r="GL28" s="47">
        <f>SUMIFS(Raw!$K:$K, Raw!$A:$A, 'Call Back'!GL$14, Raw!$G:$G, 'Call Back'!$C28, Raw!$J:$J, "D14")</f>
        <v>94</v>
      </c>
      <c r="GM28" s="47">
        <f>SUMIFS(Raw!$K:$K, Raw!$A:$A, 'Call Back'!GM$14, Raw!$G:$G, 'Call Back'!$C28, Raw!$J:$J, "D14")</f>
        <v>134</v>
      </c>
      <c r="GN28" s="48">
        <f>SUMIFS(Raw!$K:$K, Raw!$A:$A, 'Call Back'!GN$14, Raw!$G:$G, 'Call Back'!$C28, Raw!$J:$J, "D14")</f>
        <v>126</v>
      </c>
      <c r="GP28" s="46">
        <f>SUMIFS(Raw!$K:$K, Raw!$A:$A, 'Call Back'!GP$14, Raw!$G:$G, 'Call Back'!$C28, Raw!$J:$J, "D13")</f>
        <v>0</v>
      </c>
      <c r="GQ28" s="47">
        <f>SUMIFS(Raw!$K:$K, Raw!$A:$A, 'Call Back'!GQ$14, Raw!$G:$G, 'Call Back'!$C28, Raw!$J:$J, "D13")</f>
        <v>0</v>
      </c>
      <c r="GR28" s="47">
        <f>SUMIFS(Raw!$K:$K, Raw!$A:$A, 'Call Back'!GR$14, Raw!$G:$G, 'Call Back'!$C28, Raw!$J:$J, "D13")</f>
        <v>0</v>
      </c>
      <c r="GS28" s="47">
        <f>SUMIFS(Raw!$K:$K, Raw!$A:$A, 'Call Back'!GS$14, Raw!$G:$G, 'Call Back'!$C28, Raw!$J:$J, "D13")</f>
        <v>0</v>
      </c>
      <c r="GT28" s="47">
        <f>SUMIFS(Raw!$K:$K, Raw!$A:$A, 'Call Back'!GT$14, Raw!$G:$G, 'Call Back'!$C28, Raw!$J:$J, "D13")</f>
        <v>0</v>
      </c>
      <c r="GU28" s="47">
        <f>SUMIFS(Raw!$K:$K, Raw!$A:$A, 'Call Back'!GU$14, Raw!$G:$G, 'Call Back'!$C28, Raw!$J:$J, "D13")</f>
        <v>0</v>
      </c>
      <c r="GV28" s="48">
        <f>SUMIFS(Raw!$K:$K, Raw!$A:$A, 'Call Back'!GV$14, Raw!$G:$G, 'Call Back'!$C28, Raw!$J:$J, "D13")</f>
        <v>0</v>
      </c>
      <c r="GX28" s="46">
        <f>SUMIFS(Raw!$K:$K, Raw!$A:$A, 'Call Back'!GX$14, Raw!$G:$G, 'Call Back'!$C28, Raw!$J:$J, "D14")</f>
        <v>0</v>
      </c>
      <c r="GY28" s="47">
        <f>SUMIFS(Raw!$K:$K, Raw!$A:$A, 'Call Back'!GY$14, Raw!$G:$G, 'Call Back'!$C28, Raw!$J:$J, "D14")</f>
        <v>0</v>
      </c>
      <c r="GZ28" s="47">
        <f>SUMIFS(Raw!$K:$K, Raw!$A:$A, 'Call Back'!GZ$14, Raw!$G:$G, 'Call Back'!$C28, Raw!$J:$J, "D14")</f>
        <v>0</v>
      </c>
      <c r="HA28" s="47">
        <f>SUMIFS(Raw!$K:$K, Raw!$A:$A, 'Call Back'!HA$14, Raw!$G:$G, 'Call Back'!$C28, Raw!$J:$J, "D14")</f>
        <v>0</v>
      </c>
      <c r="HB28" s="47">
        <f>SUMIFS(Raw!$K:$K, Raw!$A:$A, 'Call Back'!HB$14, Raw!$G:$G, 'Call Back'!$C28, Raw!$J:$J, "D14")</f>
        <v>0</v>
      </c>
      <c r="HC28" s="47">
        <f>SUMIFS(Raw!$K:$K, Raw!$A:$A, 'Call Back'!HC$14, Raw!$G:$G, 'Call Back'!$C28, Raw!$J:$J, "D14")</f>
        <v>0</v>
      </c>
      <c r="HD28" s="48">
        <f>SUMIFS(Raw!$K:$K, Raw!$A:$A, 'Call Back'!HD$14, Raw!$G:$G, 'Call Back'!$C28, Raw!$J:$J, "D14")</f>
        <v>0</v>
      </c>
      <c r="HF28" s="46">
        <f>SUMIFS(Raw!$K:$K, Raw!$A:$A, 'Call Back'!HF$14, Raw!$G:$G, 'Call Back'!$C28, Raw!$J:$J, "D13")</f>
        <v>0</v>
      </c>
      <c r="HG28" s="47">
        <f>SUMIFS(Raw!$K:$K, Raw!$A:$A, 'Call Back'!HG$14, Raw!$G:$G, 'Call Back'!$C28, Raw!$J:$J, "D13")</f>
        <v>0</v>
      </c>
      <c r="HH28" s="47">
        <f>SUMIFS(Raw!$K:$K, Raw!$A:$A, 'Call Back'!HH$14, Raw!$G:$G, 'Call Back'!$C28, Raw!$J:$J, "D13")</f>
        <v>0</v>
      </c>
      <c r="HI28" s="47">
        <f>SUMIFS(Raw!$K:$K, Raw!$A:$A, 'Call Back'!HI$14, Raw!$G:$G, 'Call Back'!$C28, Raw!$J:$J, "D13")</f>
        <v>0</v>
      </c>
      <c r="HJ28" s="47">
        <f>SUMIFS(Raw!$K:$K, Raw!$A:$A, 'Call Back'!HJ$14, Raw!$G:$G, 'Call Back'!$C28, Raw!$J:$J, "D13")</f>
        <v>0</v>
      </c>
      <c r="HK28" s="47">
        <f>SUMIFS(Raw!$K:$K, Raw!$A:$A, 'Call Back'!HK$14, Raw!$G:$G, 'Call Back'!$C28, Raw!$J:$J, "D13")</f>
        <v>0</v>
      </c>
      <c r="HL28" s="48">
        <f>SUMIFS(Raw!$K:$K, Raw!$A:$A, 'Call Back'!HL$14, Raw!$G:$G, 'Call Back'!$C28, Raw!$J:$J, "D13")</f>
        <v>0</v>
      </c>
      <c r="HN28" s="46">
        <f>SUMIFS(Raw!$K:$K, Raw!$A:$A, 'Call Back'!HN$14, Raw!$G:$G, 'Call Back'!$C28, Raw!$J:$J, "D14")</f>
        <v>0</v>
      </c>
      <c r="HO28" s="47">
        <f>SUMIFS(Raw!$K:$K, Raw!$A:$A, 'Call Back'!HO$14, Raw!$G:$G, 'Call Back'!$C28, Raw!$J:$J, "D14")</f>
        <v>0</v>
      </c>
      <c r="HP28" s="47">
        <f>SUMIFS(Raw!$K:$K, Raw!$A:$A, 'Call Back'!HP$14, Raw!$G:$G, 'Call Back'!$C28, Raw!$J:$J, "D14")</f>
        <v>0</v>
      </c>
      <c r="HQ28" s="47">
        <f>SUMIFS(Raw!$K:$K, Raw!$A:$A, 'Call Back'!HQ$14, Raw!$G:$G, 'Call Back'!$C28, Raw!$J:$J, "D14")</f>
        <v>0</v>
      </c>
      <c r="HR28" s="47">
        <f>SUMIFS(Raw!$K:$K, Raw!$A:$A, 'Call Back'!HR$14, Raw!$G:$G, 'Call Back'!$C28, Raw!$J:$J, "D14")</f>
        <v>0</v>
      </c>
      <c r="HS28" s="47">
        <f>SUMIFS(Raw!$K:$K, Raw!$A:$A, 'Call Back'!HS$14, Raw!$G:$G, 'Call Back'!$C28, Raw!$J:$J, "D14")</f>
        <v>0</v>
      </c>
      <c r="HT28" s="48">
        <f>SUMIFS(Raw!$K:$K, Raw!$A:$A, 'Call Back'!HT$14, Raw!$G:$G, 'Call Back'!$C28, Raw!$J:$J, "D14")</f>
        <v>0</v>
      </c>
      <c r="HV28" s="46">
        <f>SUMIFS(Raw!$K:$K, Raw!$A:$A, 'Call Back'!HV$14, Raw!$G:$G, 'Call Back'!$C28, Raw!$J:$J, "D13")</f>
        <v>0</v>
      </c>
      <c r="HW28" s="47">
        <f>SUMIFS(Raw!$K:$K, Raw!$A:$A, 'Call Back'!HW$14, Raw!$G:$G, 'Call Back'!$C28, Raw!$J:$J, "D13")</f>
        <v>0</v>
      </c>
      <c r="HX28" s="47">
        <f>SUMIFS(Raw!$K:$K, Raw!$A:$A, 'Call Back'!HX$14, Raw!$G:$G, 'Call Back'!$C28, Raw!$J:$J, "D13")</f>
        <v>0</v>
      </c>
      <c r="HY28" s="47">
        <f>SUMIFS(Raw!$K:$K, Raw!$A:$A, 'Call Back'!HY$14, Raw!$G:$G, 'Call Back'!$C28, Raw!$J:$J, "D13")</f>
        <v>0</v>
      </c>
      <c r="HZ28" s="47">
        <f>SUMIFS(Raw!$K:$K, Raw!$A:$A, 'Call Back'!HZ$14, Raw!$G:$G, 'Call Back'!$C28, Raw!$J:$J, "D13")</f>
        <v>0</v>
      </c>
      <c r="IA28" s="47">
        <f>SUMIFS(Raw!$K:$K, Raw!$A:$A, 'Call Back'!IA$14, Raw!$G:$G, 'Call Back'!$C28, Raw!$J:$J, "D13")</f>
        <v>0</v>
      </c>
      <c r="IB28" s="48">
        <f>SUMIFS(Raw!$K:$K, Raw!$A:$A, 'Call Back'!IB$14, Raw!$G:$G, 'Call Back'!$C28, Raw!$J:$J, "D13")</f>
        <v>0</v>
      </c>
      <c r="ID28" s="46">
        <f>SUMIFS(Raw!$K:$K, Raw!$A:$A, 'Call Back'!ID$14, Raw!$G:$G, 'Call Back'!$C28, Raw!$J:$J, "D14")</f>
        <v>0</v>
      </c>
      <c r="IE28" s="47">
        <f>SUMIFS(Raw!$K:$K, Raw!$A:$A, 'Call Back'!IE$14, Raw!$G:$G, 'Call Back'!$C28, Raw!$J:$J, "D14")</f>
        <v>0</v>
      </c>
      <c r="IF28" s="47">
        <f>SUMIFS(Raw!$K:$K, Raw!$A:$A, 'Call Back'!IF$14, Raw!$G:$G, 'Call Back'!$C28, Raw!$J:$J, "D14")</f>
        <v>0</v>
      </c>
      <c r="IG28" s="47">
        <f>SUMIFS(Raw!$K:$K, Raw!$A:$A, 'Call Back'!IG$14, Raw!$G:$G, 'Call Back'!$C28, Raw!$J:$J, "D14")</f>
        <v>0</v>
      </c>
      <c r="IH28" s="47">
        <f>SUMIFS(Raw!$K:$K, Raw!$A:$A, 'Call Back'!IH$14, Raw!$G:$G, 'Call Back'!$C28, Raw!$J:$J, "D14")</f>
        <v>0</v>
      </c>
      <c r="II28" s="47">
        <f>SUMIFS(Raw!$K:$K, Raw!$A:$A, 'Call Back'!II$14, Raw!$G:$G, 'Call Back'!$C28, Raw!$J:$J, "D14")</f>
        <v>0</v>
      </c>
      <c r="IJ28" s="48">
        <f>SUMIFS(Raw!$K:$K, Raw!$A:$A, 'Call Back'!IJ$14, Raw!$G:$G, 'Call Back'!$C28, Raw!$J:$J, "D14")</f>
        <v>0</v>
      </c>
      <c r="IL28" s="46">
        <f>SUMIFS(Raw!$K:$K, Raw!$A:$A, 'Call Back'!IL$14, Raw!$G:$G, 'Call Back'!$C28, Raw!$J:$J, "D13")</f>
        <v>0</v>
      </c>
      <c r="IM28" s="47">
        <f>SUMIFS(Raw!$K:$K, Raw!$A:$A, 'Call Back'!IM$14, Raw!$G:$G, 'Call Back'!$C28, Raw!$J:$J, "D13")</f>
        <v>0</v>
      </c>
      <c r="IN28" s="47">
        <f>SUMIFS(Raw!$K:$K, Raw!$A:$A, 'Call Back'!IN$14, Raw!$G:$G, 'Call Back'!$C28, Raw!$J:$J, "D13")</f>
        <v>0</v>
      </c>
      <c r="IO28" s="47">
        <f>SUMIFS(Raw!$K:$K, Raw!$A:$A, 'Call Back'!IO$14, Raw!$G:$G, 'Call Back'!$C28, Raw!$J:$J, "D13")</f>
        <v>0</v>
      </c>
      <c r="IP28" s="47">
        <f>SUMIFS(Raw!$K:$K, Raw!$A:$A, 'Call Back'!IP$14, Raw!$G:$G, 'Call Back'!$C28, Raw!$J:$J, "D13")</f>
        <v>0</v>
      </c>
      <c r="IQ28" s="47">
        <f>SUMIFS(Raw!$K:$K, Raw!$A:$A, 'Call Back'!IQ$14, Raw!$G:$G, 'Call Back'!$C28, Raw!$J:$J, "D13")</f>
        <v>0</v>
      </c>
      <c r="IR28" s="48">
        <f>SUMIFS(Raw!$K:$K, Raw!$A:$A, 'Call Back'!IR$14, Raw!$G:$G, 'Call Back'!$C28, Raw!$J:$J, "D13")</f>
        <v>0</v>
      </c>
      <c r="IT28" s="46">
        <f>SUMIFS(Raw!$K:$K, Raw!$A:$A, 'Call Back'!IT$14, Raw!$G:$G, 'Call Back'!$C28, Raw!$J:$J, "D14")</f>
        <v>0</v>
      </c>
      <c r="IU28" s="47">
        <f>SUMIFS(Raw!$K:$K, Raw!$A:$A, 'Call Back'!IU$14, Raw!$G:$G, 'Call Back'!$C28, Raw!$J:$J, "D14")</f>
        <v>0</v>
      </c>
      <c r="IV28" s="47">
        <f>SUMIFS(Raw!$K:$K, Raw!$A:$A, 'Call Back'!IV$14, Raw!$G:$G, 'Call Back'!$C28, Raw!$J:$J, "D14")</f>
        <v>0</v>
      </c>
      <c r="IW28" s="47">
        <f>SUMIFS(Raw!$K:$K, Raw!$A:$A, 'Call Back'!IW$14, Raw!$G:$G, 'Call Back'!$C28, Raw!$J:$J, "D14")</f>
        <v>0</v>
      </c>
      <c r="IX28" s="47">
        <f>SUMIFS(Raw!$K:$K, Raw!$A:$A, 'Call Back'!IX$14, Raw!$G:$G, 'Call Back'!$C28, Raw!$J:$J, "D14")</f>
        <v>0</v>
      </c>
      <c r="IY28" s="47">
        <f>SUMIFS(Raw!$K:$K, Raw!$A:$A, 'Call Back'!IY$14, Raw!$G:$G, 'Call Back'!$C28, Raw!$J:$J, "D14")</f>
        <v>0</v>
      </c>
      <c r="IZ28" s="48">
        <f>SUMIFS(Raw!$K:$K, Raw!$A:$A, 'Call Back'!IZ$14, Raw!$G:$G, 'Call Back'!$C28, Raw!$J:$J, "D14")</f>
        <v>0</v>
      </c>
      <c r="JB28" s="46">
        <f>SUMIFS(Raw!$K:$K, Raw!$A:$A, 'Call Back'!JB$14, Raw!$G:$G, 'Call Back'!$C28, Raw!$J:$J, "D13")</f>
        <v>0</v>
      </c>
      <c r="JC28" s="47">
        <f>SUMIFS(Raw!$K:$K, Raw!$A:$A, 'Call Back'!JC$14, Raw!$G:$G, 'Call Back'!$C28, Raw!$J:$J, "D13")</f>
        <v>0</v>
      </c>
      <c r="JD28" s="47">
        <f>SUMIFS(Raw!$K:$K, Raw!$A:$A, 'Call Back'!JD$14, Raw!$G:$G, 'Call Back'!$C28, Raw!$J:$J, "D13")</f>
        <v>0</v>
      </c>
      <c r="JE28" s="47">
        <f>SUMIFS(Raw!$K:$K, Raw!$A:$A, 'Call Back'!JE$14, Raw!$G:$G, 'Call Back'!$C28, Raw!$J:$J, "D13")</f>
        <v>0</v>
      </c>
      <c r="JF28" s="47">
        <f>SUMIFS(Raw!$K:$K, Raw!$A:$A, 'Call Back'!JF$14, Raw!$G:$G, 'Call Back'!$C28, Raw!$J:$J, "D13")</f>
        <v>0</v>
      </c>
      <c r="JG28" s="47">
        <f>SUMIFS(Raw!$K:$K, Raw!$A:$A, 'Call Back'!JG$14, Raw!$G:$G, 'Call Back'!$C28, Raw!$J:$J, "D13")</f>
        <v>0</v>
      </c>
      <c r="JH28" s="48">
        <f>SUMIFS(Raw!$K:$K, Raw!$A:$A, 'Call Back'!JH$14, Raw!$G:$G, 'Call Back'!$C28, Raw!$J:$J, "D13")</f>
        <v>0</v>
      </c>
      <c r="JJ28" s="46">
        <f>SUMIFS(Raw!$K:$K, Raw!$A:$A, 'Call Back'!JJ$14, Raw!$G:$G, 'Call Back'!$C28, Raw!$J:$J, "D14")</f>
        <v>0</v>
      </c>
      <c r="JK28" s="47">
        <f>SUMIFS(Raw!$K:$K, Raw!$A:$A, 'Call Back'!JK$14, Raw!$G:$G, 'Call Back'!$C28, Raw!$J:$J, "D14")</f>
        <v>0</v>
      </c>
      <c r="JL28" s="47">
        <f>SUMIFS(Raw!$K:$K, Raw!$A:$A, 'Call Back'!JL$14, Raw!$G:$G, 'Call Back'!$C28, Raw!$J:$J, "D14")</f>
        <v>0</v>
      </c>
      <c r="JM28" s="47">
        <f>SUMIFS(Raw!$K:$K, Raw!$A:$A, 'Call Back'!JM$14, Raw!$G:$G, 'Call Back'!$C28, Raw!$J:$J, "D14")</f>
        <v>0</v>
      </c>
      <c r="JN28" s="47">
        <f>SUMIFS(Raw!$K:$K, Raw!$A:$A, 'Call Back'!JN$14, Raw!$G:$G, 'Call Back'!$C28, Raw!$J:$J, "D14")</f>
        <v>0</v>
      </c>
      <c r="JO28" s="47">
        <f>SUMIFS(Raw!$K:$K, Raw!$A:$A, 'Call Back'!JO$14, Raw!$G:$G, 'Call Back'!$C28, Raw!$J:$J, "D14")</f>
        <v>0</v>
      </c>
      <c r="JP28" s="48">
        <f>SUMIFS(Raw!$K:$K, Raw!$A:$A, 'Call Back'!JP$14, Raw!$G:$G, 'Call Back'!$C28, Raw!$J:$J, "D14")</f>
        <v>0</v>
      </c>
      <c r="JR28" s="46">
        <f>SUMIFS(Raw!$K:$K, Raw!$A:$A, 'Call Back'!JR$14, Raw!$G:$G, 'Call Back'!$C28, Raw!$J:$J, "D13")</f>
        <v>0</v>
      </c>
      <c r="JS28" s="47">
        <f>SUMIFS(Raw!$K:$K, Raw!$A:$A, 'Call Back'!JS$14, Raw!$G:$G, 'Call Back'!$C28, Raw!$J:$J, "D13")</f>
        <v>0</v>
      </c>
      <c r="JT28" s="47">
        <f>SUMIFS(Raw!$K:$K, Raw!$A:$A, 'Call Back'!JT$14, Raw!$G:$G, 'Call Back'!$C28, Raw!$J:$J, "D13")</f>
        <v>0</v>
      </c>
      <c r="JU28" s="47">
        <f>SUMIFS(Raw!$K:$K, Raw!$A:$A, 'Call Back'!JU$14, Raw!$G:$G, 'Call Back'!$C28, Raw!$J:$J, "D13")</f>
        <v>0</v>
      </c>
      <c r="JV28" s="47">
        <f>SUMIFS(Raw!$K:$K, Raw!$A:$A, 'Call Back'!JV$14, Raw!$G:$G, 'Call Back'!$C28, Raw!$J:$J, "D13")</f>
        <v>0</v>
      </c>
      <c r="JW28" s="47">
        <f>SUMIFS(Raw!$K:$K, Raw!$A:$A, 'Call Back'!JW$14, Raw!$G:$G, 'Call Back'!$C28, Raw!$J:$J, "D13")</f>
        <v>0</v>
      </c>
      <c r="JX28" s="48">
        <f>SUMIFS(Raw!$K:$K, Raw!$A:$A, 'Call Back'!JX$14, Raw!$G:$G, 'Call Back'!$C28, Raw!$J:$J, "D13")</f>
        <v>0</v>
      </c>
      <c r="JZ28" s="46">
        <f>SUMIFS(Raw!$K:$K, Raw!$A:$A, 'Call Back'!JZ$14, Raw!$G:$G, 'Call Back'!$C28, Raw!$J:$J, "D14")</f>
        <v>0</v>
      </c>
      <c r="KA28" s="47">
        <f>SUMIFS(Raw!$K:$K, Raw!$A:$A, 'Call Back'!KA$14, Raw!$G:$G, 'Call Back'!$C28, Raw!$J:$J, "D14")</f>
        <v>0</v>
      </c>
      <c r="KB28" s="47">
        <f>SUMIFS(Raw!$K:$K, Raw!$A:$A, 'Call Back'!KB$14, Raw!$G:$G, 'Call Back'!$C28, Raw!$J:$J, "D14")</f>
        <v>0</v>
      </c>
      <c r="KC28" s="47">
        <f>SUMIFS(Raw!$K:$K, Raw!$A:$A, 'Call Back'!KC$14, Raw!$G:$G, 'Call Back'!$C28, Raw!$J:$J, "D14")</f>
        <v>0</v>
      </c>
      <c r="KD28" s="47">
        <f>SUMIFS(Raw!$K:$K, Raw!$A:$A, 'Call Back'!KD$14, Raw!$G:$G, 'Call Back'!$C28, Raw!$J:$J, "D14")</f>
        <v>0</v>
      </c>
      <c r="KE28" s="47">
        <f>SUMIFS(Raw!$K:$K, Raw!$A:$A, 'Call Back'!KE$14, Raw!$G:$G, 'Call Back'!$C28, Raw!$J:$J, "D14")</f>
        <v>0</v>
      </c>
      <c r="KF28" s="48">
        <f>SUMIFS(Raw!$K:$K, Raw!$A:$A, 'Call Back'!KF$14, Raw!$G:$G, 'Call Back'!$C28, Raw!$J:$J, "D14")</f>
        <v>0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v>245</v>
      </c>
      <c r="EU29" s="52">
        <v>240</v>
      </c>
      <c r="EV29" s="52">
        <v>225</v>
      </c>
      <c r="EW29" s="52">
        <v>233</v>
      </c>
      <c r="EX29" s="52">
        <v>207</v>
      </c>
      <c r="EY29" s="52">
        <v>237</v>
      </c>
      <c r="EZ29" s="53">
        <v>224</v>
      </c>
      <c r="FB29" s="51">
        <v>71</v>
      </c>
      <c r="FC29" s="52">
        <v>59</v>
      </c>
      <c r="FD29" s="52">
        <v>59</v>
      </c>
      <c r="FE29" s="52">
        <v>43</v>
      </c>
      <c r="FF29" s="52">
        <v>48</v>
      </c>
      <c r="FG29" s="52">
        <v>73</v>
      </c>
      <c r="FH29" s="53">
        <v>57</v>
      </c>
      <c r="FJ29" s="51">
        <v>230</v>
      </c>
      <c r="FK29" s="52">
        <v>219</v>
      </c>
      <c r="FL29" s="52">
        <v>272</v>
      </c>
      <c r="FM29" s="52">
        <v>221</v>
      </c>
      <c r="FN29" s="52">
        <v>212</v>
      </c>
      <c r="FO29" s="52">
        <v>292</v>
      </c>
      <c r="FP29" s="53">
        <v>278</v>
      </c>
      <c r="FR29" s="51">
        <v>55</v>
      </c>
      <c r="FS29" s="52">
        <v>65</v>
      </c>
      <c r="FT29" s="52">
        <v>72</v>
      </c>
      <c r="FU29" s="52">
        <v>46</v>
      </c>
      <c r="FV29" s="52">
        <v>47</v>
      </c>
      <c r="FW29" s="52">
        <v>113</v>
      </c>
      <c r="FX29" s="53">
        <v>81</v>
      </c>
      <c r="FZ29" s="51">
        <f>SUMIFS(Raw!$K:$K, Raw!$A:$A, 'Call Back'!FZ$14, Raw!$G:$G, 'Call Back'!$C29, Raw!$J:$J, "D13")</f>
        <v>242</v>
      </c>
      <c r="GA29" s="52">
        <f>SUMIFS(Raw!$K:$K, Raw!$A:$A, 'Call Back'!GA$14, Raw!$G:$G, 'Call Back'!$C29, Raw!$J:$J, "D13")</f>
        <v>236</v>
      </c>
      <c r="GB29" s="52">
        <f>SUMIFS(Raw!$K:$K, Raw!$A:$A, 'Call Back'!GB$14, Raw!$G:$G, 'Call Back'!$C29, Raw!$J:$J, "D13")</f>
        <v>230</v>
      </c>
      <c r="GC29" s="52">
        <f>SUMIFS(Raw!$K:$K, Raw!$A:$A, 'Call Back'!GC$14, Raw!$G:$G, 'Call Back'!$C29, Raw!$J:$J, "D13")</f>
        <v>238</v>
      </c>
      <c r="GD29" s="52">
        <f>SUMIFS(Raw!$K:$K, Raw!$A:$A, 'Call Back'!GD$14, Raw!$G:$G, 'Call Back'!$C29, Raw!$J:$J, "D13")</f>
        <v>235</v>
      </c>
      <c r="GE29" s="52">
        <f>SUMIFS(Raw!$K:$K, Raw!$A:$A, 'Call Back'!GE$14, Raw!$G:$G, 'Call Back'!$C29, Raw!$J:$J, "D13")</f>
        <v>267</v>
      </c>
      <c r="GF29" s="53">
        <f>SUMIFS(Raw!$K:$K, Raw!$A:$A, 'Call Back'!GF$14, Raw!$G:$G, 'Call Back'!$C29, Raw!$J:$J, "D13")</f>
        <v>253</v>
      </c>
      <c r="GH29" s="51">
        <f>SUMIFS(Raw!$K:$K, Raw!$A:$A, 'Call Back'!GH$14, Raw!$G:$G, 'Call Back'!$C29, Raw!$J:$J, "D14")</f>
        <v>56</v>
      </c>
      <c r="GI29" s="52">
        <f>SUMIFS(Raw!$K:$K, Raw!$A:$A, 'Call Back'!GI$14, Raw!$G:$G, 'Call Back'!$C29, Raw!$J:$J, "D14")</f>
        <v>60</v>
      </c>
      <c r="GJ29" s="52">
        <f>SUMIFS(Raw!$K:$K, Raw!$A:$A, 'Call Back'!GJ$14, Raw!$G:$G, 'Call Back'!$C29, Raw!$J:$J, "D14")</f>
        <v>51</v>
      </c>
      <c r="GK29" s="52">
        <f>SUMIFS(Raw!$K:$K, Raw!$A:$A, 'Call Back'!GK$14, Raw!$G:$G, 'Call Back'!$C29, Raw!$J:$J, "D14")</f>
        <v>93</v>
      </c>
      <c r="GL29" s="52">
        <f>SUMIFS(Raw!$K:$K, Raw!$A:$A, 'Call Back'!GL$14, Raw!$G:$G, 'Call Back'!$C29, Raw!$J:$J, "D14")</f>
        <v>97</v>
      </c>
      <c r="GM29" s="52">
        <f>SUMIFS(Raw!$K:$K, Raw!$A:$A, 'Call Back'!GM$14, Raw!$G:$G, 'Call Back'!$C29, Raw!$J:$J, "D14")</f>
        <v>80</v>
      </c>
      <c r="GN29" s="53">
        <f>SUMIFS(Raw!$K:$K, Raw!$A:$A, 'Call Back'!GN$14, Raw!$G:$G, 'Call Back'!$C29, Raw!$J:$J, "D14")</f>
        <v>79</v>
      </c>
      <c r="GP29" s="51">
        <f>SUMIFS(Raw!$K:$K, Raw!$A:$A, 'Call Back'!GP$14, Raw!$G:$G, 'Call Back'!$C29, Raw!$J:$J, "D13")</f>
        <v>0</v>
      </c>
      <c r="GQ29" s="52">
        <f>SUMIFS(Raw!$K:$K, Raw!$A:$A, 'Call Back'!GQ$14, Raw!$G:$G, 'Call Back'!$C29, Raw!$J:$J, "D13")</f>
        <v>0</v>
      </c>
      <c r="GR29" s="52">
        <f>SUMIFS(Raw!$K:$K, Raw!$A:$A, 'Call Back'!GR$14, Raw!$G:$G, 'Call Back'!$C29, Raw!$J:$J, "D13")</f>
        <v>0</v>
      </c>
      <c r="GS29" s="52">
        <f>SUMIFS(Raw!$K:$K, Raw!$A:$A, 'Call Back'!GS$14, Raw!$G:$G, 'Call Back'!$C29, Raw!$J:$J, "D13")</f>
        <v>0</v>
      </c>
      <c r="GT29" s="52">
        <f>SUMIFS(Raw!$K:$K, Raw!$A:$A, 'Call Back'!GT$14, Raw!$G:$G, 'Call Back'!$C29, Raw!$J:$J, "D13")</f>
        <v>0</v>
      </c>
      <c r="GU29" s="52">
        <f>SUMIFS(Raw!$K:$K, Raw!$A:$A, 'Call Back'!GU$14, Raw!$G:$G, 'Call Back'!$C29, Raw!$J:$J, "D13")</f>
        <v>0</v>
      </c>
      <c r="GV29" s="53">
        <f>SUMIFS(Raw!$K:$K, Raw!$A:$A, 'Call Back'!GV$14, Raw!$G:$G, 'Call Back'!$C29, Raw!$J:$J, "D13")</f>
        <v>0</v>
      </c>
      <c r="GX29" s="51">
        <f>SUMIFS(Raw!$K:$K, Raw!$A:$A, 'Call Back'!GX$14, Raw!$G:$G, 'Call Back'!$C29, Raw!$J:$J, "D14")</f>
        <v>0</v>
      </c>
      <c r="GY29" s="52">
        <f>SUMIFS(Raw!$K:$K, Raw!$A:$A, 'Call Back'!GY$14, Raw!$G:$G, 'Call Back'!$C29, Raw!$J:$J, "D14")</f>
        <v>0</v>
      </c>
      <c r="GZ29" s="52">
        <f>SUMIFS(Raw!$K:$K, Raw!$A:$A, 'Call Back'!GZ$14, Raw!$G:$G, 'Call Back'!$C29, Raw!$J:$J, "D14")</f>
        <v>0</v>
      </c>
      <c r="HA29" s="52">
        <f>SUMIFS(Raw!$K:$K, Raw!$A:$A, 'Call Back'!HA$14, Raw!$G:$G, 'Call Back'!$C29, Raw!$J:$J, "D14")</f>
        <v>0</v>
      </c>
      <c r="HB29" s="52">
        <f>SUMIFS(Raw!$K:$K, Raw!$A:$A, 'Call Back'!HB$14, Raw!$G:$G, 'Call Back'!$C29, Raw!$J:$J, "D14")</f>
        <v>0</v>
      </c>
      <c r="HC29" s="52">
        <f>SUMIFS(Raw!$K:$K, Raw!$A:$A, 'Call Back'!HC$14, Raw!$G:$G, 'Call Back'!$C29, Raw!$J:$J, "D14")</f>
        <v>0</v>
      </c>
      <c r="HD29" s="53">
        <f>SUMIFS(Raw!$K:$K, Raw!$A:$A, 'Call Back'!HD$14, Raw!$G:$G, 'Call Back'!$C29, Raw!$J:$J, "D14")</f>
        <v>0</v>
      </c>
      <c r="HF29" s="51">
        <f>SUMIFS(Raw!$K:$K, Raw!$A:$A, 'Call Back'!HF$14, Raw!$G:$G, 'Call Back'!$C29, Raw!$J:$J, "D13")</f>
        <v>0</v>
      </c>
      <c r="HG29" s="52">
        <f>SUMIFS(Raw!$K:$K, Raw!$A:$A, 'Call Back'!HG$14, Raw!$G:$G, 'Call Back'!$C29, Raw!$J:$J, "D13")</f>
        <v>0</v>
      </c>
      <c r="HH29" s="52">
        <f>SUMIFS(Raw!$K:$K, Raw!$A:$A, 'Call Back'!HH$14, Raw!$G:$G, 'Call Back'!$C29, Raw!$J:$J, "D13")</f>
        <v>0</v>
      </c>
      <c r="HI29" s="52">
        <f>SUMIFS(Raw!$K:$K, Raw!$A:$A, 'Call Back'!HI$14, Raw!$G:$G, 'Call Back'!$C29, Raw!$J:$J, "D13")</f>
        <v>0</v>
      </c>
      <c r="HJ29" s="52">
        <f>SUMIFS(Raw!$K:$K, Raw!$A:$A, 'Call Back'!HJ$14, Raw!$G:$G, 'Call Back'!$C29, Raw!$J:$J, "D13")</f>
        <v>0</v>
      </c>
      <c r="HK29" s="52">
        <f>SUMIFS(Raw!$K:$K, Raw!$A:$A, 'Call Back'!HK$14, Raw!$G:$G, 'Call Back'!$C29, Raw!$J:$J, "D13")</f>
        <v>0</v>
      </c>
      <c r="HL29" s="53">
        <f>SUMIFS(Raw!$K:$K, Raw!$A:$A, 'Call Back'!HL$14, Raw!$G:$G, 'Call Back'!$C29, Raw!$J:$J, "D13")</f>
        <v>0</v>
      </c>
      <c r="HN29" s="51">
        <f>SUMIFS(Raw!$K:$K, Raw!$A:$A, 'Call Back'!HN$14, Raw!$G:$G, 'Call Back'!$C29, Raw!$J:$J, "D14")</f>
        <v>0</v>
      </c>
      <c r="HO29" s="52">
        <f>SUMIFS(Raw!$K:$K, Raw!$A:$A, 'Call Back'!HO$14, Raw!$G:$G, 'Call Back'!$C29, Raw!$J:$J, "D14")</f>
        <v>0</v>
      </c>
      <c r="HP29" s="52">
        <f>SUMIFS(Raw!$K:$K, Raw!$A:$A, 'Call Back'!HP$14, Raw!$G:$G, 'Call Back'!$C29, Raw!$J:$J, "D14")</f>
        <v>0</v>
      </c>
      <c r="HQ29" s="52">
        <f>SUMIFS(Raw!$K:$K, Raw!$A:$A, 'Call Back'!HQ$14, Raw!$G:$G, 'Call Back'!$C29, Raw!$J:$J, "D14")</f>
        <v>0</v>
      </c>
      <c r="HR29" s="52">
        <f>SUMIFS(Raw!$K:$K, Raw!$A:$A, 'Call Back'!HR$14, Raw!$G:$G, 'Call Back'!$C29, Raw!$J:$J, "D14")</f>
        <v>0</v>
      </c>
      <c r="HS29" s="52">
        <f>SUMIFS(Raw!$K:$K, Raw!$A:$A, 'Call Back'!HS$14, Raw!$G:$G, 'Call Back'!$C29, Raw!$J:$J, "D14")</f>
        <v>0</v>
      </c>
      <c r="HT29" s="53">
        <f>SUMIFS(Raw!$K:$K, Raw!$A:$A, 'Call Back'!HT$14, Raw!$G:$G, 'Call Back'!$C29, Raw!$J:$J, "D14")</f>
        <v>0</v>
      </c>
      <c r="HV29" s="51">
        <f>SUMIFS(Raw!$K:$K, Raw!$A:$A, 'Call Back'!HV$14, Raw!$G:$G, 'Call Back'!$C29, Raw!$J:$J, "D13")</f>
        <v>0</v>
      </c>
      <c r="HW29" s="52">
        <f>SUMIFS(Raw!$K:$K, Raw!$A:$A, 'Call Back'!HW$14, Raw!$G:$G, 'Call Back'!$C29, Raw!$J:$J, "D13")</f>
        <v>0</v>
      </c>
      <c r="HX29" s="52">
        <f>SUMIFS(Raw!$K:$K, Raw!$A:$A, 'Call Back'!HX$14, Raw!$G:$G, 'Call Back'!$C29, Raw!$J:$J, "D13")</f>
        <v>0</v>
      </c>
      <c r="HY29" s="52">
        <f>SUMIFS(Raw!$K:$K, Raw!$A:$A, 'Call Back'!HY$14, Raw!$G:$G, 'Call Back'!$C29, Raw!$J:$J, "D13")</f>
        <v>0</v>
      </c>
      <c r="HZ29" s="52">
        <f>SUMIFS(Raw!$K:$K, Raw!$A:$A, 'Call Back'!HZ$14, Raw!$G:$G, 'Call Back'!$C29, Raw!$J:$J, "D13")</f>
        <v>0</v>
      </c>
      <c r="IA29" s="52">
        <f>SUMIFS(Raw!$K:$K, Raw!$A:$A, 'Call Back'!IA$14, Raw!$G:$G, 'Call Back'!$C29, Raw!$J:$J, "D13")</f>
        <v>0</v>
      </c>
      <c r="IB29" s="53">
        <f>SUMIFS(Raw!$K:$K, Raw!$A:$A, 'Call Back'!IB$14, Raw!$G:$G, 'Call Back'!$C29, Raw!$J:$J, "D13")</f>
        <v>0</v>
      </c>
      <c r="ID29" s="51">
        <f>SUMIFS(Raw!$K:$K, Raw!$A:$A, 'Call Back'!ID$14, Raw!$G:$G, 'Call Back'!$C29, Raw!$J:$J, "D14")</f>
        <v>0</v>
      </c>
      <c r="IE29" s="52">
        <f>SUMIFS(Raw!$K:$K, Raw!$A:$A, 'Call Back'!IE$14, Raw!$G:$G, 'Call Back'!$C29, Raw!$J:$J, "D14")</f>
        <v>0</v>
      </c>
      <c r="IF29" s="52">
        <f>SUMIFS(Raw!$K:$K, Raw!$A:$A, 'Call Back'!IF$14, Raw!$G:$G, 'Call Back'!$C29, Raw!$J:$J, "D14")</f>
        <v>0</v>
      </c>
      <c r="IG29" s="52">
        <f>SUMIFS(Raw!$K:$K, Raw!$A:$A, 'Call Back'!IG$14, Raw!$G:$G, 'Call Back'!$C29, Raw!$J:$J, "D14")</f>
        <v>0</v>
      </c>
      <c r="IH29" s="52">
        <f>SUMIFS(Raw!$K:$K, Raw!$A:$A, 'Call Back'!IH$14, Raw!$G:$G, 'Call Back'!$C29, Raw!$J:$J, "D14")</f>
        <v>0</v>
      </c>
      <c r="II29" s="52">
        <f>SUMIFS(Raw!$K:$K, Raw!$A:$A, 'Call Back'!II$14, Raw!$G:$G, 'Call Back'!$C29, Raw!$J:$J, "D14")</f>
        <v>0</v>
      </c>
      <c r="IJ29" s="53">
        <f>SUMIFS(Raw!$K:$K, Raw!$A:$A, 'Call Back'!IJ$14, Raw!$G:$G, 'Call Back'!$C29, Raw!$J:$J, "D14")</f>
        <v>0</v>
      </c>
      <c r="IL29" s="51">
        <f>SUMIFS(Raw!$K:$K, Raw!$A:$A, 'Call Back'!IL$14, Raw!$G:$G, 'Call Back'!$C29, Raw!$J:$J, "D13")</f>
        <v>0</v>
      </c>
      <c r="IM29" s="52">
        <f>SUMIFS(Raw!$K:$K, Raw!$A:$A, 'Call Back'!IM$14, Raw!$G:$G, 'Call Back'!$C29, Raw!$J:$J, "D13")</f>
        <v>0</v>
      </c>
      <c r="IN29" s="52">
        <f>SUMIFS(Raw!$K:$K, Raw!$A:$A, 'Call Back'!IN$14, Raw!$G:$G, 'Call Back'!$C29, Raw!$J:$J, "D13")</f>
        <v>0</v>
      </c>
      <c r="IO29" s="52">
        <f>SUMIFS(Raw!$K:$K, Raw!$A:$A, 'Call Back'!IO$14, Raw!$G:$G, 'Call Back'!$C29, Raw!$J:$J, "D13")</f>
        <v>0</v>
      </c>
      <c r="IP29" s="52">
        <f>SUMIFS(Raw!$K:$K, Raw!$A:$A, 'Call Back'!IP$14, Raw!$G:$G, 'Call Back'!$C29, Raw!$J:$J, "D13")</f>
        <v>0</v>
      </c>
      <c r="IQ29" s="52">
        <f>SUMIFS(Raw!$K:$K, Raw!$A:$A, 'Call Back'!IQ$14, Raw!$G:$G, 'Call Back'!$C29, Raw!$J:$J, "D13")</f>
        <v>0</v>
      </c>
      <c r="IR29" s="53">
        <f>SUMIFS(Raw!$K:$K, Raw!$A:$A, 'Call Back'!IR$14, Raw!$G:$G, 'Call Back'!$C29, Raw!$J:$J, "D13")</f>
        <v>0</v>
      </c>
      <c r="IT29" s="51">
        <f>SUMIFS(Raw!$K:$K, Raw!$A:$A, 'Call Back'!IT$14, Raw!$G:$G, 'Call Back'!$C29, Raw!$J:$J, "D14")</f>
        <v>0</v>
      </c>
      <c r="IU29" s="52">
        <f>SUMIFS(Raw!$K:$K, Raw!$A:$A, 'Call Back'!IU$14, Raw!$G:$G, 'Call Back'!$C29, Raw!$J:$J, "D14")</f>
        <v>0</v>
      </c>
      <c r="IV29" s="52">
        <f>SUMIFS(Raw!$K:$K, Raw!$A:$A, 'Call Back'!IV$14, Raw!$G:$G, 'Call Back'!$C29, Raw!$J:$J, "D14")</f>
        <v>0</v>
      </c>
      <c r="IW29" s="52">
        <f>SUMIFS(Raw!$K:$K, Raw!$A:$A, 'Call Back'!IW$14, Raw!$G:$G, 'Call Back'!$C29, Raw!$J:$J, "D14")</f>
        <v>0</v>
      </c>
      <c r="IX29" s="52">
        <f>SUMIFS(Raw!$K:$K, Raw!$A:$A, 'Call Back'!IX$14, Raw!$G:$G, 'Call Back'!$C29, Raw!$J:$J, "D14")</f>
        <v>0</v>
      </c>
      <c r="IY29" s="52">
        <f>SUMIFS(Raw!$K:$K, Raw!$A:$A, 'Call Back'!IY$14, Raw!$G:$G, 'Call Back'!$C29, Raw!$J:$J, "D14")</f>
        <v>0</v>
      </c>
      <c r="IZ29" s="53">
        <f>SUMIFS(Raw!$K:$K, Raw!$A:$A, 'Call Back'!IZ$14, Raw!$G:$G, 'Call Back'!$C29, Raw!$J:$J, "D14")</f>
        <v>0</v>
      </c>
      <c r="JB29" s="51">
        <f>SUMIFS(Raw!$K:$K, Raw!$A:$A, 'Call Back'!JB$14, Raw!$G:$G, 'Call Back'!$C29, Raw!$J:$J, "D13")</f>
        <v>0</v>
      </c>
      <c r="JC29" s="52">
        <f>SUMIFS(Raw!$K:$K, Raw!$A:$A, 'Call Back'!JC$14, Raw!$G:$G, 'Call Back'!$C29, Raw!$J:$J, "D13")</f>
        <v>0</v>
      </c>
      <c r="JD29" s="52">
        <f>SUMIFS(Raw!$K:$K, Raw!$A:$A, 'Call Back'!JD$14, Raw!$G:$G, 'Call Back'!$C29, Raw!$J:$J, "D13")</f>
        <v>0</v>
      </c>
      <c r="JE29" s="52">
        <f>SUMIFS(Raw!$K:$K, Raw!$A:$A, 'Call Back'!JE$14, Raw!$G:$G, 'Call Back'!$C29, Raw!$J:$J, "D13")</f>
        <v>0</v>
      </c>
      <c r="JF29" s="52">
        <f>SUMIFS(Raw!$K:$K, Raw!$A:$A, 'Call Back'!JF$14, Raw!$G:$G, 'Call Back'!$C29, Raw!$J:$J, "D13")</f>
        <v>0</v>
      </c>
      <c r="JG29" s="52">
        <f>SUMIFS(Raw!$K:$K, Raw!$A:$A, 'Call Back'!JG$14, Raw!$G:$G, 'Call Back'!$C29, Raw!$J:$J, "D13")</f>
        <v>0</v>
      </c>
      <c r="JH29" s="53">
        <f>SUMIFS(Raw!$K:$K, Raw!$A:$A, 'Call Back'!JH$14, Raw!$G:$G, 'Call Back'!$C29, Raw!$J:$J, "D13")</f>
        <v>0</v>
      </c>
      <c r="JJ29" s="51">
        <f>SUMIFS(Raw!$K:$K, Raw!$A:$A, 'Call Back'!JJ$14, Raw!$G:$G, 'Call Back'!$C29, Raw!$J:$J, "D14")</f>
        <v>0</v>
      </c>
      <c r="JK29" s="52">
        <f>SUMIFS(Raw!$K:$K, Raw!$A:$A, 'Call Back'!JK$14, Raw!$G:$G, 'Call Back'!$C29, Raw!$J:$J, "D14")</f>
        <v>0</v>
      </c>
      <c r="JL29" s="52">
        <f>SUMIFS(Raw!$K:$K, Raw!$A:$A, 'Call Back'!JL$14, Raw!$G:$G, 'Call Back'!$C29, Raw!$J:$J, "D14")</f>
        <v>0</v>
      </c>
      <c r="JM29" s="52">
        <f>SUMIFS(Raw!$K:$K, Raw!$A:$A, 'Call Back'!JM$14, Raw!$G:$G, 'Call Back'!$C29, Raw!$J:$J, "D14")</f>
        <v>0</v>
      </c>
      <c r="JN29" s="52">
        <f>SUMIFS(Raw!$K:$K, Raw!$A:$A, 'Call Back'!JN$14, Raw!$G:$G, 'Call Back'!$C29, Raw!$J:$J, "D14")</f>
        <v>0</v>
      </c>
      <c r="JO29" s="52">
        <f>SUMIFS(Raw!$K:$K, Raw!$A:$A, 'Call Back'!JO$14, Raw!$G:$G, 'Call Back'!$C29, Raw!$J:$J, "D14")</f>
        <v>0</v>
      </c>
      <c r="JP29" s="53">
        <f>SUMIFS(Raw!$K:$K, Raw!$A:$A, 'Call Back'!JP$14, Raw!$G:$G, 'Call Back'!$C29, Raw!$J:$J, "D14")</f>
        <v>0</v>
      </c>
      <c r="JR29" s="51">
        <f>SUMIFS(Raw!$K:$K, Raw!$A:$A, 'Call Back'!JR$14, Raw!$G:$G, 'Call Back'!$C29, Raw!$J:$J, "D13")</f>
        <v>0</v>
      </c>
      <c r="JS29" s="52">
        <f>SUMIFS(Raw!$K:$K, Raw!$A:$A, 'Call Back'!JS$14, Raw!$G:$G, 'Call Back'!$C29, Raw!$J:$J, "D13")</f>
        <v>0</v>
      </c>
      <c r="JT29" s="52">
        <f>SUMIFS(Raw!$K:$K, Raw!$A:$A, 'Call Back'!JT$14, Raw!$G:$G, 'Call Back'!$C29, Raw!$J:$J, "D13")</f>
        <v>0</v>
      </c>
      <c r="JU29" s="52">
        <f>SUMIFS(Raw!$K:$K, Raw!$A:$A, 'Call Back'!JU$14, Raw!$G:$G, 'Call Back'!$C29, Raw!$J:$J, "D13")</f>
        <v>0</v>
      </c>
      <c r="JV29" s="52">
        <f>SUMIFS(Raw!$K:$K, Raw!$A:$A, 'Call Back'!JV$14, Raw!$G:$G, 'Call Back'!$C29, Raw!$J:$J, "D13")</f>
        <v>0</v>
      </c>
      <c r="JW29" s="52">
        <f>SUMIFS(Raw!$K:$K, Raw!$A:$A, 'Call Back'!JW$14, Raw!$G:$G, 'Call Back'!$C29, Raw!$J:$J, "D13")</f>
        <v>0</v>
      </c>
      <c r="JX29" s="53">
        <f>SUMIFS(Raw!$K:$K, Raw!$A:$A, 'Call Back'!JX$14, Raw!$G:$G, 'Call Back'!$C29, Raw!$J:$J, "D13")</f>
        <v>0</v>
      </c>
      <c r="JZ29" s="51">
        <f>SUMIFS(Raw!$K:$K, Raw!$A:$A, 'Call Back'!JZ$14, Raw!$G:$G, 'Call Back'!$C29, Raw!$J:$J, "D14")</f>
        <v>0</v>
      </c>
      <c r="KA29" s="52">
        <f>SUMIFS(Raw!$K:$K, Raw!$A:$A, 'Call Back'!KA$14, Raw!$G:$G, 'Call Back'!$C29, Raw!$J:$J, "D14")</f>
        <v>0</v>
      </c>
      <c r="KB29" s="52">
        <f>SUMIFS(Raw!$K:$K, Raw!$A:$A, 'Call Back'!KB$14, Raw!$G:$G, 'Call Back'!$C29, Raw!$J:$J, "D14")</f>
        <v>0</v>
      </c>
      <c r="KC29" s="52">
        <f>SUMIFS(Raw!$K:$K, Raw!$A:$A, 'Call Back'!KC$14, Raw!$G:$G, 'Call Back'!$C29, Raw!$J:$J, "D14")</f>
        <v>0</v>
      </c>
      <c r="KD29" s="52">
        <f>SUMIFS(Raw!$K:$K, Raw!$A:$A, 'Call Back'!KD$14, Raw!$G:$G, 'Call Back'!$C29, Raw!$J:$J, "D14")</f>
        <v>0</v>
      </c>
      <c r="KE29" s="52">
        <f>SUMIFS(Raw!$K:$K, Raw!$A:$A, 'Call Back'!KE$14, Raw!$G:$G, 'Call Back'!$C29, Raw!$J:$J, "D14")</f>
        <v>0</v>
      </c>
      <c r="KF29" s="53">
        <f>SUMIFS(Raw!$K:$K, Raw!$A:$A, 'Call Back'!KF$14, Raw!$G:$G, 'Call Back'!$C29, Raw!$J:$J, "D14")</f>
        <v>0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v>349</v>
      </c>
      <c r="EU30" s="52">
        <v>316</v>
      </c>
      <c r="EV30" s="52">
        <v>311</v>
      </c>
      <c r="EW30" s="52">
        <v>303</v>
      </c>
      <c r="EX30" s="52">
        <v>315</v>
      </c>
      <c r="EY30" s="52">
        <v>339</v>
      </c>
      <c r="EZ30" s="53">
        <v>319</v>
      </c>
      <c r="FB30" s="51">
        <v>91</v>
      </c>
      <c r="FC30" s="52">
        <v>78</v>
      </c>
      <c r="FD30" s="52">
        <v>70</v>
      </c>
      <c r="FE30" s="52">
        <v>71</v>
      </c>
      <c r="FF30" s="52">
        <v>108</v>
      </c>
      <c r="FG30" s="52">
        <v>111</v>
      </c>
      <c r="FH30" s="53">
        <v>67</v>
      </c>
      <c r="FJ30" s="51">
        <v>382</v>
      </c>
      <c r="FK30" s="52">
        <v>345</v>
      </c>
      <c r="FL30" s="52">
        <v>349</v>
      </c>
      <c r="FM30" s="52">
        <v>307</v>
      </c>
      <c r="FN30" s="52">
        <v>345</v>
      </c>
      <c r="FO30" s="52">
        <v>362</v>
      </c>
      <c r="FP30" s="53">
        <v>350</v>
      </c>
      <c r="FR30" s="51">
        <v>94</v>
      </c>
      <c r="FS30" s="52">
        <v>137</v>
      </c>
      <c r="FT30" s="52">
        <v>78</v>
      </c>
      <c r="FU30" s="52">
        <v>75</v>
      </c>
      <c r="FV30" s="52">
        <v>105</v>
      </c>
      <c r="FW30" s="52">
        <v>126</v>
      </c>
      <c r="FX30" s="53">
        <v>92</v>
      </c>
      <c r="FZ30" s="51">
        <f>SUMIFS(Raw!$K:$K, Raw!$A:$A, 'Call Back'!FZ$14, Raw!$G:$G, 'Call Back'!$C30, Raw!$J:$J, "D13")</f>
        <v>394</v>
      </c>
      <c r="GA30" s="52">
        <f>SUMIFS(Raw!$K:$K, Raw!$A:$A, 'Call Back'!GA$14, Raw!$G:$G, 'Call Back'!$C30, Raw!$J:$J, "D13")</f>
        <v>339</v>
      </c>
      <c r="GB30" s="52">
        <f>SUMIFS(Raw!$K:$K, Raw!$A:$A, 'Call Back'!GB$14, Raw!$G:$G, 'Call Back'!$C30, Raw!$J:$J, "D13")</f>
        <v>350</v>
      </c>
      <c r="GC30" s="52">
        <f>SUMIFS(Raw!$K:$K, Raw!$A:$A, 'Call Back'!GC$14, Raw!$G:$G, 'Call Back'!$C30, Raw!$J:$J, "D13")</f>
        <v>287</v>
      </c>
      <c r="GD30" s="52">
        <f>SUMIFS(Raw!$K:$K, Raw!$A:$A, 'Call Back'!GD$14, Raw!$G:$G, 'Call Back'!$C30, Raw!$J:$J, "D13")</f>
        <v>328</v>
      </c>
      <c r="GE30" s="52">
        <f>SUMIFS(Raw!$K:$K, Raw!$A:$A, 'Call Back'!GE$14, Raw!$G:$G, 'Call Back'!$C30, Raw!$J:$J, "D13")</f>
        <v>328</v>
      </c>
      <c r="GF30" s="53">
        <f>SUMIFS(Raw!$K:$K, Raw!$A:$A, 'Call Back'!GF$14, Raw!$G:$G, 'Call Back'!$C30, Raw!$J:$J, "D13")</f>
        <v>309</v>
      </c>
      <c r="GH30" s="51">
        <f>SUMIFS(Raw!$K:$K, Raw!$A:$A, 'Call Back'!GH$14, Raw!$G:$G, 'Call Back'!$C30, Raw!$J:$J, "D14")</f>
        <v>87</v>
      </c>
      <c r="GI30" s="52">
        <f>SUMIFS(Raw!$K:$K, Raw!$A:$A, 'Call Back'!GI$14, Raw!$G:$G, 'Call Back'!$C30, Raw!$J:$J, "D14")</f>
        <v>95</v>
      </c>
      <c r="GJ30" s="52">
        <f>SUMIFS(Raw!$K:$K, Raw!$A:$A, 'Call Back'!GJ$14, Raw!$G:$G, 'Call Back'!$C30, Raw!$J:$J, "D14")</f>
        <v>102</v>
      </c>
      <c r="GK30" s="52">
        <f>SUMIFS(Raw!$K:$K, Raw!$A:$A, 'Call Back'!GK$14, Raw!$G:$G, 'Call Back'!$C30, Raw!$J:$J, "D14")</f>
        <v>106</v>
      </c>
      <c r="GL30" s="52">
        <f>SUMIFS(Raw!$K:$K, Raw!$A:$A, 'Call Back'!GL$14, Raw!$G:$G, 'Call Back'!$C30, Raw!$J:$J, "D14")</f>
        <v>133</v>
      </c>
      <c r="GM30" s="52">
        <f>SUMIFS(Raw!$K:$K, Raw!$A:$A, 'Call Back'!GM$14, Raw!$G:$G, 'Call Back'!$C30, Raw!$J:$J, "D14")</f>
        <v>99</v>
      </c>
      <c r="GN30" s="53">
        <f>SUMIFS(Raw!$K:$K, Raw!$A:$A, 'Call Back'!GN$14, Raw!$G:$G, 'Call Back'!$C30, Raw!$J:$J, "D14")</f>
        <v>116</v>
      </c>
      <c r="GP30" s="51">
        <f>SUMIFS(Raw!$K:$K, Raw!$A:$A, 'Call Back'!GP$14, Raw!$G:$G, 'Call Back'!$C30, Raw!$J:$J, "D13")</f>
        <v>0</v>
      </c>
      <c r="GQ30" s="52">
        <f>SUMIFS(Raw!$K:$K, Raw!$A:$A, 'Call Back'!GQ$14, Raw!$G:$G, 'Call Back'!$C30, Raw!$J:$J, "D13")</f>
        <v>0</v>
      </c>
      <c r="GR30" s="52">
        <f>SUMIFS(Raw!$K:$K, Raw!$A:$A, 'Call Back'!GR$14, Raw!$G:$G, 'Call Back'!$C30, Raw!$J:$J, "D13")</f>
        <v>0</v>
      </c>
      <c r="GS30" s="52">
        <f>SUMIFS(Raw!$K:$K, Raw!$A:$A, 'Call Back'!GS$14, Raw!$G:$G, 'Call Back'!$C30, Raw!$J:$J, "D13")</f>
        <v>0</v>
      </c>
      <c r="GT30" s="52">
        <f>SUMIFS(Raw!$K:$K, Raw!$A:$A, 'Call Back'!GT$14, Raw!$G:$G, 'Call Back'!$C30, Raw!$J:$J, "D13")</f>
        <v>0</v>
      </c>
      <c r="GU30" s="52">
        <f>SUMIFS(Raw!$K:$K, Raw!$A:$A, 'Call Back'!GU$14, Raw!$G:$G, 'Call Back'!$C30, Raw!$J:$J, "D13")</f>
        <v>0</v>
      </c>
      <c r="GV30" s="53">
        <f>SUMIFS(Raw!$K:$K, Raw!$A:$A, 'Call Back'!GV$14, Raw!$G:$G, 'Call Back'!$C30, Raw!$J:$J, "D13")</f>
        <v>0</v>
      </c>
      <c r="GX30" s="51">
        <f>SUMIFS(Raw!$K:$K, Raw!$A:$A, 'Call Back'!GX$14, Raw!$G:$G, 'Call Back'!$C30, Raw!$J:$J, "D14")</f>
        <v>0</v>
      </c>
      <c r="GY30" s="52">
        <f>SUMIFS(Raw!$K:$K, Raw!$A:$A, 'Call Back'!GY$14, Raw!$G:$G, 'Call Back'!$C30, Raw!$J:$J, "D14")</f>
        <v>0</v>
      </c>
      <c r="GZ30" s="52">
        <f>SUMIFS(Raw!$K:$K, Raw!$A:$A, 'Call Back'!GZ$14, Raw!$G:$G, 'Call Back'!$C30, Raw!$J:$J, "D14")</f>
        <v>0</v>
      </c>
      <c r="HA30" s="52">
        <f>SUMIFS(Raw!$K:$K, Raw!$A:$A, 'Call Back'!HA$14, Raw!$G:$G, 'Call Back'!$C30, Raw!$J:$J, "D14")</f>
        <v>0</v>
      </c>
      <c r="HB30" s="52">
        <f>SUMIFS(Raw!$K:$K, Raw!$A:$A, 'Call Back'!HB$14, Raw!$G:$G, 'Call Back'!$C30, Raw!$J:$J, "D14")</f>
        <v>0</v>
      </c>
      <c r="HC30" s="52">
        <f>SUMIFS(Raw!$K:$K, Raw!$A:$A, 'Call Back'!HC$14, Raw!$G:$G, 'Call Back'!$C30, Raw!$J:$J, "D14")</f>
        <v>0</v>
      </c>
      <c r="HD30" s="53">
        <f>SUMIFS(Raw!$K:$K, Raw!$A:$A, 'Call Back'!HD$14, Raw!$G:$G, 'Call Back'!$C30, Raw!$J:$J, "D14")</f>
        <v>0</v>
      </c>
      <c r="HF30" s="51">
        <f>SUMIFS(Raw!$K:$K, Raw!$A:$A, 'Call Back'!HF$14, Raw!$G:$G, 'Call Back'!$C30, Raw!$J:$J, "D13")</f>
        <v>0</v>
      </c>
      <c r="HG30" s="52">
        <f>SUMIFS(Raw!$K:$K, Raw!$A:$A, 'Call Back'!HG$14, Raw!$G:$G, 'Call Back'!$C30, Raw!$J:$J, "D13")</f>
        <v>0</v>
      </c>
      <c r="HH30" s="52">
        <f>SUMIFS(Raw!$K:$K, Raw!$A:$A, 'Call Back'!HH$14, Raw!$G:$G, 'Call Back'!$C30, Raw!$J:$J, "D13")</f>
        <v>0</v>
      </c>
      <c r="HI30" s="52">
        <f>SUMIFS(Raw!$K:$K, Raw!$A:$A, 'Call Back'!HI$14, Raw!$G:$G, 'Call Back'!$C30, Raw!$J:$J, "D13")</f>
        <v>0</v>
      </c>
      <c r="HJ30" s="52">
        <f>SUMIFS(Raw!$K:$K, Raw!$A:$A, 'Call Back'!HJ$14, Raw!$G:$G, 'Call Back'!$C30, Raw!$J:$J, "D13")</f>
        <v>0</v>
      </c>
      <c r="HK30" s="52">
        <f>SUMIFS(Raw!$K:$K, Raw!$A:$A, 'Call Back'!HK$14, Raw!$G:$G, 'Call Back'!$C30, Raw!$J:$J, "D13")</f>
        <v>0</v>
      </c>
      <c r="HL30" s="53">
        <f>SUMIFS(Raw!$K:$K, Raw!$A:$A, 'Call Back'!HL$14, Raw!$G:$G, 'Call Back'!$C30, Raw!$J:$J, "D13")</f>
        <v>0</v>
      </c>
      <c r="HN30" s="51">
        <f>SUMIFS(Raw!$K:$K, Raw!$A:$A, 'Call Back'!HN$14, Raw!$G:$G, 'Call Back'!$C30, Raw!$J:$J, "D14")</f>
        <v>0</v>
      </c>
      <c r="HO30" s="52">
        <f>SUMIFS(Raw!$K:$K, Raw!$A:$A, 'Call Back'!HO$14, Raw!$G:$G, 'Call Back'!$C30, Raw!$J:$J, "D14")</f>
        <v>0</v>
      </c>
      <c r="HP30" s="52">
        <f>SUMIFS(Raw!$K:$K, Raw!$A:$A, 'Call Back'!HP$14, Raw!$G:$G, 'Call Back'!$C30, Raw!$J:$J, "D14")</f>
        <v>0</v>
      </c>
      <c r="HQ30" s="52">
        <f>SUMIFS(Raw!$K:$K, Raw!$A:$A, 'Call Back'!HQ$14, Raw!$G:$G, 'Call Back'!$C30, Raw!$J:$J, "D14")</f>
        <v>0</v>
      </c>
      <c r="HR30" s="52">
        <f>SUMIFS(Raw!$K:$K, Raw!$A:$A, 'Call Back'!HR$14, Raw!$G:$G, 'Call Back'!$C30, Raw!$J:$J, "D14")</f>
        <v>0</v>
      </c>
      <c r="HS30" s="52">
        <f>SUMIFS(Raw!$K:$K, Raw!$A:$A, 'Call Back'!HS$14, Raw!$G:$G, 'Call Back'!$C30, Raw!$J:$J, "D14")</f>
        <v>0</v>
      </c>
      <c r="HT30" s="53">
        <f>SUMIFS(Raw!$K:$K, Raw!$A:$A, 'Call Back'!HT$14, Raw!$G:$G, 'Call Back'!$C30, Raw!$J:$J, "D14")</f>
        <v>0</v>
      </c>
      <c r="HV30" s="51">
        <f>SUMIFS(Raw!$K:$K, Raw!$A:$A, 'Call Back'!HV$14, Raw!$G:$G, 'Call Back'!$C30, Raw!$J:$J, "D13")</f>
        <v>0</v>
      </c>
      <c r="HW30" s="52">
        <f>SUMIFS(Raw!$K:$K, Raw!$A:$A, 'Call Back'!HW$14, Raw!$G:$G, 'Call Back'!$C30, Raw!$J:$J, "D13")</f>
        <v>0</v>
      </c>
      <c r="HX30" s="52">
        <f>SUMIFS(Raw!$K:$K, Raw!$A:$A, 'Call Back'!HX$14, Raw!$G:$G, 'Call Back'!$C30, Raw!$J:$J, "D13")</f>
        <v>0</v>
      </c>
      <c r="HY30" s="52">
        <f>SUMIFS(Raw!$K:$K, Raw!$A:$A, 'Call Back'!HY$14, Raw!$G:$G, 'Call Back'!$C30, Raw!$J:$J, "D13")</f>
        <v>0</v>
      </c>
      <c r="HZ30" s="52">
        <f>SUMIFS(Raw!$K:$K, Raw!$A:$A, 'Call Back'!HZ$14, Raw!$G:$G, 'Call Back'!$C30, Raw!$J:$J, "D13")</f>
        <v>0</v>
      </c>
      <c r="IA30" s="52">
        <f>SUMIFS(Raw!$K:$K, Raw!$A:$A, 'Call Back'!IA$14, Raw!$G:$G, 'Call Back'!$C30, Raw!$J:$J, "D13")</f>
        <v>0</v>
      </c>
      <c r="IB30" s="53">
        <f>SUMIFS(Raw!$K:$K, Raw!$A:$A, 'Call Back'!IB$14, Raw!$G:$G, 'Call Back'!$C30, Raw!$J:$J, "D13")</f>
        <v>0</v>
      </c>
      <c r="ID30" s="51">
        <f>SUMIFS(Raw!$K:$K, Raw!$A:$A, 'Call Back'!ID$14, Raw!$G:$G, 'Call Back'!$C30, Raw!$J:$J, "D14")</f>
        <v>0</v>
      </c>
      <c r="IE30" s="52">
        <f>SUMIFS(Raw!$K:$K, Raw!$A:$A, 'Call Back'!IE$14, Raw!$G:$G, 'Call Back'!$C30, Raw!$J:$J, "D14")</f>
        <v>0</v>
      </c>
      <c r="IF30" s="52">
        <f>SUMIFS(Raw!$K:$K, Raw!$A:$A, 'Call Back'!IF$14, Raw!$G:$G, 'Call Back'!$C30, Raw!$J:$J, "D14")</f>
        <v>0</v>
      </c>
      <c r="IG30" s="52">
        <f>SUMIFS(Raw!$K:$K, Raw!$A:$A, 'Call Back'!IG$14, Raw!$G:$G, 'Call Back'!$C30, Raw!$J:$J, "D14")</f>
        <v>0</v>
      </c>
      <c r="IH30" s="52">
        <f>SUMIFS(Raw!$K:$K, Raw!$A:$A, 'Call Back'!IH$14, Raw!$G:$G, 'Call Back'!$C30, Raw!$J:$J, "D14")</f>
        <v>0</v>
      </c>
      <c r="II30" s="52">
        <f>SUMIFS(Raw!$K:$K, Raw!$A:$A, 'Call Back'!II$14, Raw!$G:$G, 'Call Back'!$C30, Raw!$J:$J, "D14")</f>
        <v>0</v>
      </c>
      <c r="IJ30" s="53">
        <f>SUMIFS(Raw!$K:$K, Raw!$A:$A, 'Call Back'!IJ$14, Raw!$G:$G, 'Call Back'!$C30, Raw!$J:$J, "D14")</f>
        <v>0</v>
      </c>
      <c r="IL30" s="51">
        <f>SUMIFS(Raw!$K:$K, Raw!$A:$A, 'Call Back'!IL$14, Raw!$G:$G, 'Call Back'!$C30, Raw!$J:$J, "D13")</f>
        <v>0</v>
      </c>
      <c r="IM30" s="52">
        <f>SUMIFS(Raw!$K:$K, Raw!$A:$A, 'Call Back'!IM$14, Raw!$G:$G, 'Call Back'!$C30, Raw!$J:$J, "D13")</f>
        <v>0</v>
      </c>
      <c r="IN30" s="52">
        <f>SUMIFS(Raw!$K:$K, Raw!$A:$A, 'Call Back'!IN$14, Raw!$G:$G, 'Call Back'!$C30, Raw!$J:$J, "D13")</f>
        <v>0</v>
      </c>
      <c r="IO30" s="52">
        <f>SUMIFS(Raw!$K:$K, Raw!$A:$A, 'Call Back'!IO$14, Raw!$G:$G, 'Call Back'!$C30, Raw!$J:$J, "D13")</f>
        <v>0</v>
      </c>
      <c r="IP30" s="52">
        <f>SUMIFS(Raw!$K:$K, Raw!$A:$A, 'Call Back'!IP$14, Raw!$G:$G, 'Call Back'!$C30, Raw!$J:$J, "D13")</f>
        <v>0</v>
      </c>
      <c r="IQ30" s="52">
        <f>SUMIFS(Raw!$K:$K, Raw!$A:$A, 'Call Back'!IQ$14, Raw!$G:$G, 'Call Back'!$C30, Raw!$J:$J, "D13")</f>
        <v>0</v>
      </c>
      <c r="IR30" s="53">
        <f>SUMIFS(Raw!$K:$K, Raw!$A:$A, 'Call Back'!IR$14, Raw!$G:$G, 'Call Back'!$C30, Raw!$J:$J, "D13")</f>
        <v>0</v>
      </c>
      <c r="IT30" s="51">
        <f>SUMIFS(Raw!$K:$K, Raw!$A:$A, 'Call Back'!IT$14, Raw!$G:$G, 'Call Back'!$C30, Raw!$J:$J, "D14")</f>
        <v>0</v>
      </c>
      <c r="IU30" s="52">
        <f>SUMIFS(Raw!$K:$K, Raw!$A:$A, 'Call Back'!IU$14, Raw!$G:$G, 'Call Back'!$C30, Raw!$J:$J, "D14")</f>
        <v>0</v>
      </c>
      <c r="IV30" s="52">
        <f>SUMIFS(Raw!$K:$K, Raw!$A:$A, 'Call Back'!IV$14, Raw!$G:$G, 'Call Back'!$C30, Raw!$J:$J, "D14")</f>
        <v>0</v>
      </c>
      <c r="IW30" s="52">
        <f>SUMIFS(Raw!$K:$K, Raw!$A:$A, 'Call Back'!IW$14, Raw!$G:$G, 'Call Back'!$C30, Raw!$J:$J, "D14")</f>
        <v>0</v>
      </c>
      <c r="IX30" s="52">
        <f>SUMIFS(Raw!$K:$K, Raw!$A:$A, 'Call Back'!IX$14, Raw!$G:$G, 'Call Back'!$C30, Raw!$J:$J, "D14")</f>
        <v>0</v>
      </c>
      <c r="IY30" s="52">
        <f>SUMIFS(Raw!$K:$K, Raw!$A:$A, 'Call Back'!IY$14, Raw!$G:$G, 'Call Back'!$C30, Raw!$J:$J, "D14")</f>
        <v>0</v>
      </c>
      <c r="IZ30" s="53">
        <f>SUMIFS(Raw!$K:$K, Raw!$A:$A, 'Call Back'!IZ$14, Raw!$G:$G, 'Call Back'!$C30, Raw!$J:$J, "D14")</f>
        <v>0</v>
      </c>
      <c r="JB30" s="51">
        <f>SUMIFS(Raw!$K:$K, Raw!$A:$A, 'Call Back'!JB$14, Raw!$G:$G, 'Call Back'!$C30, Raw!$J:$J, "D13")</f>
        <v>0</v>
      </c>
      <c r="JC30" s="52">
        <f>SUMIFS(Raw!$K:$K, Raw!$A:$A, 'Call Back'!JC$14, Raw!$G:$G, 'Call Back'!$C30, Raw!$J:$J, "D13")</f>
        <v>0</v>
      </c>
      <c r="JD30" s="52">
        <f>SUMIFS(Raw!$K:$K, Raw!$A:$A, 'Call Back'!JD$14, Raw!$G:$G, 'Call Back'!$C30, Raw!$J:$J, "D13")</f>
        <v>0</v>
      </c>
      <c r="JE30" s="52">
        <f>SUMIFS(Raw!$K:$K, Raw!$A:$A, 'Call Back'!JE$14, Raw!$G:$G, 'Call Back'!$C30, Raw!$J:$J, "D13")</f>
        <v>0</v>
      </c>
      <c r="JF30" s="52">
        <f>SUMIFS(Raw!$K:$K, Raw!$A:$A, 'Call Back'!JF$14, Raw!$G:$G, 'Call Back'!$C30, Raw!$J:$J, "D13")</f>
        <v>0</v>
      </c>
      <c r="JG30" s="52">
        <f>SUMIFS(Raw!$K:$K, Raw!$A:$A, 'Call Back'!JG$14, Raw!$G:$G, 'Call Back'!$C30, Raw!$J:$J, "D13")</f>
        <v>0</v>
      </c>
      <c r="JH30" s="53">
        <f>SUMIFS(Raw!$K:$K, Raw!$A:$A, 'Call Back'!JH$14, Raw!$G:$G, 'Call Back'!$C30, Raw!$J:$J, "D13")</f>
        <v>0</v>
      </c>
      <c r="JJ30" s="51">
        <f>SUMIFS(Raw!$K:$K, Raw!$A:$A, 'Call Back'!JJ$14, Raw!$G:$G, 'Call Back'!$C30, Raw!$J:$J, "D14")</f>
        <v>0</v>
      </c>
      <c r="JK30" s="52">
        <f>SUMIFS(Raw!$K:$K, Raw!$A:$A, 'Call Back'!JK$14, Raw!$G:$G, 'Call Back'!$C30, Raw!$J:$J, "D14")</f>
        <v>0</v>
      </c>
      <c r="JL30" s="52">
        <f>SUMIFS(Raw!$K:$K, Raw!$A:$A, 'Call Back'!JL$14, Raw!$G:$G, 'Call Back'!$C30, Raw!$J:$J, "D14")</f>
        <v>0</v>
      </c>
      <c r="JM30" s="52">
        <f>SUMIFS(Raw!$K:$K, Raw!$A:$A, 'Call Back'!JM$14, Raw!$G:$G, 'Call Back'!$C30, Raw!$J:$J, "D14")</f>
        <v>0</v>
      </c>
      <c r="JN30" s="52">
        <f>SUMIFS(Raw!$K:$K, Raw!$A:$A, 'Call Back'!JN$14, Raw!$G:$G, 'Call Back'!$C30, Raw!$J:$J, "D14")</f>
        <v>0</v>
      </c>
      <c r="JO30" s="52">
        <f>SUMIFS(Raw!$K:$K, Raw!$A:$A, 'Call Back'!JO$14, Raw!$G:$G, 'Call Back'!$C30, Raw!$J:$J, "D14")</f>
        <v>0</v>
      </c>
      <c r="JP30" s="53">
        <f>SUMIFS(Raw!$K:$K, Raw!$A:$A, 'Call Back'!JP$14, Raw!$G:$G, 'Call Back'!$C30, Raw!$J:$J, "D14")</f>
        <v>0</v>
      </c>
      <c r="JR30" s="51">
        <f>SUMIFS(Raw!$K:$K, Raw!$A:$A, 'Call Back'!JR$14, Raw!$G:$G, 'Call Back'!$C30, Raw!$J:$J, "D13")</f>
        <v>0</v>
      </c>
      <c r="JS30" s="52">
        <f>SUMIFS(Raw!$K:$K, Raw!$A:$A, 'Call Back'!JS$14, Raw!$G:$G, 'Call Back'!$C30, Raw!$J:$J, "D13")</f>
        <v>0</v>
      </c>
      <c r="JT30" s="52">
        <f>SUMIFS(Raw!$K:$K, Raw!$A:$A, 'Call Back'!JT$14, Raw!$G:$G, 'Call Back'!$C30, Raw!$J:$J, "D13")</f>
        <v>0</v>
      </c>
      <c r="JU30" s="52">
        <f>SUMIFS(Raw!$K:$K, Raw!$A:$A, 'Call Back'!JU$14, Raw!$G:$G, 'Call Back'!$C30, Raw!$J:$J, "D13")</f>
        <v>0</v>
      </c>
      <c r="JV30" s="52">
        <f>SUMIFS(Raw!$K:$K, Raw!$A:$A, 'Call Back'!JV$14, Raw!$G:$G, 'Call Back'!$C30, Raw!$J:$J, "D13")</f>
        <v>0</v>
      </c>
      <c r="JW30" s="52">
        <f>SUMIFS(Raw!$K:$K, Raw!$A:$A, 'Call Back'!JW$14, Raw!$G:$G, 'Call Back'!$C30, Raw!$J:$J, "D13")</f>
        <v>0</v>
      </c>
      <c r="JX30" s="53">
        <f>SUMIFS(Raw!$K:$K, Raw!$A:$A, 'Call Back'!JX$14, Raw!$G:$G, 'Call Back'!$C30, Raw!$J:$J, "D13")</f>
        <v>0</v>
      </c>
      <c r="JZ30" s="51">
        <f>SUMIFS(Raw!$K:$K, Raw!$A:$A, 'Call Back'!JZ$14, Raw!$G:$G, 'Call Back'!$C30, Raw!$J:$J, "D14")</f>
        <v>0</v>
      </c>
      <c r="KA30" s="52">
        <f>SUMIFS(Raw!$K:$K, Raw!$A:$A, 'Call Back'!KA$14, Raw!$G:$G, 'Call Back'!$C30, Raw!$J:$J, "D14")</f>
        <v>0</v>
      </c>
      <c r="KB30" s="52">
        <f>SUMIFS(Raw!$K:$K, Raw!$A:$A, 'Call Back'!KB$14, Raw!$G:$G, 'Call Back'!$C30, Raw!$J:$J, "D14")</f>
        <v>0</v>
      </c>
      <c r="KC30" s="52">
        <f>SUMIFS(Raw!$K:$K, Raw!$A:$A, 'Call Back'!KC$14, Raw!$G:$G, 'Call Back'!$C30, Raw!$J:$J, "D14")</f>
        <v>0</v>
      </c>
      <c r="KD30" s="52">
        <f>SUMIFS(Raw!$K:$K, Raw!$A:$A, 'Call Back'!KD$14, Raw!$G:$G, 'Call Back'!$C30, Raw!$J:$J, "D14")</f>
        <v>0</v>
      </c>
      <c r="KE30" s="52">
        <f>SUMIFS(Raw!$K:$K, Raw!$A:$A, 'Call Back'!KE$14, Raw!$G:$G, 'Call Back'!$C30, Raw!$J:$J, "D14")</f>
        <v>0</v>
      </c>
      <c r="KF30" s="53">
        <f>SUMIFS(Raw!$K:$K, Raw!$A:$A, 'Call Back'!KF$14, Raw!$G:$G, 'Call Back'!$C30, Raw!$J:$J, "D14")</f>
        <v>0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v>377</v>
      </c>
      <c r="EU31" s="52">
        <v>330</v>
      </c>
      <c r="EV31" s="52">
        <v>366</v>
      </c>
      <c r="EW31" s="52">
        <v>325</v>
      </c>
      <c r="EX31" s="52">
        <v>363</v>
      </c>
      <c r="EY31" s="52">
        <v>384</v>
      </c>
      <c r="EZ31" s="53">
        <v>416</v>
      </c>
      <c r="FB31" s="51">
        <v>195</v>
      </c>
      <c r="FC31" s="52">
        <v>164</v>
      </c>
      <c r="FD31" s="52">
        <v>170</v>
      </c>
      <c r="FE31" s="52">
        <v>144</v>
      </c>
      <c r="FF31" s="52">
        <v>149</v>
      </c>
      <c r="FG31" s="52">
        <v>193</v>
      </c>
      <c r="FH31" s="53">
        <v>207</v>
      </c>
      <c r="FJ31" s="51">
        <v>345</v>
      </c>
      <c r="FK31" s="52">
        <v>320</v>
      </c>
      <c r="FL31" s="52">
        <v>322</v>
      </c>
      <c r="FM31" s="52">
        <v>332</v>
      </c>
      <c r="FN31" s="52">
        <v>350</v>
      </c>
      <c r="FO31" s="52">
        <v>434</v>
      </c>
      <c r="FP31" s="53">
        <v>385</v>
      </c>
      <c r="FR31" s="51">
        <v>129</v>
      </c>
      <c r="FS31" s="52">
        <v>187</v>
      </c>
      <c r="FT31" s="52">
        <v>139</v>
      </c>
      <c r="FU31" s="52">
        <v>158</v>
      </c>
      <c r="FV31" s="52">
        <v>149</v>
      </c>
      <c r="FW31" s="52">
        <v>228</v>
      </c>
      <c r="FX31" s="53">
        <v>183</v>
      </c>
      <c r="FZ31" s="51">
        <f>SUMIFS(Raw!$K:$K, Raw!$A:$A, 'Call Back'!FZ$14, Raw!$G:$G, 'Call Back'!$C31, Raw!$J:$J, "D13")</f>
        <v>370</v>
      </c>
      <c r="GA31" s="52">
        <f>SUMIFS(Raw!$K:$K, Raw!$A:$A, 'Call Back'!GA$14, Raw!$G:$G, 'Call Back'!$C31, Raw!$J:$J, "D13")</f>
        <v>369</v>
      </c>
      <c r="GB31" s="52">
        <f>SUMIFS(Raw!$K:$K, Raw!$A:$A, 'Call Back'!GB$14, Raw!$G:$G, 'Call Back'!$C31, Raw!$J:$J, "D13")</f>
        <v>373</v>
      </c>
      <c r="GC31" s="52">
        <f>SUMIFS(Raw!$K:$K, Raw!$A:$A, 'Call Back'!GC$14, Raw!$G:$G, 'Call Back'!$C31, Raw!$J:$J, "D13")</f>
        <v>346</v>
      </c>
      <c r="GD31" s="52">
        <f>SUMIFS(Raw!$K:$K, Raw!$A:$A, 'Call Back'!GD$14, Raw!$G:$G, 'Call Back'!$C31, Raw!$J:$J, "D13")</f>
        <v>314</v>
      </c>
      <c r="GE31" s="52">
        <f>SUMIFS(Raw!$K:$K, Raw!$A:$A, 'Call Back'!GE$14, Raw!$G:$G, 'Call Back'!$C31, Raw!$J:$J, "D13")</f>
        <v>363</v>
      </c>
      <c r="GF31" s="53">
        <f>SUMIFS(Raw!$K:$K, Raw!$A:$A, 'Call Back'!GF$14, Raw!$G:$G, 'Call Back'!$C31, Raw!$J:$J, "D13")</f>
        <v>341</v>
      </c>
      <c r="GH31" s="51">
        <f>SUMIFS(Raw!$K:$K, Raw!$A:$A, 'Call Back'!GH$14, Raw!$G:$G, 'Call Back'!$C31, Raw!$J:$J, "D14")</f>
        <v>158</v>
      </c>
      <c r="GI31" s="52">
        <f>SUMIFS(Raw!$K:$K, Raw!$A:$A, 'Call Back'!GI$14, Raw!$G:$G, 'Call Back'!$C31, Raw!$J:$J, "D14")</f>
        <v>159</v>
      </c>
      <c r="GJ31" s="52">
        <f>SUMIFS(Raw!$K:$K, Raw!$A:$A, 'Call Back'!GJ$14, Raw!$G:$G, 'Call Back'!$C31, Raw!$J:$J, "D14")</f>
        <v>170</v>
      </c>
      <c r="GK31" s="52">
        <f>SUMIFS(Raw!$K:$K, Raw!$A:$A, 'Call Back'!GK$14, Raw!$G:$G, 'Call Back'!$C31, Raw!$J:$J, "D14")</f>
        <v>175</v>
      </c>
      <c r="GL31" s="52">
        <f>SUMIFS(Raw!$K:$K, Raw!$A:$A, 'Call Back'!GL$14, Raw!$G:$G, 'Call Back'!$C31, Raw!$J:$J, "D14")</f>
        <v>155</v>
      </c>
      <c r="GM31" s="52">
        <f>SUMIFS(Raw!$K:$K, Raw!$A:$A, 'Call Back'!GM$14, Raw!$G:$G, 'Call Back'!$C31, Raw!$J:$J, "D14")</f>
        <v>196</v>
      </c>
      <c r="GN31" s="53">
        <f>SUMIFS(Raw!$K:$K, Raw!$A:$A, 'Call Back'!GN$14, Raw!$G:$G, 'Call Back'!$C31, Raw!$J:$J, "D14")</f>
        <v>173</v>
      </c>
      <c r="GP31" s="51">
        <f>SUMIFS(Raw!$K:$K, Raw!$A:$A, 'Call Back'!GP$14, Raw!$G:$G, 'Call Back'!$C31, Raw!$J:$J, "D13")</f>
        <v>0</v>
      </c>
      <c r="GQ31" s="52">
        <f>SUMIFS(Raw!$K:$K, Raw!$A:$A, 'Call Back'!GQ$14, Raw!$G:$G, 'Call Back'!$C31, Raw!$J:$J, "D13")</f>
        <v>0</v>
      </c>
      <c r="GR31" s="52">
        <f>SUMIFS(Raw!$K:$K, Raw!$A:$A, 'Call Back'!GR$14, Raw!$G:$G, 'Call Back'!$C31, Raw!$J:$J, "D13")</f>
        <v>0</v>
      </c>
      <c r="GS31" s="52">
        <f>SUMIFS(Raw!$K:$K, Raw!$A:$A, 'Call Back'!GS$14, Raw!$G:$G, 'Call Back'!$C31, Raw!$J:$J, "D13")</f>
        <v>0</v>
      </c>
      <c r="GT31" s="52">
        <f>SUMIFS(Raw!$K:$K, Raw!$A:$A, 'Call Back'!GT$14, Raw!$G:$G, 'Call Back'!$C31, Raw!$J:$J, "D13")</f>
        <v>0</v>
      </c>
      <c r="GU31" s="52">
        <f>SUMIFS(Raw!$K:$K, Raw!$A:$A, 'Call Back'!GU$14, Raw!$G:$G, 'Call Back'!$C31, Raw!$J:$J, "D13")</f>
        <v>0</v>
      </c>
      <c r="GV31" s="53">
        <f>SUMIFS(Raw!$K:$K, Raw!$A:$A, 'Call Back'!GV$14, Raw!$G:$G, 'Call Back'!$C31, Raw!$J:$J, "D13")</f>
        <v>0</v>
      </c>
      <c r="GX31" s="51">
        <f>SUMIFS(Raw!$K:$K, Raw!$A:$A, 'Call Back'!GX$14, Raw!$G:$G, 'Call Back'!$C31, Raw!$J:$J, "D14")</f>
        <v>0</v>
      </c>
      <c r="GY31" s="52">
        <f>SUMIFS(Raw!$K:$K, Raw!$A:$A, 'Call Back'!GY$14, Raw!$G:$G, 'Call Back'!$C31, Raw!$J:$J, "D14")</f>
        <v>0</v>
      </c>
      <c r="GZ31" s="52">
        <f>SUMIFS(Raw!$K:$K, Raw!$A:$A, 'Call Back'!GZ$14, Raw!$G:$G, 'Call Back'!$C31, Raw!$J:$J, "D14")</f>
        <v>0</v>
      </c>
      <c r="HA31" s="52">
        <f>SUMIFS(Raw!$K:$K, Raw!$A:$A, 'Call Back'!HA$14, Raw!$G:$G, 'Call Back'!$C31, Raw!$J:$J, "D14")</f>
        <v>0</v>
      </c>
      <c r="HB31" s="52">
        <f>SUMIFS(Raw!$K:$K, Raw!$A:$A, 'Call Back'!HB$14, Raw!$G:$G, 'Call Back'!$C31, Raw!$J:$J, "D14")</f>
        <v>0</v>
      </c>
      <c r="HC31" s="52">
        <f>SUMIFS(Raw!$K:$K, Raw!$A:$A, 'Call Back'!HC$14, Raw!$G:$G, 'Call Back'!$C31, Raw!$J:$J, "D14")</f>
        <v>0</v>
      </c>
      <c r="HD31" s="53">
        <f>SUMIFS(Raw!$K:$K, Raw!$A:$A, 'Call Back'!HD$14, Raw!$G:$G, 'Call Back'!$C31, Raw!$J:$J, "D14")</f>
        <v>0</v>
      </c>
      <c r="HF31" s="51">
        <f>SUMIFS(Raw!$K:$K, Raw!$A:$A, 'Call Back'!HF$14, Raw!$G:$G, 'Call Back'!$C31, Raw!$J:$J, "D13")</f>
        <v>0</v>
      </c>
      <c r="HG31" s="52">
        <f>SUMIFS(Raw!$K:$K, Raw!$A:$A, 'Call Back'!HG$14, Raw!$G:$G, 'Call Back'!$C31, Raw!$J:$J, "D13")</f>
        <v>0</v>
      </c>
      <c r="HH31" s="52">
        <f>SUMIFS(Raw!$K:$K, Raw!$A:$A, 'Call Back'!HH$14, Raw!$G:$G, 'Call Back'!$C31, Raw!$J:$J, "D13")</f>
        <v>0</v>
      </c>
      <c r="HI31" s="52">
        <f>SUMIFS(Raw!$K:$K, Raw!$A:$A, 'Call Back'!HI$14, Raw!$G:$G, 'Call Back'!$C31, Raw!$J:$J, "D13")</f>
        <v>0</v>
      </c>
      <c r="HJ31" s="52">
        <f>SUMIFS(Raw!$K:$K, Raw!$A:$A, 'Call Back'!HJ$14, Raw!$G:$G, 'Call Back'!$C31, Raw!$J:$J, "D13")</f>
        <v>0</v>
      </c>
      <c r="HK31" s="52">
        <f>SUMIFS(Raw!$K:$K, Raw!$A:$A, 'Call Back'!HK$14, Raw!$G:$G, 'Call Back'!$C31, Raw!$J:$J, "D13")</f>
        <v>0</v>
      </c>
      <c r="HL31" s="53">
        <f>SUMIFS(Raw!$K:$K, Raw!$A:$A, 'Call Back'!HL$14, Raw!$G:$G, 'Call Back'!$C31, Raw!$J:$J, "D13")</f>
        <v>0</v>
      </c>
      <c r="HN31" s="51">
        <f>SUMIFS(Raw!$K:$K, Raw!$A:$A, 'Call Back'!HN$14, Raw!$G:$G, 'Call Back'!$C31, Raw!$J:$J, "D14")</f>
        <v>0</v>
      </c>
      <c r="HO31" s="52">
        <f>SUMIFS(Raw!$K:$K, Raw!$A:$A, 'Call Back'!HO$14, Raw!$G:$G, 'Call Back'!$C31, Raw!$J:$J, "D14")</f>
        <v>0</v>
      </c>
      <c r="HP31" s="52">
        <f>SUMIFS(Raw!$K:$K, Raw!$A:$A, 'Call Back'!HP$14, Raw!$G:$G, 'Call Back'!$C31, Raw!$J:$J, "D14")</f>
        <v>0</v>
      </c>
      <c r="HQ31" s="52">
        <f>SUMIFS(Raw!$K:$K, Raw!$A:$A, 'Call Back'!HQ$14, Raw!$G:$G, 'Call Back'!$C31, Raw!$J:$J, "D14")</f>
        <v>0</v>
      </c>
      <c r="HR31" s="52">
        <f>SUMIFS(Raw!$K:$K, Raw!$A:$A, 'Call Back'!HR$14, Raw!$G:$G, 'Call Back'!$C31, Raw!$J:$J, "D14")</f>
        <v>0</v>
      </c>
      <c r="HS31" s="52">
        <f>SUMIFS(Raw!$K:$K, Raw!$A:$A, 'Call Back'!HS$14, Raw!$G:$G, 'Call Back'!$C31, Raw!$J:$J, "D14")</f>
        <v>0</v>
      </c>
      <c r="HT31" s="53">
        <f>SUMIFS(Raw!$K:$K, Raw!$A:$A, 'Call Back'!HT$14, Raw!$G:$G, 'Call Back'!$C31, Raw!$J:$J, "D14")</f>
        <v>0</v>
      </c>
      <c r="HV31" s="51">
        <f>SUMIFS(Raw!$K:$K, Raw!$A:$A, 'Call Back'!HV$14, Raw!$G:$G, 'Call Back'!$C31, Raw!$J:$J, "D13")</f>
        <v>0</v>
      </c>
      <c r="HW31" s="52">
        <f>SUMIFS(Raw!$K:$K, Raw!$A:$A, 'Call Back'!HW$14, Raw!$G:$G, 'Call Back'!$C31, Raw!$J:$J, "D13")</f>
        <v>0</v>
      </c>
      <c r="HX31" s="52">
        <f>SUMIFS(Raw!$K:$K, Raw!$A:$A, 'Call Back'!HX$14, Raw!$G:$G, 'Call Back'!$C31, Raw!$J:$J, "D13")</f>
        <v>0</v>
      </c>
      <c r="HY31" s="52">
        <f>SUMIFS(Raw!$K:$K, Raw!$A:$A, 'Call Back'!HY$14, Raw!$G:$G, 'Call Back'!$C31, Raw!$J:$J, "D13")</f>
        <v>0</v>
      </c>
      <c r="HZ31" s="52">
        <f>SUMIFS(Raw!$K:$K, Raw!$A:$A, 'Call Back'!HZ$14, Raw!$G:$G, 'Call Back'!$C31, Raw!$J:$J, "D13")</f>
        <v>0</v>
      </c>
      <c r="IA31" s="52">
        <f>SUMIFS(Raw!$K:$K, Raw!$A:$A, 'Call Back'!IA$14, Raw!$G:$G, 'Call Back'!$C31, Raw!$J:$J, "D13")</f>
        <v>0</v>
      </c>
      <c r="IB31" s="53">
        <f>SUMIFS(Raw!$K:$K, Raw!$A:$A, 'Call Back'!IB$14, Raw!$G:$G, 'Call Back'!$C31, Raw!$J:$J, "D13")</f>
        <v>0</v>
      </c>
      <c r="ID31" s="51">
        <f>SUMIFS(Raw!$K:$K, Raw!$A:$A, 'Call Back'!ID$14, Raw!$G:$G, 'Call Back'!$C31, Raw!$J:$J, "D14")</f>
        <v>0</v>
      </c>
      <c r="IE31" s="52">
        <f>SUMIFS(Raw!$K:$K, Raw!$A:$A, 'Call Back'!IE$14, Raw!$G:$G, 'Call Back'!$C31, Raw!$J:$J, "D14")</f>
        <v>0</v>
      </c>
      <c r="IF31" s="52">
        <f>SUMIFS(Raw!$K:$K, Raw!$A:$A, 'Call Back'!IF$14, Raw!$G:$G, 'Call Back'!$C31, Raw!$J:$J, "D14")</f>
        <v>0</v>
      </c>
      <c r="IG31" s="52">
        <f>SUMIFS(Raw!$K:$K, Raw!$A:$A, 'Call Back'!IG$14, Raw!$G:$G, 'Call Back'!$C31, Raw!$J:$J, "D14")</f>
        <v>0</v>
      </c>
      <c r="IH31" s="52">
        <f>SUMIFS(Raw!$K:$K, Raw!$A:$A, 'Call Back'!IH$14, Raw!$G:$G, 'Call Back'!$C31, Raw!$J:$J, "D14")</f>
        <v>0</v>
      </c>
      <c r="II31" s="52">
        <f>SUMIFS(Raw!$K:$K, Raw!$A:$A, 'Call Back'!II$14, Raw!$G:$G, 'Call Back'!$C31, Raw!$J:$J, "D14")</f>
        <v>0</v>
      </c>
      <c r="IJ31" s="53">
        <f>SUMIFS(Raw!$K:$K, Raw!$A:$A, 'Call Back'!IJ$14, Raw!$G:$G, 'Call Back'!$C31, Raw!$J:$J, "D14")</f>
        <v>0</v>
      </c>
      <c r="IL31" s="51">
        <f>SUMIFS(Raw!$K:$K, Raw!$A:$A, 'Call Back'!IL$14, Raw!$G:$G, 'Call Back'!$C31, Raw!$J:$J, "D13")</f>
        <v>0</v>
      </c>
      <c r="IM31" s="52">
        <f>SUMIFS(Raw!$K:$K, Raw!$A:$A, 'Call Back'!IM$14, Raw!$G:$G, 'Call Back'!$C31, Raw!$J:$J, "D13")</f>
        <v>0</v>
      </c>
      <c r="IN31" s="52">
        <f>SUMIFS(Raw!$K:$K, Raw!$A:$A, 'Call Back'!IN$14, Raw!$G:$G, 'Call Back'!$C31, Raw!$J:$J, "D13")</f>
        <v>0</v>
      </c>
      <c r="IO31" s="52">
        <f>SUMIFS(Raw!$K:$K, Raw!$A:$A, 'Call Back'!IO$14, Raw!$G:$G, 'Call Back'!$C31, Raw!$J:$J, "D13")</f>
        <v>0</v>
      </c>
      <c r="IP31" s="52">
        <f>SUMIFS(Raw!$K:$K, Raw!$A:$A, 'Call Back'!IP$14, Raw!$G:$G, 'Call Back'!$C31, Raw!$J:$J, "D13")</f>
        <v>0</v>
      </c>
      <c r="IQ31" s="52">
        <f>SUMIFS(Raw!$K:$K, Raw!$A:$A, 'Call Back'!IQ$14, Raw!$G:$G, 'Call Back'!$C31, Raw!$J:$J, "D13")</f>
        <v>0</v>
      </c>
      <c r="IR31" s="53">
        <f>SUMIFS(Raw!$K:$K, Raw!$A:$A, 'Call Back'!IR$14, Raw!$G:$G, 'Call Back'!$C31, Raw!$J:$J, "D13")</f>
        <v>0</v>
      </c>
      <c r="IT31" s="51">
        <f>SUMIFS(Raw!$K:$K, Raw!$A:$A, 'Call Back'!IT$14, Raw!$G:$G, 'Call Back'!$C31, Raw!$J:$J, "D14")</f>
        <v>0</v>
      </c>
      <c r="IU31" s="52">
        <f>SUMIFS(Raw!$K:$K, Raw!$A:$A, 'Call Back'!IU$14, Raw!$G:$G, 'Call Back'!$C31, Raw!$J:$J, "D14")</f>
        <v>0</v>
      </c>
      <c r="IV31" s="52">
        <f>SUMIFS(Raw!$K:$K, Raw!$A:$A, 'Call Back'!IV$14, Raw!$G:$G, 'Call Back'!$C31, Raw!$J:$J, "D14")</f>
        <v>0</v>
      </c>
      <c r="IW31" s="52">
        <f>SUMIFS(Raw!$K:$K, Raw!$A:$A, 'Call Back'!IW$14, Raw!$G:$G, 'Call Back'!$C31, Raw!$J:$J, "D14")</f>
        <v>0</v>
      </c>
      <c r="IX31" s="52">
        <f>SUMIFS(Raw!$K:$K, Raw!$A:$A, 'Call Back'!IX$14, Raw!$G:$G, 'Call Back'!$C31, Raw!$J:$J, "D14")</f>
        <v>0</v>
      </c>
      <c r="IY31" s="52">
        <f>SUMIFS(Raw!$K:$K, Raw!$A:$A, 'Call Back'!IY$14, Raw!$G:$G, 'Call Back'!$C31, Raw!$J:$J, "D14")</f>
        <v>0</v>
      </c>
      <c r="IZ31" s="53">
        <f>SUMIFS(Raw!$K:$K, Raw!$A:$A, 'Call Back'!IZ$14, Raw!$G:$G, 'Call Back'!$C31, Raw!$J:$J, "D14")</f>
        <v>0</v>
      </c>
      <c r="JB31" s="51">
        <f>SUMIFS(Raw!$K:$K, Raw!$A:$A, 'Call Back'!JB$14, Raw!$G:$G, 'Call Back'!$C31, Raw!$J:$J, "D13")</f>
        <v>0</v>
      </c>
      <c r="JC31" s="52">
        <f>SUMIFS(Raw!$K:$K, Raw!$A:$A, 'Call Back'!JC$14, Raw!$G:$G, 'Call Back'!$C31, Raw!$J:$J, "D13")</f>
        <v>0</v>
      </c>
      <c r="JD31" s="52">
        <f>SUMIFS(Raw!$K:$K, Raw!$A:$A, 'Call Back'!JD$14, Raw!$G:$G, 'Call Back'!$C31, Raw!$J:$J, "D13")</f>
        <v>0</v>
      </c>
      <c r="JE31" s="52">
        <f>SUMIFS(Raw!$K:$K, Raw!$A:$A, 'Call Back'!JE$14, Raw!$G:$G, 'Call Back'!$C31, Raw!$J:$J, "D13")</f>
        <v>0</v>
      </c>
      <c r="JF31" s="52">
        <f>SUMIFS(Raw!$K:$K, Raw!$A:$A, 'Call Back'!JF$14, Raw!$G:$G, 'Call Back'!$C31, Raw!$J:$J, "D13")</f>
        <v>0</v>
      </c>
      <c r="JG31" s="52">
        <f>SUMIFS(Raw!$K:$K, Raw!$A:$A, 'Call Back'!JG$14, Raw!$G:$G, 'Call Back'!$C31, Raw!$J:$J, "D13")</f>
        <v>0</v>
      </c>
      <c r="JH31" s="53">
        <f>SUMIFS(Raw!$K:$K, Raw!$A:$A, 'Call Back'!JH$14, Raw!$G:$G, 'Call Back'!$C31, Raw!$J:$J, "D13")</f>
        <v>0</v>
      </c>
      <c r="JJ31" s="51">
        <f>SUMIFS(Raw!$K:$K, Raw!$A:$A, 'Call Back'!JJ$14, Raw!$G:$G, 'Call Back'!$C31, Raw!$J:$J, "D14")</f>
        <v>0</v>
      </c>
      <c r="JK31" s="52">
        <f>SUMIFS(Raw!$K:$K, Raw!$A:$A, 'Call Back'!JK$14, Raw!$G:$G, 'Call Back'!$C31, Raw!$J:$J, "D14")</f>
        <v>0</v>
      </c>
      <c r="JL31" s="52">
        <f>SUMIFS(Raw!$K:$K, Raw!$A:$A, 'Call Back'!JL$14, Raw!$G:$G, 'Call Back'!$C31, Raw!$J:$J, "D14")</f>
        <v>0</v>
      </c>
      <c r="JM31" s="52">
        <f>SUMIFS(Raw!$K:$K, Raw!$A:$A, 'Call Back'!JM$14, Raw!$G:$G, 'Call Back'!$C31, Raw!$J:$J, "D14")</f>
        <v>0</v>
      </c>
      <c r="JN31" s="52">
        <f>SUMIFS(Raw!$K:$K, Raw!$A:$A, 'Call Back'!JN$14, Raw!$G:$G, 'Call Back'!$C31, Raw!$J:$J, "D14")</f>
        <v>0</v>
      </c>
      <c r="JO31" s="52">
        <f>SUMIFS(Raw!$K:$K, Raw!$A:$A, 'Call Back'!JO$14, Raw!$G:$G, 'Call Back'!$C31, Raw!$J:$J, "D14")</f>
        <v>0</v>
      </c>
      <c r="JP31" s="53">
        <f>SUMIFS(Raw!$K:$K, Raw!$A:$A, 'Call Back'!JP$14, Raw!$G:$G, 'Call Back'!$C31, Raw!$J:$J, "D14")</f>
        <v>0</v>
      </c>
      <c r="JR31" s="51">
        <f>SUMIFS(Raw!$K:$K, Raw!$A:$A, 'Call Back'!JR$14, Raw!$G:$G, 'Call Back'!$C31, Raw!$J:$J, "D13")</f>
        <v>0</v>
      </c>
      <c r="JS31" s="52">
        <f>SUMIFS(Raw!$K:$K, Raw!$A:$A, 'Call Back'!JS$14, Raw!$G:$G, 'Call Back'!$C31, Raw!$J:$J, "D13")</f>
        <v>0</v>
      </c>
      <c r="JT31" s="52">
        <f>SUMIFS(Raw!$K:$K, Raw!$A:$A, 'Call Back'!JT$14, Raw!$G:$G, 'Call Back'!$C31, Raw!$J:$J, "D13")</f>
        <v>0</v>
      </c>
      <c r="JU31" s="52">
        <f>SUMIFS(Raw!$K:$K, Raw!$A:$A, 'Call Back'!JU$14, Raw!$G:$G, 'Call Back'!$C31, Raw!$J:$J, "D13")</f>
        <v>0</v>
      </c>
      <c r="JV31" s="52">
        <f>SUMIFS(Raw!$K:$K, Raw!$A:$A, 'Call Back'!JV$14, Raw!$G:$G, 'Call Back'!$C31, Raw!$J:$J, "D13")</f>
        <v>0</v>
      </c>
      <c r="JW31" s="52">
        <f>SUMIFS(Raw!$K:$K, Raw!$A:$A, 'Call Back'!JW$14, Raw!$G:$G, 'Call Back'!$C31, Raw!$J:$J, "D13")</f>
        <v>0</v>
      </c>
      <c r="JX31" s="53">
        <f>SUMIFS(Raw!$K:$K, Raw!$A:$A, 'Call Back'!JX$14, Raw!$G:$G, 'Call Back'!$C31, Raw!$J:$J, "D13")</f>
        <v>0</v>
      </c>
      <c r="JZ31" s="51">
        <f>SUMIFS(Raw!$K:$K, Raw!$A:$A, 'Call Back'!JZ$14, Raw!$G:$G, 'Call Back'!$C31, Raw!$J:$J, "D14")</f>
        <v>0</v>
      </c>
      <c r="KA31" s="52">
        <f>SUMIFS(Raw!$K:$K, Raw!$A:$A, 'Call Back'!KA$14, Raw!$G:$G, 'Call Back'!$C31, Raw!$J:$J, "D14")</f>
        <v>0</v>
      </c>
      <c r="KB31" s="52">
        <f>SUMIFS(Raw!$K:$K, Raw!$A:$A, 'Call Back'!KB$14, Raw!$G:$G, 'Call Back'!$C31, Raw!$J:$J, "D14")</f>
        <v>0</v>
      </c>
      <c r="KC31" s="52">
        <f>SUMIFS(Raw!$K:$K, Raw!$A:$A, 'Call Back'!KC$14, Raw!$G:$G, 'Call Back'!$C31, Raw!$J:$J, "D14")</f>
        <v>0</v>
      </c>
      <c r="KD31" s="52">
        <f>SUMIFS(Raw!$K:$K, Raw!$A:$A, 'Call Back'!KD$14, Raw!$G:$G, 'Call Back'!$C31, Raw!$J:$J, "D14")</f>
        <v>0</v>
      </c>
      <c r="KE31" s="52">
        <f>SUMIFS(Raw!$K:$K, Raw!$A:$A, 'Call Back'!KE$14, Raw!$G:$G, 'Call Back'!$C31, Raw!$J:$J, "D14")</f>
        <v>0</v>
      </c>
      <c r="KF31" s="53">
        <f>SUMIFS(Raw!$K:$K, Raw!$A:$A, 'Call Back'!KF$14, Raw!$G:$G, 'Call Back'!$C31, Raw!$J:$J, "D14")</f>
        <v>0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v>389</v>
      </c>
      <c r="EU32" s="35">
        <v>281</v>
      </c>
      <c r="EV32" s="35">
        <v>340</v>
      </c>
      <c r="EW32" s="35">
        <v>358</v>
      </c>
      <c r="EX32" s="35">
        <v>325</v>
      </c>
      <c r="EY32" s="35">
        <v>425</v>
      </c>
      <c r="EZ32" s="36">
        <v>444</v>
      </c>
      <c r="FB32" s="34">
        <v>165</v>
      </c>
      <c r="FC32" s="35">
        <v>114</v>
      </c>
      <c r="FD32" s="35">
        <v>142</v>
      </c>
      <c r="FE32" s="35">
        <v>107</v>
      </c>
      <c r="FF32" s="35">
        <v>98</v>
      </c>
      <c r="FG32" s="35">
        <v>201</v>
      </c>
      <c r="FH32" s="36">
        <v>162</v>
      </c>
      <c r="FJ32" s="34">
        <v>397</v>
      </c>
      <c r="FK32" s="35">
        <v>314</v>
      </c>
      <c r="FL32" s="35">
        <v>353</v>
      </c>
      <c r="FM32" s="35">
        <v>348</v>
      </c>
      <c r="FN32" s="35">
        <v>354</v>
      </c>
      <c r="FO32" s="35">
        <v>467</v>
      </c>
      <c r="FP32" s="36">
        <v>432</v>
      </c>
      <c r="FR32" s="34">
        <v>108</v>
      </c>
      <c r="FS32" s="35">
        <v>133</v>
      </c>
      <c r="FT32" s="35">
        <v>137</v>
      </c>
      <c r="FU32" s="35">
        <v>138</v>
      </c>
      <c r="FV32" s="35">
        <v>133</v>
      </c>
      <c r="FW32" s="35">
        <v>203</v>
      </c>
      <c r="FX32" s="36">
        <v>112</v>
      </c>
      <c r="FZ32" s="34">
        <f>SUMIFS(Raw!$K:$K, Raw!$A:$A, 'Call Back'!FZ$14, Raw!$G:$G, 'Call Back'!$C32, Raw!$J:$J, "D13")</f>
        <v>399</v>
      </c>
      <c r="GA32" s="35">
        <f>SUMIFS(Raw!$K:$K, Raw!$A:$A, 'Call Back'!GA$14, Raw!$G:$G, 'Call Back'!$C32, Raw!$J:$J, "D13")</f>
        <v>359</v>
      </c>
      <c r="GB32" s="35">
        <f>SUMIFS(Raw!$K:$K, Raw!$A:$A, 'Call Back'!GB$14, Raw!$G:$G, 'Call Back'!$C32, Raw!$J:$J, "D13")</f>
        <v>349</v>
      </c>
      <c r="GC32" s="35">
        <f>SUMIFS(Raw!$K:$K, Raw!$A:$A, 'Call Back'!GC$14, Raw!$G:$G, 'Call Back'!$C32, Raw!$J:$J, "D13")</f>
        <v>315</v>
      </c>
      <c r="GD32" s="35">
        <f>SUMIFS(Raw!$K:$K, Raw!$A:$A, 'Call Back'!GD$14, Raw!$G:$G, 'Call Back'!$C32, Raw!$J:$J, "D13")</f>
        <v>341</v>
      </c>
      <c r="GE32" s="35">
        <f>SUMIFS(Raw!$K:$K, Raw!$A:$A, 'Call Back'!GE$14, Raw!$G:$G, 'Call Back'!$C32, Raw!$J:$J, "D13")</f>
        <v>420</v>
      </c>
      <c r="GF32" s="36">
        <f>SUMIFS(Raw!$K:$K, Raw!$A:$A, 'Call Back'!GF$14, Raw!$G:$G, 'Call Back'!$C32, Raw!$J:$J, "D13")</f>
        <v>401</v>
      </c>
      <c r="GH32" s="34">
        <f>SUMIFS(Raw!$K:$K, Raw!$A:$A, 'Call Back'!GH$14, Raw!$G:$G, 'Call Back'!$C32, Raw!$J:$J, "D14")</f>
        <v>146</v>
      </c>
      <c r="GI32" s="35">
        <f>SUMIFS(Raw!$K:$K, Raw!$A:$A, 'Call Back'!GI$14, Raw!$G:$G, 'Call Back'!$C32, Raw!$J:$J, "D14")</f>
        <v>133</v>
      </c>
      <c r="GJ32" s="35">
        <f>SUMIFS(Raw!$K:$K, Raw!$A:$A, 'Call Back'!GJ$14, Raw!$G:$G, 'Call Back'!$C32, Raw!$J:$J, "D14")</f>
        <v>165</v>
      </c>
      <c r="GK32" s="35">
        <f>SUMIFS(Raw!$K:$K, Raw!$A:$A, 'Call Back'!GK$14, Raw!$G:$G, 'Call Back'!$C32, Raw!$J:$J, "D14")</f>
        <v>124</v>
      </c>
      <c r="GL32" s="35">
        <f>SUMIFS(Raw!$K:$K, Raw!$A:$A, 'Call Back'!GL$14, Raw!$G:$G, 'Call Back'!$C32, Raw!$J:$J, "D14")</f>
        <v>126</v>
      </c>
      <c r="GM32" s="35">
        <f>SUMIFS(Raw!$K:$K, Raw!$A:$A, 'Call Back'!GM$14, Raw!$G:$G, 'Call Back'!$C32, Raw!$J:$J, "D14")</f>
        <v>185</v>
      </c>
      <c r="GN32" s="36">
        <f>SUMIFS(Raw!$K:$K, Raw!$A:$A, 'Call Back'!GN$14, Raw!$G:$G, 'Call Back'!$C32, Raw!$J:$J, "D14")</f>
        <v>141</v>
      </c>
      <c r="GP32" s="34">
        <f>SUMIFS(Raw!$K:$K, Raw!$A:$A, 'Call Back'!GP$14, Raw!$G:$G, 'Call Back'!$C32, Raw!$J:$J, "D13")</f>
        <v>0</v>
      </c>
      <c r="GQ32" s="35">
        <f>SUMIFS(Raw!$K:$K, Raw!$A:$A, 'Call Back'!GQ$14, Raw!$G:$G, 'Call Back'!$C32, Raw!$J:$J, "D13")</f>
        <v>0</v>
      </c>
      <c r="GR32" s="35">
        <f>SUMIFS(Raw!$K:$K, Raw!$A:$A, 'Call Back'!GR$14, Raw!$G:$G, 'Call Back'!$C32, Raw!$J:$J, "D13")</f>
        <v>0</v>
      </c>
      <c r="GS32" s="35">
        <f>SUMIFS(Raw!$K:$K, Raw!$A:$A, 'Call Back'!GS$14, Raw!$G:$G, 'Call Back'!$C32, Raw!$J:$J, "D13")</f>
        <v>0</v>
      </c>
      <c r="GT32" s="35">
        <f>SUMIFS(Raw!$K:$K, Raw!$A:$A, 'Call Back'!GT$14, Raw!$G:$G, 'Call Back'!$C32, Raw!$J:$J, "D13")</f>
        <v>0</v>
      </c>
      <c r="GU32" s="35">
        <f>SUMIFS(Raw!$K:$K, Raw!$A:$A, 'Call Back'!GU$14, Raw!$G:$G, 'Call Back'!$C32, Raw!$J:$J, "D13")</f>
        <v>0</v>
      </c>
      <c r="GV32" s="36">
        <f>SUMIFS(Raw!$K:$K, Raw!$A:$A, 'Call Back'!GV$14, Raw!$G:$G, 'Call Back'!$C32, Raw!$J:$J, "D13")</f>
        <v>0</v>
      </c>
      <c r="GX32" s="34">
        <f>SUMIFS(Raw!$K:$K, Raw!$A:$A, 'Call Back'!GX$14, Raw!$G:$G, 'Call Back'!$C32, Raw!$J:$J, "D14")</f>
        <v>0</v>
      </c>
      <c r="GY32" s="35">
        <f>SUMIFS(Raw!$K:$K, Raw!$A:$A, 'Call Back'!GY$14, Raw!$G:$G, 'Call Back'!$C32, Raw!$J:$J, "D14")</f>
        <v>0</v>
      </c>
      <c r="GZ32" s="35">
        <f>SUMIFS(Raw!$K:$K, Raw!$A:$A, 'Call Back'!GZ$14, Raw!$G:$G, 'Call Back'!$C32, Raw!$J:$J, "D14")</f>
        <v>0</v>
      </c>
      <c r="HA32" s="35">
        <f>SUMIFS(Raw!$K:$K, Raw!$A:$A, 'Call Back'!HA$14, Raw!$G:$G, 'Call Back'!$C32, Raw!$J:$J, "D14")</f>
        <v>0</v>
      </c>
      <c r="HB32" s="35">
        <f>SUMIFS(Raw!$K:$K, Raw!$A:$A, 'Call Back'!HB$14, Raw!$G:$G, 'Call Back'!$C32, Raw!$J:$J, "D14")</f>
        <v>0</v>
      </c>
      <c r="HC32" s="35">
        <f>SUMIFS(Raw!$K:$K, Raw!$A:$A, 'Call Back'!HC$14, Raw!$G:$G, 'Call Back'!$C32, Raw!$J:$J, "D14")</f>
        <v>0</v>
      </c>
      <c r="HD32" s="36">
        <f>SUMIFS(Raw!$K:$K, Raw!$A:$A, 'Call Back'!HD$14, Raw!$G:$G, 'Call Back'!$C32, Raw!$J:$J, "D14")</f>
        <v>0</v>
      </c>
      <c r="HF32" s="34">
        <f>SUMIFS(Raw!$K:$K, Raw!$A:$A, 'Call Back'!HF$14, Raw!$G:$G, 'Call Back'!$C32, Raw!$J:$J, "D13")</f>
        <v>0</v>
      </c>
      <c r="HG32" s="35">
        <f>SUMIFS(Raw!$K:$K, Raw!$A:$A, 'Call Back'!HG$14, Raw!$G:$G, 'Call Back'!$C32, Raw!$J:$J, "D13")</f>
        <v>0</v>
      </c>
      <c r="HH32" s="35">
        <f>SUMIFS(Raw!$K:$K, Raw!$A:$A, 'Call Back'!HH$14, Raw!$G:$G, 'Call Back'!$C32, Raw!$J:$J, "D13")</f>
        <v>0</v>
      </c>
      <c r="HI32" s="35">
        <f>SUMIFS(Raw!$K:$K, Raw!$A:$A, 'Call Back'!HI$14, Raw!$G:$G, 'Call Back'!$C32, Raw!$J:$J, "D13")</f>
        <v>0</v>
      </c>
      <c r="HJ32" s="35">
        <f>SUMIFS(Raw!$K:$K, Raw!$A:$A, 'Call Back'!HJ$14, Raw!$G:$G, 'Call Back'!$C32, Raw!$J:$J, "D13")</f>
        <v>0</v>
      </c>
      <c r="HK32" s="35">
        <f>SUMIFS(Raw!$K:$K, Raw!$A:$A, 'Call Back'!HK$14, Raw!$G:$G, 'Call Back'!$C32, Raw!$J:$J, "D13")</f>
        <v>0</v>
      </c>
      <c r="HL32" s="36">
        <f>SUMIFS(Raw!$K:$K, Raw!$A:$A, 'Call Back'!HL$14, Raw!$G:$G, 'Call Back'!$C32, Raw!$J:$J, "D13")</f>
        <v>0</v>
      </c>
      <c r="HN32" s="34">
        <f>SUMIFS(Raw!$K:$K, Raw!$A:$A, 'Call Back'!HN$14, Raw!$G:$G, 'Call Back'!$C32, Raw!$J:$J, "D14")</f>
        <v>0</v>
      </c>
      <c r="HO32" s="35">
        <f>SUMIFS(Raw!$K:$K, Raw!$A:$A, 'Call Back'!HO$14, Raw!$G:$G, 'Call Back'!$C32, Raw!$J:$J, "D14")</f>
        <v>0</v>
      </c>
      <c r="HP32" s="35">
        <f>SUMIFS(Raw!$K:$K, Raw!$A:$A, 'Call Back'!HP$14, Raw!$G:$G, 'Call Back'!$C32, Raw!$J:$J, "D14")</f>
        <v>0</v>
      </c>
      <c r="HQ32" s="35">
        <f>SUMIFS(Raw!$K:$K, Raw!$A:$A, 'Call Back'!HQ$14, Raw!$G:$G, 'Call Back'!$C32, Raw!$J:$J, "D14")</f>
        <v>0</v>
      </c>
      <c r="HR32" s="35">
        <f>SUMIFS(Raw!$K:$K, Raw!$A:$A, 'Call Back'!HR$14, Raw!$G:$G, 'Call Back'!$C32, Raw!$J:$J, "D14")</f>
        <v>0</v>
      </c>
      <c r="HS32" s="35">
        <f>SUMIFS(Raw!$K:$K, Raw!$A:$A, 'Call Back'!HS$14, Raw!$G:$G, 'Call Back'!$C32, Raw!$J:$J, "D14")</f>
        <v>0</v>
      </c>
      <c r="HT32" s="36">
        <f>SUMIFS(Raw!$K:$K, Raw!$A:$A, 'Call Back'!HT$14, Raw!$G:$G, 'Call Back'!$C32, Raw!$J:$J, "D14")</f>
        <v>0</v>
      </c>
      <c r="HV32" s="34">
        <f>SUMIFS(Raw!$K:$K, Raw!$A:$A, 'Call Back'!HV$14, Raw!$G:$G, 'Call Back'!$C32, Raw!$J:$J, "D13")</f>
        <v>0</v>
      </c>
      <c r="HW32" s="35">
        <f>SUMIFS(Raw!$K:$K, Raw!$A:$A, 'Call Back'!HW$14, Raw!$G:$G, 'Call Back'!$C32, Raw!$J:$J, "D13")</f>
        <v>0</v>
      </c>
      <c r="HX32" s="35">
        <f>SUMIFS(Raw!$K:$K, Raw!$A:$A, 'Call Back'!HX$14, Raw!$G:$G, 'Call Back'!$C32, Raw!$J:$J, "D13")</f>
        <v>0</v>
      </c>
      <c r="HY32" s="35">
        <f>SUMIFS(Raw!$K:$K, Raw!$A:$A, 'Call Back'!HY$14, Raw!$G:$G, 'Call Back'!$C32, Raw!$J:$J, "D13")</f>
        <v>0</v>
      </c>
      <c r="HZ32" s="35">
        <f>SUMIFS(Raw!$K:$K, Raw!$A:$A, 'Call Back'!HZ$14, Raw!$G:$G, 'Call Back'!$C32, Raw!$J:$J, "D13")</f>
        <v>0</v>
      </c>
      <c r="IA32" s="35">
        <f>SUMIFS(Raw!$K:$K, Raw!$A:$A, 'Call Back'!IA$14, Raw!$G:$G, 'Call Back'!$C32, Raw!$J:$J, "D13")</f>
        <v>0</v>
      </c>
      <c r="IB32" s="36">
        <f>SUMIFS(Raw!$K:$K, Raw!$A:$A, 'Call Back'!IB$14, Raw!$G:$G, 'Call Back'!$C32, Raw!$J:$J, "D13")</f>
        <v>0</v>
      </c>
      <c r="ID32" s="34">
        <f>SUMIFS(Raw!$K:$K, Raw!$A:$A, 'Call Back'!ID$14, Raw!$G:$G, 'Call Back'!$C32, Raw!$J:$J, "D14")</f>
        <v>0</v>
      </c>
      <c r="IE32" s="35">
        <f>SUMIFS(Raw!$K:$K, Raw!$A:$A, 'Call Back'!IE$14, Raw!$G:$G, 'Call Back'!$C32, Raw!$J:$J, "D14")</f>
        <v>0</v>
      </c>
      <c r="IF32" s="35">
        <f>SUMIFS(Raw!$K:$K, Raw!$A:$A, 'Call Back'!IF$14, Raw!$G:$G, 'Call Back'!$C32, Raw!$J:$J, "D14")</f>
        <v>0</v>
      </c>
      <c r="IG32" s="35">
        <f>SUMIFS(Raw!$K:$K, Raw!$A:$A, 'Call Back'!IG$14, Raw!$G:$G, 'Call Back'!$C32, Raw!$J:$J, "D14")</f>
        <v>0</v>
      </c>
      <c r="IH32" s="35">
        <f>SUMIFS(Raw!$K:$K, Raw!$A:$A, 'Call Back'!IH$14, Raw!$G:$G, 'Call Back'!$C32, Raw!$J:$J, "D14")</f>
        <v>0</v>
      </c>
      <c r="II32" s="35">
        <f>SUMIFS(Raw!$K:$K, Raw!$A:$A, 'Call Back'!II$14, Raw!$G:$G, 'Call Back'!$C32, Raw!$J:$J, "D14")</f>
        <v>0</v>
      </c>
      <c r="IJ32" s="36">
        <f>SUMIFS(Raw!$K:$K, Raw!$A:$A, 'Call Back'!IJ$14, Raw!$G:$G, 'Call Back'!$C32, Raw!$J:$J, "D14")</f>
        <v>0</v>
      </c>
      <c r="IL32" s="34">
        <f>SUMIFS(Raw!$K:$K, Raw!$A:$A, 'Call Back'!IL$14, Raw!$G:$G, 'Call Back'!$C32, Raw!$J:$J, "D13")</f>
        <v>0</v>
      </c>
      <c r="IM32" s="35">
        <f>SUMIFS(Raw!$K:$K, Raw!$A:$A, 'Call Back'!IM$14, Raw!$G:$G, 'Call Back'!$C32, Raw!$J:$J, "D13")</f>
        <v>0</v>
      </c>
      <c r="IN32" s="35">
        <f>SUMIFS(Raw!$K:$K, Raw!$A:$A, 'Call Back'!IN$14, Raw!$G:$G, 'Call Back'!$C32, Raw!$J:$J, "D13")</f>
        <v>0</v>
      </c>
      <c r="IO32" s="35">
        <f>SUMIFS(Raw!$K:$K, Raw!$A:$A, 'Call Back'!IO$14, Raw!$G:$G, 'Call Back'!$C32, Raw!$J:$J, "D13")</f>
        <v>0</v>
      </c>
      <c r="IP32" s="35">
        <f>SUMIFS(Raw!$K:$K, Raw!$A:$A, 'Call Back'!IP$14, Raw!$G:$G, 'Call Back'!$C32, Raw!$J:$J, "D13")</f>
        <v>0</v>
      </c>
      <c r="IQ32" s="35">
        <f>SUMIFS(Raw!$K:$K, Raw!$A:$A, 'Call Back'!IQ$14, Raw!$G:$G, 'Call Back'!$C32, Raw!$J:$J, "D13")</f>
        <v>0</v>
      </c>
      <c r="IR32" s="36">
        <f>SUMIFS(Raw!$K:$K, Raw!$A:$A, 'Call Back'!IR$14, Raw!$G:$G, 'Call Back'!$C32, Raw!$J:$J, "D13")</f>
        <v>0</v>
      </c>
      <c r="IT32" s="34">
        <f>SUMIFS(Raw!$K:$K, Raw!$A:$A, 'Call Back'!IT$14, Raw!$G:$G, 'Call Back'!$C32, Raw!$J:$J, "D14")</f>
        <v>0</v>
      </c>
      <c r="IU32" s="35">
        <f>SUMIFS(Raw!$K:$K, Raw!$A:$A, 'Call Back'!IU$14, Raw!$G:$G, 'Call Back'!$C32, Raw!$J:$J, "D14")</f>
        <v>0</v>
      </c>
      <c r="IV32" s="35">
        <f>SUMIFS(Raw!$K:$K, Raw!$A:$A, 'Call Back'!IV$14, Raw!$G:$G, 'Call Back'!$C32, Raw!$J:$J, "D14")</f>
        <v>0</v>
      </c>
      <c r="IW32" s="35">
        <f>SUMIFS(Raw!$K:$K, Raw!$A:$A, 'Call Back'!IW$14, Raw!$G:$G, 'Call Back'!$C32, Raw!$J:$J, "D14")</f>
        <v>0</v>
      </c>
      <c r="IX32" s="35">
        <f>SUMIFS(Raw!$K:$K, Raw!$A:$A, 'Call Back'!IX$14, Raw!$G:$G, 'Call Back'!$C32, Raw!$J:$J, "D14")</f>
        <v>0</v>
      </c>
      <c r="IY32" s="35">
        <f>SUMIFS(Raw!$K:$K, Raw!$A:$A, 'Call Back'!IY$14, Raw!$G:$G, 'Call Back'!$C32, Raw!$J:$J, "D14")</f>
        <v>0</v>
      </c>
      <c r="IZ32" s="36">
        <f>SUMIFS(Raw!$K:$K, Raw!$A:$A, 'Call Back'!IZ$14, Raw!$G:$G, 'Call Back'!$C32, Raw!$J:$J, "D14")</f>
        <v>0</v>
      </c>
      <c r="JB32" s="34">
        <f>SUMIFS(Raw!$K:$K, Raw!$A:$A, 'Call Back'!JB$14, Raw!$G:$G, 'Call Back'!$C32, Raw!$J:$J, "D13")</f>
        <v>0</v>
      </c>
      <c r="JC32" s="35">
        <f>SUMIFS(Raw!$K:$K, Raw!$A:$A, 'Call Back'!JC$14, Raw!$G:$G, 'Call Back'!$C32, Raw!$J:$J, "D13")</f>
        <v>0</v>
      </c>
      <c r="JD32" s="35">
        <f>SUMIFS(Raw!$K:$K, Raw!$A:$A, 'Call Back'!JD$14, Raw!$G:$G, 'Call Back'!$C32, Raw!$J:$J, "D13")</f>
        <v>0</v>
      </c>
      <c r="JE32" s="35">
        <f>SUMIFS(Raw!$K:$K, Raw!$A:$A, 'Call Back'!JE$14, Raw!$G:$G, 'Call Back'!$C32, Raw!$J:$J, "D13")</f>
        <v>0</v>
      </c>
      <c r="JF32" s="35">
        <f>SUMIFS(Raw!$K:$K, Raw!$A:$A, 'Call Back'!JF$14, Raw!$G:$G, 'Call Back'!$C32, Raw!$J:$J, "D13")</f>
        <v>0</v>
      </c>
      <c r="JG32" s="35">
        <f>SUMIFS(Raw!$K:$K, Raw!$A:$A, 'Call Back'!JG$14, Raw!$G:$G, 'Call Back'!$C32, Raw!$J:$J, "D13")</f>
        <v>0</v>
      </c>
      <c r="JH32" s="36">
        <f>SUMIFS(Raw!$K:$K, Raw!$A:$A, 'Call Back'!JH$14, Raw!$G:$G, 'Call Back'!$C32, Raw!$J:$J, "D13")</f>
        <v>0</v>
      </c>
      <c r="JJ32" s="34">
        <f>SUMIFS(Raw!$K:$K, Raw!$A:$A, 'Call Back'!JJ$14, Raw!$G:$G, 'Call Back'!$C32, Raw!$J:$J, "D14")</f>
        <v>0</v>
      </c>
      <c r="JK32" s="35">
        <f>SUMIFS(Raw!$K:$K, Raw!$A:$A, 'Call Back'!JK$14, Raw!$G:$G, 'Call Back'!$C32, Raw!$J:$J, "D14")</f>
        <v>0</v>
      </c>
      <c r="JL32" s="35">
        <f>SUMIFS(Raw!$K:$K, Raw!$A:$A, 'Call Back'!JL$14, Raw!$G:$G, 'Call Back'!$C32, Raw!$J:$J, "D14")</f>
        <v>0</v>
      </c>
      <c r="JM32" s="35">
        <f>SUMIFS(Raw!$K:$K, Raw!$A:$A, 'Call Back'!JM$14, Raw!$G:$G, 'Call Back'!$C32, Raw!$J:$J, "D14")</f>
        <v>0</v>
      </c>
      <c r="JN32" s="35">
        <f>SUMIFS(Raw!$K:$K, Raw!$A:$A, 'Call Back'!JN$14, Raw!$G:$G, 'Call Back'!$C32, Raw!$J:$J, "D14")</f>
        <v>0</v>
      </c>
      <c r="JO32" s="35">
        <f>SUMIFS(Raw!$K:$K, Raw!$A:$A, 'Call Back'!JO$14, Raw!$G:$G, 'Call Back'!$C32, Raw!$J:$J, "D14")</f>
        <v>0</v>
      </c>
      <c r="JP32" s="36">
        <f>SUMIFS(Raw!$K:$K, Raw!$A:$A, 'Call Back'!JP$14, Raw!$G:$G, 'Call Back'!$C32, Raw!$J:$J, "D14")</f>
        <v>0</v>
      </c>
      <c r="JR32" s="34">
        <f>SUMIFS(Raw!$K:$K, Raw!$A:$A, 'Call Back'!JR$14, Raw!$G:$G, 'Call Back'!$C32, Raw!$J:$J, "D13")</f>
        <v>0</v>
      </c>
      <c r="JS32" s="35">
        <f>SUMIFS(Raw!$K:$K, Raw!$A:$A, 'Call Back'!JS$14, Raw!$G:$G, 'Call Back'!$C32, Raw!$J:$J, "D13")</f>
        <v>0</v>
      </c>
      <c r="JT32" s="35">
        <f>SUMIFS(Raw!$K:$K, Raw!$A:$A, 'Call Back'!JT$14, Raw!$G:$G, 'Call Back'!$C32, Raw!$J:$J, "D13")</f>
        <v>0</v>
      </c>
      <c r="JU32" s="35">
        <f>SUMIFS(Raw!$K:$K, Raw!$A:$A, 'Call Back'!JU$14, Raw!$G:$G, 'Call Back'!$C32, Raw!$J:$J, "D13")</f>
        <v>0</v>
      </c>
      <c r="JV32" s="35">
        <f>SUMIFS(Raw!$K:$K, Raw!$A:$A, 'Call Back'!JV$14, Raw!$G:$G, 'Call Back'!$C32, Raw!$J:$J, "D13")</f>
        <v>0</v>
      </c>
      <c r="JW32" s="35">
        <f>SUMIFS(Raw!$K:$K, Raw!$A:$A, 'Call Back'!JW$14, Raw!$G:$G, 'Call Back'!$C32, Raw!$J:$J, "D13")</f>
        <v>0</v>
      </c>
      <c r="JX32" s="36">
        <f>SUMIFS(Raw!$K:$K, Raw!$A:$A, 'Call Back'!JX$14, Raw!$G:$G, 'Call Back'!$C32, Raw!$J:$J, "D13")</f>
        <v>0</v>
      </c>
      <c r="JZ32" s="34">
        <f>SUMIFS(Raw!$K:$K, Raw!$A:$A, 'Call Back'!JZ$14, Raw!$G:$G, 'Call Back'!$C32, Raw!$J:$J, "D14")</f>
        <v>0</v>
      </c>
      <c r="KA32" s="35">
        <f>SUMIFS(Raw!$K:$K, Raw!$A:$A, 'Call Back'!KA$14, Raw!$G:$G, 'Call Back'!$C32, Raw!$J:$J, "D14")</f>
        <v>0</v>
      </c>
      <c r="KB32" s="35">
        <f>SUMIFS(Raw!$K:$K, Raw!$A:$A, 'Call Back'!KB$14, Raw!$G:$G, 'Call Back'!$C32, Raw!$J:$J, "D14")</f>
        <v>0</v>
      </c>
      <c r="KC32" s="35">
        <f>SUMIFS(Raw!$K:$K, Raw!$A:$A, 'Call Back'!KC$14, Raw!$G:$G, 'Call Back'!$C32, Raw!$J:$J, "D14")</f>
        <v>0</v>
      </c>
      <c r="KD32" s="35">
        <f>SUMIFS(Raw!$K:$K, Raw!$A:$A, 'Call Back'!KD$14, Raw!$G:$G, 'Call Back'!$C32, Raw!$J:$J, "D14")</f>
        <v>0</v>
      </c>
      <c r="KE32" s="35">
        <f>SUMIFS(Raw!$K:$K, Raw!$A:$A, 'Call Back'!KE$14, Raw!$G:$G, 'Call Back'!$C32, Raw!$J:$J, "D14")</f>
        <v>0</v>
      </c>
      <c r="KF32" s="36">
        <f>SUMIFS(Raw!$K:$K, Raw!$A:$A, 'Call Back'!KF$14, Raw!$G:$G, 'Call Back'!$C32, Raw!$J:$J, "D14")</f>
        <v>0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v>57</v>
      </c>
      <c r="EU33" s="52">
        <v>45</v>
      </c>
      <c r="EV33" s="52">
        <v>49</v>
      </c>
      <c r="EW33" s="52">
        <v>46</v>
      </c>
      <c r="EX33" s="52">
        <v>62</v>
      </c>
      <c r="EY33" s="52">
        <v>62</v>
      </c>
      <c r="EZ33" s="53">
        <v>70</v>
      </c>
      <c r="FB33" s="51">
        <v>52</v>
      </c>
      <c r="FC33" s="52">
        <v>39</v>
      </c>
      <c r="FD33" s="52">
        <v>36</v>
      </c>
      <c r="FE33" s="52">
        <v>34</v>
      </c>
      <c r="FF33" s="52">
        <v>52</v>
      </c>
      <c r="FG33" s="52">
        <v>54</v>
      </c>
      <c r="FH33" s="53">
        <v>54</v>
      </c>
      <c r="FJ33" s="51">
        <v>46</v>
      </c>
      <c r="FK33" s="52">
        <v>49</v>
      </c>
      <c r="FL33" s="52">
        <v>44</v>
      </c>
      <c r="FM33" s="52">
        <v>36</v>
      </c>
      <c r="FN33" s="52">
        <v>64</v>
      </c>
      <c r="FO33" s="52">
        <v>56</v>
      </c>
      <c r="FP33" s="53">
        <v>52</v>
      </c>
      <c r="FR33" s="51">
        <v>37</v>
      </c>
      <c r="FS33" s="52">
        <v>45</v>
      </c>
      <c r="FT33" s="52">
        <v>42</v>
      </c>
      <c r="FU33" s="52">
        <v>33</v>
      </c>
      <c r="FV33" s="52">
        <v>60</v>
      </c>
      <c r="FW33" s="52">
        <v>53</v>
      </c>
      <c r="FX33" s="53">
        <v>50</v>
      </c>
      <c r="FZ33" s="51">
        <f>SUMIFS(Raw!$K:$K, Raw!$A:$A, 'Call Back'!FZ$14, Raw!$G:$G, 'Call Back'!$C33, Raw!$J:$J, "D13")</f>
        <v>65</v>
      </c>
      <c r="GA33" s="52">
        <f>SUMIFS(Raw!$K:$K, Raw!$A:$A, 'Call Back'!GA$14, Raw!$G:$G, 'Call Back'!$C33, Raw!$J:$J, "D13")</f>
        <v>62</v>
      </c>
      <c r="GB33" s="52">
        <f>SUMIFS(Raw!$K:$K, Raw!$A:$A, 'Call Back'!GB$14, Raw!$G:$G, 'Call Back'!$C33, Raw!$J:$J, "D13")</f>
        <v>39</v>
      </c>
      <c r="GC33" s="52">
        <f>SUMIFS(Raw!$K:$K, Raw!$A:$A, 'Call Back'!GC$14, Raw!$G:$G, 'Call Back'!$C33, Raw!$J:$J, "D13")</f>
        <v>34</v>
      </c>
      <c r="GD33" s="52">
        <f>SUMIFS(Raw!$K:$K, Raw!$A:$A, 'Call Back'!GD$14, Raw!$G:$G, 'Call Back'!$C33, Raw!$J:$J, "D13")</f>
        <v>44</v>
      </c>
      <c r="GE33" s="52">
        <f>SUMIFS(Raw!$K:$K, Raw!$A:$A, 'Call Back'!GE$14, Raw!$G:$G, 'Call Back'!$C33, Raw!$J:$J, "D13")</f>
        <v>61</v>
      </c>
      <c r="GF33" s="53">
        <f>SUMIFS(Raw!$K:$K, Raw!$A:$A, 'Call Back'!GF$14, Raw!$G:$G, 'Call Back'!$C33, Raw!$J:$J, "D13")</f>
        <v>68</v>
      </c>
      <c r="GH33" s="51">
        <f>SUMIFS(Raw!$K:$K, Raw!$A:$A, 'Call Back'!GH$14, Raw!$G:$G, 'Call Back'!$C33, Raw!$J:$J, "D14")</f>
        <v>48</v>
      </c>
      <c r="GI33" s="52">
        <f>SUMIFS(Raw!$K:$K, Raw!$A:$A, 'Call Back'!GI$14, Raw!$G:$G, 'Call Back'!$C33, Raw!$J:$J, "D14")</f>
        <v>51</v>
      </c>
      <c r="GJ33" s="52">
        <f>SUMIFS(Raw!$K:$K, Raw!$A:$A, 'Call Back'!GJ$14, Raw!$G:$G, 'Call Back'!$C33, Raw!$J:$J, "D14")</f>
        <v>28</v>
      </c>
      <c r="GK33" s="52">
        <f>SUMIFS(Raw!$K:$K, Raw!$A:$A, 'Call Back'!GK$14, Raw!$G:$G, 'Call Back'!$C33, Raw!$J:$J, "D14")</f>
        <v>27</v>
      </c>
      <c r="GL33" s="52">
        <f>SUMIFS(Raw!$K:$K, Raw!$A:$A, 'Call Back'!GL$14, Raw!$G:$G, 'Call Back'!$C33, Raw!$J:$J, "D14")</f>
        <v>38</v>
      </c>
      <c r="GM33" s="52">
        <f>SUMIFS(Raw!$K:$K, Raw!$A:$A, 'Call Back'!GM$14, Raw!$G:$G, 'Call Back'!$C33, Raw!$J:$J, "D14")</f>
        <v>60</v>
      </c>
      <c r="GN33" s="53">
        <f>SUMIFS(Raw!$K:$K, Raw!$A:$A, 'Call Back'!GN$14, Raw!$G:$G, 'Call Back'!$C33, Raw!$J:$J, "D14")</f>
        <v>67</v>
      </c>
      <c r="GP33" s="51">
        <f>SUMIFS(Raw!$K:$K, Raw!$A:$A, 'Call Back'!GP$14, Raw!$G:$G, 'Call Back'!$C33, Raw!$J:$J, "D13")</f>
        <v>0</v>
      </c>
      <c r="GQ33" s="52">
        <f>SUMIFS(Raw!$K:$K, Raw!$A:$A, 'Call Back'!GQ$14, Raw!$G:$G, 'Call Back'!$C33, Raw!$J:$J, "D13")</f>
        <v>0</v>
      </c>
      <c r="GR33" s="52">
        <f>SUMIFS(Raw!$K:$K, Raw!$A:$A, 'Call Back'!GR$14, Raw!$G:$G, 'Call Back'!$C33, Raw!$J:$J, "D13")</f>
        <v>0</v>
      </c>
      <c r="GS33" s="52">
        <f>SUMIFS(Raw!$K:$K, Raw!$A:$A, 'Call Back'!GS$14, Raw!$G:$G, 'Call Back'!$C33, Raw!$J:$J, "D13")</f>
        <v>0</v>
      </c>
      <c r="GT33" s="52">
        <f>SUMIFS(Raw!$K:$K, Raw!$A:$A, 'Call Back'!GT$14, Raw!$G:$G, 'Call Back'!$C33, Raw!$J:$J, "D13")</f>
        <v>0</v>
      </c>
      <c r="GU33" s="52">
        <f>SUMIFS(Raw!$K:$K, Raw!$A:$A, 'Call Back'!GU$14, Raw!$G:$G, 'Call Back'!$C33, Raw!$J:$J, "D13")</f>
        <v>0</v>
      </c>
      <c r="GV33" s="53">
        <f>SUMIFS(Raw!$K:$K, Raw!$A:$A, 'Call Back'!GV$14, Raw!$G:$G, 'Call Back'!$C33, Raw!$J:$J, "D13")</f>
        <v>0</v>
      </c>
      <c r="GX33" s="51">
        <f>SUMIFS(Raw!$K:$K, Raw!$A:$A, 'Call Back'!GX$14, Raw!$G:$G, 'Call Back'!$C33, Raw!$J:$J, "D14")</f>
        <v>0</v>
      </c>
      <c r="GY33" s="52">
        <f>SUMIFS(Raw!$K:$K, Raw!$A:$A, 'Call Back'!GY$14, Raw!$G:$G, 'Call Back'!$C33, Raw!$J:$J, "D14")</f>
        <v>0</v>
      </c>
      <c r="GZ33" s="52">
        <f>SUMIFS(Raw!$K:$K, Raw!$A:$A, 'Call Back'!GZ$14, Raw!$G:$G, 'Call Back'!$C33, Raw!$J:$J, "D14")</f>
        <v>0</v>
      </c>
      <c r="HA33" s="52">
        <f>SUMIFS(Raw!$K:$K, Raw!$A:$A, 'Call Back'!HA$14, Raw!$G:$G, 'Call Back'!$C33, Raw!$J:$J, "D14")</f>
        <v>0</v>
      </c>
      <c r="HB33" s="52">
        <f>SUMIFS(Raw!$K:$K, Raw!$A:$A, 'Call Back'!HB$14, Raw!$G:$G, 'Call Back'!$C33, Raw!$J:$J, "D14")</f>
        <v>0</v>
      </c>
      <c r="HC33" s="52">
        <f>SUMIFS(Raw!$K:$K, Raw!$A:$A, 'Call Back'!HC$14, Raw!$G:$G, 'Call Back'!$C33, Raw!$J:$J, "D14")</f>
        <v>0</v>
      </c>
      <c r="HD33" s="53">
        <f>SUMIFS(Raw!$K:$K, Raw!$A:$A, 'Call Back'!HD$14, Raw!$G:$G, 'Call Back'!$C33, Raw!$J:$J, "D14")</f>
        <v>0</v>
      </c>
      <c r="HF33" s="51">
        <f>SUMIFS(Raw!$K:$K, Raw!$A:$A, 'Call Back'!HF$14, Raw!$G:$G, 'Call Back'!$C33, Raw!$J:$J, "D13")</f>
        <v>0</v>
      </c>
      <c r="HG33" s="52">
        <f>SUMIFS(Raw!$K:$K, Raw!$A:$A, 'Call Back'!HG$14, Raw!$G:$G, 'Call Back'!$C33, Raw!$J:$J, "D13")</f>
        <v>0</v>
      </c>
      <c r="HH33" s="52">
        <f>SUMIFS(Raw!$K:$K, Raw!$A:$A, 'Call Back'!HH$14, Raw!$G:$G, 'Call Back'!$C33, Raw!$J:$J, "D13")</f>
        <v>0</v>
      </c>
      <c r="HI33" s="52">
        <f>SUMIFS(Raw!$K:$K, Raw!$A:$A, 'Call Back'!HI$14, Raw!$G:$G, 'Call Back'!$C33, Raw!$J:$J, "D13")</f>
        <v>0</v>
      </c>
      <c r="HJ33" s="52">
        <f>SUMIFS(Raw!$K:$K, Raw!$A:$A, 'Call Back'!HJ$14, Raw!$G:$G, 'Call Back'!$C33, Raw!$J:$J, "D13")</f>
        <v>0</v>
      </c>
      <c r="HK33" s="52">
        <f>SUMIFS(Raw!$K:$K, Raw!$A:$A, 'Call Back'!HK$14, Raw!$G:$G, 'Call Back'!$C33, Raw!$J:$J, "D13")</f>
        <v>0</v>
      </c>
      <c r="HL33" s="53">
        <f>SUMIFS(Raw!$K:$K, Raw!$A:$A, 'Call Back'!HL$14, Raw!$G:$G, 'Call Back'!$C33, Raw!$J:$J, "D13")</f>
        <v>0</v>
      </c>
      <c r="HN33" s="51">
        <f>SUMIFS(Raw!$K:$K, Raw!$A:$A, 'Call Back'!HN$14, Raw!$G:$G, 'Call Back'!$C33, Raw!$J:$J, "D14")</f>
        <v>0</v>
      </c>
      <c r="HO33" s="52">
        <f>SUMIFS(Raw!$K:$K, Raw!$A:$A, 'Call Back'!HO$14, Raw!$G:$G, 'Call Back'!$C33, Raw!$J:$J, "D14")</f>
        <v>0</v>
      </c>
      <c r="HP33" s="52">
        <f>SUMIFS(Raw!$K:$K, Raw!$A:$A, 'Call Back'!HP$14, Raw!$G:$G, 'Call Back'!$C33, Raw!$J:$J, "D14")</f>
        <v>0</v>
      </c>
      <c r="HQ33" s="52">
        <f>SUMIFS(Raw!$K:$K, Raw!$A:$A, 'Call Back'!HQ$14, Raw!$G:$G, 'Call Back'!$C33, Raw!$J:$J, "D14")</f>
        <v>0</v>
      </c>
      <c r="HR33" s="52">
        <f>SUMIFS(Raw!$K:$K, Raw!$A:$A, 'Call Back'!HR$14, Raw!$G:$G, 'Call Back'!$C33, Raw!$J:$J, "D14")</f>
        <v>0</v>
      </c>
      <c r="HS33" s="52">
        <f>SUMIFS(Raw!$K:$K, Raw!$A:$A, 'Call Back'!HS$14, Raw!$G:$G, 'Call Back'!$C33, Raw!$J:$J, "D14")</f>
        <v>0</v>
      </c>
      <c r="HT33" s="53">
        <f>SUMIFS(Raw!$K:$K, Raw!$A:$A, 'Call Back'!HT$14, Raw!$G:$G, 'Call Back'!$C33, Raw!$J:$J, "D14")</f>
        <v>0</v>
      </c>
      <c r="HV33" s="51">
        <f>SUMIFS(Raw!$K:$K, Raw!$A:$A, 'Call Back'!HV$14, Raw!$G:$G, 'Call Back'!$C33, Raw!$J:$J, "D13")</f>
        <v>0</v>
      </c>
      <c r="HW33" s="52">
        <f>SUMIFS(Raw!$K:$K, Raw!$A:$A, 'Call Back'!HW$14, Raw!$G:$G, 'Call Back'!$C33, Raw!$J:$J, "D13")</f>
        <v>0</v>
      </c>
      <c r="HX33" s="52">
        <f>SUMIFS(Raw!$K:$K, Raw!$A:$A, 'Call Back'!HX$14, Raw!$G:$G, 'Call Back'!$C33, Raw!$J:$J, "D13")</f>
        <v>0</v>
      </c>
      <c r="HY33" s="52">
        <f>SUMIFS(Raw!$K:$K, Raw!$A:$A, 'Call Back'!HY$14, Raw!$G:$G, 'Call Back'!$C33, Raw!$J:$J, "D13")</f>
        <v>0</v>
      </c>
      <c r="HZ33" s="52">
        <f>SUMIFS(Raw!$K:$K, Raw!$A:$A, 'Call Back'!HZ$14, Raw!$G:$G, 'Call Back'!$C33, Raw!$J:$J, "D13")</f>
        <v>0</v>
      </c>
      <c r="IA33" s="52">
        <f>SUMIFS(Raw!$K:$K, Raw!$A:$A, 'Call Back'!IA$14, Raw!$G:$G, 'Call Back'!$C33, Raw!$J:$J, "D13")</f>
        <v>0</v>
      </c>
      <c r="IB33" s="53">
        <f>SUMIFS(Raw!$K:$K, Raw!$A:$A, 'Call Back'!IB$14, Raw!$G:$G, 'Call Back'!$C33, Raw!$J:$J, "D13")</f>
        <v>0</v>
      </c>
      <c r="ID33" s="51">
        <f>SUMIFS(Raw!$K:$K, Raw!$A:$A, 'Call Back'!ID$14, Raw!$G:$G, 'Call Back'!$C33, Raw!$J:$J, "D14")</f>
        <v>0</v>
      </c>
      <c r="IE33" s="52">
        <f>SUMIFS(Raw!$K:$K, Raw!$A:$A, 'Call Back'!IE$14, Raw!$G:$G, 'Call Back'!$C33, Raw!$J:$J, "D14")</f>
        <v>0</v>
      </c>
      <c r="IF33" s="52">
        <f>SUMIFS(Raw!$K:$K, Raw!$A:$A, 'Call Back'!IF$14, Raw!$G:$G, 'Call Back'!$C33, Raw!$J:$J, "D14")</f>
        <v>0</v>
      </c>
      <c r="IG33" s="52">
        <f>SUMIFS(Raw!$K:$K, Raw!$A:$A, 'Call Back'!IG$14, Raw!$G:$G, 'Call Back'!$C33, Raw!$J:$J, "D14")</f>
        <v>0</v>
      </c>
      <c r="IH33" s="52">
        <f>SUMIFS(Raw!$K:$K, Raw!$A:$A, 'Call Back'!IH$14, Raw!$G:$G, 'Call Back'!$C33, Raw!$J:$J, "D14")</f>
        <v>0</v>
      </c>
      <c r="II33" s="52">
        <f>SUMIFS(Raw!$K:$K, Raw!$A:$A, 'Call Back'!II$14, Raw!$G:$G, 'Call Back'!$C33, Raw!$J:$J, "D14")</f>
        <v>0</v>
      </c>
      <c r="IJ33" s="53">
        <f>SUMIFS(Raw!$K:$K, Raw!$A:$A, 'Call Back'!IJ$14, Raw!$G:$G, 'Call Back'!$C33, Raw!$J:$J, "D14")</f>
        <v>0</v>
      </c>
      <c r="IL33" s="51">
        <f>SUMIFS(Raw!$K:$K, Raw!$A:$A, 'Call Back'!IL$14, Raw!$G:$G, 'Call Back'!$C33, Raw!$J:$J, "D13")</f>
        <v>0</v>
      </c>
      <c r="IM33" s="52">
        <f>SUMIFS(Raw!$K:$K, Raw!$A:$A, 'Call Back'!IM$14, Raw!$G:$G, 'Call Back'!$C33, Raw!$J:$J, "D13")</f>
        <v>0</v>
      </c>
      <c r="IN33" s="52">
        <f>SUMIFS(Raw!$K:$K, Raw!$A:$A, 'Call Back'!IN$14, Raw!$G:$G, 'Call Back'!$C33, Raw!$J:$J, "D13")</f>
        <v>0</v>
      </c>
      <c r="IO33" s="52">
        <f>SUMIFS(Raw!$K:$K, Raw!$A:$A, 'Call Back'!IO$14, Raw!$G:$G, 'Call Back'!$C33, Raw!$J:$J, "D13")</f>
        <v>0</v>
      </c>
      <c r="IP33" s="52">
        <f>SUMIFS(Raw!$K:$K, Raw!$A:$A, 'Call Back'!IP$14, Raw!$G:$G, 'Call Back'!$C33, Raw!$J:$J, "D13")</f>
        <v>0</v>
      </c>
      <c r="IQ33" s="52">
        <f>SUMIFS(Raw!$K:$K, Raw!$A:$A, 'Call Back'!IQ$14, Raw!$G:$G, 'Call Back'!$C33, Raw!$J:$J, "D13")</f>
        <v>0</v>
      </c>
      <c r="IR33" s="53">
        <f>SUMIFS(Raw!$K:$K, Raw!$A:$A, 'Call Back'!IR$14, Raw!$G:$G, 'Call Back'!$C33, Raw!$J:$J, "D13")</f>
        <v>0</v>
      </c>
      <c r="IT33" s="51">
        <f>SUMIFS(Raw!$K:$K, Raw!$A:$A, 'Call Back'!IT$14, Raw!$G:$G, 'Call Back'!$C33, Raw!$J:$J, "D14")</f>
        <v>0</v>
      </c>
      <c r="IU33" s="52">
        <f>SUMIFS(Raw!$K:$K, Raw!$A:$A, 'Call Back'!IU$14, Raw!$G:$G, 'Call Back'!$C33, Raw!$J:$J, "D14")</f>
        <v>0</v>
      </c>
      <c r="IV33" s="52">
        <f>SUMIFS(Raw!$K:$K, Raw!$A:$A, 'Call Back'!IV$14, Raw!$G:$G, 'Call Back'!$C33, Raw!$J:$J, "D14")</f>
        <v>0</v>
      </c>
      <c r="IW33" s="52">
        <f>SUMIFS(Raw!$K:$K, Raw!$A:$A, 'Call Back'!IW$14, Raw!$G:$G, 'Call Back'!$C33, Raw!$J:$J, "D14")</f>
        <v>0</v>
      </c>
      <c r="IX33" s="52">
        <f>SUMIFS(Raw!$K:$K, Raw!$A:$A, 'Call Back'!IX$14, Raw!$G:$G, 'Call Back'!$C33, Raw!$J:$J, "D14")</f>
        <v>0</v>
      </c>
      <c r="IY33" s="52">
        <f>SUMIFS(Raw!$K:$K, Raw!$A:$A, 'Call Back'!IY$14, Raw!$G:$G, 'Call Back'!$C33, Raw!$J:$J, "D14")</f>
        <v>0</v>
      </c>
      <c r="IZ33" s="53">
        <f>SUMIFS(Raw!$K:$K, Raw!$A:$A, 'Call Back'!IZ$14, Raw!$G:$G, 'Call Back'!$C33, Raw!$J:$J, "D14")</f>
        <v>0</v>
      </c>
      <c r="JB33" s="51">
        <f>SUMIFS(Raw!$K:$K, Raw!$A:$A, 'Call Back'!JB$14, Raw!$G:$G, 'Call Back'!$C33, Raw!$J:$J, "D13")</f>
        <v>0</v>
      </c>
      <c r="JC33" s="52">
        <f>SUMIFS(Raw!$K:$K, Raw!$A:$A, 'Call Back'!JC$14, Raw!$G:$G, 'Call Back'!$C33, Raw!$J:$J, "D13")</f>
        <v>0</v>
      </c>
      <c r="JD33" s="52">
        <f>SUMIFS(Raw!$K:$K, Raw!$A:$A, 'Call Back'!JD$14, Raw!$G:$G, 'Call Back'!$C33, Raw!$J:$J, "D13")</f>
        <v>0</v>
      </c>
      <c r="JE33" s="52">
        <f>SUMIFS(Raw!$K:$K, Raw!$A:$A, 'Call Back'!JE$14, Raw!$G:$G, 'Call Back'!$C33, Raw!$J:$J, "D13")</f>
        <v>0</v>
      </c>
      <c r="JF33" s="52">
        <f>SUMIFS(Raw!$K:$K, Raw!$A:$A, 'Call Back'!JF$14, Raw!$G:$G, 'Call Back'!$C33, Raw!$J:$J, "D13")</f>
        <v>0</v>
      </c>
      <c r="JG33" s="52">
        <f>SUMIFS(Raw!$K:$K, Raw!$A:$A, 'Call Back'!JG$14, Raw!$G:$G, 'Call Back'!$C33, Raw!$J:$J, "D13")</f>
        <v>0</v>
      </c>
      <c r="JH33" s="53">
        <f>SUMIFS(Raw!$K:$K, Raw!$A:$A, 'Call Back'!JH$14, Raw!$G:$G, 'Call Back'!$C33, Raw!$J:$J, "D13")</f>
        <v>0</v>
      </c>
      <c r="JJ33" s="51">
        <f>SUMIFS(Raw!$K:$K, Raw!$A:$A, 'Call Back'!JJ$14, Raw!$G:$G, 'Call Back'!$C33, Raw!$J:$J, "D14")</f>
        <v>0</v>
      </c>
      <c r="JK33" s="52">
        <f>SUMIFS(Raw!$K:$K, Raw!$A:$A, 'Call Back'!JK$14, Raw!$G:$G, 'Call Back'!$C33, Raw!$J:$J, "D14")</f>
        <v>0</v>
      </c>
      <c r="JL33" s="52">
        <f>SUMIFS(Raw!$K:$K, Raw!$A:$A, 'Call Back'!JL$14, Raw!$G:$G, 'Call Back'!$C33, Raw!$J:$J, "D14")</f>
        <v>0</v>
      </c>
      <c r="JM33" s="52">
        <f>SUMIFS(Raw!$K:$K, Raw!$A:$A, 'Call Back'!JM$14, Raw!$G:$G, 'Call Back'!$C33, Raw!$J:$J, "D14")</f>
        <v>0</v>
      </c>
      <c r="JN33" s="52">
        <f>SUMIFS(Raw!$K:$K, Raw!$A:$A, 'Call Back'!JN$14, Raw!$G:$G, 'Call Back'!$C33, Raw!$J:$J, "D14")</f>
        <v>0</v>
      </c>
      <c r="JO33" s="52">
        <f>SUMIFS(Raw!$K:$K, Raw!$A:$A, 'Call Back'!JO$14, Raw!$G:$G, 'Call Back'!$C33, Raw!$J:$J, "D14")</f>
        <v>0</v>
      </c>
      <c r="JP33" s="53">
        <f>SUMIFS(Raw!$K:$K, Raw!$A:$A, 'Call Back'!JP$14, Raw!$G:$G, 'Call Back'!$C33, Raw!$J:$J, "D14")</f>
        <v>0</v>
      </c>
      <c r="JR33" s="51">
        <f>SUMIFS(Raw!$K:$K, Raw!$A:$A, 'Call Back'!JR$14, Raw!$G:$G, 'Call Back'!$C33, Raw!$J:$J, "D13")</f>
        <v>0</v>
      </c>
      <c r="JS33" s="52">
        <f>SUMIFS(Raw!$K:$K, Raw!$A:$A, 'Call Back'!JS$14, Raw!$G:$G, 'Call Back'!$C33, Raw!$J:$J, "D13")</f>
        <v>0</v>
      </c>
      <c r="JT33" s="52">
        <f>SUMIFS(Raw!$K:$K, Raw!$A:$A, 'Call Back'!JT$14, Raw!$G:$G, 'Call Back'!$C33, Raw!$J:$J, "D13")</f>
        <v>0</v>
      </c>
      <c r="JU33" s="52">
        <f>SUMIFS(Raw!$K:$K, Raw!$A:$A, 'Call Back'!JU$14, Raw!$G:$G, 'Call Back'!$C33, Raw!$J:$J, "D13")</f>
        <v>0</v>
      </c>
      <c r="JV33" s="52">
        <f>SUMIFS(Raw!$K:$K, Raw!$A:$A, 'Call Back'!JV$14, Raw!$G:$G, 'Call Back'!$C33, Raw!$J:$J, "D13")</f>
        <v>0</v>
      </c>
      <c r="JW33" s="52">
        <f>SUMIFS(Raw!$K:$K, Raw!$A:$A, 'Call Back'!JW$14, Raw!$G:$G, 'Call Back'!$C33, Raw!$J:$J, "D13")</f>
        <v>0</v>
      </c>
      <c r="JX33" s="53">
        <f>SUMIFS(Raw!$K:$K, Raw!$A:$A, 'Call Back'!JX$14, Raw!$G:$G, 'Call Back'!$C33, Raw!$J:$J, "D13")</f>
        <v>0</v>
      </c>
      <c r="JZ33" s="51">
        <f>SUMIFS(Raw!$K:$K, Raw!$A:$A, 'Call Back'!JZ$14, Raw!$G:$G, 'Call Back'!$C33, Raw!$J:$J, "D14")</f>
        <v>0</v>
      </c>
      <c r="KA33" s="52">
        <f>SUMIFS(Raw!$K:$K, Raw!$A:$A, 'Call Back'!KA$14, Raw!$G:$G, 'Call Back'!$C33, Raw!$J:$J, "D14")</f>
        <v>0</v>
      </c>
      <c r="KB33" s="52">
        <f>SUMIFS(Raw!$K:$K, Raw!$A:$A, 'Call Back'!KB$14, Raw!$G:$G, 'Call Back'!$C33, Raw!$J:$J, "D14")</f>
        <v>0</v>
      </c>
      <c r="KC33" s="52">
        <f>SUMIFS(Raw!$K:$K, Raw!$A:$A, 'Call Back'!KC$14, Raw!$G:$G, 'Call Back'!$C33, Raw!$J:$J, "D14")</f>
        <v>0</v>
      </c>
      <c r="KD33" s="52">
        <f>SUMIFS(Raw!$K:$K, Raw!$A:$A, 'Call Back'!KD$14, Raw!$G:$G, 'Call Back'!$C33, Raw!$J:$J, "D14")</f>
        <v>0</v>
      </c>
      <c r="KE33" s="52">
        <f>SUMIFS(Raw!$K:$K, Raw!$A:$A, 'Call Back'!KE$14, Raw!$G:$G, 'Call Back'!$C33, Raw!$J:$J, "D14")</f>
        <v>0</v>
      </c>
      <c r="KF33" s="53">
        <f>SUMIFS(Raw!$K:$K, Raw!$A:$A, 'Call Back'!KF$14, Raw!$G:$G, 'Call Back'!$C33, Raw!$J:$J, "D14")</f>
        <v>0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v>378</v>
      </c>
      <c r="EU34" s="52">
        <v>327</v>
      </c>
      <c r="EV34" s="52">
        <v>326</v>
      </c>
      <c r="EW34" s="52">
        <v>291</v>
      </c>
      <c r="EX34" s="52">
        <v>288</v>
      </c>
      <c r="EY34" s="52">
        <v>352</v>
      </c>
      <c r="EZ34" s="53">
        <v>420</v>
      </c>
      <c r="FB34" s="51">
        <v>104</v>
      </c>
      <c r="FC34" s="52">
        <v>108</v>
      </c>
      <c r="FD34" s="52">
        <v>72</v>
      </c>
      <c r="FE34" s="52">
        <v>89</v>
      </c>
      <c r="FF34" s="52">
        <v>119</v>
      </c>
      <c r="FG34" s="52">
        <v>153</v>
      </c>
      <c r="FH34" s="53">
        <v>136</v>
      </c>
      <c r="FJ34" s="51">
        <v>339</v>
      </c>
      <c r="FK34" s="52">
        <v>247</v>
      </c>
      <c r="FL34" s="52">
        <v>315</v>
      </c>
      <c r="FM34" s="52">
        <v>306</v>
      </c>
      <c r="FN34" s="52">
        <v>326</v>
      </c>
      <c r="FO34" s="52">
        <v>381</v>
      </c>
      <c r="FP34" s="53">
        <v>450</v>
      </c>
      <c r="FR34" s="51">
        <v>84</v>
      </c>
      <c r="FS34" s="52">
        <v>83</v>
      </c>
      <c r="FT34" s="52">
        <v>56</v>
      </c>
      <c r="FU34" s="52">
        <v>76</v>
      </c>
      <c r="FV34" s="52">
        <v>97</v>
      </c>
      <c r="FW34" s="52">
        <v>136</v>
      </c>
      <c r="FX34" s="53">
        <v>140</v>
      </c>
      <c r="FZ34" s="51">
        <f>SUMIFS(Raw!$K:$K, Raw!$A:$A, 'Call Back'!FZ$14, Raw!$G:$G, 'Call Back'!$C34, Raw!$J:$J, "D13")</f>
        <v>333</v>
      </c>
      <c r="GA34" s="52">
        <f>SUMIFS(Raw!$K:$K, Raw!$A:$A, 'Call Back'!GA$14, Raw!$G:$G, 'Call Back'!$C34, Raw!$J:$J, "D13")</f>
        <v>321</v>
      </c>
      <c r="GB34" s="52">
        <f>SUMIFS(Raw!$K:$K, Raw!$A:$A, 'Call Back'!GB$14, Raw!$G:$G, 'Call Back'!$C34, Raw!$J:$J, "D13")</f>
        <v>299</v>
      </c>
      <c r="GC34" s="52">
        <f>SUMIFS(Raw!$K:$K, Raw!$A:$A, 'Call Back'!GC$14, Raw!$G:$G, 'Call Back'!$C34, Raw!$J:$J, "D13")</f>
        <v>361</v>
      </c>
      <c r="GD34" s="52">
        <f>SUMIFS(Raw!$K:$K, Raw!$A:$A, 'Call Back'!GD$14, Raw!$G:$G, 'Call Back'!$C34, Raw!$J:$J, "D13")</f>
        <v>300</v>
      </c>
      <c r="GE34" s="52">
        <f>SUMIFS(Raw!$K:$K, Raw!$A:$A, 'Call Back'!GE$14, Raw!$G:$G, 'Call Back'!$C34, Raw!$J:$J, "D13")</f>
        <v>309</v>
      </c>
      <c r="GF34" s="53">
        <f>SUMIFS(Raw!$K:$K, Raw!$A:$A, 'Call Back'!GF$14, Raw!$G:$G, 'Call Back'!$C34, Raw!$J:$J, "D13")</f>
        <v>411</v>
      </c>
      <c r="GH34" s="51">
        <f>SUMIFS(Raw!$K:$K, Raw!$A:$A, 'Call Back'!GH$14, Raw!$G:$G, 'Call Back'!$C34, Raw!$J:$J, "D14")</f>
        <v>80</v>
      </c>
      <c r="GI34" s="52">
        <f>SUMIFS(Raw!$K:$K, Raw!$A:$A, 'Call Back'!GI$14, Raw!$G:$G, 'Call Back'!$C34, Raw!$J:$J, "D14")</f>
        <v>93</v>
      </c>
      <c r="GJ34" s="52">
        <f>SUMIFS(Raw!$K:$K, Raw!$A:$A, 'Call Back'!GJ$14, Raw!$G:$G, 'Call Back'!$C34, Raw!$J:$J, "D14")</f>
        <v>44</v>
      </c>
      <c r="GK34" s="52">
        <f>SUMIFS(Raw!$K:$K, Raw!$A:$A, 'Call Back'!GK$14, Raw!$G:$G, 'Call Back'!$C34, Raw!$J:$J, "D14")</f>
        <v>66</v>
      </c>
      <c r="GL34" s="52">
        <f>SUMIFS(Raw!$K:$K, Raw!$A:$A, 'Call Back'!GL$14, Raw!$G:$G, 'Call Back'!$C34, Raw!$J:$J, "D14")</f>
        <v>86</v>
      </c>
      <c r="GM34" s="52">
        <f>SUMIFS(Raw!$K:$K, Raw!$A:$A, 'Call Back'!GM$14, Raw!$G:$G, 'Call Back'!$C34, Raw!$J:$J, "D14")</f>
        <v>108</v>
      </c>
      <c r="GN34" s="53">
        <f>SUMIFS(Raw!$K:$K, Raw!$A:$A, 'Call Back'!GN$14, Raw!$G:$G, 'Call Back'!$C34, Raw!$J:$J, "D14")</f>
        <v>129</v>
      </c>
      <c r="GP34" s="51">
        <f>SUMIFS(Raw!$K:$K, Raw!$A:$A, 'Call Back'!GP$14, Raw!$G:$G, 'Call Back'!$C34, Raw!$J:$J, "D13")</f>
        <v>0</v>
      </c>
      <c r="GQ34" s="52">
        <f>SUMIFS(Raw!$K:$K, Raw!$A:$A, 'Call Back'!GQ$14, Raw!$G:$G, 'Call Back'!$C34, Raw!$J:$J, "D13")</f>
        <v>0</v>
      </c>
      <c r="GR34" s="52">
        <f>SUMIFS(Raw!$K:$K, Raw!$A:$A, 'Call Back'!GR$14, Raw!$G:$G, 'Call Back'!$C34, Raw!$J:$J, "D13")</f>
        <v>0</v>
      </c>
      <c r="GS34" s="52">
        <f>SUMIFS(Raw!$K:$K, Raw!$A:$A, 'Call Back'!GS$14, Raw!$G:$G, 'Call Back'!$C34, Raw!$J:$J, "D13")</f>
        <v>0</v>
      </c>
      <c r="GT34" s="52">
        <f>SUMIFS(Raw!$K:$K, Raw!$A:$A, 'Call Back'!GT$14, Raw!$G:$G, 'Call Back'!$C34, Raw!$J:$J, "D13")</f>
        <v>0</v>
      </c>
      <c r="GU34" s="52">
        <f>SUMIFS(Raw!$K:$K, Raw!$A:$A, 'Call Back'!GU$14, Raw!$G:$G, 'Call Back'!$C34, Raw!$J:$J, "D13")</f>
        <v>0</v>
      </c>
      <c r="GV34" s="53">
        <f>SUMIFS(Raw!$K:$K, Raw!$A:$A, 'Call Back'!GV$14, Raw!$G:$G, 'Call Back'!$C34, Raw!$J:$J, "D13")</f>
        <v>0</v>
      </c>
      <c r="GX34" s="51">
        <f>SUMIFS(Raw!$K:$K, Raw!$A:$A, 'Call Back'!GX$14, Raw!$G:$G, 'Call Back'!$C34, Raw!$J:$J, "D14")</f>
        <v>0</v>
      </c>
      <c r="GY34" s="52">
        <f>SUMIFS(Raw!$K:$K, Raw!$A:$A, 'Call Back'!GY$14, Raw!$G:$G, 'Call Back'!$C34, Raw!$J:$J, "D14")</f>
        <v>0</v>
      </c>
      <c r="GZ34" s="52">
        <f>SUMIFS(Raw!$K:$K, Raw!$A:$A, 'Call Back'!GZ$14, Raw!$G:$G, 'Call Back'!$C34, Raw!$J:$J, "D14")</f>
        <v>0</v>
      </c>
      <c r="HA34" s="52">
        <f>SUMIFS(Raw!$K:$K, Raw!$A:$A, 'Call Back'!HA$14, Raw!$G:$G, 'Call Back'!$C34, Raw!$J:$J, "D14")</f>
        <v>0</v>
      </c>
      <c r="HB34" s="52">
        <f>SUMIFS(Raw!$K:$K, Raw!$A:$A, 'Call Back'!HB$14, Raw!$G:$G, 'Call Back'!$C34, Raw!$J:$J, "D14")</f>
        <v>0</v>
      </c>
      <c r="HC34" s="52">
        <f>SUMIFS(Raw!$K:$K, Raw!$A:$A, 'Call Back'!HC$14, Raw!$G:$G, 'Call Back'!$C34, Raw!$J:$J, "D14")</f>
        <v>0</v>
      </c>
      <c r="HD34" s="53">
        <f>SUMIFS(Raw!$K:$K, Raw!$A:$A, 'Call Back'!HD$14, Raw!$G:$G, 'Call Back'!$C34, Raw!$J:$J, "D14")</f>
        <v>0</v>
      </c>
      <c r="HF34" s="51">
        <f>SUMIFS(Raw!$K:$K, Raw!$A:$A, 'Call Back'!HF$14, Raw!$G:$G, 'Call Back'!$C34, Raw!$J:$J, "D13")</f>
        <v>0</v>
      </c>
      <c r="HG34" s="52">
        <f>SUMIFS(Raw!$K:$K, Raw!$A:$A, 'Call Back'!HG$14, Raw!$G:$G, 'Call Back'!$C34, Raw!$J:$J, "D13")</f>
        <v>0</v>
      </c>
      <c r="HH34" s="52">
        <f>SUMIFS(Raw!$K:$K, Raw!$A:$A, 'Call Back'!HH$14, Raw!$G:$G, 'Call Back'!$C34, Raw!$J:$J, "D13")</f>
        <v>0</v>
      </c>
      <c r="HI34" s="52">
        <f>SUMIFS(Raw!$K:$K, Raw!$A:$A, 'Call Back'!HI$14, Raw!$G:$G, 'Call Back'!$C34, Raw!$J:$J, "D13")</f>
        <v>0</v>
      </c>
      <c r="HJ34" s="52">
        <f>SUMIFS(Raw!$K:$K, Raw!$A:$A, 'Call Back'!HJ$14, Raw!$G:$G, 'Call Back'!$C34, Raw!$J:$J, "D13")</f>
        <v>0</v>
      </c>
      <c r="HK34" s="52">
        <f>SUMIFS(Raw!$K:$K, Raw!$A:$A, 'Call Back'!HK$14, Raw!$G:$G, 'Call Back'!$C34, Raw!$J:$J, "D13")</f>
        <v>0</v>
      </c>
      <c r="HL34" s="53">
        <f>SUMIFS(Raw!$K:$K, Raw!$A:$A, 'Call Back'!HL$14, Raw!$G:$G, 'Call Back'!$C34, Raw!$J:$J, "D13")</f>
        <v>0</v>
      </c>
      <c r="HN34" s="51">
        <f>SUMIFS(Raw!$K:$K, Raw!$A:$A, 'Call Back'!HN$14, Raw!$G:$G, 'Call Back'!$C34, Raw!$J:$J, "D14")</f>
        <v>0</v>
      </c>
      <c r="HO34" s="52">
        <f>SUMIFS(Raw!$K:$K, Raw!$A:$A, 'Call Back'!HO$14, Raw!$G:$G, 'Call Back'!$C34, Raw!$J:$J, "D14")</f>
        <v>0</v>
      </c>
      <c r="HP34" s="52">
        <f>SUMIFS(Raw!$K:$K, Raw!$A:$A, 'Call Back'!HP$14, Raw!$G:$G, 'Call Back'!$C34, Raw!$J:$J, "D14")</f>
        <v>0</v>
      </c>
      <c r="HQ34" s="52">
        <f>SUMIFS(Raw!$K:$K, Raw!$A:$A, 'Call Back'!HQ$14, Raw!$G:$G, 'Call Back'!$C34, Raw!$J:$J, "D14")</f>
        <v>0</v>
      </c>
      <c r="HR34" s="52">
        <f>SUMIFS(Raw!$K:$K, Raw!$A:$A, 'Call Back'!HR$14, Raw!$G:$G, 'Call Back'!$C34, Raw!$J:$J, "D14")</f>
        <v>0</v>
      </c>
      <c r="HS34" s="52">
        <f>SUMIFS(Raw!$K:$K, Raw!$A:$A, 'Call Back'!HS$14, Raw!$G:$G, 'Call Back'!$C34, Raw!$J:$J, "D14")</f>
        <v>0</v>
      </c>
      <c r="HT34" s="53">
        <f>SUMIFS(Raw!$K:$K, Raw!$A:$A, 'Call Back'!HT$14, Raw!$G:$G, 'Call Back'!$C34, Raw!$J:$J, "D14")</f>
        <v>0</v>
      </c>
      <c r="HV34" s="51">
        <f>SUMIFS(Raw!$K:$K, Raw!$A:$A, 'Call Back'!HV$14, Raw!$G:$G, 'Call Back'!$C34, Raw!$J:$J, "D13")</f>
        <v>0</v>
      </c>
      <c r="HW34" s="52">
        <f>SUMIFS(Raw!$K:$K, Raw!$A:$A, 'Call Back'!HW$14, Raw!$G:$G, 'Call Back'!$C34, Raw!$J:$J, "D13")</f>
        <v>0</v>
      </c>
      <c r="HX34" s="52">
        <f>SUMIFS(Raw!$K:$K, Raw!$A:$A, 'Call Back'!HX$14, Raw!$G:$G, 'Call Back'!$C34, Raw!$J:$J, "D13")</f>
        <v>0</v>
      </c>
      <c r="HY34" s="52">
        <f>SUMIFS(Raw!$K:$K, Raw!$A:$A, 'Call Back'!HY$14, Raw!$G:$G, 'Call Back'!$C34, Raw!$J:$J, "D13")</f>
        <v>0</v>
      </c>
      <c r="HZ34" s="52">
        <f>SUMIFS(Raw!$K:$K, Raw!$A:$A, 'Call Back'!HZ$14, Raw!$G:$G, 'Call Back'!$C34, Raw!$J:$J, "D13")</f>
        <v>0</v>
      </c>
      <c r="IA34" s="52">
        <f>SUMIFS(Raw!$K:$K, Raw!$A:$A, 'Call Back'!IA$14, Raw!$G:$G, 'Call Back'!$C34, Raw!$J:$J, "D13")</f>
        <v>0</v>
      </c>
      <c r="IB34" s="53">
        <f>SUMIFS(Raw!$K:$K, Raw!$A:$A, 'Call Back'!IB$14, Raw!$G:$G, 'Call Back'!$C34, Raw!$J:$J, "D13")</f>
        <v>0</v>
      </c>
      <c r="ID34" s="51">
        <f>SUMIFS(Raw!$K:$K, Raw!$A:$A, 'Call Back'!ID$14, Raw!$G:$G, 'Call Back'!$C34, Raw!$J:$J, "D14")</f>
        <v>0</v>
      </c>
      <c r="IE34" s="52">
        <f>SUMIFS(Raw!$K:$K, Raw!$A:$A, 'Call Back'!IE$14, Raw!$G:$G, 'Call Back'!$C34, Raw!$J:$J, "D14")</f>
        <v>0</v>
      </c>
      <c r="IF34" s="52">
        <f>SUMIFS(Raw!$K:$K, Raw!$A:$A, 'Call Back'!IF$14, Raw!$G:$G, 'Call Back'!$C34, Raw!$J:$J, "D14")</f>
        <v>0</v>
      </c>
      <c r="IG34" s="52">
        <f>SUMIFS(Raw!$K:$K, Raw!$A:$A, 'Call Back'!IG$14, Raw!$G:$G, 'Call Back'!$C34, Raw!$J:$J, "D14")</f>
        <v>0</v>
      </c>
      <c r="IH34" s="52">
        <f>SUMIFS(Raw!$K:$K, Raw!$A:$A, 'Call Back'!IH$14, Raw!$G:$G, 'Call Back'!$C34, Raw!$J:$J, "D14")</f>
        <v>0</v>
      </c>
      <c r="II34" s="52">
        <f>SUMIFS(Raw!$K:$K, Raw!$A:$A, 'Call Back'!II$14, Raw!$G:$G, 'Call Back'!$C34, Raw!$J:$J, "D14")</f>
        <v>0</v>
      </c>
      <c r="IJ34" s="53">
        <f>SUMIFS(Raw!$K:$K, Raw!$A:$A, 'Call Back'!IJ$14, Raw!$G:$G, 'Call Back'!$C34, Raw!$J:$J, "D14")</f>
        <v>0</v>
      </c>
      <c r="IL34" s="51">
        <f>SUMIFS(Raw!$K:$K, Raw!$A:$A, 'Call Back'!IL$14, Raw!$G:$G, 'Call Back'!$C34, Raw!$J:$J, "D13")</f>
        <v>0</v>
      </c>
      <c r="IM34" s="52">
        <f>SUMIFS(Raw!$K:$K, Raw!$A:$A, 'Call Back'!IM$14, Raw!$G:$G, 'Call Back'!$C34, Raw!$J:$J, "D13")</f>
        <v>0</v>
      </c>
      <c r="IN34" s="52">
        <f>SUMIFS(Raw!$K:$K, Raw!$A:$A, 'Call Back'!IN$14, Raw!$G:$G, 'Call Back'!$C34, Raw!$J:$J, "D13")</f>
        <v>0</v>
      </c>
      <c r="IO34" s="52">
        <f>SUMIFS(Raw!$K:$K, Raw!$A:$A, 'Call Back'!IO$14, Raw!$G:$G, 'Call Back'!$C34, Raw!$J:$J, "D13")</f>
        <v>0</v>
      </c>
      <c r="IP34" s="52">
        <f>SUMIFS(Raw!$K:$K, Raw!$A:$A, 'Call Back'!IP$14, Raw!$G:$G, 'Call Back'!$C34, Raw!$J:$J, "D13")</f>
        <v>0</v>
      </c>
      <c r="IQ34" s="52">
        <f>SUMIFS(Raw!$K:$K, Raw!$A:$A, 'Call Back'!IQ$14, Raw!$G:$G, 'Call Back'!$C34, Raw!$J:$J, "D13")</f>
        <v>0</v>
      </c>
      <c r="IR34" s="53">
        <f>SUMIFS(Raw!$K:$K, Raw!$A:$A, 'Call Back'!IR$14, Raw!$G:$G, 'Call Back'!$C34, Raw!$J:$J, "D13")</f>
        <v>0</v>
      </c>
      <c r="IT34" s="51">
        <f>SUMIFS(Raw!$K:$K, Raw!$A:$A, 'Call Back'!IT$14, Raw!$G:$G, 'Call Back'!$C34, Raw!$J:$J, "D14")</f>
        <v>0</v>
      </c>
      <c r="IU34" s="52">
        <f>SUMIFS(Raw!$K:$K, Raw!$A:$A, 'Call Back'!IU$14, Raw!$G:$G, 'Call Back'!$C34, Raw!$J:$J, "D14")</f>
        <v>0</v>
      </c>
      <c r="IV34" s="52">
        <f>SUMIFS(Raw!$K:$K, Raw!$A:$A, 'Call Back'!IV$14, Raw!$G:$G, 'Call Back'!$C34, Raw!$J:$J, "D14")</f>
        <v>0</v>
      </c>
      <c r="IW34" s="52">
        <f>SUMIFS(Raw!$K:$K, Raw!$A:$A, 'Call Back'!IW$14, Raw!$G:$G, 'Call Back'!$C34, Raw!$J:$J, "D14")</f>
        <v>0</v>
      </c>
      <c r="IX34" s="52">
        <f>SUMIFS(Raw!$K:$K, Raw!$A:$A, 'Call Back'!IX$14, Raw!$G:$G, 'Call Back'!$C34, Raw!$J:$J, "D14")</f>
        <v>0</v>
      </c>
      <c r="IY34" s="52">
        <f>SUMIFS(Raw!$K:$K, Raw!$A:$A, 'Call Back'!IY$14, Raw!$G:$G, 'Call Back'!$C34, Raw!$J:$J, "D14")</f>
        <v>0</v>
      </c>
      <c r="IZ34" s="53">
        <f>SUMIFS(Raw!$K:$K, Raw!$A:$A, 'Call Back'!IZ$14, Raw!$G:$G, 'Call Back'!$C34, Raw!$J:$J, "D14")</f>
        <v>0</v>
      </c>
      <c r="JB34" s="51">
        <f>SUMIFS(Raw!$K:$K, Raw!$A:$A, 'Call Back'!JB$14, Raw!$G:$G, 'Call Back'!$C34, Raw!$J:$J, "D13")</f>
        <v>0</v>
      </c>
      <c r="JC34" s="52">
        <f>SUMIFS(Raw!$K:$K, Raw!$A:$A, 'Call Back'!JC$14, Raw!$G:$G, 'Call Back'!$C34, Raw!$J:$J, "D13")</f>
        <v>0</v>
      </c>
      <c r="JD34" s="52">
        <f>SUMIFS(Raw!$K:$K, Raw!$A:$A, 'Call Back'!JD$14, Raw!$G:$G, 'Call Back'!$C34, Raw!$J:$J, "D13")</f>
        <v>0</v>
      </c>
      <c r="JE34" s="52">
        <f>SUMIFS(Raw!$K:$K, Raw!$A:$A, 'Call Back'!JE$14, Raw!$G:$G, 'Call Back'!$C34, Raw!$J:$J, "D13")</f>
        <v>0</v>
      </c>
      <c r="JF34" s="52">
        <f>SUMIFS(Raw!$K:$K, Raw!$A:$A, 'Call Back'!JF$14, Raw!$G:$G, 'Call Back'!$C34, Raw!$J:$J, "D13")</f>
        <v>0</v>
      </c>
      <c r="JG34" s="52">
        <f>SUMIFS(Raw!$K:$K, Raw!$A:$A, 'Call Back'!JG$14, Raw!$G:$G, 'Call Back'!$C34, Raw!$J:$J, "D13")</f>
        <v>0</v>
      </c>
      <c r="JH34" s="53">
        <f>SUMIFS(Raw!$K:$K, Raw!$A:$A, 'Call Back'!JH$14, Raw!$G:$G, 'Call Back'!$C34, Raw!$J:$J, "D13")</f>
        <v>0</v>
      </c>
      <c r="JJ34" s="51">
        <f>SUMIFS(Raw!$K:$K, Raw!$A:$A, 'Call Back'!JJ$14, Raw!$G:$G, 'Call Back'!$C34, Raw!$J:$J, "D14")</f>
        <v>0</v>
      </c>
      <c r="JK34" s="52">
        <f>SUMIFS(Raw!$K:$K, Raw!$A:$A, 'Call Back'!JK$14, Raw!$G:$G, 'Call Back'!$C34, Raw!$J:$J, "D14")</f>
        <v>0</v>
      </c>
      <c r="JL34" s="52">
        <f>SUMIFS(Raw!$K:$K, Raw!$A:$A, 'Call Back'!JL$14, Raw!$G:$G, 'Call Back'!$C34, Raw!$J:$J, "D14")</f>
        <v>0</v>
      </c>
      <c r="JM34" s="52">
        <f>SUMIFS(Raw!$K:$K, Raw!$A:$A, 'Call Back'!JM$14, Raw!$G:$G, 'Call Back'!$C34, Raw!$J:$J, "D14")</f>
        <v>0</v>
      </c>
      <c r="JN34" s="52">
        <f>SUMIFS(Raw!$K:$K, Raw!$A:$A, 'Call Back'!JN$14, Raw!$G:$G, 'Call Back'!$C34, Raw!$J:$J, "D14")</f>
        <v>0</v>
      </c>
      <c r="JO34" s="52">
        <f>SUMIFS(Raw!$K:$K, Raw!$A:$A, 'Call Back'!JO$14, Raw!$G:$G, 'Call Back'!$C34, Raw!$J:$J, "D14")</f>
        <v>0</v>
      </c>
      <c r="JP34" s="53">
        <f>SUMIFS(Raw!$K:$K, Raw!$A:$A, 'Call Back'!JP$14, Raw!$G:$G, 'Call Back'!$C34, Raw!$J:$J, "D14")</f>
        <v>0</v>
      </c>
      <c r="JR34" s="51">
        <f>SUMIFS(Raw!$K:$K, Raw!$A:$A, 'Call Back'!JR$14, Raw!$G:$G, 'Call Back'!$C34, Raw!$J:$J, "D13")</f>
        <v>0</v>
      </c>
      <c r="JS34" s="52">
        <f>SUMIFS(Raw!$K:$K, Raw!$A:$A, 'Call Back'!JS$14, Raw!$G:$G, 'Call Back'!$C34, Raw!$J:$J, "D13")</f>
        <v>0</v>
      </c>
      <c r="JT34" s="52">
        <f>SUMIFS(Raw!$K:$K, Raw!$A:$A, 'Call Back'!JT$14, Raw!$G:$G, 'Call Back'!$C34, Raw!$J:$J, "D13")</f>
        <v>0</v>
      </c>
      <c r="JU34" s="52">
        <f>SUMIFS(Raw!$K:$K, Raw!$A:$A, 'Call Back'!JU$14, Raw!$G:$G, 'Call Back'!$C34, Raw!$J:$J, "D13")</f>
        <v>0</v>
      </c>
      <c r="JV34" s="52">
        <f>SUMIFS(Raw!$K:$K, Raw!$A:$A, 'Call Back'!JV$14, Raw!$G:$G, 'Call Back'!$C34, Raw!$J:$J, "D13")</f>
        <v>0</v>
      </c>
      <c r="JW34" s="52">
        <f>SUMIFS(Raw!$K:$K, Raw!$A:$A, 'Call Back'!JW$14, Raw!$G:$G, 'Call Back'!$C34, Raw!$J:$J, "D13")</f>
        <v>0</v>
      </c>
      <c r="JX34" s="53">
        <f>SUMIFS(Raw!$K:$K, Raw!$A:$A, 'Call Back'!JX$14, Raw!$G:$G, 'Call Back'!$C34, Raw!$J:$J, "D13")</f>
        <v>0</v>
      </c>
      <c r="JZ34" s="51">
        <f>SUMIFS(Raw!$K:$K, Raw!$A:$A, 'Call Back'!JZ$14, Raw!$G:$G, 'Call Back'!$C34, Raw!$J:$J, "D14")</f>
        <v>0</v>
      </c>
      <c r="KA34" s="52">
        <f>SUMIFS(Raw!$K:$K, Raw!$A:$A, 'Call Back'!KA$14, Raw!$G:$G, 'Call Back'!$C34, Raw!$J:$J, "D14")</f>
        <v>0</v>
      </c>
      <c r="KB34" s="52">
        <f>SUMIFS(Raw!$K:$K, Raw!$A:$A, 'Call Back'!KB$14, Raw!$G:$G, 'Call Back'!$C34, Raw!$J:$J, "D14")</f>
        <v>0</v>
      </c>
      <c r="KC34" s="52">
        <f>SUMIFS(Raw!$K:$K, Raw!$A:$A, 'Call Back'!KC$14, Raw!$G:$G, 'Call Back'!$C34, Raw!$J:$J, "D14")</f>
        <v>0</v>
      </c>
      <c r="KD34" s="52">
        <f>SUMIFS(Raw!$K:$K, Raw!$A:$A, 'Call Back'!KD$14, Raw!$G:$G, 'Call Back'!$C34, Raw!$J:$J, "D14")</f>
        <v>0</v>
      </c>
      <c r="KE34" s="52">
        <f>SUMIFS(Raw!$K:$K, Raw!$A:$A, 'Call Back'!KE$14, Raw!$G:$G, 'Call Back'!$C34, Raw!$J:$J, "D14")</f>
        <v>0</v>
      </c>
      <c r="KF34" s="53">
        <f>SUMIFS(Raw!$K:$K, Raw!$A:$A, 'Call Back'!KF$14, Raw!$G:$G, 'Call Back'!$C34, Raw!$J:$J, "D14")</f>
        <v>0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v>311</v>
      </c>
      <c r="EU35" s="47">
        <v>314</v>
      </c>
      <c r="EV35" s="47">
        <v>330</v>
      </c>
      <c r="EW35" s="47">
        <v>279</v>
      </c>
      <c r="EX35" s="47">
        <v>259</v>
      </c>
      <c r="EY35" s="47">
        <v>341</v>
      </c>
      <c r="EZ35" s="48">
        <v>390</v>
      </c>
      <c r="FB35" s="46">
        <v>60</v>
      </c>
      <c r="FC35" s="47">
        <v>72</v>
      </c>
      <c r="FD35" s="47">
        <v>61</v>
      </c>
      <c r="FE35" s="47">
        <v>73</v>
      </c>
      <c r="FF35" s="47">
        <v>73</v>
      </c>
      <c r="FG35" s="47">
        <v>73</v>
      </c>
      <c r="FH35" s="48">
        <v>78</v>
      </c>
      <c r="FJ35" s="46">
        <v>324</v>
      </c>
      <c r="FK35" s="47">
        <v>244</v>
      </c>
      <c r="FL35" s="47">
        <v>308</v>
      </c>
      <c r="FM35" s="47">
        <v>310</v>
      </c>
      <c r="FN35" s="47">
        <v>284</v>
      </c>
      <c r="FO35" s="47">
        <v>375</v>
      </c>
      <c r="FP35" s="48">
        <v>370</v>
      </c>
      <c r="FR35" s="46">
        <v>56</v>
      </c>
      <c r="FS35" s="47">
        <v>76</v>
      </c>
      <c r="FT35" s="47">
        <v>44</v>
      </c>
      <c r="FU35" s="47">
        <v>77</v>
      </c>
      <c r="FV35" s="47">
        <v>57</v>
      </c>
      <c r="FW35" s="47">
        <v>82</v>
      </c>
      <c r="FX35" s="48">
        <v>75</v>
      </c>
      <c r="FZ35" s="46">
        <f>SUMIFS(Raw!$K:$K, Raw!$A:$A, 'Call Back'!FZ$14, Raw!$G:$G, 'Call Back'!$C35, Raw!$J:$J, "D13")</f>
        <v>324</v>
      </c>
      <c r="GA35" s="47">
        <f>SUMIFS(Raw!$K:$K, Raw!$A:$A, 'Call Back'!GA$14, Raw!$G:$G, 'Call Back'!$C35, Raw!$J:$J, "D13")</f>
        <v>299</v>
      </c>
      <c r="GB35" s="47">
        <f>SUMIFS(Raw!$K:$K, Raw!$A:$A, 'Call Back'!GB$14, Raw!$G:$G, 'Call Back'!$C35, Raw!$J:$J, "D13")</f>
        <v>258</v>
      </c>
      <c r="GC35" s="47">
        <f>SUMIFS(Raw!$K:$K, Raw!$A:$A, 'Call Back'!GC$14, Raw!$G:$G, 'Call Back'!$C35, Raw!$J:$J, "D13")</f>
        <v>320</v>
      </c>
      <c r="GD35" s="47">
        <f>SUMIFS(Raw!$K:$K, Raw!$A:$A, 'Call Back'!GD$14, Raw!$G:$G, 'Call Back'!$C35, Raw!$J:$J, "D13")</f>
        <v>276</v>
      </c>
      <c r="GE35" s="47">
        <f>SUMIFS(Raw!$K:$K, Raw!$A:$A, 'Call Back'!GE$14, Raw!$G:$G, 'Call Back'!$C35, Raw!$J:$J, "D13")</f>
        <v>333</v>
      </c>
      <c r="GF35" s="48">
        <f>SUMIFS(Raw!$K:$K, Raw!$A:$A, 'Call Back'!GF$14, Raw!$G:$G, 'Call Back'!$C35, Raw!$J:$J, "D13")</f>
        <v>360</v>
      </c>
      <c r="GH35" s="46">
        <f>SUMIFS(Raw!$K:$K, Raw!$A:$A, 'Call Back'!GH$14, Raw!$G:$G, 'Call Back'!$C35, Raw!$J:$J, "D14")</f>
        <v>68</v>
      </c>
      <c r="GI35" s="47">
        <f>SUMIFS(Raw!$K:$K, Raw!$A:$A, 'Call Back'!GI$14, Raw!$G:$G, 'Call Back'!$C35, Raw!$J:$J, "D14")</f>
        <v>76</v>
      </c>
      <c r="GJ35" s="47">
        <f>SUMIFS(Raw!$K:$K, Raw!$A:$A, 'Call Back'!GJ$14, Raw!$G:$G, 'Call Back'!$C35, Raw!$J:$J, "D14")</f>
        <v>32</v>
      </c>
      <c r="GK35" s="47">
        <f>SUMIFS(Raw!$K:$K, Raw!$A:$A, 'Call Back'!GK$14, Raw!$G:$G, 'Call Back'!$C35, Raw!$J:$J, "D14")</f>
        <v>37</v>
      </c>
      <c r="GL35" s="47">
        <f>SUMIFS(Raw!$K:$K, Raw!$A:$A, 'Call Back'!GL$14, Raw!$G:$G, 'Call Back'!$C35, Raw!$J:$J, "D14")</f>
        <v>53</v>
      </c>
      <c r="GM35" s="47">
        <f>SUMIFS(Raw!$K:$K, Raw!$A:$A, 'Call Back'!GM$14, Raw!$G:$G, 'Call Back'!$C35, Raw!$J:$J, "D14")</f>
        <v>64</v>
      </c>
      <c r="GN35" s="48">
        <f>SUMIFS(Raw!$K:$K, Raw!$A:$A, 'Call Back'!GN$14, Raw!$G:$G, 'Call Back'!$C35, Raw!$J:$J, "D14")</f>
        <v>69</v>
      </c>
      <c r="GP35" s="46">
        <f>SUMIFS(Raw!$K:$K, Raw!$A:$A, 'Call Back'!GP$14, Raw!$G:$G, 'Call Back'!$C35, Raw!$J:$J, "D13")</f>
        <v>0</v>
      </c>
      <c r="GQ35" s="47">
        <f>SUMIFS(Raw!$K:$K, Raw!$A:$A, 'Call Back'!GQ$14, Raw!$G:$G, 'Call Back'!$C35, Raw!$J:$J, "D13")</f>
        <v>0</v>
      </c>
      <c r="GR35" s="47">
        <f>SUMIFS(Raw!$K:$K, Raw!$A:$A, 'Call Back'!GR$14, Raw!$G:$G, 'Call Back'!$C35, Raw!$J:$J, "D13")</f>
        <v>0</v>
      </c>
      <c r="GS35" s="47">
        <f>SUMIFS(Raw!$K:$K, Raw!$A:$A, 'Call Back'!GS$14, Raw!$G:$G, 'Call Back'!$C35, Raw!$J:$J, "D13")</f>
        <v>0</v>
      </c>
      <c r="GT35" s="47">
        <f>SUMIFS(Raw!$K:$K, Raw!$A:$A, 'Call Back'!GT$14, Raw!$G:$G, 'Call Back'!$C35, Raw!$J:$J, "D13")</f>
        <v>0</v>
      </c>
      <c r="GU35" s="47">
        <f>SUMIFS(Raw!$K:$K, Raw!$A:$A, 'Call Back'!GU$14, Raw!$G:$G, 'Call Back'!$C35, Raw!$J:$J, "D13")</f>
        <v>0</v>
      </c>
      <c r="GV35" s="48">
        <f>SUMIFS(Raw!$K:$K, Raw!$A:$A, 'Call Back'!GV$14, Raw!$G:$G, 'Call Back'!$C35, Raw!$J:$J, "D13")</f>
        <v>0</v>
      </c>
      <c r="GX35" s="46">
        <f>SUMIFS(Raw!$K:$K, Raw!$A:$A, 'Call Back'!GX$14, Raw!$G:$G, 'Call Back'!$C35, Raw!$J:$J, "D14")</f>
        <v>0</v>
      </c>
      <c r="GY35" s="47">
        <f>SUMIFS(Raw!$K:$K, Raw!$A:$A, 'Call Back'!GY$14, Raw!$G:$G, 'Call Back'!$C35, Raw!$J:$J, "D14")</f>
        <v>0</v>
      </c>
      <c r="GZ35" s="47">
        <f>SUMIFS(Raw!$K:$K, Raw!$A:$A, 'Call Back'!GZ$14, Raw!$G:$G, 'Call Back'!$C35, Raw!$J:$J, "D14")</f>
        <v>0</v>
      </c>
      <c r="HA35" s="47">
        <f>SUMIFS(Raw!$K:$K, Raw!$A:$A, 'Call Back'!HA$14, Raw!$G:$G, 'Call Back'!$C35, Raw!$J:$J, "D14")</f>
        <v>0</v>
      </c>
      <c r="HB35" s="47">
        <f>SUMIFS(Raw!$K:$K, Raw!$A:$A, 'Call Back'!HB$14, Raw!$G:$G, 'Call Back'!$C35, Raw!$J:$J, "D14")</f>
        <v>0</v>
      </c>
      <c r="HC35" s="47">
        <f>SUMIFS(Raw!$K:$K, Raw!$A:$A, 'Call Back'!HC$14, Raw!$G:$G, 'Call Back'!$C35, Raw!$J:$J, "D14")</f>
        <v>0</v>
      </c>
      <c r="HD35" s="48">
        <f>SUMIFS(Raw!$K:$K, Raw!$A:$A, 'Call Back'!HD$14, Raw!$G:$G, 'Call Back'!$C35, Raw!$J:$J, "D14")</f>
        <v>0</v>
      </c>
      <c r="HF35" s="46">
        <f>SUMIFS(Raw!$K:$K, Raw!$A:$A, 'Call Back'!HF$14, Raw!$G:$G, 'Call Back'!$C35, Raw!$J:$J, "D13")</f>
        <v>0</v>
      </c>
      <c r="HG35" s="47">
        <f>SUMIFS(Raw!$K:$K, Raw!$A:$A, 'Call Back'!HG$14, Raw!$G:$G, 'Call Back'!$C35, Raw!$J:$J, "D13")</f>
        <v>0</v>
      </c>
      <c r="HH35" s="47">
        <f>SUMIFS(Raw!$K:$K, Raw!$A:$A, 'Call Back'!HH$14, Raw!$G:$G, 'Call Back'!$C35, Raw!$J:$J, "D13")</f>
        <v>0</v>
      </c>
      <c r="HI35" s="47">
        <f>SUMIFS(Raw!$K:$K, Raw!$A:$A, 'Call Back'!HI$14, Raw!$G:$G, 'Call Back'!$C35, Raw!$J:$J, "D13")</f>
        <v>0</v>
      </c>
      <c r="HJ35" s="47">
        <f>SUMIFS(Raw!$K:$K, Raw!$A:$A, 'Call Back'!HJ$14, Raw!$G:$G, 'Call Back'!$C35, Raw!$J:$J, "D13")</f>
        <v>0</v>
      </c>
      <c r="HK35" s="47">
        <f>SUMIFS(Raw!$K:$K, Raw!$A:$A, 'Call Back'!HK$14, Raw!$G:$G, 'Call Back'!$C35, Raw!$J:$J, "D13")</f>
        <v>0</v>
      </c>
      <c r="HL35" s="48">
        <f>SUMIFS(Raw!$K:$K, Raw!$A:$A, 'Call Back'!HL$14, Raw!$G:$G, 'Call Back'!$C35, Raw!$J:$J, "D13")</f>
        <v>0</v>
      </c>
      <c r="HN35" s="46">
        <f>SUMIFS(Raw!$K:$K, Raw!$A:$A, 'Call Back'!HN$14, Raw!$G:$G, 'Call Back'!$C35, Raw!$J:$J, "D14")</f>
        <v>0</v>
      </c>
      <c r="HO35" s="47">
        <f>SUMIFS(Raw!$K:$K, Raw!$A:$A, 'Call Back'!HO$14, Raw!$G:$G, 'Call Back'!$C35, Raw!$J:$J, "D14")</f>
        <v>0</v>
      </c>
      <c r="HP35" s="47">
        <f>SUMIFS(Raw!$K:$K, Raw!$A:$A, 'Call Back'!HP$14, Raw!$G:$G, 'Call Back'!$C35, Raw!$J:$J, "D14")</f>
        <v>0</v>
      </c>
      <c r="HQ35" s="47">
        <f>SUMIFS(Raw!$K:$K, Raw!$A:$A, 'Call Back'!HQ$14, Raw!$G:$G, 'Call Back'!$C35, Raw!$J:$J, "D14")</f>
        <v>0</v>
      </c>
      <c r="HR35" s="47">
        <f>SUMIFS(Raw!$K:$K, Raw!$A:$A, 'Call Back'!HR$14, Raw!$G:$G, 'Call Back'!$C35, Raw!$J:$J, "D14")</f>
        <v>0</v>
      </c>
      <c r="HS35" s="47">
        <f>SUMIFS(Raw!$K:$K, Raw!$A:$A, 'Call Back'!HS$14, Raw!$G:$G, 'Call Back'!$C35, Raw!$J:$J, "D14")</f>
        <v>0</v>
      </c>
      <c r="HT35" s="48">
        <f>SUMIFS(Raw!$K:$K, Raw!$A:$A, 'Call Back'!HT$14, Raw!$G:$G, 'Call Back'!$C35, Raw!$J:$J, "D14")</f>
        <v>0</v>
      </c>
      <c r="HV35" s="46">
        <f>SUMIFS(Raw!$K:$K, Raw!$A:$A, 'Call Back'!HV$14, Raw!$G:$G, 'Call Back'!$C35, Raw!$J:$J, "D13")</f>
        <v>0</v>
      </c>
      <c r="HW35" s="47">
        <f>SUMIFS(Raw!$K:$K, Raw!$A:$A, 'Call Back'!HW$14, Raw!$G:$G, 'Call Back'!$C35, Raw!$J:$J, "D13")</f>
        <v>0</v>
      </c>
      <c r="HX35" s="47">
        <f>SUMIFS(Raw!$K:$K, Raw!$A:$A, 'Call Back'!HX$14, Raw!$G:$G, 'Call Back'!$C35, Raw!$J:$J, "D13")</f>
        <v>0</v>
      </c>
      <c r="HY35" s="47">
        <f>SUMIFS(Raw!$K:$K, Raw!$A:$A, 'Call Back'!HY$14, Raw!$G:$G, 'Call Back'!$C35, Raw!$J:$J, "D13")</f>
        <v>0</v>
      </c>
      <c r="HZ35" s="47">
        <f>SUMIFS(Raw!$K:$K, Raw!$A:$A, 'Call Back'!HZ$14, Raw!$G:$G, 'Call Back'!$C35, Raw!$J:$J, "D13")</f>
        <v>0</v>
      </c>
      <c r="IA35" s="47">
        <f>SUMIFS(Raw!$K:$K, Raw!$A:$A, 'Call Back'!IA$14, Raw!$G:$G, 'Call Back'!$C35, Raw!$J:$J, "D13")</f>
        <v>0</v>
      </c>
      <c r="IB35" s="48">
        <f>SUMIFS(Raw!$K:$K, Raw!$A:$A, 'Call Back'!IB$14, Raw!$G:$G, 'Call Back'!$C35, Raw!$J:$J, "D13")</f>
        <v>0</v>
      </c>
      <c r="ID35" s="46">
        <f>SUMIFS(Raw!$K:$K, Raw!$A:$A, 'Call Back'!ID$14, Raw!$G:$G, 'Call Back'!$C35, Raw!$J:$J, "D14")</f>
        <v>0</v>
      </c>
      <c r="IE35" s="47">
        <f>SUMIFS(Raw!$K:$K, Raw!$A:$A, 'Call Back'!IE$14, Raw!$G:$G, 'Call Back'!$C35, Raw!$J:$J, "D14")</f>
        <v>0</v>
      </c>
      <c r="IF35" s="47">
        <f>SUMIFS(Raw!$K:$K, Raw!$A:$A, 'Call Back'!IF$14, Raw!$G:$G, 'Call Back'!$C35, Raw!$J:$J, "D14")</f>
        <v>0</v>
      </c>
      <c r="IG35" s="47">
        <f>SUMIFS(Raw!$K:$K, Raw!$A:$A, 'Call Back'!IG$14, Raw!$G:$G, 'Call Back'!$C35, Raw!$J:$J, "D14")</f>
        <v>0</v>
      </c>
      <c r="IH35" s="47">
        <f>SUMIFS(Raw!$K:$K, Raw!$A:$A, 'Call Back'!IH$14, Raw!$G:$G, 'Call Back'!$C35, Raw!$J:$J, "D14")</f>
        <v>0</v>
      </c>
      <c r="II35" s="47">
        <f>SUMIFS(Raw!$K:$K, Raw!$A:$A, 'Call Back'!II$14, Raw!$G:$G, 'Call Back'!$C35, Raw!$J:$J, "D14")</f>
        <v>0</v>
      </c>
      <c r="IJ35" s="48">
        <f>SUMIFS(Raw!$K:$K, Raw!$A:$A, 'Call Back'!IJ$14, Raw!$G:$G, 'Call Back'!$C35, Raw!$J:$J, "D14")</f>
        <v>0</v>
      </c>
      <c r="IL35" s="46">
        <f>SUMIFS(Raw!$K:$K, Raw!$A:$A, 'Call Back'!IL$14, Raw!$G:$G, 'Call Back'!$C35, Raw!$J:$J, "D13")</f>
        <v>0</v>
      </c>
      <c r="IM35" s="47">
        <f>SUMIFS(Raw!$K:$K, Raw!$A:$A, 'Call Back'!IM$14, Raw!$G:$G, 'Call Back'!$C35, Raw!$J:$J, "D13")</f>
        <v>0</v>
      </c>
      <c r="IN35" s="47">
        <f>SUMIFS(Raw!$K:$K, Raw!$A:$A, 'Call Back'!IN$14, Raw!$G:$G, 'Call Back'!$C35, Raw!$J:$J, "D13")</f>
        <v>0</v>
      </c>
      <c r="IO35" s="47">
        <f>SUMIFS(Raw!$K:$K, Raw!$A:$A, 'Call Back'!IO$14, Raw!$G:$G, 'Call Back'!$C35, Raw!$J:$J, "D13")</f>
        <v>0</v>
      </c>
      <c r="IP35" s="47">
        <f>SUMIFS(Raw!$K:$K, Raw!$A:$A, 'Call Back'!IP$14, Raw!$G:$G, 'Call Back'!$C35, Raw!$J:$J, "D13")</f>
        <v>0</v>
      </c>
      <c r="IQ35" s="47">
        <f>SUMIFS(Raw!$K:$K, Raw!$A:$A, 'Call Back'!IQ$14, Raw!$G:$G, 'Call Back'!$C35, Raw!$J:$J, "D13")</f>
        <v>0</v>
      </c>
      <c r="IR35" s="48">
        <f>SUMIFS(Raw!$K:$K, Raw!$A:$A, 'Call Back'!IR$14, Raw!$G:$G, 'Call Back'!$C35, Raw!$J:$J, "D13")</f>
        <v>0</v>
      </c>
      <c r="IT35" s="46">
        <f>SUMIFS(Raw!$K:$K, Raw!$A:$A, 'Call Back'!IT$14, Raw!$G:$G, 'Call Back'!$C35, Raw!$J:$J, "D14")</f>
        <v>0</v>
      </c>
      <c r="IU35" s="47">
        <f>SUMIFS(Raw!$K:$K, Raw!$A:$A, 'Call Back'!IU$14, Raw!$G:$G, 'Call Back'!$C35, Raw!$J:$J, "D14")</f>
        <v>0</v>
      </c>
      <c r="IV35" s="47">
        <f>SUMIFS(Raw!$K:$K, Raw!$A:$A, 'Call Back'!IV$14, Raw!$G:$G, 'Call Back'!$C35, Raw!$J:$J, "D14")</f>
        <v>0</v>
      </c>
      <c r="IW35" s="47">
        <f>SUMIFS(Raw!$K:$K, Raw!$A:$A, 'Call Back'!IW$14, Raw!$G:$G, 'Call Back'!$C35, Raw!$J:$J, "D14")</f>
        <v>0</v>
      </c>
      <c r="IX35" s="47">
        <f>SUMIFS(Raw!$K:$K, Raw!$A:$A, 'Call Back'!IX$14, Raw!$G:$G, 'Call Back'!$C35, Raw!$J:$J, "D14")</f>
        <v>0</v>
      </c>
      <c r="IY35" s="47">
        <f>SUMIFS(Raw!$K:$K, Raw!$A:$A, 'Call Back'!IY$14, Raw!$G:$G, 'Call Back'!$C35, Raw!$J:$J, "D14")</f>
        <v>0</v>
      </c>
      <c r="IZ35" s="48">
        <f>SUMIFS(Raw!$K:$K, Raw!$A:$A, 'Call Back'!IZ$14, Raw!$G:$G, 'Call Back'!$C35, Raw!$J:$J, "D14")</f>
        <v>0</v>
      </c>
      <c r="JB35" s="46">
        <f>SUMIFS(Raw!$K:$K, Raw!$A:$A, 'Call Back'!JB$14, Raw!$G:$G, 'Call Back'!$C35, Raw!$J:$J, "D13")</f>
        <v>0</v>
      </c>
      <c r="JC35" s="47">
        <f>SUMIFS(Raw!$K:$K, Raw!$A:$A, 'Call Back'!JC$14, Raw!$G:$G, 'Call Back'!$C35, Raw!$J:$J, "D13")</f>
        <v>0</v>
      </c>
      <c r="JD35" s="47">
        <f>SUMIFS(Raw!$K:$K, Raw!$A:$A, 'Call Back'!JD$14, Raw!$G:$G, 'Call Back'!$C35, Raw!$J:$J, "D13")</f>
        <v>0</v>
      </c>
      <c r="JE35" s="47">
        <f>SUMIFS(Raw!$K:$K, Raw!$A:$A, 'Call Back'!JE$14, Raw!$G:$G, 'Call Back'!$C35, Raw!$J:$J, "D13")</f>
        <v>0</v>
      </c>
      <c r="JF35" s="47">
        <f>SUMIFS(Raw!$K:$K, Raw!$A:$A, 'Call Back'!JF$14, Raw!$G:$G, 'Call Back'!$C35, Raw!$J:$J, "D13")</f>
        <v>0</v>
      </c>
      <c r="JG35" s="47">
        <f>SUMIFS(Raw!$K:$K, Raw!$A:$A, 'Call Back'!JG$14, Raw!$G:$G, 'Call Back'!$C35, Raw!$J:$J, "D13")</f>
        <v>0</v>
      </c>
      <c r="JH35" s="48">
        <f>SUMIFS(Raw!$K:$K, Raw!$A:$A, 'Call Back'!JH$14, Raw!$G:$G, 'Call Back'!$C35, Raw!$J:$J, "D13")</f>
        <v>0</v>
      </c>
      <c r="JJ35" s="46">
        <f>SUMIFS(Raw!$K:$K, Raw!$A:$A, 'Call Back'!JJ$14, Raw!$G:$G, 'Call Back'!$C35, Raw!$J:$J, "D14")</f>
        <v>0</v>
      </c>
      <c r="JK35" s="47">
        <f>SUMIFS(Raw!$K:$K, Raw!$A:$A, 'Call Back'!JK$14, Raw!$G:$G, 'Call Back'!$C35, Raw!$J:$J, "D14")</f>
        <v>0</v>
      </c>
      <c r="JL35" s="47">
        <f>SUMIFS(Raw!$K:$K, Raw!$A:$A, 'Call Back'!JL$14, Raw!$G:$G, 'Call Back'!$C35, Raw!$J:$J, "D14")</f>
        <v>0</v>
      </c>
      <c r="JM35" s="47">
        <f>SUMIFS(Raw!$K:$K, Raw!$A:$A, 'Call Back'!JM$14, Raw!$G:$G, 'Call Back'!$C35, Raw!$J:$J, "D14")</f>
        <v>0</v>
      </c>
      <c r="JN35" s="47">
        <f>SUMIFS(Raw!$K:$K, Raw!$A:$A, 'Call Back'!JN$14, Raw!$G:$G, 'Call Back'!$C35, Raw!$J:$J, "D14")</f>
        <v>0</v>
      </c>
      <c r="JO35" s="47">
        <f>SUMIFS(Raw!$K:$K, Raw!$A:$A, 'Call Back'!JO$14, Raw!$G:$G, 'Call Back'!$C35, Raw!$J:$J, "D14")</f>
        <v>0</v>
      </c>
      <c r="JP35" s="48">
        <f>SUMIFS(Raw!$K:$K, Raw!$A:$A, 'Call Back'!JP$14, Raw!$G:$G, 'Call Back'!$C35, Raw!$J:$J, "D14")</f>
        <v>0</v>
      </c>
      <c r="JR35" s="46">
        <f>SUMIFS(Raw!$K:$K, Raw!$A:$A, 'Call Back'!JR$14, Raw!$G:$G, 'Call Back'!$C35, Raw!$J:$J, "D13")</f>
        <v>0</v>
      </c>
      <c r="JS35" s="47">
        <f>SUMIFS(Raw!$K:$K, Raw!$A:$A, 'Call Back'!JS$14, Raw!$G:$G, 'Call Back'!$C35, Raw!$J:$J, "D13")</f>
        <v>0</v>
      </c>
      <c r="JT35" s="47">
        <f>SUMIFS(Raw!$K:$K, Raw!$A:$A, 'Call Back'!JT$14, Raw!$G:$G, 'Call Back'!$C35, Raw!$J:$J, "D13")</f>
        <v>0</v>
      </c>
      <c r="JU35" s="47">
        <f>SUMIFS(Raw!$K:$K, Raw!$A:$A, 'Call Back'!JU$14, Raw!$G:$G, 'Call Back'!$C35, Raw!$J:$J, "D13")</f>
        <v>0</v>
      </c>
      <c r="JV35" s="47">
        <f>SUMIFS(Raw!$K:$K, Raw!$A:$A, 'Call Back'!JV$14, Raw!$G:$G, 'Call Back'!$C35, Raw!$J:$J, "D13")</f>
        <v>0</v>
      </c>
      <c r="JW35" s="47">
        <f>SUMIFS(Raw!$K:$K, Raw!$A:$A, 'Call Back'!JW$14, Raw!$G:$G, 'Call Back'!$C35, Raw!$J:$J, "D13")</f>
        <v>0</v>
      </c>
      <c r="JX35" s="48">
        <f>SUMIFS(Raw!$K:$K, Raw!$A:$A, 'Call Back'!JX$14, Raw!$G:$G, 'Call Back'!$C35, Raw!$J:$J, "D13")</f>
        <v>0</v>
      </c>
      <c r="JZ35" s="46">
        <f>SUMIFS(Raw!$K:$K, Raw!$A:$A, 'Call Back'!JZ$14, Raw!$G:$G, 'Call Back'!$C35, Raw!$J:$J, "D14")</f>
        <v>0</v>
      </c>
      <c r="KA35" s="47">
        <f>SUMIFS(Raw!$K:$K, Raw!$A:$A, 'Call Back'!KA$14, Raw!$G:$G, 'Call Back'!$C35, Raw!$J:$J, "D14")</f>
        <v>0</v>
      </c>
      <c r="KB35" s="47">
        <f>SUMIFS(Raw!$K:$K, Raw!$A:$A, 'Call Back'!KB$14, Raw!$G:$G, 'Call Back'!$C35, Raw!$J:$J, "D14")</f>
        <v>0</v>
      </c>
      <c r="KC35" s="47">
        <f>SUMIFS(Raw!$K:$K, Raw!$A:$A, 'Call Back'!KC$14, Raw!$G:$G, 'Call Back'!$C35, Raw!$J:$J, "D14")</f>
        <v>0</v>
      </c>
      <c r="KD35" s="47">
        <f>SUMIFS(Raw!$K:$K, Raw!$A:$A, 'Call Back'!KD$14, Raw!$G:$G, 'Call Back'!$C35, Raw!$J:$J, "D14")</f>
        <v>0</v>
      </c>
      <c r="KE35" s="47">
        <f>SUMIFS(Raw!$K:$K, Raw!$A:$A, 'Call Back'!KE$14, Raw!$G:$G, 'Call Back'!$C35, Raw!$J:$J, "D14")</f>
        <v>0</v>
      </c>
      <c r="KF35" s="48">
        <f>SUMIFS(Raw!$K:$K, Raw!$A:$A, 'Call Back'!KF$14, Raw!$G:$G, 'Call Back'!$C35, Raw!$J:$J, "D14")</f>
        <v>0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v>236</v>
      </c>
      <c r="EU36" s="52">
        <v>196</v>
      </c>
      <c r="EV36" s="52">
        <v>198</v>
      </c>
      <c r="EW36" s="52">
        <v>185</v>
      </c>
      <c r="EX36" s="52">
        <v>202</v>
      </c>
      <c r="EY36" s="52">
        <v>267</v>
      </c>
      <c r="EZ36" s="53">
        <v>296</v>
      </c>
      <c r="FB36" s="51">
        <v>166</v>
      </c>
      <c r="FC36" s="52">
        <v>129</v>
      </c>
      <c r="FD36" s="52">
        <v>140</v>
      </c>
      <c r="FE36" s="52">
        <v>133</v>
      </c>
      <c r="FF36" s="52">
        <v>92</v>
      </c>
      <c r="FG36" s="52">
        <v>157</v>
      </c>
      <c r="FH36" s="53">
        <v>196</v>
      </c>
      <c r="FJ36" s="51">
        <v>238</v>
      </c>
      <c r="FK36" s="52">
        <v>183</v>
      </c>
      <c r="FL36" s="52">
        <v>203</v>
      </c>
      <c r="FM36" s="52">
        <v>202</v>
      </c>
      <c r="FN36" s="52">
        <v>216</v>
      </c>
      <c r="FO36" s="52">
        <v>273</v>
      </c>
      <c r="FP36" s="53">
        <v>247</v>
      </c>
      <c r="FR36" s="51">
        <v>100</v>
      </c>
      <c r="FS36" s="52">
        <v>140</v>
      </c>
      <c r="FT36" s="52">
        <v>140</v>
      </c>
      <c r="FU36" s="52">
        <v>135</v>
      </c>
      <c r="FV36" s="52">
        <v>122</v>
      </c>
      <c r="FW36" s="52">
        <v>170</v>
      </c>
      <c r="FX36" s="53">
        <v>114</v>
      </c>
      <c r="FZ36" s="51">
        <f>SUMIFS(Raw!$K:$K, Raw!$A:$A, 'Call Back'!FZ$14, Raw!$G:$G, 'Call Back'!$C36, Raw!$J:$J, "D13")</f>
        <v>237</v>
      </c>
      <c r="GA36" s="52">
        <f>SUMIFS(Raw!$K:$K, Raw!$A:$A, 'Call Back'!GA$14, Raw!$G:$G, 'Call Back'!$C36, Raw!$J:$J, "D13")</f>
        <v>197</v>
      </c>
      <c r="GB36" s="52">
        <f>SUMIFS(Raw!$K:$K, Raw!$A:$A, 'Call Back'!GB$14, Raw!$G:$G, 'Call Back'!$C36, Raw!$J:$J, "D13")</f>
        <v>194</v>
      </c>
      <c r="GC36" s="52">
        <f>SUMIFS(Raw!$K:$K, Raw!$A:$A, 'Call Back'!GC$14, Raw!$G:$G, 'Call Back'!$C36, Raw!$J:$J, "D13")</f>
        <v>214</v>
      </c>
      <c r="GD36" s="52">
        <f>SUMIFS(Raw!$K:$K, Raw!$A:$A, 'Call Back'!GD$14, Raw!$G:$G, 'Call Back'!$C36, Raw!$J:$J, "D13")</f>
        <v>190</v>
      </c>
      <c r="GE36" s="52">
        <f>SUMIFS(Raw!$K:$K, Raw!$A:$A, 'Call Back'!GE$14, Raw!$G:$G, 'Call Back'!$C36, Raw!$J:$J, "D13")</f>
        <v>261</v>
      </c>
      <c r="GF36" s="53">
        <f>SUMIFS(Raw!$K:$K, Raw!$A:$A, 'Call Back'!GF$14, Raw!$G:$G, 'Call Back'!$C36, Raw!$J:$J, "D13")</f>
        <v>249</v>
      </c>
      <c r="GH36" s="51">
        <f>SUMIFS(Raw!$K:$K, Raw!$A:$A, 'Call Back'!GH$14, Raw!$G:$G, 'Call Back'!$C36, Raw!$J:$J, "D14")</f>
        <v>103</v>
      </c>
      <c r="GI36" s="52">
        <f>SUMIFS(Raw!$K:$K, Raw!$A:$A, 'Call Back'!GI$14, Raw!$G:$G, 'Call Back'!$C36, Raw!$J:$J, "D14")</f>
        <v>102</v>
      </c>
      <c r="GJ36" s="52">
        <f>SUMIFS(Raw!$K:$K, Raw!$A:$A, 'Call Back'!GJ$14, Raw!$G:$G, 'Call Back'!$C36, Raw!$J:$J, "D14")</f>
        <v>116</v>
      </c>
      <c r="GK36" s="52">
        <f>SUMIFS(Raw!$K:$K, Raw!$A:$A, 'Call Back'!GK$14, Raw!$G:$G, 'Call Back'!$C36, Raw!$J:$J, "D14")</f>
        <v>116</v>
      </c>
      <c r="GL36" s="52">
        <f>SUMIFS(Raw!$K:$K, Raw!$A:$A, 'Call Back'!GL$14, Raw!$G:$G, 'Call Back'!$C36, Raw!$J:$J, "D14")</f>
        <v>93</v>
      </c>
      <c r="GM36" s="52">
        <f>SUMIFS(Raw!$K:$K, Raw!$A:$A, 'Call Back'!GM$14, Raw!$G:$G, 'Call Back'!$C36, Raw!$J:$J, "D14")</f>
        <v>162</v>
      </c>
      <c r="GN36" s="53">
        <f>SUMIFS(Raw!$K:$K, Raw!$A:$A, 'Call Back'!GN$14, Raw!$G:$G, 'Call Back'!$C36, Raw!$J:$J, "D14")</f>
        <v>162</v>
      </c>
      <c r="GP36" s="51">
        <f>SUMIFS(Raw!$K:$K, Raw!$A:$A, 'Call Back'!GP$14, Raw!$G:$G, 'Call Back'!$C36, Raw!$J:$J, "D13")</f>
        <v>0</v>
      </c>
      <c r="GQ36" s="52">
        <f>SUMIFS(Raw!$K:$K, Raw!$A:$A, 'Call Back'!GQ$14, Raw!$G:$G, 'Call Back'!$C36, Raw!$J:$J, "D13")</f>
        <v>0</v>
      </c>
      <c r="GR36" s="52">
        <f>SUMIFS(Raw!$K:$K, Raw!$A:$A, 'Call Back'!GR$14, Raw!$G:$G, 'Call Back'!$C36, Raw!$J:$J, "D13")</f>
        <v>0</v>
      </c>
      <c r="GS36" s="52">
        <f>SUMIFS(Raw!$K:$K, Raw!$A:$A, 'Call Back'!GS$14, Raw!$G:$G, 'Call Back'!$C36, Raw!$J:$J, "D13")</f>
        <v>0</v>
      </c>
      <c r="GT36" s="52">
        <f>SUMIFS(Raw!$K:$K, Raw!$A:$A, 'Call Back'!GT$14, Raw!$G:$G, 'Call Back'!$C36, Raw!$J:$J, "D13")</f>
        <v>0</v>
      </c>
      <c r="GU36" s="52">
        <f>SUMIFS(Raw!$K:$K, Raw!$A:$A, 'Call Back'!GU$14, Raw!$G:$G, 'Call Back'!$C36, Raw!$J:$J, "D13")</f>
        <v>0</v>
      </c>
      <c r="GV36" s="53">
        <f>SUMIFS(Raw!$K:$K, Raw!$A:$A, 'Call Back'!GV$14, Raw!$G:$G, 'Call Back'!$C36, Raw!$J:$J, "D13")</f>
        <v>0</v>
      </c>
      <c r="GX36" s="51">
        <f>SUMIFS(Raw!$K:$K, Raw!$A:$A, 'Call Back'!GX$14, Raw!$G:$G, 'Call Back'!$C36, Raw!$J:$J, "D14")</f>
        <v>0</v>
      </c>
      <c r="GY36" s="52">
        <f>SUMIFS(Raw!$K:$K, Raw!$A:$A, 'Call Back'!GY$14, Raw!$G:$G, 'Call Back'!$C36, Raw!$J:$J, "D14")</f>
        <v>0</v>
      </c>
      <c r="GZ36" s="52">
        <f>SUMIFS(Raw!$K:$K, Raw!$A:$A, 'Call Back'!GZ$14, Raw!$G:$G, 'Call Back'!$C36, Raw!$J:$J, "D14")</f>
        <v>0</v>
      </c>
      <c r="HA36" s="52">
        <f>SUMIFS(Raw!$K:$K, Raw!$A:$A, 'Call Back'!HA$14, Raw!$G:$G, 'Call Back'!$C36, Raw!$J:$J, "D14")</f>
        <v>0</v>
      </c>
      <c r="HB36" s="52">
        <f>SUMIFS(Raw!$K:$K, Raw!$A:$A, 'Call Back'!HB$14, Raw!$G:$G, 'Call Back'!$C36, Raw!$J:$J, "D14")</f>
        <v>0</v>
      </c>
      <c r="HC36" s="52">
        <f>SUMIFS(Raw!$K:$K, Raw!$A:$A, 'Call Back'!HC$14, Raw!$G:$G, 'Call Back'!$C36, Raw!$J:$J, "D14")</f>
        <v>0</v>
      </c>
      <c r="HD36" s="53">
        <f>SUMIFS(Raw!$K:$K, Raw!$A:$A, 'Call Back'!HD$14, Raw!$G:$G, 'Call Back'!$C36, Raw!$J:$J, "D14")</f>
        <v>0</v>
      </c>
      <c r="HF36" s="51">
        <f>SUMIFS(Raw!$K:$K, Raw!$A:$A, 'Call Back'!HF$14, Raw!$G:$G, 'Call Back'!$C36, Raw!$J:$J, "D13")</f>
        <v>0</v>
      </c>
      <c r="HG36" s="52">
        <f>SUMIFS(Raw!$K:$K, Raw!$A:$A, 'Call Back'!HG$14, Raw!$G:$G, 'Call Back'!$C36, Raw!$J:$J, "D13")</f>
        <v>0</v>
      </c>
      <c r="HH36" s="52">
        <f>SUMIFS(Raw!$K:$K, Raw!$A:$A, 'Call Back'!HH$14, Raw!$G:$G, 'Call Back'!$C36, Raw!$J:$J, "D13")</f>
        <v>0</v>
      </c>
      <c r="HI36" s="52">
        <f>SUMIFS(Raw!$K:$K, Raw!$A:$A, 'Call Back'!HI$14, Raw!$G:$G, 'Call Back'!$C36, Raw!$J:$J, "D13")</f>
        <v>0</v>
      </c>
      <c r="HJ36" s="52">
        <f>SUMIFS(Raw!$K:$K, Raw!$A:$A, 'Call Back'!HJ$14, Raw!$G:$G, 'Call Back'!$C36, Raw!$J:$J, "D13")</f>
        <v>0</v>
      </c>
      <c r="HK36" s="52">
        <f>SUMIFS(Raw!$K:$K, Raw!$A:$A, 'Call Back'!HK$14, Raw!$G:$G, 'Call Back'!$C36, Raw!$J:$J, "D13")</f>
        <v>0</v>
      </c>
      <c r="HL36" s="53">
        <f>SUMIFS(Raw!$K:$K, Raw!$A:$A, 'Call Back'!HL$14, Raw!$G:$G, 'Call Back'!$C36, Raw!$J:$J, "D13")</f>
        <v>0</v>
      </c>
      <c r="HN36" s="51">
        <f>SUMIFS(Raw!$K:$K, Raw!$A:$A, 'Call Back'!HN$14, Raw!$G:$G, 'Call Back'!$C36, Raw!$J:$J, "D14")</f>
        <v>0</v>
      </c>
      <c r="HO36" s="52">
        <f>SUMIFS(Raw!$K:$K, Raw!$A:$A, 'Call Back'!HO$14, Raw!$G:$G, 'Call Back'!$C36, Raw!$J:$J, "D14")</f>
        <v>0</v>
      </c>
      <c r="HP36" s="52">
        <f>SUMIFS(Raw!$K:$K, Raw!$A:$A, 'Call Back'!HP$14, Raw!$G:$G, 'Call Back'!$C36, Raw!$J:$J, "D14")</f>
        <v>0</v>
      </c>
      <c r="HQ36" s="52">
        <f>SUMIFS(Raw!$K:$K, Raw!$A:$A, 'Call Back'!HQ$14, Raw!$G:$G, 'Call Back'!$C36, Raw!$J:$J, "D14")</f>
        <v>0</v>
      </c>
      <c r="HR36" s="52">
        <f>SUMIFS(Raw!$K:$K, Raw!$A:$A, 'Call Back'!HR$14, Raw!$G:$G, 'Call Back'!$C36, Raw!$J:$J, "D14")</f>
        <v>0</v>
      </c>
      <c r="HS36" s="52">
        <f>SUMIFS(Raw!$K:$K, Raw!$A:$A, 'Call Back'!HS$14, Raw!$G:$G, 'Call Back'!$C36, Raw!$J:$J, "D14")</f>
        <v>0</v>
      </c>
      <c r="HT36" s="53">
        <f>SUMIFS(Raw!$K:$K, Raw!$A:$A, 'Call Back'!HT$14, Raw!$G:$G, 'Call Back'!$C36, Raw!$J:$J, "D14")</f>
        <v>0</v>
      </c>
      <c r="HV36" s="51">
        <f>SUMIFS(Raw!$K:$K, Raw!$A:$A, 'Call Back'!HV$14, Raw!$G:$G, 'Call Back'!$C36, Raw!$J:$J, "D13")</f>
        <v>0</v>
      </c>
      <c r="HW36" s="52">
        <f>SUMIFS(Raw!$K:$K, Raw!$A:$A, 'Call Back'!HW$14, Raw!$G:$G, 'Call Back'!$C36, Raw!$J:$J, "D13")</f>
        <v>0</v>
      </c>
      <c r="HX36" s="52">
        <f>SUMIFS(Raw!$K:$K, Raw!$A:$A, 'Call Back'!HX$14, Raw!$G:$G, 'Call Back'!$C36, Raw!$J:$J, "D13")</f>
        <v>0</v>
      </c>
      <c r="HY36" s="52">
        <f>SUMIFS(Raw!$K:$K, Raw!$A:$A, 'Call Back'!HY$14, Raw!$G:$G, 'Call Back'!$C36, Raw!$J:$J, "D13")</f>
        <v>0</v>
      </c>
      <c r="HZ36" s="52">
        <f>SUMIFS(Raw!$K:$K, Raw!$A:$A, 'Call Back'!HZ$14, Raw!$G:$G, 'Call Back'!$C36, Raw!$J:$J, "D13")</f>
        <v>0</v>
      </c>
      <c r="IA36" s="52">
        <f>SUMIFS(Raw!$K:$K, Raw!$A:$A, 'Call Back'!IA$14, Raw!$G:$G, 'Call Back'!$C36, Raw!$J:$J, "D13")</f>
        <v>0</v>
      </c>
      <c r="IB36" s="53">
        <f>SUMIFS(Raw!$K:$K, Raw!$A:$A, 'Call Back'!IB$14, Raw!$G:$G, 'Call Back'!$C36, Raw!$J:$J, "D13")</f>
        <v>0</v>
      </c>
      <c r="ID36" s="51">
        <f>SUMIFS(Raw!$K:$K, Raw!$A:$A, 'Call Back'!ID$14, Raw!$G:$G, 'Call Back'!$C36, Raw!$J:$J, "D14")</f>
        <v>0</v>
      </c>
      <c r="IE36" s="52">
        <f>SUMIFS(Raw!$K:$K, Raw!$A:$A, 'Call Back'!IE$14, Raw!$G:$G, 'Call Back'!$C36, Raw!$J:$J, "D14")</f>
        <v>0</v>
      </c>
      <c r="IF36" s="52">
        <f>SUMIFS(Raw!$K:$K, Raw!$A:$A, 'Call Back'!IF$14, Raw!$G:$G, 'Call Back'!$C36, Raw!$J:$J, "D14")</f>
        <v>0</v>
      </c>
      <c r="IG36" s="52">
        <f>SUMIFS(Raw!$K:$K, Raw!$A:$A, 'Call Back'!IG$14, Raw!$G:$G, 'Call Back'!$C36, Raw!$J:$J, "D14")</f>
        <v>0</v>
      </c>
      <c r="IH36" s="52">
        <f>SUMIFS(Raw!$K:$K, Raw!$A:$A, 'Call Back'!IH$14, Raw!$G:$G, 'Call Back'!$C36, Raw!$J:$J, "D14")</f>
        <v>0</v>
      </c>
      <c r="II36" s="52">
        <f>SUMIFS(Raw!$K:$K, Raw!$A:$A, 'Call Back'!II$14, Raw!$G:$G, 'Call Back'!$C36, Raw!$J:$J, "D14")</f>
        <v>0</v>
      </c>
      <c r="IJ36" s="53">
        <f>SUMIFS(Raw!$K:$K, Raw!$A:$A, 'Call Back'!IJ$14, Raw!$G:$G, 'Call Back'!$C36, Raw!$J:$J, "D14")</f>
        <v>0</v>
      </c>
      <c r="IL36" s="51">
        <f>SUMIFS(Raw!$K:$K, Raw!$A:$A, 'Call Back'!IL$14, Raw!$G:$G, 'Call Back'!$C36, Raw!$J:$J, "D13")</f>
        <v>0</v>
      </c>
      <c r="IM36" s="52">
        <f>SUMIFS(Raw!$K:$K, Raw!$A:$A, 'Call Back'!IM$14, Raw!$G:$G, 'Call Back'!$C36, Raw!$J:$J, "D13")</f>
        <v>0</v>
      </c>
      <c r="IN36" s="52">
        <f>SUMIFS(Raw!$K:$K, Raw!$A:$A, 'Call Back'!IN$14, Raw!$G:$G, 'Call Back'!$C36, Raw!$J:$J, "D13")</f>
        <v>0</v>
      </c>
      <c r="IO36" s="52">
        <f>SUMIFS(Raw!$K:$K, Raw!$A:$A, 'Call Back'!IO$14, Raw!$G:$G, 'Call Back'!$C36, Raw!$J:$J, "D13")</f>
        <v>0</v>
      </c>
      <c r="IP36" s="52">
        <f>SUMIFS(Raw!$K:$K, Raw!$A:$A, 'Call Back'!IP$14, Raw!$G:$G, 'Call Back'!$C36, Raw!$J:$J, "D13")</f>
        <v>0</v>
      </c>
      <c r="IQ36" s="52">
        <f>SUMIFS(Raw!$K:$K, Raw!$A:$A, 'Call Back'!IQ$14, Raw!$G:$G, 'Call Back'!$C36, Raw!$J:$J, "D13")</f>
        <v>0</v>
      </c>
      <c r="IR36" s="53">
        <f>SUMIFS(Raw!$K:$K, Raw!$A:$A, 'Call Back'!IR$14, Raw!$G:$G, 'Call Back'!$C36, Raw!$J:$J, "D13")</f>
        <v>0</v>
      </c>
      <c r="IT36" s="51">
        <f>SUMIFS(Raw!$K:$K, Raw!$A:$A, 'Call Back'!IT$14, Raw!$G:$G, 'Call Back'!$C36, Raw!$J:$J, "D14")</f>
        <v>0</v>
      </c>
      <c r="IU36" s="52">
        <f>SUMIFS(Raw!$K:$K, Raw!$A:$A, 'Call Back'!IU$14, Raw!$G:$G, 'Call Back'!$C36, Raw!$J:$J, "D14")</f>
        <v>0</v>
      </c>
      <c r="IV36" s="52">
        <f>SUMIFS(Raw!$K:$K, Raw!$A:$A, 'Call Back'!IV$14, Raw!$G:$G, 'Call Back'!$C36, Raw!$J:$J, "D14")</f>
        <v>0</v>
      </c>
      <c r="IW36" s="52">
        <f>SUMIFS(Raw!$K:$K, Raw!$A:$A, 'Call Back'!IW$14, Raw!$G:$G, 'Call Back'!$C36, Raw!$J:$J, "D14")</f>
        <v>0</v>
      </c>
      <c r="IX36" s="52">
        <f>SUMIFS(Raw!$K:$K, Raw!$A:$A, 'Call Back'!IX$14, Raw!$G:$G, 'Call Back'!$C36, Raw!$J:$J, "D14")</f>
        <v>0</v>
      </c>
      <c r="IY36" s="52">
        <f>SUMIFS(Raw!$K:$K, Raw!$A:$A, 'Call Back'!IY$14, Raw!$G:$G, 'Call Back'!$C36, Raw!$J:$J, "D14")</f>
        <v>0</v>
      </c>
      <c r="IZ36" s="53">
        <f>SUMIFS(Raw!$K:$K, Raw!$A:$A, 'Call Back'!IZ$14, Raw!$G:$G, 'Call Back'!$C36, Raw!$J:$J, "D14")</f>
        <v>0</v>
      </c>
      <c r="JB36" s="51">
        <f>SUMIFS(Raw!$K:$K, Raw!$A:$A, 'Call Back'!JB$14, Raw!$G:$G, 'Call Back'!$C36, Raw!$J:$J, "D13")</f>
        <v>0</v>
      </c>
      <c r="JC36" s="52">
        <f>SUMIFS(Raw!$K:$K, Raw!$A:$A, 'Call Back'!JC$14, Raw!$G:$G, 'Call Back'!$C36, Raw!$J:$J, "D13")</f>
        <v>0</v>
      </c>
      <c r="JD36" s="52">
        <f>SUMIFS(Raw!$K:$K, Raw!$A:$A, 'Call Back'!JD$14, Raw!$G:$G, 'Call Back'!$C36, Raw!$J:$J, "D13")</f>
        <v>0</v>
      </c>
      <c r="JE36" s="52">
        <f>SUMIFS(Raw!$K:$K, Raw!$A:$A, 'Call Back'!JE$14, Raw!$G:$G, 'Call Back'!$C36, Raw!$J:$J, "D13")</f>
        <v>0</v>
      </c>
      <c r="JF36" s="52">
        <f>SUMIFS(Raw!$K:$K, Raw!$A:$A, 'Call Back'!JF$14, Raw!$G:$G, 'Call Back'!$C36, Raw!$J:$J, "D13")</f>
        <v>0</v>
      </c>
      <c r="JG36" s="52">
        <f>SUMIFS(Raw!$K:$K, Raw!$A:$A, 'Call Back'!JG$14, Raw!$G:$G, 'Call Back'!$C36, Raw!$J:$J, "D13")</f>
        <v>0</v>
      </c>
      <c r="JH36" s="53">
        <f>SUMIFS(Raw!$K:$K, Raw!$A:$A, 'Call Back'!JH$14, Raw!$G:$G, 'Call Back'!$C36, Raw!$J:$J, "D13")</f>
        <v>0</v>
      </c>
      <c r="JJ36" s="51">
        <f>SUMIFS(Raw!$K:$K, Raw!$A:$A, 'Call Back'!JJ$14, Raw!$G:$G, 'Call Back'!$C36, Raw!$J:$J, "D14")</f>
        <v>0</v>
      </c>
      <c r="JK36" s="52">
        <f>SUMIFS(Raw!$K:$K, Raw!$A:$A, 'Call Back'!JK$14, Raw!$G:$G, 'Call Back'!$C36, Raw!$J:$J, "D14")</f>
        <v>0</v>
      </c>
      <c r="JL36" s="52">
        <f>SUMIFS(Raw!$K:$K, Raw!$A:$A, 'Call Back'!JL$14, Raw!$G:$G, 'Call Back'!$C36, Raw!$J:$J, "D14")</f>
        <v>0</v>
      </c>
      <c r="JM36" s="52">
        <f>SUMIFS(Raw!$K:$K, Raw!$A:$A, 'Call Back'!JM$14, Raw!$G:$G, 'Call Back'!$C36, Raw!$J:$J, "D14")</f>
        <v>0</v>
      </c>
      <c r="JN36" s="52">
        <f>SUMIFS(Raw!$K:$K, Raw!$A:$A, 'Call Back'!JN$14, Raw!$G:$G, 'Call Back'!$C36, Raw!$J:$J, "D14")</f>
        <v>0</v>
      </c>
      <c r="JO36" s="52">
        <f>SUMIFS(Raw!$K:$K, Raw!$A:$A, 'Call Back'!JO$14, Raw!$G:$G, 'Call Back'!$C36, Raw!$J:$J, "D14")</f>
        <v>0</v>
      </c>
      <c r="JP36" s="53">
        <f>SUMIFS(Raw!$K:$K, Raw!$A:$A, 'Call Back'!JP$14, Raw!$G:$G, 'Call Back'!$C36, Raw!$J:$J, "D14")</f>
        <v>0</v>
      </c>
      <c r="JR36" s="51">
        <f>SUMIFS(Raw!$K:$K, Raw!$A:$A, 'Call Back'!JR$14, Raw!$G:$G, 'Call Back'!$C36, Raw!$J:$J, "D13")</f>
        <v>0</v>
      </c>
      <c r="JS36" s="52">
        <f>SUMIFS(Raw!$K:$K, Raw!$A:$A, 'Call Back'!JS$14, Raw!$G:$G, 'Call Back'!$C36, Raw!$J:$J, "D13")</f>
        <v>0</v>
      </c>
      <c r="JT36" s="52">
        <f>SUMIFS(Raw!$K:$K, Raw!$A:$A, 'Call Back'!JT$14, Raw!$G:$G, 'Call Back'!$C36, Raw!$J:$J, "D13")</f>
        <v>0</v>
      </c>
      <c r="JU36" s="52">
        <f>SUMIFS(Raw!$K:$K, Raw!$A:$A, 'Call Back'!JU$14, Raw!$G:$G, 'Call Back'!$C36, Raw!$J:$J, "D13")</f>
        <v>0</v>
      </c>
      <c r="JV36" s="52">
        <f>SUMIFS(Raw!$K:$K, Raw!$A:$A, 'Call Back'!JV$14, Raw!$G:$G, 'Call Back'!$C36, Raw!$J:$J, "D13")</f>
        <v>0</v>
      </c>
      <c r="JW36" s="52">
        <f>SUMIFS(Raw!$K:$K, Raw!$A:$A, 'Call Back'!JW$14, Raw!$G:$G, 'Call Back'!$C36, Raw!$J:$J, "D13")</f>
        <v>0</v>
      </c>
      <c r="JX36" s="53">
        <f>SUMIFS(Raw!$K:$K, Raw!$A:$A, 'Call Back'!JX$14, Raw!$G:$G, 'Call Back'!$C36, Raw!$J:$J, "D13")</f>
        <v>0</v>
      </c>
      <c r="JZ36" s="51">
        <f>SUMIFS(Raw!$K:$K, Raw!$A:$A, 'Call Back'!JZ$14, Raw!$G:$G, 'Call Back'!$C36, Raw!$J:$J, "D14")</f>
        <v>0</v>
      </c>
      <c r="KA36" s="52">
        <f>SUMIFS(Raw!$K:$K, Raw!$A:$A, 'Call Back'!KA$14, Raw!$G:$G, 'Call Back'!$C36, Raw!$J:$J, "D14")</f>
        <v>0</v>
      </c>
      <c r="KB36" s="52">
        <f>SUMIFS(Raw!$K:$K, Raw!$A:$A, 'Call Back'!KB$14, Raw!$G:$G, 'Call Back'!$C36, Raw!$J:$J, "D14")</f>
        <v>0</v>
      </c>
      <c r="KC36" s="52">
        <f>SUMIFS(Raw!$K:$K, Raw!$A:$A, 'Call Back'!KC$14, Raw!$G:$G, 'Call Back'!$C36, Raw!$J:$J, "D14")</f>
        <v>0</v>
      </c>
      <c r="KD36" s="52">
        <f>SUMIFS(Raw!$K:$K, Raw!$A:$A, 'Call Back'!KD$14, Raw!$G:$G, 'Call Back'!$C36, Raw!$J:$J, "D14")</f>
        <v>0</v>
      </c>
      <c r="KE36" s="52">
        <f>SUMIFS(Raw!$K:$K, Raw!$A:$A, 'Call Back'!KE$14, Raw!$G:$G, 'Call Back'!$C36, Raw!$J:$J, "D14")</f>
        <v>0</v>
      </c>
      <c r="KF36" s="53">
        <f>SUMIFS(Raw!$K:$K, Raw!$A:$A, 'Call Back'!KF$14, Raw!$G:$G, 'Call Back'!$C36, Raw!$J:$J, "D14")</f>
        <v>0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v>810</v>
      </c>
      <c r="EU37" s="35">
        <v>694</v>
      </c>
      <c r="EV37" s="35">
        <v>691</v>
      </c>
      <c r="EW37" s="35">
        <v>681</v>
      </c>
      <c r="EX37" s="35">
        <v>744</v>
      </c>
      <c r="EY37" s="35">
        <v>784</v>
      </c>
      <c r="EZ37" s="36">
        <v>711</v>
      </c>
      <c r="FB37" s="34">
        <v>174</v>
      </c>
      <c r="FC37" s="35">
        <v>252</v>
      </c>
      <c r="FD37" s="35">
        <v>218</v>
      </c>
      <c r="FE37" s="35">
        <v>182</v>
      </c>
      <c r="FF37" s="35">
        <v>220</v>
      </c>
      <c r="FG37" s="35">
        <v>183</v>
      </c>
      <c r="FH37" s="36">
        <v>290</v>
      </c>
      <c r="FJ37" s="34">
        <v>834</v>
      </c>
      <c r="FK37" s="35">
        <v>667</v>
      </c>
      <c r="FL37" s="35">
        <v>706</v>
      </c>
      <c r="FM37" s="35">
        <v>715</v>
      </c>
      <c r="FN37" s="35">
        <v>606</v>
      </c>
      <c r="FO37" s="35">
        <v>728</v>
      </c>
      <c r="FP37" s="36">
        <v>699</v>
      </c>
      <c r="FR37" s="34">
        <v>237</v>
      </c>
      <c r="FS37" s="35">
        <v>160</v>
      </c>
      <c r="FT37" s="35">
        <v>140</v>
      </c>
      <c r="FU37" s="35">
        <v>156</v>
      </c>
      <c r="FV37" s="35">
        <v>165</v>
      </c>
      <c r="FW37" s="35">
        <v>187</v>
      </c>
      <c r="FX37" s="36">
        <v>235</v>
      </c>
      <c r="FZ37" s="34">
        <f>SUMIFS(Raw!$K:$K, Raw!$A:$A, 'Call Back'!FZ$14, Raw!$G:$G, 'Call Back'!$C37, Raw!$J:$J, "D13")</f>
        <v>736</v>
      </c>
      <c r="GA37" s="35">
        <f>SUMIFS(Raw!$K:$K, Raw!$A:$A, 'Call Back'!GA$14, Raw!$G:$G, 'Call Back'!$C37, Raw!$J:$J, "D13")</f>
        <v>693</v>
      </c>
      <c r="GB37" s="35">
        <f>SUMIFS(Raw!$K:$K, Raw!$A:$A, 'Call Back'!GB$14, Raw!$G:$G, 'Call Back'!$C37, Raw!$J:$J, "D13")</f>
        <v>723</v>
      </c>
      <c r="GC37" s="35">
        <f>SUMIFS(Raw!$K:$K, Raw!$A:$A, 'Call Back'!GC$14, Raw!$G:$G, 'Call Back'!$C37, Raw!$J:$J, "D13")</f>
        <v>636</v>
      </c>
      <c r="GD37" s="35">
        <f>SUMIFS(Raw!$K:$K, Raw!$A:$A, 'Call Back'!GD$14, Raw!$G:$G, 'Call Back'!$C37, Raw!$J:$J, "D13")</f>
        <v>632</v>
      </c>
      <c r="GE37" s="35">
        <f>SUMIFS(Raw!$K:$K, Raw!$A:$A, 'Call Back'!GE$14, Raw!$G:$G, 'Call Back'!$C37, Raw!$J:$J, "D13")</f>
        <v>654</v>
      </c>
      <c r="GF37" s="36">
        <f>SUMIFS(Raw!$K:$K, Raw!$A:$A, 'Call Back'!GF$14, Raw!$G:$G, 'Call Back'!$C37, Raw!$J:$J, "D13")</f>
        <v>662</v>
      </c>
      <c r="GH37" s="34">
        <f>SUMIFS(Raw!$K:$K, Raw!$A:$A, 'Call Back'!GH$14, Raw!$G:$G, 'Call Back'!$C37, Raw!$J:$J, "D14")</f>
        <v>191</v>
      </c>
      <c r="GI37" s="35">
        <f>SUMIFS(Raw!$K:$K, Raw!$A:$A, 'Call Back'!GI$14, Raw!$G:$G, 'Call Back'!$C37, Raw!$J:$J, "D14")</f>
        <v>198</v>
      </c>
      <c r="GJ37" s="35">
        <f>SUMIFS(Raw!$K:$K, Raw!$A:$A, 'Call Back'!GJ$14, Raw!$G:$G, 'Call Back'!$C37, Raw!$J:$J, "D14")</f>
        <v>211</v>
      </c>
      <c r="GK37" s="35">
        <f>SUMIFS(Raw!$K:$K, Raw!$A:$A, 'Call Back'!GK$14, Raw!$G:$G, 'Call Back'!$C37, Raw!$J:$J, "D14")</f>
        <v>175</v>
      </c>
      <c r="GL37" s="35">
        <f>SUMIFS(Raw!$K:$K, Raw!$A:$A, 'Call Back'!GL$14, Raw!$G:$G, 'Call Back'!$C37, Raw!$J:$J, "D14")</f>
        <v>132</v>
      </c>
      <c r="GM37" s="35">
        <f>SUMIFS(Raw!$K:$K, Raw!$A:$A, 'Call Back'!GM$14, Raw!$G:$G, 'Call Back'!$C37, Raw!$J:$J, "D14")</f>
        <v>133</v>
      </c>
      <c r="GN37" s="36">
        <f>SUMIFS(Raw!$K:$K, Raw!$A:$A, 'Call Back'!GN$14, Raw!$G:$G, 'Call Back'!$C37, Raw!$J:$J, "D14")</f>
        <v>137</v>
      </c>
      <c r="GP37" s="34">
        <f>SUMIFS(Raw!$K:$K, Raw!$A:$A, 'Call Back'!GP$14, Raw!$G:$G, 'Call Back'!$C37, Raw!$J:$J, "D13")</f>
        <v>0</v>
      </c>
      <c r="GQ37" s="35">
        <f>SUMIFS(Raw!$K:$K, Raw!$A:$A, 'Call Back'!GQ$14, Raw!$G:$G, 'Call Back'!$C37, Raw!$J:$J, "D13")</f>
        <v>0</v>
      </c>
      <c r="GR37" s="35">
        <f>SUMIFS(Raw!$K:$K, Raw!$A:$A, 'Call Back'!GR$14, Raw!$G:$G, 'Call Back'!$C37, Raw!$J:$J, "D13")</f>
        <v>0</v>
      </c>
      <c r="GS37" s="35">
        <f>SUMIFS(Raw!$K:$K, Raw!$A:$A, 'Call Back'!GS$14, Raw!$G:$G, 'Call Back'!$C37, Raw!$J:$J, "D13")</f>
        <v>0</v>
      </c>
      <c r="GT37" s="35">
        <f>SUMIFS(Raw!$K:$K, Raw!$A:$A, 'Call Back'!GT$14, Raw!$G:$G, 'Call Back'!$C37, Raw!$J:$J, "D13")</f>
        <v>0</v>
      </c>
      <c r="GU37" s="35">
        <f>SUMIFS(Raw!$K:$K, Raw!$A:$A, 'Call Back'!GU$14, Raw!$G:$G, 'Call Back'!$C37, Raw!$J:$J, "D13")</f>
        <v>0</v>
      </c>
      <c r="GV37" s="36">
        <f>SUMIFS(Raw!$K:$K, Raw!$A:$A, 'Call Back'!GV$14, Raw!$G:$G, 'Call Back'!$C37, Raw!$J:$J, "D13")</f>
        <v>0</v>
      </c>
      <c r="GX37" s="34">
        <f>SUMIFS(Raw!$K:$K, Raw!$A:$A, 'Call Back'!GX$14, Raw!$G:$G, 'Call Back'!$C37, Raw!$J:$J, "D14")</f>
        <v>0</v>
      </c>
      <c r="GY37" s="35">
        <f>SUMIFS(Raw!$K:$K, Raw!$A:$A, 'Call Back'!GY$14, Raw!$G:$G, 'Call Back'!$C37, Raw!$J:$J, "D14")</f>
        <v>0</v>
      </c>
      <c r="GZ37" s="35">
        <f>SUMIFS(Raw!$K:$K, Raw!$A:$A, 'Call Back'!GZ$14, Raw!$G:$G, 'Call Back'!$C37, Raw!$J:$J, "D14")</f>
        <v>0</v>
      </c>
      <c r="HA37" s="35">
        <f>SUMIFS(Raw!$K:$K, Raw!$A:$A, 'Call Back'!HA$14, Raw!$G:$G, 'Call Back'!$C37, Raw!$J:$J, "D14")</f>
        <v>0</v>
      </c>
      <c r="HB37" s="35">
        <f>SUMIFS(Raw!$K:$K, Raw!$A:$A, 'Call Back'!HB$14, Raw!$G:$G, 'Call Back'!$C37, Raw!$J:$J, "D14")</f>
        <v>0</v>
      </c>
      <c r="HC37" s="35">
        <f>SUMIFS(Raw!$K:$K, Raw!$A:$A, 'Call Back'!HC$14, Raw!$G:$G, 'Call Back'!$C37, Raw!$J:$J, "D14")</f>
        <v>0</v>
      </c>
      <c r="HD37" s="36">
        <f>SUMIFS(Raw!$K:$K, Raw!$A:$A, 'Call Back'!HD$14, Raw!$G:$G, 'Call Back'!$C37, Raw!$J:$J, "D14")</f>
        <v>0</v>
      </c>
      <c r="HF37" s="34">
        <f>SUMIFS(Raw!$K:$K, Raw!$A:$A, 'Call Back'!HF$14, Raw!$G:$G, 'Call Back'!$C37, Raw!$J:$J, "D13")</f>
        <v>0</v>
      </c>
      <c r="HG37" s="35">
        <f>SUMIFS(Raw!$K:$K, Raw!$A:$A, 'Call Back'!HG$14, Raw!$G:$G, 'Call Back'!$C37, Raw!$J:$J, "D13")</f>
        <v>0</v>
      </c>
      <c r="HH37" s="35">
        <f>SUMIFS(Raw!$K:$K, Raw!$A:$A, 'Call Back'!HH$14, Raw!$G:$G, 'Call Back'!$C37, Raw!$J:$J, "D13")</f>
        <v>0</v>
      </c>
      <c r="HI37" s="35">
        <f>SUMIFS(Raw!$K:$K, Raw!$A:$A, 'Call Back'!HI$14, Raw!$G:$G, 'Call Back'!$C37, Raw!$J:$J, "D13")</f>
        <v>0</v>
      </c>
      <c r="HJ37" s="35">
        <f>SUMIFS(Raw!$K:$K, Raw!$A:$A, 'Call Back'!HJ$14, Raw!$G:$G, 'Call Back'!$C37, Raw!$J:$J, "D13")</f>
        <v>0</v>
      </c>
      <c r="HK37" s="35">
        <f>SUMIFS(Raw!$K:$K, Raw!$A:$A, 'Call Back'!HK$14, Raw!$G:$G, 'Call Back'!$C37, Raw!$J:$J, "D13")</f>
        <v>0</v>
      </c>
      <c r="HL37" s="36">
        <f>SUMIFS(Raw!$K:$K, Raw!$A:$A, 'Call Back'!HL$14, Raw!$G:$G, 'Call Back'!$C37, Raw!$J:$J, "D13")</f>
        <v>0</v>
      </c>
      <c r="HN37" s="34">
        <f>SUMIFS(Raw!$K:$K, Raw!$A:$A, 'Call Back'!HN$14, Raw!$G:$G, 'Call Back'!$C37, Raw!$J:$J, "D14")</f>
        <v>0</v>
      </c>
      <c r="HO37" s="35">
        <f>SUMIFS(Raw!$K:$K, Raw!$A:$A, 'Call Back'!HO$14, Raw!$G:$G, 'Call Back'!$C37, Raw!$J:$J, "D14")</f>
        <v>0</v>
      </c>
      <c r="HP37" s="35">
        <f>SUMIFS(Raw!$K:$K, Raw!$A:$A, 'Call Back'!HP$14, Raw!$G:$G, 'Call Back'!$C37, Raw!$J:$J, "D14")</f>
        <v>0</v>
      </c>
      <c r="HQ37" s="35">
        <f>SUMIFS(Raw!$K:$K, Raw!$A:$A, 'Call Back'!HQ$14, Raw!$G:$G, 'Call Back'!$C37, Raw!$J:$J, "D14")</f>
        <v>0</v>
      </c>
      <c r="HR37" s="35">
        <f>SUMIFS(Raw!$K:$K, Raw!$A:$A, 'Call Back'!HR$14, Raw!$G:$G, 'Call Back'!$C37, Raw!$J:$J, "D14")</f>
        <v>0</v>
      </c>
      <c r="HS37" s="35">
        <f>SUMIFS(Raw!$K:$K, Raw!$A:$A, 'Call Back'!HS$14, Raw!$G:$G, 'Call Back'!$C37, Raw!$J:$J, "D14")</f>
        <v>0</v>
      </c>
      <c r="HT37" s="36">
        <f>SUMIFS(Raw!$K:$K, Raw!$A:$A, 'Call Back'!HT$14, Raw!$G:$G, 'Call Back'!$C37, Raw!$J:$J, "D14")</f>
        <v>0</v>
      </c>
      <c r="HV37" s="34">
        <f>SUMIFS(Raw!$K:$K, Raw!$A:$A, 'Call Back'!HV$14, Raw!$G:$G, 'Call Back'!$C37, Raw!$J:$J, "D13")</f>
        <v>0</v>
      </c>
      <c r="HW37" s="35">
        <f>SUMIFS(Raw!$K:$K, Raw!$A:$A, 'Call Back'!HW$14, Raw!$G:$G, 'Call Back'!$C37, Raw!$J:$J, "D13")</f>
        <v>0</v>
      </c>
      <c r="HX37" s="35">
        <f>SUMIFS(Raw!$K:$K, Raw!$A:$A, 'Call Back'!HX$14, Raw!$G:$G, 'Call Back'!$C37, Raw!$J:$J, "D13")</f>
        <v>0</v>
      </c>
      <c r="HY37" s="35">
        <f>SUMIFS(Raw!$K:$K, Raw!$A:$A, 'Call Back'!HY$14, Raw!$G:$G, 'Call Back'!$C37, Raw!$J:$J, "D13")</f>
        <v>0</v>
      </c>
      <c r="HZ37" s="35">
        <f>SUMIFS(Raw!$K:$K, Raw!$A:$A, 'Call Back'!HZ$14, Raw!$G:$G, 'Call Back'!$C37, Raw!$J:$J, "D13")</f>
        <v>0</v>
      </c>
      <c r="IA37" s="35">
        <f>SUMIFS(Raw!$K:$K, Raw!$A:$A, 'Call Back'!IA$14, Raw!$G:$G, 'Call Back'!$C37, Raw!$J:$J, "D13")</f>
        <v>0</v>
      </c>
      <c r="IB37" s="36">
        <f>SUMIFS(Raw!$K:$K, Raw!$A:$A, 'Call Back'!IB$14, Raw!$G:$G, 'Call Back'!$C37, Raw!$J:$J, "D13")</f>
        <v>0</v>
      </c>
      <c r="ID37" s="34">
        <f>SUMIFS(Raw!$K:$K, Raw!$A:$A, 'Call Back'!ID$14, Raw!$G:$G, 'Call Back'!$C37, Raw!$J:$J, "D14")</f>
        <v>0</v>
      </c>
      <c r="IE37" s="35">
        <f>SUMIFS(Raw!$K:$K, Raw!$A:$A, 'Call Back'!IE$14, Raw!$G:$G, 'Call Back'!$C37, Raw!$J:$J, "D14")</f>
        <v>0</v>
      </c>
      <c r="IF37" s="35">
        <f>SUMIFS(Raw!$K:$K, Raw!$A:$A, 'Call Back'!IF$14, Raw!$G:$G, 'Call Back'!$C37, Raw!$J:$J, "D14")</f>
        <v>0</v>
      </c>
      <c r="IG37" s="35">
        <f>SUMIFS(Raw!$K:$K, Raw!$A:$A, 'Call Back'!IG$14, Raw!$G:$G, 'Call Back'!$C37, Raw!$J:$J, "D14")</f>
        <v>0</v>
      </c>
      <c r="IH37" s="35">
        <f>SUMIFS(Raw!$K:$K, Raw!$A:$A, 'Call Back'!IH$14, Raw!$G:$G, 'Call Back'!$C37, Raw!$J:$J, "D14")</f>
        <v>0</v>
      </c>
      <c r="II37" s="35">
        <f>SUMIFS(Raw!$K:$K, Raw!$A:$A, 'Call Back'!II$14, Raw!$G:$G, 'Call Back'!$C37, Raw!$J:$J, "D14")</f>
        <v>0</v>
      </c>
      <c r="IJ37" s="36">
        <f>SUMIFS(Raw!$K:$K, Raw!$A:$A, 'Call Back'!IJ$14, Raw!$G:$G, 'Call Back'!$C37, Raw!$J:$J, "D14")</f>
        <v>0</v>
      </c>
      <c r="IL37" s="34">
        <f>SUMIFS(Raw!$K:$K, Raw!$A:$A, 'Call Back'!IL$14, Raw!$G:$G, 'Call Back'!$C37, Raw!$J:$J, "D13")</f>
        <v>0</v>
      </c>
      <c r="IM37" s="35">
        <f>SUMIFS(Raw!$K:$K, Raw!$A:$A, 'Call Back'!IM$14, Raw!$G:$G, 'Call Back'!$C37, Raw!$J:$J, "D13")</f>
        <v>0</v>
      </c>
      <c r="IN37" s="35">
        <f>SUMIFS(Raw!$K:$K, Raw!$A:$A, 'Call Back'!IN$14, Raw!$G:$G, 'Call Back'!$C37, Raw!$J:$J, "D13")</f>
        <v>0</v>
      </c>
      <c r="IO37" s="35">
        <f>SUMIFS(Raw!$K:$K, Raw!$A:$A, 'Call Back'!IO$14, Raw!$G:$G, 'Call Back'!$C37, Raw!$J:$J, "D13")</f>
        <v>0</v>
      </c>
      <c r="IP37" s="35">
        <f>SUMIFS(Raw!$K:$K, Raw!$A:$A, 'Call Back'!IP$14, Raw!$G:$G, 'Call Back'!$C37, Raw!$J:$J, "D13")</f>
        <v>0</v>
      </c>
      <c r="IQ37" s="35">
        <f>SUMIFS(Raw!$K:$K, Raw!$A:$A, 'Call Back'!IQ$14, Raw!$G:$G, 'Call Back'!$C37, Raw!$J:$J, "D13")</f>
        <v>0</v>
      </c>
      <c r="IR37" s="36">
        <f>SUMIFS(Raw!$K:$K, Raw!$A:$A, 'Call Back'!IR$14, Raw!$G:$G, 'Call Back'!$C37, Raw!$J:$J, "D13")</f>
        <v>0</v>
      </c>
      <c r="IT37" s="34">
        <f>SUMIFS(Raw!$K:$K, Raw!$A:$A, 'Call Back'!IT$14, Raw!$G:$G, 'Call Back'!$C37, Raw!$J:$J, "D14")</f>
        <v>0</v>
      </c>
      <c r="IU37" s="35">
        <f>SUMIFS(Raw!$K:$K, Raw!$A:$A, 'Call Back'!IU$14, Raw!$G:$G, 'Call Back'!$C37, Raw!$J:$J, "D14")</f>
        <v>0</v>
      </c>
      <c r="IV37" s="35">
        <f>SUMIFS(Raw!$K:$K, Raw!$A:$A, 'Call Back'!IV$14, Raw!$G:$G, 'Call Back'!$C37, Raw!$J:$J, "D14")</f>
        <v>0</v>
      </c>
      <c r="IW37" s="35">
        <f>SUMIFS(Raw!$K:$K, Raw!$A:$A, 'Call Back'!IW$14, Raw!$G:$G, 'Call Back'!$C37, Raw!$J:$J, "D14")</f>
        <v>0</v>
      </c>
      <c r="IX37" s="35">
        <f>SUMIFS(Raw!$K:$K, Raw!$A:$A, 'Call Back'!IX$14, Raw!$G:$G, 'Call Back'!$C37, Raw!$J:$J, "D14")</f>
        <v>0</v>
      </c>
      <c r="IY37" s="35">
        <f>SUMIFS(Raw!$K:$K, Raw!$A:$A, 'Call Back'!IY$14, Raw!$G:$G, 'Call Back'!$C37, Raw!$J:$J, "D14")</f>
        <v>0</v>
      </c>
      <c r="IZ37" s="36">
        <f>SUMIFS(Raw!$K:$K, Raw!$A:$A, 'Call Back'!IZ$14, Raw!$G:$G, 'Call Back'!$C37, Raw!$J:$J, "D14")</f>
        <v>0</v>
      </c>
      <c r="JB37" s="34">
        <f>SUMIFS(Raw!$K:$K, Raw!$A:$A, 'Call Back'!JB$14, Raw!$G:$G, 'Call Back'!$C37, Raw!$J:$J, "D13")</f>
        <v>0</v>
      </c>
      <c r="JC37" s="35">
        <f>SUMIFS(Raw!$K:$K, Raw!$A:$A, 'Call Back'!JC$14, Raw!$G:$G, 'Call Back'!$C37, Raw!$J:$J, "D13")</f>
        <v>0</v>
      </c>
      <c r="JD37" s="35">
        <f>SUMIFS(Raw!$K:$K, Raw!$A:$A, 'Call Back'!JD$14, Raw!$G:$G, 'Call Back'!$C37, Raw!$J:$J, "D13")</f>
        <v>0</v>
      </c>
      <c r="JE37" s="35">
        <f>SUMIFS(Raw!$K:$K, Raw!$A:$A, 'Call Back'!JE$14, Raw!$G:$G, 'Call Back'!$C37, Raw!$J:$J, "D13")</f>
        <v>0</v>
      </c>
      <c r="JF37" s="35">
        <f>SUMIFS(Raw!$K:$K, Raw!$A:$A, 'Call Back'!JF$14, Raw!$G:$G, 'Call Back'!$C37, Raw!$J:$J, "D13")</f>
        <v>0</v>
      </c>
      <c r="JG37" s="35">
        <f>SUMIFS(Raw!$K:$K, Raw!$A:$A, 'Call Back'!JG$14, Raw!$G:$G, 'Call Back'!$C37, Raw!$J:$J, "D13")</f>
        <v>0</v>
      </c>
      <c r="JH37" s="36">
        <f>SUMIFS(Raw!$K:$K, Raw!$A:$A, 'Call Back'!JH$14, Raw!$G:$G, 'Call Back'!$C37, Raw!$J:$J, "D13")</f>
        <v>0</v>
      </c>
      <c r="JJ37" s="34">
        <f>SUMIFS(Raw!$K:$K, Raw!$A:$A, 'Call Back'!JJ$14, Raw!$G:$G, 'Call Back'!$C37, Raw!$J:$J, "D14")</f>
        <v>0</v>
      </c>
      <c r="JK37" s="35">
        <f>SUMIFS(Raw!$K:$K, Raw!$A:$A, 'Call Back'!JK$14, Raw!$G:$G, 'Call Back'!$C37, Raw!$J:$J, "D14")</f>
        <v>0</v>
      </c>
      <c r="JL37" s="35">
        <f>SUMIFS(Raw!$K:$K, Raw!$A:$A, 'Call Back'!JL$14, Raw!$G:$G, 'Call Back'!$C37, Raw!$J:$J, "D14")</f>
        <v>0</v>
      </c>
      <c r="JM37" s="35">
        <f>SUMIFS(Raw!$K:$K, Raw!$A:$A, 'Call Back'!JM$14, Raw!$G:$G, 'Call Back'!$C37, Raw!$J:$J, "D14")</f>
        <v>0</v>
      </c>
      <c r="JN37" s="35">
        <f>SUMIFS(Raw!$K:$K, Raw!$A:$A, 'Call Back'!JN$14, Raw!$G:$G, 'Call Back'!$C37, Raw!$J:$J, "D14")</f>
        <v>0</v>
      </c>
      <c r="JO37" s="35">
        <f>SUMIFS(Raw!$K:$K, Raw!$A:$A, 'Call Back'!JO$14, Raw!$G:$G, 'Call Back'!$C37, Raw!$J:$J, "D14")</f>
        <v>0</v>
      </c>
      <c r="JP37" s="36">
        <f>SUMIFS(Raw!$K:$K, Raw!$A:$A, 'Call Back'!JP$14, Raw!$G:$G, 'Call Back'!$C37, Raw!$J:$J, "D14")</f>
        <v>0</v>
      </c>
      <c r="JR37" s="34">
        <f>SUMIFS(Raw!$K:$K, Raw!$A:$A, 'Call Back'!JR$14, Raw!$G:$G, 'Call Back'!$C37, Raw!$J:$J, "D13")</f>
        <v>0</v>
      </c>
      <c r="JS37" s="35">
        <f>SUMIFS(Raw!$K:$K, Raw!$A:$A, 'Call Back'!JS$14, Raw!$G:$G, 'Call Back'!$C37, Raw!$J:$J, "D13")</f>
        <v>0</v>
      </c>
      <c r="JT37" s="35">
        <f>SUMIFS(Raw!$K:$K, Raw!$A:$A, 'Call Back'!JT$14, Raw!$G:$G, 'Call Back'!$C37, Raw!$J:$J, "D13")</f>
        <v>0</v>
      </c>
      <c r="JU37" s="35">
        <f>SUMIFS(Raw!$K:$K, Raw!$A:$A, 'Call Back'!JU$14, Raw!$G:$G, 'Call Back'!$C37, Raw!$J:$J, "D13")</f>
        <v>0</v>
      </c>
      <c r="JV37" s="35">
        <f>SUMIFS(Raw!$K:$K, Raw!$A:$A, 'Call Back'!JV$14, Raw!$G:$G, 'Call Back'!$C37, Raw!$J:$J, "D13")</f>
        <v>0</v>
      </c>
      <c r="JW37" s="35">
        <f>SUMIFS(Raw!$K:$K, Raw!$A:$A, 'Call Back'!JW$14, Raw!$G:$G, 'Call Back'!$C37, Raw!$J:$J, "D13")</f>
        <v>0</v>
      </c>
      <c r="JX37" s="36">
        <f>SUMIFS(Raw!$K:$K, Raw!$A:$A, 'Call Back'!JX$14, Raw!$G:$G, 'Call Back'!$C37, Raw!$J:$J, "D13")</f>
        <v>0</v>
      </c>
      <c r="JZ37" s="34">
        <f>SUMIFS(Raw!$K:$K, Raw!$A:$A, 'Call Back'!JZ$14, Raw!$G:$G, 'Call Back'!$C37, Raw!$J:$J, "D14")</f>
        <v>0</v>
      </c>
      <c r="KA37" s="35">
        <f>SUMIFS(Raw!$K:$K, Raw!$A:$A, 'Call Back'!KA$14, Raw!$G:$G, 'Call Back'!$C37, Raw!$J:$J, "D14")</f>
        <v>0</v>
      </c>
      <c r="KB37" s="35">
        <f>SUMIFS(Raw!$K:$K, Raw!$A:$A, 'Call Back'!KB$14, Raw!$G:$G, 'Call Back'!$C37, Raw!$J:$J, "D14")</f>
        <v>0</v>
      </c>
      <c r="KC37" s="35">
        <f>SUMIFS(Raw!$K:$K, Raw!$A:$A, 'Call Back'!KC$14, Raw!$G:$G, 'Call Back'!$C37, Raw!$J:$J, "D14")</f>
        <v>0</v>
      </c>
      <c r="KD37" s="35">
        <f>SUMIFS(Raw!$K:$K, Raw!$A:$A, 'Call Back'!KD$14, Raw!$G:$G, 'Call Back'!$C37, Raw!$J:$J, "D14")</f>
        <v>0</v>
      </c>
      <c r="KE37" s="35">
        <f>SUMIFS(Raw!$K:$K, Raw!$A:$A, 'Call Back'!KE$14, Raw!$G:$G, 'Call Back'!$C37, Raw!$J:$J, "D14")</f>
        <v>0</v>
      </c>
      <c r="KF37" s="36">
        <f>SUMIFS(Raw!$K:$K, Raw!$A:$A, 'Call Back'!KF$14, Raw!$G:$G, 'Call Back'!$C37, Raw!$J:$J, "D14")</f>
        <v>0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v>109</v>
      </c>
      <c r="EU38" s="52">
        <v>107</v>
      </c>
      <c r="EV38" s="52">
        <v>101</v>
      </c>
      <c r="EW38" s="52">
        <v>104</v>
      </c>
      <c r="EX38" s="52">
        <v>124</v>
      </c>
      <c r="EY38" s="52">
        <v>149</v>
      </c>
      <c r="EZ38" s="53">
        <v>136</v>
      </c>
      <c r="FB38" s="51">
        <v>49</v>
      </c>
      <c r="FC38" s="52">
        <v>38</v>
      </c>
      <c r="FD38" s="52">
        <v>16</v>
      </c>
      <c r="FE38" s="52">
        <v>33</v>
      </c>
      <c r="FF38" s="52">
        <v>37</v>
      </c>
      <c r="FG38" s="52">
        <v>41</v>
      </c>
      <c r="FH38" s="53">
        <v>26</v>
      </c>
      <c r="FJ38" s="51">
        <v>136</v>
      </c>
      <c r="FK38" s="52">
        <v>117</v>
      </c>
      <c r="FL38" s="52">
        <v>127</v>
      </c>
      <c r="FM38" s="52">
        <v>122</v>
      </c>
      <c r="FN38" s="52">
        <v>121</v>
      </c>
      <c r="FO38" s="52">
        <v>148</v>
      </c>
      <c r="FP38" s="53">
        <v>115</v>
      </c>
      <c r="FR38" s="51">
        <v>38</v>
      </c>
      <c r="FS38" s="52">
        <v>25</v>
      </c>
      <c r="FT38" s="52">
        <v>29</v>
      </c>
      <c r="FU38" s="52">
        <v>35</v>
      </c>
      <c r="FV38" s="52">
        <v>42</v>
      </c>
      <c r="FW38" s="52">
        <v>52</v>
      </c>
      <c r="FX38" s="53">
        <v>16</v>
      </c>
      <c r="FZ38" s="51">
        <f>SUMIFS(Raw!$K:$K, Raw!$A:$A, 'Call Back'!FZ$14, Raw!$G:$G, 'Call Back'!$C38, Raw!$J:$J, "D13")</f>
        <v>131</v>
      </c>
      <c r="GA38" s="52">
        <f>SUMIFS(Raw!$K:$K, Raw!$A:$A, 'Call Back'!GA$14, Raw!$G:$G, 'Call Back'!$C38, Raw!$J:$J, "D13")</f>
        <v>115</v>
      </c>
      <c r="GB38" s="52">
        <f>SUMIFS(Raw!$K:$K, Raw!$A:$A, 'Call Back'!GB$14, Raw!$G:$G, 'Call Back'!$C38, Raw!$J:$J, "D13")</f>
        <v>101</v>
      </c>
      <c r="GC38" s="52">
        <f>SUMIFS(Raw!$K:$K, Raw!$A:$A, 'Call Back'!GC$14, Raw!$G:$G, 'Call Back'!$C38, Raw!$J:$J, "D13")</f>
        <v>122</v>
      </c>
      <c r="GD38" s="52">
        <f>SUMIFS(Raw!$K:$K, Raw!$A:$A, 'Call Back'!GD$14, Raw!$G:$G, 'Call Back'!$C38, Raw!$J:$J, "D13")</f>
        <v>94</v>
      </c>
      <c r="GE38" s="52">
        <f>SUMIFS(Raw!$K:$K, Raw!$A:$A, 'Call Back'!GE$14, Raw!$G:$G, 'Call Back'!$C38, Raw!$J:$J, "D13")</f>
        <v>139</v>
      </c>
      <c r="GF38" s="53">
        <f>SUMIFS(Raw!$K:$K, Raw!$A:$A, 'Call Back'!GF$14, Raw!$G:$G, 'Call Back'!$C38, Raw!$J:$J, "D13")</f>
        <v>101</v>
      </c>
      <c r="GH38" s="51">
        <f>SUMIFS(Raw!$K:$K, Raw!$A:$A, 'Call Back'!GH$14, Raw!$G:$G, 'Call Back'!$C38, Raw!$J:$J, "D14")</f>
        <v>53</v>
      </c>
      <c r="GI38" s="52">
        <f>SUMIFS(Raw!$K:$K, Raw!$A:$A, 'Call Back'!GI$14, Raw!$G:$G, 'Call Back'!$C38, Raw!$J:$J, "D14")</f>
        <v>35</v>
      </c>
      <c r="GJ38" s="52">
        <f>SUMIFS(Raw!$K:$K, Raw!$A:$A, 'Call Back'!GJ$14, Raw!$G:$G, 'Call Back'!$C38, Raw!$J:$J, "D14")</f>
        <v>40</v>
      </c>
      <c r="GK38" s="52">
        <f>SUMIFS(Raw!$K:$K, Raw!$A:$A, 'Call Back'!GK$14, Raw!$G:$G, 'Call Back'!$C38, Raw!$J:$J, "D14")</f>
        <v>29</v>
      </c>
      <c r="GL38" s="52">
        <f>SUMIFS(Raw!$K:$K, Raw!$A:$A, 'Call Back'!GL$14, Raw!$G:$G, 'Call Back'!$C38, Raw!$J:$J, "D14")</f>
        <v>28</v>
      </c>
      <c r="GM38" s="52">
        <f>SUMIFS(Raw!$K:$K, Raw!$A:$A, 'Call Back'!GM$14, Raw!$G:$G, 'Call Back'!$C38, Raw!$J:$J, "D14")</f>
        <v>25</v>
      </c>
      <c r="GN38" s="53">
        <f>SUMIFS(Raw!$K:$K, Raw!$A:$A, 'Call Back'!GN$14, Raw!$G:$G, 'Call Back'!$C38, Raw!$J:$J, "D14")</f>
        <v>16</v>
      </c>
      <c r="GP38" s="51">
        <f>SUMIFS(Raw!$K:$K, Raw!$A:$A, 'Call Back'!GP$14, Raw!$G:$G, 'Call Back'!$C38, Raw!$J:$J, "D13")</f>
        <v>0</v>
      </c>
      <c r="GQ38" s="52">
        <f>SUMIFS(Raw!$K:$K, Raw!$A:$A, 'Call Back'!GQ$14, Raw!$G:$G, 'Call Back'!$C38, Raw!$J:$J, "D13")</f>
        <v>0</v>
      </c>
      <c r="GR38" s="52">
        <f>SUMIFS(Raw!$K:$K, Raw!$A:$A, 'Call Back'!GR$14, Raw!$G:$G, 'Call Back'!$C38, Raw!$J:$J, "D13")</f>
        <v>0</v>
      </c>
      <c r="GS38" s="52">
        <f>SUMIFS(Raw!$K:$K, Raw!$A:$A, 'Call Back'!GS$14, Raw!$G:$G, 'Call Back'!$C38, Raw!$J:$J, "D13")</f>
        <v>0</v>
      </c>
      <c r="GT38" s="52">
        <f>SUMIFS(Raw!$K:$K, Raw!$A:$A, 'Call Back'!GT$14, Raw!$G:$G, 'Call Back'!$C38, Raw!$J:$J, "D13")</f>
        <v>0</v>
      </c>
      <c r="GU38" s="52">
        <f>SUMIFS(Raw!$K:$K, Raw!$A:$A, 'Call Back'!GU$14, Raw!$G:$G, 'Call Back'!$C38, Raw!$J:$J, "D13")</f>
        <v>0</v>
      </c>
      <c r="GV38" s="53">
        <f>SUMIFS(Raw!$K:$K, Raw!$A:$A, 'Call Back'!GV$14, Raw!$G:$G, 'Call Back'!$C38, Raw!$J:$J, "D13")</f>
        <v>0</v>
      </c>
      <c r="GX38" s="51">
        <f>SUMIFS(Raw!$K:$K, Raw!$A:$A, 'Call Back'!GX$14, Raw!$G:$G, 'Call Back'!$C38, Raw!$J:$J, "D14")</f>
        <v>0</v>
      </c>
      <c r="GY38" s="52">
        <f>SUMIFS(Raw!$K:$K, Raw!$A:$A, 'Call Back'!GY$14, Raw!$G:$G, 'Call Back'!$C38, Raw!$J:$J, "D14")</f>
        <v>0</v>
      </c>
      <c r="GZ38" s="52">
        <f>SUMIFS(Raw!$K:$K, Raw!$A:$A, 'Call Back'!GZ$14, Raw!$G:$G, 'Call Back'!$C38, Raw!$J:$J, "D14")</f>
        <v>0</v>
      </c>
      <c r="HA38" s="52">
        <f>SUMIFS(Raw!$K:$K, Raw!$A:$A, 'Call Back'!HA$14, Raw!$G:$G, 'Call Back'!$C38, Raw!$J:$J, "D14")</f>
        <v>0</v>
      </c>
      <c r="HB38" s="52">
        <f>SUMIFS(Raw!$K:$K, Raw!$A:$A, 'Call Back'!HB$14, Raw!$G:$G, 'Call Back'!$C38, Raw!$J:$J, "D14")</f>
        <v>0</v>
      </c>
      <c r="HC38" s="52">
        <f>SUMIFS(Raw!$K:$K, Raw!$A:$A, 'Call Back'!HC$14, Raw!$G:$G, 'Call Back'!$C38, Raw!$J:$J, "D14")</f>
        <v>0</v>
      </c>
      <c r="HD38" s="53">
        <f>SUMIFS(Raw!$K:$K, Raw!$A:$A, 'Call Back'!HD$14, Raw!$G:$G, 'Call Back'!$C38, Raw!$J:$J, "D14")</f>
        <v>0</v>
      </c>
      <c r="HF38" s="51">
        <f>SUMIFS(Raw!$K:$K, Raw!$A:$A, 'Call Back'!HF$14, Raw!$G:$G, 'Call Back'!$C38, Raw!$J:$J, "D13")</f>
        <v>0</v>
      </c>
      <c r="HG38" s="52">
        <f>SUMIFS(Raw!$K:$K, Raw!$A:$A, 'Call Back'!HG$14, Raw!$G:$G, 'Call Back'!$C38, Raw!$J:$J, "D13")</f>
        <v>0</v>
      </c>
      <c r="HH38" s="52">
        <f>SUMIFS(Raw!$K:$K, Raw!$A:$A, 'Call Back'!HH$14, Raw!$G:$G, 'Call Back'!$C38, Raw!$J:$J, "D13")</f>
        <v>0</v>
      </c>
      <c r="HI38" s="52">
        <f>SUMIFS(Raw!$K:$K, Raw!$A:$A, 'Call Back'!HI$14, Raw!$G:$G, 'Call Back'!$C38, Raw!$J:$J, "D13")</f>
        <v>0</v>
      </c>
      <c r="HJ38" s="52">
        <f>SUMIFS(Raw!$K:$K, Raw!$A:$A, 'Call Back'!HJ$14, Raw!$G:$G, 'Call Back'!$C38, Raw!$J:$J, "D13")</f>
        <v>0</v>
      </c>
      <c r="HK38" s="52">
        <f>SUMIFS(Raw!$K:$K, Raw!$A:$A, 'Call Back'!HK$14, Raw!$G:$G, 'Call Back'!$C38, Raw!$J:$J, "D13")</f>
        <v>0</v>
      </c>
      <c r="HL38" s="53">
        <f>SUMIFS(Raw!$K:$K, Raw!$A:$A, 'Call Back'!HL$14, Raw!$G:$G, 'Call Back'!$C38, Raw!$J:$J, "D13")</f>
        <v>0</v>
      </c>
      <c r="HN38" s="51">
        <f>SUMIFS(Raw!$K:$K, Raw!$A:$A, 'Call Back'!HN$14, Raw!$G:$G, 'Call Back'!$C38, Raw!$J:$J, "D14")</f>
        <v>0</v>
      </c>
      <c r="HO38" s="52">
        <f>SUMIFS(Raw!$K:$K, Raw!$A:$A, 'Call Back'!HO$14, Raw!$G:$G, 'Call Back'!$C38, Raw!$J:$J, "D14")</f>
        <v>0</v>
      </c>
      <c r="HP38" s="52">
        <f>SUMIFS(Raw!$K:$K, Raw!$A:$A, 'Call Back'!HP$14, Raw!$G:$G, 'Call Back'!$C38, Raw!$J:$J, "D14")</f>
        <v>0</v>
      </c>
      <c r="HQ38" s="52">
        <f>SUMIFS(Raw!$K:$K, Raw!$A:$A, 'Call Back'!HQ$14, Raw!$G:$G, 'Call Back'!$C38, Raw!$J:$J, "D14")</f>
        <v>0</v>
      </c>
      <c r="HR38" s="52">
        <f>SUMIFS(Raw!$K:$K, Raw!$A:$A, 'Call Back'!HR$14, Raw!$G:$G, 'Call Back'!$C38, Raw!$J:$J, "D14")</f>
        <v>0</v>
      </c>
      <c r="HS38" s="52">
        <f>SUMIFS(Raw!$K:$K, Raw!$A:$A, 'Call Back'!HS$14, Raw!$G:$G, 'Call Back'!$C38, Raw!$J:$J, "D14")</f>
        <v>0</v>
      </c>
      <c r="HT38" s="53">
        <f>SUMIFS(Raw!$K:$K, Raw!$A:$A, 'Call Back'!HT$14, Raw!$G:$G, 'Call Back'!$C38, Raw!$J:$J, "D14")</f>
        <v>0</v>
      </c>
      <c r="HV38" s="51">
        <f>SUMIFS(Raw!$K:$K, Raw!$A:$A, 'Call Back'!HV$14, Raw!$G:$G, 'Call Back'!$C38, Raw!$J:$J, "D13")</f>
        <v>0</v>
      </c>
      <c r="HW38" s="52">
        <f>SUMIFS(Raw!$K:$K, Raw!$A:$A, 'Call Back'!HW$14, Raw!$G:$G, 'Call Back'!$C38, Raw!$J:$J, "D13")</f>
        <v>0</v>
      </c>
      <c r="HX38" s="52">
        <f>SUMIFS(Raw!$K:$K, Raw!$A:$A, 'Call Back'!HX$14, Raw!$G:$G, 'Call Back'!$C38, Raw!$J:$J, "D13")</f>
        <v>0</v>
      </c>
      <c r="HY38" s="52">
        <f>SUMIFS(Raw!$K:$K, Raw!$A:$A, 'Call Back'!HY$14, Raw!$G:$G, 'Call Back'!$C38, Raw!$J:$J, "D13")</f>
        <v>0</v>
      </c>
      <c r="HZ38" s="52">
        <f>SUMIFS(Raw!$K:$K, Raw!$A:$A, 'Call Back'!HZ$14, Raw!$G:$G, 'Call Back'!$C38, Raw!$J:$J, "D13")</f>
        <v>0</v>
      </c>
      <c r="IA38" s="52">
        <f>SUMIFS(Raw!$K:$K, Raw!$A:$A, 'Call Back'!IA$14, Raw!$G:$G, 'Call Back'!$C38, Raw!$J:$J, "D13")</f>
        <v>0</v>
      </c>
      <c r="IB38" s="53">
        <f>SUMIFS(Raw!$K:$K, Raw!$A:$A, 'Call Back'!IB$14, Raw!$G:$G, 'Call Back'!$C38, Raw!$J:$J, "D13")</f>
        <v>0</v>
      </c>
      <c r="ID38" s="51">
        <f>SUMIFS(Raw!$K:$K, Raw!$A:$A, 'Call Back'!ID$14, Raw!$G:$G, 'Call Back'!$C38, Raw!$J:$J, "D14")</f>
        <v>0</v>
      </c>
      <c r="IE38" s="52">
        <f>SUMIFS(Raw!$K:$K, Raw!$A:$A, 'Call Back'!IE$14, Raw!$G:$G, 'Call Back'!$C38, Raw!$J:$J, "D14")</f>
        <v>0</v>
      </c>
      <c r="IF38" s="52">
        <f>SUMIFS(Raw!$K:$K, Raw!$A:$A, 'Call Back'!IF$14, Raw!$G:$G, 'Call Back'!$C38, Raw!$J:$J, "D14")</f>
        <v>0</v>
      </c>
      <c r="IG38" s="52">
        <f>SUMIFS(Raw!$K:$K, Raw!$A:$A, 'Call Back'!IG$14, Raw!$G:$G, 'Call Back'!$C38, Raw!$J:$J, "D14")</f>
        <v>0</v>
      </c>
      <c r="IH38" s="52">
        <f>SUMIFS(Raw!$K:$K, Raw!$A:$A, 'Call Back'!IH$14, Raw!$G:$G, 'Call Back'!$C38, Raw!$J:$J, "D14")</f>
        <v>0</v>
      </c>
      <c r="II38" s="52">
        <f>SUMIFS(Raw!$K:$K, Raw!$A:$A, 'Call Back'!II$14, Raw!$G:$G, 'Call Back'!$C38, Raw!$J:$J, "D14")</f>
        <v>0</v>
      </c>
      <c r="IJ38" s="53">
        <f>SUMIFS(Raw!$K:$K, Raw!$A:$A, 'Call Back'!IJ$14, Raw!$G:$G, 'Call Back'!$C38, Raw!$J:$J, "D14")</f>
        <v>0</v>
      </c>
      <c r="IL38" s="51">
        <f>SUMIFS(Raw!$K:$K, Raw!$A:$A, 'Call Back'!IL$14, Raw!$G:$G, 'Call Back'!$C38, Raw!$J:$J, "D13")</f>
        <v>0</v>
      </c>
      <c r="IM38" s="52">
        <f>SUMIFS(Raw!$K:$K, Raw!$A:$A, 'Call Back'!IM$14, Raw!$G:$G, 'Call Back'!$C38, Raw!$J:$J, "D13")</f>
        <v>0</v>
      </c>
      <c r="IN38" s="52">
        <f>SUMIFS(Raw!$K:$K, Raw!$A:$A, 'Call Back'!IN$14, Raw!$G:$G, 'Call Back'!$C38, Raw!$J:$J, "D13")</f>
        <v>0</v>
      </c>
      <c r="IO38" s="52">
        <f>SUMIFS(Raw!$K:$K, Raw!$A:$A, 'Call Back'!IO$14, Raw!$G:$G, 'Call Back'!$C38, Raw!$J:$J, "D13")</f>
        <v>0</v>
      </c>
      <c r="IP38" s="52">
        <f>SUMIFS(Raw!$K:$K, Raw!$A:$A, 'Call Back'!IP$14, Raw!$G:$G, 'Call Back'!$C38, Raw!$J:$J, "D13")</f>
        <v>0</v>
      </c>
      <c r="IQ38" s="52">
        <f>SUMIFS(Raw!$K:$K, Raw!$A:$A, 'Call Back'!IQ$14, Raw!$G:$G, 'Call Back'!$C38, Raw!$J:$J, "D13")</f>
        <v>0</v>
      </c>
      <c r="IR38" s="53">
        <f>SUMIFS(Raw!$K:$K, Raw!$A:$A, 'Call Back'!IR$14, Raw!$G:$G, 'Call Back'!$C38, Raw!$J:$J, "D13")</f>
        <v>0</v>
      </c>
      <c r="IT38" s="51">
        <f>SUMIFS(Raw!$K:$K, Raw!$A:$A, 'Call Back'!IT$14, Raw!$G:$G, 'Call Back'!$C38, Raw!$J:$J, "D14")</f>
        <v>0</v>
      </c>
      <c r="IU38" s="52">
        <f>SUMIFS(Raw!$K:$K, Raw!$A:$A, 'Call Back'!IU$14, Raw!$G:$G, 'Call Back'!$C38, Raw!$J:$J, "D14")</f>
        <v>0</v>
      </c>
      <c r="IV38" s="52">
        <f>SUMIFS(Raw!$K:$K, Raw!$A:$A, 'Call Back'!IV$14, Raw!$G:$G, 'Call Back'!$C38, Raw!$J:$J, "D14")</f>
        <v>0</v>
      </c>
      <c r="IW38" s="52">
        <f>SUMIFS(Raw!$K:$K, Raw!$A:$A, 'Call Back'!IW$14, Raw!$G:$G, 'Call Back'!$C38, Raw!$J:$J, "D14")</f>
        <v>0</v>
      </c>
      <c r="IX38" s="52">
        <f>SUMIFS(Raw!$K:$K, Raw!$A:$A, 'Call Back'!IX$14, Raw!$G:$G, 'Call Back'!$C38, Raw!$J:$J, "D14")</f>
        <v>0</v>
      </c>
      <c r="IY38" s="52">
        <f>SUMIFS(Raw!$K:$K, Raw!$A:$A, 'Call Back'!IY$14, Raw!$G:$G, 'Call Back'!$C38, Raw!$J:$J, "D14")</f>
        <v>0</v>
      </c>
      <c r="IZ38" s="53">
        <f>SUMIFS(Raw!$K:$K, Raw!$A:$A, 'Call Back'!IZ$14, Raw!$G:$G, 'Call Back'!$C38, Raw!$J:$J, "D14")</f>
        <v>0</v>
      </c>
      <c r="JB38" s="51">
        <f>SUMIFS(Raw!$K:$K, Raw!$A:$A, 'Call Back'!JB$14, Raw!$G:$G, 'Call Back'!$C38, Raw!$J:$J, "D13")</f>
        <v>0</v>
      </c>
      <c r="JC38" s="52">
        <f>SUMIFS(Raw!$K:$K, Raw!$A:$A, 'Call Back'!JC$14, Raw!$G:$G, 'Call Back'!$C38, Raw!$J:$J, "D13")</f>
        <v>0</v>
      </c>
      <c r="JD38" s="52">
        <f>SUMIFS(Raw!$K:$K, Raw!$A:$A, 'Call Back'!JD$14, Raw!$G:$G, 'Call Back'!$C38, Raw!$J:$J, "D13")</f>
        <v>0</v>
      </c>
      <c r="JE38" s="52">
        <f>SUMIFS(Raw!$K:$K, Raw!$A:$A, 'Call Back'!JE$14, Raw!$G:$G, 'Call Back'!$C38, Raw!$J:$J, "D13")</f>
        <v>0</v>
      </c>
      <c r="JF38" s="52">
        <f>SUMIFS(Raw!$K:$K, Raw!$A:$A, 'Call Back'!JF$14, Raw!$G:$G, 'Call Back'!$C38, Raw!$J:$J, "D13")</f>
        <v>0</v>
      </c>
      <c r="JG38" s="52">
        <f>SUMIFS(Raw!$K:$K, Raw!$A:$A, 'Call Back'!JG$14, Raw!$G:$G, 'Call Back'!$C38, Raw!$J:$J, "D13")</f>
        <v>0</v>
      </c>
      <c r="JH38" s="53">
        <f>SUMIFS(Raw!$K:$K, Raw!$A:$A, 'Call Back'!JH$14, Raw!$G:$G, 'Call Back'!$C38, Raw!$J:$J, "D13")</f>
        <v>0</v>
      </c>
      <c r="JJ38" s="51">
        <f>SUMIFS(Raw!$K:$K, Raw!$A:$A, 'Call Back'!JJ$14, Raw!$G:$G, 'Call Back'!$C38, Raw!$J:$J, "D14")</f>
        <v>0</v>
      </c>
      <c r="JK38" s="52">
        <f>SUMIFS(Raw!$K:$K, Raw!$A:$A, 'Call Back'!JK$14, Raw!$G:$G, 'Call Back'!$C38, Raw!$J:$J, "D14")</f>
        <v>0</v>
      </c>
      <c r="JL38" s="52">
        <f>SUMIFS(Raw!$K:$K, Raw!$A:$A, 'Call Back'!JL$14, Raw!$G:$G, 'Call Back'!$C38, Raw!$J:$J, "D14")</f>
        <v>0</v>
      </c>
      <c r="JM38" s="52">
        <f>SUMIFS(Raw!$K:$K, Raw!$A:$A, 'Call Back'!JM$14, Raw!$G:$G, 'Call Back'!$C38, Raw!$J:$J, "D14")</f>
        <v>0</v>
      </c>
      <c r="JN38" s="52">
        <f>SUMIFS(Raw!$K:$K, Raw!$A:$A, 'Call Back'!JN$14, Raw!$G:$G, 'Call Back'!$C38, Raw!$J:$J, "D14")</f>
        <v>0</v>
      </c>
      <c r="JO38" s="52">
        <f>SUMIFS(Raw!$K:$K, Raw!$A:$A, 'Call Back'!JO$14, Raw!$G:$G, 'Call Back'!$C38, Raw!$J:$J, "D14")</f>
        <v>0</v>
      </c>
      <c r="JP38" s="53">
        <f>SUMIFS(Raw!$K:$K, Raw!$A:$A, 'Call Back'!JP$14, Raw!$G:$G, 'Call Back'!$C38, Raw!$J:$J, "D14")</f>
        <v>0</v>
      </c>
      <c r="JR38" s="51">
        <f>SUMIFS(Raw!$K:$K, Raw!$A:$A, 'Call Back'!JR$14, Raw!$G:$G, 'Call Back'!$C38, Raw!$J:$J, "D13")</f>
        <v>0</v>
      </c>
      <c r="JS38" s="52">
        <f>SUMIFS(Raw!$K:$K, Raw!$A:$A, 'Call Back'!JS$14, Raw!$G:$G, 'Call Back'!$C38, Raw!$J:$J, "D13")</f>
        <v>0</v>
      </c>
      <c r="JT38" s="52">
        <f>SUMIFS(Raw!$K:$K, Raw!$A:$A, 'Call Back'!JT$14, Raw!$G:$G, 'Call Back'!$C38, Raw!$J:$J, "D13")</f>
        <v>0</v>
      </c>
      <c r="JU38" s="52">
        <f>SUMIFS(Raw!$K:$K, Raw!$A:$A, 'Call Back'!JU$14, Raw!$G:$G, 'Call Back'!$C38, Raw!$J:$J, "D13")</f>
        <v>0</v>
      </c>
      <c r="JV38" s="52">
        <f>SUMIFS(Raw!$K:$K, Raw!$A:$A, 'Call Back'!JV$14, Raw!$G:$G, 'Call Back'!$C38, Raw!$J:$J, "D13")</f>
        <v>0</v>
      </c>
      <c r="JW38" s="52">
        <f>SUMIFS(Raw!$K:$K, Raw!$A:$A, 'Call Back'!JW$14, Raw!$G:$G, 'Call Back'!$C38, Raw!$J:$J, "D13")</f>
        <v>0</v>
      </c>
      <c r="JX38" s="53">
        <f>SUMIFS(Raw!$K:$K, Raw!$A:$A, 'Call Back'!JX$14, Raw!$G:$G, 'Call Back'!$C38, Raw!$J:$J, "D13")</f>
        <v>0</v>
      </c>
      <c r="JZ38" s="51">
        <f>SUMIFS(Raw!$K:$K, Raw!$A:$A, 'Call Back'!JZ$14, Raw!$G:$G, 'Call Back'!$C38, Raw!$J:$J, "D14")</f>
        <v>0</v>
      </c>
      <c r="KA38" s="52">
        <f>SUMIFS(Raw!$K:$K, Raw!$A:$A, 'Call Back'!KA$14, Raw!$G:$G, 'Call Back'!$C38, Raw!$J:$J, "D14")</f>
        <v>0</v>
      </c>
      <c r="KB38" s="52">
        <f>SUMIFS(Raw!$K:$K, Raw!$A:$A, 'Call Back'!KB$14, Raw!$G:$G, 'Call Back'!$C38, Raw!$J:$J, "D14")</f>
        <v>0</v>
      </c>
      <c r="KC38" s="52">
        <f>SUMIFS(Raw!$K:$K, Raw!$A:$A, 'Call Back'!KC$14, Raw!$G:$G, 'Call Back'!$C38, Raw!$J:$J, "D14")</f>
        <v>0</v>
      </c>
      <c r="KD38" s="52">
        <f>SUMIFS(Raw!$K:$K, Raw!$A:$A, 'Call Back'!KD$14, Raw!$G:$G, 'Call Back'!$C38, Raw!$J:$J, "D14")</f>
        <v>0</v>
      </c>
      <c r="KE38" s="52">
        <f>SUMIFS(Raw!$K:$K, Raw!$A:$A, 'Call Back'!KE$14, Raw!$G:$G, 'Call Back'!$C38, Raw!$J:$J, "D14")</f>
        <v>0</v>
      </c>
      <c r="KF38" s="53">
        <f>SUMIFS(Raw!$K:$K, Raw!$A:$A, 'Call Back'!KF$14, Raw!$G:$G, 'Call Back'!$C38, Raw!$J:$J, "D14")</f>
        <v>0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v>169</v>
      </c>
      <c r="EU39" s="52">
        <v>178</v>
      </c>
      <c r="EV39" s="52">
        <v>181</v>
      </c>
      <c r="EW39" s="52">
        <v>157</v>
      </c>
      <c r="EX39" s="52">
        <v>172</v>
      </c>
      <c r="EY39" s="52">
        <v>188</v>
      </c>
      <c r="EZ39" s="53">
        <v>188</v>
      </c>
      <c r="FB39" s="51">
        <v>24</v>
      </c>
      <c r="FC39" s="52">
        <v>71</v>
      </c>
      <c r="FD39" s="52">
        <v>60</v>
      </c>
      <c r="FE39" s="52">
        <v>31</v>
      </c>
      <c r="FF39" s="52">
        <v>35</v>
      </c>
      <c r="FG39" s="52">
        <v>19</v>
      </c>
      <c r="FH39" s="53">
        <v>22</v>
      </c>
      <c r="FJ39" s="51">
        <v>202</v>
      </c>
      <c r="FK39" s="52">
        <v>183</v>
      </c>
      <c r="FL39" s="52">
        <v>182</v>
      </c>
      <c r="FM39" s="52">
        <v>139</v>
      </c>
      <c r="FN39" s="52">
        <v>179</v>
      </c>
      <c r="FO39" s="52">
        <v>166</v>
      </c>
      <c r="FP39" s="53">
        <v>203</v>
      </c>
      <c r="FR39" s="51">
        <v>86</v>
      </c>
      <c r="FS39" s="52">
        <v>28</v>
      </c>
      <c r="FT39" s="52">
        <v>30</v>
      </c>
      <c r="FU39" s="52">
        <v>33</v>
      </c>
      <c r="FV39" s="52">
        <v>44</v>
      </c>
      <c r="FW39" s="52">
        <v>53</v>
      </c>
      <c r="FX39" s="53">
        <v>102</v>
      </c>
      <c r="FZ39" s="51">
        <f>SUMIFS(Raw!$K:$K, Raw!$A:$A, 'Call Back'!FZ$14, Raw!$G:$G, 'Call Back'!$C39, Raw!$J:$J, "D13")</f>
        <v>201</v>
      </c>
      <c r="GA39" s="52">
        <f>SUMIFS(Raw!$K:$K, Raw!$A:$A, 'Call Back'!GA$14, Raw!$G:$G, 'Call Back'!$C39, Raw!$J:$J, "D13")</f>
        <v>138</v>
      </c>
      <c r="GB39" s="52">
        <f>SUMIFS(Raw!$K:$K, Raw!$A:$A, 'Call Back'!GB$14, Raw!$G:$G, 'Call Back'!$C39, Raw!$J:$J, "D13")</f>
        <v>215</v>
      </c>
      <c r="GC39" s="52">
        <f>SUMIFS(Raw!$K:$K, Raw!$A:$A, 'Call Back'!GC$14, Raw!$G:$G, 'Call Back'!$C39, Raw!$J:$J, "D13")</f>
        <v>177</v>
      </c>
      <c r="GD39" s="52">
        <f>SUMIFS(Raw!$K:$K, Raw!$A:$A, 'Call Back'!GD$14, Raw!$G:$G, 'Call Back'!$C39, Raw!$J:$J, "D13")</f>
        <v>154</v>
      </c>
      <c r="GE39" s="52">
        <f>SUMIFS(Raw!$K:$K, Raw!$A:$A, 'Call Back'!GE$14, Raw!$G:$G, 'Call Back'!$C39, Raw!$J:$J, "D13")</f>
        <v>229</v>
      </c>
      <c r="GF39" s="53">
        <f>SUMIFS(Raw!$K:$K, Raw!$A:$A, 'Call Back'!GF$14, Raw!$G:$G, 'Call Back'!$C39, Raw!$J:$J, "D13")</f>
        <v>210</v>
      </c>
      <c r="GH39" s="51">
        <f>SUMIFS(Raw!$K:$K, Raw!$A:$A, 'Call Back'!GH$14, Raw!$G:$G, 'Call Back'!$C39, Raw!$J:$J, "D14")</f>
        <v>83</v>
      </c>
      <c r="GI39" s="52">
        <f>SUMIFS(Raw!$K:$K, Raw!$A:$A, 'Call Back'!GI$14, Raw!$G:$G, 'Call Back'!$C39, Raw!$J:$J, "D14")</f>
        <v>50</v>
      </c>
      <c r="GJ39" s="52">
        <f>SUMIFS(Raw!$K:$K, Raw!$A:$A, 'Call Back'!GJ$14, Raw!$G:$G, 'Call Back'!$C39, Raw!$J:$J, "D14")</f>
        <v>92</v>
      </c>
      <c r="GK39" s="52">
        <f>SUMIFS(Raw!$K:$K, Raw!$A:$A, 'Call Back'!GK$14, Raw!$G:$G, 'Call Back'!$C39, Raw!$J:$J, "D14")</f>
        <v>68</v>
      </c>
      <c r="GL39" s="52">
        <f>SUMIFS(Raw!$K:$K, Raw!$A:$A, 'Call Back'!GL$14, Raw!$G:$G, 'Call Back'!$C39, Raw!$J:$J, "D14")</f>
        <v>48</v>
      </c>
      <c r="GM39" s="52">
        <f>SUMIFS(Raw!$K:$K, Raw!$A:$A, 'Call Back'!GM$14, Raw!$G:$G, 'Call Back'!$C39, Raw!$J:$J, "D14")</f>
        <v>55</v>
      </c>
      <c r="GN39" s="53">
        <f>SUMIFS(Raw!$K:$K, Raw!$A:$A, 'Call Back'!GN$14, Raw!$G:$G, 'Call Back'!$C39, Raw!$J:$J, "D14")</f>
        <v>25</v>
      </c>
      <c r="GP39" s="51">
        <f>SUMIFS(Raw!$K:$K, Raw!$A:$A, 'Call Back'!GP$14, Raw!$G:$G, 'Call Back'!$C39, Raw!$J:$J, "D13")</f>
        <v>0</v>
      </c>
      <c r="GQ39" s="52">
        <f>SUMIFS(Raw!$K:$K, Raw!$A:$A, 'Call Back'!GQ$14, Raw!$G:$G, 'Call Back'!$C39, Raw!$J:$J, "D13")</f>
        <v>0</v>
      </c>
      <c r="GR39" s="52">
        <f>SUMIFS(Raw!$K:$K, Raw!$A:$A, 'Call Back'!GR$14, Raw!$G:$G, 'Call Back'!$C39, Raw!$J:$J, "D13")</f>
        <v>0</v>
      </c>
      <c r="GS39" s="52">
        <f>SUMIFS(Raw!$K:$K, Raw!$A:$A, 'Call Back'!GS$14, Raw!$G:$G, 'Call Back'!$C39, Raw!$J:$J, "D13")</f>
        <v>0</v>
      </c>
      <c r="GT39" s="52">
        <f>SUMIFS(Raw!$K:$K, Raw!$A:$A, 'Call Back'!GT$14, Raw!$G:$G, 'Call Back'!$C39, Raw!$J:$J, "D13")</f>
        <v>0</v>
      </c>
      <c r="GU39" s="52">
        <f>SUMIFS(Raw!$K:$K, Raw!$A:$A, 'Call Back'!GU$14, Raw!$G:$G, 'Call Back'!$C39, Raw!$J:$J, "D13")</f>
        <v>0</v>
      </c>
      <c r="GV39" s="53">
        <f>SUMIFS(Raw!$K:$K, Raw!$A:$A, 'Call Back'!GV$14, Raw!$G:$G, 'Call Back'!$C39, Raw!$J:$J, "D13")</f>
        <v>0</v>
      </c>
      <c r="GX39" s="51">
        <f>SUMIFS(Raw!$K:$K, Raw!$A:$A, 'Call Back'!GX$14, Raw!$G:$G, 'Call Back'!$C39, Raw!$J:$J, "D14")</f>
        <v>0</v>
      </c>
      <c r="GY39" s="52">
        <f>SUMIFS(Raw!$K:$K, Raw!$A:$A, 'Call Back'!GY$14, Raw!$G:$G, 'Call Back'!$C39, Raw!$J:$J, "D14")</f>
        <v>0</v>
      </c>
      <c r="GZ39" s="52">
        <f>SUMIFS(Raw!$K:$K, Raw!$A:$A, 'Call Back'!GZ$14, Raw!$G:$G, 'Call Back'!$C39, Raw!$J:$J, "D14")</f>
        <v>0</v>
      </c>
      <c r="HA39" s="52">
        <f>SUMIFS(Raw!$K:$K, Raw!$A:$A, 'Call Back'!HA$14, Raw!$G:$G, 'Call Back'!$C39, Raw!$J:$J, "D14")</f>
        <v>0</v>
      </c>
      <c r="HB39" s="52">
        <f>SUMIFS(Raw!$K:$K, Raw!$A:$A, 'Call Back'!HB$14, Raw!$G:$G, 'Call Back'!$C39, Raw!$J:$J, "D14")</f>
        <v>0</v>
      </c>
      <c r="HC39" s="52">
        <f>SUMIFS(Raw!$K:$K, Raw!$A:$A, 'Call Back'!HC$14, Raw!$G:$G, 'Call Back'!$C39, Raw!$J:$J, "D14")</f>
        <v>0</v>
      </c>
      <c r="HD39" s="53">
        <f>SUMIFS(Raw!$K:$K, Raw!$A:$A, 'Call Back'!HD$14, Raw!$G:$G, 'Call Back'!$C39, Raw!$J:$J, "D14")</f>
        <v>0</v>
      </c>
      <c r="HF39" s="51">
        <f>SUMIFS(Raw!$K:$K, Raw!$A:$A, 'Call Back'!HF$14, Raw!$G:$G, 'Call Back'!$C39, Raw!$J:$J, "D13")</f>
        <v>0</v>
      </c>
      <c r="HG39" s="52">
        <f>SUMIFS(Raw!$K:$K, Raw!$A:$A, 'Call Back'!HG$14, Raw!$G:$G, 'Call Back'!$C39, Raw!$J:$J, "D13")</f>
        <v>0</v>
      </c>
      <c r="HH39" s="52">
        <f>SUMIFS(Raw!$K:$K, Raw!$A:$A, 'Call Back'!HH$14, Raw!$G:$G, 'Call Back'!$C39, Raw!$J:$J, "D13")</f>
        <v>0</v>
      </c>
      <c r="HI39" s="52">
        <f>SUMIFS(Raw!$K:$K, Raw!$A:$A, 'Call Back'!HI$14, Raw!$G:$G, 'Call Back'!$C39, Raw!$J:$J, "D13")</f>
        <v>0</v>
      </c>
      <c r="HJ39" s="52">
        <f>SUMIFS(Raw!$K:$K, Raw!$A:$A, 'Call Back'!HJ$14, Raw!$G:$G, 'Call Back'!$C39, Raw!$J:$J, "D13")</f>
        <v>0</v>
      </c>
      <c r="HK39" s="52">
        <f>SUMIFS(Raw!$K:$K, Raw!$A:$A, 'Call Back'!HK$14, Raw!$G:$G, 'Call Back'!$C39, Raw!$J:$J, "D13")</f>
        <v>0</v>
      </c>
      <c r="HL39" s="53">
        <f>SUMIFS(Raw!$K:$K, Raw!$A:$A, 'Call Back'!HL$14, Raw!$G:$G, 'Call Back'!$C39, Raw!$J:$J, "D13")</f>
        <v>0</v>
      </c>
      <c r="HN39" s="51">
        <f>SUMIFS(Raw!$K:$K, Raw!$A:$A, 'Call Back'!HN$14, Raw!$G:$G, 'Call Back'!$C39, Raw!$J:$J, "D14")</f>
        <v>0</v>
      </c>
      <c r="HO39" s="52">
        <f>SUMIFS(Raw!$K:$K, Raw!$A:$A, 'Call Back'!HO$14, Raw!$G:$G, 'Call Back'!$C39, Raw!$J:$J, "D14")</f>
        <v>0</v>
      </c>
      <c r="HP39" s="52">
        <f>SUMIFS(Raw!$K:$K, Raw!$A:$A, 'Call Back'!HP$14, Raw!$G:$G, 'Call Back'!$C39, Raw!$J:$J, "D14")</f>
        <v>0</v>
      </c>
      <c r="HQ39" s="52">
        <f>SUMIFS(Raw!$K:$K, Raw!$A:$A, 'Call Back'!HQ$14, Raw!$G:$G, 'Call Back'!$C39, Raw!$J:$J, "D14")</f>
        <v>0</v>
      </c>
      <c r="HR39" s="52">
        <f>SUMIFS(Raw!$K:$K, Raw!$A:$A, 'Call Back'!HR$14, Raw!$G:$G, 'Call Back'!$C39, Raw!$J:$J, "D14")</f>
        <v>0</v>
      </c>
      <c r="HS39" s="52">
        <f>SUMIFS(Raw!$K:$K, Raw!$A:$A, 'Call Back'!HS$14, Raw!$G:$G, 'Call Back'!$C39, Raw!$J:$J, "D14")</f>
        <v>0</v>
      </c>
      <c r="HT39" s="53">
        <f>SUMIFS(Raw!$K:$K, Raw!$A:$A, 'Call Back'!HT$14, Raw!$G:$G, 'Call Back'!$C39, Raw!$J:$J, "D14")</f>
        <v>0</v>
      </c>
      <c r="HV39" s="51">
        <f>SUMIFS(Raw!$K:$K, Raw!$A:$A, 'Call Back'!HV$14, Raw!$G:$G, 'Call Back'!$C39, Raw!$J:$J, "D13")</f>
        <v>0</v>
      </c>
      <c r="HW39" s="52">
        <f>SUMIFS(Raw!$K:$K, Raw!$A:$A, 'Call Back'!HW$14, Raw!$G:$G, 'Call Back'!$C39, Raw!$J:$J, "D13")</f>
        <v>0</v>
      </c>
      <c r="HX39" s="52">
        <f>SUMIFS(Raw!$K:$K, Raw!$A:$A, 'Call Back'!HX$14, Raw!$G:$G, 'Call Back'!$C39, Raw!$J:$J, "D13")</f>
        <v>0</v>
      </c>
      <c r="HY39" s="52">
        <f>SUMIFS(Raw!$K:$K, Raw!$A:$A, 'Call Back'!HY$14, Raw!$G:$G, 'Call Back'!$C39, Raw!$J:$J, "D13")</f>
        <v>0</v>
      </c>
      <c r="HZ39" s="52">
        <f>SUMIFS(Raw!$K:$K, Raw!$A:$A, 'Call Back'!HZ$14, Raw!$G:$G, 'Call Back'!$C39, Raw!$J:$J, "D13")</f>
        <v>0</v>
      </c>
      <c r="IA39" s="52">
        <f>SUMIFS(Raw!$K:$K, Raw!$A:$A, 'Call Back'!IA$14, Raw!$G:$G, 'Call Back'!$C39, Raw!$J:$J, "D13")</f>
        <v>0</v>
      </c>
      <c r="IB39" s="53">
        <f>SUMIFS(Raw!$K:$K, Raw!$A:$A, 'Call Back'!IB$14, Raw!$G:$G, 'Call Back'!$C39, Raw!$J:$J, "D13")</f>
        <v>0</v>
      </c>
      <c r="ID39" s="51">
        <f>SUMIFS(Raw!$K:$K, Raw!$A:$A, 'Call Back'!ID$14, Raw!$G:$G, 'Call Back'!$C39, Raw!$J:$J, "D14")</f>
        <v>0</v>
      </c>
      <c r="IE39" s="52">
        <f>SUMIFS(Raw!$K:$K, Raw!$A:$A, 'Call Back'!IE$14, Raw!$G:$G, 'Call Back'!$C39, Raw!$J:$J, "D14")</f>
        <v>0</v>
      </c>
      <c r="IF39" s="52">
        <f>SUMIFS(Raw!$K:$K, Raw!$A:$A, 'Call Back'!IF$14, Raw!$G:$G, 'Call Back'!$C39, Raw!$J:$J, "D14")</f>
        <v>0</v>
      </c>
      <c r="IG39" s="52">
        <f>SUMIFS(Raw!$K:$K, Raw!$A:$A, 'Call Back'!IG$14, Raw!$G:$G, 'Call Back'!$C39, Raw!$J:$J, "D14")</f>
        <v>0</v>
      </c>
      <c r="IH39" s="52">
        <f>SUMIFS(Raw!$K:$K, Raw!$A:$A, 'Call Back'!IH$14, Raw!$G:$G, 'Call Back'!$C39, Raw!$J:$J, "D14")</f>
        <v>0</v>
      </c>
      <c r="II39" s="52">
        <f>SUMIFS(Raw!$K:$K, Raw!$A:$A, 'Call Back'!II$14, Raw!$G:$G, 'Call Back'!$C39, Raw!$J:$J, "D14")</f>
        <v>0</v>
      </c>
      <c r="IJ39" s="53">
        <f>SUMIFS(Raw!$K:$K, Raw!$A:$A, 'Call Back'!IJ$14, Raw!$G:$G, 'Call Back'!$C39, Raw!$J:$J, "D14")</f>
        <v>0</v>
      </c>
      <c r="IL39" s="51">
        <f>SUMIFS(Raw!$K:$K, Raw!$A:$A, 'Call Back'!IL$14, Raw!$G:$G, 'Call Back'!$C39, Raw!$J:$J, "D13")</f>
        <v>0</v>
      </c>
      <c r="IM39" s="52">
        <f>SUMIFS(Raw!$K:$K, Raw!$A:$A, 'Call Back'!IM$14, Raw!$G:$G, 'Call Back'!$C39, Raw!$J:$J, "D13")</f>
        <v>0</v>
      </c>
      <c r="IN39" s="52">
        <f>SUMIFS(Raw!$K:$K, Raw!$A:$A, 'Call Back'!IN$14, Raw!$G:$G, 'Call Back'!$C39, Raw!$J:$J, "D13")</f>
        <v>0</v>
      </c>
      <c r="IO39" s="52">
        <f>SUMIFS(Raw!$K:$K, Raw!$A:$A, 'Call Back'!IO$14, Raw!$G:$G, 'Call Back'!$C39, Raw!$J:$J, "D13")</f>
        <v>0</v>
      </c>
      <c r="IP39" s="52">
        <f>SUMIFS(Raw!$K:$K, Raw!$A:$A, 'Call Back'!IP$14, Raw!$G:$G, 'Call Back'!$C39, Raw!$J:$J, "D13")</f>
        <v>0</v>
      </c>
      <c r="IQ39" s="52">
        <f>SUMIFS(Raw!$K:$K, Raw!$A:$A, 'Call Back'!IQ$14, Raw!$G:$G, 'Call Back'!$C39, Raw!$J:$J, "D13")</f>
        <v>0</v>
      </c>
      <c r="IR39" s="53">
        <f>SUMIFS(Raw!$K:$K, Raw!$A:$A, 'Call Back'!IR$14, Raw!$G:$G, 'Call Back'!$C39, Raw!$J:$J, "D13")</f>
        <v>0</v>
      </c>
      <c r="IT39" s="51">
        <f>SUMIFS(Raw!$K:$K, Raw!$A:$A, 'Call Back'!IT$14, Raw!$G:$G, 'Call Back'!$C39, Raw!$J:$J, "D14")</f>
        <v>0</v>
      </c>
      <c r="IU39" s="52">
        <f>SUMIFS(Raw!$K:$K, Raw!$A:$A, 'Call Back'!IU$14, Raw!$G:$G, 'Call Back'!$C39, Raw!$J:$J, "D14")</f>
        <v>0</v>
      </c>
      <c r="IV39" s="52">
        <f>SUMIFS(Raw!$K:$K, Raw!$A:$A, 'Call Back'!IV$14, Raw!$G:$G, 'Call Back'!$C39, Raw!$J:$J, "D14")</f>
        <v>0</v>
      </c>
      <c r="IW39" s="52">
        <f>SUMIFS(Raw!$K:$K, Raw!$A:$A, 'Call Back'!IW$14, Raw!$G:$G, 'Call Back'!$C39, Raw!$J:$J, "D14")</f>
        <v>0</v>
      </c>
      <c r="IX39" s="52">
        <f>SUMIFS(Raw!$K:$K, Raw!$A:$A, 'Call Back'!IX$14, Raw!$G:$G, 'Call Back'!$C39, Raw!$J:$J, "D14")</f>
        <v>0</v>
      </c>
      <c r="IY39" s="52">
        <f>SUMIFS(Raw!$K:$K, Raw!$A:$A, 'Call Back'!IY$14, Raw!$G:$G, 'Call Back'!$C39, Raw!$J:$J, "D14")</f>
        <v>0</v>
      </c>
      <c r="IZ39" s="53">
        <f>SUMIFS(Raw!$K:$K, Raw!$A:$A, 'Call Back'!IZ$14, Raw!$G:$G, 'Call Back'!$C39, Raw!$J:$J, "D14")</f>
        <v>0</v>
      </c>
      <c r="JB39" s="51">
        <f>SUMIFS(Raw!$K:$K, Raw!$A:$A, 'Call Back'!JB$14, Raw!$G:$G, 'Call Back'!$C39, Raw!$J:$J, "D13")</f>
        <v>0</v>
      </c>
      <c r="JC39" s="52">
        <f>SUMIFS(Raw!$K:$K, Raw!$A:$A, 'Call Back'!JC$14, Raw!$G:$G, 'Call Back'!$C39, Raw!$J:$J, "D13")</f>
        <v>0</v>
      </c>
      <c r="JD39" s="52">
        <f>SUMIFS(Raw!$K:$K, Raw!$A:$A, 'Call Back'!JD$14, Raw!$G:$G, 'Call Back'!$C39, Raw!$J:$J, "D13")</f>
        <v>0</v>
      </c>
      <c r="JE39" s="52">
        <f>SUMIFS(Raw!$K:$K, Raw!$A:$A, 'Call Back'!JE$14, Raw!$G:$G, 'Call Back'!$C39, Raw!$J:$J, "D13")</f>
        <v>0</v>
      </c>
      <c r="JF39" s="52">
        <f>SUMIFS(Raw!$K:$K, Raw!$A:$A, 'Call Back'!JF$14, Raw!$G:$G, 'Call Back'!$C39, Raw!$J:$J, "D13")</f>
        <v>0</v>
      </c>
      <c r="JG39" s="52">
        <f>SUMIFS(Raw!$K:$K, Raw!$A:$A, 'Call Back'!JG$14, Raw!$G:$G, 'Call Back'!$C39, Raw!$J:$J, "D13")</f>
        <v>0</v>
      </c>
      <c r="JH39" s="53">
        <f>SUMIFS(Raw!$K:$K, Raw!$A:$A, 'Call Back'!JH$14, Raw!$G:$G, 'Call Back'!$C39, Raw!$J:$J, "D13")</f>
        <v>0</v>
      </c>
      <c r="JJ39" s="51">
        <f>SUMIFS(Raw!$K:$K, Raw!$A:$A, 'Call Back'!JJ$14, Raw!$G:$G, 'Call Back'!$C39, Raw!$J:$J, "D14")</f>
        <v>0</v>
      </c>
      <c r="JK39" s="52">
        <f>SUMIFS(Raw!$K:$K, Raw!$A:$A, 'Call Back'!JK$14, Raw!$G:$G, 'Call Back'!$C39, Raw!$J:$J, "D14")</f>
        <v>0</v>
      </c>
      <c r="JL39" s="52">
        <f>SUMIFS(Raw!$K:$K, Raw!$A:$A, 'Call Back'!JL$14, Raw!$G:$G, 'Call Back'!$C39, Raw!$J:$J, "D14")</f>
        <v>0</v>
      </c>
      <c r="JM39" s="52">
        <f>SUMIFS(Raw!$K:$K, Raw!$A:$A, 'Call Back'!JM$14, Raw!$G:$G, 'Call Back'!$C39, Raw!$J:$J, "D14")</f>
        <v>0</v>
      </c>
      <c r="JN39" s="52">
        <f>SUMIFS(Raw!$K:$K, Raw!$A:$A, 'Call Back'!JN$14, Raw!$G:$G, 'Call Back'!$C39, Raw!$J:$J, "D14")</f>
        <v>0</v>
      </c>
      <c r="JO39" s="52">
        <f>SUMIFS(Raw!$K:$K, Raw!$A:$A, 'Call Back'!JO$14, Raw!$G:$G, 'Call Back'!$C39, Raw!$J:$J, "D14")</f>
        <v>0</v>
      </c>
      <c r="JP39" s="53">
        <f>SUMIFS(Raw!$K:$K, Raw!$A:$A, 'Call Back'!JP$14, Raw!$G:$G, 'Call Back'!$C39, Raw!$J:$J, "D14")</f>
        <v>0</v>
      </c>
      <c r="JR39" s="51">
        <f>SUMIFS(Raw!$K:$K, Raw!$A:$A, 'Call Back'!JR$14, Raw!$G:$G, 'Call Back'!$C39, Raw!$J:$J, "D13")</f>
        <v>0</v>
      </c>
      <c r="JS39" s="52">
        <f>SUMIFS(Raw!$K:$K, Raw!$A:$A, 'Call Back'!JS$14, Raw!$G:$G, 'Call Back'!$C39, Raw!$J:$J, "D13")</f>
        <v>0</v>
      </c>
      <c r="JT39" s="52">
        <f>SUMIFS(Raw!$K:$K, Raw!$A:$A, 'Call Back'!JT$14, Raw!$G:$G, 'Call Back'!$C39, Raw!$J:$J, "D13")</f>
        <v>0</v>
      </c>
      <c r="JU39" s="52">
        <f>SUMIFS(Raw!$K:$K, Raw!$A:$A, 'Call Back'!JU$14, Raw!$G:$G, 'Call Back'!$C39, Raw!$J:$J, "D13")</f>
        <v>0</v>
      </c>
      <c r="JV39" s="52">
        <f>SUMIFS(Raw!$K:$K, Raw!$A:$A, 'Call Back'!JV$14, Raw!$G:$G, 'Call Back'!$C39, Raw!$J:$J, "D13")</f>
        <v>0</v>
      </c>
      <c r="JW39" s="52">
        <f>SUMIFS(Raw!$K:$K, Raw!$A:$A, 'Call Back'!JW$14, Raw!$G:$G, 'Call Back'!$C39, Raw!$J:$J, "D13")</f>
        <v>0</v>
      </c>
      <c r="JX39" s="53">
        <f>SUMIFS(Raw!$K:$K, Raw!$A:$A, 'Call Back'!JX$14, Raw!$G:$G, 'Call Back'!$C39, Raw!$J:$J, "D13")</f>
        <v>0</v>
      </c>
      <c r="JZ39" s="51">
        <f>SUMIFS(Raw!$K:$K, Raw!$A:$A, 'Call Back'!JZ$14, Raw!$G:$G, 'Call Back'!$C39, Raw!$J:$J, "D14")</f>
        <v>0</v>
      </c>
      <c r="KA39" s="52">
        <f>SUMIFS(Raw!$K:$K, Raw!$A:$A, 'Call Back'!KA$14, Raw!$G:$G, 'Call Back'!$C39, Raw!$J:$J, "D14")</f>
        <v>0</v>
      </c>
      <c r="KB39" s="52">
        <f>SUMIFS(Raw!$K:$K, Raw!$A:$A, 'Call Back'!KB$14, Raw!$G:$G, 'Call Back'!$C39, Raw!$J:$J, "D14")</f>
        <v>0</v>
      </c>
      <c r="KC39" s="52">
        <f>SUMIFS(Raw!$K:$K, Raw!$A:$A, 'Call Back'!KC$14, Raw!$G:$G, 'Call Back'!$C39, Raw!$J:$J, "D14")</f>
        <v>0</v>
      </c>
      <c r="KD39" s="52">
        <f>SUMIFS(Raw!$K:$K, Raw!$A:$A, 'Call Back'!KD$14, Raw!$G:$G, 'Call Back'!$C39, Raw!$J:$J, "D14")</f>
        <v>0</v>
      </c>
      <c r="KE39" s="52">
        <f>SUMIFS(Raw!$K:$K, Raw!$A:$A, 'Call Back'!KE$14, Raw!$G:$G, 'Call Back'!$C39, Raw!$J:$J, "D14")</f>
        <v>0</v>
      </c>
      <c r="KF39" s="53">
        <f>SUMIFS(Raw!$K:$K, Raw!$A:$A, 'Call Back'!KF$14, Raw!$G:$G, 'Call Back'!$C39, Raw!$J:$J, "D14")</f>
        <v>0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v>149</v>
      </c>
      <c r="EU40" s="47">
        <v>99</v>
      </c>
      <c r="EV40" s="47">
        <v>88</v>
      </c>
      <c r="EW40" s="47">
        <v>104</v>
      </c>
      <c r="EX40" s="47">
        <v>105</v>
      </c>
      <c r="EY40" s="47">
        <v>157</v>
      </c>
      <c r="EZ40" s="48">
        <v>108</v>
      </c>
      <c r="FB40" s="46">
        <v>29</v>
      </c>
      <c r="FC40" s="47">
        <v>27</v>
      </c>
      <c r="FD40" s="47">
        <v>19</v>
      </c>
      <c r="FE40" s="47">
        <v>35</v>
      </c>
      <c r="FF40" s="47">
        <v>30</v>
      </c>
      <c r="FG40" s="47">
        <v>71</v>
      </c>
      <c r="FH40" s="48">
        <v>47</v>
      </c>
      <c r="FJ40" s="46">
        <v>113</v>
      </c>
      <c r="FK40" s="47">
        <v>117</v>
      </c>
      <c r="FL40" s="47">
        <v>116</v>
      </c>
      <c r="FM40" s="47">
        <v>99</v>
      </c>
      <c r="FN40" s="47">
        <v>115</v>
      </c>
      <c r="FO40" s="47">
        <v>151</v>
      </c>
      <c r="FP40" s="48">
        <v>142</v>
      </c>
      <c r="FR40" s="46">
        <v>29</v>
      </c>
      <c r="FS40" s="47">
        <v>31</v>
      </c>
      <c r="FT40" s="47">
        <v>45</v>
      </c>
      <c r="FU40" s="47">
        <v>44</v>
      </c>
      <c r="FV40" s="47">
        <v>13</v>
      </c>
      <c r="FW40" s="47">
        <v>56</v>
      </c>
      <c r="FX40" s="48">
        <v>40</v>
      </c>
      <c r="FZ40" s="46">
        <f>SUMIFS(Raw!$K:$K, Raw!$A:$A, 'Call Back'!FZ$14, Raw!$G:$G, 'Call Back'!$C40, Raw!$J:$J, "D13")</f>
        <v>123</v>
      </c>
      <c r="GA40" s="47">
        <f>SUMIFS(Raw!$K:$K, Raw!$A:$A, 'Call Back'!GA$14, Raw!$G:$G, 'Call Back'!$C40, Raw!$J:$J, "D13")</f>
        <v>118</v>
      </c>
      <c r="GB40" s="47">
        <f>SUMIFS(Raw!$K:$K, Raw!$A:$A, 'Call Back'!GB$14, Raw!$G:$G, 'Call Back'!$C40, Raw!$J:$J, "D13")</f>
        <v>103</v>
      </c>
      <c r="GC40" s="47">
        <f>SUMIFS(Raw!$K:$K, Raw!$A:$A, 'Call Back'!GC$14, Raw!$G:$G, 'Call Back'!$C40, Raw!$J:$J, "D13")</f>
        <v>104</v>
      </c>
      <c r="GD40" s="47">
        <f>SUMIFS(Raw!$K:$K, Raw!$A:$A, 'Call Back'!GD$14, Raw!$G:$G, 'Call Back'!$C40, Raw!$J:$J, "D13")</f>
        <v>114</v>
      </c>
      <c r="GE40" s="47">
        <f>SUMIFS(Raw!$K:$K, Raw!$A:$A, 'Call Back'!GE$14, Raw!$G:$G, 'Call Back'!$C40, Raw!$J:$J, "D13")</f>
        <v>132</v>
      </c>
      <c r="GF40" s="48">
        <f>SUMIFS(Raw!$K:$K, Raw!$A:$A, 'Call Back'!GF$14, Raw!$G:$G, 'Call Back'!$C40, Raw!$J:$J, "D13")</f>
        <v>104</v>
      </c>
      <c r="GH40" s="46">
        <f>SUMIFS(Raw!$K:$K, Raw!$A:$A, 'Call Back'!GH$14, Raw!$G:$G, 'Call Back'!$C40, Raw!$J:$J, "D14")</f>
        <v>16</v>
      </c>
      <c r="GI40" s="47">
        <f>SUMIFS(Raw!$K:$K, Raw!$A:$A, 'Call Back'!GI$14, Raw!$G:$G, 'Call Back'!$C40, Raw!$J:$J, "D14")</f>
        <v>29</v>
      </c>
      <c r="GJ40" s="47">
        <f>SUMIFS(Raw!$K:$K, Raw!$A:$A, 'Call Back'!GJ$14, Raw!$G:$G, 'Call Back'!$C40, Raw!$J:$J, "D14")</f>
        <v>40</v>
      </c>
      <c r="GK40" s="47">
        <f>SUMIFS(Raw!$K:$K, Raw!$A:$A, 'Call Back'!GK$14, Raw!$G:$G, 'Call Back'!$C40, Raw!$J:$J, "D14")</f>
        <v>43</v>
      </c>
      <c r="GL40" s="47">
        <f>SUMIFS(Raw!$K:$K, Raw!$A:$A, 'Call Back'!GL$14, Raw!$G:$G, 'Call Back'!$C40, Raw!$J:$J, "D14")</f>
        <v>28</v>
      </c>
      <c r="GM40" s="47">
        <f>SUMIFS(Raw!$K:$K, Raw!$A:$A, 'Call Back'!GM$14, Raw!$G:$G, 'Call Back'!$C40, Raw!$J:$J, "D14")</f>
        <v>36</v>
      </c>
      <c r="GN40" s="48">
        <f>SUMIFS(Raw!$K:$K, Raw!$A:$A, 'Call Back'!GN$14, Raw!$G:$G, 'Call Back'!$C40, Raw!$J:$J, "D14")</f>
        <v>23</v>
      </c>
      <c r="GP40" s="46">
        <f>SUMIFS(Raw!$K:$K, Raw!$A:$A, 'Call Back'!GP$14, Raw!$G:$G, 'Call Back'!$C40, Raw!$J:$J, "D13")</f>
        <v>0</v>
      </c>
      <c r="GQ40" s="47">
        <f>SUMIFS(Raw!$K:$K, Raw!$A:$A, 'Call Back'!GQ$14, Raw!$G:$G, 'Call Back'!$C40, Raw!$J:$J, "D13")</f>
        <v>0</v>
      </c>
      <c r="GR40" s="47">
        <f>SUMIFS(Raw!$K:$K, Raw!$A:$A, 'Call Back'!GR$14, Raw!$G:$G, 'Call Back'!$C40, Raw!$J:$J, "D13")</f>
        <v>0</v>
      </c>
      <c r="GS40" s="47">
        <f>SUMIFS(Raw!$K:$K, Raw!$A:$A, 'Call Back'!GS$14, Raw!$G:$G, 'Call Back'!$C40, Raw!$J:$J, "D13")</f>
        <v>0</v>
      </c>
      <c r="GT40" s="47">
        <f>SUMIFS(Raw!$K:$K, Raw!$A:$A, 'Call Back'!GT$14, Raw!$G:$G, 'Call Back'!$C40, Raw!$J:$J, "D13")</f>
        <v>0</v>
      </c>
      <c r="GU40" s="47">
        <f>SUMIFS(Raw!$K:$K, Raw!$A:$A, 'Call Back'!GU$14, Raw!$G:$G, 'Call Back'!$C40, Raw!$J:$J, "D13")</f>
        <v>0</v>
      </c>
      <c r="GV40" s="48">
        <f>SUMIFS(Raw!$K:$K, Raw!$A:$A, 'Call Back'!GV$14, Raw!$G:$G, 'Call Back'!$C40, Raw!$J:$J, "D13")</f>
        <v>0</v>
      </c>
      <c r="GX40" s="46">
        <f>SUMIFS(Raw!$K:$K, Raw!$A:$A, 'Call Back'!GX$14, Raw!$G:$G, 'Call Back'!$C40, Raw!$J:$J, "D14")</f>
        <v>0</v>
      </c>
      <c r="GY40" s="47">
        <f>SUMIFS(Raw!$K:$K, Raw!$A:$A, 'Call Back'!GY$14, Raw!$G:$G, 'Call Back'!$C40, Raw!$J:$J, "D14")</f>
        <v>0</v>
      </c>
      <c r="GZ40" s="47">
        <f>SUMIFS(Raw!$K:$K, Raw!$A:$A, 'Call Back'!GZ$14, Raw!$G:$G, 'Call Back'!$C40, Raw!$J:$J, "D14")</f>
        <v>0</v>
      </c>
      <c r="HA40" s="47">
        <f>SUMIFS(Raw!$K:$K, Raw!$A:$A, 'Call Back'!HA$14, Raw!$G:$G, 'Call Back'!$C40, Raw!$J:$J, "D14")</f>
        <v>0</v>
      </c>
      <c r="HB40" s="47">
        <f>SUMIFS(Raw!$K:$K, Raw!$A:$A, 'Call Back'!HB$14, Raw!$G:$G, 'Call Back'!$C40, Raw!$J:$J, "D14")</f>
        <v>0</v>
      </c>
      <c r="HC40" s="47">
        <f>SUMIFS(Raw!$K:$K, Raw!$A:$A, 'Call Back'!HC$14, Raw!$G:$G, 'Call Back'!$C40, Raw!$J:$J, "D14")</f>
        <v>0</v>
      </c>
      <c r="HD40" s="48">
        <f>SUMIFS(Raw!$K:$K, Raw!$A:$A, 'Call Back'!HD$14, Raw!$G:$G, 'Call Back'!$C40, Raw!$J:$J, "D14")</f>
        <v>0</v>
      </c>
      <c r="HF40" s="46">
        <f>SUMIFS(Raw!$K:$K, Raw!$A:$A, 'Call Back'!HF$14, Raw!$G:$G, 'Call Back'!$C40, Raw!$J:$J, "D13")</f>
        <v>0</v>
      </c>
      <c r="HG40" s="47">
        <f>SUMIFS(Raw!$K:$K, Raw!$A:$A, 'Call Back'!HG$14, Raw!$G:$G, 'Call Back'!$C40, Raw!$J:$J, "D13")</f>
        <v>0</v>
      </c>
      <c r="HH40" s="47">
        <f>SUMIFS(Raw!$K:$K, Raw!$A:$A, 'Call Back'!HH$14, Raw!$G:$G, 'Call Back'!$C40, Raw!$J:$J, "D13")</f>
        <v>0</v>
      </c>
      <c r="HI40" s="47">
        <f>SUMIFS(Raw!$K:$K, Raw!$A:$A, 'Call Back'!HI$14, Raw!$G:$G, 'Call Back'!$C40, Raw!$J:$J, "D13")</f>
        <v>0</v>
      </c>
      <c r="HJ40" s="47">
        <f>SUMIFS(Raw!$K:$K, Raw!$A:$A, 'Call Back'!HJ$14, Raw!$G:$G, 'Call Back'!$C40, Raw!$J:$J, "D13")</f>
        <v>0</v>
      </c>
      <c r="HK40" s="47">
        <f>SUMIFS(Raw!$K:$K, Raw!$A:$A, 'Call Back'!HK$14, Raw!$G:$G, 'Call Back'!$C40, Raw!$J:$J, "D13")</f>
        <v>0</v>
      </c>
      <c r="HL40" s="48">
        <f>SUMIFS(Raw!$K:$K, Raw!$A:$A, 'Call Back'!HL$14, Raw!$G:$G, 'Call Back'!$C40, Raw!$J:$J, "D13")</f>
        <v>0</v>
      </c>
      <c r="HN40" s="46">
        <f>SUMIFS(Raw!$K:$K, Raw!$A:$A, 'Call Back'!HN$14, Raw!$G:$G, 'Call Back'!$C40, Raw!$J:$J, "D14")</f>
        <v>0</v>
      </c>
      <c r="HO40" s="47">
        <f>SUMIFS(Raw!$K:$K, Raw!$A:$A, 'Call Back'!HO$14, Raw!$G:$G, 'Call Back'!$C40, Raw!$J:$J, "D14")</f>
        <v>0</v>
      </c>
      <c r="HP40" s="47">
        <f>SUMIFS(Raw!$K:$K, Raw!$A:$A, 'Call Back'!HP$14, Raw!$G:$G, 'Call Back'!$C40, Raw!$J:$J, "D14")</f>
        <v>0</v>
      </c>
      <c r="HQ40" s="47">
        <f>SUMIFS(Raw!$K:$K, Raw!$A:$A, 'Call Back'!HQ$14, Raw!$G:$G, 'Call Back'!$C40, Raw!$J:$J, "D14")</f>
        <v>0</v>
      </c>
      <c r="HR40" s="47">
        <f>SUMIFS(Raw!$K:$K, Raw!$A:$A, 'Call Back'!HR$14, Raw!$G:$G, 'Call Back'!$C40, Raw!$J:$J, "D14")</f>
        <v>0</v>
      </c>
      <c r="HS40" s="47">
        <f>SUMIFS(Raw!$K:$K, Raw!$A:$A, 'Call Back'!HS$14, Raw!$G:$G, 'Call Back'!$C40, Raw!$J:$J, "D14")</f>
        <v>0</v>
      </c>
      <c r="HT40" s="48">
        <f>SUMIFS(Raw!$K:$K, Raw!$A:$A, 'Call Back'!HT$14, Raw!$G:$G, 'Call Back'!$C40, Raw!$J:$J, "D14")</f>
        <v>0</v>
      </c>
      <c r="HV40" s="46">
        <f>SUMIFS(Raw!$K:$K, Raw!$A:$A, 'Call Back'!HV$14, Raw!$G:$G, 'Call Back'!$C40, Raw!$J:$J, "D13")</f>
        <v>0</v>
      </c>
      <c r="HW40" s="47">
        <f>SUMIFS(Raw!$K:$K, Raw!$A:$A, 'Call Back'!HW$14, Raw!$G:$G, 'Call Back'!$C40, Raw!$J:$J, "D13")</f>
        <v>0</v>
      </c>
      <c r="HX40" s="47">
        <f>SUMIFS(Raw!$K:$K, Raw!$A:$A, 'Call Back'!HX$14, Raw!$G:$G, 'Call Back'!$C40, Raw!$J:$J, "D13")</f>
        <v>0</v>
      </c>
      <c r="HY40" s="47">
        <f>SUMIFS(Raw!$K:$K, Raw!$A:$A, 'Call Back'!HY$14, Raw!$G:$G, 'Call Back'!$C40, Raw!$J:$J, "D13")</f>
        <v>0</v>
      </c>
      <c r="HZ40" s="47">
        <f>SUMIFS(Raw!$K:$K, Raw!$A:$A, 'Call Back'!HZ$14, Raw!$G:$G, 'Call Back'!$C40, Raw!$J:$J, "D13")</f>
        <v>0</v>
      </c>
      <c r="IA40" s="47">
        <f>SUMIFS(Raw!$K:$K, Raw!$A:$A, 'Call Back'!IA$14, Raw!$G:$G, 'Call Back'!$C40, Raw!$J:$J, "D13")</f>
        <v>0</v>
      </c>
      <c r="IB40" s="48">
        <f>SUMIFS(Raw!$K:$K, Raw!$A:$A, 'Call Back'!IB$14, Raw!$G:$G, 'Call Back'!$C40, Raw!$J:$J, "D13")</f>
        <v>0</v>
      </c>
      <c r="ID40" s="46">
        <f>SUMIFS(Raw!$K:$K, Raw!$A:$A, 'Call Back'!ID$14, Raw!$G:$G, 'Call Back'!$C40, Raw!$J:$J, "D14")</f>
        <v>0</v>
      </c>
      <c r="IE40" s="47">
        <f>SUMIFS(Raw!$K:$K, Raw!$A:$A, 'Call Back'!IE$14, Raw!$G:$G, 'Call Back'!$C40, Raw!$J:$J, "D14")</f>
        <v>0</v>
      </c>
      <c r="IF40" s="47">
        <f>SUMIFS(Raw!$K:$K, Raw!$A:$A, 'Call Back'!IF$14, Raw!$G:$G, 'Call Back'!$C40, Raw!$J:$J, "D14")</f>
        <v>0</v>
      </c>
      <c r="IG40" s="47">
        <f>SUMIFS(Raw!$K:$K, Raw!$A:$A, 'Call Back'!IG$14, Raw!$G:$G, 'Call Back'!$C40, Raw!$J:$J, "D14")</f>
        <v>0</v>
      </c>
      <c r="IH40" s="47">
        <f>SUMIFS(Raw!$K:$K, Raw!$A:$A, 'Call Back'!IH$14, Raw!$G:$G, 'Call Back'!$C40, Raw!$J:$J, "D14")</f>
        <v>0</v>
      </c>
      <c r="II40" s="47">
        <f>SUMIFS(Raw!$K:$K, Raw!$A:$A, 'Call Back'!II$14, Raw!$G:$G, 'Call Back'!$C40, Raw!$J:$J, "D14")</f>
        <v>0</v>
      </c>
      <c r="IJ40" s="48">
        <f>SUMIFS(Raw!$K:$K, Raw!$A:$A, 'Call Back'!IJ$14, Raw!$G:$G, 'Call Back'!$C40, Raw!$J:$J, "D14")</f>
        <v>0</v>
      </c>
      <c r="IL40" s="46">
        <f>SUMIFS(Raw!$K:$K, Raw!$A:$A, 'Call Back'!IL$14, Raw!$G:$G, 'Call Back'!$C40, Raw!$J:$J, "D13")</f>
        <v>0</v>
      </c>
      <c r="IM40" s="47">
        <f>SUMIFS(Raw!$K:$K, Raw!$A:$A, 'Call Back'!IM$14, Raw!$G:$G, 'Call Back'!$C40, Raw!$J:$J, "D13")</f>
        <v>0</v>
      </c>
      <c r="IN40" s="47">
        <f>SUMIFS(Raw!$K:$K, Raw!$A:$A, 'Call Back'!IN$14, Raw!$G:$G, 'Call Back'!$C40, Raw!$J:$J, "D13")</f>
        <v>0</v>
      </c>
      <c r="IO40" s="47">
        <f>SUMIFS(Raw!$K:$K, Raw!$A:$A, 'Call Back'!IO$14, Raw!$G:$G, 'Call Back'!$C40, Raw!$J:$J, "D13")</f>
        <v>0</v>
      </c>
      <c r="IP40" s="47">
        <f>SUMIFS(Raw!$K:$K, Raw!$A:$A, 'Call Back'!IP$14, Raw!$G:$G, 'Call Back'!$C40, Raw!$J:$J, "D13")</f>
        <v>0</v>
      </c>
      <c r="IQ40" s="47">
        <f>SUMIFS(Raw!$K:$K, Raw!$A:$A, 'Call Back'!IQ$14, Raw!$G:$G, 'Call Back'!$C40, Raw!$J:$J, "D13")</f>
        <v>0</v>
      </c>
      <c r="IR40" s="48">
        <f>SUMIFS(Raw!$K:$K, Raw!$A:$A, 'Call Back'!IR$14, Raw!$G:$G, 'Call Back'!$C40, Raw!$J:$J, "D13")</f>
        <v>0</v>
      </c>
      <c r="IT40" s="46">
        <f>SUMIFS(Raw!$K:$K, Raw!$A:$A, 'Call Back'!IT$14, Raw!$G:$G, 'Call Back'!$C40, Raw!$J:$J, "D14")</f>
        <v>0</v>
      </c>
      <c r="IU40" s="47">
        <f>SUMIFS(Raw!$K:$K, Raw!$A:$A, 'Call Back'!IU$14, Raw!$G:$G, 'Call Back'!$C40, Raw!$J:$J, "D14")</f>
        <v>0</v>
      </c>
      <c r="IV40" s="47">
        <f>SUMIFS(Raw!$K:$K, Raw!$A:$A, 'Call Back'!IV$14, Raw!$G:$G, 'Call Back'!$C40, Raw!$J:$J, "D14")</f>
        <v>0</v>
      </c>
      <c r="IW40" s="47">
        <f>SUMIFS(Raw!$K:$K, Raw!$A:$A, 'Call Back'!IW$14, Raw!$G:$G, 'Call Back'!$C40, Raw!$J:$J, "D14")</f>
        <v>0</v>
      </c>
      <c r="IX40" s="47">
        <f>SUMIFS(Raw!$K:$K, Raw!$A:$A, 'Call Back'!IX$14, Raw!$G:$G, 'Call Back'!$C40, Raw!$J:$J, "D14")</f>
        <v>0</v>
      </c>
      <c r="IY40" s="47">
        <f>SUMIFS(Raw!$K:$K, Raw!$A:$A, 'Call Back'!IY$14, Raw!$G:$G, 'Call Back'!$C40, Raw!$J:$J, "D14")</f>
        <v>0</v>
      </c>
      <c r="IZ40" s="48">
        <f>SUMIFS(Raw!$K:$K, Raw!$A:$A, 'Call Back'!IZ$14, Raw!$G:$G, 'Call Back'!$C40, Raw!$J:$J, "D14")</f>
        <v>0</v>
      </c>
      <c r="JB40" s="46">
        <f>SUMIFS(Raw!$K:$K, Raw!$A:$A, 'Call Back'!JB$14, Raw!$G:$G, 'Call Back'!$C40, Raw!$J:$J, "D13")</f>
        <v>0</v>
      </c>
      <c r="JC40" s="47">
        <f>SUMIFS(Raw!$K:$K, Raw!$A:$A, 'Call Back'!JC$14, Raw!$G:$G, 'Call Back'!$C40, Raw!$J:$J, "D13")</f>
        <v>0</v>
      </c>
      <c r="JD40" s="47">
        <f>SUMIFS(Raw!$K:$K, Raw!$A:$A, 'Call Back'!JD$14, Raw!$G:$G, 'Call Back'!$C40, Raw!$J:$J, "D13")</f>
        <v>0</v>
      </c>
      <c r="JE40" s="47">
        <f>SUMIFS(Raw!$K:$K, Raw!$A:$A, 'Call Back'!JE$14, Raw!$G:$G, 'Call Back'!$C40, Raw!$J:$J, "D13")</f>
        <v>0</v>
      </c>
      <c r="JF40" s="47">
        <f>SUMIFS(Raw!$K:$K, Raw!$A:$A, 'Call Back'!JF$14, Raw!$G:$G, 'Call Back'!$C40, Raw!$J:$J, "D13")</f>
        <v>0</v>
      </c>
      <c r="JG40" s="47">
        <f>SUMIFS(Raw!$K:$K, Raw!$A:$A, 'Call Back'!JG$14, Raw!$G:$G, 'Call Back'!$C40, Raw!$J:$J, "D13")</f>
        <v>0</v>
      </c>
      <c r="JH40" s="48">
        <f>SUMIFS(Raw!$K:$K, Raw!$A:$A, 'Call Back'!JH$14, Raw!$G:$G, 'Call Back'!$C40, Raw!$J:$J, "D13")</f>
        <v>0</v>
      </c>
      <c r="JJ40" s="46">
        <f>SUMIFS(Raw!$K:$K, Raw!$A:$A, 'Call Back'!JJ$14, Raw!$G:$G, 'Call Back'!$C40, Raw!$J:$J, "D14")</f>
        <v>0</v>
      </c>
      <c r="JK40" s="47">
        <f>SUMIFS(Raw!$K:$K, Raw!$A:$A, 'Call Back'!JK$14, Raw!$G:$G, 'Call Back'!$C40, Raw!$J:$J, "D14")</f>
        <v>0</v>
      </c>
      <c r="JL40" s="47">
        <f>SUMIFS(Raw!$K:$K, Raw!$A:$A, 'Call Back'!JL$14, Raw!$G:$G, 'Call Back'!$C40, Raw!$J:$J, "D14")</f>
        <v>0</v>
      </c>
      <c r="JM40" s="47">
        <f>SUMIFS(Raw!$K:$K, Raw!$A:$A, 'Call Back'!JM$14, Raw!$G:$G, 'Call Back'!$C40, Raw!$J:$J, "D14")</f>
        <v>0</v>
      </c>
      <c r="JN40" s="47">
        <f>SUMIFS(Raw!$K:$K, Raw!$A:$A, 'Call Back'!JN$14, Raw!$G:$G, 'Call Back'!$C40, Raw!$J:$J, "D14")</f>
        <v>0</v>
      </c>
      <c r="JO40" s="47">
        <f>SUMIFS(Raw!$K:$K, Raw!$A:$A, 'Call Back'!JO$14, Raw!$G:$G, 'Call Back'!$C40, Raw!$J:$J, "D14")</f>
        <v>0</v>
      </c>
      <c r="JP40" s="48">
        <f>SUMIFS(Raw!$K:$K, Raw!$A:$A, 'Call Back'!JP$14, Raw!$G:$G, 'Call Back'!$C40, Raw!$J:$J, "D14")</f>
        <v>0</v>
      </c>
      <c r="JR40" s="46">
        <f>SUMIFS(Raw!$K:$K, Raw!$A:$A, 'Call Back'!JR$14, Raw!$G:$G, 'Call Back'!$C40, Raw!$J:$J, "D13")</f>
        <v>0</v>
      </c>
      <c r="JS40" s="47">
        <f>SUMIFS(Raw!$K:$K, Raw!$A:$A, 'Call Back'!JS$14, Raw!$G:$G, 'Call Back'!$C40, Raw!$J:$J, "D13")</f>
        <v>0</v>
      </c>
      <c r="JT40" s="47">
        <f>SUMIFS(Raw!$K:$K, Raw!$A:$A, 'Call Back'!JT$14, Raw!$G:$G, 'Call Back'!$C40, Raw!$J:$J, "D13")</f>
        <v>0</v>
      </c>
      <c r="JU40" s="47">
        <f>SUMIFS(Raw!$K:$K, Raw!$A:$A, 'Call Back'!JU$14, Raw!$G:$G, 'Call Back'!$C40, Raw!$J:$J, "D13")</f>
        <v>0</v>
      </c>
      <c r="JV40" s="47">
        <f>SUMIFS(Raw!$K:$K, Raw!$A:$A, 'Call Back'!JV$14, Raw!$G:$G, 'Call Back'!$C40, Raw!$J:$J, "D13")</f>
        <v>0</v>
      </c>
      <c r="JW40" s="47">
        <f>SUMIFS(Raw!$K:$K, Raw!$A:$A, 'Call Back'!JW$14, Raw!$G:$G, 'Call Back'!$C40, Raw!$J:$J, "D13")</f>
        <v>0</v>
      </c>
      <c r="JX40" s="48">
        <f>SUMIFS(Raw!$K:$K, Raw!$A:$A, 'Call Back'!JX$14, Raw!$G:$G, 'Call Back'!$C40, Raw!$J:$J, "D13")</f>
        <v>0</v>
      </c>
      <c r="JZ40" s="46">
        <f>SUMIFS(Raw!$K:$K, Raw!$A:$A, 'Call Back'!JZ$14, Raw!$G:$G, 'Call Back'!$C40, Raw!$J:$J, "D14")</f>
        <v>0</v>
      </c>
      <c r="KA40" s="47">
        <f>SUMIFS(Raw!$K:$K, Raw!$A:$A, 'Call Back'!KA$14, Raw!$G:$G, 'Call Back'!$C40, Raw!$J:$J, "D14")</f>
        <v>0</v>
      </c>
      <c r="KB40" s="47">
        <f>SUMIFS(Raw!$K:$K, Raw!$A:$A, 'Call Back'!KB$14, Raw!$G:$G, 'Call Back'!$C40, Raw!$J:$J, "D14")</f>
        <v>0</v>
      </c>
      <c r="KC40" s="47">
        <f>SUMIFS(Raw!$K:$K, Raw!$A:$A, 'Call Back'!KC$14, Raw!$G:$G, 'Call Back'!$C40, Raw!$J:$J, "D14")</f>
        <v>0</v>
      </c>
      <c r="KD40" s="47">
        <f>SUMIFS(Raw!$K:$K, Raw!$A:$A, 'Call Back'!KD$14, Raw!$G:$G, 'Call Back'!$C40, Raw!$J:$J, "D14")</f>
        <v>0</v>
      </c>
      <c r="KE40" s="47">
        <f>SUMIFS(Raw!$K:$K, Raw!$A:$A, 'Call Back'!KE$14, Raw!$G:$G, 'Call Back'!$C40, Raw!$J:$J, "D14")</f>
        <v>0</v>
      </c>
      <c r="KF40" s="48">
        <f>SUMIFS(Raw!$K:$K, Raw!$A:$A, 'Call Back'!KF$14, Raw!$G:$G, 'Call Back'!$C40, Raw!$J:$J, "D14")</f>
        <v>0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v>115</v>
      </c>
      <c r="EU41" s="47">
        <v>118</v>
      </c>
      <c r="EV41" s="47">
        <v>115</v>
      </c>
      <c r="EW41" s="47">
        <v>140</v>
      </c>
      <c r="EX41" s="47">
        <v>159</v>
      </c>
      <c r="EY41" s="47">
        <v>195</v>
      </c>
      <c r="EZ41" s="48">
        <v>149</v>
      </c>
      <c r="FB41" s="46">
        <v>57</v>
      </c>
      <c r="FC41" s="47">
        <v>74</v>
      </c>
      <c r="FD41" s="47">
        <v>50</v>
      </c>
      <c r="FE41" s="47">
        <v>94</v>
      </c>
      <c r="FF41" s="47">
        <v>43</v>
      </c>
      <c r="FG41" s="47">
        <v>60</v>
      </c>
      <c r="FH41" s="48">
        <v>80</v>
      </c>
      <c r="FJ41" s="46">
        <v>139</v>
      </c>
      <c r="FK41" s="47">
        <v>123</v>
      </c>
      <c r="FL41" s="47">
        <v>115</v>
      </c>
      <c r="FM41" s="47">
        <v>145</v>
      </c>
      <c r="FN41" s="47">
        <v>110</v>
      </c>
      <c r="FO41" s="47">
        <v>185</v>
      </c>
      <c r="FP41" s="48">
        <v>175</v>
      </c>
      <c r="FR41" s="46">
        <v>59</v>
      </c>
      <c r="FS41" s="47">
        <v>46</v>
      </c>
      <c r="FT41" s="47">
        <v>63</v>
      </c>
      <c r="FU41" s="47">
        <v>55</v>
      </c>
      <c r="FV41" s="47">
        <v>58</v>
      </c>
      <c r="FW41" s="47">
        <v>67</v>
      </c>
      <c r="FX41" s="48">
        <v>75</v>
      </c>
      <c r="FZ41" s="46">
        <f>SUMIFS(Raw!$K:$K, Raw!$A:$A, 'Call Back'!FZ$14, Raw!$G:$G, 'Call Back'!$C41, Raw!$J:$J, "D13")</f>
        <v>147</v>
      </c>
      <c r="GA41" s="47">
        <f>SUMIFS(Raw!$K:$K, Raw!$A:$A, 'Call Back'!GA$14, Raw!$G:$G, 'Call Back'!$C41, Raw!$J:$J, "D13")</f>
        <v>153</v>
      </c>
      <c r="GB41" s="47">
        <f>SUMIFS(Raw!$K:$K, Raw!$A:$A, 'Call Back'!GB$14, Raw!$G:$G, 'Call Back'!$C41, Raw!$J:$J, "D13")</f>
        <v>137</v>
      </c>
      <c r="GC41" s="47">
        <f>SUMIFS(Raw!$K:$K, Raw!$A:$A, 'Call Back'!GC$14, Raw!$G:$G, 'Call Back'!$C41, Raw!$J:$J, "D13")</f>
        <v>114</v>
      </c>
      <c r="GD41" s="47">
        <f>SUMIFS(Raw!$K:$K, Raw!$A:$A, 'Call Back'!GD$14, Raw!$G:$G, 'Call Back'!$C41, Raw!$J:$J, "D13")</f>
        <v>138</v>
      </c>
      <c r="GE41" s="47">
        <f>SUMIFS(Raw!$K:$K, Raw!$A:$A, 'Call Back'!GE$14, Raw!$G:$G, 'Call Back'!$C41, Raw!$J:$J, "D13")</f>
        <v>173</v>
      </c>
      <c r="GF41" s="48">
        <f>SUMIFS(Raw!$K:$K, Raw!$A:$A, 'Call Back'!GF$14, Raw!$G:$G, 'Call Back'!$C41, Raw!$J:$J, "D13")</f>
        <v>157</v>
      </c>
      <c r="GH41" s="46">
        <f>SUMIFS(Raw!$K:$K, Raw!$A:$A, 'Call Back'!GH$14, Raw!$G:$G, 'Call Back'!$C41, Raw!$J:$J, "D14")</f>
        <v>75</v>
      </c>
      <c r="GI41" s="47">
        <f>SUMIFS(Raw!$K:$K, Raw!$A:$A, 'Call Back'!GI$14, Raw!$G:$G, 'Call Back'!$C41, Raw!$J:$J, "D14")</f>
        <v>73</v>
      </c>
      <c r="GJ41" s="47">
        <f>SUMIFS(Raw!$K:$K, Raw!$A:$A, 'Call Back'!GJ$14, Raw!$G:$G, 'Call Back'!$C41, Raw!$J:$J, "D14")</f>
        <v>62</v>
      </c>
      <c r="GK41" s="47">
        <f>SUMIFS(Raw!$K:$K, Raw!$A:$A, 'Call Back'!GK$14, Raw!$G:$G, 'Call Back'!$C41, Raw!$J:$J, "D14")</f>
        <v>58</v>
      </c>
      <c r="GL41" s="47">
        <f>SUMIFS(Raw!$K:$K, Raw!$A:$A, 'Call Back'!GL$14, Raw!$G:$G, 'Call Back'!$C41, Raw!$J:$J, "D14")</f>
        <v>58</v>
      </c>
      <c r="GM41" s="47">
        <f>SUMIFS(Raw!$K:$K, Raw!$A:$A, 'Call Back'!GM$14, Raw!$G:$G, 'Call Back'!$C41, Raw!$J:$J, "D14")</f>
        <v>79</v>
      </c>
      <c r="GN41" s="48">
        <f>SUMIFS(Raw!$K:$K, Raw!$A:$A, 'Call Back'!GN$14, Raw!$G:$G, 'Call Back'!$C41, Raw!$J:$J, "D14")</f>
        <v>70</v>
      </c>
      <c r="GP41" s="46">
        <f>SUMIFS(Raw!$K:$K, Raw!$A:$A, 'Call Back'!GP$14, Raw!$G:$G, 'Call Back'!$C41, Raw!$J:$J, "D13")</f>
        <v>0</v>
      </c>
      <c r="GQ41" s="47">
        <f>SUMIFS(Raw!$K:$K, Raw!$A:$A, 'Call Back'!GQ$14, Raw!$G:$G, 'Call Back'!$C41, Raw!$J:$J, "D13")</f>
        <v>0</v>
      </c>
      <c r="GR41" s="47">
        <f>SUMIFS(Raw!$K:$K, Raw!$A:$A, 'Call Back'!GR$14, Raw!$G:$G, 'Call Back'!$C41, Raw!$J:$J, "D13")</f>
        <v>0</v>
      </c>
      <c r="GS41" s="47">
        <f>SUMIFS(Raw!$K:$K, Raw!$A:$A, 'Call Back'!GS$14, Raw!$G:$G, 'Call Back'!$C41, Raw!$J:$J, "D13")</f>
        <v>0</v>
      </c>
      <c r="GT41" s="47">
        <f>SUMIFS(Raw!$K:$K, Raw!$A:$A, 'Call Back'!GT$14, Raw!$G:$G, 'Call Back'!$C41, Raw!$J:$J, "D13")</f>
        <v>0</v>
      </c>
      <c r="GU41" s="47">
        <f>SUMIFS(Raw!$K:$K, Raw!$A:$A, 'Call Back'!GU$14, Raw!$G:$G, 'Call Back'!$C41, Raw!$J:$J, "D13")</f>
        <v>0</v>
      </c>
      <c r="GV41" s="48">
        <f>SUMIFS(Raw!$K:$K, Raw!$A:$A, 'Call Back'!GV$14, Raw!$G:$G, 'Call Back'!$C41, Raw!$J:$J, "D13")</f>
        <v>0</v>
      </c>
      <c r="GX41" s="46">
        <f>SUMIFS(Raw!$K:$K, Raw!$A:$A, 'Call Back'!GX$14, Raw!$G:$G, 'Call Back'!$C41, Raw!$J:$J, "D14")</f>
        <v>0</v>
      </c>
      <c r="GY41" s="47">
        <f>SUMIFS(Raw!$K:$K, Raw!$A:$A, 'Call Back'!GY$14, Raw!$G:$G, 'Call Back'!$C41, Raw!$J:$J, "D14")</f>
        <v>0</v>
      </c>
      <c r="GZ41" s="47">
        <f>SUMIFS(Raw!$K:$K, Raw!$A:$A, 'Call Back'!GZ$14, Raw!$G:$G, 'Call Back'!$C41, Raw!$J:$J, "D14")</f>
        <v>0</v>
      </c>
      <c r="HA41" s="47">
        <f>SUMIFS(Raw!$K:$K, Raw!$A:$A, 'Call Back'!HA$14, Raw!$G:$G, 'Call Back'!$C41, Raw!$J:$J, "D14")</f>
        <v>0</v>
      </c>
      <c r="HB41" s="47">
        <f>SUMIFS(Raw!$K:$K, Raw!$A:$A, 'Call Back'!HB$14, Raw!$G:$G, 'Call Back'!$C41, Raw!$J:$J, "D14")</f>
        <v>0</v>
      </c>
      <c r="HC41" s="47">
        <f>SUMIFS(Raw!$K:$K, Raw!$A:$A, 'Call Back'!HC$14, Raw!$G:$G, 'Call Back'!$C41, Raw!$J:$J, "D14")</f>
        <v>0</v>
      </c>
      <c r="HD41" s="48">
        <f>SUMIFS(Raw!$K:$K, Raw!$A:$A, 'Call Back'!HD$14, Raw!$G:$G, 'Call Back'!$C41, Raw!$J:$J, "D14")</f>
        <v>0</v>
      </c>
      <c r="HF41" s="46">
        <f>SUMIFS(Raw!$K:$K, Raw!$A:$A, 'Call Back'!HF$14, Raw!$G:$G, 'Call Back'!$C41, Raw!$J:$J, "D13")</f>
        <v>0</v>
      </c>
      <c r="HG41" s="47">
        <f>SUMIFS(Raw!$K:$K, Raw!$A:$A, 'Call Back'!HG$14, Raw!$G:$G, 'Call Back'!$C41, Raw!$J:$J, "D13")</f>
        <v>0</v>
      </c>
      <c r="HH41" s="47">
        <f>SUMIFS(Raw!$K:$K, Raw!$A:$A, 'Call Back'!HH$14, Raw!$G:$G, 'Call Back'!$C41, Raw!$J:$J, "D13")</f>
        <v>0</v>
      </c>
      <c r="HI41" s="47">
        <f>SUMIFS(Raw!$K:$K, Raw!$A:$A, 'Call Back'!HI$14, Raw!$G:$G, 'Call Back'!$C41, Raw!$J:$J, "D13")</f>
        <v>0</v>
      </c>
      <c r="HJ41" s="47">
        <f>SUMIFS(Raw!$K:$K, Raw!$A:$A, 'Call Back'!HJ$14, Raw!$G:$G, 'Call Back'!$C41, Raw!$J:$J, "D13")</f>
        <v>0</v>
      </c>
      <c r="HK41" s="47">
        <f>SUMIFS(Raw!$K:$K, Raw!$A:$A, 'Call Back'!HK$14, Raw!$G:$G, 'Call Back'!$C41, Raw!$J:$J, "D13")</f>
        <v>0</v>
      </c>
      <c r="HL41" s="48">
        <f>SUMIFS(Raw!$K:$K, Raw!$A:$A, 'Call Back'!HL$14, Raw!$G:$G, 'Call Back'!$C41, Raw!$J:$J, "D13")</f>
        <v>0</v>
      </c>
      <c r="HN41" s="46">
        <f>SUMIFS(Raw!$K:$K, Raw!$A:$A, 'Call Back'!HN$14, Raw!$G:$G, 'Call Back'!$C41, Raw!$J:$J, "D14")</f>
        <v>0</v>
      </c>
      <c r="HO41" s="47">
        <f>SUMIFS(Raw!$K:$K, Raw!$A:$A, 'Call Back'!HO$14, Raw!$G:$G, 'Call Back'!$C41, Raw!$J:$J, "D14")</f>
        <v>0</v>
      </c>
      <c r="HP41" s="47">
        <f>SUMIFS(Raw!$K:$K, Raw!$A:$A, 'Call Back'!HP$14, Raw!$G:$G, 'Call Back'!$C41, Raw!$J:$J, "D14")</f>
        <v>0</v>
      </c>
      <c r="HQ41" s="47">
        <f>SUMIFS(Raw!$K:$K, Raw!$A:$A, 'Call Back'!HQ$14, Raw!$G:$G, 'Call Back'!$C41, Raw!$J:$J, "D14")</f>
        <v>0</v>
      </c>
      <c r="HR41" s="47">
        <f>SUMIFS(Raw!$K:$K, Raw!$A:$A, 'Call Back'!HR$14, Raw!$G:$G, 'Call Back'!$C41, Raw!$J:$J, "D14")</f>
        <v>0</v>
      </c>
      <c r="HS41" s="47">
        <f>SUMIFS(Raw!$K:$K, Raw!$A:$A, 'Call Back'!HS$14, Raw!$G:$G, 'Call Back'!$C41, Raw!$J:$J, "D14")</f>
        <v>0</v>
      </c>
      <c r="HT41" s="48">
        <f>SUMIFS(Raw!$K:$K, Raw!$A:$A, 'Call Back'!HT$14, Raw!$G:$G, 'Call Back'!$C41, Raw!$J:$J, "D14")</f>
        <v>0</v>
      </c>
      <c r="HV41" s="46">
        <f>SUMIFS(Raw!$K:$K, Raw!$A:$A, 'Call Back'!HV$14, Raw!$G:$G, 'Call Back'!$C41, Raw!$J:$J, "D13")</f>
        <v>0</v>
      </c>
      <c r="HW41" s="47">
        <f>SUMIFS(Raw!$K:$K, Raw!$A:$A, 'Call Back'!HW$14, Raw!$G:$G, 'Call Back'!$C41, Raw!$J:$J, "D13")</f>
        <v>0</v>
      </c>
      <c r="HX41" s="47">
        <f>SUMIFS(Raw!$K:$K, Raw!$A:$A, 'Call Back'!HX$14, Raw!$G:$G, 'Call Back'!$C41, Raw!$J:$J, "D13")</f>
        <v>0</v>
      </c>
      <c r="HY41" s="47">
        <f>SUMIFS(Raw!$K:$K, Raw!$A:$A, 'Call Back'!HY$14, Raw!$G:$G, 'Call Back'!$C41, Raw!$J:$J, "D13")</f>
        <v>0</v>
      </c>
      <c r="HZ41" s="47">
        <f>SUMIFS(Raw!$K:$K, Raw!$A:$A, 'Call Back'!HZ$14, Raw!$G:$G, 'Call Back'!$C41, Raw!$J:$J, "D13")</f>
        <v>0</v>
      </c>
      <c r="IA41" s="47">
        <f>SUMIFS(Raw!$K:$K, Raw!$A:$A, 'Call Back'!IA$14, Raw!$G:$G, 'Call Back'!$C41, Raw!$J:$J, "D13")</f>
        <v>0</v>
      </c>
      <c r="IB41" s="48">
        <f>SUMIFS(Raw!$K:$K, Raw!$A:$A, 'Call Back'!IB$14, Raw!$G:$G, 'Call Back'!$C41, Raw!$J:$J, "D13")</f>
        <v>0</v>
      </c>
      <c r="ID41" s="46">
        <f>SUMIFS(Raw!$K:$K, Raw!$A:$A, 'Call Back'!ID$14, Raw!$G:$G, 'Call Back'!$C41, Raw!$J:$J, "D14")</f>
        <v>0</v>
      </c>
      <c r="IE41" s="47">
        <f>SUMIFS(Raw!$K:$K, Raw!$A:$A, 'Call Back'!IE$14, Raw!$G:$G, 'Call Back'!$C41, Raw!$J:$J, "D14")</f>
        <v>0</v>
      </c>
      <c r="IF41" s="47">
        <f>SUMIFS(Raw!$K:$K, Raw!$A:$A, 'Call Back'!IF$14, Raw!$G:$G, 'Call Back'!$C41, Raw!$J:$J, "D14")</f>
        <v>0</v>
      </c>
      <c r="IG41" s="47">
        <f>SUMIFS(Raw!$K:$K, Raw!$A:$A, 'Call Back'!IG$14, Raw!$G:$G, 'Call Back'!$C41, Raw!$J:$J, "D14")</f>
        <v>0</v>
      </c>
      <c r="IH41" s="47">
        <f>SUMIFS(Raw!$K:$K, Raw!$A:$A, 'Call Back'!IH$14, Raw!$G:$G, 'Call Back'!$C41, Raw!$J:$J, "D14")</f>
        <v>0</v>
      </c>
      <c r="II41" s="47">
        <f>SUMIFS(Raw!$K:$K, Raw!$A:$A, 'Call Back'!II$14, Raw!$G:$G, 'Call Back'!$C41, Raw!$J:$J, "D14")</f>
        <v>0</v>
      </c>
      <c r="IJ41" s="48">
        <f>SUMIFS(Raw!$K:$K, Raw!$A:$A, 'Call Back'!IJ$14, Raw!$G:$G, 'Call Back'!$C41, Raw!$J:$J, "D14")</f>
        <v>0</v>
      </c>
      <c r="IL41" s="46">
        <f>SUMIFS(Raw!$K:$K, Raw!$A:$A, 'Call Back'!IL$14, Raw!$G:$G, 'Call Back'!$C41, Raw!$J:$J, "D13")</f>
        <v>0</v>
      </c>
      <c r="IM41" s="47">
        <f>SUMIFS(Raw!$K:$K, Raw!$A:$A, 'Call Back'!IM$14, Raw!$G:$G, 'Call Back'!$C41, Raw!$J:$J, "D13")</f>
        <v>0</v>
      </c>
      <c r="IN41" s="47">
        <f>SUMIFS(Raw!$K:$K, Raw!$A:$A, 'Call Back'!IN$14, Raw!$G:$G, 'Call Back'!$C41, Raw!$J:$J, "D13")</f>
        <v>0</v>
      </c>
      <c r="IO41" s="47">
        <f>SUMIFS(Raw!$K:$K, Raw!$A:$A, 'Call Back'!IO$14, Raw!$G:$G, 'Call Back'!$C41, Raw!$J:$J, "D13")</f>
        <v>0</v>
      </c>
      <c r="IP41" s="47">
        <f>SUMIFS(Raw!$K:$K, Raw!$A:$A, 'Call Back'!IP$14, Raw!$G:$G, 'Call Back'!$C41, Raw!$J:$J, "D13")</f>
        <v>0</v>
      </c>
      <c r="IQ41" s="47">
        <f>SUMIFS(Raw!$K:$K, Raw!$A:$A, 'Call Back'!IQ$14, Raw!$G:$G, 'Call Back'!$C41, Raw!$J:$J, "D13")</f>
        <v>0</v>
      </c>
      <c r="IR41" s="48">
        <f>SUMIFS(Raw!$K:$K, Raw!$A:$A, 'Call Back'!IR$14, Raw!$G:$G, 'Call Back'!$C41, Raw!$J:$J, "D13")</f>
        <v>0</v>
      </c>
      <c r="IT41" s="46">
        <f>SUMIFS(Raw!$K:$K, Raw!$A:$A, 'Call Back'!IT$14, Raw!$G:$G, 'Call Back'!$C41, Raw!$J:$J, "D14")</f>
        <v>0</v>
      </c>
      <c r="IU41" s="47">
        <f>SUMIFS(Raw!$K:$K, Raw!$A:$A, 'Call Back'!IU$14, Raw!$G:$G, 'Call Back'!$C41, Raw!$J:$J, "D14")</f>
        <v>0</v>
      </c>
      <c r="IV41" s="47">
        <f>SUMIFS(Raw!$K:$K, Raw!$A:$A, 'Call Back'!IV$14, Raw!$G:$G, 'Call Back'!$C41, Raw!$J:$J, "D14")</f>
        <v>0</v>
      </c>
      <c r="IW41" s="47">
        <f>SUMIFS(Raw!$K:$K, Raw!$A:$A, 'Call Back'!IW$14, Raw!$G:$G, 'Call Back'!$C41, Raw!$J:$J, "D14")</f>
        <v>0</v>
      </c>
      <c r="IX41" s="47">
        <f>SUMIFS(Raw!$K:$K, Raw!$A:$A, 'Call Back'!IX$14, Raw!$G:$G, 'Call Back'!$C41, Raw!$J:$J, "D14")</f>
        <v>0</v>
      </c>
      <c r="IY41" s="47">
        <f>SUMIFS(Raw!$K:$K, Raw!$A:$A, 'Call Back'!IY$14, Raw!$G:$G, 'Call Back'!$C41, Raw!$J:$J, "D14")</f>
        <v>0</v>
      </c>
      <c r="IZ41" s="48">
        <f>SUMIFS(Raw!$K:$K, Raw!$A:$A, 'Call Back'!IZ$14, Raw!$G:$G, 'Call Back'!$C41, Raw!$J:$J, "D14")</f>
        <v>0</v>
      </c>
      <c r="JB41" s="46">
        <f>SUMIFS(Raw!$K:$K, Raw!$A:$A, 'Call Back'!JB$14, Raw!$G:$G, 'Call Back'!$C41, Raw!$J:$J, "D13")</f>
        <v>0</v>
      </c>
      <c r="JC41" s="47">
        <f>SUMIFS(Raw!$K:$K, Raw!$A:$A, 'Call Back'!JC$14, Raw!$G:$G, 'Call Back'!$C41, Raw!$J:$J, "D13")</f>
        <v>0</v>
      </c>
      <c r="JD41" s="47">
        <f>SUMIFS(Raw!$K:$K, Raw!$A:$A, 'Call Back'!JD$14, Raw!$G:$G, 'Call Back'!$C41, Raw!$J:$J, "D13")</f>
        <v>0</v>
      </c>
      <c r="JE41" s="47">
        <f>SUMIFS(Raw!$K:$K, Raw!$A:$A, 'Call Back'!JE$14, Raw!$G:$G, 'Call Back'!$C41, Raw!$J:$J, "D13")</f>
        <v>0</v>
      </c>
      <c r="JF41" s="47">
        <f>SUMIFS(Raw!$K:$K, Raw!$A:$A, 'Call Back'!JF$14, Raw!$G:$G, 'Call Back'!$C41, Raw!$J:$J, "D13")</f>
        <v>0</v>
      </c>
      <c r="JG41" s="47">
        <f>SUMIFS(Raw!$K:$K, Raw!$A:$A, 'Call Back'!JG$14, Raw!$G:$G, 'Call Back'!$C41, Raw!$J:$J, "D13")</f>
        <v>0</v>
      </c>
      <c r="JH41" s="48">
        <f>SUMIFS(Raw!$K:$K, Raw!$A:$A, 'Call Back'!JH$14, Raw!$G:$G, 'Call Back'!$C41, Raw!$J:$J, "D13")</f>
        <v>0</v>
      </c>
      <c r="JJ41" s="46">
        <f>SUMIFS(Raw!$K:$K, Raw!$A:$A, 'Call Back'!JJ$14, Raw!$G:$G, 'Call Back'!$C41, Raw!$J:$J, "D14")</f>
        <v>0</v>
      </c>
      <c r="JK41" s="47">
        <f>SUMIFS(Raw!$K:$K, Raw!$A:$A, 'Call Back'!JK$14, Raw!$G:$G, 'Call Back'!$C41, Raw!$J:$J, "D14")</f>
        <v>0</v>
      </c>
      <c r="JL41" s="47">
        <f>SUMIFS(Raw!$K:$K, Raw!$A:$A, 'Call Back'!JL$14, Raw!$G:$G, 'Call Back'!$C41, Raw!$J:$J, "D14")</f>
        <v>0</v>
      </c>
      <c r="JM41" s="47">
        <f>SUMIFS(Raw!$K:$K, Raw!$A:$A, 'Call Back'!JM$14, Raw!$G:$G, 'Call Back'!$C41, Raw!$J:$J, "D14")</f>
        <v>0</v>
      </c>
      <c r="JN41" s="47">
        <f>SUMIFS(Raw!$K:$K, Raw!$A:$A, 'Call Back'!JN$14, Raw!$G:$G, 'Call Back'!$C41, Raw!$J:$J, "D14")</f>
        <v>0</v>
      </c>
      <c r="JO41" s="47">
        <f>SUMIFS(Raw!$K:$K, Raw!$A:$A, 'Call Back'!JO$14, Raw!$G:$G, 'Call Back'!$C41, Raw!$J:$J, "D14")</f>
        <v>0</v>
      </c>
      <c r="JP41" s="48">
        <f>SUMIFS(Raw!$K:$K, Raw!$A:$A, 'Call Back'!JP$14, Raw!$G:$G, 'Call Back'!$C41, Raw!$J:$J, "D14")</f>
        <v>0</v>
      </c>
      <c r="JR41" s="46">
        <f>SUMIFS(Raw!$K:$K, Raw!$A:$A, 'Call Back'!JR$14, Raw!$G:$G, 'Call Back'!$C41, Raw!$J:$J, "D13")</f>
        <v>0</v>
      </c>
      <c r="JS41" s="47">
        <f>SUMIFS(Raw!$K:$K, Raw!$A:$A, 'Call Back'!JS$14, Raw!$G:$G, 'Call Back'!$C41, Raw!$J:$J, "D13")</f>
        <v>0</v>
      </c>
      <c r="JT41" s="47">
        <f>SUMIFS(Raw!$K:$K, Raw!$A:$A, 'Call Back'!JT$14, Raw!$G:$G, 'Call Back'!$C41, Raw!$J:$J, "D13")</f>
        <v>0</v>
      </c>
      <c r="JU41" s="47">
        <f>SUMIFS(Raw!$K:$K, Raw!$A:$A, 'Call Back'!JU$14, Raw!$G:$G, 'Call Back'!$C41, Raw!$J:$J, "D13")</f>
        <v>0</v>
      </c>
      <c r="JV41" s="47">
        <f>SUMIFS(Raw!$K:$K, Raw!$A:$A, 'Call Back'!JV$14, Raw!$G:$G, 'Call Back'!$C41, Raw!$J:$J, "D13")</f>
        <v>0</v>
      </c>
      <c r="JW41" s="47">
        <f>SUMIFS(Raw!$K:$K, Raw!$A:$A, 'Call Back'!JW$14, Raw!$G:$G, 'Call Back'!$C41, Raw!$J:$J, "D13")</f>
        <v>0</v>
      </c>
      <c r="JX41" s="48">
        <f>SUMIFS(Raw!$K:$K, Raw!$A:$A, 'Call Back'!JX$14, Raw!$G:$G, 'Call Back'!$C41, Raw!$J:$J, "D13")</f>
        <v>0</v>
      </c>
      <c r="JZ41" s="46">
        <f>SUMIFS(Raw!$K:$K, Raw!$A:$A, 'Call Back'!JZ$14, Raw!$G:$G, 'Call Back'!$C41, Raw!$J:$J, "D14")</f>
        <v>0</v>
      </c>
      <c r="KA41" s="47">
        <f>SUMIFS(Raw!$K:$K, Raw!$A:$A, 'Call Back'!KA$14, Raw!$G:$G, 'Call Back'!$C41, Raw!$J:$J, "D14")</f>
        <v>0</v>
      </c>
      <c r="KB41" s="47">
        <f>SUMIFS(Raw!$K:$K, Raw!$A:$A, 'Call Back'!KB$14, Raw!$G:$G, 'Call Back'!$C41, Raw!$J:$J, "D14")</f>
        <v>0</v>
      </c>
      <c r="KC41" s="47">
        <f>SUMIFS(Raw!$K:$K, Raw!$A:$A, 'Call Back'!KC$14, Raw!$G:$G, 'Call Back'!$C41, Raw!$J:$J, "D14")</f>
        <v>0</v>
      </c>
      <c r="KD41" s="47">
        <f>SUMIFS(Raw!$K:$K, Raw!$A:$A, 'Call Back'!KD$14, Raw!$G:$G, 'Call Back'!$C41, Raw!$J:$J, "D14")</f>
        <v>0</v>
      </c>
      <c r="KE41" s="47">
        <f>SUMIFS(Raw!$K:$K, Raw!$A:$A, 'Call Back'!KE$14, Raw!$G:$G, 'Call Back'!$C41, Raw!$J:$J, "D14")</f>
        <v>0</v>
      </c>
      <c r="KF41" s="48">
        <f>SUMIFS(Raw!$K:$K, Raw!$A:$A, 'Call Back'!KF$14, Raw!$G:$G, 'Call Back'!$C41, Raw!$J:$J, "D14")</f>
        <v>0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v>303</v>
      </c>
      <c r="EU42" s="52">
        <v>247</v>
      </c>
      <c r="EV42" s="52">
        <v>215</v>
      </c>
      <c r="EW42" s="52">
        <v>243</v>
      </c>
      <c r="EX42" s="52">
        <v>241</v>
      </c>
      <c r="EY42" s="52">
        <v>302</v>
      </c>
      <c r="EZ42" s="53">
        <v>289</v>
      </c>
      <c r="FB42" s="51">
        <v>197</v>
      </c>
      <c r="FC42" s="52">
        <v>165</v>
      </c>
      <c r="FD42" s="52">
        <v>156</v>
      </c>
      <c r="FE42" s="52">
        <v>166</v>
      </c>
      <c r="FF42" s="52">
        <v>114</v>
      </c>
      <c r="FG42" s="52">
        <v>170</v>
      </c>
      <c r="FH42" s="53">
        <v>183</v>
      </c>
      <c r="FJ42" s="51">
        <v>302</v>
      </c>
      <c r="FK42" s="52">
        <v>248</v>
      </c>
      <c r="FL42" s="52">
        <v>249</v>
      </c>
      <c r="FM42" s="52">
        <v>240</v>
      </c>
      <c r="FN42" s="52">
        <v>277</v>
      </c>
      <c r="FO42" s="52">
        <v>335</v>
      </c>
      <c r="FP42" s="53">
        <v>339</v>
      </c>
      <c r="FR42" s="51">
        <v>142</v>
      </c>
      <c r="FS42" s="52">
        <v>176</v>
      </c>
      <c r="FT42" s="52">
        <v>159</v>
      </c>
      <c r="FU42" s="52">
        <v>158</v>
      </c>
      <c r="FV42" s="52">
        <v>156</v>
      </c>
      <c r="FW42" s="52">
        <v>182</v>
      </c>
      <c r="FX42" s="53">
        <v>166</v>
      </c>
      <c r="FZ42" s="51">
        <f>SUMIFS(Raw!$K:$K, Raw!$A:$A, 'Call Back'!FZ$14, Raw!$G:$G, 'Call Back'!$C42, Raw!$J:$J, "D13")</f>
        <v>336</v>
      </c>
      <c r="GA42" s="52">
        <f>SUMIFS(Raw!$K:$K, Raw!$A:$A, 'Call Back'!GA$14, Raw!$G:$G, 'Call Back'!$C42, Raw!$J:$J, "D13")</f>
        <v>236</v>
      </c>
      <c r="GB42" s="52">
        <f>SUMIFS(Raw!$K:$K, Raw!$A:$A, 'Call Back'!GB$14, Raw!$G:$G, 'Call Back'!$C42, Raw!$J:$J, "D13")</f>
        <v>252</v>
      </c>
      <c r="GC42" s="52">
        <f>SUMIFS(Raw!$K:$K, Raw!$A:$A, 'Call Back'!GC$14, Raw!$G:$G, 'Call Back'!$C42, Raw!$J:$J, "D13")</f>
        <v>300</v>
      </c>
      <c r="GD42" s="52">
        <f>SUMIFS(Raw!$K:$K, Raw!$A:$A, 'Call Back'!GD$14, Raw!$G:$G, 'Call Back'!$C42, Raw!$J:$J, "D13")</f>
        <v>250</v>
      </c>
      <c r="GE42" s="52">
        <f>SUMIFS(Raw!$K:$K, Raw!$A:$A, 'Call Back'!GE$14, Raw!$G:$G, 'Call Back'!$C42, Raw!$J:$J, "D13")</f>
        <v>328</v>
      </c>
      <c r="GF42" s="53">
        <f>SUMIFS(Raw!$K:$K, Raw!$A:$A, 'Call Back'!GF$14, Raw!$G:$G, 'Call Back'!$C42, Raw!$J:$J, "D13")</f>
        <v>336</v>
      </c>
      <c r="GH42" s="51">
        <f>SUMIFS(Raw!$K:$K, Raw!$A:$A, 'Call Back'!GH$14, Raw!$G:$G, 'Call Back'!$C42, Raw!$J:$J, "D14")</f>
        <v>163</v>
      </c>
      <c r="GI42" s="52">
        <f>SUMIFS(Raw!$K:$K, Raw!$A:$A, 'Call Back'!GI$14, Raw!$G:$G, 'Call Back'!$C42, Raw!$J:$J, "D14")</f>
        <v>121</v>
      </c>
      <c r="GJ42" s="52">
        <f>SUMIFS(Raw!$K:$K, Raw!$A:$A, 'Call Back'!GJ$14, Raw!$G:$G, 'Call Back'!$C42, Raw!$J:$J, "D14")</f>
        <v>173</v>
      </c>
      <c r="GK42" s="52">
        <f>SUMIFS(Raw!$K:$K, Raw!$A:$A, 'Call Back'!GK$14, Raw!$G:$G, 'Call Back'!$C42, Raw!$J:$J, "D14")</f>
        <v>177</v>
      </c>
      <c r="GL42" s="52">
        <f>SUMIFS(Raw!$K:$K, Raw!$A:$A, 'Call Back'!GL$14, Raw!$G:$G, 'Call Back'!$C42, Raw!$J:$J, "D14")</f>
        <v>127</v>
      </c>
      <c r="GM42" s="52">
        <f>SUMIFS(Raw!$K:$K, Raw!$A:$A, 'Call Back'!GM$14, Raw!$G:$G, 'Call Back'!$C42, Raw!$J:$J, "D14")</f>
        <v>195</v>
      </c>
      <c r="GN42" s="53">
        <f>SUMIFS(Raw!$K:$K, Raw!$A:$A, 'Call Back'!GN$14, Raw!$G:$G, 'Call Back'!$C42, Raw!$J:$J, "D14")</f>
        <v>200</v>
      </c>
      <c r="GP42" s="51">
        <f>SUMIFS(Raw!$K:$K, Raw!$A:$A, 'Call Back'!GP$14, Raw!$G:$G, 'Call Back'!$C42, Raw!$J:$J, "D13")</f>
        <v>0</v>
      </c>
      <c r="GQ42" s="52">
        <f>SUMIFS(Raw!$K:$K, Raw!$A:$A, 'Call Back'!GQ$14, Raw!$G:$G, 'Call Back'!$C42, Raw!$J:$J, "D13")</f>
        <v>0</v>
      </c>
      <c r="GR42" s="52">
        <f>SUMIFS(Raw!$K:$K, Raw!$A:$A, 'Call Back'!GR$14, Raw!$G:$G, 'Call Back'!$C42, Raw!$J:$J, "D13")</f>
        <v>0</v>
      </c>
      <c r="GS42" s="52">
        <f>SUMIFS(Raw!$K:$K, Raw!$A:$A, 'Call Back'!GS$14, Raw!$G:$G, 'Call Back'!$C42, Raw!$J:$J, "D13")</f>
        <v>0</v>
      </c>
      <c r="GT42" s="52">
        <f>SUMIFS(Raw!$K:$K, Raw!$A:$A, 'Call Back'!GT$14, Raw!$G:$G, 'Call Back'!$C42, Raw!$J:$J, "D13")</f>
        <v>0</v>
      </c>
      <c r="GU42" s="52">
        <f>SUMIFS(Raw!$K:$K, Raw!$A:$A, 'Call Back'!GU$14, Raw!$G:$G, 'Call Back'!$C42, Raw!$J:$J, "D13")</f>
        <v>0</v>
      </c>
      <c r="GV42" s="53">
        <f>SUMIFS(Raw!$K:$K, Raw!$A:$A, 'Call Back'!GV$14, Raw!$G:$G, 'Call Back'!$C42, Raw!$J:$J, "D13")</f>
        <v>0</v>
      </c>
      <c r="GX42" s="51">
        <f>SUMIFS(Raw!$K:$K, Raw!$A:$A, 'Call Back'!GX$14, Raw!$G:$G, 'Call Back'!$C42, Raw!$J:$J, "D14")</f>
        <v>0</v>
      </c>
      <c r="GY42" s="52">
        <f>SUMIFS(Raw!$K:$K, Raw!$A:$A, 'Call Back'!GY$14, Raw!$G:$G, 'Call Back'!$C42, Raw!$J:$J, "D14")</f>
        <v>0</v>
      </c>
      <c r="GZ42" s="52">
        <f>SUMIFS(Raw!$K:$K, Raw!$A:$A, 'Call Back'!GZ$14, Raw!$G:$G, 'Call Back'!$C42, Raw!$J:$J, "D14")</f>
        <v>0</v>
      </c>
      <c r="HA42" s="52">
        <f>SUMIFS(Raw!$K:$K, Raw!$A:$A, 'Call Back'!HA$14, Raw!$G:$G, 'Call Back'!$C42, Raw!$J:$J, "D14")</f>
        <v>0</v>
      </c>
      <c r="HB42" s="52">
        <f>SUMIFS(Raw!$K:$K, Raw!$A:$A, 'Call Back'!HB$14, Raw!$G:$G, 'Call Back'!$C42, Raw!$J:$J, "D14")</f>
        <v>0</v>
      </c>
      <c r="HC42" s="52">
        <f>SUMIFS(Raw!$K:$K, Raw!$A:$A, 'Call Back'!HC$14, Raw!$G:$G, 'Call Back'!$C42, Raw!$J:$J, "D14")</f>
        <v>0</v>
      </c>
      <c r="HD42" s="53">
        <f>SUMIFS(Raw!$K:$K, Raw!$A:$A, 'Call Back'!HD$14, Raw!$G:$G, 'Call Back'!$C42, Raw!$J:$J, "D14")</f>
        <v>0</v>
      </c>
      <c r="HF42" s="51">
        <f>SUMIFS(Raw!$K:$K, Raw!$A:$A, 'Call Back'!HF$14, Raw!$G:$G, 'Call Back'!$C42, Raw!$J:$J, "D13")</f>
        <v>0</v>
      </c>
      <c r="HG42" s="52">
        <f>SUMIFS(Raw!$K:$K, Raw!$A:$A, 'Call Back'!HG$14, Raw!$G:$G, 'Call Back'!$C42, Raw!$J:$J, "D13")</f>
        <v>0</v>
      </c>
      <c r="HH42" s="52">
        <f>SUMIFS(Raw!$K:$K, Raw!$A:$A, 'Call Back'!HH$14, Raw!$G:$G, 'Call Back'!$C42, Raw!$J:$J, "D13")</f>
        <v>0</v>
      </c>
      <c r="HI42" s="52">
        <f>SUMIFS(Raw!$K:$K, Raw!$A:$A, 'Call Back'!HI$14, Raw!$G:$G, 'Call Back'!$C42, Raw!$J:$J, "D13")</f>
        <v>0</v>
      </c>
      <c r="HJ42" s="52">
        <f>SUMIFS(Raw!$K:$K, Raw!$A:$A, 'Call Back'!HJ$14, Raw!$G:$G, 'Call Back'!$C42, Raw!$J:$J, "D13")</f>
        <v>0</v>
      </c>
      <c r="HK42" s="52">
        <f>SUMIFS(Raw!$K:$K, Raw!$A:$A, 'Call Back'!HK$14, Raw!$G:$G, 'Call Back'!$C42, Raw!$J:$J, "D13")</f>
        <v>0</v>
      </c>
      <c r="HL42" s="53">
        <f>SUMIFS(Raw!$K:$K, Raw!$A:$A, 'Call Back'!HL$14, Raw!$G:$G, 'Call Back'!$C42, Raw!$J:$J, "D13")</f>
        <v>0</v>
      </c>
      <c r="HN42" s="51">
        <f>SUMIFS(Raw!$K:$K, Raw!$A:$A, 'Call Back'!HN$14, Raw!$G:$G, 'Call Back'!$C42, Raw!$J:$J, "D14")</f>
        <v>0</v>
      </c>
      <c r="HO42" s="52">
        <f>SUMIFS(Raw!$K:$K, Raw!$A:$A, 'Call Back'!HO$14, Raw!$G:$G, 'Call Back'!$C42, Raw!$J:$J, "D14")</f>
        <v>0</v>
      </c>
      <c r="HP42" s="52">
        <f>SUMIFS(Raw!$K:$K, Raw!$A:$A, 'Call Back'!HP$14, Raw!$G:$G, 'Call Back'!$C42, Raw!$J:$J, "D14")</f>
        <v>0</v>
      </c>
      <c r="HQ42" s="52">
        <f>SUMIFS(Raw!$K:$K, Raw!$A:$A, 'Call Back'!HQ$14, Raw!$G:$G, 'Call Back'!$C42, Raw!$J:$J, "D14")</f>
        <v>0</v>
      </c>
      <c r="HR42" s="52">
        <f>SUMIFS(Raw!$K:$K, Raw!$A:$A, 'Call Back'!HR$14, Raw!$G:$G, 'Call Back'!$C42, Raw!$J:$J, "D14")</f>
        <v>0</v>
      </c>
      <c r="HS42" s="52">
        <f>SUMIFS(Raw!$K:$K, Raw!$A:$A, 'Call Back'!HS$14, Raw!$G:$G, 'Call Back'!$C42, Raw!$J:$J, "D14")</f>
        <v>0</v>
      </c>
      <c r="HT42" s="53">
        <f>SUMIFS(Raw!$K:$K, Raw!$A:$A, 'Call Back'!HT$14, Raw!$G:$G, 'Call Back'!$C42, Raw!$J:$J, "D14")</f>
        <v>0</v>
      </c>
      <c r="HV42" s="51">
        <f>SUMIFS(Raw!$K:$K, Raw!$A:$A, 'Call Back'!HV$14, Raw!$G:$G, 'Call Back'!$C42, Raw!$J:$J, "D13")</f>
        <v>0</v>
      </c>
      <c r="HW42" s="52">
        <f>SUMIFS(Raw!$K:$K, Raw!$A:$A, 'Call Back'!HW$14, Raw!$G:$G, 'Call Back'!$C42, Raw!$J:$J, "D13")</f>
        <v>0</v>
      </c>
      <c r="HX42" s="52">
        <f>SUMIFS(Raw!$K:$K, Raw!$A:$A, 'Call Back'!HX$14, Raw!$G:$G, 'Call Back'!$C42, Raw!$J:$J, "D13")</f>
        <v>0</v>
      </c>
      <c r="HY42" s="52">
        <f>SUMIFS(Raw!$K:$K, Raw!$A:$A, 'Call Back'!HY$14, Raw!$G:$G, 'Call Back'!$C42, Raw!$J:$J, "D13")</f>
        <v>0</v>
      </c>
      <c r="HZ42" s="52">
        <f>SUMIFS(Raw!$K:$K, Raw!$A:$A, 'Call Back'!HZ$14, Raw!$G:$G, 'Call Back'!$C42, Raw!$J:$J, "D13")</f>
        <v>0</v>
      </c>
      <c r="IA42" s="52">
        <f>SUMIFS(Raw!$K:$K, Raw!$A:$A, 'Call Back'!IA$14, Raw!$G:$G, 'Call Back'!$C42, Raw!$J:$J, "D13")</f>
        <v>0</v>
      </c>
      <c r="IB42" s="53">
        <f>SUMIFS(Raw!$K:$K, Raw!$A:$A, 'Call Back'!IB$14, Raw!$G:$G, 'Call Back'!$C42, Raw!$J:$J, "D13")</f>
        <v>0</v>
      </c>
      <c r="ID42" s="51">
        <f>SUMIFS(Raw!$K:$K, Raw!$A:$A, 'Call Back'!ID$14, Raw!$G:$G, 'Call Back'!$C42, Raw!$J:$J, "D14")</f>
        <v>0</v>
      </c>
      <c r="IE42" s="52">
        <f>SUMIFS(Raw!$K:$K, Raw!$A:$A, 'Call Back'!IE$14, Raw!$G:$G, 'Call Back'!$C42, Raw!$J:$J, "D14")</f>
        <v>0</v>
      </c>
      <c r="IF42" s="52">
        <f>SUMIFS(Raw!$K:$K, Raw!$A:$A, 'Call Back'!IF$14, Raw!$G:$G, 'Call Back'!$C42, Raw!$J:$J, "D14")</f>
        <v>0</v>
      </c>
      <c r="IG42" s="52">
        <f>SUMIFS(Raw!$K:$K, Raw!$A:$A, 'Call Back'!IG$14, Raw!$G:$G, 'Call Back'!$C42, Raw!$J:$J, "D14")</f>
        <v>0</v>
      </c>
      <c r="IH42" s="52">
        <f>SUMIFS(Raw!$K:$K, Raw!$A:$A, 'Call Back'!IH$14, Raw!$G:$G, 'Call Back'!$C42, Raw!$J:$J, "D14")</f>
        <v>0</v>
      </c>
      <c r="II42" s="52">
        <f>SUMIFS(Raw!$K:$K, Raw!$A:$A, 'Call Back'!II$14, Raw!$G:$G, 'Call Back'!$C42, Raw!$J:$J, "D14")</f>
        <v>0</v>
      </c>
      <c r="IJ42" s="53">
        <f>SUMIFS(Raw!$K:$K, Raw!$A:$A, 'Call Back'!IJ$14, Raw!$G:$G, 'Call Back'!$C42, Raw!$J:$J, "D14")</f>
        <v>0</v>
      </c>
      <c r="IL42" s="51">
        <f>SUMIFS(Raw!$K:$K, Raw!$A:$A, 'Call Back'!IL$14, Raw!$G:$G, 'Call Back'!$C42, Raw!$J:$J, "D13")</f>
        <v>0</v>
      </c>
      <c r="IM42" s="52">
        <f>SUMIFS(Raw!$K:$K, Raw!$A:$A, 'Call Back'!IM$14, Raw!$G:$G, 'Call Back'!$C42, Raw!$J:$J, "D13")</f>
        <v>0</v>
      </c>
      <c r="IN42" s="52">
        <f>SUMIFS(Raw!$K:$K, Raw!$A:$A, 'Call Back'!IN$14, Raw!$G:$G, 'Call Back'!$C42, Raw!$J:$J, "D13")</f>
        <v>0</v>
      </c>
      <c r="IO42" s="52">
        <f>SUMIFS(Raw!$K:$K, Raw!$A:$A, 'Call Back'!IO$14, Raw!$G:$G, 'Call Back'!$C42, Raw!$J:$J, "D13")</f>
        <v>0</v>
      </c>
      <c r="IP42" s="52">
        <f>SUMIFS(Raw!$K:$K, Raw!$A:$A, 'Call Back'!IP$14, Raw!$G:$G, 'Call Back'!$C42, Raw!$J:$J, "D13")</f>
        <v>0</v>
      </c>
      <c r="IQ42" s="52">
        <f>SUMIFS(Raw!$K:$K, Raw!$A:$A, 'Call Back'!IQ$14, Raw!$G:$G, 'Call Back'!$C42, Raw!$J:$J, "D13")</f>
        <v>0</v>
      </c>
      <c r="IR42" s="53">
        <f>SUMIFS(Raw!$K:$K, Raw!$A:$A, 'Call Back'!IR$14, Raw!$G:$G, 'Call Back'!$C42, Raw!$J:$J, "D13")</f>
        <v>0</v>
      </c>
      <c r="IT42" s="51">
        <f>SUMIFS(Raw!$K:$K, Raw!$A:$A, 'Call Back'!IT$14, Raw!$G:$G, 'Call Back'!$C42, Raw!$J:$J, "D14")</f>
        <v>0</v>
      </c>
      <c r="IU42" s="52">
        <f>SUMIFS(Raw!$K:$K, Raw!$A:$A, 'Call Back'!IU$14, Raw!$G:$G, 'Call Back'!$C42, Raw!$J:$J, "D14")</f>
        <v>0</v>
      </c>
      <c r="IV42" s="52">
        <f>SUMIFS(Raw!$K:$K, Raw!$A:$A, 'Call Back'!IV$14, Raw!$G:$G, 'Call Back'!$C42, Raw!$J:$J, "D14")</f>
        <v>0</v>
      </c>
      <c r="IW42" s="52">
        <f>SUMIFS(Raw!$K:$K, Raw!$A:$A, 'Call Back'!IW$14, Raw!$G:$G, 'Call Back'!$C42, Raw!$J:$J, "D14")</f>
        <v>0</v>
      </c>
      <c r="IX42" s="52">
        <f>SUMIFS(Raw!$K:$K, Raw!$A:$A, 'Call Back'!IX$14, Raw!$G:$G, 'Call Back'!$C42, Raw!$J:$J, "D14")</f>
        <v>0</v>
      </c>
      <c r="IY42" s="52">
        <f>SUMIFS(Raw!$K:$K, Raw!$A:$A, 'Call Back'!IY$14, Raw!$G:$G, 'Call Back'!$C42, Raw!$J:$J, "D14")</f>
        <v>0</v>
      </c>
      <c r="IZ42" s="53">
        <f>SUMIFS(Raw!$K:$K, Raw!$A:$A, 'Call Back'!IZ$14, Raw!$G:$G, 'Call Back'!$C42, Raw!$J:$J, "D14")</f>
        <v>0</v>
      </c>
      <c r="JB42" s="51">
        <f>SUMIFS(Raw!$K:$K, Raw!$A:$A, 'Call Back'!JB$14, Raw!$G:$G, 'Call Back'!$C42, Raw!$J:$J, "D13")</f>
        <v>0</v>
      </c>
      <c r="JC42" s="52">
        <f>SUMIFS(Raw!$K:$K, Raw!$A:$A, 'Call Back'!JC$14, Raw!$G:$G, 'Call Back'!$C42, Raw!$J:$J, "D13")</f>
        <v>0</v>
      </c>
      <c r="JD42" s="52">
        <f>SUMIFS(Raw!$K:$K, Raw!$A:$A, 'Call Back'!JD$14, Raw!$G:$G, 'Call Back'!$C42, Raw!$J:$J, "D13")</f>
        <v>0</v>
      </c>
      <c r="JE42" s="52">
        <f>SUMIFS(Raw!$K:$K, Raw!$A:$A, 'Call Back'!JE$14, Raw!$G:$G, 'Call Back'!$C42, Raw!$J:$J, "D13")</f>
        <v>0</v>
      </c>
      <c r="JF42" s="52">
        <f>SUMIFS(Raw!$K:$K, Raw!$A:$A, 'Call Back'!JF$14, Raw!$G:$G, 'Call Back'!$C42, Raw!$J:$J, "D13")</f>
        <v>0</v>
      </c>
      <c r="JG42" s="52">
        <f>SUMIFS(Raw!$K:$K, Raw!$A:$A, 'Call Back'!JG$14, Raw!$G:$G, 'Call Back'!$C42, Raw!$J:$J, "D13")</f>
        <v>0</v>
      </c>
      <c r="JH42" s="53">
        <f>SUMIFS(Raw!$K:$K, Raw!$A:$A, 'Call Back'!JH$14, Raw!$G:$G, 'Call Back'!$C42, Raw!$J:$J, "D13")</f>
        <v>0</v>
      </c>
      <c r="JJ42" s="51">
        <f>SUMIFS(Raw!$K:$K, Raw!$A:$A, 'Call Back'!JJ$14, Raw!$G:$G, 'Call Back'!$C42, Raw!$J:$J, "D14")</f>
        <v>0</v>
      </c>
      <c r="JK42" s="52">
        <f>SUMIFS(Raw!$K:$K, Raw!$A:$A, 'Call Back'!JK$14, Raw!$G:$G, 'Call Back'!$C42, Raw!$J:$J, "D14")</f>
        <v>0</v>
      </c>
      <c r="JL42" s="52">
        <f>SUMIFS(Raw!$K:$K, Raw!$A:$A, 'Call Back'!JL$14, Raw!$G:$G, 'Call Back'!$C42, Raw!$J:$J, "D14")</f>
        <v>0</v>
      </c>
      <c r="JM42" s="52">
        <f>SUMIFS(Raw!$K:$K, Raw!$A:$A, 'Call Back'!JM$14, Raw!$G:$G, 'Call Back'!$C42, Raw!$J:$J, "D14")</f>
        <v>0</v>
      </c>
      <c r="JN42" s="52">
        <f>SUMIFS(Raw!$K:$K, Raw!$A:$A, 'Call Back'!JN$14, Raw!$G:$G, 'Call Back'!$C42, Raw!$J:$J, "D14")</f>
        <v>0</v>
      </c>
      <c r="JO42" s="52">
        <f>SUMIFS(Raw!$K:$K, Raw!$A:$A, 'Call Back'!JO$14, Raw!$G:$G, 'Call Back'!$C42, Raw!$J:$J, "D14")</f>
        <v>0</v>
      </c>
      <c r="JP42" s="53">
        <f>SUMIFS(Raw!$K:$K, Raw!$A:$A, 'Call Back'!JP$14, Raw!$G:$G, 'Call Back'!$C42, Raw!$J:$J, "D14")</f>
        <v>0</v>
      </c>
      <c r="JR42" s="51">
        <f>SUMIFS(Raw!$K:$K, Raw!$A:$A, 'Call Back'!JR$14, Raw!$G:$G, 'Call Back'!$C42, Raw!$J:$J, "D13")</f>
        <v>0</v>
      </c>
      <c r="JS42" s="52">
        <f>SUMIFS(Raw!$K:$K, Raw!$A:$A, 'Call Back'!JS$14, Raw!$G:$G, 'Call Back'!$C42, Raw!$J:$J, "D13")</f>
        <v>0</v>
      </c>
      <c r="JT42" s="52">
        <f>SUMIFS(Raw!$K:$K, Raw!$A:$A, 'Call Back'!JT$14, Raw!$G:$G, 'Call Back'!$C42, Raw!$J:$J, "D13")</f>
        <v>0</v>
      </c>
      <c r="JU42" s="52">
        <f>SUMIFS(Raw!$K:$K, Raw!$A:$A, 'Call Back'!JU$14, Raw!$G:$G, 'Call Back'!$C42, Raw!$J:$J, "D13")</f>
        <v>0</v>
      </c>
      <c r="JV42" s="52">
        <f>SUMIFS(Raw!$K:$K, Raw!$A:$A, 'Call Back'!JV$14, Raw!$G:$G, 'Call Back'!$C42, Raw!$J:$J, "D13")</f>
        <v>0</v>
      </c>
      <c r="JW42" s="52">
        <f>SUMIFS(Raw!$K:$K, Raw!$A:$A, 'Call Back'!JW$14, Raw!$G:$G, 'Call Back'!$C42, Raw!$J:$J, "D13")</f>
        <v>0</v>
      </c>
      <c r="JX42" s="53">
        <f>SUMIFS(Raw!$K:$K, Raw!$A:$A, 'Call Back'!JX$14, Raw!$G:$G, 'Call Back'!$C42, Raw!$J:$J, "D13")</f>
        <v>0</v>
      </c>
      <c r="JZ42" s="51">
        <f>SUMIFS(Raw!$K:$K, Raw!$A:$A, 'Call Back'!JZ$14, Raw!$G:$G, 'Call Back'!$C42, Raw!$J:$J, "D14")</f>
        <v>0</v>
      </c>
      <c r="KA42" s="52">
        <f>SUMIFS(Raw!$K:$K, Raw!$A:$A, 'Call Back'!KA$14, Raw!$G:$G, 'Call Back'!$C42, Raw!$J:$J, "D14")</f>
        <v>0</v>
      </c>
      <c r="KB42" s="52">
        <f>SUMIFS(Raw!$K:$K, Raw!$A:$A, 'Call Back'!KB$14, Raw!$G:$G, 'Call Back'!$C42, Raw!$J:$J, "D14")</f>
        <v>0</v>
      </c>
      <c r="KC42" s="52">
        <f>SUMIFS(Raw!$K:$K, Raw!$A:$A, 'Call Back'!KC$14, Raw!$G:$G, 'Call Back'!$C42, Raw!$J:$J, "D14")</f>
        <v>0</v>
      </c>
      <c r="KD42" s="52">
        <f>SUMIFS(Raw!$K:$K, Raw!$A:$A, 'Call Back'!KD$14, Raw!$G:$G, 'Call Back'!$C42, Raw!$J:$J, "D14")</f>
        <v>0</v>
      </c>
      <c r="KE42" s="52">
        <f>SUMIFS(Raw!$K:$K, Raw!$A:$A, 'Call Back'!KE$14, Raw!$G:$G, 'Call Back'!$C42, Raw!$J:$J, "D14")</f>
        <v>0</v>
      </c>
      <c r="KF42" s="53">
        <f>SUMIFS(Raw!$K:$K, Raw!$A:$A, 'Call Back'!KF$14, Raw!$G:$G, 'Call Back'!$C42, Raw!$J:$J, "D14")</f>
        <v>0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v>363</v>
      </c>
      <c r="EU43" s="52">
        <v>291</v>
      </c>
      <c r="EV43" s="52">
        <v>250</v>
      </c>
      <c r="EW43" s="52">
        <v>305</v>
      </c>
      <c r="EX43" s="52">
        <v>290</v>
      </c>
      <c r="EY43" s="52">
        <v>350</v>
      </c>
      <c r="EZ43" s="53">
        <v>322</v>
      </c>
      <c r="FB43" s="51">
        <v>239</v>
      </c>
      <c r="FC43" s="52">
        <v>185</v>
      </c>
      <c r="FD43" s="52">
        <v>176</v>
      </c>
      <c r="FE43" s="52">
        <v>230</v>
      </c>
      <c r="FF43" s="52">
        <v>167</v>
      </c>
      <c r="FG43" s="52">
        <v>236</v>
      </c>
      <c r="FH43" s="53">
        <v>201</v>
      </c>
      <c r="FJ43" s="51">
        <v>305</v>
      </c>
      <c r="FK43" s="52">
        <v>249</v>
      </c>
      <c r="FL43" s="52">
        <v>272</v>
      </c>
      <c r="FM43" s="52">
        <v>297</v>
      </c>
      <c r="FN43" s="52">
        <v>276</v>
      </c>
      <c r="FO43" s="52">
        <v>386</v>
      </c>
      <c r="FP43" s="53">
        <v>304</v>
      </c>
      <c r="FR43" s="51">
        <v>119</v>
      </c>
      <c r="FS43" s="52">
        <v>194</v>
      </c>
      <c r="FT43" s="52">
        <v>193</v>
      </c>
      <c r="FU43" s="52">
        <v>198</v>
      </c>
      <c r="FV43" s="52">
        <v>139</v>
      </c>
      <c r="FW43" s="52">
        <v>245</v>
      </c>
      <c r="FX43" s="53">
        <v>136</v>
      </c>
      <c r="FZ43" s="51">
        <f>SUMIFS(Raw!$K:$K, Raw!$A:$A, 'Call Back'!FZ$14, Raw!$G:$G, 'Call Back'!$C43, Raw!$J:$J, "D13")</f>
        <v>329</v>
      </c>
      <c r="GA43" s="52">
        <f>SUMIFS(Raw!$K:$K, Raw!$A:$A, 'Call Back'!GA$14, Raw!$G:$G, 'Call Back'!$C43, Raw!$J:$J, "D13")</f>
        <v>300</v>
      </c>
      <c r="GB43" s="52">
        <f>SUMIFS(Raw!$K:$K, Raw!$A:$A, 'Call Back'!GB$14, Raw!$G:$G, 'Call Back'!$C43, Raw!$J:$J, "D13")</f>
        <v>286</v>
      </c>
      <c r="GC43" s="52">
        <f>SUMIFS(Raw!$K:$K, Raw!$A:$A, 'Call Back'!GC$14, Raw!$G:$G, 'Call Back'!$C43, Raw!$J:$J, "D13")</f>
        <v>246</v>
      </c>
      <c r="GD43" s="52">
        <f>SUMIFS(Raw!$K:$K, Raw!$A:$A, 'Call Back'!GD$14, Raw!$G:$G, 'Call Back'!$C43, Raw!$J:$J, "D13")</f>
        <v>261</v>
      </c>
      <c r="GE43" s="52">
        <f>SUMIFS(Raw!$K:$K, Raw!$A:$A, 'Call Back'!GE$14, Raw!$G:$G, 'Call Back'!$C43, Raw!$J:$J, "D13")</f>
        <v>296</v>
      </c>
      <c r="GF43" s="53">
        <f>SUMIFS(Raw!$K:$K, Raw!$A:$A, 'Call Back'!GF$14, Raw!$G:$G, 'Call Back'!$C43, Raw!$J:$J, "D13")</f>
        <v>302</v>
      </c>
      <c r="GH43" s="51">
        <f>SUMIFS(Raw!$K:$K, Raw!$A:$A, 'Call Back'!GH$14, Raw!$G:$G, 'Call Back'!$C43, Raw!$J:$J, "D14")</f>
        <v>142</v>
      </c>
      <c r="GI43" s="52">
        <f>SUMIFS(Raw!$K:$K, Raw!$A:$A, 'Call Back'!GI$14, Raw!$G:$G, 'Call Back'!$C43, Raw!$J:$J, "D14")</f>
        <v>181</v>
      </c>
      <c r="GJ43" s="52">
        <f>SUMIFS(Raw!$K:$K, Raw!$A:$A, 'Call Back'!GJ$14, Raw!$G:$G, 'Call Back'!$C43, Raw!$J:$J, "D14")</f>
        <v>184</v>
      </c>
      <c r="GK43" s="52">
        <f>SUMIFS(Raw!$K:$K, Raw!$A:$A, 'Call Back'!GK$14, Raw!$G:$G, 'Call Back'!$C43, Raw!$J:$J, "D14")</f>
        <v>140</v>
      </c>
      <c r="GL43" s="52">
        <f>SUMIFS(Raw!$K:$K, Raw!$A:$A, 'Call Back'!GL$14, Raw!$G:$G, 'Call Back'!$C43, Raw!$J:$J, "D14")</f>
        <v>144</v>
      </c>
      <c r="GM43" s="52">
        <f>SUMIFS(Raw!$K:$K, Raw!$A:$A, 'Call Back'!GM$14, Raw!$G:$G, 'Call Back'!$C43, Raw!$J:$J, "D14")</f>
        <v>222</v>
      </c>
      <c r="GN43" s="53">
        <f>SUMIFS(Raw!$K:$K, Raw!$A:$A, 'Call Back'!GN$14, Raw!$G:$G, 'Call Back'!$C43, Raw!$J:$J, "D14")</f>
        <v>212</v>
      </c>
      <c r="GP43" s="51">
        <f>SUMIFS(Raw!$K:$K, Raw!$A:$A, 'Call Back'!GP$14, Raw!$G:$G, 'Call Back'!$C43, Raw!$J:$J, "D13")</f>
        <v>0</v>
      </c>
      <c r="GQ43" s="52">
        <f>SUMIFS(Raw!$K:$K, Raw!$A:$A, 'Call Back'!GQ$14, Raw!$G:$G, 'Call Back'!$C43, Raw!$J:$J, "D13")</f>
        <v>0</v>
      </c>
      <c r="GR43" s="52">
        <f>SUMIFS(Raw!$K:$K, Raw!$A:$A, 'Call Back'!GR$14, Raw!$G:$G, 'Call Back'!$C43, Raw!$J:$J, "D13")</f>
        <v>0</v>
      </c>
      <c r="GS43" s="52">
        <f>SUMIFS(Raw!$K:$K, Raw!$A:$A, 'Call Back'!GS$14, Raw!$G:$G, 'Call Back'!$C43, Raw!$J:$J, "D13")</f>
        <v>0</v>
      </c>
      <c r="GT43" s="52">
        <f>SUMIFS(Raw!$K:$K, Raw!$A:$A, 'Call Back'!GT$14, Raw!$G:$G, 'Call Back'!$C43, Raw!$J:$J, "D13")</f>
        <v>0</v>
      </c>
      <c r="GU43" s="52">
        <f>SUMIFS(Raw!$K:$K, Raw!$A:$A, 'Call Back'!GU$14, Raw!$G:$G, 'Call Back'!$C43, Raw!$J:$J, "D13")</f>
        <v>0</v>
      </c>
      <c r="GV43" s="53">
        <f>SUMIFS(Raw!$K:$K, Raw!$A:$A, 'Call Back'!GV$14, Raw!$G:$G, 'Call Back'!$C43, Raw!$J:$J, "D13")</f>
        <v>0</v>
      </c>
      <c r="GX43" s="51">
        <f>SUMIFS(Raw!$K:$K, Raw!$A:$A, 'Call Back'!GX$14, Raw!$G:$G, 'Call Back'!$C43, Raw!$J:$J, "D14")</f>
        <v>0</v>
      </c>
      <c r="GY43" s="52">
        <f>SUMIFS(Raw!$K:$K, Raw!$A:$A, 'Call Back'!GY$14, Raw!$G:$G, 'Call Back'!$C43, Raw!$J:$J, "D14")</f>
        <v>0</v>
      </c>
      <c r="GZ43" s="52">
        <f>SUMIFS(Raw!$K:$K, Raw!$A:$A, 'Call Back'!GZ$14, Raw!$G:$G, 'Call Back'!$C43, Raw!$J:$J, "D14")</f>
        <v>0</v>
      </c>
      <c r="HA43" s="52">
        <f>SUMIFS(Raw!$K:$K, Raw!$A:$A, 'Call Back'!HA$14, Raw!$G:$G, 'Call Back'!$C43, Raw!$J:$J, "D14")</f>
        <v>0</v>
      </c>
      <c r="HB43" s="52">
        <f>SUMIFS(Raw!$K:$K, Raw!$A:$A, 'Call Back'!HB$14, Raw!$G:$G, 'Call Back'!$C43, Raw!$J:$J, "D14")</f>
        <v>0</v>
      </c>
      <c r="HC43" s="52">
        <f>SUMIFS(Raw!$K:$K, Raw!$A:$A, 'Call Back'!HC$14, Raw!$G:$G, 'Call Back'!$C43, Raw!$J:$J, "D14")</f>
        <v>0</v>
      </c>
      <c r="HD43" s="53">
        <f>SUMIFS(Raw!$K:$K, Raw!$A:$A, 'Call Back'!HD$14, Raw!$G:$G, 'Call Back'!$C43, Raw!$J:$J, "D14")</f>
        <v>0</v>
      </c>
      <c r="HF43" s="51">
        <f>SUMIFS(Raw!$K:$K, Raw!$A:$A, 'Call Back'!HF$14, Raw!$G:$G, 'Call Back'!$C43, Raw!$J:$J, "D13")</f>
        <v>0</v>
      </c>
      <c r="HG43" s="52">
        <f>SUMIFS(Raw!$K:$K, Raw!$A:$A, 'Call Back'!HG$14, Raw!$G:$G, 'Call Back'!$C43, Raw!$J:$J, "D13")</f>
        <v>0</v>
      </c>
      <c r="HH43" s="52">
        <f>SUMIFS(Raw!$K:$K, Raw!$A:$A, 'Call Back'!HH$14, Raw!$G:$G, 'Call Back'!$C43, Raw!$J:$J, "D13")</f>
        <v>0</v>
      </c>
      <c r="HI43" s="52">
        <f>SUMIFS(Raw!$K:$K, Raw!$A:$A, 'Call Back'!HI$14, Raw!$G:$G, 'Call Back'!$C43, Raw!$J:$J, "D13")</f>
        <v>0</v>
      </c>
      <c r="HJ43" s="52">
        <f>SUMIFS(Raw!$K:$K, Raw!$A:$A, 'Call Back'!HJ$14, Raw!$G:$G, 'Call Back'!$C43, Raw!$J:$J, "D13")</f>
        <v>0</v>
      </c>
      <c r="HK43" s="52">
        <f>SUMIFS(Raw!$K:$K, Raw!$A:$A, 'Call Back'!HK$14, Raw!$G:$G, 'Call Back'!$C43, Raw!$J:$J, "D13")</f>
        <v>0</v>
      </c>
      <c r="HL43" s="53">
        <f>SUMIFS(Raw!$K:$K, Raw!$A:$A, 'Call Back'!HL$14, Raw!$G:$G, 'Call Back'!$C43, Raw!$J:$J, "D13")</f>
        <v>0</v>
      </c>
      <c r="HN43" s="51">
        <f>SUMIFS(Raw!$K:$K, Raw!$A:$A, 'Call Back'!HN$14, Raw!$G:$G, 'Call Back'!$C43, Raw!$J:$J, "D14")</f>
        <v>0</v>
      </c>
      <c r="HO43" s="52">
        <f>SUMIFS(Raw!$K:$K, Raw!$A:$A, 'Call Back'!HO$14, Raw!$G:$G, 'Call Back'!$C43, Raw!$J:$J, "D14")</f>
        <v>0</v>
      </c>
      <c r="HP43" s="52">
        <f>SUMIFS(Raw!$K:$K, Raw!$A:$A, 'Call Back'!HP$14, Raw!$G:$G, 'Call Back'!$C43, Raw!$J:$J, "D14")</f>
        <v>0</v>
      </c>
      <c r="HQ43" s="52">
        <f>SUMIFS(Raw!$K:$K, Raw!$A:$A, 'Call Back'!HQ$14, Raw!$G:$G, 'Call Back'!$C43, Raw!$J:$J, "D14")</f>
        <v>0</v>
      </c>
      <c r="HR43" s="52">
        <f>SUMIFS(Raw!$K:$K, Raw!$A:$A, 'Call Back'!HR$14, Raw!$G:$G, 'Call Back'!$C43, Raw!$J:$J, "D14")</f>
        <v>0</v>
      </c>
      <c r="HS43" s="52">
        <f>SUMIFS(Raw!$K:$K, Raw!$A:$A, 'Call Back'!HS$14, Raw!$G:$G, 'Call Back'!$C43, Raw!$J:$J, "D14")</f>
        <v>0</v>
      </c>
      <c r="HT43" s="53">
        <f>SUMIFS(Raw!$K:$K, Raw!$A:$A, 'Call Back'!HT$14, Raw!$G:$G, 'Call Back'!$C43, Raw!$J:$J, "D14")</f>
        <v>0</v>
      </c>
      <c r="HV43" s="51">
        <f>SUMIFS(Raw!$K:$K, Raw!$A:$A, 'Call Back'!HV$14, Raw!$G:$G, 'Call Back'!$C43, Raw!$J:$J, "D13")</f>
        <v>0</v>
      </c>
      <c r="HW43" s="52">
        <f>SUMIFS(Raw!$K:$K, Raw!$A:$A, 'Call Back'!HW$14, Raw!$G:$G, 'Call Back'!$C43, Raw!$J:$J, "D13")</f>
        <v>0</v>
      </c>
      <c r="HX43" s="52">
        <f>SUMIFS(Raw!$K:$K, Raw!$A:$A, 'Call Back'!HX$14, Raw!$G:$G, 'Call Back'!$C43, Raw!$J:$J, "D13")</f>
        <v>0</v>
      </c>
      <c r="HY43" s="52">
        <f>SUMIFS(Raw!$K:$K, Raw!$A:$A, 'Call Back'!HY$14, Raw!$G:$G, 'Call Back'!$C43, Raw!$J:$J, "D13")</f>
        <v>0</v>
      </c>
      <c r="HZ43" s="52">
        <f>SUMIFS(Raw!$K:$K, Raw!$A:$A, 'Call Back'!HZ$14, Raw!$G:$G, 'Call Back'!$C43, Raw!$J:$J, "D13")</f>
        <v>0</v>
      </c>
      <c r="IA43" s="52">
        <f>SUMIFS(Raw!$K:$K, Raw!$A:$A, 'Call Back'!IA$14, Raw!$G:$G, 'Call Back'!$C43, Raw!$J:$J, "D13")</f>
        <v>0</v>
      </c>
      <c r="IB43" s="53">
        <f>SUMIFS(Raw!$K:$K, Raw!$A:$A, 'Call Back'!IB$14, Raw!$G:$G, 'Call Back'!$C43, Raw!$J:$J, "D13")</f>
        <v>0</v>
      </c>
      <c r="ID43" s="51">
        <f>SUMIFS(Raw!$K:$K, Raw!$A:$A, 'Call Back'!ID$14, Raw!$G:$G, 'Call Back'!$C43, Raw!$J:$J, "D14")</f>
        <v>0</v>
      </c>
      <c r="IE43" s="52">
        <f>SUMIFS(Raw!$K:$K, Raw!$A:$A, 'Call Back'!IE$14, Raw!$G:$G, 'Call Back'!$C43, Raw!$J:$J, "D14")</f>
        <v>0</v>
      </c>
      <c r="IF43" s="52">
        <f>SUMIFS(Raw!$K:$K, Raw!$A:$A, 'Call Back'!IF$14, Raw!$G:$G, 'Call Back'!$C43, Raw!$J:$J, "D14")</f>
        <v>0</v>
      </c>
      <c r="IG43" s="52">
        <f>SUMIFS(Raw!$K:$K, Raw!$A:$A, 'Call Back'!IG$14, Raw!$G:$G, 'Call Back'!$C43, Raw!$J:$J, "D14")</f>
        <v>0</v>
      </c>
      <c r="IH43" s="52">
        <f>SUMIFS(Raw!$K:$K, Raw!$A:$A, 'Call Back'!IH$14, Raw!$G:$G, 'Call Back'!$C43, Raw!$J:$J, "D14")</f>
        <v>0</v>
      </c>
      <c r="II43" s="52">
        <f>SUMIFS(Raw!$K:$K, Raw!$A:$A, 'Call Back'!II$14, Raw!$G:$G, 'Call Back'!$C43, Raw!$J:$J, "D14")</f>
        <v>0</v>
      </c>
      <c r="IJ43" s="53">
        <f>SUMIFS(Raw!$K:$K, Raw!$A:$A, 'Call Back'!IJ$14, Raw!$G:$G, 'Call Back'!$C43, Raw!$J:$J, "D14")</f>
        <v>0</v>
      </c>
      <c r="IL43" s="51">
        <f>SUMIFS(Raw!$K:$K, Raw!$A:$A, 'Call Back'!IL$14, Raw!$G:$G, 'Call Back'!$C43, Raw!$J:$J, "D13")</f>
        <v>0</v>
      </c>
      <c r="IM43" s="52">
        <f>SUMIFS(Raw!$K:$K, Raw!$A:$A, 'Call Back'!IM$14, Raw!$G:$G, 'Call Back'!$C43, Raw!$J:$J, "D13")</f>
        <v>0</v>
      </c>
      <c r="IN43" s="52">
        <f>SUMIFS(Raw!$K:$K, Raw!$A:$A, 'Call Back'!IN$14, Raw!$G:$G, 'Call Back'!$C43, Raw!$J:$J, "D13")</f>
        <v>0</v>
      </c>
      <c r="IO43" s="52">
        <f>SUMIFS(Raw!$K:$K, Raw!$A:$A, 'Call Back'!IO$14, Raw!$G:$G, 'Call Back'!$C43, Raw!$J:$J, "D13")</f>
        <v>0</v>
      </c>
      <c r="IP43" s="52">
        <f>SUMIFS(Raw!$K:$K, Raw!$A:$A, 'Call Back'!IP$14, Raw!$G:$G, 'Call Back'!$C43, Raw!$J:$J, "D13")</f>
        <v>0</v>
      </c>
      <c r="IQ43" s="52">
        <f>SUMIFS(Raw!$K:$K, Raw!$A:$A, 'Call Back'!IQ$14, Raw!$G:$G, 'Call Back'!$C43, Raw!$J:$J, "D13")</f>
        <v>0</v>
      </c>
      <c r="IR43" s="53">
        <f>SUMIFS(Raw!$K:$K, Raw!$A:$A, 'Call Back'!IR$14, Raw!$G:$G, 'Call Back'!$C43, Raw!$J:$J, "D13")</f>
        <v>0</v>
      </c>
      <c r="IT43" s="51">
        <f>SUMIFS(Raw!$K:$K, Raw!$A:$A, 'Call Back'!IT$14, Raw!$G:$G, 'Call Back'!$C43, Raw!$J:$J, "D14")</f>
        <v>0</v>
      </c>
      <c r="IU43" s="52">
        <f>SUMIFS(Raw!$K:$K, Raw!$A:$A, 'Call Back'!IU$14, Raw!$G:$G, 'Call Back'!$C43, Raw!$J:$J, "D14")</f>
        <v>0</v>
      </c>
      <c r="IV43" s="52">
        <f>SUMIFS(Raw!$K:$K, Raw!$A:$A, 'Call Back'!IV$14, Raw!$G:$G, 'Call Back'!$C43, Raw!$J:$J, "D14")</f>
        <v>0</v>
      </c>
      <c r="IW43" s="52">
        <f>SUMIFS(Raw!$K:$K, Raw!$A:$A, 'Call Back'!IW$14, Raw!$G:$G, 'Call Back'!$C43, Raw!$J:$J, "D14")</f>
        <v>0</v>
      </c>
      <c r="IX43" s="52">
        <f>SUMIFS(Raw!$K:$K, Raw!$A:$A, 'Call Back'!IX$14, Raw!$G:$G, 'Call Back'!$C43, Raw!$J:$J, "D14")</f>
        <v>0</v>
      </c>
      <c r="IY43" s="52">
        <f>SUMIFS(Raw!$K:$K, Raw!$A:$A, 'Call Back'!IY$14, Raw!$G:$G, 'Call Back'!$C43, Raw!$J:$J, "D14")</f>
        <v>0</v>
      </c>
      <c r="IZ43" s="53">
        <f>SUMIFS(Raw!$K:$K, Raw!$A:$A, 'Call Back'!IZ$14, Raw!$G:$G, 'Call Back'!$C43, Raw!$J:$J, "D14")</f>
        <v>0</v>
      </c>
      <c r="JB43" s="51">
        <f>SUMIFS(Raw!$K:$K, Raw!$A:$A, 'Call Back'!JB$14, Raw!$G:$G, 'Call Back'!$C43, Raw!$J:$J, "D13")</f>
        <v>0</v>
      </c>
      <c r="JC43" s="52">
        <f>SUMIFS(Raw!$K:$K, Raw!$A:$A, 'Call Back'!JC$14, Raw!$G:$G, 'Call Back'!$C43, Raw!$J:$J, "D13")</f>
        <v>0</v>
      </c>
      <c r="JD43" s="52">
        <f>SUMIFS(Raw!$K:$K, Raw!$A:$A, 'Call Back'!JD$14, Raw!$G:$G, 'Call Back'!$C43, Raw!$J:$J, "D13")</f>
        <v>0</v>
      </c>
      <c r="JE43" s="52">
        <f>SUMIFS(Raw!$K:$K, Raw!$A:$A, 'Call Back'!JE$14, Raw!$G:$G, 'Call Back'!$C43, Raw!$J:$J, "D13")</f>
        <v>0</v>
      </c>
      <c r="JF43" s="52">
        <f>SUMIFS(Raw!$K:$K, Raw!$A:$A, 'Call Back'!JF$14, Raw!$G:$G, 'Call Back'!$C43, Raw!$J:$J, "D13")</f>
        <v>0</v>
      </c>
      <c r="JG43" s="52">
        <f>SUMIFS(Raw!$K:$K, Raw!$A:$A, 'Call Back'!JG$14, Raw!$G:$G, 'Call Back'!$C43, Raw!$J:$J, "D13")</f>
        <v>0</v>
      </c>
      <c r="JH43" s="53">
        <f>SUMIFS(Raw!$K:$K, Raw!$A:$A, 'Call Back'!JH$14, Raw!$G:$G, 'Call Back'!$C43, Raw!$J:$J, "D13")</f>
        <v>0</v>
      </c>
      <c r="JJ43" s="51">
        <f>SUMIFS(Raw!$K:$K, Raw!$A:$A, 'Call Back'!JJ$14, Raw!$G:$G, 'Call Back'!$C43, Raw!$J:$J, "D14")</f>
        <v>0</v>
      </c>
      <c r="JK43" s="52">
        <f>SUMIFS(Raw!$K:$K, Raw!$A:$A, 'Call Back'!JK$14, Raw!$G:$G, 'Call Back'!$C43, Raw!$J:$J, "D14")</f>
        <v>0</v>
      </c>
      <c r="JL43" s="52">
        <f>SUMIFS(Raw!$K:$K, Raw!$A:$A, 'Call Back'!JL$14, Raw!$G:$G, 'Call Back'!$C43, Raw!$J:$J, "D14")</f>
        <v>0</v>
      </c>
      <c r="JM43" s="52">
        <f>SUMIFS(Raw!$K:$K, Raw!$A:$A, 'Call Back'!JM$14, Raw!$G:$G, 'Call Back'!$C43, Raw!$J:$J, "D14")</f>
        <v>0</v>
      </c>
      <c r="JN43" s="52">
        <f>SUMIFS(Raw!$K:$K, Raw!$A:$A, 'Call Back'!JN$14, Raw!$G:$G, 'Call Back'!$C43, Raw!$J:$J, "D14")</f>
        <v>0</v>
      </c>
      <c r="JO43" s="52">
        <f>SUMIFS(Raw!$K:$K, Raw!$A:$A, 'Call Back'!JO$14, Raw!$G:$G, 'Call Back'!$C43, Raw!$J:$J, "D14")</f>
        <v>0</v>
      </c>
      <c r="JP43" s="53">
        <f>SUMIFS(Raw!$K:$K, Raw!$A:$A, 'Call Back'!JP$14, Raw!$G:$G, 'Call Back'!$C43, Raw!$J:$J, "D14")</f>
        <v>0</v>
      </c>
      <c r="JR43" s="51">
        <f>SUMIFS(Raw!$K:$K, Raw!$A:$A, 'Call Back'!JR$14, Raw!$G:$G, 'Call Back'!$C43, Raw!$J:$J, "D13")</f>
        <v>0</v>
      </c>
      <c r="JS43" s="52">
        <f>SUMIFS(Raw!$K:$K, Raw!$A:$A, 'Call Back'!JS$14, Raw!$G:$G, 'Call Back'!$C43, Raw!$J:$J, "D13")</f>
        <v>0</v>
      </c>
      <c r="JT43" s="52">
        <f>SUMIFS(Raw!$K:$K, Raw!$A:$A, 'Call Back'!JT$14, Raw!$G:$G, 'Call Back'!$C43, Raw!$J:$J, "D13")</f>
        <v>0</v>
      </c>
      <c r="JU43" s="52">
        <f>SUMIFS(Raw!$K:$K, Raw!$A:$A, 'Call Back'!JU$14, Raw!$G:$G, 'Call Back'!$C43, Raw!$J:$J, "D13")</f>
        <v>0</v>
      </c>
      <c r="JV43" s="52">
        <f>SUMIFS(Raw!$K:$K, Raw!$A:$A, 'Call Back'!JV$14, Raw!$G:$G, 'Call Back'!$C43, Raw!$J:$J, "D13")</f>
        <v>0</v>
      </c>
      <c r="JW43" s="52">
        <f>SUMIFS(Raw!$K:$K, Raw!$A:$A, 'Call Back'!JW$14, Raw!$G:$G, 'Call Back'!$C43, Raw!$J:$J, "D13")</f>
        <v>0</v>
      </c>
      <c r="JX43" s="53">
        <f>SUMIFS(Raw!$K:$K, Raw!$A:$A, 'Call Back'!JX$14, Raw!$G:$G, 'Call Back'!$C43, Raw!$J:$J, "D13")</f>
        <v>0</v>
      </c>
      <c r="JZ43" s="51">
        <f>SUMIFS(Raw!$K:$K, Raw!$A:$A, 'Call Back'!JZ$14, Raw!$G:$G, 'Call Back'!$C43, Raw!$J:$J, "D14")</f>
        <v>0</v>
      </c>
      <c r="KA43" s="52">
        <f>SUMIFS(Raw!$K:$K, Raw!$A:$A, 'Call Back'!KA$14, Raw!$G:$G, 'Call Back'!$C43, Raw!$J:$J, "D14")</f>
        <v>0</v>
      </c>
      <c r="KB43" s="52">
        <f>SUMIFS(Raw!$K:$K, Raw!$A:$A, 'Call Back'!KB$14, Raw!$G:$G, 'Call Back'!$C43, Raw!$J:$J, "D14")</f>
        <v>0</v>
      </c>
      <c r="KC43" s="52">
        <f>SUMIFS(Raw!$K:$K, Raw!$A:$A, 'Call Back'!KC$14, Raw!$G:$G, 'Call Back'!$C43, Raw!$J:$J, "D14")</f>
        <v>0</v>
      </c>
      <c r="KD43" s="52">
        <f>SUMIFS(Raw!$K:$K, Raw!$A:$A, 'Call Back'!KD$14, Raw!$G:$G, 'Call Back'!$C43, Raw!$J:$J, "D14")</f>
        <v>0</v>
      </c>
      <c r="KE43" s="52">
        <f>SUMIFS(Raw!$K:$K, Raw!$A:$A, 'Call Back'!KE$14, Raw!$G:$G, 'Call Back'!$C43, Raw!$J:$J, "D14")</f>
        <v>0</v>
      </c>
      <c r="KF43" s="53">
        <f>SUMIFS(Raw!$K:$K, Raw!$A:$A, 'Call Back'!KF$14, Raw!$G:$G, 'Call Back'!$C43, Raw!$J:$J, "D14")</f>
        <v>0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v>349</v>
      </c>
      <c r="EU44" s="35">
        <v>358</v>
      </c>
      <c r="EV44" s="35">
        <v>307</v>
      </c>
      <c r="EW44" s="35">
        <v>353</v>
      </c>
      <c r="EX44" s="35">
        <v>292</v>
      </c>
      <c r="EY44" s="35">
        <v>447</v>
      </c>
      <c r="EZ44" s="36">
        <v>401</v>
      </c>
      <c r="FB44" s="34">
        <v>232</v>
      </c>
      <c r="FC44" s="35">
        <v>204</v>
      </c>
      <c r="FD44" s="35">
        <v>217</v>
      </c>
      <c r="FE44" s="35">
        <v>236</v>
      </c>
      <c r="FF44" s="35">
        <v>145</v>
      </c>
      <c r="FG44" s="35">
        <v>283</v>
      </c>
      <c r="FH44" s="36">
        <v>264</v>
      </c>
      <c r="FJ44" s="34">
        <v>352</v>
      </c>
      <c r="FK44" s="35">
        <v>322</v>
      </c>
      <c r="FL44" s="35">
        <v>296</v>
      </c>
      <c r="FM44" s="35">
        <v>346</v>
      </c>
      <c r="FN44" s="35">
        <v>344</v>
      </c>
      <c r="FO44" s="35">
        <v>490</v>
      </c>
      <c r="FP44" s="36">
        <v>405</v>
      </c>
      <c r="FR44" s="34">
        <v>167</v>
      </c>
      <c r="FS44" s="35">
        <v>235</v>
      </c>
      <c r="FT44" s="35">
        <v>192</v>
      </c>
      <c r="FU44" s="35">
        <v>227</v>
      </c>
      <c r="FV44" s="35">
        <v>175</v>
      </c>
      <c r="FW44" s="35">
        <v>274</v>
      </c>
      <c r="FX44" s="36">
        <v>175</v>
      </c>
      <c r="FZ44" s="34">
        <f>SUMIFS(Raw!$K:$K, Raw!$A:$A, 'Call Back'!FZ$14, Raw!$G:$G, 'Call Back'!$C44, Raw!$J:$J, "D13")</f>
        <v>371</v>
      </c>
      <c r="GA44" s="35">
        <f>SUMIFS(Raw!$K:$K, Raw!$A:$A, 'Call Back'!GA$14, Raw!$G:$G, 'Call Back'!$C44, Raw!$J:$J, "D13")</f>
        <v>343</v>
      </c>
      <c r="GB44" s="35">
        <f>SUMIFS(Raw!$K:$K, Raw!$A:$A, 'Call Back'!GB$14, Raw!$G:$G, 'Call Back'!$C44, Raw!$J:$J, "D13")</f>
        <v>381</v>
      </c>
      <c r="GC44" s="35">
        <f>SUMIFS(Raw!$K:$K, Raw!$A:$A, 'Call Back'!GC$14, Raw!$G:$G, 'Call Back'!$C44, Raw!$J:$J, "D13")</f>
        <v>340</v>
      </c>
      <c r="GD44" s="35">
        <f>SUMIFS(Raw!$K:$K, Raw!$A:$A, 'Call Back'!GD$14, Raw!$G:$G, 'Call Back'!$C44, Raw!$J:$J, "D13")</f>
        <v>336</v>
      </c>
      <c r="GE44" s="35">
        <f>SUMIFS(Raw!$K:$K, Raw!$A:$A, 'Call Back'!GE$14, Raw!$G:$G, 'Call Back'!$C44, Raw!$J:$J, "D13")</f>
        <v>410</v>
      </c>
      <c r="GF44" s="36">
        <f>SUMIFS(Raw!$K:$K, Raw!$A:$A, 'Call Back'!GF$14, Raw!$G:$G, 'Call Back'!$C44, Raw!$J:$J, "D13")</f>
        <v>428</v>
      </c>
      <c r="GH44" s="34">
        <f>SUMIFS(Raw!$K:$K, Raw!$A:$A, 'Call Back'!GH$14, Raw!$G:$G, 'Call Back'!$C44, Raw!$J:$J, "D14")</f>
        <v>164</v>
      </c>
      <c r="GI44" s="35">
        <f>SUMIFS(Raw!$K:$K, Raw!$A:$A, 'Call Back'!GI$14, Raw!$G:$G, 'Call Back'!$C44, Raw!$J:$J, "D14")</f>
        <v>161</v>
      </c>
      <c r="GJ44" s="35">
        <f>SUMIFS(Raw!$K:$K, Raw!$A:$A, 'Call Back'!GJ$14, Raw!$G:$G, 'Call Back'!$C44, Raw!$J:$J, "D14")</f>
        <v>243</v>
      </c>
      <c r="GK44" s="35">
        <f>SUMIFS(Raw!$K:$K, Raw!$A:$A, 'Call Back'!GK$14, Raw!$G:$G, 'Call Back'!$C44, Raw!$J:$J, "D14")</f>
        <v>186</v>
      </c>
      <c r="GL44" s="35">
        <f>SUMIFS(Raw!$K:$K, Raw!$A:$A, 'Call Back'!GL$14, Raw!$G:$G, 'Call Back'!$C44, Raw!$J:$J, "D14")</f>
        <v>172</v>
      </c>
      <c r="GM44" s="35">
        <f>SUMIFS(Raw!$K:$K, Raw!$A:$A, 'Call Back'!GM$14, Raw!$G:$G, 'Call Back'!$C44, Raw!$J:$J, "D14")</f>
        <v>252</v>
      </c>
      <c r="GN44" s="36">
        <f>SUMIFS(Raw!$K:$K, Raw!$A:$A, 'Call Back'!GN$14, Raw!$G:$G, 'Call Back'!$C44, Raw!$J:$J, "D14")</f>
        <v>264</v>
      </c>
      <c r="GP44" s="34">
        <f>SUMIFS(Raw!$K:$K, Raw!$A:$A, 'Call Back'!GP$14, Raw!$G:$G, 'Call Back'!$C44, Raw!$J:$J, "D13")</f>
        <v>0</v>
      </c>
      <c r="GQ44" s="35">
        <f>SUMIFS(Raw!$K:$K, Raw!$A:$A, 'Call Back'!GQ$14, Raw!$G:$G, 'Call Back'!$C44, Raw!$J:$J, "D13")</f>
        <v>0</v>
      </c>
      <c r="GR44" s="35">
        <f>SUMIFS(Raw!$K:$K, Raw!$A:$A, 'Call Back'!GR$14, Raw!$G:$G, 'Call Back'!$C44, Raw!$J:$J, "D13")</f>
        <v>0</v>
      </c>
      <c r="GS44" s="35">
        <f>SUMIFS(Raw!$K:$K, Raw!$A:$A, 'Call Back'!GS$14, Raw!$G:$G, 'Call Back'!$C44, Raw!$J:$J, "D13")</f>
        <v>0</v>
      </c>
      <c r="GT44" s="35">
        <f>SUMIFS(Raw!$K:$K, Raw!$A:$A, 'Call Back'!GT$14, Raw!$G:$G, 'Call Back'!$C44, Raw!$J:$J, "D13")</f>
        <v>0</v>
      </c>
      <c r="GU44" s="35">
        <f>SUMIFS(Raw!$K:$K, Raw!$A:$A, 'Call Back'!GU$14, Raw!$G:$G, 'Call Back'!$C44, Raw!$J:$J, "D13")</f>
        <v>0</v>
      </c>
      <c r="GV44" s="36">
        <f>SUMIFS(Raw!$K:$K, Raw!$A:$A, 'Call Back'!GV$14, Raw!$G:$G, 'Call Back'!$C44, Raw!$J:$J, "D13")</f>
        <v>0</v>
      </c>
      <c r="GX44" s="34">
        <f>SUMIFS(Raw!$K:$K, Raw!$A:$A, 'Call Back'!GX$14, Raw!$G:$G, 'Call Back'!$C44, Raw!$J:$J, "D14")</f>
        <v>0</v>
      </c>
      <c r="GY44" s="35">
        <f>SUMIFS(Raw!$K:$K, Raw!$A:$A, 'Call Back'!GY$14, Raw!$G:$G, 'Call Back'!$C44, Raw!$J:$J, "D14")</f>
        <v>0</v>
      </c>
      <c r="GZ44" s="35">
        <f>SUMIFS(Raw!$K:$K, Raw!$A:$A, 'Call Back'!GZ$14, Raw!$G:$G, 'Call Back'!$C44, Raw!$J:$J, "D14")</f>
        <v>0</v>
      </c>
      <c r="HA44" s="35">
        <f>SUMIFS(Raw!$K:$K, Raw!$A:$A, 'Call Back'!HA$14, Raw!$G:$G, 'Call Back'!$C44, Raw!$J:$J, "D14")</f>
        <v>0</v>
      </c>
      <c r="HB44" s="35">
        <f>SUMIFS(Raw!$K:$K, Raw!$A:$A, 'Call Back'!HB$14, Raw!$G:$G, 'Call Back'!$C44, Raw!$J:$J, "D14")</f>
        <v>0</v>
      </c>
      <c r="HC44" s="35">
        <f>SUMIFS(Raw!$K:$K, Raw!$A:$A, 'Call Back'!HC$14, Raw!$G:$G, 'Call Back'!$C44, Raw!$J:$J, "D14")</f>
        <v>0</v>
      </c>
      <c r="HD44" s="36">
        <f>SUMIFS(Raw!$K:$K, Raw!$A:$A, 'Call Back'!HD$14, Raw!$G:$G, 'Call Back'!$C44, Raw!$J:$J, "D14")</f>
        <v>0</v>
      </c>
      <c r="HF44" s="34">
        <f>SUMIFS(Raw!$K:$K, Raw!$A:$A, 'Call Back'!HF$14, Raw!$G:$G, 'Call Back'!$C44, Raw!$J:$J, "D13")</f>
        <v>0</v>
      </c>
      <c r="HG44" s="35">
        <f>SUMIFS(Raw!$K:$K, Raw!$A:$A, 'Call Back'!HG$14, Raw!$G:$G, 'Call Back'!$C44, Raw!$J:$J, "D13")</f>
        <v>0</v>
      </c>
      <c r="HH44" s="35">
        <f>SUMIFS(Raw!$K:$K, Raw!$A:$A, 'Call Back'!HH$14, Raw!$G:$G, 'Call Back'!$C44, Raw!$J:$J, "D13")</f>
        <v>0</v>
      </c>
      <c r="HI44" s="35">
        <f>SUMIFS(Raw!$K:$K, Raw!$A:$A, 'Call Back'!HI$14, Raw!$G:$G, 'Call Back'!$C44, Raw!$J:$J, "D13")</f>
        <v>0</v>
      </c>
      <c r="HJ44" s="35">
        <f>SUMIFS(Raw!$K:$K, Raw!$A:$A, 'Call Back'!HJ$14, Raw!$G:$G, 'Call Back'!$C44, Raw!$J:$J, "D13")</f>
        <v>0</v>
      </c>
      <c r="HK44" s="35">
        <f>SUMIFS(Raw!$K:$K, Raw!$A:$A, 'Call Back'!HK$14, Raw!$G:$G, 'Call Back'!$C44, Raw!$J:$J, "D13")</f>
        <v>0</v>
      </c>
      <c r="HL44" s="36">
        <f>SUMIFS(Raw!$K:$K, Raw!$A:$A, 'Call Back'!HL$14, Raw!$G:$G, 'Call Back'!$C44, Raw!$J:$J, "D13")</f>
        <v>0</v>
      </c>
      <c r="HN44" s="34">
        <f>SUMIFS(Raw!$K:$K, Raw!$A:$A, 'Call Back'!HN$14, Raw!$G:$G, 'Call Back'!$C44, Raw!$J:$J, "D14")</f>
        <v>0</v>
      </c>
      <c r="HO44" s="35">
        <f>SUMIFS(Raw!$K:$K, Raw!$A:$A, 'Call Back'!HO$14, Raw!$G:$G, 'Call Back'!$C44, Raw!$J:$J, "D14")</f>
        <v>0</v>
      </c>
      <c r="HP44" s="35">
        <f>SUMIFS(Raw!$K:$K, Raw!$A:$A, 'Call Back'!HP$14, Raw!$G:$G, 'Call Back'!$C44, Raw!$J:$J, "D14")</f>
        <v>0</v>
      </c>
      <c r="HQ44" s="35">
        <f>SUMIFS(Raw!$K:$K, Raw!$A:$A, 'Call Back'!HQ$14, Raw!$G:$G, 'Call Back'!$C44, Raw!$J:$J, "D14")</f>
        <v>0</v>
      </c>
      <c r="HR44" s="35">
        <f>SUMIFS(Raw!$K:$K, Raw!$A:$A, 'Call Back'!HR$14, Raw!$G:$G, 'Call Back'!$C44, Raw!$J:$J, "D14")</f>
        <v>0</v>
      </c>
      <c r="HS44" s="35">
        <f>SUMIFS(Raw!$K:$K, Raw!$A:$A, 'Call Back'!HS$14, Raw!$G:$G, 'Call Back'!$C44, Raw!$J:$J, "D14")</f>
        <v>0</v>
      </c>
      <c r="HT44" s="36">
        <f>SUMIFS(Raw!$K:$K, Raw!$A:$A, 'Call Back'!HT$14, Raw!$G:$G, 'Call Back'!$C44, Raw!$J:$J, "D14")</f>
        <v>0</v>
      </c>
      <c r="HV44" s="34">
        <f>SUMIFS(Raw!$K:$K, Raw!$A:$A, 'Call Back'!HV$14, Raw!$G:$G, 'Call Back'!$C44, Raw!$J:$J, "D13")</f>
        <v>0</v>
      </c>
      <c r="HW44" s="35">
        <f>SUMIFS(Raw!$K:$K, Raw!$A:$A, 'Call Back'!HW$14, Raw!$G:$G, 'Call Back'!$C44, Raw!$J:$J, "D13")</f>
        <v>0</v>
      </c>
      <c r="HX44" s="35">
        <f>SUMIFS(Raw!$K:$K, Raw!$A:$A, 'Call Back'!HX$14, Raw!$G:$G, 'Call Back'!$C44, Raw!$J:$J, "D13")</f>
        <v>0</v>
      </c>
      <c r="HY44" s="35">
        <f>SUMIFS(Raw!$K:$K, Raw!$A:$A, 'Call Back'!HY$14, Raw!$G:$G, 'Call Back'!$C44, Raw!$J:$J, "D13")</f>
        <v>0</v>
      </c>
      <c r="HZ44" s="35">
        <f>SUMIFS(Raw!$K:$K, Raw!$A:$A, 'Call Back'!HZ$14, Raw!$G:$G, 'Call Back'!$C44, Raw!$J:$J, "D13")</f>
        <v>0</v>
      </c>
      <c r="IA44" s="35">
        <f>SUMIFS(Raw!$K:$K, Raw!$A:$A, 'Call Back'!IA$14, Raw!$G:$G, 'Call Back'!$C44, Raw!$J:$J, "D13")</f>
        <v>0</v>
      </c>
      <c r="IB44" s="36">
        <f>SUMIFS(Raw!$K:$K, Raw!$A:$A, 'Call Back'!IB$14, Raw!$G:$G, 'Call Back'!$C44, Raw!$J:$J, "D13")</f>
        <v>0</v>
      </c>
      <c r="ID44" s="34">
        <f>SUMIFS(Raw!$K:$K, Raw!$A:$A, 'Call Back'!ID$14, Raw!$G:$G, 'Call Back'!$C44, Raw!$J:$J, "D14")</f>
        <v>0</v>
      </c>
      <c r="IE44" s="35">
        <f>SUMIFS(Raw!$K:$K, Raw!$A:$A, 'Call Back'!IE$14, Raw!$G:$G, 'Call Back'!$C44, Raw!$J:$J, "D14")</f>
        <v>0</v>
      </c>
      <c r="IF44" s="35">
        <f>SUMIFS(Raw!$K:$K, Raw!$A:$A, 'Call Back'!IF$14, Raw!$G:$G, 'Call Back'!$C44, Raw!$J:$J, "D14")</f>
        <v>0</v>
      </c>
      <c r="IG44" s="35">
        <f>SUMIFS(Raw!$K:$K, Raw!$A:$A, 'Call Back'!IG$14, Raw!$G:$G, 'Call Back'!$C44, Raw!$J:$J, "D14")</f>
        <v>0</v>
      </c>
      <c r="IH44" s="35">
        <f>SUMIFS(Raw!$K:$K, Raw!$A:$A, 'Call Back'!IH$14, Raw!$G:$G, 'Call Back'!$C44, Raw!$J:$J, "D14")</f>
        <v>0</v>
      </c>
      <c r="II44" s="35">
        <f>SUMIFS(Raw!$K:$K, Raw!$A:$A, 'Call Back'!II$14, Raw!$G:$G, 'Call Back'!$C44, Raw!$J:$J, "D14")</f>
        <v>0</v>
      </c>
      <c r="IJ44" s="36">
        <f>SUMIFS(Raw!$K:$K, Raw!$A:$A, 'Call Back'!IJ$14, Raw!$G:$G, 'Call Back'!$C44, Raw!$J:$J, "D14")</f>
        <v>0</v>
      </c>
      <c r="IL44" s="34">
        <f>SUMIFS(Raw!$K:$K, Raw!$A:$A, 'Call Back'!IL$14, Raw!$G:$G, 'Call Back'!$C44, Raw!$J:$J, "D13")</f>
        <v>0</v>
      </c>
      <c r="IM44" s="35">
        <f>SUMIFS(Raw!$K:$K, Raw!$A:$A, 'Call Back'!IM$14, Raw!$G:$G, 'Call Back'!$C44, Raw!$J:$J, "D13")</f>
        <v>0</v>
      </c>
      <c r="IN44" s="35">
        <f>SUMIFS(Raw!$K:$K, Raw!$A:$A, 'Call Back'!IN$14, Raw!$G:$G, 'Call Back'!$C44, Raw!$J:$J, "D13")</f>
        <v>0</v>
      </c>
      <c r="IO44" s="35">
        <f>SUMIFS(Raw!$K:$K, Raw!$A:$A, 'Call Back'!IO$14, Raw!$G:$G, 'Call Back'!$C44, Raw!$J:$J, "D13")</f>
        <v>0</v>
      </c>
      <c r="IP44" s="35">
        <f>SUMIFS(Raw!$K:$K, Raw!$A:$A, 'Call Back'!IP$14, Raw!$G:$G, 'Call Back'!$C44, Raw!$J:$J, "D13")</f>
        <v>0</v>
      </c>
      <c r="IQ44" s="35">
        <f>SUMIFS(Raw!$K:$K, Raw!$A:$A, 'Call Back'!IQ$14, Raw!$G:$G, 'Call Back'!$C44, Raw!$J:$J, "D13")</f>
        <v>0</v>
      </c>
      <c r="IR44" s="36">
        <f>SUMIFS(Raw!$K:$K, Raw!$A:$A, 'Call Back'!IR$14, Raw!$G:$G, 'Call Back'!$C44, Raw!$J:$J, "D13")</f>
        <v>0</v>
      </c>
      <c r="IT44" s="34">
        <f>SUMIFS(Raw!$K:$K, Raw!$A:$A, 'Call Back'!IT$14, Raw!$G:$G, 'Call Back'!$C44, Raw!$J:$J, "D14")</f>
        <v>0</v>
      </c>
      <c r="IU44" s="35">
        <f>SUMIFS(Raw!$K:$K, Raw!$A:$A, 'Call Back'!IU$14, Raw!$G:$G, 'Call Back'!$C44, Raw!$J:$J, "D14")</f>
        <v>0</v>
      </c>
      <c r="IV44" s="35">
        <f>SUMIFS(Raw!$K:$K, Raw!$A:$A, 'Call Back'!IV$14, Raw!$G:$G, 'Call Back'!$C44, Raw!$J:$J, "D14")</f>
        <v>0</v>
      </c>
      <c r="IW44" s="35">
        <f>SUMIFS(Raw!$K:$K, Raw!$A:$A, 'Call Back'!IW$14, Raw!$G:$G, 'Call Back'!$C44, Raw!$J:$J, "D14")</f>
        <v>0</v>
      </c>
      <c r="IX44" s="35">
        <f>SUMIFS(Raw!$K:$K, Raw!$A:$A, 'Call Back'!IX$14, Raw!$G:$G, 'Call Back'!$C44, Raw!$J:$J, "D14")</f>
        <v>0</v>
      </c>
      <c r="IY44" s="35">
        <f>SUMIFS(Raw!$K:$K, Raw!$A:$A, 'Call Back'!IY$14, Raw!$G:$G, 'Call Back'!$C44, Raw!$J:$J, "D14")</f>
        <v>0</v>
      </c>
      <c r="IZ44" s="36">
        <f>SUMIFS(Raw!$K:$K, Raw!$A:$A, 'Call Back'!IZ$14, Raw!$G:$G, 'Call Back'!$C44, Raw!$J:$J, "D14")</f>
        <v>0</v>
      </c>
      <c r="JB44" s="34">
        <f>SUMIFS(Raw!$K:$K, Raw!$A:$A, 'Call Back'!JB$14, Raw!$G:$G, 'Call Back'!$C44, Raw!$J:$J, "D13")</f>
        <v>0</v>
      </c>
      <c r="JC44" s="35">
        <f>SUMIFS(Raw!$K:$K, Raw!$A:$A, 'Call Back'!JC$14, Raw!$G:$G, 'Call Back'!$C44, Raw!$J:$J, "D13")</f>
        <v>0</v>
      </c>
      <c r="JD44" s="35">
        <f>SUMIFS(Raw!$K:$K, Raw!$A:$A, 'Call Back'!JD$14, Raw!$G:$G, 'Call Back'!$C44, Raw!$J:$J, "D13")</f>
        <v>0</v>
      </c>
      <c r="JE44" s="35">
        <f>SUMIFS(Raw!$K:$K, Raw!$A:$A, 'Call Back'!JE$14, Raw!$G:$G, 'Call Back'!$C44, Raw!$J:$J, "D13")</f>
        <v>0</v>
      </c>
      <c r="JF44" s="35">
        <f>SUMIFS(Raw!$K:$K, Raw!$A:$A, 'Call Back'!JF$14, Raw!$G:$G, 'Call Back'!$C44, Raw!$J:$J, "D13")</f>
        <v>0</v>
      </c>
      <c r="JG44" s="35">
        <f>SUMIFS(Raw!$K:$K, Raw!$A:$A, 'Call Back'!JG$14, Raw!$G:$G, 'Call Back'!$C44, Raw!$J:$J, "D13")</f>
        <v>0</v>
      </c>
      <c r="JH44" s="36">
        <f>SUMIFS(Raw!$K:$K, Raw!$A:$A, 'Call Back'!JH$14, Raw!$G:$G, 'Call Back'!$C44, Raw!$J:$J, "D13")</f>
        <v>0</v>
      </c>
      <c r="JJ44" s="34">
        <f>SUMIFS(Raw!$K:$K, Raw!$A:$A, 'Call Back'!JJ$14, Raw!$G:$G, 'Call Back'!$C44, Raw!$J:$J, "D14")</f>
        <v>0</v>
      </c>
      <c r="JK44" s="35">
        <f>SUMIFS(Raw!$K:$K, Raw!$A:$A, 'Call Back'!JK$14, Raw!$G:$G, 'Call Back'!$C44, Raw!$J:$J, "D14")</f>
        <v>0</v>
      </c>
      <c r="JL44" s="35">
        <f>SUMIFS(Raw!$K:$K, Raw!$A:$A, 'Call Back'!JL$14, Raw!$G:$G, 'Call Back'!$C44, Raw!$J:$J, "D14")</f>
        <v>0</v>
      </c>
      <c r="JM44" s="35">
        <f>SUMIFS(Raw!$K:$K, Raw!$A:$A, 'Call Back'!JM$14, Raw!$G:$G, 'Call Back'!$C44, Raw!$J:$J, "D14")</f>
        <v>0</v>
      </c>
      <c r="JN44" s="35">
        <f>SUMIFS(Raw!$K:$K, Raw!$A:$A, 'Call Back'!JN$14, Raw!$G:$G, 'Call Back'!$C44, Raw!$J:$J, "D14")</f>
        <v>0</v>
      </c>
      <c r="JO44" s="35">
        <f>SUMIFS(Raw!$K:$K, Raw!$A:$A, 'Call Back'!JO$14, Raw!$G:$G, 'Call Back'!$C44, Raw!$J:$J, "D14")</f>
        <v>0</v>
      </c>
      <c r="JP44" s="36">
        <f>SUMIFS(Raw!$K:$K, Raw!$A:$A, 'Call Back'!JP$14, Raw!$G:$G, 'Call Back'!$C44, Raw!$J:$J, "D14")</f>
        <v>0</v>
      </c>
      <c r="JR44" s="34">
        <f>SUMIFS(Raw!$K:$K, Raw!$A:$A, 'Call Back'!JR$14, Raw!$G:$G, 'Call Back'!$C44, Raw!$J:$J, "D13")</f>
        <v>0</v>
      </c>
      <c r="JS44" s="35">
        <f>SUMIFS(Raw!$K:$K, Raw!$A:$A, 'Call Back'!JS$14, Raw!$G:$G, 'Call Back'!$C44, Raw!$J:$J, "D13")</f>
        <v>0</v>
      </c>
      <c r="JT44" s="35">
        <f>SUMIFS(Raw!$K:$K, Raw!$A:$A, 'Call Back'!JT$14, Raw!$G:$G, 'Call Back'!$C44, Raw!$J:$J, "D13")</f>
        <v>0</v>
      </c>
      <c r="JU44" s="35">
        <f>SUMIFS(Raw!$K:$K, Raw!$A:$A, 'Call Back'!JU$14, Raw!$G:$G, 'Call Back'!$C44, Raw!$J:$J, "D13")</f>
        <v>0</v>
      </c>
      <c r="JV44" s="35">
        <f>SUMIFS(Raw!$K:$K, Raw!$A:$A, 'Call Back'!JV$14, Raw!$G:$G, 'Call Back'!$C44, Raw!$J:$J, "D13")</f>
        <v>0</v>
      </c>
      <c r="JW44" s="35">
        <f>SUMIFS(Raw!$K:$K, Raw!$A:$A, 'Call Back'!JW$14, Raw!$G:$G, 'Call Back'!$C44, Raw!$J:$J, "D13")</f>
        <v>0</v>
      </c>
      <c r="JX44" s="36">
        <f>SUMIFS(Raw!$K:$K, Raw!$A:$A, 'Call Back'!JX$14, Raw!$G:$G, 'Call Back'!$C44, Raw!$J:$J, "D13")</f>
        <v>0</v>
      </c>
      <c r="JZ44" s="34">
        <f>SUMIFS(Raw!$K:$K, Raw!$A:$A, 'Call Back'!JZ$14, Raw!$G:$G, 'Call Back'!$C44, Raw!$J:$J, "D14")</f>
        <v>0</v>
      </c>
      <c r="KA44" s="35">
        <f>SUMIFS(Raw!$K:$K, Raw!$A:$A, 'Call Back'!KA$14, Raw!$G:$G, 'Call Back'!$C44, Raw!$J:$J, "D14")</f>
        <v>0</v>
      </c>
      <c r="KB44" s="35">
        <f>SUMIFS(Raw!$K:$K, Raw!$A:$A, 'Call Back'!KB$14, Raw!$G:$G, 'Call Back'!$C44, Raw!$J:$J, "D14")</f>
        <v>0</v>
      </c>
      <c r="KC44" s="35">
        <f>SUMIFS(Raw!$K:$K, Raw!$A:$A, 'Call Back'!KC$14, Raw!$G:$G, 'Call Back'!$C44, Raw!$J:$J, "D14")</f>
        <v>0</v>
      </c>
      <c r="KD44" s="35">
        <f>SUMIFS(Raw!$K:$K, Raw!$A:$A, 'Call Back'!KD$14, Raw!$G:$G, 'Call Back'!$C44, Raw!$J:$J, "D14")</f>
        <v>0</v>
      </c>
      <c r="KE44" s="35">
        <f>SUMIFS(Raw!$K:$K, Raw!$A:$A, 'Call Back'!KE$14, Raw!$G:$G, 'Call Back'!$C44, Raw!$J:$J, "D14")</f>
        <v>0</v>
      </c>
      <c r="KF44" s="36">
        <f>SUMIFS(Raw!$K:$K, Raw!$A:$A, 'Call Back'!KF$14, Raw!$G:$G, 'Call Back'!$C44, Raw!$J:$J, "D14")</f>
        <v>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v>1117</v>
      </c>
      <c r="EU46" s="29">
        <v>993</v>
      </c>
      <c r="EV46" s="29">
        <v>1025</v>
      </c>
      <c r="EW46" s="29">
        <v>1009</v>
      </c>
      <c r="EX46" s="29">
        <v>1034</v>
      </c>
      <c r="EY46" s="29">
        <v>1207</v>
      </c>
      <c r="EZ46" s="30">
        <v>1237</v>
      </c>
      <c r="FB46" s="19">
        <v>288</v>
      </c>
      <c r="FC46" s="29">
        <v>226</v>
      </c>
      <c r="FD46" s="29">
        <v>227</v>
      </c>
      <c r="FE46" s="29">
        <v>169</v>
      </c>
      <c r="FF46" s="29">
        <v>264</v>
      </c>
      <c r="FG46" s="29">
        <v>287</v>
      </c>
      <c r="FH46" s="30">
        <v>271</v>
      </c>
      <c r="FJ46" s="19">
        <v>1065</v>
      </c>
      <c r="FK46" s="29">
        <v>1034</v>
      </c>
      <c r="FL46" s="29">
        <v>974</v>
      </c>
      <c r="FM46" s="29">
        <v>1006</v>
      </c>
      <c r="FN46" s="29">
        <v>1054</v>
      </c>
      <c r="FO46" s="29">
        <v>1182</v>
      </c>
      <c r="FP46" s="30">
        <v>1159</v>
      </c>
      <c r="FR46" s="19">
        <v>204</v>
      </c>
      <c r="FS46" s="29">
        <v>277</v>
      </c>
      <c r="FT46" s="29">
        <v>232</v>
      </c>
      <c r="FU46" s="29">
        <v>275</v>
      </c>
      <c r="FV46" s="29">
        <v>249</v>
      </c>
      <c r="FW46" s="29">
        <v>316</v>
      </c>
      <c r="FX46" s="30">
        <v>232</v>
      </c>
      <c r="FZ46" s="19">
        <f>SUMIFS(Raw!$K:$K, Raw!$A:$A, 'Call Back'!FZ$14, Raw!$C:$C, 'Call Back'!$C46, Raw!$J:$J, "D13")</f>
        <v>1104</v>
      </c>
      <c r="GA46" s="29">
        <f>SUMIFS(Raw!$K:$K, Raw!$A:$A, 'Call Back'!GA$14, Raw!$C:$C, 'Call Back'!$C46, Raw!$J:$J, "D13")</f>
        <v>1062</v>
      </c>
      <c r="GB46" s="29">
        <f>SUMIFS(Raw!$K:$K, Raw!$A:$A, 'Call Back'!GB$14, Raw!$C:$C, 'Call Back'!$C46, Raw!$J:$J, "D13")</f>
        <v>1062</v>
      </c>
      <c r="GC46" s="29">
        <f>SUMIFS(Raw!$K:$K, Raw!$A:$A, 'Call Back'!GC$14, Raw!$C:$C, 'Call Back'!$C46, Raw!$J:$J, "D13")</f>
        <v>1003</v>
      </c>
      <c r="GD46" s="29">
        <f>SUMIFS(Raw!$K:$K, Raw!$A:$A, 'Call Back'!GD$14, Raw!$C:$C, 'Call Back'!$C46, Raw!$J:$J, "D13")</f>
        <v>1017</v>
      </c>
      <c r="GE46" s="29">
        <f>SUMIFS(Raw!$K:$K, Raw!$A:$A, 'Call Back'!GE$14, Raw!$C:$C, 'Call Back'!$C46, Raw!$J:$J, "D13")</f>
        <v>1069</v>
      </c>
      <c r="GF46" s="30">
        <f>SUMIFS(Raw!$K:$K, Raw!$A:$A, 'Call Back'!GF$14, Raw!$C:$C, 'Call Back'!$C46, Raw!$J:$J, "D13")</f>
        <v>1163</v>
      </c>
      <c r="GH46" s="19">
        <f>SUMIFS(Raw!$K:$K, Raw!$A:$A, 'Call Back'!GH$14, Raw!$C:$C, 'Call Back'!$C46, Raw!$J:$J, "D14")</f>
        <v>276</v>
      </c>
      <c r="GI46" s="29">
        <f>SUMIFS(Raw!$K:$K, Raw!$A:$A, 'Call Back'!GI$14, Raw!$C:$C, 'Call Back'!$C46, Raw!$J:$J, "D14")</f>
        <v>209</v>
      </c>
      <c r="GJ46" s="29">
        <f>SUMIFS(Raw!$K:$K, Raw!$A:$A, 'Call Back'!GJ$14, Raw!$C:$C, 'Call Back'!$C46, Raw!$J:$J, "D14")</f>
        <v>229</v>
      </c>
      <c r="GK46" s="29">
        <f>SUMIFS(Raw!$K:$K, Raw!$A:$A, 'Call Back'!GK$14, Raw!$C:$C, 'Call Back'!$C46, Raw!$J:$J, "D14")</f>
        <v>163</v>
      </c>
      <c r="GL46" s="29">
        <f>SUMIFS(Raw!$K:$K, Raw!$A:$A, 'Call Back'!GL$14, Raw!$C:$C, 'Call Back'!$C46, Raw!$J:$J, "D14")</f>
        <v>267</v>
      </c>
      <c r="GM46" s="29">
        <f>SUMIFS(Raw!$K:$K, Raw!$A:$A, 'Call Back'!GM$14, Raw!$C:$C, 'Call Back'!$C46, Raw!$J:$J, "D14")</f>
        <v>264</v>
      </c>
      <c r="GN46" s="30">
        <f>SUMIFS(Raw!$K:$K, Raw!$A:$A, 'Call Back'!GN$14, Raw!$C:$C, 'Call Back'!$C46, Raw!$J:$J, "D14")</f>
        <v>239</v>
      </c>
      <c r="GP46" s="19">
        <f>SUMIFS(Raw!$K:$K, Raw!$A:$A, 'Call Back'!GP$14, Raw!$C:$C, 'Call Back'!$C46, Raw!$J:$J, "D13")</f>
        <v>0</v>
      </c>
      <c r="GQ46" s="29">
        <f>SUMIFS(Raw!$K:$K, Raw!$A:$A, 'Call Back'!GQ$14, Raw!$C:$C, 'Call Back'!$C46, Raw!$J:$J, "D13")</f>
        <v>0</v>
      </c>
      <c r="GR46" s="29">
        <f>SUMIFS(Raw!$K:$K, Raw!$A:$A, 'Call Back'!GR$14, Raw!$C:$C, 'Call Back'!$C46, Raw!$J:$J, "D13")</f>
        <v>0</v>
      </c>
      <c r="GS46" s="29">
        <f>SUMIFS(Raw!$K:$K, Raw!$A:$A, 'Call Back'!GS$14, Raw!$C:$C, 'Call Back'!$C46, Raw!$J:$J, "D13")</f>
        <v>0</v>
      </c>
      <c r="GT46" s="29">
        <f>SUMIFS(Raw!$K:$K, Raw!$A:$A, 'Call Back'!GT$14, Raw!$C:$C, 'Call Back'!$C46, Raw!$J:$J, "D13")</f>
        <v>0</v>
      </c>
      <c r="GU46" s="29">
        <f>SUMIFS(Raw!$K:$K, Raw!$A:$A, 'Call Back'!GU$14, Raw!$C:$C, 'Call Back'!$C46, Raw!$J:$J, "D13")</f>
        <v>0</v>
      </c>
      <c r="GV46" s="30">
        <f>SUMIFS(Raw!$K:$K, Raw!$A:$A, 'Call Back'!GV$14, Raw!$C:$C, 'Call Back'!$C46, Raw!$J:$J, "D13")</f>
        <v>0</v>
      </c>
      <c r="GX46" s="19">
        <f>SUMIFS(Raw!$K:$K, Raw!$A:$A, 'Call Back'!GX$14, Raw!$C:$C, 'Call Back'!$C46, Raw!$J:$J, "D14")</f>
        <v>0</v>
      </c>
      <c r="GY46" s="29">
        <f>SUMIFS(Raw!$K:$K, Raw!$A:$A, 'Call Back'!GY$14, Raw!$C:$C, 'Call Back'!$C46, Raw!$J:$J, "D14")</f>
        <v>0</v>
      </c>
      <c r="GZ46" s="29">
        <f>SUMIFS(Raw!$K:$K, Raw!$A:$A, 'Call Back'!GZ$14, Raw!$C:$C, 'Call Back'!$C46, Raw!$J:$J, "D14")</f>
        <v>0</v>
      </c>
      <c r="HA46" s="29">
        <f>SUMIFS(Raw!$K:$K, Raw!$A:$A, 'Call Back'!HA$14, Raw!$C:$C, 'Call Back'!$C46, Raw!$J:$J, "D14")</f>
        <v>0</v>
      </c>
      <c r="HB46" s="29">
        <f>SUMIFS(Raw!$K:$K, Raw!$A:$A, 'Call Back'!HB$14, Raw!$C:$C, 'Call Back'!$C46, Raw!$J:$J, "D14")</f>
        <v>0</v>
      </c>
      <c r="HC46" s="29">
        <f>SUMIFS(Raw!$K:$K, Raw!$A:$A, 'Call Back'!HC$14, Raw!$C:$C, 'Call Back'!$C46, Raw!$J:$J, "D14")</f>
        <v>0</v>
      </c>
      <c r="HD46" s="30">
        <f>SUMIFS(Raw!$K:$K, Raw!$A:$A, 'Call Back'!HD$14, Raw!$C:$C, 'Call Back'!$C46, Raw!$J:$J, "D14")</f>
        <v>0</v>
      </c>
      <c r="HF46" s="19">
        <f>SUMIFS(Raw!$K:$K, Raw!$A:$A, 'Call Back'!HF$14, Raw!$C:$C, 'Call Back'!$C46, Raw!$J:$J, "D13")</f>
        <v>0</v>
      </c>
      <c r="HG46" s="29">
        <f>SUMIFS(Raw!$K:$K, Raw!$A:$A, 'Call Back'!HG$14, Raw!$C:$C, 'Call Back'!$C46, Raw!$J:$J, "D13")</f>
        <v>0</v>
      </c>
      <c r="HH46" s="29">
        <f>SUMIFS(Raw!$K:$K, Raw!$A:$A, 'Call Back'!HH$14, Raw!$C:$C, 'Call Back'!$C46, Raw!$J:$J, "D13")</f>
        <v>0</v>
      </c>
      <c r="HI46" s="29">
        <f>SUMIFS(Raw!$K:$K, Raw!$A:$A, 'Call Back'!HI$14, Raw!$C:$C, 'Call Back'!$C46, Raw!$J:$J, "D13")</f>
        <v>0</v>
      </c>
      <c r="HJ46" s="29">
        <f>SUMIFS(Raw!$K:$K, Raw!$A:$A, 'Call Back'!HJ$14, Raw!$C:$C, 'Call Back'!$C46, Raw!$J:$J, "D13")</f>
        <v>0</v>
      </c>
      <c r="HK46" s="29">
        <f>SUMIFS(Raw!$K:$K, Raw!$A:$A, 'Call Back'!HK$14, Raw!$C:$C, 'Call Back'!$C46, Raw!$J:$J, "D13")</f>
        <v>0</v>
      </c>
      <c r="HL46" s="30">
        <f>SUMIFS(Raw!$K:$K, Raw!$A:$A, 'Call Back'!HL$14, Raw!$C:$C, 'Call Back'!$C46, Raw!$J:$J, "D13")</f>
        <v>0</v>
      </c>
      <c r="HN46" s="19">
        <f>SUMIFS(Raw!$K:$K, Raw!$A:$A, 'Call Back'!HN$14, Raw!$C:$C, 'Call Back'!$C46, Raw!$J:$J, "D14")</f>
        <v>0</v>
      </c>
      <c r="HO46" s="29">
        <f>SUMIFS(Raw!$K:$K, Raw!$A:$A, 'Call Back'!HO$14, Raw!$C:$C, 'Call Back'!$C46, Raw!$J:$J, "D14")</f>
        <v>0</v>
      </c>
      <c r="HP46" s="29">
        <f>SUMIFS(Raw!$K:$K, Raw!$A:$A, 'Call Back'!HP$14, Raw!$C:$C, 'Call Back'!$C46, Raw!$J:$J, "D14")</f>
        <v>0</v>
      </c>
      <c r="HQ46" s="29">
        <f>SUMIFS(Raw!$K:$K, Raw!$A:$A, 'Call Back'!HQ$14, Raw!$C:$C, 'Call Back'!$C46, Raw!$J:$J, "D14")</f>
        <v>0</v>
      </c>
      <c r="HR46" s="29">
        <f>SUMIFS(Raw!$K:$K, Raw!$A:$A, 'Call Back'!HR$14, Raw!$C:$C, 'Call Back'!$C46, Raw!$J:$J, "D14")</f>
        <v>0</v>
      </c>
      <c r="HS46" s="29">
        <f>SUMIFS(Raw!$K:$K, Raw!$A:$A, 'Call Back'!HS$14, Raw!$C:$C, 'Call Back'!$C46, Raw!$J:$J, "D14")</f>
        <v>0</v>
      </c>
      <c r="HT46" s="30">
        <f>SUMIFS(Raw!$K:$K, Raw!$A:$A, 'Call Back'!HT$14, Raw!$C:$C, 'Call Back'!$C46, Raw!$J:$J, "D14")</f>
        <v>0</v>
      </c>
      <c r="HV46" s="19">
        <f>SUMIFS(Raw!$K:$K, Raw!$A:$A, 'Call Back'!HV$14, Raw!$C:$C, 'Call Back'!$C46, Raw!$J:$J, "D13")</f>
        <v>0</v>
      </c>
      <c r="HW46" s="29">
        <f>SUMIFS(Raw!$K:$K, Raw!$A:$A, 'Call Back'!HW$14, Raw!$C:$C, 'Call Back'!$C46, Raw!$J:$J, "D13")</f>
        <v>0</v>
      </c>
      <c r="HX46" s="29">
        <f>SUMIFS(Raw!$K:$K, Raw!$A:$A, 'Call Back'!HX$14, Raw!$C:$C, 'Call Back'!$C46, Raw!$J:$J, "D13")</f>
        <v>0</v>
      </c>
      <c r="HY46" s="29">
        <f>SUMIFS(Raw!$K:$K, Raw!$A:$A, 'Call Back'!HY$14, Raw!$C:$C, 'Call Back'!$C46, Raw!$J:$J, "D13")</f>
        <v>0</v>
      </c>
      <c r="HZ46" s="29">
        <f>SUMIFS(Raw!$K:$K, Raw!$A:$A, 'Call Back'!HZ$14, Raw!$C:$C, 'Call Back'!$C46, Raw!$J:$J, "D13")</f>
        <v>0</v>
      </c>
      <c r="IA46" s="29">
        <f>SUMIFS(Raw!$K:$K, Raw!$A:$A, 'Call Back'!IA$14, Raw!$C:$C, 'Call Back'!$C46, Raw!$J:$J, "D13")</f>
        <v>0</v>
      </c>
      <c r="IB46" s="30">
        <f>SUMIFS(Raw!$K:$K, Raw!$A:$A, 'Call Back'!IB$14, Raw!$C:$C, 'Call Back'!$C46, Raw!$J:$J, "D13")</f>
        <v>0</v>
      </c>
      <c r="ID46" s="19">
        <f>SUMIFS(Raw!$K:$K, Raw!$A:$A, 'Call Back'!ID$14, Raw!$C:$C, 'Call Back'!$C46, Raw!$J:$J, "D14")</f>
        <v>0</v>
      </c>
      <c r="IE46" s="29">
        <f>SUMIFS(Raw!$K:$K, Raw!$A:$A, 'Call Back'!IE$14, Raw!$C:$C, 'Call Back'!$C46, Raw!$J:$J, "D14")</f>
        <v>0</v>
      </c>
      <c r="IF46" s="29">
        <f>SUMIFS(Raw!$K:$K, Raw!$A:$A, 'Call Back'!IF$14, Raw!$C:$C, 'Call Back'!$C46, Raw!$J:$J, "D14")</f>
        <v>0</v>
      </c>
      <c r="IG46" s="29">
        <f>SUMIFS(Raw!$K:$K, Raw!$A:$A, 'Call Back'!IG$14, Raw!$C:$C, 'Call Back'!$C46, Raw!$J:$J, "D14")</f>
        <v>0</v>
      </c>
      <c r="IH46" s="29">
        <f>SUMIFS(Raw!$K:$K, Raw!$A:$A, 'Call Back'!IH$14, Raw!$C:$C, 'Call Back'!$C46, Raw!$J:$J, "D14")</f>
        <v>0</v>
      </c>
      <c r="II46" s="29">
        <f>SUMIFS(Raw!$K:$K, Raw!$A:$A, 'Call Back'!II$14, Raw!$C:$C, 'Call Back'!$C46, Raw!$J:$J, "D14")</f>
        <v>0</v>
      </c>
      <c r="IJ46" s="30">
        <f>SUMIFS(Raw!$K:$K, Raw!$A:$A, 'Call Back'!IJ$14, Raw!$C:$C, 'Call Back'!$C46, Raw!$J:$J, "D14")</f>
        <v>0</v>
      </c>
      <c r="IL46" s="19">
        <f>SUMIFS(Raw!$K:$K, Raw!$A:$A, 'Call Back'!IL$14, Raw!$C:$C, 'Call Back'!$C46, Raw!$J:$J, "D13")</f>
        <v>0</v>
      </c>
      <c r="IM46" s="29">
        <f>SUMIFS(Raw!$K:$K, Raw!$A:$A, 'Call Back'!IM$14, Raw!$C:$C, 'Call Back'!$C46, Raw!$J:$J, "D13")</f>
        <v>0</v>
      </c>
      <c r="IN46" s="29">
        <f>SUMIFS(Raw!$K:$K, Raw!$A:$A, 'Call Back'!IN$14, Raw!$C:$C, 'Call Back'!$C46, Raw!$J:$J, "D13")</f>
        <v>0</v>
      </c>
      <c r="IO46" s="29">
        <f>SUMIFS(Raw!$K:$K, Raw!$A:$A, 'Call Back'!IO$14, Raw!$C:$C, 'Call Back'!$C46, Raw!$J:$J, "D13")</f>
        <v>0</v>
      </c>
      <c r="IP46" s="29">
        <f>SUMIFS(Raw!$K:$K, Raw!$A:$A, 'Call Back'!IP$14, Raw!$C:$C, 'Call Back'!$C46, Raw!$J:$J, "D13")</f>
        <v>0</v>
      </c>
      <c r="IQ46" s="29">
        <f>SUMIFS(Raw!$K:$K, Raw!$A:$A, 'Call Back'!IQ$14, Raw!$C:$C, 'Call Back'!$C46, Raw!$J:$J, "D13")</f>
        <v>0</v>
      </c>
      <c r="IR46" s="30">
        <f>SUMIFS(Raw!$K:$K, Raw!$A:$A, 'Call Back'!IR$14, Raw!$C:$C, 'Call Back'!$C46, Raw!$J:$J, "D13")</f>
        <v>0</v>
      </c>
      <c r="IT46" s="19">
        <f>SUMIFS(Raw!$K:$K, Raw!$A:$A, 'Call Back'!IT$14, Raw!$C:$C, 'Call Back'!$C46, Raw!$J:$J, "D14")</f>
        <v>0</v>
      </c>
      <c r="IU46" s="29">
        <f>SUMIFS(Raw!$K:$K, Raw!$A:$A, 'Call Back'!IU$14, Raw!$C:$C, 'Call Back'!$C46, Raw!$J:$J, "D14")</f>
        <v>0</v>
      </c>
      <c r="IV46" s="29">
        <f>SUMIFS(Raw!$K:$K, Raw!$A:$A, 'Call Back'!IV$14, Raw!$C:$C, 'Call Back'!$C46, Raw!$J:$J, "D14")</f>
        <v>0</v>
      </c>
      <c r="IW46" s="29">
        <f>SUMIFS(Raw!$K:$K, Raw!$A:$A, 'Call Back'!IW$14, Raw!$C:$C, 'Call Back'!$C46, Raw!$J:$J, "D14")</f>
        <v>0</v>
      </c>
      <c r="IX46" s="29">
        <f>SUMIFS(Raw!$K:$K, Raw!$A:$A, 'Call Back'!IX$14, Raw!$C:$C, 'Call Back'!$C46, Raw!$J:$J, "D14")</f>
        <v>0</v>
      </c>
      <c r="IY46" s="29">
        <f>SUMIFS(Raw!$K:$K, Raw!$A:$A, 'Call Back'!IY$14, Raw!$C:$C, 'Call Back'!$C46, Raw!$J:$J, "D14")</f>
        <v>0</v>
      </c>
      <c r="IZ46" s="30">
        <f>SUMIFS(Raw!$K:$K, Raw!$A:$A, 'Call Back'!IZ$14, Raw!$C:$C, 'Call Back'!$C46, Raw!$J:$J, "D14")</f>
        <v>0</v>
      </c>
      <c r="JB46" s="19">
        <f>SUMIFS(Raw!$K:$K, Raw!$A:$A, 'Call Back'!JB$14, Raw!$C:$C, 'Call Back'!$C46, Raw!$J:$J, "D13")</f>
        <v>0</v>
      </c>
      <c r="JC46" s="29">
        <f>SUMIFS(Raw!$K:$K, Raw!$A:$A, 'Call Back'!JC$14, Raw!$C:$C, 'Call Back'!$C46, Raw!$J:$J, "D13")</f>
        <v>0</v>
      </c>
      <c r="JD46" s="29">
        <f>SUMIFS(Raw!$K:$K, Raw!$A:$A, 'Call Back'!JD$14, Raw!$C:$C, 'Call Back'!$C46, Raw!$J:$J, "D13")</f>
        <v>0</v>
      </c>
      <c r="JE46" s="29">
        <f>SUMIFS(Raw!$K:$K, Raw!$A:$A, 'Call Back'!JE$14, Raw!$C:$C, 'Call Back'!$C46, Raw!$J:$J, "D13")</f>
        <v>0</v>
      </c>
      <c r="JF46" s="29">
        <f>SUMIFS(Raw!$K:$K, Raw!$A:$A, 'Call Back'!JF$14, Raw!$C:$C, 'Call Back'!$C46, Raw!$J:$J, "D13")</f>
        <v>0</v>
      </c>
      <c r="JG46" s="29">
        <f>SUMIFS(Raw!$K:$K, Raw!$A:$A, 'Call Back'!JG$14, Raw!$C:$C, 'Call Back'!$C46, Raw!$J:$J, "D13")</f>
        <v>0</v>
      </c>
      <c r="JH46" s="30">
        <f>SUMIFS(Raw!$K:$K, Raw!$A:$A, 'Call Back'!JH$14, Raw!$C:$C, 'Call Back'!$C46, Raw!$J:$J, "D13")</f>
        <v>0</v>
      </c>
      <c r="JJ46" s="19">
        <f>SUMIFS(Raw!$K:$K, Raw!$A:$A, 'Call Back'!JJ$14, Raw!$C:$C, 'Call Back'!$C46, Raw!$J:$J, "D14")</f>
        <v>0</v>
      </c>
      <c r="JK46" s="29">
        <f>SUMIFS(Raw!$K:$K, Raw!$A:$A, 'Call Back'!JK$14, Raw!$C:$C, 'Call Back'!$C46, Raw!$J:$J, "D14")</f>
        <v>0</v>
      </c>
      <c r="JL46" s="29">
        <f>SUMIFS(Raw!$K:$K, Raw!$A:$A, 'Call Back'!JL$14, Raw!$C:$C, 'Call Back'!$C46, Raw!$J:$J, "D14")</f>
        <v>0</v>
      </c>
      <c r="JM46" s="29">
        <f>SUMIFS(Raw!$K:$K, Raw!$A:$A, 'Call Back'!JM$14, Raw!$C:$C, 'Call Back'!$C46, Raw!$J:$J, "D14")</f>
        <v>0</v>
      </c>
      <c r="JN46" s="29">
        <f>SUMIFS(Raw!$K:$K, Raw!$A:$A, 'Call Back'!JN$14, Raw!$C:$C, 'Call Back'!$C46, Raw!$J:$J, "D14")</f>
        <v>0</v>
      </c>
      <c r="JO46" s="29">
        <f>SUMIFS(Raw!$K:$K, Raw!$A:$A, 'Call Back'!JO$14, Raw!$C:$C, 'Call Back'!$C46, Raw!$J:$J, "D14")</f>
        <v>0</v>
      </c>
      <c r="JP46" s="30">
        <f>SUMIFS(Raw!$K:$K, Raw!$A:$A, 'Call Back'!JP$14, Raw!$C:$C, 'Call Back'!$C46, Raw!$J:$J, "D14")</f>
        <v>0</v>
      </c>
      <c r="JR46" s="19">
        <f>SUMIFS(Raw!$K:$K, Raw!$A:$A, 'Call Back'!JR$14, Raw!$C:$C, 'Call Back'!$C46, Raw!$J:$J, "D13")</f>
        <v>0</v>
      </c>
      <c r="JS46" s="29">
        <f>SUMIFS(Raw!$K:$K, Raw!$A:$A, 'Call Back'!JS$14, Raw!$C:$C, 'Call Back'!$C46, Raw!$J:$J, "D13")</f>
        <v>0</v>
      </c>
      <c r="JT46" s="29">
        <f>SUMIFS(Raw!$K:$K, Raw!$A:$A, 'Call Back'!JT$14, Raw!$C:$C, 'Call Back'!$C46, Raw!$J:$J, "D13")</f>
        <v>0</v>
      </c>
      <c r="JU46" s="29">
        <f>SUMIFS(Raw!$K:$K, Raw!$A:$A, 'Call Back'!JU$14, Raw!$C:$C, 'Call Back'!$C46, Raw!$J:$J, "D13")</f>
        <v>0</v>
      </c>
      <c r="JV46" s="29">
        <f>SUMIFS(Raw!$K:$K, Raw!$A:$A, 'Call Back'!JV$14, Raw!$C:$C, 'Call Back'!$C46, Raw!$J:$J, "D13")</f>
        <v>0</v>
      </c>
      <c r="JW46" s="29">
        <f>SUMIFS(Raw!$K:$K, Raw!$A:$A, 'Call Back'!JW$14, Raw!$C:$C, 'Call Back'!$C46, Raw!$J:$J, "D13")</f>
        <v>0</v>
      </c>
      <c r="JX46" s="30">
        <f>SUMIFS(Raw!$K:$K, Raw!$A:$A, 'Call Back'!JX$14, Raw!$C:$C, 'Call Back'!$C46, Raw!$J:$J, "D13")</f>
        <v>0</v>
      </c>
      <c r="JZ46" s="19">
        <f>SUMIFS(Raw!$K:$K, Raw!$A:$A, 'Call Back'!JZ$14, Raw!$C:$C, 'Call Back'!$C46, Raw!$J:$J, "D14")</f>
        <v>0</v>
      </c>
      <c r="KA46" s="29">
        <f>SUMIFS(Raw!$K:$K, Raw!$A:$A, 'Call Back'!KA$14, Raw!$C:$C, 'Call Back'!$C46, Raw!$J:$J, "D14")</f>
        <v>0</v>
      </c>
      <c r="KB46" s="29">
        <f>SUMIFS(Raw!$K:$K, Raw!$A:$A, 'Call Back'!KB$14, Raw!$C:$C, 'Call Back'!$C46, Raw!$J:$J, "D14")</f>
        <v>0</v>
      </c>
      <c r="KC46" s="29">
        <f>SUMIFS(Raw!$K:$K, Raw!$A:$A, 'Call Back'!KC$14, Raw!$C:$C, 'Call Back'!$C46, Raw!$J:$J, "D14")</f>
        <v>0</v>
      </c>
      <c r="KD46" s="29">
        <f>SUMIFS(Raw!$K:$K, Raw!$A:$A, 'Call Back'!KD$14, Raw!$C:$C, 'Call Back'!$C46, Raw!$J:$J, "D14")</f>
        <v>0</v>
      </c>
      <c r="KE46" s="29">
        <f>SUMIFS(Raw!$K:$K, Raw!$A:$A, 'Call Back'!KE$14, Raw!$C:$C, 'Call Back'!$C46, Raw!$J:$J, "D14")</f>
        <v>0</v>
      </c>
      <c r="KF46" s="30">
        <f>SUMIFS(Raw!$K:$K, Raw!$A:$A, 'Call Back'!KF$14, Raw!$C:$C, 'Call Back'!$C46, Raw!$J:$J, "D14")</f>
        <v>0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v>536</v>
      </c>
      <c r="EU47" s="52">
        <v>387</v>
      </c>
      <c r="EV47" s="52">
        <v>393</v>
      </c>
      <c r="EW47" s="52">
        <v>449</v>
      </c>
      <c r="EX47" s="52">
        <v>416</v>
      </c>
      <c r="EY47" s="52">
        <v>479</v>
      </c>
      <c r="EZ47" s="53">
        <v>486</v>
      </c>
      <c r="FB47" s="46">
        <v>321</v>
      </c>
      <c r="FC47" s="52">
        <v>151</v>
      </c>
      <c r="FD47" s="52">
        <v>162</v>
      </c>
      <c r="FE47" s="52">
        <v>270</v>
      </c>
      <c r="FF47" s="52">
        <v>244</v>
      </c>
      <c r="FG47" s="52">
        <v>105</v>
      </c>
      <c r="FH47" s="53">
        <v>160</v>
      </c>
      <c r="FJ47" s="46">
        <v>425</v>
      </c>
      <c r="FK47" s="52">
        <v>396</v>
      </c>
      <c r="FL47" s="52">
        <v>413</v>
      </c>
      <c r="FM47" s="52">
        <v>378</v>
      </c>
      <c r="FN47" s="52">
        <v>444</v>
      </c>
      <c r="FO47" s="52">
        <v>439</v>
      </c>
      <c r="FP47" s="53">
        <v>462</v>
      </c>
      <c r="FR47" s="46">
        <v>171</v>
      </c>
      <c r="FS47" s="52">
        <v>114</v>
      </c>
      <c r="FT47" s="52">
        <v>150</v>
      </c>
      <c r="FU47" s="52">
        <v>200</v>
      </c>
      <c r="FV47" s="52">
        <v>157</v>
      </c>
      <c r="FW47" s="52">
        <v>77</v>
      </c>
      <c r="FX47" s="53">
        <v>99</v>
      </c>
      <c r="FZ47" s="46">
        <f>SUMIFS(Raw!$K:$K, Raw!$A:$A, 'Call Back'!FZ$14, Raw!$C:$C, 'Call Back'!$C47, Raw!$J:$J, "D13")</f>
        <v>423</v>
      </c>
      <c r="GA47" s="52">
        <f>SUMIFS(Raw!$K:$K, Raw!$A:$A, 'Call Back'!GA$14, Raw!$C:$C, 'Call Back'!$C47, Raw!$J:$J, "D13")</f>
        <v>354</v>
      </c>
      <c r="GB47" s="52">
        <f>SUMIFS(Raw!$K:$K, Raw!$A:$A, 'Call Back'!GB$14, Raw!$C:$C, 'Call Back'!$C47, Raw!$J:$J, "D13")</f>
        <v>429</v>
      </c>
      <c r="GC47" s="52">
        <f>SUMIFS(Raw!$K:$K, Raw!$A:$A, 'Call Back'!GC$14, Raw!$C:$C, 'Call Back'!$C47, Raw!$J:$J, "D13")</f>
        <v>379</v>
      </c>
      <c r="GD47" s="52">
        <f>SUMIFS(Raw!$K:$K, Raw!$A:$A, 'Call Back'!GD$14, Raw!$C:$C, 'Call Back'!$C47, Raw!$J:$J, "D13")</f>
        <v>388</v>
      </c>
      <c r="GE47" s="52">
        <f>SUMIFS(Raw!$K:$K, Raw!$A:$A, 'Call Back'!GE$14, Raw!$C:$C, 'Call Back'!$C47, Raw!$J:$J, "D13")</f>
        <v>451</v>
      </c>
      <c r="GF47" s="53">
        <f>SUMIFS(Raw!$K:$K, Raw!$A:$A, 'Call Back'!GF$14, Raw!$C:$C, 'Call Back'!$C47, Raw!$J:$J, "D13")</f>
        <v>418</v>
      </c>
      <c r="GH47" s="46">
        <f>SUMIFS(Raw!$K:$K, Raw!$A:$A, 'Call Back'!GH$14, Raw!$C:$C, 'Call Back'!$C47, Raw!$J:$J, "D14")</f>
        <v>89</v>
      </c>
      <c r="GI47" s="52">
        <f>SUMIFS(Raw!$K:$K, Raw!$A:$A, 'Call Back'!GI$14, Raw!$C:$C, 'Call Back'!$C47, Raw!$J:$J, "D14")</f>
        <v>90</v>
      </c>
      <c r="GJ47" s="52">
        <f>SUMIFS(Raw!$K:$K, Raw!$A:$A, 'Call Back'!GJ$14, Raw!$C:$C, 'Call Back'!$C47, Raw!$J:$J, "D14")</f>
        <v>246</v>
      </c>
      <c r="GK47" s="52">
        <f>SUMIFS(Raw!$K:$K, Raw!$A:$A, 'Call Back'!GK$14, Raw!$C:$C, 'Call Back'!$C47, Raw!$J:$J, "D14")</f>
        <v>96</v>
      </c>
      <c r="GL47" s="52">
        <f>SUMIFS(Raw!$K:$K, Raw!$A:$A, 'Call Back'!GL$14, Raw!$C:$C, 'Call Back'!$C47, Raw!$J:$J, "D14")</f>
        <v>140</v>
      </c>
      <c r="GM47" s="52">
        <f>SUMIFS(Raw!$K:$K, Raw!$A:$A, 'Call Back'!GM$14, Raw!$C:$C, 'Call Back'!$C47, Raw!$J:$J, "D14")</f>
        <v>104</v>
      </c>
      <c r="GN47" s="53">
        <f>SUMIFS(Raw!$K:$K, Raw!$A:$A, 'Call Back'!GN$14, Raw!$C:$C, 'Call Back'!$C47, Raw!$J:$J, "D14")</f>
        <v>160</v>
      </c>
      <c r="GP47" s="46">
        <f>SUMIFS(Raw!$K:$K, Raw!$A:$A, 'Call Back'!GP$14, Raw!$C:$C, 'Call Back'!$C47, Raw!$J:$J, "D13")</f>
        <v>0</v>
      </c>
      <c r="GQ47" s="52">
        <f>SUMIFS(Raw!$K:$K, Raw!$A:$A, 'Call Back'!GQ$14, Raw!$C:$C, 'Call Back'!$C47, Raw!$J:$J, "D13")</f>
        <v>0</v>
      </c>
      <c r="GR47" s="52">
        <f>SUMIFS(Raw!$K:$K, Raw!$A:$A, 'Call Back'!GR$14, Raw!$C:$C, 'Call Back'!$C47, Raw!$J:$J, "D13")</f>
        <v>0</v>
      </c>
      <c r="GS47" s="52">
        <f>SUMIFS(Raw!$K:$K, Raw!$A:$A, 'Call Back'!GS$14, Raw!$C:$C, 'Call Back'!$C47, Raw!$J:$J, "D13")</f>
        <v>0</v>
      </c>
      <c r="GT47" s="52">
        <f>SUMIFS(Raw!$K:$K, Raw!$A:$A, 'Call Back'!GT$14, Raw!$C:$C, 'Call Back'!$C47, Raw!$J:$J, "D13")</f>
        <v>0</v>
      </c>
      <c r="GU47" s="52">
        <f>SUMIFS(Raw!$K:$K, Raw!$A:$A, 'Call Back'!GU$14, Raw!$C:$C, 'Call Back'!$C47, Raw!$J:$J, "D13")</f>
        <v>0</v>
      </c>
      <c r="GV47" s="53">
        <f>SUMIFS(Raw!$K:$K, Raw!$A:$A, 'Call Back'!GV$14, Raw!$C:$C, 'Call Back'!$C47, Raw!$J:$J, "D13")</f>
        <v>0</v>
      </c>
      <c r="GX47" s="46">
        <f>SUMIFS(Raw!$K:$K, Raw!$A:$A, 'Call Back'!GX$14, Raw!$C:$C, 'Call Back'!$C47, Raw!$J:$J, "D14")</f>
        <v>0</v>
      </c>
      <c r="GY47" s="52">
        <f>SUMIFS(Raw!$K:$K, Raw!$A:$A, 'Call Back'!GY$14, Raw!$C:$C, 'Call Back'!$C47, Raw!$J:$J, "D14")</f>
        <v>0</v>
      </c>
      <c r="GZ47" s="52">
        <f>SUMIFS(Raw!$K:$K, Raw!$A:$A, 'Call Back'!GZ$14, Raw!$C:$C, 'Call Back'!$C47, Raw!$J:$J, "D14")</f>
        <v>0</v>
      </c>
      <c r="HA47" s="52">
        <f>SUMIFS(Raw!$K:$K, Raw!$A:$A, 'Call Back'!HA$14, Raw!$C:$C, 'Call Back'!$C47, Raw!$J:$J, "D14")</f>
        <v>0</v>
      </c>
      <c r="HB47" s="52">
        <f>SUMIFS(Raw!$K:$K, Raw!$A:$A, 'Call Back'!HB$14, Raw!$C:$C, 'Call Back'!$C47, Raw!$J:$J, "D14")</f>
        <v>0</v>
      </c>
      <c r="HC47" s="52">
        <f>SUMIFS(Raw!$K:$K, Raw!$A:$A, 'Call Back'!HC$14, Raw!$C:$C, 'Call Back'!$C47, Raw!$J:$J, "D14")</f>
        <v>0</v>
      </c>
      <c r="HD47" s="53">
        <f>SUMIFS(Raw!$K:$K, Raw!$A:$A, 'Call Back'!HD$14, Raw!$C:$C, 'Call Back'!$C47, Raw!$J:$J, "D14")</f>
        <v>0</v>
      </c>
      <c r="HF47" s="46">
        <f>SUMIFS(Raw!$K:$K, Raw!$A:$A, 'Call Back'!HF$14, Raw!$C:$C, 'Call Back'!$C47, Raw!$J:$J, "D13")</f>
        <v>0</v>
      </c>
      <c r="HG47" s="52">
        <f>SUMIFS(Raw!$K:$K, Raw!$A:$A, 'Call Back'!HG$14, Raw!$C:$C, 'Call Back'!$C47, Raw!$J:$J, "D13")</f>
        <v>0</v>
      </c>
      <c r="HH47" s="52">
        <f>SUMIFS(Raw!$K:$K, Raw!$A:$A, 'Call Back'!HH$14, Raw!$C:$C, 'Call Back'!$C47, Raw!$J:$J, "D13")</f>
        <v>0</v>
      </c>
      <c r="HI47" s="52">
        <f>SUMIFS(Raw!$K:$K, Raw!$A:$A, 'Call Back'!HI$14, Raw!$C:$C, 'Call Back'!$C47, Raw!$J:$J, "D13")</f>
        <v>0</v>
      </c>
      <c r="HJ47" s="52">
        <f>SUMIFS(Raw!$K:$K, Raw!$A:$A, 'Call Back'!HJ$14, Raw!$C:$C, 'Call Back'!$C47, Raw!$J:$J, "D13")</f>
        <v>0</v>
      </c>
      <c r="HK47" s="52">
        <f>SUMIFS(Raw!$K:$K, Raw!$A:$A, 'Call Back'!HK$14, Raw!$C:$C, 'Call Back'!$C47, Raw!$J:$J, "D13")</f>
        <v>0</v>
      </c>
      <c r="HL47" s="53">
        <f>SUMIFS(Raw!$K:$K, Raw!$A:$A, 'Call Back'!HL$14, Raw!$C:$C, 'Call Back'!$C47, Raw!$J:$J, "D13")</f>
        <v>0</v>
      </c>
      <c r="HN47" s="46">
        <f>SUMIFS(Raw!$K:$K, Raw!$A:$A, 'Call Back'!HN$14, Raw!$C:$C, 'Call Back'!$C47, Raw!$J:$J, "D14")</f>
        <v>0</v>
      </c>
      <c r="HO47" s="52">
        <f>SUMIFS(Raw!$K:$K, Raw!$A:$A, 'Call Back'!HO$14, Raw!$C:$C, 'Call Back'!$C47, Raw!$J:$J, "D14")</f>
        <v>0</v>
      </c>
      <c r="HP47" s="52">
        <f>SUMIFS(Raw!$K:$K, Raw!$A:$A, 'Call Back'!HP$14, Raw!$C:$C, 'Call Back'!$C47, Raw!$J:$J, "D14")</f>
        <v>0</v>
      </c>
      <c r="HQ47" s="52">
        <f>SUMIFS(Raw!$K:$K, Raw!$A:$A, 'Call Back'!HQ$14, Raw!$C:$C, 'Call Back'!$C47, Raw!$J:$J, "D14")</f>
        <v>0</v>
      </c>
      <c r="HR47" s="52">
        <f>SUMIFS(Raw!$K:$K, Raw!$A:$A, 'Call Back'!HR$14, Raw!$C:$C, 'Call Back'!$C47, Raw!$J:$J, "D14")</f>
        <v>0</v>
      </c>
      <c r="HS47" s="52">
        <f>SUMIFS(Raw!$K:$K, Raw!$A:$A, 'Call Back'!HS$14, Raw!$C:$C, 'Call Back'!$C47, Raw!$J:$J, "D14")</f>
        <v>0</v>
      </c>
      <c r="HT47" s="53">
        <f>SUMIFS(Raw!$K:$K, Raw!$A:$A, 'Call Back'!HT$14, Raw!$C:$C, 'Call Back'!$C47, Raw!$J:$J, "D14")</f>
        <v>0</v>
      </c>
      <c r="HV47" s="46">
        <f>SUMIFS(Raw!$K:$K, Raw!$A:$A, 'Call Back'!HV$14, Raw!$C:$C, 'Call Back'!$C47, Raw!$J:$J, "D13")</f>
        <v>0</v>
      </c>
      <c r="HW47" s="52">
        <f>SUMIFS(Raw!$K:$K, Raw!$A:$A, 'Call Back'!HW$14, Raw!$C:$C, 'Call Back'!$C47, Raw!$J:$J, "D13")</f>
        <v>0</v>
      </c>
      <c r="HX47" s="52">
        <f>SUMIFS(Raw!$K:$K, Raw!$A:$A, 'Call Back'!HX$14, Raw!$C:$C, 'Call Back'!$C47, Raw!$J:$J, "D13")</f>
        <v>0</v>
      </c>
      <c r="HY47" s="52">
        <f>SUMIFS(Raw!$K:$K, Raw!$A:$A, 'Call Back'!HY$14, Raw!$C:$C, 'Call Back'!$C47, Raw!$J:$J, "D13")</f>
        <v>0</v>
      </c>
      <c r="HZ47" s="52">
        <f>SUMIFS(Raw!$K:$K, Raw!$A:$A, 'Call Back'!HZ$14, Raw!$C:$C, 'Call Back'!$C47, Raw!$J:$J, "D13")</f>
        <v>0</v>
      </c>
      <c r="IA47" s="52">
        <f>SUMIFS(Raw!$K:$K, Raw!$A:$A, 'Call Back'!IA$14, Raw!$C:$C, 'Call Back'!$C47, Raw!$J:$J, "D13")</f>
        <v>0</v>
      </c>
      <c r="IB47" s="53">
        <f>SUMIFS(Raw!$K:$K, Raw!$A:$A, 'Call Back'!IB$14, Raw!$C:$C, 'Call Back'!$C47, Raw!$J:$J, "D13")</f>
        <v>0</v>
      </c>
      <c r="ID47" s="46">
        <f>SUMIFS(Raw!$K:$K, Raw!$A:$A, 'Call Back'!ID$14, Raw!$C:$C, 'Call Back'!$C47, Raw!$J:$J, "D14")</f>
        <v>0</v>
      </c>
      <c r="IE47" s="52">
        <f>SUMIFS(Raw!$K:$K, Raw!$A:$A, 'Call Back'!IE$14, Raw!$C:$C, 'Call Back'!$C47, Raw!$J:$J, "D14")</f>
        <v>0</v>
      </c>
      <c r="IF47" s="52">
        <f>SUMIFS(Raw!$K:$K, Raw!$A:$A, 'Call Back'!IF$14, Raw!$C:$C, 'Call Back'!$C47, Raw!$J:$J, "D14")</f>
        <v>0</v>
      </c>
      <c r="IG47" s="52">
        <f>SUMIFS(Raw!$K:$K, Raw!$A:$A, 'Call Back'!IG$14, Raw!$C:$C, 'Call Back'!$C47, Raw!$J:$J, "D14")</f>
        <v>0</v>
      </c>
      <c r="IH47" s="52">
        <f>SUMIFS(Raw!$K:$K, Raw!$A:$A, 'Call Back'!IH$14, Raw!$C:$C, 'Call Back'!$C47, Raw!$J:$J, "D14")</f>
        <v>0</v>
      </c>
      <c r="II47" s="52">
        <f>SUMIFS(Raw!$K:$K, Raw!$A:$A, 'Call Back'!II$14, Raw!$C:$C, 'Call Back'!$C47, Raw!$J:$J, "D14")</f>
        <v>0</v>
      </c>
      <c r="IJ47" s="53">
        <f>SUMIFS(Raw!$K:$K, Raw!$A:$A, 'Call Back'!IJ$14, Raw!$C:$C, 'Call Back'!$C47, Raw!$J:$J, "D14")</f>
        <v>0</v>
      </c>
      <c r="IL47" s="46">
        <f>SUMIFS(Raw!$K:$K, Raw!$A:$A, 'Call Back'!IL$14, Raw!$C:$C, 'Call Back'!$C47, Raw!$J:$J, "D13")</f>
        <v>0</v>
      </c>
      <c r="IM47" s="52">
        <f>SUMIFS(Raw!$K:$K, Raw!$A:$A, 'Call Back'!IM$14, Raw!$C:$C, 'Call Back'!$C47, Raw!$J:$J, "D13")</f>
        <v>0</v>
      </c>
      <c r="IN47" s="52">
        <f>SUMIFS(Raw!$K:$K, Raw!$A:$A, 'Call Back'!IN$14, Raw!$C:$C, 'Call Back'!$C47, Raw!$J:$J, "D13")</f>
        <v>0</v>
      </c>
      <c r="IO47" s="52">
        <f>SUMIFS(Raw!$K:$K, Raw!$A:$A, 'Call Back'!IO$14, Raw!$C:$C, 'Call Back'!$C47, Raw!$J:$J, "D13")</f>
        <v>0</v>
      </c>
      <c r="IP47" s="52">
        <f>SUMIFS(Raw!$K:$K, Raw!$A:$A, 'Call Back'!IP$14, Raw!$C:$C, 'Call Back'!$C47, Raw!$J:$J, "D13")</f>
        <v>0</v>
      </c>
      <c r="IQ47" s="52">
        <f>SUMIFS(Raw!$K:$K, Raw!$A:$A, 'Call Back'!IQ$14, Raw!$C:$C, 'Call Back'!$C47, Raw!$J:$J, "D13")</f>
        <v>0</v>
      </c>
      <c r="IR47" s="53">
        <f>SUMIFS(Raw!$K:$K, Raw!$A:$A, 'Call Back'!IR$14, Raw!$C:$C, 'Call Back'!$C47, Raw!$J:$J, "D13")</f>
        <v>0</v>
      </c>
      <c r="IT47" s="46">
        <f>SUMIFS(Raw!$K:$K, Raw!$A:$A, 'Call Back'!IT$14, Raw!$C:$C, 'Call Back'!$C47, Raw!$J:$J, "D14")</f>
        <v>0</v>
      </c>
      <c r="IU47" s="52">
        <f>SUMIFS(Raw!$K:$K, Raw!$A:$A, 'Call Back'!IU$14, Raw!$C:$C, 'Call Back'!$C47, Raw!$J:$J, "D14")</f>
        <v>0</v>
      </c>
      <c r="IV47" s="52">
        <f>SUMIFS(Raw!$K:$K, Raw!$A:$A, 'Call Back'!IV$14, Raw!$C:$C, 'Call Back'!$C47, Raw!$J:$J, "D14")</f>
        <v>0</v>
      </c>
      <c r="IW47" s="52">
        <f>SUMIFS(Raw!$K:$K, Raw!$A:$A, 'Call Back'!IW$14, Raw!$C:$C, 'Call Back'!$C47, Raw!$J:$J, "D14")</f>
        <v>0</v>
      </c>
      <c r="IX47" s="52">
        <f>SUMIFS(Raw!$K:$K, Raw!$A:$A, 'Call Back'!IX$14, Raw!$C:$C, 'Call Back'!$C47, Raw!$J:$J, "D14")</f>
        <v>0</v>
      </c>
      <c r="IY47" s="52">
        <f>SUMIFS(Raw!$K:$K, Raw!$A:$A, 'Call Back'!IY$14, Raw!$C:$C, 'Call Back'!$C47, Raw!$J:$J, "D14")</f>
        <v>0</v>
      </c>
      <c r="IZ47" s="53">
        <f>SUMIFS(Raw!$K:$K, Raw!$A:$A, 'Call Back'!IZ$14, Raw!$C:$C, 'Call Back'!$C47, Raw!$J:$J, "D14")</f>
        <v>0</v>
      </c>
      <c r="JB47" s="46">
        <f>SUMIFS(Raw!$K:$K, Raw!$A:$A, 'Call Back'!JB$14, Raw!$C:$C, 'Call Back'!$C47, Raw!$J:$J, "D13")</f>
        <v>0</v>
      </c>
      <c r="JC47" s="52">
        <f>SUMIFS(Raw!$K:$K, Raw!$A:$A, 'Call Back'!JC$14, Raw!$C:$C, 'Call Back'!$C47, Raw!$J:$J, "D13")</f>
        <v>0</v>
      </c>
      <c r="JD47" s="52">
        <f>SUMIFS(Raw!$K:$K, Raw!$A:$A, 'Call Back'!JD$14, Raw!$C:$C, 'Call Back'!$C47, Raw!$J:$J, "D13")</f>
        <v>0</v>
      </c>
      <c r="JE47" s="52">
        <f>SUMIFS(Raw!$K:$K, Raw!$A:$A, 'Call Back'!JE$14, Raw!$C:$C, 'Call Back'!$C47, Raw!$J:$J, "D13")</f>
        <v>0</v>
      </c>
      <c r="JF47" s="52">
        <f>SUMIFS(Raw!$K:$K, Raw!$A:$A, 'Call Back'!JF$14, Raw!$C:$C, 'Call Back'!$C47, Raw!$J:$J, "D13")</f>
        <v>0</v>
      </c>
      <c r="JG47" s="52">
        <f>SUMIFS(Raw!$K:$K, Raw!$A:$A, 'Call Back'!JG$14, Raw!$C:$C, 'Call Back'!$C47, Raw!$J:$J, "D13")</f>
        <v>0</v>
      </c>
      <c r="JH47" s="53">
        <f>SUMIFS(Raw!$K:$K, Raw!$A:$A, 'Call Back'!JH$14, Raw!$C:$C, 'Call Back'!$C47, Raw!$J:$J, "D13")</f>
        <v>0</v>
      </c>
      <c r="JJ47" s="46">
        <f>SUMIFS(Raw!$K:$K, Raw!$A:$A, 'Call Back'!JJ$14, Raw!$C:$C, 'Call Back'!$C47, Raw!$J:$J, "D14")</f>
        <v>0</v>
      </c>
      <c r="JK47" s="52">
        <f>SUMIFS(Raw!$K:$K, Raw!$A:$A, 'Call Back'!JK$14, Raw!$C:$C, 'Call Back'!$C47, Raw!$J:$J, "D14")</f>
        <v>0</v>
      </c>
      <c r="JL47" s="52">
        <f>SUMIFS(Raw!$K:$K, Raw!$A:$A, 'Call Back'!JL$14, Raw!$C:$C, 'Call Back'!$C47, Raw!$J:$J, "D14")</f>
        <v>0</v>
      </c>
      <c r="JM47" s="52">
        <f>SUMIFS(Raw!$K:$K, Raw!$A:$A, 'Call Back'!JM$14, Raw!$C:$C, 'Call Back'!$C47, Raw!$J:$J, "D14")</f>
        <v>0</v>
      </c>
      <c r="JN47" s="52">
        <f>SUMIFS(Raw!$K:$K, Raw!$A:$A, 'Call Back'!JN$14, Raw!$C:$C, 'Call Back'!$C47, Raw!$J:$J, "D14")</f>
        <v>0</v>
      </c>
      <c r="JO47" s="52">
        <f>SUMIFS(Raw!$K:$K, Raw!$A:$A, 'Call Back'!JO$14, Raw!$C:$C, 'Call Back'!$C47, Raw!$J:$J, "D14")</f>
        <v>0</v>
      </c>
      <c r="JP47" s="53">
        <f>SUMIFS(Raw!$K:$K, Raw!$A:$A, 'Call Back'!JP$14, Raw!$C:$C, 'Call Back'!$C47, Raw!$J:$J, "D14")</f>
        <v>0</v>
      </c>
      <c r="JR47" s="46">
        <f>SUMIFS(Raw!$K:$K, Raw!$A:$A, 'Call Back'!JR$14, Raw!$C:$C, 'Call Back'!$C47, Raw!$J:$J, "D13")</f>
        <v>0</v>
      </c>
      <c r="JS47" s="52">
        <f>SUMIFS(Raw!$K:$K, Raw!$A:$A, 'Call Back'!JS$14, Raw!$C:$C, 'Call Back'!$C47, Raw!$J:$J, "D13")</f>
        <v>0</v>
      </c>
      <c r="JT47" s="52">
        <f>SUMIFS(Raw!$K:$K, Raw!$A:$A, 'Call Back'!JT$14, Raw!$C:$C, 'Call Back'!$C47, Raw!$J:$J, "D13")</f>
        <v>0</v>
      </c>
      <c r="JU47" s="52">
        <f>SUMIFS(Raw!$K:$K, Raw!$A:$A, 'Call Back'!JU$14, Raw!$C:$C, 'Call Back'!$C47, Raw!$J:$J, "D13")</f>
        <v>0</v>
      </c>
      <c r="JV47" s="52">
        <f>SUMIFS(Raw!$K:$K, Raw!$A:$A, 'Call Back'!JV$14, Raw!$C:$C, 'Call Back'!$C47, Raw!$J:$J, "D13")</f>
        <v>0</v>
      </c>
      <c r="JW47" s="52">
        <f>SUMIFS(Raw!$K:$K, Raw!$A:$A, 'Call Back'!JW$14, Raw!$C:$C, 'Call Back'!$C47, Raw!$J:$J, "D13")</f>
        <v>0</v>
      </c>
      <c r="JX47" s="53">
        <f>SUMIFS(Raw!$K:$K, Raw!$A:$A, 'Call Back'!JX$14, Raw!$C:$C, 'Call Back'!$C47, Raw!$J:$J, "D13")</f>
        <v>0</v>
      </c>
      <c r="JZ47" s="46">
        <f>SUMIFS(Raw!$K:$K, Raw!$A:$A, 'Call Back'!JZ$14, Raw!$C:$C, 'Call Back'!$C47, Raw!$J:$J, "D14")</f>
        <v>0</v>
      </c>
      <c r="KA47" s="52">
        <f>SUMIFS(Raw!$K:$K, Raw!$A:$A, 'Call Back'!KA$14, Raw!$C:$C, 'Call Back'!$C47, Raw!$J:$J, "D14")</f>
        <v>0</v>
      </c>
      <c r="KB47" s="52">
        <f>SUMIFS(Raw!$K:$K, Raw!$A:$A, 'Call Back'!KB$14, Raw!$C:$C, 'Call Back'!$C47, Raw!$J:$J, "D14")</f>
        <v>0</v>
      </c>
      <c r="KC47" s="52">
        <f>SUMIFS(Raw!$K:$K, Raw!$A:$A, 'Call Back'!KC$14, Raw!$C:$C, 'Call Back'!$C47, Raw!$J:$J, "D14")</f>
        <v>0</v>
      </c>
      <c r="KD47" s="52">
        <f>SUMIFS(Raw!$K:$K, Raw!$A:$A, 'Call Back'!KD$14, Raw!$C:$C, 'Call Back'!$C47, Raw!$J:$J, "D14")</f>
        <v>0</v>
      </c>
      <c r="KE47" s="52">
        <f>SUMIFS(Raw!$K:$K, Raw!$A:$A, 'Call Back'!KE$14, Raw!$C:$C, 'Call Back'!$C47, Raw!$J:$J, "D14")</f>
        <v>0</v>
      </c>
      <c r="KF47" s="53">
        <f>SUMIFS(Raw!$K:$K, Raw!$A:$A, 'Call Back'!KF$14, Raw!$C:$C, 'Call Back'!$C47, Raw!$J:$J, "D14")</f>
        <v>0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v>2331</v>
      </c>
      <c r="EU48" s="52">
        <v>1995</v>
      </c>
      <c r="EV48" s="52">
        <v>1964</v>
      </c>
      <c r="EW48" s="52">
        <v>2042</v>
      </c>
      <c r="EX48" s="52">
        <v>2111</v>
      </c>
      <c r="EY48" s="52">
        <v>2680</v>
      </c>
      <c r="EZ48" s="53">
        <v>2435</v>
      </c>
      <c r="FB48" s="46">
        <v>1704</v>
      </c>
      <c r="FC48" s="52">
        <v>1513</v>
      </c>
      <c r="FD48" s="52">
        <v>1327</v>
      </c>
      <c r="FE48" s="52">
        <v>1218</v>
      </c>
      <c r="FF48" s="52">
        <v>1313</v>
      </c>
      <c r="FG48" s="52">
        <v>1938</v>
      </c>
      <c r="FH48" s="53">
        <v>1008</v>
      </c>
      <c r="FJ48" s="46">
        <v>2324</v>
      </c>
      <c r="FK48" s="52">
        <v>2017</v>
      </c>
      <c r="FL48" s="52">
        <v>1931</v>
      </c>
      <c r="FM48" s="52">
        <v>1985</v>
      </c>
      <c r="FN48" s="52">
        <v>2225</v>
      </c>
      <c r="FO48" s="52">
        <v>2708</v>
      </c>
      <c r="FP48" s="53">
        <v>2489</v>
      </c>
      <c r="FR48" s="46">
        <v>1912</v>
      </c>
      <c r="FS48" s="52">
        <v>1814</v>
      </c>
      <c r="FT48" s="52">
        <v>1196</v>
      </c>
      <c r="FU48" s="52">
        <v>1295</v>
      </c>
      <c r="FV48" s="52">
        <v>1593</v>
      </c>
      <c r="FW48" s="52">
        <v>1818</v>
      </c>
      <c r="FX48" s="53">
        <v>807</v>
      </c>
      <c r="FZ48" s="46">
        <f>SUMIFS(Raw!$K:$K, Raw!$A:$A, 'Call Back'!FZ$14, Raw!$C:$C, 'Call Back'!$C48, Raw!$J:$J, "D13")</f>
        <v>2481</v>
      </c>
      <c r="GA48" s="52">
        <f>SUMIFS(Raw!$K:$K, Raw!$A:$A, 'Call Back'!GA$14, Raw!$C:$C, 'Call Back'!$C48, Raw!$J:$J, "D13")</f>
        <v>2393</v>
      </c>
      <c r="GB48" s="52">
        <f>SUMIFS(Raw!$K:$K, Raw!$A:$A, 'Call Back'!GB$14, Raw!$C:$C, 'Call Back'!$C48, Raw!$J:$J, "D13")</f>
        <v>2285</v>
      </c>
      <c r="GC48" s="52">
        <f>SUMIFS(Raw!$K:$K, Raw!$A:$A, 'Call Back'!GC$14, Raw!$C:$C, 'Call Back'!$C48, Raw!$J:$J, "D13")</f>
        <v>2123</v>
      </c>
      <c r="GD48" s="52">
        <f>SUMIFS(Raw!$K:$K, Raw!$A:$A, 'Call Back'!GD$14, Raw!$C:$C, 'Call Back'!$C48, Raw!$J:$J, "D13")</f>
        <v>2143</v>
      </c>
      <c r="GE48" s="52">
        <f>SUMIFS(Raw!$K:$K, Raw!$A:$A, 'Call Back'!GE$14, Raw!$C:$C, 'Call Back'!$C48, Raw!$J:$J, "D13")</f>
        <v>2531</v>
      </c>
      <c r="GF48" s="53">
        <f>SUMIFS(Raw!$K:$K, Raw!$A:$A, 'Call Back'!GF$14, Raw!$C:$C, 'Call Back'!$C48, Raw!$J:$J, "D13")</f>
        <v>2380</v>
      </c>
      <c r="GH48" s="46">
        <f>SUMIFS(Raw!$K:$K, Raw!$A:$A, 'Call Back'!GH$14, Raw!$C:$C, 'Call Back'!$C48, Raw!$J:$J, "D14")</f>
        <v>1790</v>
      </c>
      <c r="GI48" s="52">
        <f>SUMIFS(Raw!$K:$K, Raw!$A:$A, 'Call Back'!GI$14, Raw!$C:$C, 'Call Back'!$C48, Raw!$J:$J, "D14")</f>
        <v>1560</v>
      </c>
      <c r="GJ48" s="52">
        <f>SUMIFS(Raw!$K:$K, Raw!$A:$A, 'Call Back'!GJ$14, Raw!$C:$C, 'Call Back'!$C48, Raw!$J:$J, "D14")</f>
        <v>978</v>
      </c>
      <c r="GK48" s="52">
        <f>SUMIFS(Raw!$K:$K, Raw!$A:$A, 'Call Back'!GK$14, Raw!$C:$C, 'Call Back'!$C48, Raw!$J:$J, "D14")</f>
        <v>1243</v>
      </c>
      <c r="GL48" s="52">
        <f>SUMIFS(Raw!$K:$K, Raw!$A:$A, 'Call Back'!GL$14, Raw!$C:$C, 'Call Back'!$C48, Raw!$J:$J, "D14")</f>
        <v>1396</v>
      </c>
      <c r="GM48" s="52">
        <f>SUMIFS(Raw!$K:$K, Raw!$A:$A, 'Call Back'!GM$14, Raw!$C:$C, 'Call Back'!$C48, Raw!$J:$J, "D14")</f>
        <v>2170</v>
      </c>
      <c r="GN48" s="53">
        <f>SUMIFS(Raw!$K:$K, Raw!$A:$A, 'Call Back'!GN$14, Raw!$C:$C, 'Call Back'!$C48, Raw!$J:$J, "D14")</f>
        <v>1279</v>
      </c>
      <c r="GP48" s="46">
        <f>SUMIFS(Raw!$K:$K, Raw!$A:$A, 'Call Back'!GP$14, Raw!$C:$C, 'Call Back'!$C48, Raw!$J:$J, "D13")</f>
        <v>0</v>
      </c>
      <c r="GQ48" s="52">
        <f>SUMIFS(Raw!$K:$K, Raw!$A:$A, 'Call Back'!GQ$14, Raw!$C:$C, 'Call Back'!$C48, Raw!$J:$J, "D13")</f>
        <v>0</v>
      </c>
      <c r="GR48" s="52">
        <f>SUMIFS(Raw!$K:$K, Raw!$A:$A, 'Call Back'!GR$14, Raw!$C:$C, 'Call Back'!$C48, Raw!$J:$J, "D13")</f>
        <v>0</v>
      </c>
      <c r="GS48" s="52">
        <f>SUMIFS(Raw!$K:$K, Raw!$A:$A, 'Call Back'!GS$14, Raw!$C:$C, 'Call Back'!$C48, Raw!$J:$J, "D13")</f>
        <v>0</v>
      </c>
      <c r="GT48" s="52">
        <f>SUMIFS(Raw!$K:$K, Raw!$A:$A, 'Call Back'!GT$14, Raw!$C:$C, 'Call Back'!$C48, Raw!$J:$J, "D13")</f>
        <v>0</v>
      </c>
      <c r="GU48" s="52">
        <f>SUMIFS(Raw!$K:$K, Raw!$A:$A, 'Call Back'!GU$14, Raw!$C:$C, 'Call Back'!$C48, Raw!$J:$J, "D13")</f>
        <v>0</v>
      </c>
      <c r="GV48" s="53">
        <f>SUMIFS(Raw!$K:$K, Raw!$A:$A, 'Call Back'!GV$14, Raw!$C:$C, 'Call Back'!$C48, Raw!$J:$J, "D13")</f>
        <v>0</v>
      </c>
      <c r="GX48" s="46">
        <f>SUMIFS(Raw!$K:$K, Raw!$A:$A, 'Call Back'!GX$14, Raw!$C:$C, 'Call Back'!$C48, Raw!$J:$J, "D14")</f>
        <v>0</v>
      </c>
      <c r="GY48" s="52">
        <f>SUMIFS(Raw!$K:$K, Raw!$A:$A, 'Call Back'!GY$14, Raw!$C:$C, 'Call Back'!$C48, Raw!$J:$J, "D14")</f>
        <v>0</v>
      </c>
      <c r="GZ48" s="52">
        <f>SUMIFS(Raw!$K:$K, Raw!$A:$A, 'Call Back'!GZ$14, Raw!$C:$C, 'Call Back'!$C48, Raw!$J:$J, "D14")</f>
        <v>0</v>
      </c>
      <c r="HA48" s="52">
        <f>SUMIFS(Raw!$K:$K, Raw!$A:$A, 'Call Back'!HA$14, Raw!$C:$C, 'Call Back'!$C48, Raw!$J:$J, "D14")</f>
        <v>0</v>
      </c>
      <c r="HB48" s="52">
        <f>SUMIFS(Raw!$K:$K, Raw!$A:$A, 'Call Back'!HB$14, Raw!$C:$C, 'Call Back'!$C48, Raw!$J:$J, "D14")</f>
        <v>0</v>
      </c>
      <c r="HC48" s="52">
        <f>SUMIFS(Raw!$K:$K, Raw!$A:$A, 'Call Back'!HC$14, Raw!$C:$C, 'Call Back'!$C48, Raw!$J:$J, "D14")</f>
        <v>0</v>
      </c>
      <c r="HD48" s="53">
        <f>SUMIFS(Raw!$K:$K, Raw!$A:$A, 'Call Back'!HD$14, Raw!$C:$C, 'Call Back'!$C48, Raw!$J:$J, "D14")</f>
        <v>0</v>
      </c>
      <c r="HF48" s="46">
        <f>SUMIFS(Raw!$K:$K, Raw!$A:$A, 'Call Back'!HF$14, Raw!$C:$C, 'Call Back'!$C48, Raw!$J:$J, "D13")</f>
        <v>0</v>
      </c>
      <c r="HG48" s="52">
        <f>SUMIFS(Raw!$K:$K, Raw!$A:$A, 'Call Back'!HG$14, Raw!$C:$C, 'Call Back'!$C48, Raw!$J:$J, "D13")</f>
        <v>0</v>
      </c>
      <c r="HH48" s="52">
        <f>SUMIFS(Raw!$K:$K, Raw!$A:$A, 'Call Back'!HH$14, Raw!$C:$C, 'Call Back'!$C48, Raw!$J:$J, "D13")</f>
        <v>0</v>
      </c>
      <c r="HI48" s="52">
        <f>SUMIFS(Raw!$K:$K, Raw!$A:$A, 'Call Back'!HI$14, Raw!$C:$C, 'Call Back'!$C48, Raw!$J:$J, "D13")</f>
        <v>0</v>
      </c>
      <c r="HJ48" s="52">
        <f>SUMIFS(Raw!$K:$K, Raw!$A:$A, 'Call Back'!HJ$14, Raw!$C:$C, 'Call Back'!$C48, Raw!$J:$J, "D13")</f>
        <v>0</v>
      </c>
      <c r="HK48" s="52">
        <f>SUMIFS(Raw!$K:$K, Raw!$A:$A, 'Call Back'!HK$14, Raw!$C:$C, 'Call Back'!$C48, Raw!$J:$J, "D13")</f>
        <v>0</v>
      </c>
      <c r="HL48" s="53">
        <f>SUMIFS(Raw!$K:$K, Raw!$A:$A, 'Call Back'!HL$14, Raw!$C:$C, 'Call Back'!$C48, Raw!$J:$J, "D13")</f>
        <v>0</v>
      </c>
      <c r="HN48" s="46">
        <f>SUMIFS(Raw!$K:$K, Raw!$A:$A, 'Call Back'!HN$14, Raw!$C:$C, 'Call Back'!$C48, Raw!$J:$J, "D14")</f>
        <v>0</v>
      </c>
      <c r="HO48" s="52">
        <f>SUMIFS(Raw!$K:$K, Raw!$A:$A, 'Call Back'!HO$14, Raw!$C:$C, 'Call Back'!$C48, Raw!$J:$J, "D14")</f>
        <v>0</v>
      </c>
      <c r="HP48" s="52">
        <f>SUMIFS(Raw!$K:$K, Raw!$A:$A, 'Call Back'!HP$14, Raw!$C:$C, 'Call Back'!$C48, Raw!$J:$J, "D14")</f>
        <v>0</v>
      </c>
      <c r="HQ48" s="52">
        <f>SUMIFS(Raw!$K:$K, Raw!$A:$A, 'Call Back'!HQ$14, Raw!$C:$C, 'Call Back'!$C48, Raw!$J:$J, "D14")</f>
        <v>0</v>
      </c>
      <c r="HR48" s="52">
        <f>SUMIFS(Raw!$K:$K, Raw!$A:$A, 'Call Back'!HR$14, Raw!$C:$C, 'Call Back'!$C48, Raw!$J:$J, "D14")</f>
        <v>0</v>
      </c>
      <c r="HS48" s="52">
        <f>SUMIFS(Raw!$K:$K, Raw!$A:$A, 'Call Back'!HS$14, Raw!$C:$C, 'Call Back'!$C48, Raw!$J:$J, "D14")</f>
        <v>0</v>
      </c>
      <c r="HT48" s="53">
        <f>SUMIFS(Raw!$K:$K, Raw!$A:$A, 'Call Back'!HT$14, Raw!$C:$C, 'Call Back'!$C48, Raw!$J:$J, "D14")</f>
        <v>0</v>
      </c>
      <c r="HV48" s="46">
        <f>SUMIFS(Raw!$K:$K, Raw!$A:$A, 'Call Back'!HV$14, Raw!$C:$C, 'Call Back'!$C48, Raw!$J:$J, "D13")</f>
        <v>0</v>
      </c>
      <c r="HW48" s="52">
        <f>SUMIFS(Raw!$K:$K, Raw!$A:$A, 'Call Back'!HW$14, Raw!$C:$C, 'Call Back'!$C48, Raw!$J:$J, "D13")</f>
        <v>0</v>
      </c>
      <c r="HX48" s="52">
        <f>SUMIFS(Raw!$K:$K, Raw!$A:$A, 'Call Back'!HX$14, Raw!$C:$C, 'Call Back'!$C48, Raw!$J:$J, "D13")</f>
        <v>0</v>
      </c>
      <c r="HY48" s="52">
        <f>SUMIFS(Raw!$K:$K, Raw!$A:$A, 'Call Back'!HY$14, Raw!$C:$C, 'Call Back'!$C48, Raw!$J:$J, "D13")</f>
        <v>0</v>
      </c>
      <c r="HZ48" s="52">
        <f>SUMIFS(Raw!$K:$K, Raw!$A:$A, 'Call Back'!HZ$14, Raw!$C:$C, 'Call Back'!$C48, Raw!$J:$J, "D13")</f>
        <v>0</v>
      </c>
      <c r="IA48" s="52">
        <f>SUMIFS(Raw!$K:$K, Raw!$A:$A, 'Call Back'!IA$14, Raw!$C:$C, 'Call Back'!$C48, Raw!$J:$J, "D13")</f>
        <v>0</v>
      </c>
      <c r="IB48" s="53">
        <f>SUMIFS(Raw!$K:$K, Raw!$A:$A, 'Call Back'!IB$14, Raw!$C:$C, 'Call Back'!$C48, Raw!$J:$J, "D13")</f>
        <v>0</v>
      </c>
      <c r="ID48" s="46">
        <f>SUMIFS(Raw!$K:$K, Raw!$A:$A, 'Call Back'!ID$14, Raw!$C:$C, 'Call Back'!$C48, Raw!$J:$J, "D14")</f>
        <v>0</v>
      </c>
      <c r="IE48" s="52">
        <f>SUMIFS(Raw!$K:$K, Raw!$A:$A, 'Call Back'!IE$14, Raw!$C:$C, 'Call Back'!$C48, Raw!$J:$J, "D14")</f>
        <v>0</v>
      </c>
      <c r="IF48" s="52">
        <f>SUMIFS(Raw!$K:$K, Raw!$A:$A, 'Call Back'!IF$14, Raw!$C:$C, 'Call Back'!$C48, Raw!$J:$J, "D14")</f>
        <v>0</v>
      </c>
      <c r="IG48" s="52">
        <f>SUMIFS(Raw!$K:$K, Raw!$A:$A, 'Call Back'!IG$14, Raw!$C:$C, 'Call Back'!$C48, Raw!$J:$J, "D14")</f>
        <v>0</v>
      </c>
      <c r="IH48" s="52">
        <f>SUMIFS(Raw!$K:$K, Raw!$A:$A, 'Call Back'!IH$14, Raw!$C:$C, 'Call Back'!$C48, Raw!$J:$J, "D14")</f>
        <v>0</v>
      </c>
      <c r="II48" s="52">
        <f>SUMIFS(Raw!$K:$K, Raw!$A:$A, 'Call Back'!II$14, Raw!$C:$C, 'Call Back'!$C48, Raw!$J:$J, "D14")</f>
        <v>0</v>
      </c>
      <c r="IJ48" s="53">
        <f>SUMIFS(Raw!$K:$K, Raw!$A:$A, 'Call Back'!IJ$14, Raw!$C:$C, 'Call Back'!$C48, Raw!$J:$J, "D14")</f>
        <v>0</v>
      </c>
      <c r="IL48" s="46">
        <f>SUMIFS(Raw!$K:$K, Raw!$A:$A, 'Call Back'!IL$14, Raw!$C:$C, 'Call Back'!$C48, Raw!$J:$J, "D13")</f>
        <v>0</v>
      </c>
      <c r="IM48" s="52">
        <f>SUMIFS(Raw!$K:$K, Raw!$A:$A, 'Call Back'!IM$14, Raw!$C:$C, 'Call Back'!$C48, Raw!$J:$J, "D13")</f>
        <v>0</v>
      </c>
      <c r="IN48" s="52">
        <f>SUMIFS(Raw!$K:$K, Raw!$A:$A, 'Call Back'!IN$14, Raw!$C:$C, 'Call Back'!$C48, Raw!$J:$J, "D13")</f>
        <v>0</v>
      </c>
      <c r="IO48" s="52">
        <f>SUMIFS(Raw!$K:$K, Raw!$A:$A, 'Call Back'!IO$14, Raw!$C:$C, 'Call Back'!$C48, Raw!$J:$J, "D13")</f>
        <v>0</v>
      </c>
      <c r="IP48" s="52">
        <f>SUMIFS(Raw!$K:$K, Raw!$A:$A, 'Call Back'!IP$14, Raw!$C:$C, 'Call Back'!$C48, Raw!$J:$J, "D13")</f>
        <v>0</v>
      </c>
      <c r="IQ48" s="52">
        <f>SUMIFS(Raw!$K:$K, Raw!$A:$A, 'Call Back'!IQ$14, Raw!$C:$C, 'Call Back'!$C48, Raw!$J:$J, "D13")</f>
        <v>0</v>
      </c>
      <c r="IR48" s="53">
        <f>SUMIFS(Raw!$K:$K, Raw!$A:$A, 'Call Back'!IR$14, Raw!$C:$C, 'Call Back'!$C48, Raw!$J:$J, "D13")</f>
        <v>0</v>
      </c>
      <c r="IT48" s="46">
        <f>SUMIFS(Raw!$K:$K, Raw!$A:$A, 'Call Back'!IT$14, Raw!$C:$C, 'Call Back'!$C48, Raw!$J:$J, "D14")</f>
        <v>0</v>
      </c>
      <c r="IU48" s="52">
        <f>SUMIFS(Raw!$K:$K, Raw!$A:$A, 'Call Back'!IU$14, Raw!$C:$C, 'Call Back'!$C48, Raw!$J:$J, "D14")</f>
        <v>0</v>
      </c>
      <c r="IV48" s="52">
        <f>SUMIFS(Raw!$K:$K, Raw!$A:$A, 'Call Back'!IV$14, Raw!$C:$C, 'Call Back'!$C48, Raw!$J:$J, "D14")</f>
        <v>0</v>
      </c>
      <c r="IW48" s="52">
        <f>SUMIFS(Raw!$K:$K, Raw!$A:$A, 'Call Back'!IW$14, Raw!$C:$C, 'Call Back'!$C48, Raw!$J:$J, "D14")</f>
        <v>0</v>
      </c>
      <c r="IX48" s="52">
        <f>SUMIFS(Raw!$K:$K, Raw!$A:$A, 'Call Back'!IX$14, Raw!$C:$C, 'Call Back'!$C48, Raw!$J:$J, "D14")</f>
        <v>0</v>
      </c>
      <c r="IY48" s="52">
        <f>SUMIFS(Raw!$K:$K, Raw!$A:$A, 'Call Back'!IY$14, Raw!$C:$C, 'Call Back'!$C48, Raw!$J:$J, "D14")</f>
        <v>0</v>
      </c>
      <c r="IZ48" s="53">
        <f>SUMIFS(Raw!$K:$K, Raw!$A:$A, 'Call Back'!IZ$14, Raw!$C:$C, 'Call Back'!$C48, Raw!$J:$J, "D14")</f>
        <v>0</v>
      </c>
      <c r="JB48" s="46">
        <f>SUMIFS(Raw!$K:$K, Raw!$A:$A, 'Call Back'!JB$14, Raw!$C:$C, 'Call Back'!$C48, Raw!$J:$J, "D13")</f>
        <v>0</v>
      </c>
      <c r="JC48" s="52">
        <f>SUMIFS(Raw!$K:$K, Raw!$A:$A, 'Call Back'!JC$14, Raw!$C:$C, 'Call Back'!$C48, Raw!$J:$J, "D13")</f>
        <v>0</v>
      </c>
      <c r="JD48" s="52">
        <f>SUMIFS(Raw!$K:$K, Raw!$A:$A, 'Call Back'!JD$14, Raw!$C:$C, 'Call Back'!$C48, Raw!$J:$J, "D13")</f>
        <v>0</v>
      </c>
      <c r="JE48" s="52">
        <f>SUMIFS(Raw!$K:$K, Raw!$A:$A, 'Call Back'!JE$14, Raw!$C:$C, 'Call Back'!$C48, Raw!$J:$J, "D13")</f>
        <v>0</v>
      </c>
      <c r="JF48" s="52">
        <f>SUMIFS(Raw!$K:$K, Raw!$A:$A, 'Call Back'!JF$14, Raw!$C:$C, 'Call Back'!$C48, Raw!$J:$J, "D13")</f>
        <v>0</v>
      </c>
      <c r="JG48" s="52">
        <f>SUMIFS(Raw!$K:$K, Raw!$A:$A, 'Call Back'!JG$14, Raw!$C:$C, 'Call Back'!$C48, Raw!$J:$J, "D13")</f>
        <v>0</v>
      </c>
      <c r="JH48" s="53">
        <f>SUMIFS(Raw!$K:$K, Raw!$A:$A, 'Call Back'!JH$14, Raw!$C:$C, 'Call Back'!$C48, Raw!$J:$J, "D13")</f>
        <v>0</v>
      </c>
      <c r="JJ48" s="46">
        <f>SUMIFS(Raw!$K:$K, Raw!$A:$A, 'Call Back'!JJ$14, Raw!$C:$C, 'Call Back'!$C48, Raw!$J:$J, "D14")</f>
        <v>0</v>
      </c>
      <c r="JK48" s="52">
        <f>SUMIFS(Raw!$K:$K, Raw!$A:$A, 'Call Back'!JK$14, Raw!$C:$C, 'Call Back'!$C48, Raw!$J:$J, "D14")</f>
        <v>0</v>
      </c>
      <c r="JL48" s="52">
        <f>SUMIFS(Raw!$K:$K, Raw!$A:$A, 'Call Back'!JL$14, Raw!$C:$C, 'Call Back'!$C48, Raw!$J:$J, "D14")</f>
        <v>0</v>
      </c>
      <c r="JM48" s="52">
        <f>SUMIFS(Raw!$K:$K, Raw!$A:$A, 'Call Back'!JM$14, Raw!$C:$C, 'Call Back'!$C48, Raw!$J:$J, "D14")</f>
        <v>0</v>
      </c>
      <c r="JN48" s="52">
        <f>SUMIFS(Raw!$K:$K, Raw!$A:$A, 'Call Back'!JN$14, Raw!$C:$C, 'Call Back'!$C48, Raw!$J:$J, "D14")</f>
        <v>0</v>
      </c>
      <c r="JO48" s="52">
        <f>SUMIFS(Raw!$K:$K, Raw!$A:$A, 'Call Back'!JO$14, Raw!$C:$C, 'Call Back'!$C48, Raw!$J:$J, "D14")</f>
        <v>0</v>
      </c>
      <c r="JP48" s="53">
        <f>SUMIFS(Raw!$K:$K, Raw!$A:$A, 'Call Back'!JP$14, Raw!$C:$C, 'Call Back'!$C48, Raw!$J:$J, "D14")</f>
        <v>0</v>
      </c>
      <c r="JR48" s="46">
        <f>SUMIFS(Raw!$K:$K, Raw!$A:$A, 'Call Back'!JR$14, Raw!$C:$C, 'Call Back'!$C48, Raw!$J:$J, "D13")</f>
        <v>0</v>
      </c>
      <c r="JS48" s="52">
        <f>SUMIFS(Raw!$K:$K, Raw!$A:$A, 'Call Back'!JS$14, Raw!$C:$C, 'Call Back'!$C48, Raw!$J:$J, "D13")</f>
        <v>0</v>
      </c>
      <c r="JT48" s="52">
        <f>SUMIFS(Raw!$K:$K, Raw!$A:$A, 'Call Back'!JT$14, Raw!$C:$C, 'Call Back'!$C48, Raw!$J:$J, "D13")</f>
        <v>0</v>
      </c>
      <c r="JU48" s="52">
        <f>SUMIFS(Raw!$K:$K, Raw!$A:$A, 'Call Back'!JU$14, Raw!$C:$C, 'Call Back'!$C48, Raw!$J:$J, "D13")</f>
        <v>0</v>
      </c>
      <c r="JV48" s="52">
        <f>SUMIFS(Raw!$K:$K, Raw!$A:$A, 'Call Back'!JV$14, Raw!$C:$C, 'Call Back'!$C48, Raw!$J:$J, "D13")</f>
        <v>0</v>
      </c>
      <c r="JW48" s="52">
        <f>SUMIFS(Raw!$K:$K, Raw!$A:$A, 'Call Back'!JW$14, Raw!$C:$C, 'Call Back'!$C48, Raw!$J:$J, "D13")</f>
        <v>0</v>
      </c>
      <c r="JX48" s="53">
        <f>SUMIFS(Raw!$K:$K, Raw!$A:$A, 'Call Back'!JX$14, Raw!$C:$C, 'Call Back'!$C48, Raw!$J:$J, "D13")</f>
        <v>0</v>
      </c>
      <c r="JZ48" s="46">
        <f>SUMIFS(Raw!$K:$K, Raw!$A:$A, 'Call Back'!JZ$14, Raw!$C:$C, 'Call Back'!$C48, Raw!$J:$J, "D14")</f>
        <v>0</v>
      </c>
      <c r="KA48" s="52">
        <f>SUMIFS(Raw!$K:$K, Raw!$A:$A, 'Call Back'!KA$14, Raw!$C:$C, 'Call Back'!$C48, Raw!$J:$J, "D14")</f>
        <v>0</v>
      </c>
      <c r="KB48" s="52">
        <f>SUMIFS(Raw!$K:$K, Raw!$A:$A, 'Call Back'!KB$14, Raw!$C:$C, 'Call Back'!$C48, Raw!$J:$J, "D14")</f>
        <v>0</v>
      </c>
      <c r="KC48" s="52">
        <f>SUMIFS(Raw!$K:$K, Raw!$A:$A, 'Call Back'!KC$14, Raw!$C:$C, 'Call Back'!$C48, Raw!$J:$J, "D14")</f>
        <v>0</v>
      </c>
      <c r="KD48" s="52">
        <f>SUMIFS(Raw!$K:$K, Raw!$A:$A, 'Call Back'!KD$14, Raw!$C:$C, 'Call Back'!$C48, Raw!$J:$J, "D14")</f>
        <v>0</v>
      </c>
      <c r="KE48" s="52">
        <f>SUMIFS(Raw!$K:$K, Raw!$A:$A, 'Call Back'!KE$14, Raw!$C:$C, 'Call Back'!$C48, Raw!$J:$J, "D14")</f>
        <v>0</v>
      </c>
      <c r="KF48" s="53">
        <f>SUMIFS(Raw!$K:$K, Raw!$A:$A, 'Call Back'!KF$14, Raw!$C:$C, 'Call Back'!$C48, Raw!$J:$J, "D14")</f>
        <v>0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v>1604</v>
      </c>
      <c r="EU49" s="52">
        <v>1396</v>
      </c>
      <c r="EV49" s="52">
        <v>1346</v>
      </c>
      <c r="EW49" s="52">
        <v>1371</v>
      </c>
      <c r="EX49" s="52">
        <v>1390</v>
      </c>
      <c r="EY49" s="52">
        <v>1855</v>
      </c>
      <c r="EZ49" s="53">
        <v>1544</v>
      </c>
      <c r="FB49" s="46">
        <v>605</v>
      </c>
      <c r="FC49" s="52">
        <v>560</v>
      </c>
      <c r="FD49" s="52">
        <v>513</v>
      </c>
      <c r="FE49" s="52">
        <v>471</v>
      </c>
      <c r="FF49" s="52">
        <v>397</v>
      </c>
      <c r="FG49" s="52">
        <v>500</v>
      </c>
      <c r="FH49" s="53">
        <v>447</v>
      </c>
      <c r="FJ49" s="46">
        <v>1565</v>
      </c>
      <c r="FK49" s="52">
        <v>1294</v>
      </c>
      <c r="FL49" s="52">
        <v>1403</v>
      </c>
      <c r="FM49" s="52">
        <v>1302</v>
      </c>
      <c r="FN49" s="52">
        <v>1436</v>
      </c>
      <c r="FO49" s="52">
        <v>1789</v>
      </c>
      <c r="FP49" s="53">
        <v>1650</v>
      </c>
      <c r="FR49" s="46">
        <v>566</v>
      </c>
      <c r="FS49" s="52">
        <v>438</v>
      </c>
      <c r="FT49" s="52">
        <v>560</v>
      </c>
      <c r="FU49" s="52">
        <v>548</v>
      </c>
      <c r="FV49" s="52">
        <v>575</v>
      </c>
      <c r="FW49" s="52">
        <v>656</v>
      </c>
      <c r="FX49" s="53">
        <v>672</v>
      </c>
      <c r="FZ49" s="46">
        <f>SUMIFS(Raw!$K:$K, Raw!$A:$A, 'Call Back'!FZ$14, Raw!$C:$C, 'Call Back'!$C49, Raw!$J:$J, "D13")</f>
        <v>1569</v>
      </c>
      <c r="GA49" s="52">
        <f>SUMIFS(Raw!$K:$K, Raw!$A:$A, 'Call Back'!GA$14, Raw!$C:$C, 'Call Back'!$C49, Raw!$J:$J, "D13")</f>
        <v>1328</v>
      </c>
      <c r="GB49" s="52">
        <f>SUMIFS(Raw!$K:$K, Raw!$A:$A, 'Call Back'!GB$14, Raw!$C:$C, 'Call Back'!$C49, Raw!$J:$J, "D13")</f>
        <v>1361</v>
      </c>
      <c r="GC49" s="52">
        <f>SUMIFS(Raw!$K:$K, Raw!$A:$A, 'Call Back'!GC$14, Raw!$C:$C, 'Call Back'!$C49, Raw!$J:$J, "D13")</f>
        <v>1431</v>
      </c>
      <c r="GD49" s="52">
        <f>SUMIFS(Raw!$K:$K, Raw!$A:$A, 'Call Back'!GD$14, Raw!$C:$C, 'Call Back'!$C49, Raw!$J:$J, "D13")</f>
        <v>1481</v>
      </c>
      <c r="GE49" s="52">
        <f>SUMIFS(Raw!$K:$K, Raw!$A:$A, 'Call Back'!GE$14, Raw!$C:$C, 'Call Back'!$C49, Raw!$J:$J, "D13")</f>
        <v>1676</v>
      </c>
      <c r="GF49" s="53">
        <f>SUMIFS(Raw!$K:$K, Raw!$A:$A, 'Call Back'!GF$14, Raw!$C:$C, 'Call Back'!$C49, Raw!$J:$J, "D13")</f>
        <v>1501</v>
      </c>
      <c r="GH49" s="46">
        <f>SUMIFS(Raw!$K:$K, Raw!$A:$A, 'Call Back'!GH$14, Raw!$C:$C, 'Call Back'!$C49, Raw!$J:$J, "D14")</f>
        <v>628</v>
      </c>
      <c r="GI49" s="52">
        <f>SUMIFS(Raw!$K:$K, Raw!$A:$A, 'Call Back'!GI$14, Raw!$C:$C, 'Call Back'!$C49, Raw!$J:$J, "D14")</f>
        <v>465</v>
      </c>
      <c r="GJ49" s="52">
        <f>SUMIFS(Raw!$K:$K, Raw!$A:$A, 'Call Back'!GJ$14, Raw!$C:$C, 'Call Back'!$C49, Raw!$J:$J, "D14")</f>
        <v>531</v>
      </c>
      <c r="GK49" s="52">
        <f>SUMIFS(Raw!$K:$K, Raw!$A:$A, 'Call Back'!GK$14, Raw!$C:$C, 'Call Back'!$C49, Raw!$J:$J, "D14")</f>
        <v>607</v>
      </c>
      <c r="GL49" s="52">
        <f>SUMIFS(Raw!$K:$K, Raw!$A:$A, 'Call Back'!GL$14, Raw!$C:$C, 'Call Back'!$C49, Raw!$J:$J, "D14")</f>
        <v>485</v>
      </c>
      <c r="GM49" s="52">
        <f>SUMIFS(Raw!$K:$K, Raw!$A:$A, 'Call Back'!GM$14, Raw!$C:$C, 'Call Back'!$C49, Raw!$J:$J, "D14")</f>
        <v>563</v>
      </c>
      <c r="GN49" s="53">
        <f>SUMIFS(Raw!$K:$K, Raw!$A:$A, 'Call Back'!GN$14, Raw!$C:$C, 'Call Back'!$C49, Raw!$J:$J, "D14")</f>
        <v>375</v>
      </c>
      <c r="GP49" s="46">
        <f>SUMIFS(Raw!$K:$K, Raw!$A:$A, 'Call Back'!GP$14, Raw!$C:$C, 'Call Back'!$C49, Raw!$J:$J, "D13")</f>
        <v>0</v>
      </c>
      <c r="GQ49" s="52">
        <f>SUMIFS(Raw!$K:$K, Raw!$A:$A, 'Call Back'!GQ$14, Raw!$C:$C, 'Call Back'!$C49, Raw!$J:$J, "D13")</f>
        <v>0</v>
      </c>
      <c r="GR49" s="52">
        <f>SUMIFS(Raw!$K:$K, Raw!$A:$A, 'Call Back'!GR$14, Raw!$C:$C, 'Call Back'!$C49, Raw!$J:$J, "D13")</f>
        <v>0</v>
      </c>
      <c r="GS49" s="52">
        <f>SUMIFS(Raw!$K:$K, Raw!$A:$A, 'Call Back'!GS$14, Raw!$C:$C, 'Call Back'!$C49, Raw!$J:$J, "D13")</f>
        <v>0</v>
      </c>
      <c r="GT49" s="52">
        <f>SUMIFS(Raw!$K:$K, Raw!$A:$A, 'Call Back'!GT$14, Raw!$C:$C, 'Call Back'!$C49, Raw!$J:$J, "D13")</f>
        <v>0</v>
      </c>
      <c r="GU49" s="52">
        <f>SUMIFS(Raw!$K:$K, Raw!$A:$A, 'Call Back'!GU$14, Raw!$C:$C, 'Call Back'!$C49, Raw!$J:$J, "D13")</f>
        <v>0</v>
      </c>
      <c r="GV49" s="53">
        <f>SUMIFS(Raw!$K:$K, Raw!$A:$A, 'Call Back'!GV$14, Raw!$C:$C, 'Call Back'!$C49, Raw!$J:$J, "D13")</f>
        <v>0</v>
      </c>
      <c r="GX49" s="46">
        <f>SUMIFS(Raw!$K:$K, Raw!$A:$A, 'Call Back'!GX$14, Raw!$C:$C, 'Call Back'!$C49, Raw!$J:$J, "D14")</f>
        <v>0</v>
      </c>
      <c r="GY49" s="52">
        <f>SUMIFS(Raw!$K:$K, Raw!$A:$A, 'Call Back'!GY$14, Raw!$C:$C, 'Call Back'!$C49, Raw!$J:$J, "D14")</f>
        <v>0</v>
      </c>
      <c r="GZ49" s="52">
        <f>SUMIFS(Raw!$K:$K, Raw!$A:$A, 'Call Back'!GZ$14, Raw!$C:$C, 'Call Back'!$C49, Raw!$J:$J, "D14")</f>
        <v>0</v>
      </c>
      <c r="HA49" s="52">
        <f>SUMIFS(Raw!$K:$K, Raw!$A:$A, 'Call Back'!HA$14, Raw!$C:$C, 'Call Back'!$C49, Raw!$J:$J, "D14")</f>
        <v>0</v>
      </c>
      <c r="HB49" s="52">
        <f>SUMIFS(Raw!$K:$K, Raw!$A:$A, 'Call Back'!HB$14, Raw!$C:$C, 'Call Back'!$C49, Raw!$J:$J, "D14")</f>
        <v>0</v>
      </c>
      <c r="HC49" s="52">
        <f>SUMIFS(Raw!$K:$K, Raw!$A:$A, 'Call Back'!HC$14, Raw!$C:$C, 'Call Back'!$C49, Raw!$J:$J, "D14")</f>
        <v>0</v>
      </c>
      <c r="HD49" s="53">
        <f>SUMIFS(Raw!$K:$K, Raw!$A:$A, 'Call Back'!HD$14, Raw!$C:$C, 'Call Back'!$C49, Raw!$J:$J, "D14")</f>
        <v>0</v>
      </c>
      <c r="HF49" s="46">
        <f>SUMIFS(Raw!$K:$K, Raw!$A:$A, 'Call Back'!HF$14, Raw!$C:$C, 'Call Back'!$C49, Raw!$J:$J, "D13")</f>
        <v>0</v>
      </c>
      <c r="HG49" s="52">
        <f>SUMIFS(Raw!$K:$K, Raw!$A:$A, 'Call Back'!HG$14, Raw!$C:$C, 'Call Back'!$C49, Raw!$J:$J, "D13")</f>
        <v>0</v>
      </c>
      <c r="HH49" s="52">
        <f>SUMIFS(Raw!$K:$K, Raw!$A:$A, 'Call Back'!HH$14, Raw!$C:$C, 'Call Back'!$C49, Raw!$J:$J, "D13")</f>
        <v>0</v>
      </c>
      <c r="HI49" s="52">
        <f>SUMIFS(Raw!$K:$K, Raw!$A:$A, 'Call Back'!HI$14, Raw!$C:$C, 'Call Back'!$C49, Raw!$J:$J, "D13")</f>
        <v>0</v>
      </c>
      <c r="HJ49" s="52">
        <f>SUMIFS(Raw!$K:$K, Raw!$A:$A, 'Call Back'!HJ$14, Raw!$C:$C, 'Call Back'!$C49, Raw!$J:$J, "D13")</f>
        <v>0</v>
      </c>
      <c r="HK49" s="52">
        <f>SUMIFS(Raw!$K:$K, Raw!$A:$A, 'Call Back'!HK$14, Raw!$C:$C, 'Call Back'!$C49, Raw!$J:$J, "D13")</f>
        <v>0</v>
      </c>
      <c r="HL49" s="53">
        <f>SUMIFS(Raw!$K:$K, Raw!$A:$A, 'Call Back'!HL$14, Raw!$C:$C, 'Call Back'!$C49, Raw!$J:$J, "D13")</f>
        <v>0</v>
      </c>
      <c r="HN49" s="46">
        <f>SUMIFS(Raw!$K:$K, Raw!$A:$A, 'Call Back'!HN$14, Raw!$C:$C, 'Call Back'!$C49, Raw!$J:$J, "D14")</f>
        <v>0</v>
      </c>
      <c r="HO49" s="52">
        <f>SUMIFS(Raw!$K:$K, Raw!$A:$A, 'Call Back'!HO$14, Raw!$C:$C, 'Call Back'!$C49, Raw!$J:$J, "D14")</f>
        <v>0</v>
      </c>
      <c r="HP49" s="52">
        <f>SUMIFS(Raw!$K:$K, Raw!$A:$A, 'Call Back'!HP$14, Raw!$C:$C, 'Call Back'!$C49, Raw!$J:$J, "D14")</f>
        <v>0</v>
      </c>
      <c r="HQ49" s="52">
        <f>SUMIFS(Raw!$K:$K, Raw!$A:$A, 'Call Back'!HQ$14, Raw!$C:$C, 'Call Back'!$C49, Raw!$J:$J, "D14")</f>
        <v>0</v>
      </c>
      <c r="HR49" s="52">
        <f>SUMIFS(Raw!$K:$K, Raw!$A:$A, 'Call Back'!HR$14, Raw!$C:$C, 'Call Back'!$C49, Raw!$J:$J, "D14")</f>
        <v>0</v>
      </c>
      <c r="HS49" s="52">
        <f>SUMIFS(Raw!$K:$K, Raw!$A:$A, 'Call Back'!HS$14, Raw!$C:$C, 'Call Back'!$C49, Raw!$J:$J, "D14")</f>
        <v>0</v>
      </c>
      <c r="HT49" s="53">
        <f>SUMIFS(Raw!$K:$K, Raw!$A:$A, 'Call Back'!HT$14, Raw!$C:$C, 'Call Back'!$C49, Raw!$J:$J, "D14")</f>
        <v>0</v>
      </c>
      <c r="HV49" s="46">
        <f>SUMIFS(Raw!$K:$K, Raw!$A:$A, 'Call Back'!HV$14, Raw!$C:$C, 'Call Back'!$C49, Raw!$J:$J, "D13")</f>
        <v>0</v>
      </c>
      <c r="HW49" s="52">
        <f>SUMIFS(Raw!$K:$K, Raw!$A:$A, 'Call Back'!HW$14, Raw!$C:$C, 'Call Back'!$C49, Raw!$J:$J, "D13")</f>
        <v>0</v>
      </c>
      <c r="HX49" s="52">
        <f>SUMIFS(Raw!$K:$K, Raw!$A:$A, 'Call Back'!HX$14, Raw!$C:$C, 'Call Back'!$C49, Raw!$J:$J, "D13")</f>
        <v>0</v>
      </c>
      <c r="HY49" s="52">
        <f>SUMIFS(Raw!$K:$K, Raw!$A:$A, 'Call Back'!HY$14, Raw!$C:$C, 'Call Back'!$C49, Raw!$J:$J, "D13")</f>
        <v>0</v>
      </c>
      <c r="HZ49" s="52">
        <f>SUMIFS(Raw!$K:$K, Raw!$A:$A, 'Call Back'!HZ$14, Raw!$C:$C, 'Call Back'!$C49, Raw!$J:$J, "D13")</f>
        <v>0</v>
      </c>
      <c r="IA49" s="52">
        <f>SUMIFS(Raw!$K:$K, Raw!$A:$A, 'Call Back'!IA$14, Raw!$C:$C, 'Call Back'!$C49, Raw!$J:$J, "D13")</f>
        <v>0</v>
      </c>
      <c r="IB49" s="53">
        <f>SUMIFS(Raw!$K:$K, Raw!$A:$A, 'Call Back'!IB$14, Raw!$C:$C, 'Call Back'!$C49, Raw!$J:$J, "D13")</f>
        <v>0</v>
      </c>
      <c r="ID49" s="46">
        <f>SUMIFS(Raw!$K:$K, Raw!$A:$A, 'Call Back'!ID$14, Raw!$C:$C, 'Call Back'!$C49, Raw!$J:$J, "D14")</f>
        <v>0</v>
      </c>
      <c r="IE49" s="52">
        <f>SUMIFS(Raw!$K:$K, Raw!$A:$A, 'Call Back'!IE$14, Raw!$C:$C, 'Call Back'!$C49, Raw!$J:$J, "D14")</f>
        <v>0</v>
      </c>
      <c r="IF49" s="52">
        <f>SUMIFS(Raw!$K:$K, Raw!$A:$A, 'Call Back'!IF$14, Raw!$C:$C, 'Call Back'!$C49, Raw!$J:$J, "D14")</f>
        <v>0</v>
      </c>
      <c r="IG49" s="52">
        <f>SUMIFS(Raw!$K:$K, Raw!$A:$A, 'Call Back'!IG$14, Raw!$C:$C, 'Call Back'!$C49, Raw!$J:$J, "D14")</f>
        <v>0</v>
      </c>
      <c r="IH49" s="52">
        <f>SUMIFS(Raw!$K:$K, Raw!$A:$A, 'Call Back'!IH$14, Raw!$C:$C, 'Call Back'!$C49, Raw!$J:$J, "D14")</f>
        <v>0</v>
      </c>
      <c r="II49" s="52">
        <f>SUMIFS(Raw!$K:$K, Raw!$A:$A, 'Call Back'!II$14, Raw!$C:$C, 'Call Back'!$C49, Raw!$J:$J, "D14")</f>
        <v>0</v>
      </c>
      <c r="IJ49" s="53">
        <f>SUMIFS(Raw!$K:$K, Raw!$A:$A, 'Call Back'!IJ$14, Raw!$C:$C, 'Call Back'!$C49, Raw!$J:$J, "D14")</f>
        <v>0</v>
      </c>
      <c r="IL49" s="46">
        <f>SUMIFS(Raw!$K:$K, Raw!$A:$A, 'Call Back'!IL$14, Raw!$C:$C, 'Call Back'!$C49, Raw!$J:$J, "D13")</f>
        <v>0</v>
      </c>
      <c r="IM49" s="52">
        <f>SUMIFS(Raw!$K:$K, Raw!$A:$A, 'Call Back'!IM$14, Raw!$C:$C, 'Call Back'!$C49, Raw!$J:$J, "D13")</f>
        <v>0</v>
      </c>
      <c r="IN49" s="52">
        <f>SUMIFS(Raw!$K:$K, Raw!$A:$A, 'Call Back'!IN$14, Raw!$C:$C, 'Call Back'!$C49, Raw!$J:$J, "D13")</f>
        <v>0</v>
      </c>
      <c r="IO49" s="52">
        <f>SUMIFS(Raw!$K:$K, Raw!$A:$A, 'Call Back'!IO$14, Raw!$C:$C, 'Call Back'!$C49, Raw!$J:$J, "D13")</f>
        <v>0</v>
      </c>
      <c r="IP49" s="52">
        <f>SUMIFS(Raw!$K:$K, Raw!$A:$A, 'Call Back'!IP$14, Raw!$C:$C, 'Call Back'!$C49, Raw!$J:$J, "D13")</f>
        <v>0</v>
      </c>
      <c r="IQ49" s="52">
        <f>SUMIFS(Raw!$K:$K, Raw!$A:$A, 'Call Back'!IQ$14, Raw!$C:$C, 'Call Back'!$C49, Raw!$J:$J, "D13")</f>
        <v>0</v>
      </c>
      <c r="IR49" s="53">
        <f>SUMIFS(Raw!$K:$K, Raw!$A:$A, 'Call Back'!IR$14, Raw!$C:$C, 'Call Back'!$C49, Raw!$J:$J, "D13")</f>
        <v>0</v>
      </c>
      <c r="IT49" s="46">
        <f>SUMIFS(Raw!$K:$K, Raw!$A:$A, 'Call Back'!IT$14, Raw!$C:$C, 'Call Back'!$C49, Raw!$J:$J, "D14")</f>
        <v>0</v>
      </c>
      <c r="IU49" s="52">
        <f>SUMIFS(Raw!$K:$K, Raw!$A:$A, 'Call Back'!IU$14, Raw!$C:$C, 'Call Back'!$C49, Raw!$J:$J, "D14")</f>
        <v>0</v>
      </c>
      <c r="IV49" s="52">
        <f>SUMIFS(Raw!$K:$K, Raw!$A:$A, 'Call Back'!IV$14, Raw!$C:$C, 'Call Back'!$C49, Raw!$J:$J, "D14")</f>
        <v>0</v>
      </c>
      <c r="IW49" s="52">
        <f>SUMIFS(Raw!$K:$K, Raw!$A:$A, 'Call Back'!IW$14, Raw!$C:$C, 'Call Back'!$C49, Raw!$J:$J, "D14")</f>
        <v>0</v>
      </c>
      <c r="IX49" s="52">
        <f>SUMIFS(Raw!$K:$K, Raw!$A:$A, 'Call Back'!IX$14, Raw!$C:$C, 'Call Back'!$C49, Raw!$J:$J, "D14")</f>
        <v>0</v>
      </c>
      <c r="IY49" s="52">
        <f>SUMIFS(Raw!$K:$K, Raw!$A:$A, 'Call Back'!IY$14, Raw!$C:$C, 'Call Back'!$C49, Raw!$J:$J, "D14")</f>
        <v>0</v>
      </c>
      <c r="IZ49" s="53">
        <f>SUMIFS(Raw!$K:$K, Raw!$A:$A, 'Call Back'!IZ$14, Raw!$C:$C, 'Call Back'!$C49, Raw!$J:$J, "D14")</f>
        <v>0</v>
      </c>
      <c r="JB49" s="46">
        <f>SUMIFS(Raw!$K:$K, Raw!$A:$A, 'Call Back'!JB$14, Raw!$C:$C, 'Call Back'!$C49, Raw!$J:$J, "D13")</f>
        <v>0</v>
      </c>
      <c r="JC49" s="52">
        <f>SUMIFS(Raw!$K:$K, Raw!$A:$A, 'Call Back'!JC$14, Raw!$C:$C, 'Call Back'!$C49, Raw!$J:$J, "D13")</f>
        <v>0</v>
      </c>
      <c r="JD49" s="52">
        <f>SUMIFS(Raw!$K:$K, Raw!$A:$A, 'Call Back'!JD$14, Raw!$C:$C, 'Call Back'!$C49, Raw!$J:$J, "D13")</f>
        <v>0</v>
      </c>
      <c r="JE49" s="52">
        <f>SUMIFS(Raw!$K:$K, Raw!$A:$A, 'Call Back'!JE$14, Raw!$C:$C, 'Call Back'!$C49, Raw!$J:$J, "D13")</f>
        <v>0</v>
      </c>
      <c r="JF49" s="52">
        <f>SUMIFS(Raw!$K:$K, Raw!$A:$A, 'Call Back'!JF$14, Raw!$C:$C, 'Call Back'!$C49, Raw!$J:$J, "D13")</f>
        <v>0</v>
      </c>
      <c r="JG49" s="52">
        <f>SUMIFS(Raw!$K:$K, Raw!$A:$A, 'Call Back'!JG$14, Raw!$C:$C, 'Call Back'!$C49, Raw!$J:$J, "D13")</f>
        <v>0</v>
      </c>
      <c r="JH49" s="53">
        <f>SUMIFS(Raw!$K:$K, Raw!$A:$A, 'Call Back'!JH$14, Raw!$C:$C, 'Call Back'!$C49, Raw!$J:$J, "D13")</f>
        <v>0</v>
      </c>
      <c r="JJ49" s="46">
        <f>SUMIFS(Raw!$K:$K, Raw!$A:$A, 'Call Back'!JJ$14, Raw!$C:$C, 'Call Back'!$C49, Raw!$J:$J, "D14")</f>
        <v>0</v>
      </c>
      <c r="JK49" s="52">
        <f>SUMIFS(Raw!$K:$K, Raw!$A:$A, 'Call Back'!JK$14, Raw!$C:$C, 'Call Back'!$C49, Raw!$J:$J, "D14")</f>
        <v>0</v>
      </c>
      <c r="JL49" s="52">
        <f>SUMIFS(Raw!$K:$K, Raw!$A:$A, 'Call Back'!JL$14, Raw!$C:$C, 'Call Back'!$C49, Raw!$J:$J, "D14")</f>
        <v>0</v>
      </c>
      <c r="JM49" s="52">
        <f>SUMIFS(Raw!$K:$K, Raw!$A:$A, 'Call Back'!JM$14, Raw!$C:$C, 'Call Back'!$C49, Raw!$J:$J, "D14")</f>
        <v>0</v>
      </c>
      <c r="JN49" s="52">
        <f>SUMIFS(Raw!$K:$K, Raw!$A:$A, 'Call Back'!JN$14, Raw!$C:$C, 'Call Back'!$C49, Raw!$J:$J, "D14")</f>
        <v>0</v>
      </c>
      <c r="JO49" s="52">
        <f>SUMIFS(Raw!$K:$K, Raw!$A:$A, 'Call Back'!JO$14, Raw!$C:$C, 'Call Back'!$C49, Raw!$J:$J, "D14")</f>
        <v>0</v>
      </c>
      <c r="JP49" s="53">
        <f>SUMIFS(Raw!$K:$K, Raw!$A:$A, 'Call Back'!JP$14, Raw!$C:$C, 'Call Back'!$C49, Raw!$J:$J, "D14")</f>
        <v>0</v>
      </c>
      <c r="JR49" s="46">
        <f>SUMIFS(Raw!$K:$K, Raw!$A:$A, 'Call Back'!JR$14, Raw!$C:$C, 'Call Back'!$C49, Raw!$J:$J, "D13")</f>
        <v>0</v>
      </c>
      <c r="JS49" s="52">
        <f>SUMIFS(Raw!$K:$K, Raw!$A:$A, 'Call Back'!JS$14, Raw!$C:$C, 'Call Back'!$C49, Raw!$J:$J, "D13")</f>
        <v>0</v>
      </c>
      <c r="JT49" s="52">
        <f>SUMIFS(Raw!$K:$K, Raw!$A:$A, 'Call Back'!JT$14, Raw!$C:$C, 'Call Back'!$C49, Raw!$J:$J, "D13")</f>
        <v>0</v>
      </c>
      <c r="JU49" s="52">
        <f>SUMIFS(Raw!$K:$K, Raw!$A:$A, 'Call Back'!JU$14, Raw!$C:$C, 'Call Back'!$C49, Raw!$J:$J, "D13")</f>
        <v>0</v>
      </c>
      <c r="JV49" s="52">
        <f>SUMIFS(Raw!$K:$K, Raw!$A:$A, 'Call Back'!JV$14, Raw!$C:$C, 'Call Back'!$C49, Raw!$J:$J, "D13")</f>
        <v>0</v>
      </c>
      <c r="JW49" s="52">
        <f>SUMIFS(Raw!$K:$K, Raw!$A:$A, 'Call Back'!JW$14, Raw!$C:$C, 'Call Back'!$C49, Raw!$J:$J, "D13")</f>
        <v>0</v>
      </c>
      <c r="JX49" s="53">
        <f>SUMIFS(Raw!$K:$K, Raw!$A:$A, 'Call Back'!JX$14, Raw!$C:$C, 'Call Back'!$C49, Raw!$J:$J, "D13")</f>
        <v>0</v>
      </c>
      <c r="JZ49" s="46">
        <f>SUMIFS(Raw!$K:$K, Raw!$A:$A, 'Call Back'!JZ$14, Raw!$C:$C, 'Call Back'!$C49, Raw!$J:$J, "D14")</f>
        <v>0</v>
      </c>
      <c r="KA49" s="52">
        <f>SUMIFS(Raw!$K:$K, Raw!$A:$A, 'Call Back'!KA$14, Raw!$C:$C, 'Call Back'!$C49, Raw!$J:$J, "D14")</f>
        <v>0</v>
      </c>
      <c r="KB49" s="52">
        <f>SUMIFS(Raw!$K:$K, Raw!$A:$A, 'Call Back'!KB$14, Raw!$C:$C, 'Call Back'!$C49, Raw!$J:$J, "D14")</f>
        <v>0</v>
      </c>
      <c r="KC49" s="52">
        <f>SUMIFS(Raw!$K:$K, Raw!$A:$A, 'Call Back'!KC$14, Raw!$C:$C, 'Call Back'!$C49, Raw!$J:$J, "D14")</f>
        <v>0</v>
      </c>
      <c r="KD49" s="52">
        <f>SUMIFS(Raw!$K:$K, Raw!$A:$A, 'Call Back'!KD$14, Raw!$C:$C, 'Call Back'!$C49, Raw!$J:$J, "D14")</f>
        <v>0</v>
      </c>
      <c r="KE49" s="52">
        <f>SUMIFS(Raw!$K:$K, Raw!$A:$A, 'Call Back'!KE$14, Raw!$C:$C, 'Call Back'!$C49, Raw!$J:$J, "D14")</f>
        <v>0</v>
      </c>
      <c r="KF49" s="53">
        <f>SUMIFS(Raw!$K:$K, Raw!$A:$A, 'Call Back'!KF$14, Raw!$C:$C, 'Call Back'!$C49, Raw!$J:$J, "D14")</f>
        <v>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v>1564</v>
      </c>
      <c r="EU50" s="52">
        <v>1342</v>
      </c>
      <c r="EV50" s="52">
        <v>1414</v>
      </c>
      <c r="EW50" s="52">
        <v>1409</v>
      </c>
      <c r="EX50" s="52">
        <v>1383</v>
      </c>
      <c r="EY50" s="52">
        <v>1612</v>
      </c>
      <c r="EZ50" s="53">
        <v>1589</v>
      </c>
      <c r="FB50" s="46">
        <v>623</v>
      </c>
      <c r="FC50" s="52">
        <v>497</v>
      </c>
      <c r="FD50" s="52">
        <v>510</v>
      </c>
      <c r="FE50" s="52">
        <v>439</v>
      </c>
      <c r="FF50" s="52">
        <v>465</v>
      </c>
      <c r="FG50" s="52">
        <v>698</v>
      </c>
      <c r="FH50" s="53">
        <v>582</v>
      </c>
      <c r="FJ50" s="46">
        <v>1554</v>
      </c>
      <c r="FK50" s="52">
        <v>1375</v>
      </c>
      <c r="FL50" s="52">
        <v>1489</v>
      </c>
      <c r="FM50" s="52">
        <v>1370</v>
      </c>
      <c r="FN50" s="52">
        <v>1488</v>
      </c>
      <c r="FO50" s="52">
        <v>1766</v>
      </c>
      <c r="FP50" s="53">
        <v>1647</v>
      </c>
      <c r="FR50" s="46">
        <v>459</v>
      </c>
      <c r="FS50" s="52">
        <v>615</v>
      </c>
      <c r="FT50" s="52">
        <v>486</v>
      </c>
      <c r="FU50" s="52">
        <v>486</v>
      </c>
      <c r="FV50" s="52">
        <v>533</v>
      </c>
      <c r="FW50" s="52">
        <v>783</v>
      </c>
      <c r="FX50" s="53">
        <v>572</v>
      </c>
      <c r="FZ50" s="46">
        <f>SUMIFS(Raw!$K:$K, Raw!$A:$A, 'Call Back'!FZ$14, Raw!$C:$C, 'Call Back'!$C50, Raw!$J:$J, "D13")</f>
        <v>1628</v>
      </c>
      <c r="GA50" s="52">
        <f>SUMIFS(Raw!$K:$K, Raw!$A:$A, 'Call Back'!GA$14, Raw!$C:$C, 'Call Back'!$C50, Raw!$J:$J, "D13")</f>
        <v>1485</v>
      </c>
      <c r="GB50" s="52">
        <f>SUMIFS(Raw!$K:$K, Raw!$A:$A, 'Call Back'!GB$14, Raw!$C:$C, 'Call Back'!$C50, Raw!$J:$J, "D13")</f>
        <v>1501</v>
      </c>
      <c r="GC50" s="52">
        <f>SUMIFS(Raw!$K:$K, Raw!$A:$A, 'Call Back'!GC$14, Raw!$C:$C, 'Call Back'!$C50, Raw!$J:$J, "D13")</f>
        <v>1390</v>
      </c>
      <c r="GD50" s="52">
        <f>SUMIFS(Raw!$K:$K, Raw!$A:$A, 'Call Back'!GD$14, Raw!$C:$C, 'Call Back'!$C50, Raw!$J:$J, "D13")</f>
        <v>1428</v>
      </c>
      <c r="GE50" s="52">
        <f>SUMIFS(Raw!$K:$K, Raw!$A:$A, 'Call Back'!GE$14, Raw!$C:$C, 'Call Back'!$C50, Raw!$J:$J, "D13")</f>
        <v>1594</v>
      </c>
      <c r="GF50" s="53">
        <f>SUMIFS(Raw!$K:$K, Raw!$A:$A, 'Call Back'!GF$14, Raw!$C:$C, 'Call Back'!$C50, Raw!$J:$J, "D13")</f>
        <v>1509</v>
      </c>
      <c r="GH50" s="46">
        <f>SUMIFS(Raw!$K:$K, Raw!$A:$A, 'Call Back'!GH$14, Raw!$C:$C, 'Call Back'!$C50, Raw!$J:$J, "D14")</f>
        <v>531</v>
      </c>
      <c r="GI50" s="52">
        <f>SUMIFS(Raw!$K:$K, Raw!$A:$A, 'Call Back'!GI$14, Raw!$C:$C, 'Call Back'!$C50, Raw!$J:$J, "D14")</f>
        <v>524</v>
      </c>
      <c r="GJ50" s="52">
        <f>SUMIFS(Raw!$K:$K, Raw!$A:$A, 'Call Back'!GJ$14, Raw!$C:$C, 'Call Back'!$C50, Raw!$J:$J, "D14")</f>
        <v>572</v>
      </c>
      <c r="GK50" s="52">
        <f>SUMIFS(Raw!$K:$K, Raw!$A:$A, 'Call Back'!GK$14, Raw!$C:$C, 'Call Back'!$C50, Raw!$J:$J, "D14")</f>
        <v>620</v>
      </c>
      <c r="GL50" s="52">
        <f>SUMIFS(Raw!$K:$K, Raw!$A:$A, 'Call Back'!GL$14, Raw!$C:$C, 'Call Back'!$C50, Raw!$J:$J, "D14")</f>
        <v>605</v>
      </c>
      <c r="GM50" s="52">
        <f>SUMIFS(Raw!$K:$K, Raw!$A:$A, 'Call Back'!GM$14, Raw!$C:$C, 'Call Back'!$C50, Raw!$J:$J, "D14")</f>
        <v>694</v>
      </c>
      <c r="GN50" s="53">
        <f>SUMIFS(Raw!$K:$K, Raw!$A:$A, 'Call Back'!GN$14, Raw!$C:$C, 'Call Back'!$C50, Raw!$J:$J, "D14")</f>
        <v>635</v>
      </c>
      <c r="GP50" s="46">
        <f>SUMIFS(Raw!$K:$K, Raw!$A:$A, 'Call Back'!GP$14, Raw!$C:$C, 'Call Back'!$C50, Raw!$J:$J, "D13")</f>
        <v>0</v>
      </c>
      <c r="GQ50" s="52">
        <f>SUMIFS(Raw!$K:$K, Raw!$A:$A, 'Call Back'!GQ$14, Raw!$C:$C, 'Call Back'!$C50, Raw!$J:$J, "D13")</f>
        <v>0</v>
      </c>
      <c r="GR50" s="52">
        <f>SUMIFS(Raw!$K:$K, Raw!$A:$A, 'Call Back'!GR$14, Raw!$C:$C, 'Call Back'!$C50, Raw!$J:$J, "D13")</f>
        <v>0</v>
      </c>
      <c r="GS50" s="52">
        <f>SUMIFS(Raw!$K:$K, Raw!$A:$A, 'Call Back'!GS$14, Raw!$C:$C, 'Call Back'!$C50, Raw!$J:$J, "D13")</f>
        <v>0</v>
      </c>
      <c r="GT50" s="52">
        <f>SUMIFS(Raw!$K:$K, Raw!$A:$A, 'Call Back'!GT$14, Raw!$C:$C, 'Call Back'!$C50, Raw!$J:$J, "D13")</f>
        <v>0</v>
      </c>
      <c r="GU50" s="52">
        <f>SUMIFS(Raw!$K:$K, Raw!$A:$A, 'Call Back'!GU$14, Raw!$C:$C, 'Call Back'!$C50, Raw!$J:$J, "D13")</f>
        <v>0</v>
      </c>
      <c r="GV50" s="53">
        <f>SUMIFS(Raw!$K:$K, Raw!$A:$A, 'Call Back'!GV$14, Raw!$C:$C, 'Call Back'!$C50, Raw!$J:$J, "D13")</f>
        <v>0</v>
      </c>
      <c r="GX50" s="46">
        <f>SUMIFS(Raw!$K:$K, Raw!$A:$A, 'Call Back'!GX$14, Raw!$C:$C, 'Call Back'!$C50, Raw!$J:$J, "D14")</f>
        <v>0</v>
      </c>
      <c r="GY50" s="52">
        <f>SUMIFS(Raw!$K:$K, Raw!$A:$A, 'Call Back'!GY$14, Raw!$C:$C, 'Call Back'!$C50, Raw!$J:$J, "D14")</f>
        <v>0</v>
      </c>
      <c r="GZ50" s="52">
        <f>SUMIFS(Raw!$K:$K, Raw!$A:$A, 'Call Back'!GZ$14, Raw!$C:$C, 'Call Back'!$C50, Raw!$J:$J, "D14")</f>
        <v>0</v>
      </c>
      <c r="HA50" s="52">
        <f>SUMIFS(Raw!$K:$K, Raw!$A:$A, 'Call Back'!HA$14, Raw!$C:$C, 'Call Back'!$C50, Raw!$J:$J, "D14")</f>
        <v>0</v>
      </c>
      <c r="HB50" s="52">
        <f>SUMIFS(Raw!$K:$K, Raw!$A:$A, 'Call Back'!HB$14, Raw!$C:$C, 'Call Back'!$C50, Raw!$J:$J, "D14")</f>
        <v>0</v>
      </c>
      <c r="HC50" s="52">
        <f>SUMIFS(Raw!$K:$K, Raw!$A:$A, 'Call Back'!HC$14, Raw!$C:$C, 'Call Back'!$C50, Raw!$J:$J, "D14")</f>
        <v>0</v>
      </c>
      <c r="HD50" s="53">
        <f>SUMIFS(Raw!$K:$K, Raw!$A:$A, 'Call Back'!HD$14, Raw!$C:$C, 'Call Back'!$C50, Raw!$J:$J, "D14")</f>
        <v>0</v>
      </c>
      <c r="HF50" s="46">
        <f>SUMIFS(Raw!$K:$K, Raw!$A:$A, 'Call Back'!HF$14, Raw!$C:$C, 'Call Back'!$C50, Raw!$J:$J, "D13")</f>
        <v>0</v>
      </c>
      <c r="HG50" s="52">
        <f>SUMIFS(Raw!$K:$K, Raw!$A:$A, 'Call Back'!HG$14, Raw!$C:$C, 'Call Back'!$C50, Raw!$J:$J, "D13")</f>
        <v>0</v>
      </c>
      <c r="HH50" s="52">
        <f>SUMIFS(Raw!$K:$K, Raw!$A:$A, 'Call Back'!HH$14, Raw!$C:$C, 'Call Back'!$C50, Raw!$J:$J, "D13")</f>
        <v>0</v>
      </c>
      <c r="HI50" s="52">
        <f>SUMIFS(Raw!$K:$K, Raw!$A:$A, 'Call Back'!HI$14, Raw!$C:$C, 'Call Back'!$C50, Raw!$J:$J, "D13")</f>
        <v>0</v>
      </c>
      <c r="HJ50" s="52">
        <f>SUMIFS(Raw!$K:$K, Raw!$A:$A, 'Call Back'!HJ$14, Raw!$C:$C, 'Call Back'!$C50, Raw!$J:$J, "D13")</f>
        <v>0</v>
      </c>
      <c r="HK50" s="52">
        <f>SUMIFS(Raw!$K:$K, Raw!$A:$A, 'Call Back'!HK$14, Raw!$C:$C, 'Call Back'!$C50, Raw!$J:$J, "D13")</f>
        <v>0</v>
      </c>
      <c r="HL50" s="53">
        <f>SUMIFS(Raw!$K:$K, Raw!$A:$A, 'Call Back'!HL$14, Raw!$C:$C, 'Call Back'!$C50, Raw!$J:$J, "D13")</f>
        <v>0</v>
      </c>
      <c r="HN50" s="46">
        <f>SUMIFS(Raw!$K:$K, Raw!$A:$A, 'Call Back'!HN$14, Raw!$C:$C, 'Call Back'!$C50, Raw!$J:$J, "D14")</f>
        <v>0</v>
      </c>
      <c r="HO50" s="52">
        <f>SUMIFS(Raw!$K:$K, Raw!$A:$A, 'Call Back'!HO$14, Raw!$C:$C, 'Call Back'!$C50, Raw!$J:$J, "D14")</f>
        <v>0</v>
      </c>
      <c r="HP50" s="52">
        <f>SUMIFS(Raw!$K:$K, Raw!$A:$A, 'Call Back'!HP$14, Raw!$C:$C, 'Call Back'!$C50, Raw!$J:$J, "D14")</f>
        <v>0</v>
      </c>
      <c r="HQ50" s="52">
        <f>SUMIFS(Raw!$K:$K, Raw!$A:$A, 'Call Back'!HQ$14, Raw!$C:$C, 'Call Back'!$C50, Raw!$J:$J, "D14")</f>
        <v>0</v>
      </c>
      <c r="HR50" s="52">
        <f>SUMIFS(Raw!$K:$K, Raw!$A:$A, 'Call Back'!HR$14, Raw!$C:$C, 'Call Back'!$C50, Raw!$J:$J, "D14")</f>
        <v>0</v>
      </c>
      <c r="HS50" s="52">
        <f>SUMIFS(Raw!$K:$K, Raw!$A:$A, 'Call Back'!HS$14, Raw!$C:$C, 'Call Back'!$C50, Raw!$J:$J, "D14")</f>
        <v>0</v>
      </c>
      <c r="HT50" s="53">
        <f>SUMIFS(Raw!$K:$K, Raw!$A:$A, 'Call Back'!HT$14, Raw!$C:$C, 'Call Back'!$C50, Raw!$J:$J, "D14")</f>
        <v>0</v>
      </c>
      <c r="HV50" s="46">
        <f>SUMIFS(Raw!$K:$K, Raw!$A:$A, 'Call Back'!HV$14, Raw!$C:$C, 'Call Back'!$C50, Raw!$J:$J, "D13")</f>
        <v>0</v>
      </c>
      <c r="HW50" s="52">
        <f>SUMIFS(Raw!$K:$K, Raw!$A:$A, 'Call Back'!HW$14, Raw!$C:$C, 'Call Back'!$C50, Raw!$J:$J, "D13")</f>
        <v>0</v>
      </c>
      <c r="HX50" s="52">
        <f>SUMIFS(Raw!$K:$K, Raw!$A:$A, 'Call Back'!HX$14, Raw!$C:$C, 'Call Back'!$C50, Raw!$J:$J, "D13")</f>
        <v>0</v>
      </c>
      <c r="HY50" s="52">
        <f>SUMIFS(Raw!$K:$K, Raw!$A:$A, 'Call Back'!HY$14, Raw!$C:$C, 'Call Back'!$C50, Raw!$J:$J, "D13")</f>
        <v>0</v>
      </c>
      <c r="HZ50" s="52">
        <f>SUMIFS(Raw!$K:$K, Raw!$A:$A, 'Call Back'!HZ$14, Raw!$C:$C, 'Call Back'!$C50, Raw!$J:$J, "D13")</f>
        <v>0</v>
      </c>
      <c r="IA50" s="52">
        <f>SUMIFS(Raw!$K:$K, Raw!$A:$A, 'Call Back'!IA$14, Raw!$C:$C, 'Call Back'!$C50, Raw!$J:$J, "D13")</f>
        <v>0</v>
      </c>
      <c r="IB50" s="53">
        <f>SUMIFS(Raw!$K:$K, Raw!$A:$A, 'Call Back'!IB$14, Raw!$C:$C, 'Call Back'!$C50, Raw!$J:$J, "D13")</f>
        <v>0</v>
      </c>
      <c r="ID50" s="46">
        <f>SUMIFS(Raw!$K:$K, Raw!$A:$A, 'Call Back'!ID$14, Raw!$C:$C, 'Call Back'!$C50, Raw!$J:$J, "D14")</f>
        <v>0</v>
      </c>
      <c r="IE50" s="52">
        <f>SUMIFS(Raw!$K:$K, Raw!$A:$A, 'Call Back'!IE$14, Raw!$C:$C, 'Call Back'!$C50, Raw!$J:$J, "D14")</f>
        <v>0</v>
      </c>
      <c r="IF50" s="52">
        <f>SUMIFS(Raw!$K:$K, Raw!$A:$A, 'Call Back'!IF$14, Raw!$C:$C, 'Call Back'!$C50, Raw!$J:$J, "D14")</f>
        <v>0</v>
      </c>
      <c r="IG50" s="52">
        <f>SUMIFS(Raw!$K:$K, Raw!$A:$A, 'Call Back'!IG$14, Raw!$C:$C, 'Call Back'!$C50, Raw!$J:$J, "D14")</f>
        <v>0</v>
      </c>
      <c r="IH50" s="52">
        <f>SUMIFS(Raw!$K:$K, Raw!$A:$A, 'Call Back'!IH$14, Raw!$C:$C, 'Call Back'!$C50, Raw!$J:$J, "D14")</f>
        <v>0</v>
      </c>
      <c r="II50" s="52">
        <f>SUMIFS(Raw!$K:$K, Raw!$A:$A, 'Call Back'!II$14, Raw!$C:$C, 'Call Back'!$C50, Raw!$J:$J, "D14")</f>
        <v>0</v>
      </c>
      <c r="IJ50" s="53">
        <f>SUMIFS(Raw!$K:$K, Raw!$A:$A, 'Call Back'!IJ$14, Raw!$C:$C, 'Call Back'!$C50, Raw!$J:$J, "D14")</f>
        <v>0</v>
      </c>
      <c r="IL50" s="46">
        <f>SUMIFS(Raw!$K:$K, Raw!$A:$A, 'Call Back'!IL$14, Raw!$C:$C, 'Call Back'!$C50, Raw!$J:$J, "D13")</f>
        <v>0</v>
      </c>
      <c r="IM50" s="52">
        <f>SUMIFS(Raw!$K:$K, Raw!$A:$A, 'Call Back'!IM$14, Raw!$C:$C, 'Call Back'!$C50, Raw!$J:$J, "D13")</f>
        <v>0</v>
      </c>
      <c r="IN50" s="52">
        <f>SUMIFS(Raw!$K:$K, Raw!$A:$A, 'Call Back'!IN$14, Raw!$C:$C, 'Call Back'!$C50, Raw!$J:$J, "D13")</f>
        <v>0</v>
      </c>
      <c r="IO50" s="52">
        <f>SUMIFS(Raw!$K:$K, Raw!$A:$A, 'Call Back'!IO$14, Raw!$C:$C, 'Call Back'!$C50, Raw!$J:$J, "D13")</f>
        <v>0</v>
      </c>
      <c r="IP50" s="52">
        <f>SUMIFS(Raw!$K:$K, Raw!$A:$A, 'Call Back'!IP$14, Raw!$C:$C, 'Call Back'!$C50, Raw!$J:$J, "D13")</f>
        <v>0</v>
      </c>
      <c r="IQ50" s="52">
        <f>SUMIFS(Raw!$K:$K, Raw!$A:$A, 'Call Back'!IQ$14, Raw!$C:$C, 'Call Back'!$C50, Raw!$J:$J, "D13")</f>
        <v>0</v>
      </c>
      <c r="IR50" s="53">
        <f>SUMIFS(Raw!$K:$K, Raw!$A:$A, 'Call Back'!IR$14, Raw!$C:$C, 'Call Back'!$C50, Raw!$J:$J, "D13")</f>
        <v>0</v>
      </c>
      <c r="IT50" s="46">
        <f>SUMIFS(Raw!$K:$K, Raw!$A:$A, 'Call Back'!IT$14, Raw!$C:$C, 'Call Back'!$C50, Raw!$J:$J, "D14")</f>
        <v>0</v>
      </c>
      <c r="IU50" s="52">
        <f>SUMIFS(Raw!$K:$K, Raw!$A:$A, 'Call Back'!IU$14, Raw!$C:$C, 'Call Back'!$C50, Raw!$J:$J, "D14")</f>
        <v>0</v>
      </c>
      <c r="IV50" s="52">
        <f>SUMIFS(Raw!$K:$K, Raw!$A:$A, 'Call Back'!IV$14, Raw!$C:$C, 'Call Back'!$C50, Raw!$J:$J, "D14")</f>
        <v>0</v>
      </c>
      <c r="IW50" s="52">
        <f>SUMIFS(Raw!$K:$K, Raw!$A:$A, 'Call Back'!IW$14, Raw!$C:$C, 'Call Back'!$C50, Raw!$J:$J, "D14")</f>
        <v>0</v>
      </c>
      <c r="IX50" s="52">
        <f>SUMIFS(Raw!$K:$K, Raw!$A:$A, 'Call Back'!IX$14, Raw!$C:$C, 'Call Back'!$C50, Raw!$J:$J, "D14")</f>
        <v>0</v>
      </c>
      <c r="IY50" s="52">
        <f>SUMIFS(Raw!$K:$K, Raw!$A:$A, 'Call Back'!IY$14, Raw!$C:$C, 'Call Back'!$C50, Raw!$J:$J, "D14")</f>
        <v>0</v>
      </c>
      <c r="IZ50" s="53">
        <f>SUMIFS(Raw!$K:$K, Raw!$A:$A, 'Call Back'!IZ$14, Raw!$C:$C, 'Call Back'!$C50, Raw!$J:$J, "D14")</f>
        <v>0</v>
      </c>
      <c r="JB50" s="46">
        <f>SUMIFS(Raw!$K:$K, Raw!$A:$A, 'Call Back'!JB$14, Raw!$C:$C, 'Call Back'!$C50, Raw!$J:$J, "D13")</f>
        <v>0</v>
      </c>
      <c r="JC50" s="52">
        <f>SUMIFS(Raw!$K:$K, Raw!$A:$A, 'Call Back'!JC$14, Raw!$C:$C, 'Call Back'!$C50, Raw!$J:$J, "D13")</f>
        <v>0</v>
      </c>
      <c r="JD50" s="52">
        <f>SUMIFS(Raw!$K:$K, Raw!$A:$A, 'Call Back'!JD$14, Raw!$C:$C, 'Call Back'!$C50, Raw!$J:$J, "D13")</f>
        <v>0</v>
      </c>
      <c r="JE50" s="52">
        <f>SUMIFS(Raw!$K:$K, Raw!$A:$A, 'Call Back'!JE$14, Raw!$C:$C, 'Call Back'!$C50, Raw!$J:$J, "D13")</f>
        <v>0</v>
      </c>
      <c r="JF50" s="52">
        <f>SUMIFS(Raw!$K:$K, Raw!$A:$A, 'Call Back'!JF$14, Raw!$C:$C, 'Call Back'!$C50, Raw!$J:$J, "D13")</f>
        <v>0</v>
      </c>
      <c r="JG50" s="52">
        <f>SUMIFS(Raw!$K:$K, Raw!$A:$A, 'Call Back'!JG$14, Raw!$C:$C, 'Call Back'!$C50, Raw!$J:$J, "D13")</f>
        <v>0</v>
      </c>
      <c r="JH50" s="53">
        <f>SUMIFS(Raw!$K:$K, Raw!$A:$A, 'Call Back'!JH$14, Raw!$C:$C, 'Call Back'!$C50, Raw!$J:$J, "D13")</f>
        <v>0</v>
      </c>
      <c r="JJ50" s="46">
        <f>SUMIFS(Raw!$K:$K, Raw!$A:$A, 'Call Back'!JJ$14, Raw!$C:$C, 'Call Back'!$C50, Raw!$J:$J, "D14")</f>
        <v>0</v>
      </c>
      <c r="JK50" s="52">
        <f>SUMIFS(Raw!$K:$K, Raw!$A:$A, 'Call Back'!JK$14, Raw!$C:$C, 'Call Back'!$C50, Raw!$J:$J, "D14")</f>
        <v>0</v>
      </c>
      <c r="JL50" s="52">
        <f>SUMIFS(Raw!$K:$K, Raw!$A:$A, 'Call Back'!JL$14, Raw!$C:$C, 'Call Back'!$C50, Raw!$J:$J, "D14")</f>
        <v>0</v>
      </c>
      <c r="JM50" s="52">
        <f>SUMIFS(Raw!$K:$K, Raw!$A:$A, 'Call Back'!JM$14, Raw!$C:$C, 'Call Back'!$C50, Raw!$J:$J, "D14")</f>
        <v>0</v>
      </c>
      <c r="JN50" s="52">
        <f>SUMIFS(Raw!$K:$K, Raw!$A:$A, 'Call Back'!JN$14, Raw!$C:$C, 'Call Back'!$C50, Raw!$J:$J, "D14")</f>
        <v>0</v>
      </c>
      <c r="JO50" s="52">
        <f>SUMIFS(Raw!$K:$K, Raw!$A:$A, 'Call Back'!JO$14, Raw!$C:$C, 'Call Back'!$C50, Raw!$J:$J, "D14")</f>
        <v>0</v>
      </c>
      <c r="JP50" s="53">
        <f>SUMIFS(Raw!$K:$K, Raw!$A:$A, 'Call Back'!JP$14, Raw!$C:$C, 'Call Back'!$C50, Raw!$J:$J, "D14")</f>
        <v>0</v>
      </c>
      <c r="JR50" s="46">
        <f>SUMIFS(Raw!$K:$K, Raw!$A:$A, 'Call Back'!JR$14, Raw!$C:$C, 'Call Back'!$C50, Raw!$J:$J, "D13")</f>
        <v>0</v>
      </c>
      <c r="JS50" s="52">
        <f>SUMIFS(Raw!$K:$K, Raw!$A:$A, 'Call Back'!JS$14, Raw!$C:$C, 'Call Back'!$C50, Raw!$J:$J, "D13")</f>
        <v>0</v>
      </c>
      <c r="JT50" s="52">
        <f>SUMIFS(Raw!$K:$K, Raw!$A:$A, 'Call Back'!JT$14, Raw!$C:$C, 'Call Back'!$C50, Raw!$J:$J, "D13")</f>
        <v>0</v>
      </c>
      <c r="JU50" s="52">
        <f>SUMIFS(Raw!$K:$K, Raw!$A:$A, 'Call Back'!JU$14, Raw!$C:$C, 'Call Back'!$C50, Raw!$J:$J, "D13")</f>
        <v>0</v>
      </c>
      <c r="JV50" s="52">
        <f>SUMIFS(Raw!$K:$K, Raw!$A:$A, 'Call Back'!JV$14, Raw!$C:$C, 'Call Back'!$C50, Raw!$J:$J, "D13")</f>
        <v>0</v>
      </c>
      <c r="JW50" s="52">
        <f>SUMIFS(Raw!$K:$K, Raw!$A:$A, 'Call Back'!JW$14, Raw!$C:$C, 'Call Back'!$C50, Raw!$J:$J, "D13")</f>
        <v>0</v>
      </c>
      <c r="JX50" s="53">
        <f>SUMIFS(Raw!$K:$K, Raw!$A:$A, 'Call Back'!JX$14, Raw!$C:$C, 'Call Back'!$C50, Raw!$J:$J, "D13")</f>
        <v>0</v>
      </c>
      <c r="JZ50" s="46">
        <f>SUMIFS(Raw!$K:$K, Raw!$A:$A, 'Call Back'!JZ$14, Raw!$C:$C, 'Call Back'!$C50, Raw!$J:$J, "D14")</f>
        <v>0</v>
      </c>
      <c r="KA50" s="52">
        <f>SUMIFS(Raw!$K:$K, Raw!$A:$A, 'Call Back'!KA$14, Raw!$C:$C, 'Call Back'!$C50, Raw!$J:$J, "D14")</f>
        <v>0</v>
      </c>
      <c r="KB50" s="52">
        <f>SUMIFS(Raw!$K:$K, Raw!$A:$A, 'Call Back'!KB$14, Raw!$C:$C, 'Call Back'!$C50, Raw!$J:$J, "D14")</f>
        <v>0</v>
      </c>
      <c r="KC50" s="52">
        <f>SUMIFS(Raw!$K:$K, Raw!$A:$A, 'Call Back'!KC$14, Raw!$C:$C, 'Call Back'!$C50, Raw!$J:$J, "D14")</f>
        <v>0</v>
      </c>
      <c r="KD50" s="52">
        <f>SUMIFS(Raw!$K:$K, Raw!$A:$A, 'Call Back'!KD$14, Raw!$C:$C, 'Call Back'!$C50, Raw!$J:$J, "D14")</f>
        <v>0</v>
      </c>
      <c r="KE50" s="52">
        <f>SUMIFS(Raw!$K:$K, Raw!$A:$A, 'Call Back'!KE$14, Raw!$C:$C, 'Call Back'!$C50, Raw!$J:$J, "D14")</f>
        <v>0</v>
      </c>
      <c r="KF50" s="53">
        <f>SUMIFS(Raw!$K:$K, Raw!$A:$A, 'Call Back'!KF$14, Raw!$C:$C, 'Call Back'!$C50, Raw!$J:$J, "D14")</f>
        <v>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v>1792</v>
      </c>
      <c r="EU51" s="52">
        <v>1576</v>
      </c>
      <c r="EV51" s="52">
        <v>1594</v>
      </c>
      <c r="EW51" s="52">
        <v>1482</v>
      </c>
      <c r="EX51" s="52">
        <v>1555</v>
      </c>
      <c r="EY51" s="52">
        <v>1806</v>
      </c>
      <c r="EZ51" s="53">
        <v>1887</v>
      </c>
      <c r="FB51" s="46">
        <v>556</v>
      </c>
      <c r="FC51" s="52">
        <v>600</v>
      </c>
      <c r="FD51" s="52">
        <v>527</v>
      </c>
      <c r="FE51" s="52">
        <v>511</v>
      </c>
      <c r="FF51" s="52">
        <v>556</v>
      </c>
      <c r="FG51" s="52">
        <v>620</v>
      </c>
      <c r="FH51" s="53">
        <v>754</v>
      </c>
      <c r="FJ51" s="46">
        <v>1781</v>
      </c>
      <c r="FK51" s="52">
        <v>1390</v>
      </c>
      <c r="FL51" s="52">
        <v>1576</v>
      </c>
      <c r="FM51" s="52">
        <v>1569</v>
      </c>
      <c r="FN51" s="52">
        <v>1496</v>
      </c>
      <c r="FO51" s="52">
        <v>1813</v>
      </c>
      <c r="FP51" s="53">
        <v>1818</v>
      </c>
      <c r="FR51" s="46">
        <v>514</v>
      </c>
      <c r="FS51" s="52">
        <v>504</v>
      </c>
      <c r="FT51" s="52">
        <v>422</v>
      </c>
      <c r="FU51" s="52">
        <v>477</v>
      </c>
      <c r="FV51" s="52">
        <v>501</v>
      </c>
      <c r="FW51" s="52">
        <v>628</v>
      </c>
      <c r="FX51" s="53">
        <v>614</v>
      </c>
      <c r="FZ51" s="46">
        <f>SUMIFS(Raw!$K:$K, Raw!$A:$A, 'Call Back'!FZ$14, Raw!$C:$C, 'Call Back'!$C51, Raw!$J:$J, "D13")</f>
        <v>1695</v>
      </c>
      <c r="GA51" s="52">
        <f>SUMIFS(Raw!$K:$K, Raw!$A:$A, 'Call Back'!GA$14, Raw!$C:$C, 'Call Back'!$C51, Raw!$J:$J, "D13")</f>
        <v>1572</v>
      </c>
      <c r="GB51" s="52">
        <f>SUMIFS(Raw!$K:$K, Raw!$A:$A, 'Call Back'!GB$14, Raw!$C:$C, 'Call Back'!$C51, Raw!$J:$J, "D13")</f>
        <v>1513</v>
      </c>
      <c r="GC51" s="52">
        <f>SUMIFS(Raw!$K:$K, Raw!$A:$A, 'Call Back'!GC$14, Raw!$C:$C, 'Call Back'!$C51, Raw!$J:$J, "D13")</f>
        <v>1565</v>
      </c>
      <c r="GD51" s="52">
        <f>SUMIFS(Raw!$K:$K, Raw!$A:$A, 'Call Back'!GD$14, Raw!$C:$C, 'Call Back'!$C51, Raw!$J:$J, "D13")</f>
        <v>1442</v>
      </c>
      <c r="GE51" s="52">
        <f>SUMIFS(Raw!$K:$K, Raw!$A:$A, 'Call Back'!GE$14, Raw!$C:$C, 'Call Back'!$C51, Raw!$J:$J, "D13")</f>
        <v>1618</v>
      </c>
      <c r="GF51" s="53">
        <f>SUMIFS(Raw!$K:$K, Raw!$A:$A, 'Call Back'!GF$14, Raw!$C:$C, 'Call Back'!$C51, Raw!$J:$J, "D13")</f>
        <v>1750</v>
      </c>
      <c r="GH51" s="46">
        <f>SUMIFS(Raw!$K:$K, Raw!$A:$A, 'Call Back'!GH$14, Raw!$C:$C, 'Call Back'!$C51, Raw!$J:$J, "D14")</f>
        <v>490</v>
      </c>
      <c r="GI51" s="52">
        <f>SUMIFS(Raw!$K:$K, Raw!$A:$A, 'Call Back'!GI$14, Raw!$C:$C, 'Call Back'!$C51, Raw!$J:$J, "D14")</f>
        <v>520</v>
      </c>
      <c r="GJ51" s="52">
        <f>SUMIFS(Raw!$K:$K, Raw!$A:$A, 'Call Back'!GJ$14, Raw!$C:$C, 'Call Back'!$C51, Raw!$J:$J, "D14")</f>
        <v>431</v>
      </c>
      <c r="GK51" s="52">
        <f>SUMIFS(Raw!$K:$K, Raw!$A:$A, 'Call Back'!GK$14, Raw!$C:$C, 'Call Back'!$C51, Raw!$J:$J, "D14")</f>
        <v>421</v>
      </c>
      <c r="GL51" s="52">
        <f>SUMIFS(Raw!$K:$K, Raw!$A:$A, 'Call Back'!GL$14, Raw!$C:$C, 'Call Back'!$C51, Raw!$J:$J, "D14")</f>
        <v>402</v>
      </c>
      <c r="GM51" s="52">
        <f>SUMIFS(Raw!$K:$K, Raw!$A:$A, 'Call Back'!GM$14, Raw!$C:$C, 'Call Back'!$C51, Raw!$J:$J, "D14")</f>
        <v>527</v>
      </c>
      <c r="GN51" s="53">
        <f>SUMIFS(Raw!$K:$K, Raw!$A:$A, 'Call Back'!GN$14, Raw!$C:$C, 'Call Back'!$C51, Raw!$J:$J, "D14")</f>
        <v>564</v>
      </c>
      <c r="GP51" s="46">
        <f>SUMIFS(Raw!$K:$K, Raw!$A:$A, 'Call Back'!GP$14, Raw!$C:$C, 'Call Back'!$C51, Raw!$J:$J, "D13")</f>
        <v>0</v>
      </c>
      <c r="GQ51" s="52">
        <f>SUMIFS(Raw!$K:$K, Raw!$A:$A, 'Call Back'!GQ$14, Raw!$C:$C, 'Call Back'!$C51, Raw!$J:$J, "D13")</f>
        <v>0</v>
      </c>
      <c r="GR51" s="52">
        <f>SUMIFS(Raw!$K:$K, Raw!$A:$A, 'Call Back'!GR$14, Raw!$C:$C, 'Call Back'!$C51, Raw!$J:$J, "D13")</f>
        <v>0</v>
      </c>
      <c r="GS51" s="52">
        <f>SUMIFS(Raw!$K:$K, Raw!$A:$A, 'Call Back'!GS$14, Raw!$C:$C, 'Call Back'!$C51, Raw!$J:$J, "D13")</f>
        <v>0</v>
      </c>
      <c r="GT51" s="52">
        <f>SUMIFS(Raw!$K:$K, Raw!$A:$A, 'Call Back'!GT$14, Raw!$C:$C, 'Call Back'!$C51, Raw!$J:$J, "D13")</f>
        <v>0</v>
      </c>
      <c r="GU51" s="52">
        <f>SUMIFS(Raw!$K:$K, Raw!$A:$A, 'Call Back'!GU$14, Raw!$C:$C, 'Call Back'!$C51, Raw!$J:$J, "D13")</f>
        <v>0</v>
      </c>
      <c r="GV51" s="53">
        <f>SUMIFS(Raw!$K:$K, Raw!$A:$A, 'Call Back'!GV$14, Raw!$C:$C, 'Call Back'!$C51, Raw!$J:$J, "D13")</f>
        <v>0</v>
      </c>
      <c r="GX51" s="46">
        <f>SUMIFS(Raw!$K:$K, Raw!$A:$A, 'Call Back'!GX$14, Raw!$C:$C, 'Call Back'!$C51, Raw!$J:$J, "D14")</f>
        <v>0</v>
      </c>
      <c r="GY51" s="52">
        <f>SUMIFS(Raw!$K:$K, Raw!$A:$A, 'Call Back'!GY$14, Raw!$C:$C, 'Call Back'!$C51, Raw!$J:$J, "D14")</f>
        <v>0</v>
      </c>
      <c r="GZ51" s="52">
        <f>SUMIFS(Raw!$K:$K, Raw!$A:$A, 'Call Back'!GZ$14, Raw!$C:$C, 'Call Back'!$C51, Raw!$J:$J, "D14")</f>
        <v>0</v>
      </c>
      <c r="HA51" s="52">
        <f>SUMIFS(Raw!$K:$K, Raw!$A:$A, 'Call Back'!HA$14, Raw!$C:$C, 'Call Back'!$C51, Raw!$J:$J, "D14")</f>
        <v>0</v>
      </c>
      <c r="HB51" s="52">
        <f>SUMIFS(Raw!$K:$K, Raw!$A:$A, 'Call Back'!HB$14, Raw!$C:$C, 'Call Back'!$C51, Raw!$J:$J, "D14")</f>
        <v>0</v>
      </c>
      <c r="HC51" s="52">
        <f>SUMIFS(Raw!$K:$K, Raw!$A:$A, 'Call Back'!HC$14, Raw!$C:$C, 'Call Back'!$C51, Raw!$J:$J, "D14")</f>
        <v>0</v>
      </c>
      <c r="HD51" s="53">
        <f>SUMIFS(Raw!$K:$K, Raw!$A:$A, 'Call Back'!HD$14, Raw!$C:$C, 'Call Back'!$C51, Raw!$J:$J, "D14")</f>
        <v>0</v>
      </c>
      <c r="HF51" s="46">
        <f>SUMIFS(Raw!$K:$K, Raw!$A:$A, 'Call Back'!HF$14, Raw!$C:$C, 'Call Back'!$C51, Raw!$J:$J, "D13")</f>
        <v>0</v>
      </c>
      <c r="HG51" s="52">
        <f>SUMIFS(Raw!$K:$K, Raw!$A:$A, 'Call Back'!HG$14, Raw!$C:$C, 'Call Back'!$C51, Raw!$J:$J, "D13")</f>
        <v>0</v>
      </c>
      <c r="HH51" s="52">
        <f>SUMIFS(Raw!$K:$K, Raw!$A:$A, 'Call Back'!HH$14, Raw!$C:$C, 'Call Back'!$C51, Raw!$J:$J, "D13")</f>
        <v>0</v>
      </c>
      <c r="HI51" s="52">
        <f>SUMIFS(Raw!$K:$K, Raw!$A:$A, 'Call Back'!HI$14, Raw!$C:$C, 'Call Back'!$C51, Raw!$J:$J, "D13")</f>
        <v>0</v>
      </c>
      <c r="HJ51" s="52">
        <f>SUMIFS(Raw!$K:$K, Raw!$A:$A, 'Call Back'!HJ$14, Raw!$C:$C, 'Call Back'!$C51, Raw!$J:$J, "D13")</f>
        <v>0</v>
      </c>
      <c r="HK51" s="52">
        <f>SUMIFS(Raw!$K:$K, Raw!$A:$A, 'Call Back'!HK$14, Raw!$C:$C, 'Call Back'!$C51, Raw!$J:$J, "D13")</f>
        <v>0</v>
      </c>
      <c r="HL51" s="53">
        <f>SUMIFS(Raw!$K:$K, Raw!$A:$A, 'Call Back'!HL$14, Raw!$C:$C, 'Call Back'!$C51, Raw!$J:$J, "D13")</f>
        <v>0</v>
      </c>
      <c r="HN51" s="46">
        <f>SUMIFS(Raw!$K:$K, Raw!$A:$A, 'Call Back'!HN$14, Raw!$C:$C, 'Call Back'!$C51, Raw!$J:$J, "D14")</f>
        <v>0</v>
      </c>
      <c r="HO51" s="52">
        <f>SUMIFS(Raw!$K:$K, Raw!$A:$A, 'Call Back'!HO$14, Raw!$C:$C, 'Call Back'!$C51, Raw!$J:$J, "D14")</f>
        <v>0</v>
      </c>
      <c r="HP51" s="52">
        <f>SUMIFS(Raw!$K:$K, Raw!$A:$A, 'Call Back'!HP$14, Raw!$C:$C, 'Call Back'!$C51, Raw!$J:$J, "D14")</f>
        <v>0</v>
      </c>
      <c r="HQ51" s="52">
        <f>SUMIFS(Raw!$K:$K, Raw!$A:$A, 'Call Back'!HQ$14, Raw!$C:$C, 'Call Back'!$C51, Raw!$J:$J, "D14")</f>
        <v>0</v>
      </c>
      <c r="HR51" s="52">
        <f>SUMIFS(Raw!$K:$K, Raw!$A:$A, 'Call Back'!HR$14, Raw!$C:$C, 'Call Back'!$C51, Raw!$J:$J, "D14")</f>
        <v>0</v>
      </c>
      <c r="HS51" s="52">
        <f>SUMIFS(Raw!$K:$K, Raw!$A:$A, 'Call Back'!HS$14, Raw!$C:$C, 'Call Back'!$C51, Raw!$J:$J, "D14")</f>
        <v>0</v>
      </c>
      <c r="HT51" s="53">
        <f>SUMIFS(Raw!$K:$K, Raw!$A:$A, 'Call Back'!HT$14, Raw!$C:$C, 'Call Back'!$C51, Raw!$J:$J, "D14")</f>
        <v>0</v>
      </c>
      <c r="HV51" s="46">
        <f>SUMIFS(Raw!$K:$K, Raw!$A:$A, 'Call Back'!HV$14, Raw!$C:$C, 'Call Back'!$C51, Raw!$J:$J, "D13")</f>
        <v>0</v>
      </c>
      <c r="HW51" s="52">
        <f>SUMIFS(Raw!$K:$K, Raw!$A:$A, 'Call Back'!HW$14, Raw!$C:$C, 'Call Back'!$C51, Raw!$J:$J, "D13")</f>
        <v>0</v>
      </c>
      <c r="HX51" s="52">
        <f>SUMIFS(Raw!$K:$K, Raw!$A:$A, 'Call Back'!HX$14, Raw!$C:$C, 'Call Back'!$C51, Raw!$J:$J, "D13")</f>
        <v>0</v>
      </c>
      <c r="HY51" s="52">
        <f>SUMIFS(Raw!$K:$K, Raw!$A:$A, 'Call Back'!HY$14, Raw!$C:$C, 'Call Back'!$C51, Raw!$J:$J, "D13")</f>
        <v>0</v>
      </c>
      <c r="HZ51" s="52">
        <f>SUMIFS(Raw!$K:$K, Raw!$A:$A, 'Call Back'!HZ$14, Raw!$C:$C, 'Call Back'!$C51, Raw!$J:$J, "D13")</f>
        <v>0</v>
      </c>
      <c r="IA51" s="52">
        <f>SUMIFS(Raw!$K:$K, Raw!$A:$A, 'Call Back'!IA$14, Raw!$C:$C, 'Call Back'!$C51, Raw!$J:$J, "D13")</f>
        <v>0</v>
      </c>
      <c r="IB51" s="53">
        <f>SUMIFS(Raw!$K:$K, Raw!$A:$A, 'Call Back'!IB$14, Raw!$C:$C, 'Call Back'!$C51, Raw!$J:$J, "D13")</f>
        <v>0</v>
      </c>
      <c r="ID51" s="46">
        <f>SUMIFS(Raw!$K:$K, Raw!$A:$A, 'Call Back'!ID$14, Raw!$C:$C, 'Call Back'!$C51, Raw!$J:$J, "D14")</f>
        <v>0</v>
      </c>
      <c r="IE51" s="52">
        <f>SUMIFS(Raw!$K:$K, Raw!$A:$A, 'Call Back'!IE$14, Raw!$C:$C, 'Call Back'!$C51, Raw!$J:$J, "D14")</f>
        <v>0</v>
      </c>
      <c r="IF51" s="52">
        <f>SUMIFS(Raw!$K:$K, Raw!$A:$A, 'Call Back'!IF$14, Raw!$C:$C, 'Call Back'!$C51, Raw!$J:$J, "D14")</f>
        <v>0</v>
      </c>
      <c r="IG51" s="52">
        <f>SUMIFS(Raw!$K:$K, Raw!$A:$A, 'Call Back'!IG$14, Raw!$C:$C, 'Call Back'!$C51, Raw!$J:$J, "D14")</f>
        <v>0</v>
      </c>
      <c r="IH51" s="52">
        <f>SUMIFS(Raw!$K:$K, Raw!$A:$A, 'Call Back'!IH$14, Raw!$C:$C, 'Call Back'!$C51, Raw!$J:$J, "D14")</f>
        <v>0</v>
      </c>
      <c r="II51" s="52">
        <f>SUMIFS(Raw!$K:$K, Raw!$A:$A, 'Call Back'!II$14, Raw!$C:$C, 'Call Back'!$C51, Raw!$J:$J, "D14")</f>
        <v>0</v>
      </c>
      <c r="IJ51" s="53">
        <f>SUMIFS(Raw!$K:$K, Raw!$A:$A, 'Call Back'!IJ$14, Raw!$C:$C, 'Call Back'!$C51, Raw!$J:$J, "D14")</f>
        <v>0</v>
      </c>
      <c r="IL51" s="46">
        <f>SUMIFS(Raw!$K:$K, Raw!$A:$A, 'Call Back'!IL$14, Raw!$C:$C, 'Call Back'!$C51, Raw!$J:$J, "D13")</f>
        <v>0</v>
      </c>
      <c r="IM51" s="52">
        <f>SUMIFS(Raw!$K:$K, Raw!$A:$A, 'Call Back'!IM$14, Raw!$C:$C, 'Call Back'!$C51, Raw!$J:$J, "D13")</f>
        <v>0</v>
      </c>
      <c r="IN51" s="52">
        <f>SUMIFS(Raw!$K:$K, Raw!$A:$A, 'Call Back'!IN$14, Raw!$C:$C, 'Call Back'!$C51, Raw!$J:$J, "D13")</f>
        <v>0</v>
      </c>
      <c r="IO51" s="52">
        <f>SUMIFS(Raw!$K:$K, Raw!$A:$A, 'Call Back'!IO$14, Raw!$C:$C, 'Call Back'!$C51, Raw!$J:$J, "D13")</f>
        <v>0</v>
      </c>
      <c r="IP51" s="52">
        <f>SUMIFS(Raw!$K:$K, Raw!$A:$A, 'Call Back'!IP$14, Raw!$C:$C, 'Call Back'!$C51, Raw!$J:$J, "D13")</f>
        <v>0</v>
      </c>
      <c r="IQ51" s="52">
        <f>SUMIFS(Raw!$K:$K, Raw!$A:$A, 'Call Back'!IQ$14, Raw!$C:$C, 'Call Back'!$C51, Raw!$J:$J, "D13")</f>
        <v>0</v>
      </c>
      <c r="IR51" s="53">
        <f>SUMIFS(Raw!$K:$K, Raw!$A:$A, 'Call Back'!IR$14, Raw!$C:$C, 'Call Back'!$C51, Raw!$J:$J, "D13")</f>
        <v>0</v>
      </c>
      <c r="IT51" s="46">
        <f>SUMIFS(Raw!$K:$K, Raw!$A:$A, 'Call Back'!IT$14, Raw!$C:$C, 'Call Back'!$C51, Raw!$J:$J, "D14")</f>
        <v>0</v>
      </c>
      <c r="IU51" s="52">
        <f>SUMIFS(Raw!$K:$K, Raw!$A:$A, 'Call Back'!IU$14, Raw!$C:$C, 'Call Back'!$C51, Raw!$J:$J, "D14")</f>
        <v>0</v>
      </c>
      <c r="IV51" s="52">
        <f>SUMIFS(Raw!$K:$K, Raw!$A:$A, 'Call Back'!IV$14, Raw!$C:$C, 'Call Back'!$C51, Raw!$J:$J, "D14")</f>
        <v>0</v>
      </c>
      <c r="IW51" s="52">
        <f>SUMIFS(Raw!$K:$K, Raw!$A:$A, 'Call Back'!IW$14, Raw!$C:$C, 'Call Back'!$C51, Raw!$J:$J, "D14")</f>
        <v>0</v>
      </c>
      <c r="IX51" s="52">
        <f>SUMIFS(Raw!$K:$K, Raw!$A:$A, 'Call Back'!IX$14, Raw!$C:$C, 'Call Back'!$C51, Raw!$J:$J, "D14")</f>
        <v>0</v>
      </c>
      <c r="IY51" s="52">
        <f>SUMIFS(Raw!$K:$K, Raw!$A:$A, 'Call Back'!IY$14, Raw!$C:$C, 'Call Back'!$C51, Raw!$J:$J, "D14")</f>
        <v>0</v>
      </c>
      <c r="IZ51" s="53">
        <f>SUMIFS(Raw!$K:$K, Raw!$A:$A, 'Call Back'!IZ$14, Raw!$C:$C, 'Call Back'!$C51, Raw!$J:$J, "D14")</f>
        <v>0</v>
      </c>
      <c r="JB51" s="46">
        <f>SUMIFS(Raw!$K:$K, Raw!$A:$A, 'Call Back'!JB$14, Raw!$C:$C, 'Call Back'!$C51, Raw!$J:$J, "D13")</f>
        <v>0</v>
      </c>
      <c r="JC51" s="52">
        <f>SUMIFS(Raw!$K:$K, Raw!$A:$A, 'Call Back'!JC$14, Raw!$C:$C, 'Call Back'!$C51, Raw!$J:$J, "D13")</f>
        <v>0</v>
      </c>
      <c r="JD51" s="52">
        <f>SUMIFS(Raw!$K:$K, Raw!$A:$A, 'Call Back'!JD$14, Raw!$C:$C, 'Call Back'!$C51, Raw!$J:$J, "D13")</f>
        <v>0</v>
      </c>
      <c r="JE51" s="52">
        <f>SUMIFS(Raw!$K:$K, Raw!$A:$A, 'Call Back'!JE$14, Raw!$C:$C, 'Call Back'!$C51, Raw!$J:$J, "D13")</f>
        <v>0</v>
      </c>
      <c r="JF51" s="52">
        <f>SUMIFS(Raw!$K:$K, Raw!$A:$A, 'Call Back'!JF$14, Raw!$C:$C, 'Call Back'!$C51, Raw!$J:$J, "D13")</f>
        <v>0</v>
      </c>
      <c r="JG51" s="52">
        <f>SUMIFS(Raw!$K:$K, Raw!$A:$A, 'Call Back'!JG$14, Raw!$C:$C, 'Call Back'!$C51, Raw!$J:$J, "D13")</f>
        <v>0</v>
      </c>
      <c r="JH51" s="53">
        <f>SUMIFS(Raw!$K:$K, Raw!$A:$A, 'Call Back'!JH$14, Raw!$C:$C, 'Call Back'!$C51, Raw!$J:$J, "D13")</f>
        <v>0</v>
      </c>
      <c r="JJ51" s="46">
        <f>SUMIFS(Raw!$K:$K, Raw!$A:$A, 'Call Back'!JJ$14, Raw!$C:$C, 'Call Back'!$C51, Raw!$J:$J, "D14")</f>
        <v>0</v>
      </c>
      <c r="JK51" s="52">
        <f>SUMIFS(Raw!$K:$K, Raw!$A:$A, 'Call Back'!JK$14, Raw!$C:$C, 'Call Back'!$C51, Raw!$J:$J, "D14")</f>
        <v>0</v>
      </c>
      <c r="JL51" s="52">
        <f>SUMIFS(Raw!$K:$K, Raw!$A:$A, 'Call Back'!JL$14, Raw!$C:$C, 'Call Back'!$C51, Raw!$J:$J, "D14")</f>
        <v>0</v>
      </c>
      <c r="JM51" s="52">
        <f>SUMIFS(Raw!$K:$K, Raw!$A:$A, 'Call Back'!JM$14, Raw!$C:$C, 'Call Back'!$C51, Raw!$J:$J, "D14")</f>
        <v>0</v>
      </c>
      <c r="JN51" s="52">
        <f>SUMIFS(Raw!$K:$K, Raw!$A:$A, 'Call Back'!JN$14, Raw!$C:$C, 'Call Back'!$C51, Raw!$J:$J, "D14")</f>
        <v>0</v>
      </c>
      <c r="JO51" s="52">
        <f>SUMIFS(Raw!$K:$K, Raw!$A:$A, 'Call Back'!JO$14, Raw!$C:$C, 'Call Back'!$C51, Raw!$J:$J, "D14")</f>
        <v>0</v>
      </c>
      <c r="JP51" s="53">
        <f>SUMIFS(Raw!$K:$K, Raw!$A:$A, 'Call Back'!JP$14, Raw!$C:$C, 'Call Back'!$C51, Raw!$J:$J, "D14")</f>
        <v>0</v>
      </c>
      <c r="JR51" s="46">
        <f>SUMIFS(Raw!$K:$K, Raw!$A:$A, 'Call Back'!JR$14, Raw!$C:$C, 'Call Back'!$C51, Raw!$J:$J, "D13")</f>
        <v>0</v>
      </c>
      <c r="JS51" s="52">
        <f>SUMIFS(Raw!$K:$K, Raw!$A:$A, 'Call Back'!JS$14, Raw!$C:$C, 'Call Back'!$C51, Raw!$J:$J, "D13")</f>
        <v>0</v>
      </c>
      <c r="JT51" s="52">
        <f>SUMIFS(Raw!$K:$K, Raw!$A:$A, 'Call Back'!JT$14, Raw!$C:$C, 'Call Back'!$C51, Raw!$J:$J, "D13")</f>
        <v>0</v>
      </c>
      <c r="JU51" s="52">
        <f>SUMIFS(Raw!$K:$K, Raw!$A:$A, 'Call Back'!JU$14, Raw!$C:$C, 'Call Back'!$C51, Raw!$J:$J, "D13")</f>
        <v>0</v>
      </c>
      <c r="JV51" s="52">
        <f>SUMIFS(Raw!$K:$K, Raw!$A:$A, 'Call Back'!JV$14, Raw!$C:$C, 'Call Back'!$C51, Raw!$J:$J, "D13")</f>
        <v>0</v>
      </c>
      <c r="JW51" s="52">
        <f>SUMIFS(Raw!$K:$K, Raw!$A:$A, 'Call Back'!JW$14, Raw!$C:$C, 'Call Back'!$C51, Raw!$J:$J, "D13")</f>
        <v>0</v>
      </c>
      <c r="JX51" s="53">
        <f>SUMIFS(Raw!$K:$K, Raw!$A:$A, 'Call Back'!JX$14, Raw!$C:$C, 'Call Back'!$C51, Raw!$J:$J, "D13")</f>
        <v>0</v>
      </c>
      <c r="JZ51" s="46">
        <f>SUMIFS(Raw!$K:$K, Raw!$A:$A, 'Call Back'!JZ$14, Raw!$C:$C, 'Call Back'!$C51, Raw!$J:$J, "D14")</f>
        <v>0</v>
      </c>
      <c r="KA51" s="52">
        <f>SUMIFS(Raw!$K:$K, Raw!$A:$A, 'Call Back'!KA$14, Raw!$C:$C, 'Call Back'!$C51, Raw!$J:$J, "D14")</f>
        <v>0</v>
      </c>
      <c r="KB51" s="52">
        <f>SUMIFS(Raw!$K:$K, Raw!$A:$A, 'Call Back'!KB$14, Raw!$C:$C, 'Call Back'!$C51, Raw!$J:$J, "D14")</f>
        <v>0</v>
      </c>
      <c r="KC51" s="52">
        <f>SUMIFS(Raw!$K:$K, Raw!$A:$A, 'Call Back'!KC$14, Raw!$C:$C, 'Call Back'!$C51, Raw!$J:$J, "D14")</f>
        <v>0</v>
      </c>
      <c r="KD51" s="52">
        <f>SUMIFS(Raw!$K:$K, Raw!$A:$A, 'Call Back'!KD$14, Raw!$C:$C, 'Call Back'!$C51, Raw!$J:$J, "D14")</f>
        <v>0</v>
      </c>
      <c r="KE51" s="52">
        <f>SUMIFS(Raw!$K:$K, Raw!$A:$A, 'Call Back'!KE$14, Raw!$C:$C, 'Call Back'!$C51, Raw!$J:$J, "D14")</f>
        <v>0</v>
      </c>
      <c r="KF51" s="53">
        <f>SUMIFS(Raw!$K:$K, Raw!$A:$A, 'Call Back'!KF$14, Raw!$C:$C, 'Call Back'!$C51, Raw!$J:$J, "D14")</f>
        <v>0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v>1557</v>
      </c>
      <c r="EU52" s="52">
        <v>1398</v>
      </c>
      <c r="EV52" s="52">
        <v>1257</v>
      </c>
      <c r="EW52" s="52">
        <v>1406</v>
      </c>
      <c r="EX52" s="52">
        <v>1383</v>
      </c>
      <c r="EY52" s="52">
        <v>1788</v>
      </c>
      <c r="EZ52" s="53">
        <v>1593</v>
      </c>
      <c r="FB52" s="46">
        <v>827</v>
      </c>
      <c r="FC52" s="52">
        <v>764</v>
      </c>
      <c r="FD52" s="52">
        <v>694</v>
      </c>
      <c r="FE52" s="52">
        <v>825</v>
      </c>
      <c r="FF52" s="52">
        <v>571</v>
      </c>
      <c r="FG52" s="52">
        <v>880</v>
      </c>
      <c r="FH52" s="53">
        <v>823</v>
      </c>
      <c r="FJ52" s="46">
        <v>1549</v>
      </c>
      <c r="FK52" s="52">
        <v>1359</v>
      </c>
      <c r="FL52" s="52">
        <v>1357</v>
      </c>
      <c r="FM52" s="52">
        <v>1388</v>
      </c>
      <c r="FN52" s="52">
        <v>1422</v>
      </c>
      <c r="FO52" s="52">
        <v>1861</v>
      </c>
      <c r="FP52" s="53">
        <v>1683</v>
      </c>
      <c r="FR52" s="46">
        <v>640</v>
      </c>
      <c r="FS52" s="52">
        <v>735</v>
      </c>
      <c r="FT52" s="52">
        <v>711</v>
      </c>
      <c r="FU52" s="52">
        <v>750</v>
      </c>
      <c r="FV52" s="52">
        <v>627</v>
      </c>
      <c r="FW52" s="52">
        <v>929</v>
      </c>
      <c r="FX52" s="53">
        <v>710</v>
      </c>
      <c r="FZ52" s="46">
        <f>SUMIFS(Raw!$K:$K, Raw!$A:$A, 'Call Back'!FZ$14, Raw!$C:$C, 'Call Back'!$C52, Raw!$J:$J, "D13")</f>
        <v>1638</v>
      </c>
      <c r="GA52" s="52">
        <f>SUMIFS(Raw!$K:$K, Raw!$A:$A, 'Call Back'!GA$14, Raw!$C:$C, 'Call Back'!$C52, Raw!$J:$J, "D13")</f>
        <v>1403</v>
      </c>
      <c r="GB52" s="52">
        <f>SUMIFS(Raw!$K:$K, Raw!$A:$A, 'Call Back'!GB$14, Raw!$C:$C, 'Call Back'!$C52, Raw!$J:$J, "D13")</f>
        <v>1475</v>
      </c>
      <c r="GC52" s="52">
        <f>SUMIFS(Raw!$K:$K, Raw!$A:$A, 'Call Back'!GC$14, Raw!$C:$C, 'Call Back'!$C52, Raw!$J:$J, "D13")</f>
        <v>1403</v>
      </c>
      <c r="GD52" s="52">
        <f>SUMIFS(Raw!$K:$K, Raw!$A:$A, 'Call Back'!GD$14, Raw!$C:$C, 'Call Back'!$C52, Raw!$J:$J, "D13")</f>
        <v>1347</v>
      </c>
      <c r="GE52" s="52">
        <f>SUMIFS(Raw!$K:$K, Raw!$A:$A, 'Call Back'!GE$14, Raw!$C:$C, 'Call Back'!$C52, Raw!$J:$J, "D13")</f>
        <v>1707</v>
      </c>
      <c r="GF52" s="53">
        <f>SUMIFS(Raw!$K:$K, Raw!$A:$A, 'Call Back'!GF$14, Raw!$C:$C, 'Call Back'!$C52, Raw!$J:$J, "D13")</f>
        <v>1638</v>
      </c>
      <c r="GH52" s="46">
        <f>SUMIFS(Raw!$K:$K, Raw!$A:$A, 'Call Back'!GH$14, Raw!$C:$C, 'Call Back'!$C52, Raw!$J:$J, "D14")</f>
        <v>696</v>
      </c>
      <c r="GI52" s="52">
        <f>SUMIFS(Raw!$K:$K, Raw!$A:$A, 'Call Back'!GI$14, Raw!$C:$C, 'Call Back'!$C52, Raw!$J:$J, "D14")</f>
        <v>650</v>
      </c>
      <c r="GJ52" s="52">
        <f>SUMIFS(Raw!$K:$K, Raw!$A:$A, 'Call Back'!GJ$14, Raw!$C:$C, 'Call Back'!$C52, Raw!$J:$J, "D14")</f>
        <v>834</v>
      </c>
      <c r="GK52" s="52">
        <f>SUMIFS(Raw!$K:$K, Raw!$A:$A, 'Call Back'!GK$14, Raw!$C:$C, 'Call Back'!$C52, Raw!$J:$J, "D14")</f>
        <v>701</v>
      </c>
      <c r="GL52" s="52">
        <f>SUMIFS(Raw!$K:$K, Raw!$A:$A, 'Call Back'!GL$14, Raw!$C:$C, 'Call Back'!$C52, Raw!$J:$J, "D14")</f>
        <v>605</v>
      </c>
      <c r="GM52" s="52">
        <f>SUMIFS(Raw!$K:$K, Raw!$A:$A, 'Call Back'!GM$14, Raw!$C:$C, 'Call Back'!$C52, Raw!$J:$J, "D14")</f>
        <v>864</v>
      </c>
      <c r="GN52" s="53">
        <f>SUMIFS(Raw!$K:$K, Raw!$A:$A, 'Call Back'!GN$14, Raw!$C:$C, 'Call Back'!$C52, Raw!$J:$J, "D14")</f>
        <v>810</v>
      </c>
      <c r="GP52" s="46">
        <f>SUMIFS(Raw!$K:$K, Raw!$A:$A, 'Call Back'!GP$14, Raw!$C:$C, 'Call Back'!$C52, Raw!$J:$J, "D13")</f>
        <v>0</v>
      </c>
      <c r="GQ52" s="52">
        <f>SUMIFS(Raw!$K:$K, Raw!$A:$A, 'Call Back'!GQ$14, Raw!$C:$C, 'Call Back'!$C52, Raw!$J:$J, "D13")</f>
        <v>0</v>
      </c>
      <c r="GR52" s="52">
        <f>SUMIFS(Raw!$K:$K, Raw!$A:$A, 'Call Back'!GR$14, Raw!$C:$C, 'Call Back'!$C52, Raw!$J:$J, "D13")</f>
        <v>0</v>
      </c>
      <c r="GS52" s="52">
        <f>SUMIFS(Raw!$K:$K, Raw!$A:$A, 'Call Back'!GS$14, Raw!$C:$C, 'Call Back'!$C52, Raw!$J:$J, "D13")</f>
        <v>0</v>
      </c>
      <c r="GT52" s="52">
        <f>SUMIFS(Raw!$K:$K, Raw!$A:$A, 'Call Back'!GT$14, Raw!$C:$C, 'Call Back'!$C52, Raw!$J:$J, "D13")</f>
        <v>0</v>
      </c>
      <c r="GU52" s="52">
        <f>SUMIFS(Raw!$K:$K, Raw!$A:$A, 'Call Back'!GU$14, Raw!$C:$C, 'Call Back'!$C52, Raw!$J:$J, "D13")</f>
        <v>0</v>
      </c>
      <c r="GV52" s="53">
        <f>SUMIFS(Raw!$K:$K, Raw!$A:$A, 'Call Back'!GV$14, Raw!$C:$C, 'Call Back'!$C52, Raw!$J:$J, "D13")</f>
        <v>0</v>
      </c>
      <c r="GX52" s="46">
        <f>SUMIFS(Raw!$K:$K, Raw!$A:$A, 'Call Back'!GX$14, Raw!$C:$C, 'Call Back'!$C52, Raw!$J:$J, "D14")</f>
        <v>0</v>
      </c>
      <c r="GY52" s="52">
        <f>SUMIFS(Raw!$K:$K, Raw!$A:$A, 'Call Back'!GY$14, Raw!$C:$C, 'Call Back'!$C52, Raw!$J:$J, "D14")</f>
        <v>0</v>
      </c>
      <c r="GZ52" s="52">
        <f>SUMIFS(Raw!$K:$K, Raw!$A:$A, 'Call Back'!GZ$14, Raw!$C:$C, 'Call Back'!$C52, Raw!$J:$J, "D14")</f>
        <v>0</v>
      </c>
      <c r="HA52" s="52">
        <f>SUMIFS(Raw!$K:$K, Raw!$A:$A, 'Call Back'!HA$14, Raw!$C:$C, 'Call Back'!$C52, Raw!$J:$J, "D14")</f>
        <v>0</v>
      </c>
      <c r="HB52" s="52">
        <f>SUMIFS(Raw!$K:$K, Raw!$A:$A, 'Call Back'!HB$14, Raw!$C:$C, 'Call Back'!$C52, Raw!$J:$J, "D14")</f>
        <v>0</v>
      </c>
      <c r="HC52" s="52">
        <f>SUMIFS(Raw!$K:$K, Raw!$A:$A, 'Call Back'!HC$14, Raw!$C:$C, 'Call Back'!$C52, Raw!$J:$J, "D14")</f>
        <v>0</v>
      </c>
      <c r="HD52" s="53">
        <f>SUMIFS(Raw!$K:$K, Raw!$A:$A, 'Call Back'!HD$14, Raw!$C:$C, 'Call Back'!$C52, Raw!$J:$J, "D14")</f>
        <v>0</v>
      </c>
      <c r="HF52" s="46">
        <f>SUMIFS(Raw!$K:$K, Raw!$A:$A, 'Call Back'!HF$14, Raw!$C:$C, 'Call Back'!$C52, Raw!$J:$J, "D13")</f>
        <v>0</v>
      </c>
      <c r="HG52" s="52">
        <f>SUMIFS(Raw!$K:$K, Raw!$A:$A, 'Call Back'!HG$14, Raw!$C:$C, 'Call Back'!$C52, Raw!$J:$J, "D13")</f>
        <v>0</v>
      </c>
      <c r="HH52" s="52">
        <f>SUMIFS(Raw!$K:$K, Raw!$A:$A, 'Call Back'!HH$14, Raw!$C:$C, 'Call Back'!$C52, Raw!$J:$J, "D13")</f>
        <v>0</v>
      </c>
      <c r="HI52" s="52">
        <f>SUMIFS(Raw!$K:$K, Raw!$A:$A, 'Call Back'!HI$14, Raw!$C:$C, 'Call Back'!$C52, Raw!$J:$J, "D13")</f>
        <v>0</v>
      </c>
      <c r="HJ52" s="52">
        <f>SUMIFS(Raw!$K:$K, Raw!$A:$A, 'Call Back'!HJ$14, Raw!$C:$C, 'Call Back'!$C52, Raw!$J:$J, "D13")</f>
        <v>0</v>
      </c>
      <c r="HK52" s="52">
        <f>SUMIFS(Raw!$K:$K, Raw!$A:$A, 'Call Back'!HK$14, Raw!$C:$C, 'Call Back'!$C52, Raw!$J:$J, "D13")</f>
        <v>0</v>
      </c>
      <c r="HL52" s="53">
        <f>SUMIFS(Raw!$K:$K, Raw!$A:$A, 'Call Back'!HL$14, Raw!$C:$C, 'Call Back'!$C52, Raw!$J:$J, "D13")</f>
        <v>0</v>
      </c>
      <c r="HN52" s="46">
        <f>SUMIFS(Raw!$K:$K, Raw!$A:$A, 'Call Back'!HN$14, Raw!$C:$C, 'Call Back'!$C52, Raw!$J:$J, "D14")</f>
        <v>0</v>
      </c>
      <c r="HO52" s="52">
        <f>SUMIFS(Raw!$K:$K, Raw!$A:$A, 'Call Back'!HO$14, Raw!$C:$C, 'Call Back'!$C52, Raw!$J:$J, "D14")</f>
        <v>0</v>
      </c>
      <c r="HP52" s="52">
        <f>SUMIFS(Raw!$K:$K, Raw!$A:$A, 'Call Back'!HP$14, Raw!$C:$C, 'Call Back'!$C52, Raw!$J:$J, "D14")</f>
        <v>0</v>
      </c>
      <c r="HQ52" s="52">
        <f>SUMIFS(Raw!$K:$K, Raw!$A:$A, 'Call Back'!HQ$14, Raw!$C:$C, 'Call Back'!$C52, Raw!$J:$J, "D14")</f>
        <v>0</v>
      </c>
      <c r="HR52" s="52">
        <f>SUMIFS(Raw!$K:$K, Raw!$A:$A, 'Call Back'!HR$14, Raw!$C:$C, 'Call Back'!$C52, Raw!$J:$J, "D14")</f>
        <v>0</v>
      </c>
      <c r="HS52" s="52">
        <f>SUMIFS(Raw!$K:$K, Raw!$A:$A, 'Call Back'!HS$14, Raw!$C:$C, 'Call Back'!$C52, Raw!$J:$J, "D14")</f>
        <v>0</v>
      </c>
      <c r="HT52" s="53">
        <f>SUMIFS(Raw!$K:$K, Raw!$A:$A, 'Call Back'!HT$14, Raw!$C:$C, 'Call Back'!$C52, Raw!$J:$J, "D14")</f>
        <v>0</v>
      </c>
      <c r="HV52" s="46">
        <f>SUMIFS(Raw!$K:$K, Raw!$A:$A, 'Call Back'!HV$14, Raw!$C:$C, 'Call Back'!$C52, Raw!$J:$J, "D13")</f>
        <v>0</v>
      </c>
      <c r="HW52" s="52">
        <f>SUMIFS(Raw!$K:$K, Raw!$A:$A, 'Call Back'!HW$14, Raw!$C:$C, 'Call Back'!$C52, Raw!$J:$J, "D13")</f>
        <v>0</v>
      </c>
      <c r="HX52" s="52">
        <f>SUMIFS(Raw!$K:$K, Raw!$A:$A, 'Call Back'!HX$14, Raw!$C:$C, 'Call Back'!$C52, Raw!$J:$J, "D13")</f>
        <v>0</v>
      </c>
      <c r="HY52" s="52">
        <f>SUMIFS(Raw!$K:$K, Raw!$A:$A, 'Call Back'!HY$14, Raw!$C:$C, 'Call Back'!$C52, Raw!$J:$J, "D13")</f>
        <v>0</v>
      </c>
      <c r="HZ52" s="52">
        <f>SUMIFS(Raw!$K:$K, Raw!$A:$A, 'Call Back'!HZ$14, Raw!$C:$C, 'Call Back'!$C52, Raw!$J:$J, "D13")</f>
        <v>0</v>
      </c>
      <c r="IA52" s="52">
        <f>SUMIFS(Raw!$K:$K, Raw!$A:$A, 'Call Back'!IA$14, Raw!$C:$C, 'Call Back'!$C52, Raw!$J:$J, "D13")</f>
        <v>0</v>
      </c>
      <c r="IB52" s="53">
        <f>SUMIFS(Raw!$K:$K, Raw!$A:$A, 'Call Back'!IB$14, Raw!$C:$C, 'Call Back'!$C52, Raw!$J:$J, "D13")</f>
        <v>0</v>
      </c>
      <c r="ID52" s="46">
        <f>SUMIFS(Raw!$K:$K, Raw!$A:$A, 'Call Back'!ID$14, Raw!$C:$C, 'Call Back'!$C52, Raw!$J:$J, "D14")</f>
        <v>0</v>
      </c>
      <c r="IE52" s="52">
        <f>SUMIFS(Raw!$K:$K, Raw!$A:$A, 'Call Back'!IE$14, Raw!$C:$C, 'Call Back'!$C52, Raw!$J:$J, "D14")</f>
        <v>0</v>
      </c>
      <c r="IF52" s="52">
        <f>SUMIFS(Raw!$K:$K, Raw!$A:$A, 'Call Back'!IF$14, Raw!$C:$C, 'Call Back'!$C52, Raw!$J:$J, "D14")</f>
        <v>0</v>
      </c>
      <c r="IG52" s="52">
        <f>SUMIFS(Raw!$K:$K, Raw!$A:$A, 'Call Back'!IG$14, Raw!$C:$C, 'Call Back'!$C52, Raw!$J:$J, "D14")</f>
        <v>0</v>
      </c>
      <c r="IH52" s="52">
        <f>SUMIFS(Raw!$K:$K, Raw!$A:$A, 'Call Back'!IH$14, Raw!$C:$C, 'Call Back'!$C52, Raw!$J:$J, "D14")</f>
        <v>0</v>
      </c>
      <c r="II52" s="52">
        <f>SUMIFS(Raw!$K:$K, Raw!$A:$A, 'Call Back'!II$14, Raw!$C:$C, 'Call Back'!$C52, Raw!$J:$J, "D14")</f>
        <v>0</v>
      </c>
      <c r="IJ52" s="53">
        <f>SUMIFS(Raw!$K:$K, Raw!$A:$A, 'Call Back'!IJ$14, Raw!$C:$C, 'Call Back'!$C52, Raw!$J:$J, "D14")</f>
        <v>0</v>
      </c>
      <c r="IL52" s="46">
        <f>SUMIFS(Raw!$K:$K, Raw!$A:$A, 'Call Back'!IL$14, Raw!$C:$C, 'Call Back'!$C52, Raw!$J:$J, "D13")</f>
        <v>0</v>
      </c>
      <c r="IM52" s="52">
        <f>SUMIFS(Raw!$K:$K, Raw!$A:$A, 'Call Back'!IM$14, Raw!$C:$C, 'Call Back'!$C52, Raw!$J:$J, "D13")</f>
        <v>0</v>
      </c>
      <c r="IN52" s="52">
        <f>SUMIFS(Raw!$K:$K, Raw!$A:$A, 'Call Back'!IN$14, Raw!$C:$C, 'Call Back'!$C52, Raw!$J:$J, "D13")</f>
        <v>0</v>
      </c>
      <c r="IO52" s="52">
        <f>SUMIFS(Raw!$K:$K, Raw!$A:$A, 'Call Back'!IO$14, Raw!$C:$C, 'Call Back'!$C52, Raw!$J:$J, "D13")</f>
        <v>0</v>
      </c>
      <c r="IP52" s="52">
        <f>SUMIFS(Raw!$K:$K, Raw!$A:$A, 'Call Back'!IP$14, Raw!$C:$C, 'Call Back'!$C52, Raw!$J:$J, "D13")</f>
        <v>0</v>
      </c>
      <c r="IQ52" s="52">
        <f>SUMIFS(Raw!$K:$K, Raw!$A:$A, 'Call Back'!IQ$14, Raw!$C:$C, 'Call Back'!$C52, Raw!$J:$J, "D13")</f>
        <v>0</v>
      </c>
      <c r="IR52" s="53">
        <f>SUMIFS(Raw!$K:$K, Raw!$A:$A, 'Call Back'!IR$14, Raw!$C:$C, 'Call Back'!$C52, Raw!$J:$J, "D13")</f>
        <v>0</v>
      </c>
      <c r="IT52" s="46">
        <f>SUMIFS(Raw!$K:$K, Raw!$A:$A, 'Call Back'!IT$14, Raw!$C:$C, 'Call Back'!$C52, Raw!$J:$J, "D14")</f>
        <v>0</v>
      </c>
      <c r="IU52" s="52">
        <f>SUMIFS(Raw!$K:$K, Raw!$A:$A, 'Call Back'!IU$14, Raw!$C:$C, 'Call Back'!$C52, Raw!$J:$J, "D14")</f>
        <v>0</v>
      </c>
      <c r="IV52" s="52">
        <f>SUMIFS(Raw!$K:$K, Raw!$A:$A, 'Call Back'!IV$14, Raw!$C:$C, 'Call Back'!$C52, Raw!$J:$J, "D14")</f>
        <v>0</v>
      </c>
      <c r="IW52" s="52">
        <f>SUMIFS(Raw!$K:$K, Raw!$A:$A, 'Call Back'!IW$14, Raw!$C:$C, 'Call Back'!$C52, Raw!$J:$J, "D14")</f>
        <v>0</v>
      </c>
      <c r="IX52" s="52">
        <f>SUMIFS(Raw!$K:$K, Raw!$A:$A, 'Call Back'!IX$14, Raw!$C:$C, 'Call Back'!$C52, Raw!$J:$J, "D14")</f>
        <v>0</v>
      </c>
      <c r="IY52" s="52">
        <f>SUMIFS(Raw!$K:$K, Raw!$A:$A, 'Call Back'!IY$14, Raw!$C:$C, 'Call Back'!$C52, Raw!$J:$J, "D14")</f>
        <v>0</v>
      </c>
      <c r="IZ52" s="53">
        <f>SUMIFS(Raw!$K:$K, Raw!$A:$A, 'Call Back'!IZ$14, Raw!$C:$C, 'Call Back'!$C52, Raw!$J:$J, "D14")</f>
        <v>0</v>
      </c>
      <c r="JB52" s="46">
        <f>SUMIFS(Raw!$K:$K, Raw!$A:$A, 'Call Back'!JB$14, Raw!$C:$C, 'Call Back'!$C52, Raw!$J:$J, "D13")</f>
        <v>0</v>
      </c>
      <c r="JC52" s="52">
        <f>SUMIFS(Raw!$K:$K, Raw!$A:$A, 'Call Back'!JC$14, Raw!$C:$C, 'Call Back'!$C52, Raw!$J:$J, "D13")</f>
        <v>0</v>
      </c>
      <c r="JD52" s="52">
        <f>SUMIFS(Raw!$K:$K, Raw!$A:$A, 'Call Back'!JD$14, Raw!$C:$C, 'Call Back'!$C52, Raw!$J:$J, "D13")</f>
        <v>0</v>
      </c>
      <c r="JE52" s="52">
        <f>SUMIFS(Raw!$K:$K, Raw!$A:$A, 'Call Back'!JE$14, Raw!$C:$C, 'Call Back'!$C52, Raw!$J:$J, "D13")</f>
        <v>0</v>
      </c>
      <c r="JF52" s="52">
        <f>SUMIFS(Raw!$K:$K, Raw!$A:$A, 'Call Back'!JF$14, Raw!$C:$C, 'Call Back'!$C52, Raw!$J:$J, "D13")</f>
        <v>0</v>
      </c>
      <c r="JG52" s="52">
        <f>SUMIFS(Raw!$K:$K, Raw!$A:$A, 'Call Back'!JG$14, Raw!$C:$C, 'Call Back'!$C52, Raw!$J:$J, "D13")</f>
        <v>0</v>
      </c>
      <c r="JH52" s="53">
        <f>SUMIFS(Raw!$K:$K, Raw!$A:$A, 'Call Back'!JH$14, Raw!$C:$C, 'Call Back'!$C52, Raw!$J:$J, "D13")</f>
        <v>0</v>
      </c>
      <c r="JJ52" s="46">
        <f>SUMIFS(Raw!$K:$K, Raw!$A:$A, 'Call Back'!JJ$14, Raw!$C:$C, 'Call Back'!$C52, Raw!$J:$J, "D14")</f>
        <v>0</v>
      </c>
      <c r="JK52" s="52">
        <f>SUMIFS(Raw!$K:$K, Raw!$A:$A, 'Call Back'!JK$14, Raw!$C:$C, 'Call Back'!$C52, Raw!$J:$J, "D14")</f>
        <v>0</v>
      </c>
      <c r="JL52" s="52">
        <f>SUMIFS(Raw!$K:$K, Raw!$A:$A, 'Call Back'!JL$14, Raw!$C:$C, 'Call Back'!$C52, Raw!$J:$J, "D14")</f>
        <v>0</v>
      </c>
      <c r="JM52" s="52">
        <f>SUMIFS(Raw!$K:$K, Raw!$A:$A, 'Call Back'!JM$14, Raw!$C:$C, 'Call Back'!$C52, Raw!$J:$J, "D14")</f>
        <v>0</v>
      </c>
      <c r="JN52" s="52">
        <f>SUMIFS(Raw!$K:$K, Raw!$A:$A, 'Call Back'!JN$14, Raw!$C:$C, 'Call Back'!$C52, Raw!$J:$J, "D14")</f>
        <v>0</v>
      </c>
      <c r="JO52" s="52">
        <f>SUMIFS(Raw!$K:$K, Raw!$A:$A, 'Call Back'!JO$14, Raw!$C:$C, 'Call Back'!$C52, Raw!$J:$J, "D14")</f>
        <v>0</v>
      </c>
      <c r="JP52" s="53">
        <f>SUMIFS(Raw!$K:$K, Raw!$A:$A, 'Call Back'!JP$14, Raw!$C:$C, 'Call Back'!$C52, Raw!$J:$J, "D14")</f>
        <v>0</v>
      </c>
      <c r="JR52" s="46">
        <f>SUMIFS(Raw!$K:$K, Raw!$A:$A, 'Call Back'!JR$14, Raw!$C:$C, 'Call Back'!$C52, Raw!$J:$J, "D13")</f>
        <v>0</v>
      </c>
      <c r="JS52" s="52">
        <f>SUMIFS(Raw!$K:$K, Raw!$A:$A, 'Call Back'!JS$14, Raw!$C:$C, 'Call Back'!$C52, Raw!$J:$J, "D13")</f>
        <v>0</v>
      </c>
      <c r="JT52" s="52">
        <f>SUMIFS(Raw!$K:$K, Raw!$A:$A, 'Call Back'!JT$14, Raw!$C:$C, 'Call Back'!$C52, Raw!$J:$J, "D13")</f>
        <v>0</v>
      </c>
      <c r="JU52" s="52">
        <f>SUMIFS(Raw!$K:$K, Raw!$A:$A, 'Call Back'!JU$14, Raw!$C:$C, 'Call Back'!$C52, Raw!$J:$J, "D13")</f>
        <v>0</v>
      </c>
      <c r="JV52" s="52">
        <f>SUMIFS(Raw!$K:$K, Raw!$A:$A, 'Call Back'!JV$14, Raw!$C:$C, 'Call Back'!$C52, Raw!$J:$J, "D13")</f>
        <v>0</v>
      </c>
      <c r="JW52" s="52">
        <f>SUMIFS(Raw!$K:$K, Raw!$A:$A, 'Call Back'!JW$14, Raw!$C:$C, 'Call Back'!$C52, Raw!$J:$J, "D13")</f>
        <v>0</v>
      </c>
      <c r="JX52" s="53">
        <f>SUMIFS(Raw!$K:$K, Raw!$A:$A, 'Call Back'!JX$14, Raw!$C:$C, 'Call Back'!$C52, Raw!$J:$J, "D13")</f>
        <v>0</v>
      </c>
      <c r="JZ52" s="46">
        <f>SUMIFS(Raw!$K:$K, Raw!$A:$A, 'Call Back'!JZ$14, Raw!$C:$C, 'Call Back'!$C52, Raw!$J:$J, "D14")</f>
        <v>0</v>
      </c>
      <c r="KA52" s="52">
        <f>SUMIFS(Raw!$K:$K, Raw!$A:$A, 'Call Back'!KA$14, Raw!$C:$C, 'Call Back'!$C52, Raw!$J:$J, "D14")</f>
        <v>0</v>
      </c>
      <c r="KB52" s="52">
        <f>SUMIFS(Raw!$K:$K, Raw!$A:$A, 'Call Back'!KB$14, Raw!$C:$C, 'Call Back'!$C52, Raw!$J:$J, "D14")</f>
        <v>0</v>
      </c>
      <c r="KC52" s="52">
        <f>SUMIFS(Raw!$K:$K, Raw!$A:$A, 'Call Back'!KC$14, Raw!$C:$C, 'Call Back'!$C52, Raw!$J:$J, "D14")</f>
        <v>0</v>
      </c>
      <c r="KD52" s="52">
        <f>SUMIFS(Raw!$K:$K, Raw!$A:$A, 'Call Back'!KD$14, Raw!$C:$C, 'Call Back'!$C52, Raw!$J:$J, "D14")</f>
        <v>0</v>
      </c>
      <c r="KE52" s="52">
        <f>SUMIFS(Raw!$K:$K, Raw!$A:$A, 'Call Back'!KE$14, Raw!$C:$C, 'Call Back'!$C52, Raw!$J:$J, "D14")</f>
        <v>0</v>
      </c>
      <c r="KF52" s="53">
        <f>SUMIFS(Raw!$K:$K, Raw!$A:$A, 'Call Back'!KF$14, Raw!$C:$C, 'Call Back'!$C52, Raw!$J:$J, "D14")</f>
        <v>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69300</v>
      </c>
      <c r="FK54" s="117" t="str">
        <f>IF(FK55&lt;&gt;0,"Error",IF(FK56&lt;&gt;0,"Error","OK"))</f>
        <v>OK</v>
      </c>
      <c r="FR54" s="116">
        <f>SUM(FR15:FX15)</f>
        <v>29899</v>
      </c>
      <c r="FS54" s="117" t="str">
        <f>IF(FS55&lt;&gt;0,"Error",IF(FS56&lt;&gt;0,"Error","OK"))</f>
        <v>OK</v>
      </c>
      <c r="FZ54" s="116">
        <f>SUM(FZ15:GF15)</f>
        <v>69306</v>
      </c>
      <c r="GA54" s="117" t="str">
        <f>IF(GA55&lt;&gt;0,"Error",IF(GA56&lt;&gt;0,"Error","OK"))</f>
        <v>OK</v>
      </c>
      <c r="GH54" s="116">
        <f>SUM(GH15:GN15)</f>
        <v>29338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69300</v>
      </c>
      <c r="FK55" s="119">
        <f>FJ54-FJ55</f>
        <v>0</v>
      </c>
      <c r="FR55" s="116">
        <f>SUM(FR17:FX44)</f>
        <v>29899</v>
      </c>
      <c r="FS55" s="119">
        <f>FR54-FR55</f>
        <v>0</v>
      </c>
      <c r="FZ55" s="116">
        <f>SUM(FZ17:GF44)</f>
        <v>69306</v>
      </c>
      <c r="GA55" s="119">
        <f>FZ54-FZ55</f>
        <v>0</v>
      </c>
      <c r="GH55" s="116">
        <f>SUM(GH17:GN44)</f>
        <v>29338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69300</v>
      </c>
      <c r="FK56" s="119">
        <f>FJ54-FJ56</f>
        <v>0</v>
      </c>
      <c r="FR56" s="116">
        <f>SUM(FR46:FX52)</f>
        <v>29899</v>
      </c>
      <c r="FS56" s="119">
        <f>FR54-FR56</f>
        <v>0</v>
      </c>
      <c r="FZ56" s="116">
        <f>SUM(FZ46:GF52)</f>
        <v>69306</v>
      </c>
      <c r="GA56" s="119">
        <f>FZ54-FZ56</f>
        <v>0</v>
      </c>
      <c r="GH56" s="116">
        <f>SUM(GH46:GN52)</f>
        <v>29338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9" t="s">
        <v>173</v>
      </c>
      <c r="BS57" s="139"/>
      <c r="BT57" s="139"/>
      <c r="BU57" s="139"/>
      <c r="BV57" s="139"/>
      <c r="BW57" s="139"/>
      <c r="BX57" s="139"/>
      <c r="BZ57" s="139" t="s">
        <v>173</v>
      </c>
      <c r="CA57" s="139"/>
      <c r="CB57" s="139"/>
      <c r="CC57" s="139"/>
      <c r="CD57" s="139"/>
      <c r="CE57" s="139"/>
      <c r="CF57" s="139"/>
    </row>
    <row r="58" spans="1:308" x14ac:dyDescent="0.35"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5"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AHA1" activePane="topRight" state="frozen"/>
      <selection activeCell="E19" sqref="E19"/>
      <selection pane="topRight" activeCell="AHA1" sqref="AHA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customWidth="1" outlineLevel="1"/>
    <col min="965" max="965" width="8.54296875" style="4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15 February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35" t="str">
        <f>Summary!C8</f>
        <v>Thursday 19/02/2026</v>
      </c>
      <c r="D8" s="13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40" t="s">
        <v>24</v>
      </c>
      <c r="C13" s="142" t="s">
        <v>25</v>
      </c>
      <c r="D13" s="144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6" t="s">
        <v>107</v>
      </c>
      <c r="O13" s="147"/>
      <c r="P13" s="147"/>
      <c r="Q13" s="147"/>
      <c r="R13" s="147"/>
      <c r="S13" s="147"/>
      <c r="T13" s="148"/>
      <c r="V13" s="149" t="s">
        <v>108</v>
      </c>
      <c r="W13" s="154"/>
      <c r="X13" s="154"/>
      <c r="Y13" s="154"/>
      <c r="Z13" s="154"/>
      <c r="AA13" s="154"/>
      <c r="AB13" s="155"/>
      <c r="AD13" s="149" t="s">
        <v>109</v>
      </c>
      <c r="AE13" s="154"/>
      <c r="AF13" s="154"/>
      <c r="AG13" s="154"/>
      <c r="AH13" s="154"/>
      <c r="AI13" s="154"/>
      <c r="AJ13" s="155"/>
      <c r="AL13" s="149" t="s">
        <v>110</v>
      </c>
      <c r="AM13" s="154"/>
      <c r="AN13" s="154"/>
      <c r="AO13" s="154"/>
      <c r="AP13" s="154"/>
      <c r="AQ13" s="154"/>
      <c r="AR13" s="155"/>
      <c r="AT13" s="149" t="s">
        <v>111</v>
      </c>
      <c r="AU13" s="154"/>
      <c r="AV13" s="154"/>
      <c r="AW13" s="154"/>
      <c r="AX13" s="154"/>
      <c r="AY13" s="154"/>
      <c r="AZ13" s="155"/>
      <c r="BB13" s="149" t="s">
        <v>112</v>
      </c>
      <c r="BC13" s="154"/>
      <c r="BD13" s="154"/>
      <c r="BE13" s="154"/>
      <c r="BF13" s="154"/>
      <c r="BG13" s="154"/>
      <c r="BH13" s="155"/>
      <c r="BJ13" s="146" t="s">
        <v>113</v>
      </c>
      <c r="BK13" s="147"/>
      <c r="BL13" s="147"/>
      <c r="BM13" s="147"/>
      <c r="BN13" s="147"/>
      <c r="BO13" s="147"/>
      <c r="BP13" s="148"/>
      <c r="BR13" s="146" t="s">
        <v>114</v>
      </c>
      <c r="BS13" s="147"/>
      <c r="BT13" s="147"/>
      <c r="BU13" s="147"/>
      <c r="BV13" s="147"/>
      <c r="BW13" s="147"/>
      <c r="BX13" s="148"/>
      <c r="BZ13" s="149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6" t="s">
        <v>107</v>
      </c>
      <c r="CQ13" s="147"/>
      <c r="CR13" s="147"/>
      <c r="CS13" s="147"/>
      <c r="CT13" s="147"/>
      <c r="CU13" s="147"/>
      <c r="CV13" s="148"/>
      <c r="CX13" s="149" t="s">
        <v>108</v>
      </c>
      <c r="CY13" s="154"/>
      <c r="CZ13" s="154"/>
      <c r="DA13" s="154"/>
      <c r="DB13" s="154"/>
      <c r="DC13" s="154"/>
      <c r="DD13" s="155"/>
      <c r="DF13" s="149" t="s">
        <v>109</v>
      </c>
      <c r="DG13" s="154"/>
      <c r="DH13" s="154"/>
      <c r="DI13" s="154"/>
      <c r="DJ13" s="154"/>
      <c r="DK13" s="154"/>
      <c r="DL13" s="155"/>
      <c r="DN13" s="149" t="s">
        <v>110</v>
      </c>
      <c r="DO13" s="154"/>
      <c r="DP13" s="154"/>
      <c r="DQ13" s="154"/>
      <c r="DR13" s="154"/>
      <c r="DS13" s="154"/>
      <c r="DT13" s="155"/>
      <c r="DV13" s="149" t="s">
        <v>111</v>
      </c>
      <c r="DW13" s="154"/>
      <c r="DX13" s="154"/>
      <c r="DY13" s="154"/>
      <c r="DZ13" s="154"/>
      <c r="EA13" s="154"/>
      <c r="EB13" s="155"/>
      <c r="ED13" s="149" t="s">
        <v>112</v>
      </c>
      <c r="EE13" s="154"/>
      <c r="EF13" s="154"/>
      <c r="EG13" s="154"/>
      <c r="EH13" s="154"/>
      <c r="EI13" s="154"/>
      <c r="EJ13" s="155"/>
      <c r="EL13" s="146" t="s">
        <v>113</v>
      </c>
      <c r="EM13" s="147"/>
      <c r="EN13" s="147"/>
      <c r="EO13" s="147"/>
      <c r="EP13" s="147"/>
      <c r="EQ13" s="147"/>
      <c r="ER13" s="148"/>
      <c r="ET13" s="146" t="s">
        <v>114</v>
      </c>
      <c r="EU13" s="147"/>
      <c r="EV13" s="147"/>
      <c r="EW13" s="147"/>
      <c r="EX13" s="147"/>
      <c r="EY13" s="147"/>
      <c r="EZ13" s="148"/>
      <c r="FB13" s="149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6" t="s">
        <v>107</v>
      </c>
      <c r="FS13" s="147"/>
      <c r="FT13" s="147"/>
      <c r="FU13" s="147"/>
      <c r="FV13" s="147"/>
      <c r="FW13" s="147"/>
      <c r="FX13" s="148"/>
      <c r="FZ13" s="149" t="s">
        <v>108</v>
      </c>
      <c r="GA13" s="154"/>
      <c r="GB13" s="154"/>
      <c r="GC13" s="154"/>
      <c r="GD13" s="154"/>
      <c r="GE13" s="154"/>
      <c r="GF13" s="155"/>
      <c r="GH13" s="149" t="s">
        <v>109</v>
      </c>
      <c r="GI13" s="154"/>
      <c r="GJ13" s="154"/>
      <c r="GK13" s="154"/>
      <c r="GL13" s="154"/>
      <c r="GM13" s="154"/>
      <c r="GN13" s="155"/>
      <c r="GP13" s="149" t="s">
        <v>110</v>
      </c>
      <c r="GQ13" s="154"/>
      <c r="GR13" s="154"/>
      <c r="GS13" s="154"/>
      <c r="GT13" s="154"/>
      <c r="GU13" s="154"/>
      <c r="GV13" s="155"/>
      <c r="GX13" s="149" t="s">
        <v>111</v>
      </c>
      <c r="GY13" s="154"/>
      <c r="GZ13" s="154"/>
      <c r="HA13" s="154"/>
      <c r="HB13" s="154"/>
      <c r="HC13" s="154"/>
      <c r="HD13" s="155"/>
      <c r="HF13" s="149" t="s">
        <v>112</v>
      </c>
      <c r="HG13" s="154"/>
      <c r="HH13" s="154"/>
      <c r="HI13" s="154"/>
      <c r="HJ13" s="154"/>
      <c r="HK13" s="154"/>
      <c r="HL13" s="155"/>
      <c r="HN13" s="146" t="s">
        <v>113</v>
      </c>
      <c r="HO13" s="147"/>
      <c r="HP13" s="147"/>
      <c r="HQ13" s="147"/>
      <c r="HR13" s="147"/>
      <c r="HS13" s="147"/>
      <c r="HT13" s="148"/>
      <c r="HV13" s="146" t="s">
        <v>114</v>
      </c>
      <c r="HW13" s="147"/>
      <c r="HX13" s="147"/>
      <c r="HY13" s="147"/>
      <c r="HZ13" s="147"/>
      <c r="IA13" s="147"/>
      <c r="IB13" s="148"/>
      <c r="ID13" s="149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6" t="s">
        <v>107</v>
      </c>
      <c r="IU13" s="147"/>
      <c r="IV13" s="147"/>
      <c r="IW13" s="147"/>
      <c r="IX13" s="147"/>
      <c r="IY13" s="147"/>
      <c r="IZ13" s="148"/>
      <c r="JB13" s="149" t="s">
        <v>108</v>
      </c>
      <c r="JC13" s="154"/>
      <c r="JD13" s="154"/>
      <c r="JE13" s="154"/>
      <c r="JF13" s="154"/>
      <c r="JG13" s="154"/>
      <c r="JH13" s="155"/>
      <c r="JJ13" s="149" t="s">
        <v>109</v>
      </c>
      <c r="JK13" s="154"/>
      <c r="JL13" s="154"/>
      <c r="JM13" s="154"/>
      <c r="JN13" s="154"/>
      <c r="JO13" s="154"/>
      <c r="JP13" s="155"/>
      <c r="JR13" s="149" t="s">
        <v>110</v>
      </c>
      <c r="JS13" s="154"/>
      <c r="JT13" s="154"/>
      <c r="JU13" s="154"/>
      <c r="JV13" s="154"/>
      <c r="JW13" s="154"/>
      <c r="JX13" s="155"/>
      <c r="JZ13" s="149" t="s">
        <v>111</v>
      </c>
      <c r="KA13" s="154"/>
      <c r="KB13" s="154"/>
      <c r="KC13" s="154"/>
      <c r="KD13" s="154"/>
      <c r="KE13" s="154"/>
      <c r="KF13" s="155"/>
      <c r="KH13" s="149" t="s">
        <v>112</v>
      </c>
      <c r="KI13" s="154"/>
      <c r="KJ13" s="154"/>
      <c r="KK13" s="154"/>
      <c r="KL13" s="154"/>
      <c r="KM13" s="154"/>
      <c r="KN13" s="155"/>
      <c r="KP13" s="146" t="s">
        <v>113</v>
      </c>
      <c r="KQ13" s="147"/>
      <c r="KR13" s="147"/>
      <c r="KS13" s="147"/>
      <c r="KT13" s="147"/>
      <c r="KU13" s="147"/>
      <c r="KV13" s="148"/>
      <c r="KX13" s="146" t="s">
        <v>114</v>
      </c>
      <c r="KY13" s="147"/>
      <c r="KZ13" s="147"/>
      <c r="LA13" s="147"/>
      <c r="LB13" s="147"/>
      <c r="LC13" s="147"/>
      <c r="LD13" s="148"/>
      <c r="LF13" s="149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6" t="s">
        <v>107</v>
      </c>
      <c r="LW13" s="147"/>
      <c r="LX13" s="147"/>
      <c r="LY13" s="147"/>
      <c r="LZ13" s="147"/>
      <c r="MA13" s="147"/>
      <c r="MB13" s="148"/>
      <c r="MD13" s="149" t="s">
        <v>108</v>
      </c>
      <c r="ME13" s="154"/>
      <c r="MF13" s="154"/>
      <c r="MG13" s="154"/>
      <c r="MH13" s="154"/>
      <c r="MI13" s="154"/>
      <c r="MJ13" s="155"/>
      <c r="ML13" s="149" t="s">
        <v>109</v>
      </c>
      <c r="MM13" s="154"/>
      <c r="MN13" s="154"/>
      <c r="MO13" s="154"/>
      <c r="MP13" s="154"/>
      <c r="MQ13" s="154"/>
      <c r="MR13" s="155"/>
      <c r="MT13" s="149" t="s">
        <v>110</v>
      </c>
      <c r="MU13" s="154"/>
      <c r="MV13" s="154"/>
      <c r="MW13" s="154"/>
      <c r="MX13" s="154"/>
      <c r="MY13" s="154"/>
      <c r="MZ13" s="155"/>
      <c r="NB13" s="149" t="s">
        <v>111</v>
      </c>
      <c r="NC13" s="154"/>
      <c r="ND13" s="154"/>
      <c r="NE13" s="154"/>
      <c r="NF13" s="154"/>
      <c r="NG13" s="154"/>
      <c r="NH13" s="155"/>
      <c r="NJ13" s="149" t="s">
        <v>112</v>
      </c>
      <c r="NK13" s="154"/>
      <c r="NL13" s="154"/>
      <c r="NM13" s="154"/>
      <c r="NN13" s="154"/>
      <c r="NO13" s="154"/>
      <c r="NP13" s="155"/>
      <c r="NR13" s="146" t="s">
        <v>113</v>
      </c>
      <c r="NS13" s="147"/>
      <c r="NT13" s="147"/>
      <c r="NU13" s="147"/>
      <c r="NV13" s="147"/>
      <c r="NW13" s="147"/>
      <c r="NX13" s="148"/>
      <c r="NZ13" s="146" t="s">
        <v>114</v>
      </c>
      <c r="OA13" s="147"/>
      <c r="OB13" s="147"/>
      <c r="OC13" s="147"/>
      <c r="OD13" s="147"/>
      <c r="OE13" s="147"/>
      <c r="OF13" s="148"/>
      <c r="OH13" s="149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6" t="s">
        <v>107</v>
      </c>
      <c r="OY13" s="147"/>
      <c r="OZ13" s="147"/>
      <c r="PA13" s="147"/>
      <c r="PB13" s="147"/>
      <c r="PC13" s="147"/>
      <c r="PD13" s="148"/>
      <c r="PF13" s="149" t="s">
        <v>108</v>
      </c>
      <c r="PG13" s="154"/>
      <c r="PH13" s="154"/>
      <c r="PI13" s="154"/>
      <c r="PJ13" s="154"/>
      <c r="PK13" s="154"/>
      <c r="PL13" s="155"/>
      <c r="PN13" s="149" t="s">
        <v>109</v>
      </c>
      <c r="PO13" s="154"/>
      <c r="PP13" s="154"/>
      <c r="PQ13" s="154"/>
      <c r="PR13" s="154"/>
      <c r="PS13" s="154"/>
      <c r="PT13" s="155"/>
      <c r="PV13" s="149" t="s">
        <v>110</v>
      </c>
      <c r="PW13" s="154"/>
      <c r="PX13" s="154"/>
      <c r="PY13" s="154"/>
      <c r="PZ13" s="154"/>
      <c r="QA13" s="154"/>
      <c r="QB13" s="155"/>
      <c r="QD13" s="149" t="s">
        <v>111</v>
      </c>
      <c r="QE13" s="154"/>
      <c r="QF13" s="154"/>
      <c r="QG13" s="154"/>
      <c r="QH13" s="154"/>
      <c r="QI13" s="154"/>
      <c r="QJ13" s="155"/>
      <c r="QL13" s="149" t="s">
        <v>112</v>
      </c>
      <c r="QM13" s="154"/>
      <c r="QN13" s="154"/>
      <c r="QO13" s="154"/>
      <c r="QP13" s="154"/>
      <c r="QQ13" s="154"/>
      <c r="QR13" s="155"/>
      <c r="QT13" s="146" t="s">
        <v>113</v>
      </c>
      <c r="QU13" s="147"/>
      <c r="QV13" s="147"/>
      <c r="QW13" s="147"/>
      <c r="QX13" s="147"/>
      <c r="QY13" s="147"/>
      <c r="QZ13" s="148"/>
      <c r="RB13" s="146" t="s">
        <v>114</v>
      </c>
      <c r="RC13" s="147"/>
      <c r="RD13" s="147"/>
      <c r="RE13" s="147"/>
      <c r="RF13" s="147"/>
      <c r="RG13" s="147"/>
      <c r="RH13" s="148"/>
      <c r="RJ13" s="149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6" t="s">
        <v>107</v>
      </c>
      <c r="SA13" s="147"/>
      <c r="SB13" s="147"/>
      <c r="SC13" s="147"/>
      <c r="SD13" s="147"/>
      <c r="SE13" s="147"/>
      <c r="SF13" s="148"/>
      <c r="SH13" s="149" t="s">
        <v>108</v>
      </c>
      <c r="SI13" s="154"/>
      <c r="SJ13" s="154"/>
      <c r="SK13" s="154"/>
      <c r="SL13" s="154"/>
      <c r="SM13" s="154"/>
      <c r="SN13" s="155"/>
      <c r="SP13" s="149" t="s">
        <v>109</v>
      </c>
      <c r="SQ13" s="154"/>
      <c r="SR13" s="154"/>
      <c r="SS13" s="154"/>
      <c r="ST13" s="154"/>
      <c r="SU13" s="154"/>
      <c r="SV13" s="155"/>
      <c r="SX13" s="149" t="s">
        <v>110</v>
      </c>
      <c r="SY13" s="154"/>
      <c r="SZ13" s="154"/>
      <c r="TA13" s="154"/>
      <c r="TB13" s="154"/>
      <c r="TC13" s="154"/>
      <c r="TD13" s="155"/>
      <c r="TF13" s="149" t="s">
        <v>111</v>
      </c>
      <c r="TG13" s="154"/>
      <c r="TH13" s="154"/>
      <c r="TI13" s="154"/>
      <c r="TJ13" s="154"/>
      <c r="TK13" s="154"/>
      <c r="TL13" s="155"/>
      <c r="TN13" s="149" t="s">
        <v>112</v>
      </c>
      <c r="TO13" s="154"/>
      <c r="TP13" s="154"/>
      <c r="TQ13" s="154"/>
      <c r="TR13" s="154"/>
      <c r="TS13" s="154"/>
      <c r="TT13" s="155"/>
      <c r="TV13" s="146" t="s">
        <v>113</v>
      </c>
      <c r="TW13" s="147"/>
      <c r="TX13" s="147"/>
      <c r="TY13" s="147"/>
      <c r="TZ13" s="147"/>
      <c r="UA13" s="147"/>
      <c r="UB13" s="148"/>
      <c r="UD13" s="146" t="s">
        <v>114</v>
      </c>
      <c r="UE13" s="147"/>
      <c r="UF13" s="147"/>
      <c r="UG13" s="147"/>
      <c r="UH13" s="147"/>
      <c r="UI13" s="147"/>
      <c r="UJ13" s="148"/>
      <c r="UL13" s="149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6" t="s">
        <v>107</v>
      </c>
      <c r="VC13" s="147"/>
      <c r="VD13" s="147"/>
      <c r="VE13" s="147"/>
      <c r="VF13" s="147"/>
      <c r="VG13" s="147"/>
      <c r="VH13" s="148"/>
      <c r="VJ13" s="149" t="s">
        <v>108</v>
      </c>
      <c r="VK13" s="154"/>
      <c r="VL13" s="154"/>
      <c r="VM13" s="154"/>
      <c r="VN13" s="154"/>
      <c r="VO13" s="154"/>
      <c r="VP13" s="155"/>
      <c r="VR13" s="149" t="s">
        <v>109</v>
      </c>
      <c r="VS13" s="154"/>
      <c r="VT13" s="154"/>
      <c r="VU13" s="154"/>
      <c r="VV13" s="154"/>
      <c r="VW13" s="154"/>
      <c r="VX13" s="155"/>
      <c r="VZ13" s="149" t="s">
        <v>110</v>
      </c>
      <c r="WA13" s="154"/>
      <c r="WB13" s="154"/>
      <c r="WC13" s="154"/>
      <c r="WD13" s="154"/>
      <c r="WE13" s="154"/>
      <c r="WF13" s="155"/>
      <c r="WH13" s="149" t="s">
        <v>111</v>
      </c>
      <c r="WI13" s="154"/>
      <c r="WJ13" s="154"/>
      <c r="WK13" s="154"/>
      <c r="WL13" s="154"/>
      <c r="WM13" s="154"/>
      <c r="WN13" s="155"/>
      <c r="WP13" s="149" t="s">
        <v>112</v>
      </c>
      <c r="WQ13" s="154"/>
      <c r="WR13" s="154"/>
      <c r="WS13" s="154"/>
      <c r="WT13" s="154"/>
      <c r="WU13" s="154"/>
      <c r="WV13" s="155"/>
      <c r="WX13" s="146" t="s">
        <v>113</v>
      </c>
      <c r="WY13" s="147"/>
      <c r="WZ13" s="147"/>
      <c r="XA13" s="147"/>
      <c r="XB13" s="147"/>
      <c r="XC13" s="147"/>
      <c r="XD13" s="148"/>
      <c r="XF13" s="146" t="s">
        <v>114</v>
      </c>
      <c r="XG13" s="147"/>
      <c r="XH13" s="147"/>
      <c r="XI13" s="147"/>
      <c r="XJ13" s="147"/>
      <c r="XK13" s="147"/>
      <c r="XL13" s="148"/>
      <c r="XN13" s="149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6" t="s">
        <v>107</v>
      </c>
      <c r="YE13" s="147"/>
      <c r="YF13" s="147"/>
      <c r="YG13" s="147"/>
      <c r="YH13" s="147"/>
      <c r="YI13" s="147"/>
      <c r="YJ13" s="148"/>
      <c r="YL13" s="149" t="s">
        <v>108</v>
      </c>
      <c r="YM13" s="154"/>
      <c r="YN13" s="154"/>
      <c r="YO13" s="154"/>
      <c r="YP13" s="154"/>
      <c r="YQ13" s="154"/>
      <c r="YR13" s="155"/>
      <c r="YT13" s="149" t="s">
        <v>109</v>
      </c>
      <c r="YU13" s="154"/>
      <c r="YV13" s="154"/>
      <c r="YW13" s="154"/>
      <c r="YX13" s="154"/>
      <c r="YY13" s="154"/>
      <c r="YZ13" s="155"/>
      <c r="ZB13" s="149" t="s">
        <v>110</v>
      </c>
      <c r="ZC13" s="154"/>
      <c r="ZD13" s="154"/>
      <c r="ZE13" s="154"/>
      <c r="ZF13" s="154"/>
      <c r="ZG13" s="154"/>
      <c r="ZH13" s="155"/>
      <c r="ZJ13" s="149" t="s">
        <v>111</v>
      </c>
      <c r="ZK13" s="154"/>
      <c r="ZL13" s="154"/>
      <c r="ZM13" s="154"/>
      <c r="ZN13" s="154"/>
      <c r="ZO13" s="154"/>
      <c r="ZP13" s="155"/>
      <c r="ZR13" s="149" t="s">
        <v>112</v>
      </c>
      <c r="ZS13" s="154"/>
      <c r="ZT13" s="154"/>
      <c r="ZU13" s="154"/>
      <c r="ZV13" s="154"/>
      <c r="ZW13" s="154"/>
      <c r="ZX13" s="155"/>
      <c r="ZZ13" s="146" t="s">
        <v>113</v>
      </c>
      <c r="AAA13" s="147"/>
      <c r="AAB13" s="147"/>
      <c r="AAC13" s="147"/>
      <c r="AAD13" s="147"/>
      <c r="AAE13" s="147"/>
      <c r="AAF13" s="148"/>
      <c r="AAH13" s="146" t="s">
        <v>114</v>
      </c>
      <c r="AAI13" s="147"/>
      <c r="AAJ13" s="147"/>
      <c r="AAK13" s="147"/>
      <c r="AAL13" s="147"/>
      <c r="AAM13" s="147"/>
      <c r="AAN13" s="148"/>
      <c r="AAP13" s="149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6" t="s">
        <v>107</v>
      </c>
      <c r="ABG13" s="147"/>
      <c r="ABH13" s="147"/>
      <c r="ABI13" s="147"/>
      <c r="ABJ13" s="147"/>
      <c r="ABK13" s="147"/>
      <c r="ABL13" s="148"/>
      <c r="ABN13" s="149" t="s">
        <v>108</v>
      </c>
      <c r="ABO13" s="154"/>
      <c r="ABP13" s="154"/>
      <c r="ABQ13" s="154"/>
      <c r="ABR13" s="154"/>
      <c r="ABS13" s="154"/>
      <c r="ABT13" s="155"/>
      <c r="ABV13" s="149" t="s">
        <v>109</v>
      </c>
      <c r="ABW13" s="154"/>
      <c r="ABX13" s="154"/>
      <c r="ABY13" s="154"/>
      <c r="ABZ13" s="154"/>
      <c r="ACA13" s="154"/>
      <c r="ACB13" s="155"/>
      <c r="ACD13" s="149" t="s">
        <v>110</v>
      </c>
      <c r="ACE13" s="154"/>
      <c r="ACF13" s="154"/>
      <c r="ACG13" s="154"/>
      <c r="ACH13" s="154"/>
      <c r="ACI13" s="154"/>
      <c r="ACJ13" s="155"/>
      <c r="ACL13" s="149" t="s">
        <v>111</v>
      </c>
      <c r="ACM13" s="154"/>
      <c r="ACN13" s="154"/>
      <c r="ACO13" s="154"/>
      <c r="ACP13" s="154"/>
      <c r="ACQ13" s="154"/>
      <c r="ACR13" s="155"/>
      <c r="ACT13" s="149" t="s">
        <v>112</v>
      </c>
      <c r="ACU13" s="154"/>
      <c r="ACV13" s="154"/>
      <c r="ACW13" s="154"/>
      <c r="ACX13" s="154"/>
      <c r="ACY13" s="154"/>
      <c r="ACZ13" s="155"/>
      <c r="ADB13" s="146" t="s">
        <v>113</v>
      </c>
      <c r="ADC13" s="147"/>
      <c r="ADD13" s="147"/>
      <c r="ADE13" s="147"/>
      <c r="ADF13" s="147"/>
      <c r="ADG13" s="147"/>
      <c r="ADH13" s="148"/>
      <c r="ADJ13" s="146" t="s">
        <v>114</v>
      </c>
      <c r="ADK13" s="147"/>
      <c r="ADL13" s="147"/>
      <c r="ADM13" s="147"/>
      <c r="ADN13" s="147"/>
      <c r="ADO13" s="147"/>
      <c r="ADP13" s="148"/>
      <c r="ADR13" s="149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6" t="s">
        <v>107</v>
      </c>
      <c r="AEI13" s="147"/>
      <c r="AEJ13" s="147"/>
      <c r="AEK13" s="147"/>
      <c r="AEL13" s="147"/>
      <c r="AEM13" s="147"/>
      <c r="AEN13" s="148"/>
      <c r="AEP13" s="149" t="s">
        <v>108</v>
      </c>
      <c r="AEQ13" s="154"/>
      <c r="AER13" s="154"/>
      <c r="AES13" s="154"/>
      <c r="AET13" s="154"/>
      <c r="AEU13" s="154"/>
      <c r="AEV13" s="155"/>
      <c r="AEX13" s="149" t="s">
        <v>109</v>
      </c>
      <c r="AEY13" s="154"/>
      <c r="AEZ13" s="154"/>
      <c r="AFA13" s="154"/>
      <c r="AFB13" s="154"/>
      <c r="AFC13" s="154"/>
      <c r="AFD13" s="155"/>
      <c r="AFF13" s="149" t="s">
        <v>110</v>
      </c>
      <c r="AFG13" s="154"/>
      <c r="AFH13" s="154"/>
      <c r="AFI13" s="154"/>
      <c r="AFJ13" s="154"/>
      <c r="AFK13" s="154"/>
      <c r="AFL13" s="155"/>
      <c r="AFN13" s="149" t="s">
        <v>111</v>
      </c>
      <c r="AFO13" s="154"/>
      <c r="AFP13" s="154"/>
      <c r="AFQ13" s="154"/>
      <c r="AFR13" s="154"/>
      <c r="AFS13" s="154"/>
      <c r="AFT13" s="155"/>
      <c r="AFV13" s="149" t="s">
        <v>112</v>
      </c>
      <c r="AFW13" s="154"/>
      <c r="AFX13" s="154"/>
      <c r="AFY13" s="154"/>
      <c r="AFZ13" s="154"/>
      <c r="AGA13" s="154"/>
      <c r="AGB13" s="155"/>
      <c r="AGD13" s="146" t="s">
        <v>113</v>
      </c>
      <c r="AGE13" s="147"/>
      <c r="AGF13" s="147"/>
      <c r="AGG13" s="147"/>
      <c r="AGH13" s="147"/>
      <c r="AGI13" s="147"/>
      <c r="AGJ13" s="148"/>
      <c r="AGL13" s="146" t="s">
        <v>114</v>
      </c>
      <c r="AGM13" s="147"/>
      <c r="AGN13" s="147"/>
      <c r="AGO13" s="147"/>
      <c r="AGP13" s="147"/>
      <c r="AGQ13" s="147"/>
      <c r="AGR13" s="148"/>
      <c r="AGT13" s="149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6" t="s">
        <v>107</v>
      </c>
      <c r="AHK13" s="147"/>
      <c r="AHL13" s="147"/>
      <c r="AHM13" s="147"/>
      <c r="AHN13" s="147"/>
      <c r="AHO13" s="147"/>
      <c r="AHP13" s="148"/>
      <c r="AHR13" s="149" t="s">
        <v>108</v>
      </c>
      <c r="AHS13" s="154"/>
      <c r="AHT13" s="154"/>
      <c r="AHU13" s="154"/>
      <c r="AHV13" s="154"/>
      <c r="AHW13" s="154"/>
      <c r="AHX13" s="155"/>
      <c r="AHZ13" s="149" t="s">
        <v>109</v>
      </c>
      <c r="AIA13" s="154"/>
      <c r="AIB13" s="154"/>
      <c r="AIC13" s="154"/>
      <c r="AID13" s="154"/>
      <c r="AIE13" s="154"/>
      <c r="AIF13" s="155"/>
      <c r="AIH13" s="149" t="s">
        <v>110</v>
      </c>
      <c r="AII13" s="154"/>
      <c r="AIJ13" s="154"/>
      <c r="AIK13" s="154"/>
      <c r="AIL13" s="154"/>
      <c r="AIM13" s="154"/>
      <c r="AIN13" s="155"/>
      <c r="AIP13" s="149" t="s">
        <v>111</v>
      </c>
      <c r="AIQ13" s="154"/>
      <c r="AIR13" s="154"/>
      <c r="AIS13" s="154"/>
      <c r="AIT13" s="154"/>
      <c r="AIU13" s="154"/>
      <c r="AIV13" s="155"/>
      <c r="AIX13" s="149" t="s">
        <v>112</v>
      </c>
      <c r="AIY13" s="154"/>
      <c r="AIZ13" s="154"/>
      <c r="AJA13" s="154"/>
      <c r="AJB13" s="154"/>
      <c r="AJC13" s="154"/>
      <c r="AJD13" s="155"/>
      <c r="AJF13" s="146" t="s">
        <v>113</v>
      </c>
      <c r="AJG13" s="147"/>
      <c r="AJH13" s="147"/>
      <c r="AJI13" s="147"/>
      <c r="AJJ13" s="147"/>
      <c r="AJK13" s="147"/>
      <c r="AJL13" s="148"/>
      <c r="AJN13" s="146" t="s">
        <v>114</v>
      </c>
      <c r="AJO13" s="147"/>
      <c r="AJP13" s="147"/>
      <c r="AJQ13" s="147"/>
      <c r="AJR13" s="147"/>
      <c r="AJS13" s="147"/>
      <c r="AJT13" s="148"/>
      <c r="AJV13" s="149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6" t="s">
        <v>107</v>
      </c>
      <c r="AKM13" s="147"/>
      <c r="AKN13" s="147"/>
      <c r="AKO13" s="147"/>
      <c r="AKP13" s="147"/>
      <c r="AKQ13" s="147"/>
      <c r="AKR13" s="148"/>
      <c r="AKT13" s="149" t="s">
        <v>108</v>
      </c>
      <c r="AKU13" s="154"/>
      <c r="AKV13" s="154"/>
      <c r="AKW13" s="154"/>
      <c r="AKX13" s="154"/>
      <c r="AKY13" s="154"/>
      <c r="AKZ13" s="155"/>
      <c r="ALB13" s="149" t="s">
        <v>109</v>
      </c>
      <c r="ALC13" s="154"/>
      <c r="ALD13" s="154"/>
      <c r="ALE13" s="154"/>
      <c r="ALF13" s="154"/>
      <c r="ALG13" s="154"/>
      <c r="ALH13" s="155"/>
      <c r="ALJ13" s="149" t="s">
        <v>110</v>
      </c>
      <c r="ALK13" s="154"/>
      <c r="ALL13" s="154"/>
      <c r="ALM13" s="154"/>
      <c r="ALN13" s="154"/>
      <c r="ALO13" s="154"/>
      <c r="ALP13" s="155"/>
      <c r="ALR13" s="149" t="s">
        <v>111</v>
      </c>
      <c r="ALS13" s="154"/>
      <c r="ALT13" s="154"/>
      <c r="ALU13" s="154"/>
      <c r="ALV13" s="154"/>
      <c r="ALW13" s="154"/>
      <c r="ALX13" s="155"/>
      <c r="ALZ13" s="149" t="s">
        <v>112</v>
      </c>
      <c r="AMA13" s="154"/>
      <c r="AMB13" s="154"/>
      <c r="AMC13" s="154"/>
      <c r="AMD13" s="154"/>
      <c r="AME13" s="154"/>
      <c r="AMF13" s="155"/>
      <c r="AMH13" s="146" t="s">
        <v>113</v>
      </c>
      <c r="AMI13" s="147"/>
      <c r="AMJ13" s="147"/>
      <c r="AMK13" s="147"/>
      <c r="AML13" s="147"/>
      <c r="AMM13" s="147"/>
      <c r="AMN13" s="148"/>
      <c r="AMP13" s="146" t="s">
        <v>114</v>
      </c>
      <c r="AMQ13" s="147"/>
      <c r="AMR13" s="147"/>
      <c r="AMS13" s="147"/>
      <c r="AMT13" s="147"/>
      <c r="AMU13" s="147"/>
      <c r="AMV13" s="148"/>
      <c r="AMX13" s="149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6" t="s">
        <v>107</v>
      </c>
      <c r="ANO13" s="147"/>
      <c r="ANP13" s="147"/>
      <c r="ANQ13" s="147"/>
      <c r="ANR13" s="147"/>
      <c r="ANS13" s="147"/>
      <c r="ANT13" s="148"/>
      <c r="ANV13" s="149" t="s">
        <v>108</v>
      </c>
      <c r="ANW13" s="154"/>
      <c r="ANX13" s="154"/>
      <c r="ANY13" s="154"/>
      <c r="ANZ13" s="154"/>
      <c r="AOA13" s="154"/>
      <c r="AOB13" s="155"/>
      <c r="AOD13" s="149" t="s">
        <v>109</v>
      </c>
      <c r="AOE13" s="154"/>
      <c r="AOF13" s="154"/>
      <c r="AOG13" s="154"/>
      <c r="AOH13" s="154"/>
      <c r="AOI13" s="154"/>
      <c r="AOJ13" s="155"/>
      <c r="AOL13" s="149" t="s">
        <v>110</v>
      </c>
      <c r="AOM13" s="154"/>
      <c r="AON13" s="154"/>
      <c r="AOO13" s="154"/>
      <c r="AOP13" s="154"/>
      <c r="AOQ13" s="154"/>
      <c r="AOR13" s="155"/>
      <c r="AOT13" s="149" t="s">
        <v>111</v>
      </c>
      <c r="AOU13" s="154"/>
      <c r="AOV13" s="154"/>
      <c r="AOW13" s="154"/>
      <c r="AOX13" s="154"/>
      <c r="AOY13" s="154"/>
      <c r="AOZ13" s="155"/>
      <c r="APB13" s="149" t="s">
        <v>112</v>
      </c>
      <c r="APC13" s="154"/>
      <c r="APD13" s="154"/>
      <c r="APE13" s="154"/>
      <c r="APF13" s="154"/>
      <c r="APG13" s="154"/>
      <c r="APH13" s="155"/>
      <c r="APJ13" s="146" t="s">
        <v>113</v>
      </c>
      <c r="APK13" s="147"/>
      <c r="APL13" s="147"/>
      <c r="APM13" s="147"/>
      <c r="APN13" s="147"/>
      <c r="APO13" s="147"/>
      <c r="APP13" s="148"/>
      <c r="APR13" s="146" t="s">
        <v>114</v>
      </c>
      <c r="APS13" s="147"/>
      <c r="APT13" s="147"/>
      <c r="APU13" s="147"/>
      <c r="APV13" s="147"/>
      <c r="APW13" s="147"/>
      <c r="APX13" s="148"/>
      <c r="APZ13" s="149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6" t="s">
        <v>107</v>
      </c>
      <c r="AQQ13" s="147"/>
      <c r="AQR13" s="147"/>
      <c r="AQS13" s="147"/>
      <c r="AQT13" s="147"/>
      <c r="AQU13" s="147"/>
      <c r="AQV13" s="148"/>
      <c r="AQX13" s="149" t="s">
        <v>108</v>
      </c>
      <c r="AQY13" s="154"/>
      <c r="AQZ13" s="154"/>
      <c r="ARA13" s="154"/>
      <c r="ARB13" s="154"/>
      <c r="ARC13" s="154"/>
      <c r="ARD13" s="155"/>
      <c r="ARF13" s="149" t="s">
        <v>109</v>
      </c>
      <c r="ARG13" s="154"/>
      <c r="ARH13" s="154"/>
      <c r="ARI13" s="154"/>
      <c r="ARJ13" s="154"/>
      <c r="ARK13" s="154"/>
      <c r="ARL13" s="155"/>
      <c r="ARN13" s="149" t="s">
        <v>110</v>
      </c>
      <c r="ARO13" s="154"/>
      <c r="ARP13" s="154"/>
      <c r="ARQ13" s="154"/>
      <c r="ARR13" s="154"/>
      <c r="ARS13" s="154"/>
      <c r="ART13" s="155"/>
      <c r="ARV13" s="149" t="s">
        <v>111</v>
      </c>
      <c r="ARW13" s="154"/>
      <c r="ARX13" s="154"/>
      <c r="ARY13" s="154"/>
      <c r="ARZ13" s="154"/>
      <c r="ASA13" s="154"/>
      <c r="ASB13" s="155"/>
      <c r="ASD13" s="149" t="s">
        <v>112</v>
      </c>
      <c r="ASE13" s="154"/>
      <c r="ASF13" s="154"/>
      <c r="ASG13" s="154"/>
      <c r="ASH13" s="154"/>
      <c r="ASI13" s="154"/>
      <c r="ASJ13" s="155"/>
      <c r="ASL13" s="146" t="s">
        <v>113</v>
      </c>
      <c r="ASM13" s="147"/>
      <c r="ASN13" s="147"/>
      <c r="ASO13" s="147"/>
      <c r="ASP13" s="147"/>
      <c r="ASQ13" s="147"/>
      <c r="ASR13" s="148"/>
      <c r="AST13" s="146" t="s">
        <v>114</v>
      </c>
      <c r="ASU13" s="147"/>
      <c r="ASV13" s="147"/>
      <c r="ASW13" s="147"/>
      <c r="ASX13" s="147"/>
      <c r="ASY13" s="147"/>
      <c r="ASZ13" s="148"/>
      <c r="ATB13" s="149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6" t="s">
        <v>107</v>
      </c>
      <c r="ATS13" s="147"/>
      <c r="ATT13" s="147"/>
      <c r="ATU13" s="147"/>
      <c r="ATV13" s="147"/>
      <c r="ATW13" s="147"/>
      <c r="ATX13" s="148"/>
      <c r="ATZ13" s="149" t="s">
        <v>108</v>
      </c>
      <c r="AUA13" s="154"/>
      <c r="AUB13" s="154"/>
      <c r="AUC13" s="154"/>
      <c r="AUD13" s="154"/>
      <c r="AUE13" s="154"/>
      <c r="AUF13" s="155"/>
      <c r="AUH13" s="149" t="s">
        <v>109</v>
      </c>
      <c r="AUI13" s="154"/>
      <c r="AUJ13" s="154"/>
      <c r="AUK13" s="154"/>
      <c r="AUL13" s="154"/>
      <c r="AUM13" s="154"/>
      <c r="AUN13" s="155"/>
      <c r="AUP13" s="149" t="s">
        <v>110</v>
      </c>
      <c r="AUQ13" s="154"/>
      <c r="AUR13" s="154"/>
      <c r="AUS13" s="154"/>
      <c r="AUT13" s="154"/>
      <c r="AUU13" s="154"/>
      <c r="AUV13" s="155"/>
      <c r="AUX13" s="149" t="s">
        <v>111</v>
      </c>
      <c r="AUY13" s="154"/>
      <c r="AUZ13" s="154"/>
      <c r="AVA13" s="154"/>
      <c r="AVB13" s="154"/>
      <c r="AVC13" s="154"/>
      <c r="AVD13" s="155"/>
      <c r="AVF13" s="149" t="s">
        <v>112</v>
      </c>
      <c r="AVG13" s="154"/>
      <c r="AVH13" s="154"/>
      <c r="AVI13" s="154"/>
      <c r="AVJ13" s="154"/>
      <c r="AVK13" s="154"/>
      <c r="AVL13" s="155"/>
      <c r="AVN13" s="146" t="s">
        <v>113</v>
      </c>
      <c r="AVO13" s="147"/>
      <c r="AVP13" s="147"/>
      <c r="AVQ13" s="147"/>
      <c r="AVR13" s="147"/>
      <c r="AVS13" s="147"/>
      <c r="AVT13" s="148"/>
      <c r="AVV13" s="146" t="s">
        <v>114</v>
      </c>
      <c r="AVW13" s="147"/>
      <c r="AVX13" s="147"/>
      <c r="AVY13" s="147"/>
      <c r="AVZ13" s="147"/>
      <c r="AWA13" s="147"/>
      <c r="AWB13" s="148"/>
      <c r="AWD13" s="149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6" t="s">
        <v>107</v>
      </c>
      <c r="AWU13" s="147"/>
      <c r="AWV13" s="147"/>
      <c r="AWW13" s="147"/>
      <c r="AWX13" s="147"/>
      <c r="AWY13" s="147"/>
      <c r="AWZ13" s="148"/>
      <c r="AXB13" s="149" t="s">
        <v>108</v>
      </c>
      <c r="AXC13" s="154"/>
      <c r="AXD13" s="154"/>
      <c r="AXE13" s="154"/>
      <c r="AXF13" s="154"/>
      <c r="AXG13" s="154"/>
      <c r="AXH13" s="155"/>
      <c r="AXJ13" s="149" t="s">
        <v>109</v>
      </c>
      <c r="AXK13" s="154"/>
      <c r="AXL13" s="154"/>
      <c r="AXM13" s="154"/>
      <c r="AXN13" s="154"/>
      <c r="AXO13" s="154"/>
      <c r="AXP13" s="155"/>
      <c r="AXR13" s="149" t="s">
        <v>110</v>
      </c>
      <c r="AXS13" s="154"/>
      <c r="AXT13" s="154"/>
      <c r="AXU13" s="154"/>
      <c r="AXV13" s="154"/>
      <c r="AXW13" s="154"/>
      <c r="AXX13" s="155"/>
      <c r="AXZ13" s="149" t="s">
        <v>111</v>
      </c>
      <c r="AYA13" s="154"/>
      <c r="AYB13" s="154"/>
      <c r="AYC13" s="154"/>
      <c r="AYD13" s="154"/>
      <c r="AYE13" s="154"/>
      <c r="AYF13" s="155"/>
      <c r="AYH13" s="149" t="s">
        <v>112</v>
      </c>
      <c r="AYI13" s="154"/>
      <c r="AYJ13" s="154"/>
      <c r="AYK13" s="154"/>
      <c r="AYL13" s="154"/>
      <c r="AYM13" s="154"/>
      <c r="AYN13" s="155"/>
      <c r="AYP13" s="146" t="s">
        <v>113</v>
      </c>
      <c r="AYQ13" s="147"/>
      <c r="AYR13" s="147"/>
      <c r="AYS13" s="147"/>
      <c r="AYT13" s="147"/>
      <c r="AYU13" s="147"/>
      <c r="AYV13" s="148"/>
      <c r="AYX13" s="146" t="s">
        <v>114</v>
      </c>
      <c r="AYY13" s="147"/>
      <c r="AYZ13" s="147"/>
      <c r="AZA13" s="147"/>
      <c r="AZB13" s="147"/>
      <c r="AZC13" s="147"/>
      <c r="AZD13" s="148"/>
      <c r="AZF13" s="149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6" t="s">
        <v>107</v>
      </c>
      <c r="AZW13" s="147"/>
      <c r="AZX13" s="147"/>
      <c r="AZY13" s="147"/>
      <c r="AZZ13" s="147"/>
      <c r="BAA13" s="147"/>
      <c r="BAB13" s="148"/>
      <c r="BAD13" s="149" t="s">
        <v>108</v>
      </c>
      <c r="BAE13" s="154"/>
      <c r="BAF13" s="154"/>
      <c r="BAG13" s="154"/>
      <c r="BAH13" s="154"/>
      <c r="BAI13" s="154"/>
      <c r="BAJ13" s="155"/>
      <c r="BAL13" s="149" t="s">
        <v>109</v>
      </c>
      <c r="BAM13" s="154"/>
      <c r="BAN13" s="154"/>
      <c r="BAO13" s="154"/>
      <c r="BAP13" s="154"/>
      <c r="BAQ13" s="154"/>
      <c r="BAR13" s="155"/>
      <c r="BAT13" s="149" t="s">
        <v>110</v>
      </c>
      <c r="BAU13" s="154"/>
      <c r="BAV13" s="154"/>
      <c r="BAW13" s="154"/>
      <c r="BAX13" s="154"/>
      <c r="BAY13" s="154"/>
      <c r="BAZ13" s="155"/>
      <c r="BBB13" s="149" t="s">
        <v>111</v>
      </c>
      <c r="BBC13" s="154"/>
      <c r="BBD13" s="154"/>
      <c r="BBE13" s="154"/>
      <c r="BBF13" s="154"/>
      <c r="BBG13" s="154"/>
      <c r="BBH13" s="155"/>
      <c r="BBJ13" s="149" t="s">
        <v>112</v>
      </c>
      <c r="BBK13" s="154"/>
      <c r="BBL13" s="154"/>
      <c r="BBM13" s="154"/>
      <c r="BBN13" s="154"/>
      <c r="BBO13" s="154"/>
      <c r="BBP13" s="155"/>
      <c r="BBR13" s="146" t="s">
        <v>113</v>
      </c>
      <c r="BBS13" s="147"/>
      <c r="BBT13" s="147"/>
      <c r="BBU13" s="147"/>
      <c r="BBV13" s="147"/>
      <c r="BBW13" s="147"/>
      <c r="BBX13" s="148"/>
      <c r="BBZ13" s="146" t="s">
        <v>114</v>
      </c>
      <c r="BCA13" s="147"/>
      <c r="BCB13" s="147"/>
      <c r="BCC13" s="147"/>
      <c r="BCD13" s="147"/>
      <c r="BCE13" s="147"/>
      <c r="BCF13" s="148"/>
      <c r="BCH13" s="149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6" t="s">
        <v>107</v>
      </c>
      <c r="BCY13" s="147"/>
      <c r="BCZ13" s="147"/>
      <c r="BDA13" s="147"/>
      <c r="BDB13" s="147"/>
      <c r="BDC13" s="147"/>
      <c r="BDD13" s="148"/>
      <c r="BDF13" s="149" t="s">
        <v>108</v>
      </c>
      <c r="BDG13" s="154"/>
      <c r="BDH13" s="154"/>
      <c r="BDI13" s="154"/>
      <c r="BDJ13" s="154"/>
      <c r="BDK13" s="154"/>
      <c r="BDL13" s="155"/>
      <c r="BDN13" s="149" t="s">
        <v>109</v>
      </c>
      <c r="BDO13" s="154"/>
      <c r="BDP13" s="154"/>
      <c r="BDQ13" s="154"/>
      <c r="BDR13" s="154"/>
      <c r="BDS13" s="154"/>
      <c r="BDT13" s="155"/>
      <c r="BDV13" s="149" t="s">
        <v>110</v>
      </c>
      <c r="BDW13" s="154"/>
      <c r="BDX13" s="154"/>
      <c r="BDY13" s="154"/>
      <c r="BDZ13" s="154"/>
      <c r="BEA13" s="154"/>
      <c r="BEB13" s="155"/>
      <c r="BED13" s="149" t="s">
        <v>111</v>
      </c>
      <c r="BEE13" s="154"/>
      <c r="BEF13" s="154"/>
      <c r="BEG13" s="154"/>
      <c r="BEH13" s="154"/>
      <c r="BEI13" s="154"/>
      <c r="BEJ13" s="155"/>
      <c r="BEL13" s="149" t="s">
        <v>112</v>
      </c>
      <c r="BEM13" s="154"/>
      <c r="BEN13" s="154"/>
      <c r="BEO13" s="154"/>
      <c r="BEP13" s="154"/>
      <c r="BEQ13" s="154"/>
      <c r="BER13" s="155"/>
      <c r="BET13" s="146" t="s">
        <v>113</v>
      </c>
      <c r="BEU13" s="147"/>
      <c r="BEV13" s="147"/>
      <c r="BEW13" s="147"/>
      <c r="BEX13" s="147"/>
      <c r="BEY13" s="147"/>
      <c r="BEZ13" s="148"/>
      <c r="BFB13" s="146" t="s">
        <v>114</v>
      </c>
      <c r="BFC13" s="147"/>
      <c r="BFD13" s="147"/>
      <c r="BFE13" s="147"/>
      <c r="BFF13" s="147"/>
      <c r="BFG13" s="147"/>
      <c r="BFH13" s="148"/>
      <c r="BFJ13" s="149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41"/>
      <c r="C14" s="143"/>
      <c r="D14" s="145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v>5822</v>
      </c>
      <c r="AAY15" s="66">
        <v>5470</v>
      </c>
      <c r="AAZ15" s="66">
        <v>5485</v>
      </c>
      <c r="ABA15" s="66">
        <v>5377</v>
      </c>
      <c r="ABB15" s="66">
        <v>5156</v>
      </c>
      <c r="ABC15" s="66">
        <v>6466</v>
      </c>
      <c r="ABD15" s="67">
        <v>6742</v>
      </c>
      <c r="ABF15" s="19">
        <v>7072</v>
      </c>
      <c r="ABG15" s="20">
        <v>6293</v>
      </c>
      <c r="ABH15" s="20">
        <v>6062</v>
      </c>
      <c r="ABI15" s="20">
        <v>6296</v>
      </c>
      <c r="ABJ15" s="20">
        <v>6232</v>
      </c>
      <c r="ABK15" s="20">
        <v>7462</v>
      </c>
      <c r="ABL15" s="21">
        <v>7276</v>
      </c>
      <c r="ABN15" s="19">
        <v>27</v>
      </c>
      <c r="ABO15" s="20">
        <v>26</v>
      </c>
      <c r="ABP15" s="20">
        <v>25</v>
      </c>
      <c r="ABQ15" s="20">
        <v>22</v>
      </c>
      <c r="ABR15" s="20">
        <v>28</v>
      </c>
      <c r="ABS15" s="20">
        <v>35</v>
      </c>
      <c r="ABT15" s="21">
        <v>24</v>
      </c>
      <c r="ABV15" s="19">
        <v>3447</v>
      </c>
      <c r="ABW15" s="20">
        <v>2863</v>
      </c>
      <c r="ABX15" s="20">
        <v>2768</v>
      </c>
      <c r="ABY15" s="20">
        <v>2742</v>
      </c>
      <c r="ABZ15" s="20">
        <v>3059</v>
      </c>
      <c r="ACA15" s="20">
        <v>3026</v>
      </c>
      <c r="ACB15" s="21">
        <v>2506</v>
      </c>
      <c r="ACD15" s="19">
        <v>183</v>
      </c>
      <c r="ACE15" s="20">
        <v>146</v>
      </c>
      <c r="ACF15" s="20">
        <v>142</v>
      </c>
      <c r="ACG15" s="20">
        <v>140</v>
      </c>
      <c r="ACH15" s="20">
        <v>174</v>
      </c>
      <c r="ACI15" s="20">
        <v>320</v>
      </c>
      <c r="ACJ15" s="21">
        <v>227</v>
      </c>
      <c r="ACL15" s="19">
        <v>1104</v>
      </c>
      <c r="ACM15" s="20">
        <v>886</v>
      </c>
      <c r="ACN15" s="20">
        <v>829</v>
      </c>
      <c r="ACO15" s="20">
        <v>831</v>
      </c>
      <c r="ACP15" s="20">
        <v>1344</v>
      </c>
      <c r="ACQ15" s="20">
        <v>3480</v>
      </c>
      <c r="ACR15" s="21">
        <v>1365</v>
      </c>
      <c r="ACT15" s="19">
        <v>281</v>
      </c>
      <c r="ACU15" s="20">
        <v>299</v>
      </c>
      <c r="ACV15" s="20">
        <v>266</v>
      </c>
      <c r="ACW15" s="20">
        <v>302</v>
      </c>
      <c r="ACX15" s="20">
        <v>282</v>
      </c>
      <c r="ACY15" s="20">
        <v>574</v>
      </c>
      <c r="ACZ15" s="21">
        <v>517</v>
      </c>
      <c r="ADB15" s="19">
        <v>3666</v>
      </c>
      <c r="ADC15" s="20">
        <v>3240</v>
      </c>
      <c r="ADD15" s="20">
        <v>3215</v>
      </c>
      <c r="ADE15" s="20">
        <v>3163</v>
      </c>
      <c r="ADF15" s="20">
        <v>3593</v>
      </c>
      <c r="ADG15" s="20">
        <v>6325</v>
      </c>
      <c r="ADH15" s="21">
        <v>4918</v>
      </c>
      <c r="ADJ15" s="19">
        <v>6749</v>
      </c>
      <c r="ADK15" s="20">
        <v>5935</v>
      </c>
      <c r="ADL15" s="20">
        <v>5865</v>
      </c>
      <c r="ADM15" s="20">
        <v>5825</v>
      </c>
      <c r="ADN15" s="20">
        <v>6309</v>
      </c>
      <c r="ADO15" s="20">
        <v>8647</v>
      </c>
      <c r="ADP15" s="21">
        <v>8040</v>
      </c>
      <c r="ADR15" s="19">
        <v>20601</v>
      </c>
      <c r="ADS15" s="20">
        <v>18138</v>
      </c>
      <c r="ADT15" s="20">
        <v>17618</v>
      </c>
      <c r="ADU15" s="20">
        <v>16845</v>
      </c>
      <c r="ADV15" s="20">
        <v>18094</v>
      </c>
      <c r="ADW15" s="20">
        <v>29194</v>
      </c>
      <c r="ADX15" s="21">
        <v>25986</v>
      </c>
      <c r="ADZ15" s="46">
        <v>5830</v>
      </c>
      <c r="AEA15" s="66">
        <v>5461</v>
      </c>
      <c r="AEB15" s="66">
        <v>5617</v>
      </c>
      <c r="AEC15" s="66">
        <v>5402</v>
      </c>
      <c r="AED15" s="66">
        <v>5517</v>
      </c>
      <c r="AEE15" s="66">
        <v>6470</v>
      </c>
      <c r="AEF15" s="67">
        <v>6774</v>
      </c>
      <c r="AEH15" s="19">
        <v>7043</v>
      </c>
      <c r="AEI15" s="20">
        <v>6344</v>
      </c>
      <c r="AEJ15" s="20">
        <v>6400</v>
      </c>
      <c r="AEK15" s="20">
        <v>6101</v>
      </c>
      <c r="AEL15" s="20">
        <v>6225</v>
      </c>
      <c r="AEM15" s="20">
        <v>7406</v>
      </c>
      <c r="AEN15" s="21">
        <v>7373</v>
      </c>
      <c r="AEP15" s="19">
        <v>28</v>
      </c>
      <c r="AEQ15" s="20">
        <v>12</v>
      </c>
      <c r="AER15" s="20">
        <v>25</v>
      </c>
      <c r="AES15" s="20">
        <v>25</v>
      </c>
      <c r="AET15" s="20">
        <v>37</v>
      </c>
      <c r="AEU15" s="20">
        <v>34</v>
      </c>
      <c r="AEV15" s="21">
        <v>39</v>
      </c>
      <c r="AEX15" s="19">
        <v>3378</v>
      </c>
      <c r="AEY15" s="20">
        <v>2774</v>
      </c>
      <c r="AEZ15" s="20">
        <v>2887</v>
      </c>
      <c r="AFA15" s="20">
        <v>2857</v>
      </c>
      <c r="AFB15" s="20">
        <v>2969</v>
      </c>
      <c r="AFC15" s="20">
        <v>3119</v>
      </c>
      <c r="AFD15" s="21">
        <v>2646</v>
      </c>
      <c r="AFF15" s="19">
        <v>186</v>
      </c>
      <c r="AFG15" s="20">
        <v>156</v>
      </c>
      <c r="AFH15" s="20">
        <v>137</v>
      </c>
      <c r="AFI15" s="20">
        <v>163</v>
      </c>
      <c r="AFJ15" s="20">
        <v>195</v>
      </c>
      <c r="AFK15" s="20">
        <v>343</v>
      </c>
      <c r="AFL15" s="21">
        <v>274</v>
      </c>
      <c r="AFN15" s="19">
        <v>1185</v>
      </c>
      <c r="AFO15" s="20">
        <v>892</v>
      </c>
      <c r="AFP15" s="20">
        <v>854</v>
      </c>
      <c r="AFQ15" s="20">
        <v>820</v>
      </c>
      <c r="AFR15" s="20">
        <v>1374</v>
      </c>
      <c r="AFS15" s="20">
        <v>3627</v>
      </c>
      <c r="AFT15" s="21">
        <v>1461</v>
      </c>
      <c r="AFV15" s="19">
        <v>307</v>
      </c>
      <c r="AFW15" s="20">
        <v>303</v>
      </c>
      <c r="AFX15" s="20">
        <v>262</v>
      </c>
      <c r="AFY15" s="20">
        <v>257</v>
      </c>
      <c r="AFZ15" s="20">
        <v>336</v>
      </c>
      <c r="AGA15" s="20">
        <v>562</v>
      </c>
      <c r="AGB15" s="21">
        <v>496</v>
      </c>
      <c r="AGD15" s="19">
        <v>3727</v>
      </c>
      <c r="AGE15" s="20">
        <v>3524</v>
      </c>
      <c r="AGF15" s="20">
        <v>3291</v>
      </c>
      <c r="AGG15" s="20">
        <v>3340</v>
      </c>
      <c r="AGH15" s="20">
        <v>3896</v>
      </c>
      <c r="AGI15" s="20">
        <v>6732</v>
      </c>
      <c r="AGJ15" s="21">
        <v>5038</v>
      </c>
      <c r="AGL15" s="19">
        <v>7138</v>
      </c>
      <c r="AGM15" s="20">
        <v>6005</v>
      </c>
      <c r="AGN15" s="20">
        <v>6404</v>
      </c>
      <c r="AGO15" s="20">
        <v>5939</v>
      </c>
      <c r="AGP15" s="20">
        <v>6307</v>
      </c>
      <c r="AGQ15" s="20">
        <v>8945</v>
      </c>
      <c r="AGR15" s="21">
        <v>8303</v>
      </c>
      <c r="AGT15" s="19">
        <v>20523</v>
      </c>
      <c r="AGU15" s="20">
        <v>17761</v>
      </c>
      <c r="AGV15" s="20">
        <v>17794</v>
      </c>
      <c r="AGW15" s="20">
        <v>17204</v>
      </c>
      <c r="AGX15" s="20">
        <v>18324</v>
      </c>
      <c r="AGY15" s="20">
        <v>29481</v>
      </c>
      <c r="AGZ15" s="21">
        <v>26613</v>
      </c>
      <c r="AHB15" s="46">
        <f>SUMIFS(Raw!$K:$K, Raw!$A:$A, Dispositions!AHB$14, Raw!$J:$J, "E02")</f>
        <v>5904</v>
      </c>
      <c r="AHC15" s="66">
        <f>SUMIFS(Raw!$K:$K, Raw!$A:$A, Dispositions!AHC$14, Raw!$J:$J, "E02")</f>
        <v>5541</v>
      </c>
      <c r="AHD15" s="66">
        <f>SUMIFS(Raw!$K:$K, Raw!$A:$A, Dispositions!AHD$14, Raw!$J:$J, "E02")</f>
        <v>5601</v>
      </c>
      <c r="AHE15" s="66">
        <f>SUMIFS(Raw!$K:$K, Raw!$A:$A, Dispositions!AHE$14, Raw!$J:$J, "E02")</f>
        <v>5486</v>
      </c>
      <c r="AHF15" s="66">
        <f>SUMIFS(Raw!$K:$K, Raw!$A:$A, Dispositions!AHF$14, Raw!$J:$J, "E02")</f>
        <v>5294</v>
      </c>
      <c r="AHG15" s="66">
        <f>SUMIFS(Raw!$K:$K, Raw!$A:$A, Dispositions!AHG$14, Raw!$J:$J, "E02")</f>
        <v>6194</v>
      </c>
      <c r="AHH15" s="67">
        <f>SUMIFS(Raw!$K:$K, Raw!$A:$A, Dispositions!AHH$14, Raw!$J:$J, "E02")</f>
        <v>6503</v>
      </c>
      <c r="AHJ15" s="19">
        <f>SUMIFS(Raw!$K:$K, Raw!$A:$A, Dispositions!AHJ$14, Raw!$J:$J, "E03")</f>
        <v>7336</v>
      </c>
      <c r="AHK15" s="20">
        <f>SUMIFS(Raw!$K:$K, Raw!$A:$A, Dispositions!AHK$14, Raw!$J:$J, "E03")</f>
        <v>6766</v>
      </c>
      <c r="AHL15" s="20">
        <f>SUMIFS(Raw!$K:$K, Raw!$A:$A, Dispositions!AHL$14, Raw!$J:$J, "E03")</f>
        <v>6602</v>
      </c>
      <c r="AHM15" s="20">
        <f>SUMIFS(Raw!$K:$K, Raw!$A:$A, Dispositions!AHM$14, Raw!$J:$J, "E03")</f>
        <v>6284</v>
      </c>
      <c r="AHN15" s="20">
        <f>SUMIFS(Raw!$K:$K, Raw!$A:$A, Dispositions!AHN$14, Raw!$J:$J, "E03")</f>
        <v>6063</v>
      </c>
      <c r="AHO15" s="20">
        <f>SUMIFS(Raw!$K:$K, Raw!$A:$A, Dispositions!AHO$14, Raw!$J:$J, "E03")</f>
        <v>6676</v>
      </c>
      <c r="AHP15" s="21">
        <f>SUMIFS(Raw!$K:$K, Raw!$A:$A, Dispositions!AHP$14, Raw!$J:$J, "E03")</f>
        <v>6964</v>
      </c>
      <c r="AHR15" s="19">
        <f>SUMIFS(Raw!$K:$K, Raw!$A:$A, Dispositions!AHR$14, Raw!$J:$J, "E05")</f>
        <v>26</v>
      </c>
      <c r="AHS15" s="20">
        <f>SUMIFS(Raw!$K:$K, Raw!$A:$A, Dispositions!AHS$14, Raw!$J:$J, "E05")</f>
        <v>30</v>
      </c>
      <c r="AHT15" s="20">
        <f>SUMIFS(Raw!$K:$K, Raw!$A:$A, Dispositions!AHT$14, Raw!$J:$J, "E05")</f>
        <v>32</v>
      </c>
      <c r="AHU15" s="20">
        <f>SUMIFS(Raw!$K:$K, Raw!$A:$A, Dispositions!AHU$14, Raw!$J:$J, "E05")</f>
        <v>36</v>
      </c>
      <c r="AHV15" s="20">
        <f>SUMIFS(Raw!$K:$K, Raw!$A:$A, Dispositions!AHV$14, Raw!$J:$J, "E05")</f>
        <v>28</v>
      </c>
      <c r="AHW15" s="20">
        <f>SUMIFS(Raw!$K:$K, Raw!$A:$A, Dispositions!AHW$14, Raw!$J:$J, "E05")</f>
        <v>36</v>
      </c>
      <c r="AHX15" s="21">
        <f>SUMIFS(Raw!$K:$K, Raw!$A:$A, Dispositions!AHX$14, Raw!$J:$J, "E05")</f>
        <v>46</v>
      </c>
      <c r="AHZ15" s="19">
        <f>SUMIFS(Raw!$K:$K, Raw!$A:$A, Dispositions!AHZ$14, Raw!$J:$J, "E12")</f>
        <v>3548</v>
      </c>
      <c r="AIA15" s="20">
        <f>SUMIFS(Raw!$K:$K, Raw!$A:$A, Dispositions!AIA$14, Raw!$J:$J, "E12")</f>
        <v>2915</v>
      </c>
      <c r="AIB15" s="20">
        <f>SUMIFS(Raw!$K:$K, Raw!$A:$A, Dispositions!AIB$14, Raw!$J:$J, "E12")</f>
        <v>2951</v>
      </c>
      <c r="AIC15" s="20">
        <f>SUMIFS(Raw!$K:$K, Raw!$A:$A, Dispositions!AIC$14, Raw!$J:$J, "E12")</f>
        <v>2895</v>
      </c>
      <c r="AID15" s="20">
        <f>SUMIFS(Raw!$K:$K, Raw!$A:$A, Dispositions!AID$14, Raw!$J:$J, "E12")</f>
        <v>2944</v>
      </c>
      <c r="AIE15" s="20">
        <f>SUMIFS(Raw!$K:$K, Raw!$A:$A, Dispositions!AIE$14, Raw!$J:$J, "E12")</f>
        <v>2817</v>
      </c>
      <c r="AIF15" s="21">
        <f>SUMIFS(Raw!$K:$K, Raw!$A:$A, Dispositions!AIF$14, Raw!$J:$J, "E12")</f>
        <v>2436</v>
      </c>
      <c r="AIH15" s="19">
        <f>SUMIFS(Raw!$K:$K, Raw!$A:$A, Dispositions!AIH$14, Raw!$J:$J, "E13")</f>
        <v>165</v>
      </c>
      <c r="AII15" s="20">
        <f>SUMIFS(Raw!$K:$K, Raw!$A:$A, Dispositions!AII$14, Raw!$J:$J, "E13")</f>
        <v>150</v>
      </c>
      <c r="AIJ15" s="20">
        <f>SUMIFS(Raw!$K:$K, Raw!$A:$A, Dispositions!AIJ$14, Raw!$J:$J, "E13")</f>
        <v>154</v>
      </c>
      <c r="AIK15" s="20">
        <f>SUMIFS(Raw!$K:$K, Raw!$A:$A, Dispositions!AIK$14, Raw!$J:$J, "E13")</f>
        <v>136</v>
      </c>
      <c r="AIL15" s="20">
        <f>SUMIFS(Raw!$K:$K, Raw!$A:$A, Dispositions!AIL$14, Raw!$J:$J, "E13")</f>
        <v>184</v>
      </c>
      <c r="AIM15" s="20">
        <f>SUMIFS(Raw!$K:$K, Raw!$A:$A, Dispositions!AIM$14, Raw!$J:$J, "E13")</f>
        <v>322</v>
      </c>
      <c r="AIN15" s="21">
        <f>SUMIFS(Raw!$K:$K, Raw!$A:$A, Dispositions!AIN$14, Raw!$J:$J, "E13")</f>
        <v>231</v>
      </c>
      <c r="AIP15" s="19">
        <f>SUMIFS(Raw!$K:$K, Raw!$A:$A, Dispositions!AIP$14, Raw!$J:$J, "E14")</f>
        <v>1201</v>
      </c>
      <c r="AIQ15" s="20">
        <f>SUMIFS(Raw!$K:$K, Raw!$A:$A, Dispositions!AIQ$14, Raw!$J:$J, "E14")</f>
        <v>1140</v>
      </c>
      <c r="AIR15" s="20">
        <f>SUMIFS(Raw!$K:$K, Raw!$A:$A, Dispositions!AIR$14, Raw!$J:$J, "E14")</f>
        <v>980</v>
      </c>
      <c r="AIS15" s="20">
        <f>SUMIFS(Raw!$K:$K, Raw!$A:$A, Dispositions!AIS$14, Raw!$J:$J, "E14")</f>
        <v>1018</v>
      </c>
      <c r="AIT15" s="20">
        <f>SUMIFS(Raw!$K:$K, Raw!$A:$A, Dispositions!AIT$14, Raw!$J:$J, "E14")</f>
        <v>1503</v>
      </c>
      <c r="AIU15" s="20">
        <f>SUMIFS(Raw!$K:$K, Raw!$A:$A, Dispositions!AIU$14, Raw!$J:$J, "E14")</f>
        <v>3778</v>
      </c>
      <c r="AIV15" s="21">
        <f>SUMIFS(Raw!$K:$K, Raw!$A:$A, Dispositions!AIV$14, Raw!$J:$J, "E14")</f>
        <v>1484</v>
      </c>
      <c r="AIX15" s="19">
        <f>SUMIFS(Raw!$K:$K, Raw!$A:$A, Dispositions!AIX$14, Raw!$J:$J, "E15")</f>
        <v>331</v>
      </c>
      <c r="AIY15" s="20">
        <f>SUMIFS(Raw!$K:$K, Raw!$A:$A, Dispositions!AIY$14, Raw!$J:$J, "E15")</f>
        <v>313</v>
      </c>
      <c r="AIZ15" s="20">
        <f>SUMIFS(Raw!$K:$K, Raw!$A:$A, Dispositions!AIZ$14, Raw!$J:$J, "E15")</f>
        <v>305</v>
      </c>
      <c r="AJA15" s="20">
        <f>SUMIFS(Raw!$K:$K, Raw!$A:$A, Dispositions!AJA$14, Raw!$J:$J, "E15")</f>
        <v>300</v>
      </c>
      <c r="AJB15" s="20">
        <f>SUMIFS(Raw!$K:$K, Raw!$A:$A, Dispositions!AJB$14, Raw!$J:$J, "E15")</f>
        <v>318</v>
      </c>
      <c r="AJC15" s="20">
        <f>SUMIFS(Raw!$K:$K, Raw!$A:$A, Dispositions!AJC$14, Raw!$J:$J, "E15")</f>
        <v>487</v>
      </c>
      <c r="AJD15" s="21">
        <f>SUMIFS(Raw!$K:$K, Raw!$A:$A, Dispositions!AJD$14, Raw!$J:$J, "E15")</f>
        <v>383</v>
      </c>
      <c r="AJF15" s="19">
        <f>SUMIFS(Raw!$K:$K, Raw!$A:$A, Dispositions!AJF$14, Raw!$J:$J, "E16")</f>
        <v>3622</v>
      </c>
      <c r="AJG15" s="20">
        <f>SUMIFS(Raw!$K:$K, Raw!$A:$A, Dispositions!AJG$14, Raw!$J:$J, "E16")</f>
        <v>3288</v>
      </c>
      <c r="AJH15" s="20">
        <f>SUMIFS(Raw!$K:$K, Raw!$A:$A, Dispositions!AJH$14, Raw!$J:$J, "E16")</f>
        <v>3290</v>
      </c>
      <c r="AJI15" s="20">
        <f>SUMIFS(Raw!$K:$K, Raw!$A:$A, Dispositions!AJI$14, Raw!$J:$J, "E16")</f>
        <v>3307</v>
      </c>
      <c r="AJJ15" s="20">
        <f>SUMIFS(Raw!$K:$K, Raw!$A:$A, Dispositions!AJJ$14, Raw!$J:$J, "E16")</f>
        <v>3436</v>
      </c>
      <c r="AJK15" s="20">
        <f>SUMIFS(Raw!$K:$K, Raw!$A:$A, Dispositions!AJK$14, Raw!$J:$J, "E16")</f>
        <v>5922</v>
      </c>
      <c r="AJL15" s="21">
        <f>SUMIFS(Raw!$K:$K, Raw!$A:$A, Dispositions!AJL$14, Raw!$J:$J, "E16")</f>
        <v>4558</v>
      </c>
      <c r="AJN15" s="19">
        <f>SUMIFS(Raw!$K:$K, Raw!$A:$A, Dispositions!AJN$14, Raw!$J:$J, "E18")</f>
        <v>6728</v>
      </c>
      <c r="AJO15" s="20">
        <f>SUMIFS(Raw!$K:$K, Raw!$A:$A, Dispositions!AJO$14, Raw!$J:$J, "E18")</f>
        <v>6103</v>
      </c>
      <c r="AJP15" s="20">
        <f>SUMIFS(Raw!$K:$K, Raw!$A:$A, Dispositions!AJP$14, Raw!$J:$J, "E18")</f>
        <v>6112</v>
      </c>
      <c r="AJQ15" s="20">
        <f>SUMIFS(Raw!$K:$K, Raw!$A:$A, Dispositions!AJQ$14, Raw!$J:$J, "E18")</f>
        <v>5999</v>
      </c>
      <c r="AJR15" s="20">
        <f>SUMIFS(Raw!$K:$K, Raw!$A:$A, Dispositions!AJR$14, Raw!$J:$J, "E18")</f>
        <v>6145</v>
      </c>
      <c r="AJS15" s="20">
        <f>SUMIFS(Raw!$K:$K, Raw!$A:$A, Dispositions!AJS$14, Raw!$J:$J, "E18")</f>
        <v>7945</v>
      </c>
      <c r="AJT15" s="21">
        <f>SUMIFS(Raw!$K:$K, Raw!$A:$A, Dispositions!AJT$14, Raw!$J:$J, "E18")</f>
        <v>7349</v>
      </c>
      <c r="AJV15" s="19">
        <f>SUMIFS(Raw!$K:$K, Raw!$A:$A, Dispositions!AJV$14, Raw!$J:$J, "E34")</f>
        <v>21478</v>
      </c>
      <c r="AJW15" s="20">
        <f>SUMIFS(Raw!$K:$K, Raw!$A:$A, Dispositions!AJW$14, Raw!$J:$J, "E34")</f>
        <v>19023</v>
      </c>
      <c r="AJX15" s="20">
        <f>SUMIFS(Raw!$K:$K, Raw!$A:$A, Dispositions!AJX$14, Raw!$J:$J, "E34")</f>
        <v>18331</v>
      </c>
      <c r="AJY15" s="20">
        <f>SUMIFS(Raw!$K:$K, Raw!$A:$A, Dispositions!AJY$14, Raw!$J:$J, "E34")</f>
        <v>17520</v>
      </c>
      <c r="AJZ15" s="20">
        <f>SUMIFS(Raw!$K:$K, Raw!$A:$A, Dispositions!AJZ$14, Raw!$J:$J, "E34")</f>
        <v>17527</v>
      </c>
      <c r="AKA15" s="20">
        <f>SUMIFS(Raw!$K:$K, Raw!$A:$A, Dispositions!AKA$14, Raw!$J:$J, "E34")</f>
        <v>27794</v>
      </c>
      <c r="AKB15" s="21">
        <f>SUMIFS(Raw!$K:$K, Raw!$A:$A, Dispositions!AKB$14, Raw!$J:$J, "E34")</f>
        <v>24956</v>
      </c>
      <c r="AKD15" s="46">
        <f>SUMIFS(Raw!$K:$K, Raw!$A:$A, Dispositions!AKD$14, Raw!$J:$J, "E02")</f>
        <v>0</v>
      </c>
      <c r="AKE15" s="66">
        <f>SUMIFS(Raw!$K:$K, Raw!$A:$A, Dispositions!AKE$14, Raw!$J:$J, "E02")</f>
        <v>0</v>
      </c>
      <c r="AKF15" s="66">
        <f>SUMIFS(Raw!$K:$K, Raw!$A:$A, Dispositions!AKF$14, Raw!$J:$J, "E02")</f>
        <v>0</v>
      </c>
      <c r="AKG15" s="66">
        <f>SUMIFS(Raw!$K:$K, Raw!$A:$A, Dispositions!AKG$14, Raw!$J:$J, "E02")</f>
        <v>0</v>
      </c>
      <c r="AKH15" s="66">
        <f>SUMIFS(Raw!$K:$K, Raw!$A:$A, Dispositions!AKH$14, Raw!$J:$J, "E02")</f>
        <v>0</v>
      </c>
      <c r="AKI15" s="66">
        <f>SUMIFS(Raw!$K:$K, Raw!$A:$A, Dispositions!AKI$14, Raw!$J:$J, "E02")</f>
        <v>0</v>
      </c>
      <c r="AKJ15" s="67">
        <f>SUMIFS(Raw!$K:$K, Raw!$A:$A, Dispositions!AKJ$14, Raw!$J:$J, "E02")</f>
        <v>0</v>
      </c>
      <c r="AKL15" s="19">
        <f>SUMIFS(Raw!$K:$K, Raw!$A:$A, Dispositions!AKL$14, Raw!$J:$J, "E03")</f>
        <v>0</v>
      </c>
      <c r="AKM15" s="20">
        <f>SUMIFS(Raw!$K:$K, Raw!$A:$A, Dispositions!AKM$14, Raw!$J:$J, "E03")</f>
        <v>0</v>
      </c>
      <c r="AKN15" s="20">
        <f>SUMIFS(Raw!$K:$K, Raw!$A:$A, Dispositions!AKN$14, Raw!$J:$J, "E03")</f>
        <v>0</v>
      </c>
      <c r="AKO15" s="20">
        <f>SUMIFS(Raw!$K:$K, Raw!$A:$A, Dispositions!AKO$14, Raw!$J:$J, "E03")</f>
        <v>0</v>
      </c>
      <c r="AKP15" s="20">
        <f>SUMIFS(Raw!$K:$K, Raw!$A:$A, Dispositions!AKP$14, Raw!$J:$J, "E03")</f>
        <v>0</v>
      </c>
      <c r="AKQ15" s="20">
        <f>SUMIFS(Raw!$K:$K, Raw!$A:$A, Dispositions!AKQ$14, Raw!$J:$J, "E03")</f>
        <v>0</v>
      </c>
      <c r="AKR15" s="21">
        <f>SUMIFS(Raw!$K:$K, Raw!$A:$A, Dispositions!AKR$14, Raw!$J:$J, "E03")</f>
        <v>0</v>
      </c>
      <c r="AKT15" s="19">
        <f>SUMIFS(Raw!$K:$K, Raw!$A:$A, Dispositions!AKT$14, Raw!$J:$J, "E05")</f>
        <v>0</v>
      </c>
      <c r="AKU15" s="20">
        <f>SUMIFS(Raw!$K:$K, Raw!$A:$A, Dispositions!AKU$14, Raw!$J:$J, "E05")</f>
        <v>0</v>
      </c>
      <c r="AKV15" s="20">
        <f>SUMIFS(Raw!$K:$K, Raw!$A:$A, Dispositions!AKV$14, Raw!$J:$J, "E05")</f>
        <v>0</v>
      </c>
      <c r="AKW15" s="20">
        <f>SUMIFS(Raw!$K:$K, Raw!$A:$A, Dispositions!AKW$14, Raw!$J:$J, "E05")</f>
        <v>0</v>
      </c>
      <c r="AKX15" s="20">
        <f>SUMIFS(Raw!$K:$K, Raw!$A:$A, Dispositions!AKX$14, Raw!$J:$J, "E05")</f>
        <v>0</v>
      </c>
      <c r="AKY15" s="20">
        <f>SUMIFS(Raw!$K:$K, Raw!$A:$A, Dispositions!AKY$14, Raw!$J:$J, "E05")</f>
        <v>0</v>
      </c>
      <c r="AKZ15" s="21">
        <f>SUMIFS(Raw!$K:$K, Raw!$A:$A, Dispositions!AKZ$14, Raw!$J:$J, "E05")</f>
        <v>0</v>
      </c>
      <c r="ALB15" s="19">
        <f>SUMIFS(Raw!$K:$K, Raw!$A:$A, Dispositions!ALB$14, Raw!$J:$J, "E12")</f>
        <v>0</v>
      </c>
      <c r="ALC15" s="20">
        <f>SUMIFS(Raw!$K:$K, Raw!$A:$A, Dispositions!ALC$14, Raw!$J:$J, "E12")</f>
        <v>0</v>
      </c>
      <c r="ALD15" s="20">
        <f>SUMIFS(Raw!$K:$K, Raw!$A:$A, Dispositions!ALD$14, Raw!$J:$J, "E12")</f>
        <v>0</v>
      </c>
      <c r="ALE15" s="20">
        <f>SUMIFS(Raw!$K:$K, Raw!$A:$A, Dispositions!ALE$14, Raw!$J:$J, "E12")</f>
        <v>0</v>
      </c>
      <c r="ALF15" s="20">
        <f>SUMIFS(Raw!$K:$K, Raw!$A:$A, Dispositions!ALF$14, Raw!$J:$J, "E12")</f>
        <v>0</v>
      </c>
      <c r="ALG15" s="20">
        <f>SUMIFS(Raw!$K:$K, Raw!$A:$A, Dispositions!ALG$14, Raw!$J:$J, "E12")</f>
        <v>0</v>
      </c>
      <c r="ALH15" s="21">
        <f>SUMIFS(Raw!$K:$K, Raw!$A:$A, Dispositions!ALH$14, Raw!$J:$J, "E12")</f>
        <v>0</v>
      </c>
      <c r="ALJ15" s="19">
        <f>SUMIFS(Raw!$K:$K, Raw!$A:$A, Dispositions!ALJ$14, Raw!$J:$J, "E13")</f>
        <v>0</v>
      </c>
      <c r="ALK15" s="20">
        <f>SUMIFS(Raw!$K:$K, Raw!$A:$A, Dispositions!ALK$14, Raw!$J:$J, "E13")</f>
        <v>0</v>
      </c>
      <c r="ALL15" s="20">
        <f>SUMIFS(Raw!$K:$K, Raw!$A:$A, Dispositions!ALL$14, Raw!$J:$J, "E13")</f>
        <v>0</v>
      </c>
      <c r="ALM15" s="20">
        <f>SUMIFS(Raw!$K:$K, Raw!$A:$A, Dispositions!ALM$14, Raw!$J:$J, "E13")</f>
        <v>0</v>
      </c>
      <c r="ALN15" s="20">
        <f>SUMIFS(Raw!$K:$K, Raw!$A:$A, Dispositions!ALN$14, Raw!$J:$J, "E13")</f>
        <v>0</v>
      </c>
      <c r="ALO15" s="20">
        <f>SUMIFS(Raw!$K:$K, Raw!$A:$A, Dispositions!ALO$14, Raw!$J:$J, "E13")</f>
        <v>0</v>
      </c>
      <c r="ALP15" s="21">
        <f>SUMIFS(Raw!$K:$K, Raw!$A:$A, Dispositions!ALP$14, Raw!$J:$J, "E13")</f>
        <v>0</v>
      </c>
      <c r="ALR15" s="19">
        <f>SUMIFS(Raw!$K:$K, Raw!$A:$A, Dispositions!ALR$14, Raw!$J:$J, "E14")</f>
        <v>0</v>
      </c>
      <c r="ALS15" s="20">
        <f>SUMIFS(Raw!$K:$K, Raw!$A:$A, Dispositions!ALS$14, Raw!$J:$J, "E14")</f>
        <v>0</v>
      </c>
      <c r="ALT15" s="20">
        <f>SUMIFS(Raw!$K:$K, Raw!$A:$A, Dispositions!ALT$14, Raw!$J:$J, "E14")</f>
        <v>0</v>
      </c>
      <c r="ALU15" s="20">
        <f>SUMIFS(Raw!$K:$K, Raw!$A:$A, Dispositions!ALU$14, Raw!$J:$J, "E14")</f>
        <v>0</v>
      </c>
      <c r="ALV15" s="20">
        <f>SUMIFS(Raw!$K:$K, Raw!$A:$A, Dispositions!ALV$14, Raw!$J:$J, "E14")</f>
        <v>0</v>
      </c>
      <c r="ALW15" s="20">
        <f>SUMIFS(Raw!$K:$K, Raw!$A:$A, Dispositions!ALW$14, Raw!$J:$J, "E14")</f>
        <v>0</v>
      </c>
      <c r="ALX15" s="21">
        <f>SUMIFS(Raw!$K:$K, Raw!$A:$A, Dispositions!ALX$14, Raw!$J:$J, "E14")</f>
        <v>0</v>
      </c>
      <c r="ALZ15" s="19">
        <f>SUMIFS(Raw!$K:$K, Raw!$A:$A, Dispositions!ALZ$14, Raw!$J:$J, "E15")</f>
        <v>0</v>
      </c>
      <c r="AMA15" s="20">
        <f>SUMIFS(Raw!$K:$K, Raw!$A:$A, Dispositions!AMA$14, Raw!$J:$J, "E15")</f>
        <v>0</v>
      </c>
      <c r="AMB15" s="20">
        <f>SUMIFS(Raw!$K:$K, Raw!$A:$A, Dispositions!AMB$14, Raw!$J:$J, "E15")</f>
        <v>0</v>
      </c>
      <c r="AMC15" s="20">
        <f>SUMIFS(Raw!$K:$K, Raw!$A:$A, Dispositions!AMC$14, Raw!$J:$J, "E15")</f>
        <v>0</v>
      </c>
      <c r="AMD15" s="20">
        <f>SUMIFS(Raw!$K:$K, Raw!$A:$A, Dispositions!AMD$14, Raw!$J:$J, "E15")</f>
        <v>0</v>
      </c>
      <c r="AME15" s="20">
        <f>SUMIFS(Raw!$K:$K, Raw!$A:$A, Dispositions!AME$14, Raw!$J:$J, "E15")</f>
        <v>0</v>
      </c>
      <c r="AMF15" s="21">
        <f>SUMIFS(Raw!$K:$K, Raw!$A:$A, Dispositions!AMF$14, Raw!$J:$J, "E15")</f>
        <v>0</v>
      </c>
      <c r="AMH15" s="19">
        <f>SUMIFS(Raw!$K:$K, Raw!$A:$A, Dispositions!AMH$14, Raw!$J:$J, "E16")</f>
        <v>0</v>
      </c>
      <c r="AMI15" s="20">
        <f>SUMIFS(Raw!$K:$K, Raw!$A:$A, Dispositions!AMI$14, Raw!$J:$J, "E16")</f>
        <v>0</v>
      </c>
      <c r="AMJ15" s="20">
        <f>SUMIFS(Raw!$K:$K, Raw!$A:$A, Dispositions!AMJ$14, Raw!$J:$J, "E16")</f>
        <v>0</v>
      </c>
      <c r="AMK15" s="20">
        <f>SUMIFS(Raw!$K:$K, Raw!$A:$A, Dispositions!AMK$14, Raw!$J:$J, "E16")</f>
        <v>0</v>
      </c>
      <c r="AML15" s="20">
        <f>SUMIFS(Raw!$K:$K, Raw!$A:$A, Dispositions!AML$14, Raw!$J:$J, "E16")</f>
        <v>0</v>
      </c>
      <c r="AMM15" s="20">
        <f>SUMIFS(Raw!$K:$K, Raw!$A:$A, Dispositions!AMM$14, Raw!$J:$J, "E16")</f>
        <v>0</v>
      </c>
      <c r="AMN15" s="21">
        <f>SUMIFS(Raw!$K:$K, Raw!$A:$A, Dispositions!AMN$14, Raw!$J:$J, "E16")</f>
        <v>0</v>
      </c>
      <c r="AMP15" s="19">
        <f>SUMIFS(Raw!$K:$K, Raw!$A:$A, Dispositions!AMP$14, Raw!$J:$J, "E18")</f>
        <v>0</v>
      </c>
      <c r="AMQ15" s="20">
        <f>SUMIFS(Raw!$K:$K, Raw!$A:$A, Dispositions!AMQ$14, Raw!$J:$J, "E18")</f>
        <v>0</v>
      </c>
      <c r="AMR15" s="20">
        <f>SUMIFS(Raw!$K:$K, Raw!$A:$A, Dispositions!AMR$14, Raw!$J:$J, "E18")</f>
        <v>0</v>
      </c>
      <c r="AMS15" s="20">
        <f>SUMIFS(Raw!$K:$K, Raw!$A:$A, Dispositions!AMS$14, Raw!$J:$J, "E18")</f>
        <v>0</v>
      </c>
      <c r="AMT15" s="20">
        <f>SUMIFS(Raw!$K:$K, Raw!$A:$A, Dispositions!AMT$14, Raw!$J:$J, "E18")</f>
        <v>0</v>
      </c>
      <c r="AMU15" s="20">
        <f>SUMIFS(Raw!$K:$K, Raw!$A:$A, Dispositions!AMU$14, Raw!$J:$J, "E18")</f>
        <v>0</v>
      </c>
      <c r="AMV15" s="21">
        <f>SUMIFS(Raw!$K:$K, Raw!$A:$A, Dispositions!AMV$14, Raw!$J:$J, "E18")</f>
        <v>0</v>
      </c>
      <c r="AMX15" s="19">
        <f>SUMIFS(Raw!$K:$K, Raw!$A:$A, Dispositions!AMX$14, Raw!$J:$J, "E34")</f>
        <v>0</v>
      </c>
      <c r="AMY15" s="20">
        <f>SUMIFS(Raw!$K:$K, Raw!$A:$A, Dispositions!AMY$14, Raw!$J:$J, "E34")</f>
        <v>0</v>
      </c>
      <c r="AMZ15" s="20">
        <f>SUMIFS(Raw!$K:$K, Raw!$A:$A, Dispositions!AMZ$14, Raw!$J:$J, "E34")</f>
        <v>0</v>
      </c>
      <c r="ANA15" s="20">
        <f>SUMIFS(Raw!$K:$K, Raw!$A:$A, Dispositions!ANA$14, Raw!$J:$J, "E34")</f>
        <v>0</v>
      </c>
      <c r="ANB15" s="20">
        <f>SUMIFS(Raw!$K:$K, Raw!$A:$A, Dispositions!ANB$14, Raw!$J:$J, "E34")</f>
        <v>0</v>
      </c>
      <c r="ANC15" s="20">
        <f>SUMIFS(Raw!$K:$K, Raw!$A:$A, Dispositions!ANC$14, Raw!$J:$J, "E34")</f>
        <v>0</v>
      </c>
      <c r="AND15" s="21">
        <f>SUMIFS(Raw!$K:$K, Raw!$A:$A, Dispositions!AND$14, Raw!$J:$J, "E34")</f>
        <v>0</v>
      </c>
      <c r="ANF15" s="46">
        <f>SUMIFS(Raw!$K:$K, Raw!$A:$A, Dispositions!ANF$14, Raw!$J:$J, "E02")</f>
        <v>0</v>
      </c>
      <c r="ANG15" s="66">
        <f>SUMIFS(Raw!$K:$K, Raw!$A:$A, Dispositions!ANG$14, Raw!$J:$J, "E02")</f>
        <v>0</v>
      </c>
      <c r="ANH15" s="66">
        <f>SUMIFS(Raw!$K:$K, Raw!$A:$A, Dispositions!ANH$14, Raw!$J:$J, "E02")</f>
        <v>0</v>
      </c>
      <c r="ANI15" s="66">
        <f>SUMIFS(Raw!$K:$K, Raw!$A:$A, Dispositions!ANI$14, Raw!$J:$J, "E02")</f>
        <v>0</v>
      </c>
      <c r="ANJ15" s="66">
        <f>SUMIFS(Raw!$K:$K, Raw!$A:$A, Dispositions!ANJ$14, Raw!$J:$J, "E02")</f>
        <v>0</v>
      </c>
      <c r="ANK15" s="66">
        <f>SUMIFS(Raw!$K:$K, Raw!$A:$A, Dispositions!ANK$14, Raw!$J:$J, "E02")</f>
        <v>0</v>
      </c>
      <c r="ANL15" s="67">
        <f>SUMIFS(Raw!$K:$K, Raw!$A:$A, Dispositions!ANL$14, Raw!$J:$J, "E02")</f>
        <v>0</v>
      </c>
      <c r="ANN15" s="19">
        <f>SUMIFS(Raw!$K:$K, Raw!$A:$A, Dispositions!ANN$14, Raw!$J:$J, "E03")</f>
        <v>0</v>
      </c>
      <c r="ANO15" s="20">
        <f>SUMIFS(Raw!$K:$K, Raw!$A:$A, Dispositions!ANO$14, Raw!$J:$J, "E03")</f>
        <v>0</v>
      </c>
      <c r="ANP15" s="20">
        <f>SUMIFS(Raw!$K:$K, Raw!$A:$A, Dispositions!ANP$14, Raw!$J:$J, "E03")</f>
        <v>0</v>
      </c>
      <c r="ANQ15" s="20">
        <f>SUMIFS(Raw!$K:$K, Raw!$A:$A, Dispositions!ANQ$14, Raw!$J:$J, "E03")</f>
        <v>0</v>
      </c>
      <c r="ANR15" s="20">
        <f>SUMIFS(Raw!$K:$K, Raw!$A:$A, Dispositions!ANR$14, Raw!$J:$J, "E03")</f>
        <v>0</v>
      </c>
      <c r="ANS15" s="20">
        <f>SUMIFS(Raw!$K:$K, Raw!$A:$A, Dispositions!ANS$14, Raw!$J:$J, "E03")</f>
        <v>0</v>
      </c>
      <c r="ANT15" s="21">
        <f>SUMIFS(Raw!$K:$K, Raw!$A:$A, Dispositions!ANT$14, Raw!$J:$J, "E03")</f>
        <v>0</v>
      </c>
      <c r="ANV15" s="19">
        <f>SUMIFS(Raw!$K:$K, Raw!$A:$A, Dispositions!ANV$14, Raw!$J:$J, "E05")</f>
        <v>0</v>
      </c>
      <c r="ANW15" s="20">
        <f>SUMIFS(Raw!$K:$K, Raw!$A:$A, Dispositions!ANW$14, Raw!$J:$J, "E05")</f>
        <v>0</v>
      </c>
      <c r="ANX15" s="20">
        <f>SUMIFS(Raw!$K:$K, Raw!$A:$A, Dispositions!ANX$14, Raw!$J:$J, "E05")</f>
        <v>0</v>
      </c>
      <c r="ANY15" s="20">
        <f>SUMIFS(Raw!$K:$K, Raw!$A:$A, Dispositions!ANY$14, Raw!$J:$J, "E05")</f>
        <v>0</v>
      </c>
      <c r="ANZ15" s="20">
        <f>SUMIFS(Raw!$K:$K, Raw!$A:$A, Dispositions!ANZ$14, Raw!$J:$J, "E05")</f>
        <v>0</v>
      </c>
      <c r="AOA15" s="20">
        <f>SUMIFS(Raw!$K:$K, Raw!$A:$A, Dispositions!AOA$14, Raw!$J:$J, "E05")</f>
        <v>0</v>
      </c>
      <c r="AOB15" s="21">
        <f>SUMIFS(Raw!$K:$K, Raw!$A:$A, Dispositions!AOB$14, Raw!$J:$J, "E05")</f>
        <v>0</v>
      </c>
      <c r="AOD15" s="19">
        <f>SUMIFS(Raw!$K:$K, Raw!$A:$A, Dispositions!AOD$14, Raw!$J:$J, "E12")</f>
        <v>0</v>
      </c>
      <c r="AOE15" s="20">
        <f>SUMIFS(Raw!$K:$K, Raw!$A:$A, Dispositions!AOE$14, Raw!$J:$J, "E12")</f>
        <v>0</v>
      </c>
      <c r="AOF15" s="20">
        <f>SUMIFS(Raw!$K:$K, Raw!$A:$A, Dispositions!AOF$14, Raw!$J:$J, "E12")</f>
        <v>0</v>
      </c>
      <c r="AOG15" s="20">
        <f>SUMIFS(Raw!$K:$K, Raw!$A:$A, Dispositions!AOG$14, Raw!$J:$J, "E12")</f>
        <v>0</v>
      </c>
      <c r="AOH15" s="20">
        <f>SUMIFS(Raw!$K:$K, Raw!$A:$A, Dispositions!AOH$14, Raw!$J:$J, "E12")</f>
        <v>0</v>
      </c>
      <c r="AOI15" s="20">
        <f>SUMIFS(Raw!$K:$K, Raw!$A:$A, Dispositions!AOI$14, Raw!$J:$J, "E12")</f>
        <v>0</v>
      </c>
      <c r="AOJ15" s="21">
        <f>SUMIFS(Raw!$K:$K, Raw!$A:$A, Dispositions!AOJ$14, Raw!$J:$J, "E12")</f>
        <v>0</v>
      </c>
      <c r="AOL15" s="19">
        <f>SUMIFS(Raw!$K:$K, Raw!$A:$A, Dispositions!AOL$14, Raw!$J:$J, "E13")</f>
        <v>0</v>
      </c>
      <c r="AOM15" s="20">
        <f>SUMIFS(Raw!$K:$K, Raw!$A:$A, Dispositions!AOM$14, Raw!$J:$J, "E13")</f>
        <v>0</v>
      </c>
      <c r="AON15" s="20">
        <f>SUMIFS(Raw!$K:$K, Raw!$A:$A, Dispositions!AON$14, Raw!$J:$J, "E13")</f>
        <v>0</v>
      </c>
      <c r="AOO15" s="20">
        <f>SUMIFS(Raw!$K:$K, Raw!$A:$A, Dispositions!AOO$14, Raw!$J:$J, "E13")</f>
        <v>0</v>
      </c>
      <c r="AOP15" s="20">
        <f>SUMIFS(Raw!$K:$K, Raw!$A:$A, Dispositions!AOP$14, Raw!$J:$J, "E13")</f>
        <v>0</v>
      </c>
      <c r="AOQ15" s="20">
        <f>SUMIFS(Raw!$K:$K, Raw!$A:$A, Dispositions!AOQ$14, Raw!$J:$J, "E13")</f>
        <v>0</v>
      </c>
      <c r="AOR15" s="21">
        <f>SUMIFS(Raw!$K:$K, Raw!$A:$A, Dispositions!AOR$14, Raw!$J:$J, "E13")</f>
        <v>0</v>
      </c>
      <c r="AOT15" s="19">
        <f>SUMIFS(Raw!$K:$K, Raw!$A:$A, Dispositions!AOT$14, Raw!$J:$J, "E14")</f>
        <v>0</v>
      </c>
      <c r="AOU15" s="20">
        <f>SUMIFS(Raw!$K:$K, Raw!$A:$A, Dispositions!AOU$14, Raw!$J:$J, "E14")</f>
        <v>0</v>
      </c>
      <c r="AOV15" s="20">
        <f>SUMIFS(Raw!$K:$K, Raw!$A:$A, Dispositions!AOV$14, Raw!$J:$J, "E14")</f>
        <v>0</v>
      </c>
      <c r="AOW15" s="20">
        <f>SUMIFS(Raw!$K:$K, Raw!$A:$A, Dispositions!AOW$14, Raw!$J:$J, "E14")</f>
        <v>0</v>
      </c>
      <c r="AOX15" s="20">
        <f>SUMIFS(Raw!$K:$K, Raw!$A:$A, Dispositions!AOX$14, Raw!$J:$J, "E14")</f>
        <v>0</v>
      </c>
      <c r="AOY15" s="20">
        <f>SUMIFS(Raw!$K:$K, Raw!$A:$A, Dispositions!AOY$14, Raw!$J:$J, "E14")</f>
        <v>0</v>
      </c>
      <c r="AOZ15" s="21">
        <f>SUMIFS(Raw!$K:$K, Raw!$A:$A, Dispositions!AOZ$14, Raw!$J:$J, "E14")</f>
        <v>0</v>
      </c>
      <c r="APB15" s="19">
        <f>SUMIFS(Raw!$K:$K, Raw!$A:$A, Dispositions!APB$14, Raw!$J:$J, "E15")</f>
        <v>0</v>
      </c>
      <c r="APC15" s="20">
        <f>SUMIFS(Raw!$K:$K, Raw!$A:$A, Dispositions!APC$14, Raw!$J:$J, "E15")</f>
        <v>0</v>
      </c>
      <c r="APD15" s="20">
        <f>SUMIFS(Raw!$K:$K, Raw!$A:$A, Dispositions!APD$14, Raw!$J:$J, "E15")</f>
        <v>0</v>
      </c>
      <c r="APE15" s="20">
        <f>SUMIFS(Raw!$K:$K, Raw!$A:$A, Dispositions!APE$14, Raw!$J:$J, "E15")</f>
        <v>0</v>
      </c>
      <c r="APF15" s="20">
        <f>SUMIFS(Raw!$K:$K, Raw!$A:$A, Dispositions!APF$14, Raw!$J:$J, "E15")</f>
        <v>0</v>
      </c>
      <c r="APG15" s="20">
        <f>SUMIFS(Raw!$K:$K, Raw!$A:$A, Dispositions!APG$14, Raw!$J:$J, "E15")</f>
        <v>0</v>
      </c>
      <c r="APH15" s="21">
        <f>SUMIFS(Raw!$K:$K, Raw!$A:$A, Dispositions!APH$14, Raw!$J:$J, "E15")</f>
        <v>0</v>
      </c>
      <c r="APJ15" s="19">
        <f>SUMIFS(Raw!$K:$K, Raw!$A:$A, Dispositions!APJ$14, Raw!$J:$J, "E16")</f>
        <v>0</v>
      </c>
      <c r="APK15" s="20">
        <f>SUMIFS(Raw!$K:$K, Raw!$A:$A, Dispositions!APK$14, Raw!$J:$J, "E16")</f>
        <v>0</v>
      </c>
      <c r="APL15" s="20">
        <f>SUMIFS(Raw!$K:$K, Raw!$A:$A, Dispositions!APL$14, Raw!$J:$J, "E16")</f>
        <v>0</v>
      </c>
      <c r="APM15" s="20">
        <f>SUMIFS(Raw!$K:$K, Raw!$A:$A, Dispositions!APM$14, Raw!$J:$J, "E16")</f>
        <v>0</v>
      </c>
      <c r="APN15" s="20">
        <f>SUMIFS(Raw!$K:$K, Raw!$A:$A, Dispositions!APN$14, Raw!$J:$J, "E16")</f>
        <v>0</v>
      </c>
      <c r="APO15" s="20">
        <f>SUMIFS(Raw!$K:$K, Raw!$A:$A, Dispositions!APO$14, Raw!$J:$J, "E16")</f>
        <v>0</v>
      </c>
      <c r="APP15" s="21">
        <f>SUMIFS(Raw!$K:$K, Raw!$A:$A, Dispositions!APP$14, Raw!$J:$J, "E16")</f>
        <v>0</v>
      </c>
      <c r="APR15" s="19">
        <f>SUMIFS(Raw!$K:$K, Raw!$A:$A, Dispositions!APR$14, Raw!$J:$J, "E18")</f>
        <v>0</v>
      </c>
      <c r="APS15" s="20">
        <f>SUMIFS(Raw!$K:$K, Raw!$A:$A, Dispositions!APS$14, Raw!$J:$J, "E18")</f>
        <v>0</v>
      </c>
      <c r="APT15" s="20">
        <f>SUMIFS(Raw!$K:$K, Raw!$A:$A, Dispositions!APT$14, Raw!$J:$J, "E18")</f>
        <v>0</v>
      </c>
      <c r="APU15" s="20">
        <f>SUMIFS(Raw!$K:$K, Raw!$A:$A, Dispositions!APU$14, Raw!$J:$J, "E18")</f>
        <v>0</v>
      </c>
      <c r="APV15" s="20">
        <f>SUMIFS(Raw!$K:$K, Raw!$A:$A, Dispositions!APV$14, Raw!$J:$J, "E18")</f>
        <v>0</v>
      </c>
      <c r="APW15" s="20">
        <f>SUMIFS(Raw!$K:$K, Raw!$A:$A, Dispositions!APW$14, Raw!$J:$J, "E18")</f>
        <v>0</v>
      </c>
      <c r="APX15" s="21">
        <f>SUMIFS(Raw!$K:$K, Raw!$A:$A, Dispositions!APX$14, Raw!$J:$J, "E18")</f>
        <v>0</v>
      </c>
      <c r="APZ15" s="19">
        <f>SUMIFS(Raw!$K:$K, Raw!$A:$A, Dispositions!APZ$14, Raw!$J:$J, "E34")</f>
        <v>0</v>
      </c>
      <c r="AQA15" s="20">
        <f>SUMIFS(Raw!$K:$K, Raw!$A:$A, Dispositions!AQA$14, Raw!$J:$J, "E34")</f>
        <v>0</v>
      </c>
      <c r="AQB15" s="20">
        <f>SUMIFS(Raw!$K:$K, Raw!$A:$A, Dispositions!AQB$14, Raw!$J:$J, "E34")</f>
        <v>0</v>
      </c>
      <c r="AQC15" s="20">
        <f>SUMIFS(Raw!$K:$K, Raw!$A:$A, Dispositions!AQC$14, Raw!$J:$J, "E34")</f>
        <v>0</v>
      </c>
      <c r="AQD15" s="20">
        <f>SUMIFS(Raw!$K:$K, Raw!$A:$A, Dispositions!AQD$14, Raw!$J:$J, "E34")</f>
        <v>0</v>
      </c>
      <c r="AQE15" s="20">
        <f>SUMIFS(Raw!$K:$K, Raw!$A:$A, Dispositions!AQE$14, Raw!$J:$J, "E34")</f>
        <v>0</v>
      </c>
      <c r="AQF15" s="21">
        <f>SUMIFS(Raw!$K:$K, Raw!$A:$A, Dispositions!AQF$14, Raw!$J:$J, "E34")</f>
        <v>0</v>
      </c>
      <c r="AQH15" s="46">
        <f>SUMIFS(Raw!$K:$K, Raw!$A:$A, Dispositions!AQH$14, Raw!$J:$J, "E02")</f>
        <v>0</v>
      </c>
      <c r="AQI15" s="66">
        <f>SUMIFS(Raw!$K:$K, Raw!$A:$A, Dispositions!AQI$14, Raw!$J:$J, "E02")</f>
        <v>0</v>
      </c>
      <c r="AQJ15" s="66">
        <f>SUMIFS(Raw!$K:$K, Raw!$A:$A, Dispositions!AQJ$14, Raw!$J:$J, "E02")</f>
        <v>0</v>
      </c>
      <c r="AQK15" s="66">
        <f>SUMIFS(Raw!$K:$K, Raw!$A:$A, Dispositions!AQK$14, Raw!$J:$J, "E02")</f>
        <v>0</v>
      </c>
      <c r="AQL15" s="66">
        <f>SUMIFS(Raw!$K:$K, Raw!$A:$A, Dispositions!AQL$14, Raw!$J:$J, "E02")</f>
        <v>0</v>
      </c>
      <c r="AQM15" s="66">
        <f>SUMIFS(Raw!$K:$K, Raw!$A:$A, Dispositions!AQM$14, Raw!$J:$J, "E02")</f>
        <v>0</v>
      </c>
      <c r="AQN15" s="67">
        <f>SUMIFS(Raw!$K:$K, Raw!$A:$A, Dispositions!AQN$14, Raw!$J:$J, "E02")</f>
        <v>0</v>
      </c>
      <c r="AQP15" s="19">
        <f>SUMIFS(Raw!$K:$K, Raw!$A:$A, Dispositions!AQP$14, Raw!$J:$J, "E03")</f>
        <v>0</v>
      </c>
      <c r="AQQ15" s="20">
        <f>SUMIFS(Raw!$K:$K, Raw!$A:$A, Dispositions!AQQ$14, Raw!$J:$J, "E03")</f>
        <v>0</v>
      </c>
      <c r="AQR15" s="20">
        <f>SUMIFS(Raw!$K:$K, Raw!$A:$A, Dispositions!AQR$14, Raw!$J:$J, "E03")</f>
        <v>0</v>
      </c>
      <c r="AQS15" s="20">
        <f>SUMIFS(Raw!$K:$K, Raw!$A:$A, Dispositions!AQS$14, Raw!$J:$J, "E03")</f>
        <v>0</v>
      </c>
      <c r="AQT15" s="20">
        <f>SUMIFS(Raw!$K:$K, Raw!$A:$A, Dispositions!AQT$14, Raw!$J:$J, "E03")</f>
        <v>0</v>
      </c>
      <c r="AQU15" s="20">
        <f>SUMIFS(Raw!$K:$K, Raw!$A:$A, Dispositions!AQU$14, Raw!$J:$J, "E03")</f>
        <v>0</v>
      </c>
      <c r="AQV15" s="21">
        <f>SUMIFS(Raw!$K:$K, Raw!$A:$A, Dispositions!AQV$14, Raw!$J:$J, "E03")</f>
        <v>0</v>
      </c>
      <c r="AQX15" s="19">
        <f>SUMIFS(Raw!$K:$K, Raw!$A:$A, Dispositions!AQX$14, Raw!$J:$J, "E05")</f>
        <v>0</v>
      </c>
      <c r="AQY15" s="20">
        <f>SUMIFS(Raw!$K:$K, Raw!$A:$A, Dispositions!AQY$14, Raw!$J:$J, "E05")</f>
        <v>0</v>
      </c>
      <c r="AQZ15" s="20">
        <f>SUMIFS(Raw!$K:$K, Raw!$A:$A, Dispositions!AQZ$14, Raw!$J:$J, "E05")</f>
        <v>0</v>
      </c>
      <c r="ARA15" s="20">
        <f>SUMIFS(Raw!$K:$K, Raw!$A:$A, Dispositions!ARA$14, Raw!$J:$J, "E05")</f>
        <v>0</v>
      </c>
      <c r="ARB15" s="20">
        <f>SUMIFS(Raw!$K:$K, Raw!$A:$A, Dispositions!ARB$14, Raw!$J:$J, "E05")</f>
        <v>0</v>
      </c>
      <c r="ARC15" s="20">
        <f>SUMIFS(Raw!$K:$K, Raw!$A:$A, Dispositions!ARC$14, Raw!$J:$J, "E05")</f>
        <v>0</v>
      </c>
      <c r="ARD15" s="21">
        <f>SUMIFS(Raw!$K:$K, Raw!$A:$A, Dispositions!ARD$14, Raw!$J:$J, "E05")</f>
        <v>0</v>
      </c>
      <c r="ARF15" s="19">
        <f>SUMIFS(Raw!$K:$K, Raw!$A:$A, Dispositions!ARF$14, Raw!$J:$J, "E12")</f>
        <v>0</v>
      </c>
      <c r="ARG15" s="20">
        <f>SUMIFS(Raw!$K:$K, Raw!$A:$A, Dispositions!ARG$14, Raw!$J:$J, "E12")</f>
        <v>0</v>
      </c>
      <c r="ARH15" s="20">
        <f>SUMIFS(Raw!$K:$K, Raw!$A:$A, Dispositions!ARH$14, Raw!$J:$J, "E12")</f>
        <v>0</v>
      </c>
      <c r="ARI15" s="20">
        <f>SUMIFS(Raw!$K:$K, Raw!$A:$A, Dispositions!ARI$14, Raw!$J:$J, "E12")</f>
        <v>0</v>
      </c>
      <c r="ARJ15" s="20">
        <f>SUMIFS(Raw!$K:$K, Raw!$A:$A, Dispositions!ARJ$14, Raw!$J:$J, "E12")</f>
        <v>0</v>
      </c>
      <c r="ARK15" s="20">
        <f>SUMIFS(Raw!$K:$K, Raw!$A:$A, Dispositions!ARK$14, Raw!$J:$J, "E12")</f>
        <v>0</v>
      </c>
      <c r="ARL15" s="21">
        <f>SUMIFS(Raw!$K:$K, Raw!$A:$A, Dispositions!ARL$14, Raw!$J:$J, "E12")</f>
        <v>0</v>
      </c>
      <c r="ARN15" s="19">
        <f>SUMIFS(Raw!$K:$K, Raw!$A:$A, Dispositions!ARN$14, Raw!$J:$J, "E13")</f>
        <v>0</v>
      </c>
      <c r="ARO15" s="20">
        <f>SUMIFS(Raw!$K:$K, Raw!$A:$A, Dispositions!ARO$14, Raw!$J:$J, "E13")</f>
        <v>0</v>
      </c>
      <c r="ARP15" s="20">
        <f>SUMIFS(Raw!$K:$K, Raw!$A:$A, Dispositions!ARP$14, Raw!$J:$J, "E13")</f>
        <v>0</v>
      </c>
      <c r="ARQ15" s="20">
        <f>SUMIFS(Raw!$K:$K, Raw!$A:$A, Dispositions!ARQ$14, Raw!$J:$J, "E13")</f>
        <v>0</v>
      </c>
      <c r="ARR15" s="20">
        <f>SUMIFS(Raw!$K:$K, Raw!$A:$A, Dispositions!ARR$14, Raw!$J:$J, "E13")</f>
        <v>0</v>
      </c>
      <c r="ARS15" s="20">
        <f>SUMIFS(Raw!$K:$K, Raw!$A:$A, Dispositions!ARS$14, Raw!$J:$J, "E13")</f>
        <v>0</v>
      </c>
      <c r="ART15" s="21">
        <f>SUMIFS(Raw!$K:$K, Raw!$A:$A, Dispositions!ART$14, Raw!$J:$J, "E13")</f>
        <v>0</v>
      </c>
      <c r="ARV15" s="19">
        <f>SUMIFS(Raw!$K:$K, Raw!$A:$A, Dispositions!ARV$14, Raw!$J:$J, "E14")</f>
        <v>0</v>
      </c>
      <c r="ARW15" s="20">
        <f>SUMIFS(Raw!$K:$K, Raw!$A:$A, Dispositions!ARW$14, Raw!$J:$J, "E14")</f>
        <v>0</v>
      </c>
      <c r="ARX15" s="20">
        <f>SUMIFS(Raw!$K:$K, Raw!$A:$A, Dispositions!ARX$14, Raw!$J:$J, "E14")</f>
        <v>0</v>
      </c>
      <c r="ARY15" s="20">
        <f>SUMIFS(Raw!$K:$K, Raw!$A:$A, Dispositions!ARY$14, Raw!$J:$J, "E14")</f>
        <v>0</v>
      </c>
      <c r="ARZ15" s="20">
        <f>SUMIFS(Raw!$K:$K, Raw!$A:$A, Dispositions!ARZ$14, Raw!$J:$J, "E14")</f>
        <v>0</v>
      </c>
      <c r="ASA15" s="20">
        <f>SUMIFS(Raw!$K:$K, Raw!$A:$A, Dispositions!ASA$14, Raw!$J:$J, "E14")</f>
        <v>0</v>
      </c>
      <c r="ASB15" s="21">
        <f>SUMIFS(Raw!$K:$K, Raw!$A:$A, Dispositions!ASB$14, Raw!$J:$J, "E14")</f>
        <v>0</v>
      </c>
      <c r="ASD15" s="19">
        <f>SUMIFS(Raw!$K:$K, Raw!$A:$A, Dispositions!ASD$14, Raw!$J:$J, "E15")</f>
        <v>0</v>
      </c>
      <c r="ASE15" s="20">
        <f>SUMIFS(Raw!$K:$K, Raw!$A:$A, Dispositions!ASE$14, Raw!$J:$J, "E15")</f>
        <v>0</v>
      </c>
      <c r="ASF15" s="20">
        <f>SUMIFS(Raw!$K:$K, Raw!$A:$A, Dispositions!ASF$14, Raw!$J:$J, "E15")</f>
        <v>0</v>
      </c>
      <c r="ASG15" s="20">
        <f>SUMIFS(Raw!$K:$K, Raw!$A:$A, Dispositions!ASG$14, Raw!$J:$J, "E15")</f>
        <v>0</v>
      </c>
      <c r="ASH15" s="20">
        <f>SUMIFS(Raw!$K:$K, Raw!$A:$A, Dispositions!ASH$14, Raw!$J:$J, "E15")</f>
        <v>0</v>
      </c>
      <c r="ASI15" s="20">
        <f>SUMIFS(Raw!$K:$K, Raw!$A:$A, Dispositions!ASI$14, Raw!$J:$J, "E15")</f>
        <v>0</v>
      </c>
      <c r="ASJ15" s="21">
        <f>SUMIFS(Raw!$K:$K, Raw!$A:$A, Dispositions!ASJ$14, Raw!$J:$J, "E15")</f>
        <v>0</v>
      </c>
      <c r="ASL15" s="19">
        <f>SUMIFS(Raw!$K:$K, Raw!$A:$A, Dispositions!ASL$14, Raw!$J:$J, "E16")</f>
        <v>0</v>
      </c>
      <c r="ASM15" s="20">
        <f>SUMIFS(Raw!$K:$K, Raw!$A:$A, Dispositions!ASM$14, Raw!$J:$J, "E16")</f>
        <v>0</v>
      </c>
      <c r="ASN15" s="20">
        <f>SUMIFS(Raw!$K:$K, Raw!$A:$A, Dispositions!ASN$14, Raw!$J:$J, "E16")</f>
        <v>0</v>
      </c>
      <c r="ASO15" s="20">
        <f>SUMIFS(Raw!$K:$K, Raw!$A:$A, Dispositions!ASO$14, Raw!$J:$J, "E16")</f>
        <v>0</v>
      </c>
      <c r="ASP15" s="20">
        <f>SUMIFS(Raw!$K:$K, Raw!$A:$A, Dispositions!ASP$14, Raw!$J:$J, "E16")</f>
        <v>0</v>
      </c>
      <c r="ASQ15" s="20">
        <f>SUMIFS(Raw!$K:$K, Raw!$A:$A, Dispositions!ASQ$14, Raw!$J:$J, "E16")</f>
        <v>0</v>
      </c>
      <c r="ASR15" s="21">
        <f>SUMIFS(Raw!$K:$K, Raw!$A:$A, Dispositions!ASR$14, Raw!$J:$J, "E16")</f>
        <v>0</v>
      </c>
      <c r="AST15" s="19">
        <f>SUMIFS(Raw!$K:$K, Raw!$A:$A, Dispositions!AST$14, Raw!$J:$J, "E18")</f>
        <v>0</v>
      </c>
      <c r="ASU15" s="20">
        <f>SUMIFS(Raw!$K:$K, Raw!$A:$A, Dispositions!ASU$14, Raw!$J:$J, "E18")</f>
        <v>0</v>
      </c>
      <c r="ASV15" s="20">
        <f>SUMIFS(Raw!$K:$K, Raw!$A:$A, Dispositions!ASV$14, Raw!$J:$J, "E18")</f>
        <v>0</v>
      </c>
      <c r="ASW15" s="20">
        <f>SUMIFS(Raw!$K:$K, Raw!$A:$A, Dispositions!ASW$14, Raw!$J:$J, "E18")</f>
        <v>0</v>
      </c>
      <c r="ASX15" s="20">
        <f>SUMIFS(Raw!$K:$K, Raw!$A:$A, Dispositions!ASX$14, Raw!$J:$J, "E18")</f>
        <v>0</v>
      </c>
      <c r="ASY15" s="20">
        <f>SUMIFS(Raw!$K:$K, Raw!$A:$A, Dispositions!ASY$14, Raw!$J:$J, "E18")</f>
        <v>0</v>
      </c>
      <c r="ASZ15" s="21">
        <f>SUMIFS(Raw!$K:$K, Raw!$A:$A, Dispositions!ASZ$14, Raw!$J:$J, "E18")</f>
        <v>0</v>
      </c>
      <c r="ATB15" s="19">
        <f>SUMIFS(Raw!$K:$K, Raw!$A:$A, Dispositions!ATB$14, Raw!$J:$J, "E34")</f>
        <v>0</v>
      </c>
      <c r="ATC15" s="20">
        <f>SUMIFS(Raw!$K:$K, Raw!$A:$A, Dispositions!ATC$14, Raw!$J:$J, "E34")</f>
        <v>0</v>
      </c>
      <c r="ATD15" s="20">
        <f>SUMIFS(Raw!$K:$K, Raw!$A:$A, Dispositions!ATD$14, Raw!$J:$J, "E34")</f>
        <v>0</v>
      </c>
      <c r="ATE15" s="20">
        <f>SUMIFS(Raw!$K:$K, Raw!$A:$A, Dispositions!ATE$14, Raw!$J:$J, "E34")</f>
        <v>0</v>
      </c>
      <c r="ATF15" s="20">
        <f>SUMIFS(Raw!$K:$K, Raw!$A:$A, Dispositions!ATF$14, Raw!$J:$J, "E34")</f>
        <v>0</v>
      </c>
      <c r="ATG15" s="20">
        <f>SUMIFS(Raw!$K:$K, Raw!$A:$A, Dispositions!ATG$14, Raw!$J:$J, "E34")</f>
        <v>0</v>
      </c>
      <c r="ATH15" s="21">
        <f>SUMIFS(Raw!$K:$K, Raw!$A:$A, Dispositions!ATH$14, Raw!$J:$J, "E34")</f>
        <v>0</v>
      </c>
      <c r="ATJ15" s="46">
        <f>SUMIFS(Raw!$K:$K, Raw!$A:$A, Dispositions!ATJ$14, Raw!$J:$J, "E02")</f>
        <v>0</v>
      </c>
      <c r="ATK15" s="66">
        <f>SUMIFS(Raw!$K:$K, Raw!$A:$A, Dispositions!ATK$14, Raw!$J:$J, "E02")</f>
        <v>0</v>
      </c>
      <c r="ATL15" s="66">
        <f>SUMIFS(Raw!$K:$K, Raw!$A:$A, Dispositions!ATL$14, Raw!$J:$J, "E02")</f>
        <v>0</v>
      </c>
      <c r="ATM15" s="66">
        <f>SUMIFS(Raw!$K:$K, Raw!$A:$A, Dispositions!ATM$14, Raw!$J:$J, "E02")</f>
        <v>0</v>
      </c>
      <c r="ATN15" s="66">
        <f>SUMIFS(Raw!$K:$K, Raw!$A:$A, Dispositions!ATN$14, Raw!$J:$J, "E02")</f>
        <v>0</v>
      </c>
      <c r="ATO15" s="66">
        <f>SUMIFS(Raw!$K:$K, Raw!$A:$A, Dispositions!ATO$14, Raw!$J:$J, "E02")</f>
        <v>0</v>
      </c>
      <c r="ATP15" s="67">
        <f>SUMIFS(Raw!$K:$K, Raw!$A:$A, Dispositions!ATP$14, Raw!$J:$J, "E02")</f>
        <v>0</v>
      </c>
      <c r="ATR15" s="19">
        <f>SUMIFS(Raw!$K:$K, Raw!$A:$A, Dispositions!ATR$14, Raw!$J:$J, "E03")</f>
        <v>0</v>
      </c>
      <c r="ATS15" s="20">
        <f>SUMIFS(Raw!$K:$K, Raw!$A:$A, Dispositions!ATS$14, Raw!$J:$J, "E03")</f>
        <v>0</v>
      </c>
      <c r="ATT15" s="20">
        <f>SUMIFS(Raw!$K:$K, Raw!$A:$A, Dispositions!ATT$14, Raw!$J:$J, "E03")</f>
        <v>0</v>
      </c>
      <c r="ATU15" s="20">
        <f>SUMIFS(Raw!$K:$K, Raw!$A:$A, Dispositions!ATU$14, Raw!$J:$J, "E03")</f>
        <v>0</v>
      </c>
      <c r="ATV15" s="20">
        <f>SUMIFS(Raw!$K:$K, Raw!$A:$A, Dispositions!ATV$14, Raw!$J:$J, "E03")</f>
        <v>0</v>
      </c>
      <c r="ATW15" s="20">
        <f>SUMIFS(Raw!$K:$K, Raw!$A:$A, Dispositions!ATW$14, Raw!$J:$J, "E03")</f>
        <v>0</v>
      </c>
      <c r="ATX15" s="21">
        <f>SUMIFS(Raw!$K:$K, Raw!$A:$A, Dispositions!ATX$14, Raw!$J:$J, "E03")</f>
        <v>0</v>
      </c>
      <c r="ATZ15" s="19">
        <f>SUMIFS(Raw!$K:$K, Raw!$A:$A, Dispositions!ATZ$14, Raw!$J:$J, "E05")</f>
        <v>0</v>
      </c>
      <c r="AUA15" s="20">
        <f>SUMIFS(Raw!$K:$K, Raw!$A:$A, Dispositions!AUA$14, Raw!$J:$J, "E05")</f>
        <v>0</v>
      </c>
      <c r="AUB15" s="20">
        <f>SUMIFS(Raw!$K:$K, Raw!$A:$A, Dispositions!AUB$14, Raw!$J:$J, "E05")</f>
        <v>0</v>
      </c>
      <c r="AUC15" s="20">
        <f>SUMIFS(Raw!$K:$K, Raw!$A:$A, Dispositions!AUC$14, Raw!$J:$J, "E05")</f>
        <v>0</v>
      </c>
      <c r="AUD15" s="20">
        <f>SUMIFS(Raw!$K:$K, Raw!$A:$A, Dispositions!AUD$14, Raw!$J:$J, "E05")</f>
        <v>0</v>
      </c>
      <c r="AUE15" s="20">
        <f>SUMIFS(Raw!$K:$K, Raw!$A:$A, Dispositions!AUE$14, Raw!$J:$J, "E05")</f>
        <v>0</v>
      </c>
      <c r="AUF15" s="21">
        <f>SUMIFS(Raw!$K:$K, Raw!$A:$A, Dispositions!AUF$14, Raw!$J:$J, "E05")</f>
        <v>0</v>
      </c>
      <c r="AUH15" s="19">
        <f>SUMIFS(Raw!$K:$K, Raw!$A:$A, Dispositions!AUH$14, Raw!$J:$J, "E12")</f>
        <v>0</v>
      </c>
      <c r="AUI15" s="20">
        <f>SUMIFS(Raw!$K:$K, Raw!$A:$A, Dispositions!AUI$14, Raw!$J:$J, "E12")</f>
        <v>0</v>
      </c>
      <c r="AUJ15" s="20">
        <f>SUMIFS(Raw!$K:$K, Raw!$A:$A, Dispositions!AUJ$14, Raw!$J:$J, "E12")</f>
        <v>0</v>
      </c>
      <c r="AUK15" s="20">
        <f>SUMIFS(Raw!$K:$K, Raw!$A:$A, Dispositions!AUK$14, Raw!$J:$J, "E12")</f>
        <v>0</v>
      </c>
      <c r="AUL15" s="20">
        <f>SUMIFS(Raw!$K:$K, Raw!$A:$A, Dispositions!AUL$14, Raw!$J:$J, "E12")</f>
        <v>0</v>
      </c>
      <c r="AUM15" s="20">
        <f>SUMIFS(Raw!$K:$K, Raw!$A:$A, Dispositions!AUM$14, Raw!$J:$J, "E12")</f>
        <v>0</v>
      </c>
      <c r="AUN15" s="21">
        <f>SUMIFS(Raw!$K:$K, Raw!$A:$A, Dispositions!AUN$14, Raw!$J:$J, "E12")</f>
        <v>0</v>
      </c>
      <c r="AUP15" s="19">
        <f>SUMIFS(Raw!$K:$K, Raw!$A:$A, Dispositions!AUP$14, Raw!$J:$J, "E13")</f>
        <v>0</v>
      </c>
      <c r="AUQ15" s="20">
        <f>SUMIFS(Raw!$K:$K, Raw!$A:$A, Dispositions!AUQ$14, Raw!$J:$J, "E13")</f>
        <v>0</v>
      </c>
      <c r="AUR15" s="20">
        <f>SUMIFS(Raw!$K:$K, Raw!$A:$A, Dispositions!AUR$14, Raw!$J:$J, "E13")</f>
        <v>0</v>
      </c>
      <c r="AUS15" s="20">
        <f>SUMIFS(Raw!$K:$K, Raw!$A:$A, Dispositions!AUS$14, Raw!$J:$J, "E13")</f>
        <v>0</v>
      </c>
      <c r="AUT15" s="20">
        <f>SUMIFS(Raw!$K:$K, Raw!$A:$A, Dispositions!AUT$14, Raw!$J:$J, "E13")</f>
        <v>0</v>
      </c>
      <c r="AUU15" s="20">
        <f>SUMIFS(Raw!$K:$K, Raw!$A:$A, Dispositions!AUU$14, Raw!$J:$J, "E13")</f>
        <v>0</v>
      </c>
      <c r="AUV15" s="21">
        <f>SUMIFS(Raw!$K:$K, Raw!$A:$A, Dispositions!AUV$14, Raw!$J:$J, "E13")</f>
        <v>0</v>
      </c>
      <c r="AUX15" s="19">
        <f>SUMIFS(Raw!$K:$K, Raw!$A:$A, Dispositions!AUX$14, Raw!$J:$J, "E14")</f>
        <v>0</v>
      </c>
      <c r="AUY15" s="20">
        <f>SUMIFS(Raw!$K:$K, Raw!$A:$A, Dispositions!AUY$14, Raw!$J:$J, "E14")</f>
        <v>0</v>
      </c>
      <c r="AUZ15" s="20">
        <f>SUMIFS(Raw!$K:$K, Raw!$A:$A, Dispositions!AUZ$14, Raw!$J:$J, "E14")</f>
        <v>0</v>
      </c>
      <c r="AVA15" s="20">
        <f>SUMIFS(Raw!$K:$K, Raw!$A:$A, Dispositions!AVA$14, Raw!$J:$J, "E14")</f>
        <v>0</v>
      </c>
      <c r="AVB15" s="20">
        <f>SUMIFS(Raw!$K:$K, Raw!$A:$A, Dispositions!AVB$14, Raw!$J:$J, "E14")</f>
        <v>0</v>
      </c>
      <c r="AVC15" s="20">
        <f>SUMIFS(Raw!$K:$K, Raw!$A:$A, Dispositions!AVC$14, Raw!$J:$J, "E14")</f>
        <v>0</v>
      </c>
      <c r="AVD15" s="21">
        <f>SUMIFS(Raw!$K:$K, Raw!$A:$A, Dispositions!AVD$14, Raw!$J:$J, "E14")</f>
        <v>0</v>
      </c>
      <c r="AVF15" s="19">
        <f>SUMIFS(Raw!$K:$K, Raw!$A:$A, Dispositions!AVF$14, Raw!$J:$J, "E15")</f>
        <v>0</v>
      </c>
      <c r="AVG15" s="20">
        <f>SUMIFS(Raw!$K:$K, Raw!$A:$A, Dispositions!AVG$14, Raw!$J:$J, "E15")</f>
        <v>0</v>
      </c>
      <c r="AVH15" s="20">
        <f>SUMIFS(Raw!$K:$K, Raw!$A:$A, Dispositions!AVH$14, Raw!$J:$J, "E15")</f>
        <v>0</v>
      </c>
      <c r="AVI15" s="20">
        <f>SUMIFS(Raw!$K:$K, Raw!$A:$A, Dispositions!AVI$14, Raw!$J:$J, "E15")</f>
        <v>0</v>
      </c>
      <c r="AVJ15" s="20">
        <f>SUMIFS(Raw!$K:$K, Raw!$A:$A, Dispositions!AVJ$14, Raw!$J:$J, "E15")</f>
        <v>0</v>
      </c>
      <c r="AVK15" s="20">
        <f>SUMIFS(Raw!$K:$K, Raw!$A:$A, Dispositions!AVK$14, Raw!$J:$J, "E15")</f>
        <v>0</v>
      </c>
      <c r="AVL15" s="21">
        <f>SUMIFS(Raw!$K:$K, Raw!$A:$A, Dispositions!AVL$14, Raw!$J:$J, "E15")</f>
        <v>0</v>
      </c>
      <c r="AVN15" s="19">
        <f>SUMIFS(Raw!$K:$K, Raw!$A:$A, Dispositions!AVN$14, Raw!$J:$J, "E16")</f>
        <v>0</v>
      </c>
      <c r="AVO15" s="20">
        <f>SUMIFS(Raw!$K:$K, Raw!$A:$A, Dispositions!AVO$14, Raw!$J:$J, "E16")</f>
        <v>0</v>
      </c>
      <c r="AVP15" s="20">
        <f>SUMIFS(Raw!$K:$K, Raw!$A:$A, Dispositions!AVP$14, Raw!$J:$J, "E16")</f>
        <v>0</v>
      </c>
      <c r="AVQ15" s="20">
        <f>SUMIFS(Raw!$K:$K, Raw!$A:$A, Dispositions!AVQ$14, Raw!$J:$J, "E16")</f>
        <v>0</v>
      </c>
      <c r="AVR15" s="20">
        <f>SUMIFS(Raw!$K:$K, Raw!$A:$A, Dispositions!AVR$14, Raw!$J:$J, "E16")</f>
        <v>0</v>
      </c>
      <c r="AVS15" s="20">
        <f>SUMIFS(Raw!$K:$K, Raw!$A:$A, Dispositions!AVS$14, Raw!$J:$J, "E16")</f>
        <v>0</v>
      </c>
      <c r="AVT15" s="21">
        <f>SUMIFS(Raw!$K:$K, Raw!$A:$A, Dispositions!AVT$14, Raw!$J:$J, "E16")</f>
        <v>0</v>
      </c>
      <c r="AVV15" s="19">
        <f>SUMIFS(Raw!$K:$K, Raw!$A:$A, Dispositions!AVV$14, Raw!$J:$J, "E18")</f>
        <v>0</v>
      </c>
      <c r="AVW15" s="20">
        <f>SUMIFS(Raw!$K:$K, Raw!$A:$A, Dispositions!AVW$14, Raw!$J:$J, "E18")</f>
        <v>0</v>
      </c>
      <c r="AVX15" s="20">
        <f>SUMIFS(Raw!$K:$K, Raw!$A:$A, Dispositions!AVX$14, Raw!$J:$J, "E18")</f>
        <v>0</v>
      </c>
      <c r="AVY15" s="20">
        <f>SUMIFS(Raw!$K:$K, Raw!$A:$A, Dispositions!AVY$14, Raw!$J:$J, "E18")</f>
        <v>0</v>
      </c>
      <c r="AVZ15" s="20">
        <f>SUMIFS(Raw!$K:$K, Raw!$A:$A, Dispositions!AVZ$14, Raw!$J:$J, "E18")</f>
        <v>0</v>
      </c>
      <c r="AWA15" s="20">
        <f>SUMIFS(Raw!$K:$K, Raw!$A:$A, Dispositions!AWA$14, Raw!$J:$J, "E18")</f>
        <v>0</v>
      </c>
      <c r="AWB15" s="21">
        <f>SUMIFS(Raw!$K:$K, Raw!$A:$A, Dispositions!AWB$14, Raw!$J:$J, "E18")</f>
        <v>0</v>
      </c>
      <c r="AWD15" s="19">
        <f>SUMIFS(Raw!$K:$K, Raw!$A:$A, Dispositions!AWD$14, Raw!$J:$J, "E34")</f>
        <v>0</v>
      </c>
      <c r="AWE15" s="20">
        <f>SUMIFS(Raw!$K:$K, Raw!$A:$A, Dispositions!AWE$14, Raw!$J:$J, "E34")</f>
        <v>0</v>
      </c>
      <c r="AWF15" s="20">
        <f>SUMIFS(Raw!$K:$K, Raw!$A:$A, Dispositions!AWF$14, Raw!$J:$J, "E34")</f>
        <v>0</v>
      </c>
      <c r="AWG15" s="20">
        <f>SUMIFS(Raw!$K:$K, Raw!$A:$A, Dispositions!AWG$14, Raw!$J:$J, "E34")</f>
        <v>0</v>
      </c>
      <c r="AWH15" s="20">
        <f>SUMIFS(Raw!$K:$K, Raw!$A:$A, Dispositions!AWH$14, Raw!$J:$J, "E34")</f>
        <v>0</v>
      </c>
      <c r="AWI15" s="20">
        <f>SUMIFS(Raw!$K:$K, Raw!$A:$A, Dispositions!AWI$14, Raw!$J:$J, "E34")</f>
        <v>0</v>
      </c>
      <c r="AWJ15" s="21">
        <f>SUMIFS(Raw!$K:$K, Raw!$A:$A, Dispositions!AWJ$14, Raw!$J:$J, "E34")</f>
        <v>0</v>
      </c>
      <c r="AWL15" s="46">
        <f>SUMIFS(Raw!$K:$K, Raw!$A:$A, Dispositions!AWL$14, Raw!$J:$J, "E02")</f>
        <v>0</v>
      </c>
      <c r="AWM15" s="66">
        <f>SUMIFS(Raw!$K:$K, Raw!$A:$A, Dispositions!AWM$14, Raw!$J:$J, "E02")</f>
        <v>0</v>
      </c>
      <c r="AWN15" s="66">
        <f>SUMIFS(Raw!$K:$K, Raw!$A:$A, Dispositions!AWN$14, Raw!$J:$J, "E02")</f>
        <v>0</v>
      </c>
      <c r="AWO15" s="66">
        <f>SUMIFS(Raw!$K:$K, Raw!$A:$A, Dispositions!AWO$14, Raw!$J:$J, "E02")</f>
        <v>0</v>
      </c>
      <c r="AWP15" s="66">
        <f>SUMIFS(Raw!$K:$K, Raw!$A:$A, Dispositions!AWP$14, Raw!$J:$J, "E02")</f>
        <v>0</v>
      </c>
      <c r="AWQ15" s="66">
        <f>SUMIFS(Raw!$K:$K, Raw!$A:$A, Dispositions!AWQ$14, Raw!$J:$J, "E02")</f>
        <v>0</v>
      </c>
      <c r="AWR15" s="67">
        <f>SUMIFS(Raw!$K:$K, Raw!$A:$A, Dispositions!AWR$14, Raw!$J:$J, "E02")</f>
        <v>0</v>
      </c>
      <c r="AWT15" s="19">
        <f>SUMIFS(Raw!$K:$K, Raw!$A:$A, Dispositions!AWT$14, Raw!$J:$J, "E03")</f>
        <v>0</v>
      </c>
      <c r="AWU15" s="20">
        <f>SUMIFS(Raw!$K:$K, Raw!$A:$A, Dispositions!AWU$14, Raw!$J:$J, "E03")</f>
        <v>0</v>
      </c>
      <c r="AWV15" s="20">
        <f>SUMIFS(Raw!$K:$K, Raw!$A:$A, Dispositions!AWV$14, Raw!$J:$J, "E03")</f>
        <v>0</v>
      </c>
      <c r="AWW15" s="20">
        <f>SUMIFS(Raw!$K:$K, Raw!$A:$A, Dispositions!AWW$14, Raw!$J:$J, "E03")</f>
        <v>0</v>
      </c>
      <c r="AWX15" s="20">
        <f>SUMIFS(Raw!$K:$K, Raw!$A:$A, Dispositions!AWX$14, Raw!$J:$J, "E03")</f>
        <v>0</v>
      </c>
      <c r="AWY15" s="20">
        <f>SUMIFS(Raw!$K:$K, Raw!$A:$A, Dispositions!AWY$14, Raw!$J:$J, "E03")</f>
        <v>0</v>
      </c>
      <c r="AWZ15" s="21">
        <f>SUMIFS(Raw!$K:$K, Raw!$A:$A, Dispositions!AWZ$14, Raw!$J:$J, "E03")</f>
        <v>0</v>
      </c>
      <c r="AXB15" s="19">
        <f>SUMIFS(Raw!$K:$K, Raw!$A:$A, Dispositions!AXB$14, Raw!$J:$J, "E05")</f>
        <v>0</v>
      </c>
      <c r="AXC15" s="20">
        <f>SUMIFS(Raw!$K:$K, Raw!$A:$A, Dispositions!AXC$14, Raw!$J:$J, "E05")</f>
        <v>0</v>
      </c>
      <c r="AXD15" s="20">
        <f>SUMIFS(Raw!$K:$K, Raw!$A:$A, Dispositions!AXD$14, Raw!$J:$J, "E05")</f>
        <v>0</v>
      </c>
      <c r="AXE15" s="20">
        <f>SUMIFS(Raw!$K:$K, Raw!$A:$A, Dispositions!AXE$14, Raw!$J:$J, "E05")</f>
        <v>0</v>
      </c>
      <c r="AXF15" s="20">
        <f>SUMIFS(Raw!$K:$K, Raw!$A:$A, Dispositions!AXF$14, Raw!$J:$J, "E05")</f>
        <v>0</v>
      </c>
      <c r="AXG15" s="20">
        <f>SUMIFS(Raw!$K:$K, Raw!$A:$A, Dispositions!AXG$14, Raw!$J:$J, "E05")</f>
        <v>0</v>
      </c>
      <c r="AXH15" s="21">
        <f>SUMIFS(Raw!$K:$K, Raw!$A:$A, Dispositions!AXH$14, Raw!$J:$J, "E05")</f>
        <v>0</v>
      </c>
      <c r="AXJ15" s="19">
        <f>SUMIFS(Raw!$K:$K, Raw!$A:$A, Dispositions!AXJ$14, Raw!$J:$J, "E12")</f>
        <v>0</v>
      </c>
      <c r="AXK15" s="20">
        <f>SUMIFS(Raw!$K:$K, Raw!$A:$A, Dispositions!AXK$14, Raw!$J:$J, "E12")</f>
        <v>0</v>
      </c>
      <c r="AXL15" s="20">
        <f>SUMIFS(Raw!$K:$K, Raw!$A:$A, Dispositions!AXL$14, Raw!$J:$J, "E12")</f>
        <v>0</v>
      </c>
      <c r="AXM15" s="20">
        <f>SUMIFS(Raw!$K:$K, Raw!$A:$A, Dispositions!AXM$14, Raw!$J:$J, "E12")</f>
        <v>0</v>
      </c>
      <c r="AXN15" s="20">
        <f>SUMIFS(Raw!$K:$K, Raw!$A:$A, Dispositions!AXN$14, Raw!$J:$J, "E12")</f>
        <v>0</v>
      </c>
      <c r="AXO15" s="20">
        <f>SUMIFS(Raw!$K:$K, Raw!$A:$A, Dispositions!AXO$14, Raw!$J:$J, "E12")</f>
        <v>0</v>
      </c>
      <c r="AXP15" s="21">
        <f>SUMIFS(Raw!$K:$K, Raw!$A:$A, Dispositions!AXP$14, Raw!$J:$J, "E12")</f>
        <v>0</v>
      </c>
      <c r="AXR15" s="19">
        <f>SUMIFS(Raw!$K:$K, Raw!$A:$A, Dispositions!AXR$14, Raw!$J:$J, "E13")</f>
        <v>0</v>
      </c>
      <c r="AXS15" s="20">
        <f>SUMIFS(Raw!$K:$K, Raw!$A:$A, Dispositions!AXS$14, Raw!$J:$J, "E13")</f>
        <v>0</v>
      </c>
      <c r="AXT15" s="20">
        <f>SUMIFS(Raw!$K:$K, Raw!$A:$A, Dispositions!AXT$14, Raw!$J:$J, "E13")</f>
        <v>0</v>
      </c>
      <c r="AXU15" s="20">
        <f>SUMIFS(Raw!$K:$K, Raw!$A:$A, Dispositions!AXU$14, Raw!$J:$J, "E13")</f>
        <v>0</v>
      </c>
      <c r="AXV15" s="20">
        <f>SUMIFS(Raw!$K:$K, Raw!$A:$A, Dispositions!AXV$14, Raw!$J:$J, "E13")</f>
        <v>0</v>
      </c>
      <c r="AXW15" s="20">
        <f>SUMIFS(Raw!$K:$K, Raw!$A:$A, Dispositions!AXW$14, Raw!$J:$J, "E13")</f>
        <v>0</v>
      </c>
      <c r="AXX15" s="21">
        <f>SUMIFS(Raw!$K:$K, Raw!$A:$A, Dispositions!AXX$14, Raw!$J:$J, "E13")</f>
        <v>0</v>
      </c>
      <c r="AXZ15" s="19">
        <f>SUMIFS(Raw!$K:$K, Raw!$A:$A, Dispositions!AXZ$14, Raw!$J:$J, "E14")</f>
        <v>0</v>
      </c>
      <c r="AYA15" s="20">
        <f>SUMIFS(Raw!$K:$K, Raw!$A:$A, Dispositions!AYA$14, Raw!$J:$J, "E14")</f>
        <v>0</v>
      </c>
      <c r="AYB15" s="20">
        <f>SUMIFS(Raw!$K:$K, Raw!$A:$A, Dispositions!AYB$14, Raw!$J:$J, "E14")</f>
        <v>0</v>
      </c>
      <c r="AYC15" s="20">
        <f>SUMIFS(Raw!$K:$K, Raw!$A:$A, Dispositions!AYC$14, Raw!$J:$J, "E14")</f>
        <v>0</v>
      </c>
      <c r="AYD15" s="20">
        <f>SUMIFS(Raw!$K:$K, Raw!$A:$A, Dispositions!AYD$14, Raw!$J:$J, "E14")</f>
        <v>0</v>
      </c>
      <c r="AYE15" s="20">
        <f>SUMIFS(Raw!$K:$K, Raw!$A:$A, Dispositions!AYE$14, Raw!$J:$J, "E14")</f>
        <v>0</v>
      </c>
      <c r="AYF15" s="21">
        <f>SUMIFS(Raw!$K:$K, Raw!$A:$A, Dispositions!AYF$14, Raw!$J:$J, "E14")</f>
        <v>0</v>
      </c>
      <c r="AYH15" s="19">
        <f>SUMIFS(Raw!$K:$K, Raw!$A:$A, Dispositions!AYH$14, Raw!$J:$J, "E15")</f>
        <v>0</v>
      </c>
      <c r="AYI15" s="20">
        <f>SUMIFS(Raw!$K:$K, Raw!$A:$A, Dispositions!AYI$14, Raw!$J:$J, "E15")</f>
        <v>0</v>
      </c>
      <c r="AYJ15" s="20">
        <f>SUMIFS(Raw!$K:$K, Raw!$A:$A, Dispositions!AYJ$14, Raw!$J:$J, "E15")</f>
        <v>0</v>
      </c>
      <c r="AYK15" s="20">
        <f>SUMIFS(Raw!$K:$K, Raw!$A:$A, Dispositions!AYK$14, Raw!$J:$J, "E15")</f>
        <v>0</v>
      </c>
      <c r="AYL15" s="20">
        <f>SUMIFS(Raw!$K:$K, Raw!$A:$A, Dispositions!AYL$14, Raw!$J:$J, "E15")</f>
        <v>0</v>
      </c>
      <c r="AYM15" s="20">
        <f>SUMIFS(Raw!$K:$K, Raw!$A:$A, Dispositions!AYM$14, Raw!$J:$J, "E15")</f>
        <v>0</v>
      </c>
      <c r="AYN15" s="21">
        <f>SUMIFS(Raw!$K:$K, Raw!$A:$A, Dispositions!AYN$14, Raw!$J:$J, "E15")</f>
        <v>0</v>
      </c>
      <c r="AYP15" s="19">
        <f>SUMIFS(Raw!$K:$K, Raw!$A:$A, Dispositions!AYP$14, Raw!$J:$J, "E16")</f>
        <v>0</v>
      </c>
      <c r="AYQ15" s="20">
        <f>SUMIFS(Raw!$K:$K, Raw!$A:$A, Dispositions!AYQ$14, Raw!$J:$J, "E16")</f>
        <v>0</v>
      </c>
      <c r="AYR15" s="20">
        <f>SUMIFS(Raw!$K:$K, Raw!$A:$A, Dispositions!AYR$14, Raw!$J:$J, "E16")</f>
        <v>0</v>
      </c>
      <c r="AYS15" s="20">
        <f>SUMIFS(Raw!$K:$K, Raw!$A:$A, Dispositions!AYS$14, Raw!$J:$J, "E16")</f>
        <v>0</v>
      </c>
      <c r="AYT15" s="20">
        <f>SUMIFS(Raw!$K:$K, Raw!$A:$A, Dispositions!AYT$14, Raw!$J:$J, "E16")</f>
        <v>0</v>
      </c>
      <c r="AYU15" s="20">
        <f>SUMIFS(Raw!$K:$K, Raw!$A:$A, Dispositions!AYU$14, Raw!$J:$J, "E16")</f>
        <v>0</v>
      </c>
      <c r="AYV15" s="21">
        <f>SUMIFS(Raw!$K:$K, Raw!$A:$A, Dispositions!AYV$14, Raw!$J:$J, "E16")</f>
        <v>0</v>
      </c>
      <c r="AYX15" s="19">
        <f>SUMIFS(Raw!$K:$K, Raw!$A:$A, Dispositions!AYX$14, Raw!$J:$J, "E18")</f>
        <v>0</v>
      </c>
      <c r="AYY15" s="20">
        <f>SUMIFS(Raw!$K:$K, Raw!$A:$A, Dispositions!AYY$14, Raw!$J:$J, "E18")</f>
        <v>0</v>
      </c>
      <c r="AYZ15" s="20">
        <f>SUMIFS(Raw!$K:$K, Raw!$A:$A, Dispositions!AYZ$14, Raw!$J:$J, "E18")</f>
        <v>0</v>
      </c>
      <c r="AZA15" s="20">
        <f>SUMIFS(Raw!$K:$K, Raw!$A:$A, Dispositions!AZA$14, Raw!$J:$J, "E18")</f>
        <v>0</v>
      </c>
      <c r="AZB15" s="20">
        <f>SUMIFS(Raw!$K:$K, Raw!$A:$A, Dispositions!AZB$14, Raw!$J:$J, "E18")</f>
        <v>0</v>
      </c>
      <c r="AZC15" s="20">
        <f>SUMIFS(Raw!$K:$K, Raw!$A:$A, Dispositions!AZC$14, Raw!$J:$J, "E18")</f>
        <v>0</v>
      </c>
      <c r="AZD15" s="21">
        <f>SUMIFS(Raw!$K:$K, Raw!$A:$A, Dispositions!AZD$14, Raw!$J:$J, "E18")</f>
        <v>0</v>
      </c>
      <c r="AZF15" s="19">
        <f>SUMIFS(Raw!$K:$K, Raw!$A:$A, Dispositions!AZF$14, Raw!$J:$J, "E34")</f>
        <v>0</v>
      </c>
      <c r="AZG15" s="20">
        <f>SUMIFS(Raw!$K:$K, Raw!$A:$A, Dispositions!AZG$14, Raw!$J:$J, "E34")</f>
        <v>0</v>
      </c>
      <c r="AZH15" s="20">
        <f>SUMIFS(Raw!$K:$K, Raw!$A:$A, Dispositions!AZH$14, Raw!$J:$J, "E34")</f>
        <v>0</v>
      </c>
      <c r="AZI15" s="20">
        <f>SUMIFS(Raw!$K:$K, Raw!$A:$A, Dispositions!AZI$14, Raw!$J:$J, "E34")</f>
        <v>0</v>
      </c>
      <c r="AZJ15" s="20">
        <f>SUMIFS(Raw!$K:$K, Raw!$A:$A, Dispositions!AZJ$14, Raw!$J:$J, "E34")</f>
        <v>0</v>
      </c>
      <c r="AZK15" s="20">
        <f>SUMIFS(Raw!$K:$K, Raw!$A:$A, Dispositions!AZK$14, Raw!$J:$J, "E34")</f>
        <v>0</v>
      </c>
      <c r="AZL15" s="21">
        <f>SUMIFS(Raw!$K:$K, Raw!$A:$A, Dispositions!AZL$14, Raw!$J:$J, "E34")</f>
        <v>0</v>
      </c>
      <c r="AZN15" s="46">
        <f>SUMIFS(Raw!$K:$K, Raw!$A:$A, Dispositions!AZN$14, Raw!$J:$J, "E02")</f>
        <v>0</v>
      </c>
      <c r="AZO15" s="66">
        <f>SUMIFS(Raw!$K:$K, Raw!$A:$A, Dispositions!AZO$14, Raw!$J:$J, "E02")</f>
        <v>0</v>
      </c>
      <c r="AZP15" s="66">
        <f>SUMIFS(Raw!$K:$K, Raw!$A:$A, Dispositions!AZP$14, Raw!$J:$J, "E02")</f>
        <v>0</v>
      </c>
      <c r="AZQ15" s="66">
        <f>SUMIFS(Raw!$K:$K, Raw!$A:$A, Dispositions!AZQ$14, Raw!$J:$J, "E02")</f>
        <v>0</v>
      </c>
      <c r="AZR15" s="66">
        <f>SUMIFS(Raw!$K:$K, Raw!$A:$A, Dispositions!AZR$14, Raw!$J:$J, "E02")</f>
        <v>0</v>
      </c>
      <c r="AZS15" s="66">
        <f>SUMIFS(Raw!$K:$K, Raw!$A:$A, Dispositions!AZS$14, Raw!$J:$J, "E02")</f>
        <v>0</v>
      </c>
      <c r="AZT15" s="67">
        <f>SUMIFS(Raw!$K:$K, Raw!$A:$A, Dispositions!AZT$14, Raw!$J:$J, "E02")</f>
        <v>0</v>
      </c>
      <c r="AZV15" s="19">
        <f>SUMIFS(Raw!$K:$K, Raw!$A:$A, Dispositions!AZV$14, Raw!$J:$J, "E03")</f>
        <v>0</v>
      </c>
      <c r="AZW15" s="20">
        <f>SUMIFS(Raw!$K:$K, Raw!$A:$A, Dispositions!AZW$14, Raw!$J:$J, "E03")</f>
        <v>0</v>
      </c>
      <c r="AZX15" s="20">
        <f>SUMIFS(Raw!$K:$K, Raw!$A:$A, Dispositions!AZX$14, Raw!$J:$J, "E03")</f>
        <v>0</v>
      </c>
      <c r="AZY15" s="20">
        <f>SUMIFS(Raw!$K:$K, Raw!$A:$A, Dispositions!AZY$14, Raw!$J:$J, "E03")</f>
        <v>0</v>
      </c>
      <c r="AZZ15" s="20">
        <f>SUMIFS(Raw!$K:$K, Raw!$A:$A, Dispositions!AZZ$14, Raw!$J:$J, "E03")</f>
        <v>0</v>
      </c>
      <c r="BAA15" s="20">
        <f>SUMIFS(Raw!$K:$K, Raw!$A:$A, Dispositions!BAA$14, Raw!$J:$J, "E03")</f>
        <v>0</v>
      </c>
      <c r="BAB15" s="21">
        <f>SUMIFS(Raw!$K:$K, Raw!$A:$A, Dispositions!BAB$14, Raw!$J:$J, "E03")</f>
        <v>0</v>
      </c>
      <c r="BAD15" s="19">
        <f>SUMIFS(Raw!$K:$K, Raw!$A:$A, Dispositions!BAD$14, Raw!$J:$J, "E05")</f>
        <v>0</v>
      </c>
      <c r="BAE15" s="20">
        <f>SUMIFS(Raw!$K:$K, Raw!$A:$A, Dispositions!BAE$14, Raw!$J:$J, "E05")</f>
        <v>0</v>
      </c>
      <c r="BAF15" s="20">
        <f>SUMIFS(Raw!$K:$K, Raw!$A:$A, Dispositions!BAF$14, Raw!$J:$J, "E05")</f>
        <v>0</v>
      </c>
      <c r="BAG15" s="20">
        <f>SUMIFS(Raw!$K:$K, Raw!$A:$A, Dispositions!BAG$14, Raw!$J:$J, "E05")</f>
        <v>0</v>
      </c>
      <c r="BAH15" s="20">
        <f>SUMIFS(Raw!$K:$K, Raw!$A:$A, Dispositions!BAH$14, Raw!$J:$J, "E05")</f>
        <v>0</v>
      </c>
      <c r="BAI15" s="20">
        <f>SUMIFS(Raw!$K:$K, Raw!$A:$A, Dispositions!BAI$14, Raw!$J:$J, "E05")</f>
        <v>0</v>
      </c>
      <c r="BAJ15" s="21">
        <f>SUMIFS(Raw!$K:$K, Raw!$A:$A, Dispositions!BAJ$14, Raw!$J:$J, "E05")</f>
        <v>0</v>
      </c>
      <c r="BAL15" s="19">
        <f>SUMIFS(Raw!$K:$K, Raw!$A:$A, Dispositions!BAL$14, Raw!$J:$J, "E12")</f>
        <v>0</v>
      </c>
      <c r="BAM15" s="20">
        <f>SUMIFS(Raw!$K:$K, Raw!$A:$A, Dispositions!BAM$14, Raw!$J:$J, "E12")</f>
        <v>0</v>
      </c>
      <c r="BAN15" s="20">
        <f>SUMIFS(Raw!$K:$K, Raw!$A:$A, Dispositions!BAN$14, Raw!$J:$J, "E12")</f>
        <v>0</v>
      </c>
      <c r="BAO15" s="20">
        <f>SUMIFS(Raw!$K:$K, Raw!$A:$A, Dispositions!BAO$14, Raw!$J:$J, "E12")</f>
        <v>0</v>
      </c>
      <c r="BAP15" s="20">
        <f>SUMIFS(Raw!$K:$K, Raw!$A:$A, Dispositions!BAP$14, Raw!$J:$J, "E12")</f>
        <v>0</v>
      </c>
      <c r="BAQ15" s="20">
        <f>SUMIFS(Raw!$K:$K, Raw!$A:$A, Dispositions!BAQ$14, Raw!$J:$J, "E12")</f>
        <v>0</v>
      </c>
      <c r="BAR15" s="21">
        <f>SUMIFS(Raw!$K:$K, Raw!$A:$A, Dispositions!BAR$14, Raw!$J:$J, "E12")</f>
        <v>0</v>
      </c>
      <c r="BAT15" s="19">
        <f>SUMIFS(Raw!$K:$K, Raw!$A:$A, Dispositions!BAT$14, Raw!$J:$J, "E13")</f>
        <v>0</v>
      </c>
      <c r="BAU15" s="20">
        <f>SUMIFS(Raw!$K:$K, Raw!$A:$A, Dispositions!BAU$14, Raw!$J:$J, "E13")</f>
        <v>0</v>
      </c>
      <c r="BAV15" s="20">
        <f>SUMIFS(Raw!$K:$K, Raw!$A:$A, Dispositions!BAV$14, Raw!$J:$J, "E13")</f>
        <v>0</v>
      </c>
      <c r="BAW15" s="20">
        <f>SUMIFS(Raw!$K:$K, Raw!$A:$A, Dispositions!BAW$14, Raw!$J:$J, "E13")</f>
        <v>0</v>
      </c>
      <c r="BAX15" s="20">
        <f>SUMIFS(Raw!$K:$K, Raw!$A:$A, Dispositions!BAX$14, Raw!$J:$J, "E13")</f>
        <v>0</v>
      </c>
      <c r="BAY15" s="20">
        <f>SUMIFS(Raw!$K:$K, Raw!$A:$A, Dispositions!BAY$14, Raw!$J:$J, "E13")</f>
        <v>0</v>
      </c>
      <c r="BAZ15" s="21">
        <f>SUMIFS(Raw!$K:$K, Raw!$A:$A, Dispositions!BAZ$14, Raw!$J:$J, "E13")</f>
        <v>0</v>
      </c>
      <c r="BBB15" s="19">
        <f>SUMIFS(Raw!$K:$K, Raw!$A:$A, Dispositions!BBB$14, Raw!$J:$J, "E14")</f>
        <v>0</v>
      </c>
      <c r="BBC15" s="20">
        <f>SUMIFS(Raw!$K:$K, Raw!$A:$A, Dispositions!BBC$14, Raw!$J:$J, "E14")</f>
        <v>0</v>
      </c>
      <c r="BBD15" s="20">
        <f>SUMIFS(Raw!$K:$K, Raw!$A:$A, Dispositions!BBD$14, Raw!$J:$J, "E14")</f>
        <v>0</v>
      </c>
      <c r="BBE15" s="20">
        <f>SUMIFS(Raw!$K:$K, Raw!$A:$A, Dispositions!BBE$14, Raw!$J:$J, "E14")</f>
        <v>0</v>
      </c>
      <c r="BBF15" s="20">
        <f>SUMIFS(Raw!$K:$K, Raw!$A:$A, Dispositions!BBF$14, Raw!$J:$J, "E14")</f>
        <v>0</v>
      </c>
      <c r="BBG15" s="20">
        <f>SUMIFS(Raw!$K:$K, Raw!$A:$A, Dispositions!BBG$14, Raw!$J:$J, "E14")</f>
        <v>0</v>
      </c>
      <c r="BBH15" s="21">
        <f>SUMIFS(Raw!$K:$K, Raw!$A:$A, Dispositions!BBH$14, Raw!$J:$J, "E14")</f>
        <v>0</v>
      </c>
      <c r="BBJ15" s="19">
        <f>SUMIFS(Raw!$K:$K, Raw!$A:$A, Dispositions!BBJ$14, Raw!$J:$J, "E15")</f>
        <v>0</v>
      </c>
      <c r="BBK15" s="20">
        <f>SUMIFS(Raw!$K:$K, Raw!$A:$A, Dispositions!BBK$14, Raw!$J:$J, "E15")</f>
        <v>0</v>
      </c>
      <c r="BBL15" s="20">
        <f>SUMIFS(Raw!$K:$K, Raw!$A:$A, Dispositions!BBL$14, Raw!$J:$J, "E15")</f>
        <v>0</v>
      </c>
      <c r="BBM15" s="20">
        <f>SUMIFS(Raw!$K:$K, Raw!$A:$A, Dispositions!BBM$14, Raw!$J:$J, "E15")</f>
        <v>0</v>
      </c>
      <c r="BBN15" s="20">
        <f>SUMIFS(Raw!$K:$K, Raw!$A:$A, Dispositions!BBN$14, Raw!$J:$J, "E15")</f>
        <v>0</v>
      </c>
      <c r="BBO15" s="20">
        <f>SUMIFS(Raw!$K:$K, Raw!$A:$A, Dispositions!BBO$14, Raw!$J:$J, "E15")</f>
        <v>0</v>
      </c>
      <c r="BBP15" s="21">
        <f>SUMIFS(Raw!$K:$K, Raw!$A:$A, Dispositions!BBP$14, Raw!$J:$J, "E15")</f>
        <v>0</v>
      </c>
      <c r="BBR15" s="19">
        <f>SUMIFS(Raw!$K:$K, Raw!$A:$A, Dispositions!BBR$14, Raw!$J:$J, "E16")</f>
        <v>0</v>
      </c>
      <c r="BBS15" s="20">
        <f>SUMIFS(Raw!$K:$K, Raw!$A:$A, Dispositions!BBS$14, Raw!$J:$J, "E16")</f>
        <v>0</v>
      </c>
      <c r="BBT15" s="20">
        <f>SUMIFS(Raw!$K:$K, Raw!$A:$A, Dispositions!BBT$14, Raw!$J:$J, "E16")</f>
        <v>0</v>
      </c>
      <c r="BBU15" s="20">
        <f>SUMIFS(Raw!$K:$K, Raw!$A:$A, Dispositions!BBU$14, Raw!$J:$J, "E16")</f>
        <v>0</v>
      </c>
      <c r="BBV15" s="20">
        <f>SUMIFS(Raw!$K:$K, Raw!$A:$A, Dispositions!BBV$14, Raw!$J:$J, "E16")</f>
        <v>0</v>
      </c>
      <c r="BBW15" s="20">
        <f>SUMIFS(Raw!$K:$K, Raw!$A:$A, Dispositions!BBW$14, Raw!$J:$J, "E16")</f>
        <v>0</v>
      </c>
      <c r="BBX15" s="21">
        <f>SUMIFS(Raw!$K:$K, Raw!$A:$A, Dispositions!BBX$14, Raw!$J:$J, "E16")</f>
        <v>0</v>
      </c>
      <c r="BBZ15" s="19">
        <f>SUMIFS(Raw!$K:$K, Raw!$A:$A, Dispositions!BBZ$14, Raw!$J:$J, "E18")</f>
        <v>0</v>
      </c>
      <c r="BCA15" s="20">
        <f>SUMIFS(Raw!$K:$K, Raw!$A:$A, Dispositions!BCA$14, Raw!$J:$J, "E18")</f>
        <v>0</v>
      </c>
      <c r="BCB15" s="20">
        <f>SUMIFS(Raw!$K:$K, Raw!$A:$A, Dispositions!BCB$14, Raw!$J:$J, "E18")</f>
        <v>0</v>
      </c>
      <c r="BCC15" s="20">
        <f>SUMIFS(Raw!$K:$K, Raw!$A:$A, Dispositions!BCC$14, Raw!$J:$J, "E18")</f>
        <v>0</v>
      </c>
      <c r="BCD15" s="20">
        <f>SUMIFS(Raw!$K:$K, Raw!$A:$A, Dispositions!BCD$14, Raw!$J:$J, "E18")</f>
        <v>0</v>
      </c>
      <c r="BCE15" s="20">
        <f>SUMIFS(Raw!$K:$K, Raw!$A:$A, Dispositions!BCE$14, Raw!$J:$J, "E18")</f>
        <v>0</v>
      </c>
      <c r="BCF15" s="21">
        <f>SUMIFS(Raw!$K:$K, Raw!$A:$A, Dispositions!BCF$14, Raw!$J:$J, "E18")</f>
        <v>0</v>
      </c>
      <c r="BCH15" s="19">
        <f>SUMIFS(Raw!$K:$K, Raw!$A:$A, Dispositions!BCH$14, Raw!$J:$J, "E34")</f>
        <v>0</v>
      </c>
      <c r="BCI15" s="20">
        <f>SUMIFS(Raw!$K:$K, Raw!$A:$A, Dispositions!BCI$14, Raw!$J:$J, "E34")</f>
        <v>0</v>
      </c>
      <c r="BCJ15" s="20">
        <f>SUMIFS(Raw!$K:$K, Raw!$A:$A, Dispositions!BCJ$14, Raw!$J:$J, "E34")</f>
        <v>0</v>
      </c>
      <c r="BCK15" s="20">
        <f>SUMIFS(Raw!$K:$K, Raw!$A:$A, Dispositions!BCK$14, Raw!$J:$J, "E34")</f>
        <v>0</v>
      </c>
      <c r="BCL15" s="20">
        <f>SUMIFS(Raw!$K:$K, Raw!$A:$A, Dispositions!BCL$14, Raw!$J:$J, "E34")</f>
        <v>0</v>
      </c>
      <c r="BCM15" s="20">
        <f>SUMIFS(Raw!$K:$K, Raw!$A:$A, Dispositions!BCM$14, Raw!$J:$J, "E34")</f>
        <v>0</v>
      </c>
      <c r="BCN15" s="21">
        <f>SUMIFS(Raw!$K:$K, Raw!$A:$A, Dispositions!BCN$14, Raw!$J:$J, "E34")</f>
        <v>0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v>364</v>
      </c>
      <c r="AAY17" s="29">
        <v>314</v>
      </c>
      <c r="AAZ17" s="29">
        <v>337</v>
      </c>
      <c r="ABA17" s="29">
        <v>333</v>
      </c>
      <c r="ABB17" s="29">
        <v>356</v>
      </c>
      <c r="ABC17" s="29">
        <v>393</v>
      </c>
      <c r="ABD17" s="30">
        <v>435</v>
      </c>
      <c r="ABF17" s="19">
        <v>494</v>
      </c>
      <c r="ABG17" s="29">
        <v>419</v>
      </c>
      <c r="ABH17" s="29">
        <v>451</v>
      </c>
      <c r="ABI17" s="29">
        <v>477</v>
      </c>
      <c r="ABJ17" s="29">
        <v>430</v>
      </c>
      <c r="ABK17" s="29">
        <v>545</v>
      </c>
      <c r="ABL17" s="30">
        <v>565</v>
      </c>
      <c r="ABN17" s="19">
        <v>0</v>
      </c>
      <c r="ABO17" s="29">
        <v>0</v>
      </c>
      <c r="ABP17" s="29">
        <v>0</v>
      </c>
      <c r="ABQ17" s="29">
        <v>0</v>
      </c>
      <c r="ABR17" s="29">
        <v>0</v>
      </c>
      <c r="ABS17" s="29">
        <v>0</v>
      </c>
      <c r="ABT17" s="30">
        <v>1</v>
      </c>
      <c r="ABV17" s="19">
        <v>308</v>
      </c>
      <c r="ABW17" s="29">
        <v>306</v>
      </c>
      <c r="ABX17" s="29">
        <v>265</v>
      </c>
      <c r="ABY17" s="29">
        <v>280</v>
      </c>
      <c r="ABZ17" s="29">
        <v>316</v>
      </c>
      <c r="ACA17" s="29">
        <v>236</v>
      </c>
      <c r="ACB17" s="30">
        <v>214</v>
      </c>
      <c r="ACD17" s="19">
        <v>13</v>
      </c>
      <c r="ACE17" s="29">
        <v>8</v>
      </c>
      <c r="ACF17" s="29">
        <v>10</v>
      </c>
      <c r="ACG17" s="29">
        <v>8</v>
      </c>
      <c r="ACH17" s="29">
        <v>9</v>
      </c>
      <c r="ACI17" s="29">
        <v>35</v>
      </c>
      <c r="ACJ17" s="30">
        <v>20</v>
      </c>
      <c r="ACL17" s="19">
        <v>46</v>
      </c>
      <c r="ACM17" s="29">
        <v>29</v>
      </c>
      <c r="ACN17" s="29">
        <v>27</v>
      </c>
      <c r="ACO17" s="29">
        <v>30</v>
      </c>
      <c r="ACP17" s="29">
        <v>57</v>
      </c>
      <c r="ACQ17" s="29">
        <v>216</v>
      </c>
      <c r="ACR17" s="30">
        <v>66</v>
      </c>
      <c r="ACT17" s="19">
        <v>6</v>
      </c>
      <c r="ACU17" s="29">
        <v>1</v>
      </c>
      <c r="ACV17" s="29">
        <v>3</v>
      </c>
      <c r="ACW17" s="29">
        <v>2</v>
      </c>
      <c r="ACX17" s="29">
        <v>2</v>
      </c>
      <c r="ACY17" s="29">
        <v>2</v>
      </c>
      <c r="ACZ17" s="30">
        <v>8</v>
      </c>
      <c r="ADB17" s="19">
        <v>133</v>
      </c>
      <c r="ADC17" s="29">
        <v>123</v>
      </c>
      <c r="ADD17" s="29">
        <v>116</v>
      </c>
      <c r="ADE17" s="29">
        <v>117</v>
      </c>
      <c r="ADF17" s="29">
        <v>146</v>
      </c>
      <c r="ADG17" s="29">
        <v>154</v>
      </c>
      <c r="ADH17" s="30">
        <v>150</v>
      </c>
      <c r="ADJ17" s="19">
        <v>150</v>
      </c>
      <c r="ADK17" s="29">
        <v>150</v>
      </c>
      <c r="ADL17" s="29">
        <v>118</v>
      </c>
      <c r="ADM17" s="29">
        <v>126</v>
      </c>
      <c r="ADN17" s="29">
        <v>132</v>
      </c>
      <c r="ADO17" s="29">
        <v>179</v>
      </c>
      <c r="ADP17" s="30">
        <v>148</v>
      </c>
      <c r="ADR17" s="19">
        <v>1025</v>
      </c>
      <c r="ADS17" s="29">
        <v>939</v>
      </c>
      <c r="ADT17" s="29">
        <v>959</v>
      </c>
      <c r="ADU17" s="29">
        <v>975</v>
      </c>
      <c r="ADV17" s="29">
        <v>980</v>
      </c>
      <c r="ADW17" s="29">
        <v>1473</v>
      </c>
      <c r="ADX17" s="30">
        <v>1333</v>
      </c>
      <c r="ADZ17" s="19">
        <v>398</v>
      </c>
      <c r="AEA17" s="29">
        <v>349</v>
      </c>
      <c r="AEB17" s="29">
        <v>377</v>
      </c>
      <c r="AEC17" s="29">
        <v>352</v>
      </c>
      <c r="AED17" s="29">
        <v>299</v>
      </c>
      <c r="AEE17" s="29">
        <v>392</v>
      </c>
      <c r="AEF17" s="30">
        <v>417</v>
      </c>
      <c r="AEH17" s="19">
        <v>490</v>
      </c>
      <c r="AEI17" s="29">
        <v>478</v>
      </c>
      <c r="AEJ17" s="29">
        <v>482</v>
      </c>
      <c r="AEK17" s="29">
        <v>452</v>
      </c>
      <c r="AEL17" s="29">
        <v>426</v>
      </c>
      <c r="AEM17" s="29">
        <v>504</v>
      </c>
      <c r="AEN17" s="30">
        <v>599</v>
      </c>
      <c r="AEP17" s="19">
        <v>0</v>
      </c>
      <c r="AEQ17" s="29">
        <v>0</v>
      </c>
      <c r="AER17" s="29">
        <v>0</v>
      </c>
      <c r="AES17" s="29">
        <v>0</v>
      </c>
      <c r="AET17" s="29">
        <v>0</v>
      </c>
      <c r="AEU17" s="29">
        <v>2</v>
      </c>
      <c r="AEV17" s="30">
        <v>0</v>
      </c>
      <c r="AEX17" s="19">
        <v>375</v>
      </c>
      <c r="AEY17" s="29">
        <v>292</v>
      </c>
      <c r="AEZ17" s="29">
        <v>282</v>
      </c>
      <c r="AFA17" s="29">
        <v>297</v>
      </c>
      <c r="AFB17" s="29">
        <v>260</v>
      </c>
      <c r="AFC17" s="29">
        <v>224</v>
      </c>
      <c r="AFD17" s="30">
        <v>202</v>
      </c>
      <c r="AFF17" s="19">
        <v>15</v>
      </c>
      <c r="AFG17" s="29">
        <v>8</v>
      </c>
      <c r="AFH17" s="29">
        <v>14</v>
      </c>
      <c r="AFI17" s="29">
        <v>15</v>
      </c>
      <c r="AFJ17" s="29">
        <v>10</v>
      </c>
      <c r="AFK17" s="29">
        <v>23</v>
      </c>
      <c r="AFL17" s="30">
        <v>15</v>
      </c>
      <c r="AFN17" s="19">
        <v>36</v>
      </c>
      <c r="AFO17" s="29">
        <v>33</v>
      </c>
      <c r="AFP17" s="29">
        <v>22</v>
      </c>
      <c r="AFQ17" s="29">
        <v>32</v>
      </c>
      <c r="AFR17" s="29">
        <v>68</v>
      </c>
      <c r="AFS17" s="29">
        <v>205</v>
      </c>
      <c r="AFT17" s="30">
        <v>71</v>
      </c>
      <c r="AFV17" s="19">
        <v>4</v>
      </c>
      <c r="AFW17" s="29">
        <v>3</v>
      </c>
      <c r="AFX17" s="29">
        <v>2</v>
      </c>
      <c r="AFY17" s="29">
        <v>3</v>
      </c>
      <c r="AFZ17" s="29">
        <v>4</v>
      </c>
      <c r="AGA17" s="29">
        <v>3</v>
      </c>
      <c r="AGB17" s="30">
        <v>5</v>
      </c>
      <c r="AGD17" s="19">
        <v>137</v>
      </c>
      <c r="AGE17" s="29">
        <v>142</v>
      </c>
      <c r="AGF17" s="29">
        <v>119</v>
      </c>
      <c r="AGG17" s="29">
        <v>118</v>
      </c>
      <c r="AGH17" s="29">
        <v>123</v>
      </c>
      <c r="AGI17" s="29">
        <v>174</v>
      </c>
      <c r="AGJ17" s="30">
        <v>147</v>
      </c>
      <c r="AGL17" s="19">
        <v>188</v>
      </c>
      <c r="AGM17" s="29">
        <v>110</v>
      </c>
      <c r="AGN17" s="29">
        <v>117</v>
      </c>
      <c r="AGO17" s="29">
        <v>110</v>
      </c>
      <c r="AGP17" s="29">
        <v>142</v>
      </c>
      <c r="AGQ17" s="29">
        <v>203</v>
      </c>
      <c r="AGR17" s="30">
        <v>159</v>
      </c>
      <c r="AGT17" s="19">
        <v>1219</v>
      </c>
      <c r="AGU17" s="29">
        <v>950</v>
      </c>
      <c r="AGV17" s="29">
        <v>995</v>
      </c>
      <c r="AGW17" s="29">
        <v>995</v>
      </c>
      <c r="AGX17" s="29">
        <v>949</v>
      </c>
      <c r="AGY17" s="29">
        <v>1544</v>
      </c>
      <c r="AGZ17" s="30">
        <v>1411</v>
      </c>
      <c r="AHB17" s="19">
        <f>SUMIFS(Raw!$K:$K, Raw!$A:$A, Dispositions!AHB$14, Raw!$G:$G, Dispositions!$C17, Raw!$J:$J, "E02")</f>
        <v>327</v>
      </c>
      <c r="AHC17" s="29">
        <f>SUMIFS(Raw!$K:$K, Raw!$A:$A, Dispositions!AHC$14, Raw!$G:$G, Dispositions!$C17, Raw!$J:$J, "E02")</f>
        <v>327</v>
      </c>
      <c r="AHD17" s="29">
        <f>SUMIFS(Raw!$K:$K, Raw!$A:$A, Dispositions!AHD$14, Raw!$G:$G, Dispositions!$C17, Raw!$J:$J, "E02")</f>
        <v>290</v>
      </c>
      <c r="AHE17" s="29">
        <f>SUMIFS(Raw!$K:$K, Raw!$A:$A, Dispositions!AHE$14, Raw!$G:$G, Dispositions!$C17, Raw!$J:$J, "E02")</f>
        <v>315</v>
      </c>
      <c r="AHF17" s="29">
        <f>SUMIFS(Raw!$K:$K, Raw!$A:$A, Dispositions!AHF$14, Raw!$G:$G, Dispositions!$C17, Raw!$J:$J, "E02")</f>
        <v>322</v>
      </c>
      <c r="AHG17" s="29">
        <f>SUMIFS(Raw!$K:$K, Raw!$A:$A, Dispositions!AHG$14, Raw!$G:$G, Dispositions!$C17, Raw!$J:$J, "E02")</f>
        <v>389</v>
      </c>
      <c r="AHH17" s="30">
        <f>SUMIFS(Raw!$K:$K, Raw!$A:$A, Dispositions!AHH$14, Raw!$G:$G, Dispositions!$C17, Raw!$J:$J, "E02")</f>
        <v>401</v>
      </c>
      <c r="AHJ17" s="19">
        <f>SUMIFS(Raw!$K:$K, Raw!$A:$A, Dispositions!AHJ$14, Raw!$G:$G, Dispositions!$C17, Raw!$J:$J, "E03")</f>
        <v>538</v>
      </c>
      <c r="AHK17" s="29">
        <f>SUMIFS(Raw!$K:$K, Raw!$A:$A, Dispositions!AHK$14, Raw!$G:$G, Dispositions!$C17, Raw!$J:$J, "E03")</f>
        <v>491</v>
      </c>
      <c r="AHL17" s="29">
        <f>SUMIFS(Raw!$K:$K, Raw!$A:$A, Dispositions!AHL$14, Raw!$G:$G, Dispositions!$C17, Raw!$J:$J, "E03")</f>
        <v>414</v>
      </c>
      <c r="AHM17" s="29">
        <f>SUMIFS(Raw!$K:$K, Raw!$A:$A, Dispositions!AHM$14, Raw!$G:$G, Dispositions!$C17, Raw!$J:$J, "E03")</f>
        <v>456</v>
      </c>
      <c r="AHN17" s="29">
        <f>SUMIFS(Raw!$K:$K, Raw!$A:$A, Dispositions!AHN$14, Raw!$G:$G, Dispositions!$C17, Raw!$J:$J, "E03")</f>
        <v>367</v>
      </c>
      <c r="AHO17" s="29">
        <f>SUMIFS(Raw!$K:$K, Raw!$A:$A, Dispositions!AHO$14, Raw!$G:$G, Dispositions!$C17, Raw!$J:$J, "E03")</f>
        <v>448</v>
      </c>
      <c r="AHP17" s="30">
        <f>SUMIFS(Raw!$K:$K, Raw!$A:$A, Dispositions!AHP$14, Raw!$G:$G, Dispositions!$C17, Raw!$J:$J, "E03")</f>
        <v>524</v>
      </c>
      <c r="AHR17" s="19">
        <f>SUMIFS(Raw!$K:$K, Raw!$A:$A, Dispositions!AHR$14, Raw!$G:$G, Dispositions!$C17, Raw!$J:$J, "E05")</f>
        <v>1</v>
      </c>
      <c r="AHS17" s="29">
        <f>SUMIFS(Raw!$K:$K, Raw!$A:$A, Dispositions!AHS$14, Raw!$G:$G, Dispositions!$C17, Raw!$J:$J, "E05")</f>
        <v>0</v>
      </c>
      <c r="AHT17" s="29">
        <f>SUMIFS(Raw!$K:$K, Raw!$A:$A, Dispositions!AHT$14, Raw!$G:$G, Dispositions!$C17, Raw!$J:$J, "E05")</f>
        <v>0</v>
      </c>
      <c r="AHU17" s="29">
        <f>SUMIFS(Raw!$K:$K, Raw!$A:$A, Dispositions!AHU$14, Raw!$G:$G, Dispositions!$C17, Raw!$J:$J, "E05")</f>
        <v>0</v>
      </c>
      <c r="AHV17" s="29">
        <f>SUMIFS(Raw!$K:$K, Raw!$A:$A, Dispositions!AHV$14, Raw!$G:$G, Dispositions!$C17, Raw!$J:$J, "E05")</f>
        <v>1</v>
      </c>
      <c r="AHW17" s="29">
        <f>SUMIFS(Raw!$K:$K, Raw!$A:$A, Dispositions!AHW$14, Raw!$G:$G, Dispositions!$C17, Raw!$J:$J, "E05")</f>
        <v>0</v>
      </c>
      <c r="AHX17" s="30">
        <f>SUMIFS(Raw!$K:$K, Raw!$A:$A, Dispositions!AHX$14, Raw!$G:$G, Dispositions!$C17, Raw!$J:$J, "E05")</f>
        <v>1</v>
      </c>
      <c r="AHZ17" s="19">
        <f>SUMIFS(Raw!$K:$K, Raw!$A:$A, Dispositions!AHZ$14, Raw!$G:$G, Dispositions!$C17, Raw!$J:$J, "E12")</f>
        <v>329</v>
      </c>
      <c r="AIA17" s="29">
        <f>SUMIFS(Raw!$K:$K, Raw!$A:$A, Dispositions!AIA$14, Raw!$G:$G, Dispositions!$C17, Raw!$J:$J, "E12")</f>
        <v>255</v>
      </c>
      <c r="AIB17" s="29">
        <f>SUMIFS(Raw!$K:$K, Raw!$A:$A, Dispositions!AIB$14, Raw!$G:$G, Dispositions!$C17, Raw!$J:$J, "E12")</f>
        <v>215</v>
      </c>
      <c r="AIC17" s="29">
        <f>SUMIFS(Raw!$K:$K, Raw!$A:$A, Dispositions!AIC$14, Raw!$G:$G, Dispositions!$C17, Raw!$J:$J, "E12")</f>
        <v>304</v>
      </c>
      <c r="AID17" s="29">
        <f>SUMIFS(Raw!$K:$K, Raw!$A:$A, Dispositions!AID$14, Raw!$G:$G, Dispositions!$C17, Raw!$J:$J, "E12")</f>
        <v>284</v>
      </c>
      <c r="AIE17" s="29">
        <f>SUMIFS(Raw!$K:$K, Raw!$A:$A, Dispositions!AIE$14, Raw!$G:$G, Dispositions!$C17, Raw!$J:$J, "E12")</f>
        <v>206</v>
      </c>
      <c r="AIF17" s="30">
        <f>SUMIFS(Raw!$K:$K, Raw!$A:$A, Dispositions!AIF$14, Raw!$G:$G, Dispositions!$C17, Raw!$J:$J, "E12")</f>
        <v>212</v>
      </c>
      <c r="AIH17" s="19">
        <f>SUMIFS(Raw!$K:$K, Raw!$A:$A, Dispositions!AIH$14, Raw!$G:$G, Dispositions!$C17, Raw!$J:$J, "E13")</f>
        <v>10</v>
      </c>
      <c r="AII17" s="29">
        <f>SUMIFS(Raw!$K:$K, Raw!$A:$A, Dispositions!AII$14, Raw!$G:$G, Dispositions!$C17, Raw!$J:$J, "E13")</f>
        <v>16</v>
      </c>
      <c r="AIJ17" s="29">
        <f>SUMIFS(Raw!$K:$K, Raw!$A:$A, Dispositions!AIJ$14, Raw!$G:$G, Dispositions!$C17, Raw!$J:$J, "E13")</f>
        <v>11</v>
      </c>
      <c r="AIK17" s="29">
        <f>SUMIFS(Raw!$K:$K, Raw!$A:$A, Dispositions!AIK$14, Raw!$G:$G, Dispositions!$C17, Raw!$J:$J, "E13")</f>
        <v>15</v>
      </c>
      <c r="AIL17" s="29">
        <f>SUMIFS(Raw!$K:$K, Raw!$A:$A, Dispositions!AIL$14, Raw!$G:$G, Dispositions!$C17, Raw!$J:$J, "E13")</f>
        <v>13</v>
      </c>
      <c r="AIM17" s="29">
        <f>SUMIFS(Raw!$K:$K, Raw!$A:$A, Dispositions!AIM$14, Raw!$G:$G, Dispositions!$C17, Raw!$J:$J, "E13")</f>
        <v>21</v>
      </c>
      <c r="AIN17" s="30">
        <f>SUMIFS(Raw!$K:$K, Raw!$A:$A, Dispositions!AIN$14, Raw!$G:$G, Dispositions!$C17, Raw!$J:$J, "E13")</f>
        <v>16</v>
      </c>
      <c r="AIP17" s="19">
        <f>SUMIFS(Raw!$K:$K, Raw!$A:$A, Dispositions!AIP$14, Raw!$G:$G, Dispositions!$C17, Raw!$J:$J, "E14")</f>
        <v>35</v>
      </c>
      <c r="AIQ17" s="29">
        <f>SUMIFS(Raw!$K:$K, Raw!$A:$A, Dispositions!AIQ$14, Raw!$G:$G, Dispositions!$C17, Raw!$J:$J, "E14")</f>
        <v>48</v>
      </c>
      <c r="AIR17" s="29">
        <f>SUMIFS(Raw!$K:$K, Raw!$A:$A, Dispositions!AIR$14, Raw!$G:$G, Dispositions!$C17, Raw!$J:$J, "E14")</f>
        <v>22</v>
      </c>
      <c r="AIS17" s="29">
        <f>SUMIFS(Raw!$K:$K, Raw!$A:$A, Dispositions!AIS$14, Raw!$G:$G, Dispositions!$C17, Raw!$J:$J, "E14")</f>
        <v>38</v>
      </c>
      <c r="AIT17" s="29">
        <f>SUMIFS(Raw!$K:$K, Raw!$A:$A, Dispositions!AIT$14, Raw!$G:$G, Dispositions!$C17, Raw!$J:$J, "E14")</f>
        <v>66</v>
      </c>
      <c r="AIU17" s="29">
        <f>SUMIFS(Raw!$K:$K, Raw!$A:$A, Dispositions!AIU$14, Raw!$G:$G, Dispositions!$C17, Raw!$J:$J, "E14")</f>
        <v>211</v>
      </c>
      <c r="AIV17" s="30">
        <f>SUMIFS(Raw!$K:$K, Raw!$A:$A, Dispositions!AIV$14, Raw!$G:$G, Dispositions!$C17, Raw!$J:$J, "E14")</f>
        <v>93</v>
      </c>
      <c r="AIX17" s="19">
        <f>SUMIFS(Raw!$K:$K, Raw!$A:$A, Dispositions!AIX$14, Raw!$G:$G, Dispositions!$C17, Raw!$J:$J, "E15")</f>
        <v>4</v>
      </c>
      <c r="AIY17" s="29">
        <f>SUMIFS(Raw!$K:$K, Raw!$A:$A, Dispositions!AIY$14, Raw!$G:$G, Dispositions!$C17, Raw!$J:$J, "E15")</f>
        <v>5</v>
      </c>
      <c r="AIZ17" s="29">
        <f>SUMIFS(Raw!$K:$K, Raw!$A:$A, Dispositions!AIZ$14, Raw!$G:$G, Dispositions!$C17, Raw!$J:$J, "E15")</f>
        <v>0</v>
      </c>
      <c r="AJA17" s="29">
        <f>SUMIFS(Raw!$K:$K, Raw!$A:$A, Dispositions!AJA$14, Raw!$G:$G, Dispositions!$C17, Raw!$J:$J, "E15")</f>
        <v>4</v>
      </c>
      <c r="AJB17" s="29">
        <f>SUMIFS(Raw!$K:$K, Raw!$A:$A, Dispositions!AJB$14, Raw!$G:$G, Dispositions!$C17, Raw!$J:$J, "E15")</f>
        <v>2</v>
      </c>
      <c r="AJC17" s="29">
        <f>SUMIFS(Raw!$K:$K, Raw!$A:$A, Dispositions!AJC$14, Raw!$G:$G, Dispositions!$C17, Raw!$J:$J, "E15")</f>
        <v>1</v>
      </c>
      <c r="AJD17" s="30">
        <f>SUMIFS(Raw!$K:$K, Raw!$A:$A, Dispositions!AJD$14, Raw!$G:$G, Dispositions!$C17, Raw!$J:$J, "E15")</f>
        <v>5</v>
      </c>
      <c r="AJF17" s="19">
        <f>SUMIFS(Raw!$K:$K, Raw!$A:$A, Dispositions!AJF$14, Raw!$G:$G, Dispositions!$C17, Raw!$J:$J, "E16")</f>
        <v>158</v>
      </c>
      <c r="AJG17" s="29">
        <f>SUMIFS(Raw!$K:$K, Raw!$A:$A, Dispositions!AJG$14, Raw!$G:$G, Dispositions!$C17, Raw!$J:$J, "E16")</f>
        <v>130</v>
      </c>
      <c r="AJH17" s="29">
        <f>SUMIFS(Raw!$K:$K, Raw!$A:$A, Dispositions!AJH$14, Raw!$G:$G, Dispositions!$C17, Raw!$J:$J, "E16")</f>
        <v>102</v>
      </c>
      <c r="AJI17" s="29">
        <f>SUMIFS(Raw!$K:$K, Raw!$A:$A, Dispositions!AJI$14, Raw!$G:$G, Dispositions!$C17, Raw!$J:$J, "E16")</f>
        <v>106</v>
      </c>
      <c r="AJJ17" s="29">
        <f>SUMIFS(Raw!$K:$K, Raw!$A:$A, Dispositions!AJJ$14, Raw!$G:$G, Dispositions!$C17, Raw!$J:$J, "E16")</f>
        <v>134</v>
      </c>
      <c r="AJK17" s="29">
        <f>SUMIFS(Raw!$K:$K, Raw!$A:$A, Dispositions!AJK$14, Raw!$G:$G, Dispositions!$C17, Raw!$J:$J, "E16")</f>
        <v>180</v>
      </c>
      <c r="AJL17" s="30">
        <f>SUMIFS(Raw!$K:$K, Raw!$A:$A, Dispositions!AJL$14, Raw!$G:$G, Dispositions!$C17, Raw!$J:$J, "E16")</f>
        <v>161</v>
      </c>
      <c r="AJN17" s="19">
        <f>SUMIFS(Raw!$K:$K, Raw!$A:$A, Dispositions!AJN$14, Raw!$G:$G, Dispositions!$C17, Raw!$J:$J, "E18")</f>
        <v>159</v>
      </c>
      <c r="AJO17" s="29">
        <f>SUMIFS(Raw!$K:$K, Raw!$A:$A, Dispositions!AJO$14, Raw!$G:$G, Dispositions!$C17, Raw!$J:$J, "E18")</f>
        <v>135</v>
      </c>
      <c r="AJP17" s="29">
        <f>SUMIFS(Raw!$K:$K, Raw!$A:$A, Dispositions!AJP$14, Raw!$G:$G, Dispositions!$C17, Raw!$J:$J, "E18")</f>
        <v>99</v>
      </c>
      <c r="AJQ17" s="29">
        <f>SUMIFS(Raw!$K:$K, Raw!$A:$A, Dispositions!AJQ$14, Raw!$G:$G, Dispositions!$C17, Raw!$J:$J, "E18")</f>
        <v>103</v>
      </c>
      <c r="AJR17" s="29">
        <f>SUMIFS(Raw!$K:$K, Raw!$A:$A, Dispositions!AJR$14, Raw!$G:$G, Dispositions!$C17, Raw!$J:$J, "E18")</f>
        <v>119</v>
      </c>
      <c r="AJS17" s="29">
        <f>SUMIFS(Raw!$K:$K, Raw!$A:$A, Dispositions!AJS$14, Raw!$G:$G, Dispositions!$C17, Raw!$J:$J, "E18")</f>
        <v>175</v>
      </c>
      <c r="AJT17" s="30">
        <f>SUMIFS(Raw!$K:$K, Raw!$A:$A, Dispositions!AJT$14, Raw!$G:$G, Dispositions!$C17, Raw!$J:$J, "E18")</f>
        <v>126</v>
      </c>
      <c r="AJV17" s="19">
        <f>SUMIFS(Raw!$K:$K, Raw!$A:$A, Dispositions!AJV$14, Raw!$G:$G, Dispositions!$C17, Raw!$J:$J, "E34")</f>
        <v>1101</v>
      </c>
      <c r="AJW17" s="29">
        <f>SUMIFS(Raw!$K:$K, Raw!$A:$A, Dispositions!AJW$14, Raw!$G:$G, Dispositions!$C17, Raw!$J:$J, "E34")</f>
        <v>1002</v>
      </c>
      <c r="AJX17" s="29">
        <f>SUMIFS(Raw!$K:$K, Raw!$A:$A, Dispositions!AJX$14, Raw!$G:$G, Dispositions!$C17, Raw!$J:$J, "E34")</f>
        <v>843</v>
      </c>
      <c r="AJY17" s="29">
        <f>SUMIFS(Raw!$K:$K, Raw!$A:$A, Dispositions!AJY$14, Raw!$G:$G, Dispositions!$C17, Raw!$J:$J, "E34")</f>
        <v>869</v>
      </c>
      <c r="AJZ17" s="29">
        <f>SUMIFS(Raw!$K:$K, Raw!$A:$A, Dispositions!AJZ$14, Raw!$G:$G, Dispositions!$C17, Raw!$J:$J, "E34")</f>
        <v>889</v>
      </c>
      <c r="AKA17" s="29">
        <f>SUMIFS(Raw!$K:$K, Raw!$A:$A, Dispositions!AKA$14, Raw!$G:$G, Dispositions!$C17, Raw!$J:$J, "E34")</f>
        <v>1388</v>
      </c>
      <c r="AKB17" s="30">
        <f>SUMIFS(Raw!$K:$K, Raw!$A:$A, Dispositions!AKB$14, Raw!$G:$G, Dispositions!$C17, Raw!$J:$J, "E34")</f>
        <v>1379</v>
      </c>
      <c r="AKD17" s="19">
        <f>SUMIFS(Raw!$K:$K, Raw!$A:$A, Dispositions!AKD$14, Raw!$G:$G, Dispositions!$C17, Raw!$J:$J, "E02")</f>
        <v>0</v>
      </c>
      <c r="AKE17" s="29">
        <f>SUMIFS(Raw!$K:$K, Raw!$A:$A, Dispositions!AKE$14, Raw!$G:$G, Dispositions!$C17, Raw!$J:$J, "E02")</f>
        <v>0</v>
      </c>
      <c r="AKF17" s="29">
        <f>SUMIFS(Raw!$K:$K, Raw!$A:$A, Dispositions!AKF$14, Raw!$G:$G, Dispositions!$C17, Raw!$J:$J, "E02")</f>
        <v>0</v>
      </c>
      <c r="AKG17" s="29">
        <f>SUMIFS(Raw!$K:$K, Raw!$A:$A, Dispositions!AKG$14, Raw!$G:$G, Dispositions!$C17, Raw!$J:$J, "E02")</f>
        <v>0</v>
      </c>
      <c r="AKH17" s="29">
        <f>SUMIFS(Raw!$K:$K, Raw!$A:$A, Dispositions!AKH$14, Raw!$G:$G, Dispositions!$C17, Raw!$J:$J, "E02")</f>
        <v>0</v>
      </c>
      <c r="AKI17" s="29">
        <f>SUMIFS(Raw!$K:$K, Raw!$A:$A, Dispositions!AKI$14, Raw!$G:$G, Dispositions!$C17, Raw!$J:$J, "E02")</f>
        <v>0</v>
      </c>
      <c r="AKJ17" s="30">
        <f>SUMIFS(Raw!$K:$K, Raw!$A:$A, Dispositions!AKJ$14, Raw!$G:$G, Dispositions!$C17, Raw!$J:$J, "E02")</f>
        <v>0</v>
      </c>
      <c r="AKL17" s="19">
        <f>SUMIFS(Raw!$K:$K, Raw!$A:$A, Dispositions!AKL$14, Raw!$G:$G, Dispositions!$C17, Raw!$J:$J, "E03")</f>
        <v>0</v>
      </c>
      <c r="AKM17" s="29">
        <f>SUMIFS(Raw!$K:$K, Raw!$A:$A, Dispositions!AKM$14, Raw!$G:$G, Dispositions!$C17, Raw!$J:$J, "E03")</f>
        <v>0</v>
      </c>
      <c r="AKN17" s="29">
        <f>SUMIFS(Raw!$K:$K, Raw!$A:$A, Dispositions!AKN$14, Raw!$G:$G, Dispositions!$C17, Raw!$J:$J, "E03")</f>
        <v>0</v>
      </c>
      <c r="AKO17" s="29">
        <f>SUMIFS(Raw!$K:$K, Raw!$A:$A, Dispositions!AKO$14, Raw!$G:$G, Dispositions!$C17, Raw!$J:$J, "E03")</f>
        <v>0</v>
      </c>
      <c r="AKP17" s="29">
        <f>SUMIFS(Raw!$K:$K, Raw!$A:$A, Dispositions!AKP$14, Raw!$G:$G, Dispositions!$C17, Raw!$J:$J, "E03")</f>
        <v>0</v>
      </c>
      <c r="AKQ17" s="29">
        <f>SUMIFS(Raw!$K:$K, Raw!$A:$A, Dispositions!AKQ$14, Raw!$G:$G, Dispositions!$C17, Raw!$J:$J, "E03")</f>
        <v>0</v>
      </c>
      <c r="AKR17" s="30">
        <f>SUMIFS(Raw!$K:$K, Raw!$A:$A, Dispositions!AKR$14, Raw!$G:$G, Dispositions!$C17, Raw!$J:$J, "E03")</f>
        <v>0</v>
      </c>
      <c r="AKT17" s="19">
        <f>SUMIFS(Raw!$K:$K, Raw!$A:$A, Dispositions!AKT$14, Raw!$G:$G, Dispositions!$C17, Raw!$J:$J, "E05")</f>
        <v>0</v>
      </c>
      <c r="AKU17" s="29">
        <f>SUMIFS(Raw!$K:$K, Raw!$A:$A, Dispositions!AKU$14, Raw!$G:$G, Dispositions!$C17, Raw!$J:$J, "E05")</f>
        <v>0</v>
      </c>
      <c r="AKV17" s="29">
        <f>SUMIFS(Raw!$K:$K, Raw!$A:$A, Dispositions!AKV$14, Raw!$G:$G, Dispositions!$C17, Raw!$J:$J, "E05")</f>
        <v>0</v>
      </c>
      <c r="AKW17" s="29">
        <f>SUMIFS(Raw!$K:$K, Raw!$A:$A, Dispositions!AKW$14, Raw!$G:$G, Dispositions!$C17, Raw!$J:$J, "E05")</f>
        <v>0</v>
      </c>
      <c r="AKX17" s="29">
        <f>SUMIFS(Raw!$K:$K, Raw!$A:$A, Dispositions!AKX$14, Raw!$G:$G, Dispositions!$C17, Raw!$J:$J, "E05")</f>
        <v>0</v>
      </c>
      <c r="AKY17" s="29">
        <f>SUMIFS(Raw!$K:$K, Raw!$A:$A, Dispositions!AKY$14, Raw!$G:$G, Dispositions!$C17, Raw!$J:$J, "E05")</f>
        <v>0</v>
      </c>
      <c r="AKZ17" s="30">
        <f>SUMIFS(Raw!$K:$K, Raw!$A:$A, Dispositions!AKZ$14, Raw!$G:$G, Dispositions!$C17, Raw!$J:$J, "E05")</f>
        <v>0</v>
      </c>
      <c r="ALB17" s="19">
        <f>SUMIFS(Raw!$K:$K, Raw!$A:$A, Dispositions!ALB$14, Raw!$G:$G, Dispositions!$C17, Raw!$J:$J, "E12")</f>
        <v>0</v>
      </c>
      <c r="ALC17" s="29">
        <f>SUMIFS(Raw!$K:$K, Raw!$A:$A, Dispositions!ALC$14, Raw!$G:$G, Dispositions!$C17, Raw!$J:$J, "E12")</f>
        <v>0</v>
      </c>
      <c r="ALD17" s="29">
        <f>SUMIFS(Raw!$K:$K, Raw!$A:$A, Dispositions!ALD$14, Raw!$G:$G, Dispositions!$C17, Raw!$J:$J, "E12")</f>
        <v>0</v>
      </c>
      <c r="ALE17" s="29">
        <f>SUMIFS(Raw!$K:$K, Raw!$A:$A, Dispositions!ALE$14, Raw!$G:$G, Dispositions!$C17, Raw!$J:$J, "E12")</f>
        <v>0</v>
      </c>
      <c r="ALF17" s="29">
        <f>SUMIFS(Raw!$K:$K, Raw!$A:$A, Dispositions!ALF$14, Raw!$G:$G, Dispositions!$C17, Raw!$J:$J, "E12")</f>
        <v>0</v>
      </c>
      <c r="ALG17" s="29">
        <f>SUMIFS(Raw!$K:$K, Raw!$A:$A, Dispositions!ALG$14, Raw!$G:$G, Dispositions!$C17, Raw!$J:$J, "E12")</f>
        <v>0</v>
      </c>
      <c r="ALH17" s="30">
        <f>SUMIFS(Raw!$K:$K, Raw!$A:$A, Dispositions!ALH$14, Raw!$G:$G, Dispositions!$C17, Raw!$J:$J, "E12")</f>
        <v>0</v>
      </c>
      <c r="ALJ17" s="19">
        <f>SUMIFS(Raw!$K:$K, Raw!$A:$A, Dispositions!ALJ$14, Raw!$G:$G, Dispositions!$C17, Raw!$J:$J, "E13")</f>
        <v>0</v>
      </c>
      <c r="ALK17" s="29">
        <f>SUMIFS(Raw!$K:$K, Raw!$A:$A, Dispositions!ALK$14, Raw!$G:$G, Dispositions!$C17, Raw!$J:$J, "E13")</f>
        <v>0</v>
      </c>
      <c r="ALL17" s="29">
        <f>SUMIFS(Raw!$K:$K, Raw!$A:$A, Dispositions!ALL$14, Raw!$G:$G, Dispositions!$C17, Raw!$J:$J, "E13")</f>
        <v>0</v>
      </c>
      <c r="ALM17" s="29">
        <f>SUMIFS(Raw!$K:$K, Raw!$A:$A, Dispositions!ALM$14, Raw!$G:$G, Dispositions!$C17, Raw!$J:$J, "E13")</f>
        <v>0</v>
      </c>
      <c r="ALN17" s="29">
        <f>SUMIFS(Raw!$K:$K, Raw!$A:$A, Dispositions!ALN$14, Raw!$G:$G, Dispositions!$C17, Raw!$J:$J, "E13")</f>
        <v>0</v>
      </c>
      <c r="ALO17" s="29">
        <f>SUMIFS(Raw!$K:$K, Raw!$A:$A, Dispositions!ALO$14, Raw!$G:$G, Dispositions!$C17, Raw!$J:$J, "E13")</f>
        <v>0</v>
      </c>
      <c r="ALP17" s="30">
        <f>SUMIFS(Raw!$K:$K, Raw!$A:$A, Dispositions!ALP$14, Raw!$G:$G, Dispositions!$C17, Raw!$J:$J, "E13")</f>
        <v>0</v>
      </c>
      <c r="ALR17" s="19">
        <f>SUMIFS(Raw!$K:$K, Raw!$A:$A, Dispositions!ALR$14, Raw!$G:$G, Dispositions!$C17, Raw!$J:$J, "E14")</f>
        <v>0</v>
      </c>
      <c r="ALS17" s="29">
        <f>SUMIFS(Raw!$K:$K, Raw!$A:$A, Dispositions!ALS$14, Raw!$G:$G, Dispositions!$C17, Raw!$J:$J, "E14")</f>
        <v>0</v>
      </c>
      <c r="ALT17" s="29">
        <f>SUMIFS(Raw!$K:$K, Raw!$A:$A, Dispositions!ALT$14, Raw!$G:$G, Dispositions!$C17, Raw!$J:$J, "E14")</f>
        <v>0</v>
      </c>
      <c r="ALU17" s="29">
        <f>SUMIFS(Raw!$K:$K, Raw!$A:$A, Dispositions!ALU$14, Raw!$G:$G, Dispositions!$C17, Raw!$J:$J, "E14")</f>
        <v>0</v>
      </c>
      <c r="ALV17" s="29">
        <f>SUMIFS(Raw!$K:$K, Raw!$A:$A, Dispositions!ALV$14, Raw!$G:$G, Dispositions!$C17, Raw!$J:$J, "E14")</f>
        <v>0</v>
      </c>
      <c r="ALW17" s="29">
        <f>SUMIFS(Raw!$K:$K, Raw!$A:$A, Dispositions!ALW$14, Raw!$G:$G, Dispositions!$C17, Raw!$J:$J, "E14")</f>
        <v>0</v>
      </c>
      <c r="ALX17" s="30">
        <f>SUMIFS(Raw!$K:$K, Raw!$A:$A, Dispositions!ALX$14, Raw!$G:$G, Dispositions!$C17, Raw!$J:$J, "E14")</f>
        <v>0</v>
      </c>
      <c r="ALZ17" s="19">
        <f>SUMIFS(Raw!$K:$K, Raw!$A:$A, Dispositions!ALZ$14, Raw!$G:$G, Dispositions!$C17, Raw!$J:$J, "E15")</f>
        <v>0</v>
      </c>
      <c r="AMA17" s="29">
        <f>SUMIFS(Raw!$K:$K, Raw!$A:$A, Dispositions!AMA$14, Raw!$G:$G, Dispositions!$C17, Raw!$J:$J, "E15")</f>
        <v>0</v>
      </c>
      <c r="AMB17" s="29">
        <f>SUMIFS(Raw!$K:$K, Raw!$A:$A, Dispositions!AMB$14, Raw!$G:$G, Dispositions!$C17, Raw!$J:$J, "E15")</f>
        <v>0</v>
      </c>
      <c r="AMC17" s="29">
        <f>SUMIFS(Raw!$K:$K, Raw!$A:$A, Dispositions!AMC$14, Raw!$G:$G, Dispositions!$C17, Raw!$J:$J, "E15")</f>
        <v>0</v>
      </c>
      <c r="AMD17" s="29">
        <f>SUMIFS(Raw!$K:$K, Raw!$A:$A, Dispositions!AMD$14, Raw!$G:$G, Dispositions!$C17, Raw!$J:$J, "E15")</f>
        <v>0</v>
      </c>
      <c r="AME17" s="29">
        <f>SUMIFS(Raw!$K:$K, Raw!$A:$A, Dispositions!AME$14, Raw!$G:$G, Dispositions!$C17, Raw!$J:$J, "E15")</f>
        <v>0</v>
      </c>
      <c r="AMF17" s="30">
        <f>SUMIFS(Raw!$K:$K, Raw!$A:$A, Dispositions!AMF$14, Raw!$G:$G, Dispositions!$C17, Raw!$J:$J, "E15")</f>
        <v>0</v>
      </c>
      <c r="AMH17" s="19">
        <f>SUMIFS(Raw!$K:$K, Raw!$A:$A, Dispositions!AMH$14, Raw!$G:$G, Dispositions!$C17, Raw!$J:$J, "E16")</f>
        <v>0</v>
      </c>
      <c r="AMI17" s="29">
        <f>SUMIFS(Raw!$K:$K, Raw!$A:$A, Dispositions!AMI$14, Raw!$G:$G, Dispositions!$C17, Raw!$J:$J, "E16")</f>
        <v>0</v>
      </c>
      <c r="AMJ17" s="29">
        <f>SUMIFS(Raw!$K:$K, Raw!$A:$A, Dispositions!AMJ$14, Raw!$G:$G, Dispositions!$C17, Raw!$J:$J, "E16")</f>
        <v>0</v>
      </c>
      <c r="AMK17" s="29">
        <f>SUMIFS(Raw!$K:$K, Raw!$A:$A, Dispositions!AMK$14, Raw!$G:$G, Dispositions!$C17, Raw!$J:$J, "E16")</f>
        <v>0</v>
      </c>
      <c r="AML17" s="29">
        <f>SUMIFS(Raw!$K:$K, Raw!$A:$A, Dispositions!AML$14, Raw!$G:$G, Dispositions!$C17, Raw!$J:$J, "E16")</f>
        <v>0</v>
      </c>
      <c r="AMM17" s="29">
        <f>SUMIFS(Raw!$K:$K, Raw!$A:$A, Dispositions!AMM$14, Raw!$G:$G, Dispositions!$C17, Raw!$J:$J, "E16")</f>
        <v>0</v>
      </c>
      <c r="AMN17" s="30">
        <f>SUMIFS(Raw!$K:$K, Raw!$A:$A, Dispositions!AMN$14, Raw!$G:$G, Dispositions!$C17, Raw!$J:$J, "E16")</f>
        <v>0</v>
      </c>
      <c r="AMP17" s="19">
        <f>SUMIFS(Raw!$K:$K, Raw!$A:$A, Dispositions!AMP$14, Raw!$G:$G, Dispositions!$C17, Raw!$J:$J, "E18")</f>
        <v>0</v>
      </c>
      <c r="AMQ17" s="29">
        <f>SUMIFS(Raw!$K:$K, Raw!$A:$A, Dispositions!AMQ$14, Raw!$G:$G, Dispositions!$C17, Raw!$J:$J, "E18")</f>
        <v>0</v>
      </c>
      <c r="AMR17" s="29">
        <f>SUMIFS(Raw!$K:$K, Raw!$A:$A, Dispositions!AMR$14, Raw!$G:$G, Dispositions!$C17, Raw!$J:$J, "E18")</f>
        <v>0</v>
      </c>
      <c r="AMS17" s="29">
        <f>SUMIFS(Raw!$K:$K, Raw!$A:$A, Dispositions!AMS$14, Raw!$G:$G, Dispositions!$C17, Raw!$J:$J, "E18")</f>
        <v>0</v>
      </c>
      <c r="AMT17" s="29">
        <f>SUMIFS(Raw!$K:$K, Raw!$A:$A, Dispositions!AMT$14, Raw!$G:$G, Dispositions!$C17, Raw!$J:$J, "E18")</f>
        <v>0</v>
      </c>
      <c r="AMU17" s="29">
        <f>SUMIFS(Raw!$K:$K, Raw!$A:$A, Dispositions!AMU$14, Raw!$G:$G, Dispositions!$C17, Raw!$J:$J, "E18")</f>
        <v>0</v>
      </c>
      <c r="AMV17" s="30">
        <f>SUMIFS(Raw!$K:$K, Raw!$A:$A, Dispositions!AMV$14, Raw!$G:$G, Dispositions!$C17, Raw!$J:$J, "E18")</f>
        <v>0</v>
      </c>
      <c r="AMX17" s="19">
        <f>SUMIFS(Raw!$K:$K, Raw!$A:$A, Dispositions!AMX$14, Raw!$G:$G, Dispositions!$C17, Raw!$J:$J, "E34")</f>
        <v>0</v>
      </c>
      <c r="AMY17" s="29">
        <f>SUMIFS(Raw!$K:$K, Raw!$A:$A, Dispositions!AMY$14, Raw!$G:$G, Dispositions!$C17, Raw!$J:$J, "E34")</f>
        <v>0</v>
      </c>
      <c r="AMZ17" s="29">
        <f>SUMIFS(Raw!$K:$K, Raw!$A:$A, Dispositions!AMZ$14, Raw!$G:$G, Dispositions!$C17, Raw!$J:$J, "E34")</f>
        <v>0</v>
      </c>
      <c r="ANA17" s="29">
        <f>SUMIFS(Raw!$K:$K, Raw!$A:$A, Dispositions!ANA$14, Raw!$G:$G, Dispositions!$C17, Raw!$J:$J, "E34")</f>
        <v>0</v>
      </c>
      <c r="ANB17" s="29">
        <f>SUMIFS(Raw!$K:$K, Raw!$A:$A, Dispositions!ANB$14, Raw!$G:$G, Dispositions!$C17, Raw!$J:$J, "E34")</f>
        <v>0</v>
      </c>
      <c r="ANC17" s="29">
        <f>SUMIFS(Raw!$K:$K, Raw!$A:$A, Dispositions!ANC$14, Raw!$G:$G, Dispositions!$C17, Raw!$J:$J, "E34")</f>
        <v>0</v>
      </c>
      <c r="AND17" s="30">
        <f>SUMIFS(Raw!$K:$K, Raw!$A:$A, Dispositions!AND$14, Raw!$G:$G, Dispositions!$C17, Raw!$J:$J, "E34")</f>
        <v>0</v>
      </c>
      <c r="ANF17" s="19">
        <f>SUMIFS(Raw!$K:$K, Raw!$A:$A, Dispositions!ANF$14, Raw!$G:$G, Dispositions!$C17, Raw!$J:$J, "E02")</f>
        <v>0</v>
      </c>
      <c r="ANG17" s="29">
        <f>SUMIFS(Raw!$K:$K, Raw!$A:$A, Dispositions!ANG$14, Raw!$G:$G, Dispositions!$C17, Raw!$J:$J, "E02")</f>
        <v>0</v>
      </c>
      <c r="ANH17" s="29">
        <f>SUMIFS(Raw!$K:$K, Raw!$A:$A, Dispositions!ANH$14, Raw!$G:$G, Dispositions!$C17, Raw!$J:$J, "E02")</f>
        <v>0</v>
      </c>
      <c r="ANI17" s="29">
        <f>SUMIFS(Raw!$K:$K, Raw!$A:$A, Dispositions!ANI$14, Raw!$G:$G, Dispositions!$C17, Raw!$J:$J, "E02")</f>
        <v>0</v>
      </c>
      <c r="ANJ17" s="29">
        <f>SUMIFS(Raw!$K:$K, Raw!$A:$A, Dispositions!ANJ$14, Raw!$G:$G, Dispositions!$C17, Raw!$J:$J, "E02")</f>
        <v>0</v>
      </c>
      <c r="ANK17" s="29">
        <f>SUMIFS(Raw!$K:$K, Raw!$A:$A, Dispositions!ANK$14, Raw!$G:$G, Dispositions!$C17, Raw!$J:$J, "E02")</f>
        <v>0</v>
      </c>
      <c r="ANL17" s="30">
        <f>SUMIFS(Raw!$K:$K, Raw!$A:$A, Dispositions!ANL$14, Raw!$G:$G, Dispositions!$C17, Raw!$J:$J, "E02")</f>
        <v>0</v>
      </c>
      <c r="ANN17" s="19">
        <f>SUMIFS(Raw!$K:$K, Raw!$A:$A, Dispositions!ANN$14, Raw!$G:$G, Dispositions!$C17, Raw!$J:$J, "E03")</f>
        <v>0</v>
      </c>
      <c r="ANO17" s="29">
        <f>SUMIFS(Raw!$K:$K, Raw!$A:$A, Dispositions!ANO$14, Raw!$G:$G, Dispositions!$C17, Raw!$J:$J, "E03")</f>
        <v>0</v>
      </c>
      <c r="ANP17" s="29">
        <f>SUMIFS(Raw!$K:$K, Raw!$A:$A, Dispositions!ANP$14, Raw!$G:$G, Dispositions!$C17, Raw!$J:$J, "E03")</f>
        <v>0</v>
      </c>
      <c r="ANQ17" s="29">
        <f>SUMIFS(Raw!$K:$K, Raw!$A:$A, Dispositions!ANQ$14, Raw!$G:$G, Dispositions!$C17, Raw!$J:$J, "E03")</f>
        <v>0</v>
      </c>
      <c r="ANR17" s="29">
        <f>SUMIFS(Raw!$K:$K, Raw!$A:$A, Dispositions!ANR$14, Raw!$G:$G, Dispositions!$C17, Raw!$J:$J, "E03")</f>
        <v>0</v>
      </c>
      <c r="ANS17" s="29">
        <f>SUMIFS(Raw!$K:$K, Raw!$A:$A, Dispositions!ANS$14, Raw!$G:$G, Dispositions!$C17, Raw!$J:$J, "E03")</f>
        <v>0</v>
      </c>
      <c r="ANT17" s="30">
        <f>SUMIFS(Raw!$K:$K, Raw!$A:$A, Dispositions!ANT$14, Raw!$G:$G, Dispositions!$C17, Raw!$J:$J, "E03")</f>
        <v>0</v>
      </c>
      <c r="ANV17" s="19">
        <f>SUMIFS(Raw!$K:$K, Raw!$A:$A, Dispositions!ANV$14, Raw!$G:$G, Dispositions!$C17, Raw!$J:$J, "E05")</f>
        <v>0</v>
      </c>
      <c r="ANW17" s="29">
        <f>SUMIFS(Raw!$K:$K, Raw!$A:$A, Dispositions!ANW$14, Raw!$G:$G, Dispositions!$C17, Raw!$J:$J, "E05")</f>
        <v>0</v>
      </c>
      <c r="ANX17" s="29">
        <f>SUMIFS(Raw!$K:$K, Raw!$A:$A, Dispositions!ANX$14, Raw!$G:$G, Dispositions!$C17, Raw!$J:$J, "E05")</f>
        <v>0</v>
      </c>
      <c r="ANY17" s="29">
        <f>SUMIFS(Raw!$K:$K, Raw!$A:$A, Dispositions!ANY$14, Raw!$G:$G, Dispositions!$C17, Raw!$J:$J, "E05")</f>
        <v>0</v>
      </c>
      <c r="ANZ17" s="29">
        <f>SUMIFS(Raw!$K:$K, Raw!$A:$A, Dispositions!ANZ$14, Raw!$G:$G, Dispositions!$C17, Raw!$J:$J, "E05")</f>
        <v>0</v>
      </c>
      <c r="AOA17" s="29">
        <f>SUMIFS(Raw!$K:$K, Raw!$A:$A, Dispositions!AOA$14, Raw!$G:$G, Dispositions!$C17, Raw!$J:$J, "E05")</f>
        <v>0</v>
      </c>
      <c r="AOB17" s="30">
        <f>SUMIFS(Raw!$K:$K, Raw!$A:$A, Dispositions!AOB$14, Raw!$G:$G, Dispositions!$C17, Raw!$J:$J, "E05")</f>
        <v>0</v>
      </c>
      <c r="AOD17" s="19">
        <f>SUMIFS(Raw!$K:$K, Raw!$A:$A, Dispositions!AOD$14, Raw!$G:$G, Dispositions!$C17, Raw!$J:$J, "E12")</f>
        <v>0</v>
      </c>
      <c r="AOE17" s="29">
        <f>SUMIFS(Raw!$K:$K, Raw!$A:$A, Dispositions!AOE$14, Raw!$G:$G, Dispositions!$C17, Raw!$J:$J, "E12")</f>
        <v>0</v>
      </c>
      <c r="AOF17" s="29">
        <f>SUMIFS(Raw!$K:$K, Raw!$A:$A, Dispositions!AOF$14, Raw!$G:$G, Dispositions!$C17, Raw!$J:$J, "E12")</f>
        <v>0</v>
      </c>
      <c r="AOG17" s="29">
        <f>SUMIFS(Raw!$K:$K, Raw!$A:$A, Dispositions!AOG$14, Raw!$G:$G, Dispositions!$C17, Raw!$J:$J, "E12")</f>
        <v>0</v>
      </c>
      <c r="AOH17" s="29">
        <f>SUMIFS(Raw!$K:$K, Raw!$A:$A, Dispositions!AOH$14, Raw!$G:$G, Dispositions!$C17, Raw!$J:$J, "E12")</f>
        <v>0</v>
      </c>
      <c r="AOI17" s="29">
        <f>SUMIFS(Raw!$K:$K, Raw!$A:$A, Dispositions!AOI$14, Raw!$G:$G, Dispositions!$C17, Raw!$J:$J, "E12")</f>
        <v>0</v>
      </c>
      <c r="AOJ17" s="30">
        <f>SUMIFS(Raw!$K:$K, Raw!$A:$A, Dispositions!AOJ$14, Raw!$G:$G, Dispositions!$C17, Raw!$J:$J, "E12")</f>
        <v>0</v>
      </c>
      <c r="AOL17" s="19">
        <f>SUMIFS(Raw!$K:$K, Raw!$A:$A, Dispositions!AOL$14, Raw!$G:$G, Dispositions!$C17, Raw!$J:$J, "E13")</f>
        <v>0</v>
      </c>
      <c r="AOM17" s="29">
        <f>SUMIFS(Raw!$K:$K, Raw!$A:$A, Dispositions!AOM$14, Raw!$G:$G, Dispositions!$C17, Raw!$J:$J, "E13")</f>
        <v>0</v>
      </c>
      <c r="AON17" s="29">
        <f>SUMIFS(Raw!$K:$K, Raw!$A:$A, Dispositions!AON$14, Raw!$G:$G, Dispositions!$C17, Raw!$J:$J, "E13")</f>
        <v>0</v>
      </c>
      <c r="AOO17" s="29">
        <f>SUMIFS(Raw!$K:$K, Raw!$A:$A, Dispositions!AOO$14, Raw!$G:$G, Dispositions!$C17, Raw!$J:$J, "E13")</f>
        <v>0</v>
      </c>
      <c r="AOP17" s="29">
        <f>SUMIFS(Raw!$K:$K, Raw!$A:$A, Dispositions!AOP$14, Raw!$G:$G, Dispositions!$C17, Raw!$J:$J, "E13")</f>
        <v>0</v>
      </c>
      <c r="AOQ17" s="29">
        <f>SUMIFS(Raw!$K:$K, Raw!$A:$A, Dispositions!AOQ$14, Raw!$G:$G, Dispositions!$C17, Raw!$J:$J, "E13")</f>
        <v>0</v>
      </c>
      <c r="AOR17" s="30">
        <f>SUMIFS(Raw!$K:$K, Raw!$A:$A, Dispositions!AOR$14, Raw!$G:$G, Dispositions!$C17, Raw!$J:$J, "E13")</f>
        <v>0</v>
      </c>
      <c r="AOT17" s="19">
        <f>SUMIFS(Raw!$K:$K, Raw!$A:$A, Dispositions!AOT$14, Raw!$G:$G, Dispositions!$C17, Raw!$J:$J, "E14")</f>
        <v>0</v>
      </c>
      <c r="AOU17" s="29">
        <f>SUMIFS(Raw!$K:$K, Raw!$A:$A, Dispositions!AOU$14, Raw!$G:$G, Dispositions!$C17, Raw!$J:$J, "E14")</f>
        <v>0</v>
      </c>
      <c r="AOV17" s="29">
        <f>SUMIFS(Raw!$K:$K, Raw!$A:$A, Dispositions!AOV$14, Raw!$G:$G, Dispositions!$C17, Raw!$J:$J, "E14")</f>
        <v>0</v>
      </c>
      <c r="AOW17" s="29">
        <f>SUMIFS(Raw!$K:$K, Raw!$A:$A, Dispositions!AOW$14, Raw!$G:$G, Dispositions!$C17, Raw!$J:$J, "E14")</f>
        <v>0</v>
      </c>
      <c r="AOX17" s="29">
        <f>SUMIFS(Raw!$K:$K, Raw!$A:$A, Dispositions!AOX$14, Raw!$G:$G, Dispositions!$C17, Raw!$J:$J, "E14")</f>
        <v>0</v>
      </c>
      <c r="AOY17" s="29">
        <f>SUMIFS(Raw!$K:$K, Raw!$A:$A, Dispositions!AOY$14, Raw!$G:$G, Dispositions!$C17, Raw!$J:$J, "E14")</f>
        <v>0</v>
      </c>
      <c r="AOZ17" s="30">
        <f>SUMIFS(Raw!$K:$K, Raw!$A:$A, Dispositions!AOZ$14, Raw!$G:$G, Dispositions!$C17, Raw!$J:$J, "E14")</f>
        <v>0</v>
      </c>
      <c r="APB17" s="19">
        <f>SUMIFS(Raw!$K:$K, Raw!$A:$A, Dispositions!APB$14, Raw!$G:$G, Dispositions!$C17, Raw!$J:$J, "E15")</f>
        <v>0</v>
      </c>
      <c r="APC17" s="29">
        <f>SUMIFS(Raw!$K:$K, Raw!$A:$A, Dispositions!APC$14, Raw!$G:$G, Dispositions!$C17, Raw!$J:$J, "E15")</f>
        <v>0</v>
      </c>
      <c r="APD17" s="29">
        <f>SUMIFS(Raw!$K:$K, Raw!$A:$A, Dispositions!APD$14, Raw!$G:$G, Dispositions!$C17, Raw!$J:$J, "E15")</f>
        <v>0</v>
      </c>
      <c r="APE17" s="29">
        <f>SUMIFS(Raw!$K:$K, Raw!$A:$A, Dispositions!APE$14, Raw!$G:$G, Dispositions!$C17, Raw!$J:$J, "E15")</f>
        <v>0</v>
      </c>
      <c r="APF17" s="29">
        <f>SUMIFS(Raw!$K:$K, Raw!$A:$A, Dispositions!APF$14, Raw!$G:$G, Dispositions!$C17, Raw!$J:$J, "E15")</f>
        <v>0</v>
      </c>
      <c r="APG17" s="29">
        <f>SUMIFS(Raw!$K:$K, Raw!$A:$A, Dispositions!APG$14, Raw!$G:$G, Dispositions!$C17, Raw!$J:$J, "E15")</f>
        <v>0</v>
      </c>
      <c r="APH17" s="30">
        <f>SUMIFS(Raw!$K:$K, Raw!$A:$A, Dispositions!APH$14, Raw!$G:$G, Dispositions!$C17, Raw!$J:$J, "E15")</f>
        <v>0</v>
      </c>
      <c r="APJ17" s="19">
        <f>SUMIFS(Raw!$K:$K, Raw!$A:$A, Dispositions!APJ$14, Raw!$G:$G, Dispositions!$C17, Raw!$J:$J, "E16")</f>
        <v>0</v>
      </c>
      <c r="APK17" s="29">
        <f>SUMIFS(Raw!$K:$K, Raw!$A:$A, Dispositions!APK$14, Raw!$G:$G, Dispositions!$C17, Raw!$J:$J, "E16")</f>
        <v>0</v>
      </c>
      <c r="APL17" s="29">
        <f>SUMIFS(Raw!$K:$K, Raw!$A:$A, Dispositions!APL$14, Raw!$G:$G, Dispositions!$C17, Raw!$J:$J, "E16")</f>
        <v>0</v>
      </c>
      <c r="APM17" s="29">
        <f>SUMIFS(Raw!$K:$K, Raw!$A:$A, Dispositions!APM$14, Raw!$G:$G, Dispositions!$C17, Raw!$J:$J, "E16")</f>
        <v>0</v>
      </c>
      <c r="APN17" s="29">
        <f>SUMIFS(Raw!$K:$K, Raw!$A:$A, Dispositions!APN$14, Raw!$G:$G, Dispositions!$C17, Raw!$J:$J, "E16")</f>
        <v>0</v>
      </c>
      <c r="APO17" s="29">
        <f>SUMIFS(Raw!$K:$K, Raw!$A:$A, Dispositions!APO$14, Raw!$G:$G, Dispositions!$C17, Raw!$J:$J, "E16")</f>
        <v>0</v>
      </c>
      <c r="APP17" s="30">
        <f>SUMIFS(Raw!$K:$K, Raw!$A:$A, Dispositions!APP$14, Raw!$G:$G, Dispositions!$C17, Raw!$J:$J, "E16")</f>
        <v>0</v>
      </c>
      <c r="APR17" s="19">
        <f>SUMIFS(Raw!$K:$K, Raw!$A:$A, Dispositions!APR$14, Raw!$G:$G, Dispositions!$C17, Raw!$J:$J, "E18")</f>
        <v>0</v>
      </c>
      <c r="APS17" s="29">
        <f>SUMIFS(Raw!$K:$K, Raw!$A:$A, Dispositions!APS$14, Raw!$G:$G, Dispositions!$C17, Raw!$J:$J, "E18")</f>
        <v>0</v>
      </c>
      <c r="APT17" s="29">
        <f>SUMIFS(Raw!$K:$K, Raw!$A:$A, Dispositions!APT$14, Raw!$G:$G, Dispositions!$C17, Raw!$J:$J, "E18")</f>
        <v>0</v>
      </c>
      <c r="APU17" s="29">
        <f>SUMIFS(Raw!$K:$K, Raw!$A:$A, Dispositions!APU$14, Raw!$G:$G, Dispositions!$C17, Raw!$J:$J, "E18")</f>
        <v>0</v>
      </c>
      <c r="APV17" s="29">
        <f>SUMIFS(Raw!$K:$K, Raw!$A:$A, Dispositions!APV$14, Raw!$G:$G, Dispositions!$C17, Raw!$J:$J, "E18")</f>
        <v>0</v>
      </c>
      <c r="APW17" s="29">
        <f>SUMIFS(Raw!$K:$K, Raw!$A:$A, Dispositions!APW$14, Raw!$G:$G, Dispositions!$C17, Raw!$J:$J, "E18")</f>
        <v>0</v>
      </c>
      <c r="APX17" s="30">
        <f>SUMIFS(Raw!$K:$K, Raw!$A:$A, Dispositions!APX$14, Raw!$G:$G, Dispositions!$C17, Raw!$J:$J, "E18")</f>
        <v>0</v>
      </c>
      <c r="APZ17" s="19">
        <f>SUMIFS(Raw!$K:$K, Raw!$A:$A, Dispositions!APZ$14, Raw!$G:$G, Dispositions!$C17, Raw!$J:$J, "E34")</f>
        <v>0</v>
      </c>
      <c r="AQA17" s="29">
        <f>SUMIFS(Raw!$K:$K, Raw!$A:$A, Dispositions!AQA$14, Raw!$G:$G, Dispositions!$C17, Raw!$J:$J, "E34")</f>
        <v>0</v>
      </c>
      <c r="AQB17" s="29">
        <f>SUMIFS(Raw!$K:$K, Raw!$A:$A, Dispositions!AQB$14, Raw!$G:$G, Dispositions!$C17, Raw!$J:$J, "E34")</f>
        <v>0</v>
      </c>
      <c r="AQC17" s="29">
        <f>SUMIFS(Raw!$K:$K, Raw!$A:$A, Dispositions!AQC$14, Raw!$G:$G, Dispositions!$C17, Raw!$J:$J, "E34")</f>
        <v>0</v>
      </c>
      <c r="AQD17" s="29">
        <f>SUMIFS(Raw!$K:$K, Raw!$A:$A, Dispositions!AQD$14, Raw!$G:$G, Dispositions!$C17, Raw!$J:$J, "E34")</f>
        <v>0</v>
      </c>
      <c r="AQE17" s="29">
        <f>SUMIFS(Raw!$K:$K, Raw!$A:$A, Dispositions!AQE$14, Raw!$G:$G, Dispositions!$C17, Raw!$J:$J, "E34")</f>
        <v>0</v>
      </c>
      <c r="AQF17" s="30">
        <f>SUMIFS(Raw!$K:$K, Raw!$A:$A, Dispositions!AQF$14, Raw!$G:$G, Dispositions!$C17, Raw!$J:$J, "E34")</f>
        <v>0</v>
      </c>
      <c r="AQH17" s="19">
        <f>SUMIFS(Raw!$K:$K, Raw!$A:$A, Dispositions!AQH$14, Raw!$G:$G, Dispositions!$C17, Raw!$J:$J, "E02")</f>
        <v>0</v>
      </c>
      <c r="AQI17" s="29">
        <f>SUMIFS(Raw!$K:$K, Raw!$A:$A, Dispositions!AQI$14, Raw!$G:$G, Dispositions!$C17, Raw!$J:$J, "E02")</f>
        <v>0</v>
      </c>
      <c r="AQJ17" s="29">
        <f>SUMIFS(Raw!$K:$K, Raw!$A:$A, Dispositions!AQJ$14, Raw!$G:$G, Dispositions!$C17, Raw!$J:$J, "E02")</f>
        <v>0</v>
      </c>
      <c r="AQK17" s="29">
        <f>SUMIFS(Raw!$K:$K, Raw!$A:$A, Dispositions!AQK$14, Raw!$G:$G, Dispositions!$C17, Raw!$J:$J, "E02")</f>
        <v>0</v>
      </c>
      <c r="AQL17" s="29">
        <f>SUMIFS(Raw!$K:$K, Raw!$A:$A, Dispositions!AQL$14, Raw!$G:$G, Dispositions!$C17, Raw!$J:$J, "E02")</f>
        <v>0</v>
      </c>
      <c r="AQM17" s="29">
        <f>SUMIFS(Raw!$K:$K, Raw!$A:$A, Dispositions!AQM$14, Raw!$G:$G, Dispositions!$C17, Raw!$J:$J, "E02")</f>
        <v>0</v>
      </c>
      <c r="AQN17" s="30">
        <f>SUMIFS(Raw!$K:$K, Raw!$A:$A, Dispositions!AQN$14, Raw!$G:$G, Dispositions!$C17, Raw!$J:$J, "E02")</f>
        <v>0</v>
      </c>
      <c r="AQP17" s="19">
        <f>SUMIFS(Raw!$K:$K, Raw!$A:$A, Dispositions!AQP$14, Raw!$G:$G, Dispositions!$C17, Raw!$J:$J, "E03")</f>
        <v>0</v>
      </c>
      <c r="AQQ17" s="29">
        <f>SUMIFS(Raw!$K:$K, Raw!$A:$A, Dispositions!AQQ$14, Raw!$G:$G, Dispositions!$C17, Raw!$J:$J, "E03")</f>
        <v>0</v>
      </c>
      <c r="AQR17" s="29">
        <f>SUMIFS(Raw!$K:$K, Raw!$A:$A, Dispositions!AQR$14, Raw!$G:$G, Dispositions!$C17, Raw!$J:$J, "E03")</f>
        <v>0</v>
      </c>
      <c r="AQS17" s="29">
        <f>SUMIFS(Raw!$K:$K, Raw!$A:$A, Dispositions!AQS$14, Raw!$G:$G, Dispositions!$C17, Raw!$J:$J, "E03")</f>
        <v>0</v>
      </c>
      <c r="AQT17" s="29">
        <f>SUMIFS(Raw!$K:$K, Raw!$A:$A, Dispositions!AQT$14, Raw!$G:$G, Dispositions!$C17, Raw!$J:$J, "E03")</f>
        <v>0</v>
      </c>
      <c r="AQU17" s="29">
        <f>SUMIFS(Raw!$K:$K, Raw!$A:$A, Dispositions!AQU$14, Raw!$G:$G, Dispositions!$C17, Raw!$J:$J, "E03")</f>
        <v>0</v>
      </c>
      <c r="AQV17" s="30">
        <f>SUMIFS(Raw!$K:$K, Raw!$A:$A, Dispositions!AQV$14, Raw!$G:$G, Dispositions!$C17, Raw!$J:$J, "E03")</f>
        <v>0</v>
      </c>
      <c r="AQX17" s="19">
        <f>SUMIFS(Raw!$K:$K, Raw!$A:$A, Dispositions!AQX$14, Raw!$G:$G, Dispositions!$C17, Raw!$J:$J, "E05")</f>
        <v>0</v>
      </c>
      <c r="AQY17" s="29">
        <f>SUMIFS(Raw!$K:$K, Raw!$A:$A, Dispositions!AQY$14, Raw!$G:$G, Dispositions!$C17, Raw!$J:$J, "E05")</f>
        <v>0</v>
      </c>
      <c r="AQZ17" s="29">
        <f>SUMIFS(Raw!$K:$K, Raw!$A:$A, Dispositions!AQZ$14, Raw!$G:$G, Dispositions!$C17, Raw!$J:$J, "E05")</f>
        <v>0</v>
      </c>
      <c r="ARA17" s="29">
        <f>SUMIFS(Raw!$K:$K, Raw!$A:$A, Dispositions!ARA$14, Raw!$G:$G, Dispositions!$C17, Raw!$J:$J, "E05")</f>
        <v>0</v>
      </c>
      <c r="ARB17" s="29">
        <f>SUMIFS(Raw!$K:$K, Raw!$A:$A, Dispositions!ARB$14, Raw!$G:$G, Dispositions!$C17, Raw!$J:$J, "E05")</f>
        <v>0</v>
      </c>
      <c r="ARC17" s="29">
        <f>SUMIFS(Raw!$K:$K, Raw!$A:$A, Dispositions!ARC$14, Raw!$G:$G, Dispositions!$C17, Raw!$J:$J, "E05")</f>
        <v>0</v>
      </c>
      <c r="ARD17" s="30">
        <f>SUMIFS(Raw!$K:$K, Raw!$A:$A, Dispositions!ARD$14, Raw!$G:$G, Dispositions!$C17, Raw!$J:$J, "E05")</f>
        <v>0</v>
      </c>
      <c r="ARF17" s="19">
        <f>SUMIFS(Raw!$K:$K, Raw!$A:$A, Dispositions!ARF$14, Raw!$G:$G, Dispositions!$C17, Raw!$J:$J, "E12")</f>
        <v>0</v>
      </c>
      <c r="ARG17" s="29">
        <f>SUMIFS(Raw!$K:$K, Raw!$A:$A, Dispositions!ARG$14, Raw!$G:$G, Dispositions!$C17, Raw!$J:$J, "E12")</f>
        <v>0</v>
      </c>
      <c r="ARH17" s="29">
        <f>SUMIFS(Raw!$K:$K, Raw!$A:$A, Dispositions!ARH$14, Raw!$G:$G, Dispositions!$C17, Raw!$J:$J, "E12")</f>
        <v>0</v>
      </c>
      <c r="ARI17" s="29">
        <f>SUMIFS(Raw!$K:$K, Raw!$A:$A, Dispositions!ARI$14, Raw!$G:$G, Dispositions!$C17, Raw!$J:$J, "E12")</f>
        <v>0</v>
      </c>
      <c r="ARJ17" s="29">
        <f>SUMIFS(Raw!$K:$K, Raw!$A:$A, Dispositions!ARJ$14, Raw!$G:$G, Dispositions!$C17, Raw!$J:$J, "E12")</f>
        <v>0</v>
      </c>
      <c r="ARK17" s="29">
        <f>SUMIFS(Raw!$K:$K, Raw!$A:$A, Dispositions!ARK$14, Raw!$G:$G, Dispositions!$C17, Raw!$J:$J, "E12")</f>
        <v>0</v>
      </c>
      <c r="ARL17" s="30">
        <f>SUMIFS(Raw!$K:$K, Raw!$A:$A, Dispositions!ARL$14, Raw!$G:$G, Dispositions!$C17, Raw!$J:$J, "E12")</f>
        <v>0</v>
      </c>
      <c r="ARN17" s="19">
        <f>SUMIFS(Raw!$K:$K, Raw!$A:$A, Dispositions!ARN$14, Raw!$G:$G, Dispositions!$C17, Raw!$J:$J, "E13")</f>
        <v>0</v>
      </c>
      <c r="ARO17" s="29">
        <f>SUMIFS(Raw!$K:$K, Raw!$A:$A, Dispositions!ARO$14, Raw!$G:$G, Dispositions!$C17, Raw!$J:$J, "E13")</f>
        <v>0</v>
      </c>
      <c r="ARP17" s="29">
        <f>SUMIFS(Raw!$K:$K, Raw!$A:$A, Dispositions!ARP$14, Raw!$G:$G, Dispositions!$C17, Raw!$J:$J, "E13")</f>
        <v>0</v>
      </c>
      <c r="ARQ17" s="29">
        <f>SUMIFS(Raw!$K:$K, Raw!$A:$A, Dispositions!ARQ$14, Raw!$G:$G, Dispositions!$C17, Raw!$J:$J, "E13")</f>
        <v>0</v>
      </c>
      <c r="ARR17" s="29">
        <f>SUMIFS(Raw!$K:$K, Raw!$A:$A, Dispositions!ARR$14, Raw!$G:$G, Dispositions!$C17, Raw!$J:$J, "E13")</f>
        <v>0</v>
      </c>
      <c r="ARS17" s="29">
        <f>SUMIFS(Raw!$K:$K, Raw!$A:$A, Dispositions!ARS$14, Raw!$G:$G, Dispositions!$C17, Raw!$J:$J, "E13")</f>
        <v>0</v>
      </c>
      <c r="ART17" s="30">
        <f>SUMIFS(Raw!$K:$K, Raw!$A:$A, Dispositions!ART$14, Raw!$G:$G, Dispositions!$C17, Raw!$J:$J, "E13")</f>
        <v>0</v>
      </c>
      <c r="ARV17" s="19">
        <f>SUMIFS(Raw!$K:$K, Raw!$A:$A, Dispositions!ARV$14, Raw!$G:$G, Dispositions!$C17, Raw!$J:$J, "E14")</f>
        <v>0</v>
      </c>
      <c r="ARW17" s="29">
        <f>SUMIFS(Raw!$K:$K, Raw!$A:$A, Dispositions!ARW$14, Raw!$G:$G, Dispositions!$C17, Raw!$J:$J, "E14")</f>
        <v>0</v>
      </c>
      <c r="ARX17" s="29">
        <f>SUMIFS(Raw!$K:$K, Raw!$A:$A, Dispositions!ARX$14, Raw!$G:$G, Dispositions!$C17, Raw!$J:$J, "E14")</f>
        <v>0</v>
      </c>
      <c r="ARY17" s="29">
        <f>SUMIFS(Raw!$K:$K, Raw!$A:$A, Dispositions!ARY$14, Raw!$G:$G, Dispositions!$C17, Raw!$J:$J, "E14")</f>
        <v>0</v>
      </c>
      <c r="ARZ17" s="29">
        <f>SUMIFS(Raw!$K:$K, Raw!$A:$A, Dispositions!ARZ$14, Raw!$G:$G, Dispositions!$C17, Raw!$J:$J, "E14")</f>
        <v>0</v>
      </c>
      <c r="ASA17" s="29">
        <f>SUMIFS(Raw!$K:$K, Raw!$A:$A, Dispositions!ASA$14, Raw!$G:$G, Dispositions!$C17, Raw!$J:$J, "E14")</f>
        <v>0</v>
      </c>
      <c r="ASB17" s="30">
        <f>SUMIFS(Raw!$K:$K, Raw!$A:$A, Dispositions!ASB$14, Raw!$G:$G, Dispositions!$C17, Raw!$J:$J, "E14")</f>
        <v>0</v>
      </c>
      <c r="ASD17" s="19">
        <f>SUMIFS(Raw!$K:$K, Raw!$A:$A, Dispositions!ASD$14, Raw!$G:$G, Dispositions!$C17, Raw!$J:$J, "E15")</f>
        <v>0</v>
      </c>
      <c r="ASE17" s="29">
        <f>SUMIFS(Raw!$K:$K, Raw!$A:$A, Dispositions!ASE$14, Raw!$G:$G, Dispositions!$C17, Raw!$J:$J, "E15")</f>
        <v>0</v>
      </c>
      <c r="ASF17" s="29">
        <f>SUMIFS(Raw!$K:$K, Raw!$A:$A, Dispositions!ASF$14, Raw!$G:$G, Dispositions!$C17, Raw!$J:$J, "E15")</f>
        <v>0</v>
      </c>
      <c r="ASG17" s="29">
        <f>SUMIFS(Raw!$K:$K, Raw!$A:$A, Dispositions!ASG$14, Raw!$G:$G, Dispositions!$C17, Raw!$J:$J, "E15")</f>
        <v>0</v>
      </c>
      <c r="ASH17" s="29">
        <f>SUMIFS(Raw!$K:$K, Raw!$A:$A, Dispositions!ASH$14, Raw!$G:$G, Dispositions!$C17, Raw!$J:$J, "E15")</f>
        <v>0</v>
      </c>
      <c r="ASI17" s="29">
        <f>SUMIFS(Raw!$K:$K, Raw!$A:$A, Dispositions!ASI$14, Raw!$G:$G, Dispositions!$C17, Raw!$J:$J, "E15")</f>
        <v>0</v>
      </c>
      <c r="ASJ17" s="30">
        <f>SUMIFS(Raw!$K:$K, Raw!$A:$A, Dispositions!ASJ$14, Raw!$G:$G, Dispositions!$C17, Raw!$J:$J, "E15")</f>
        <v>0</v>
      </c>
      <c r="ASL17" s="19">
        <f>SUMIFS(Raw!$K:$K, Raw!$A:$A, Dispositions!ASL$14, Raw!$G:$G, Dispositions!$C17, Raw!$J:$J, "E16")</f>
        <v>0</v>
      </c>
      <c r="ASM17" s="29">
        <f>SUMIFS(Raw!$K:$K, Raw!$A:$A, Dispositions!ASM$14, Raw!$G:$G, Dispositions!$C17, Raw!$J:$J, "E16")</f>
        <v>0</v>
      </c>
      <c r="ASN17" s="29">
        <f>SUMIFS(Raw!$K:$K, Raw!$A:$A, Dispositions!ASN$14, Raw!$G:$G, Dispositions!$C17, Raw!$J:$J, "E16")</f>
        <v>0</v>
      </c>
      <c r="ASO17" s="29">
        <f>SUMIFS(Raw!$K:$K, Raw!$A:$A, Dispositions!ASO$14, Raw!$G:$G, Dispositions!$C17, Raw!$J:$J, "E16")</f>
        <v>0</v>
      </c>
      <c r="ASP17" s="29">
        <f>SUMIFS(Raw!$K:$K, Raw!$A:$A, Dispositions!ASP$14, Raw!$G:$G, Dispositions!$C17, Raw!$J:$J, "E16")</f>
        <v>0</v>
      </c>
      <c r="ASQ17" s="29">
        <f>SUMIFS(Raw!$K:$K, Raw!$A:$A, Dispositions!ASQ$14, Raw!$G:$G, Dispositions!$C17, Raw!$J:$J, "E16")</f>
        <v>0</v>
      </c>
      <c r="ASR17" s="30">
        <f>SUMIFS(Raw!$K:$K, Raw!$A:$A, Dispositions!ASR$14, Raw!$G:$G, Dispositions!$C17, Raw!$J:$J, "E16")</f>
        <v>0</v>
      </c>
      <c r="AST17" s="19">
        <f>SUMIFS(Raw!$K:$K, Raw!$A:$A, Dispositions!AST$14, Raw!$G:$G, Dispositions!$C17, Raw!$J:$J, "E18")</f>
        <v>0</v>
      </c>
      <c r="ASU17" s="29">
        <f>SUMIFS(Raw!$K:$K, Raw!$A:$A, Dispositions!ASU$14, Raw!$G:$G, Dispositions!$C17, Raw!$J:$J, "E18")</f>
        <v>0</v>
      </c>
      <c r="ASV17" s="29">
        <f>SUMIFS(Raw!$K:$K, Raw!$A:$A, Dispositions!ASV$14, Raw!$G:$G, Dispositions!$C17, Raw!$J:$J, "E18")</f>
        <v>0</v>
      </c>
      <c r="ASW17" s="29">
        <f>SUMIFS(Raw!$K:$K, Raw!$A:$A, Dispositions!ASW$14, Raw!$G:$G, Dispositions!$C17, Raw!$J:$J, "E18")</f>
        <v>0</v>
      </c>
      <c r="ASX17" s="29">
        <f>SUMIFS(Raw!$K:$K, Raw!$A:$A, Dispositions!ASX$14, Raw!$G:$G, Dispositions!$C17, Raw!$J:$J, "E18")</f>
        <v>0</v>
      </c>
      <c r="ASY17" s="29">
        <f>SUMIFS(Raw!$K:$K, Raw!$A:$A, Dispositions!ASY$14, Raw!$G:$G, Dispositions!$C17, Raw!$J:$J, "E18")</f>
        <v>0</v>
      </c>
      <c r="ASZ17" s="30">
        <f>SUMIFS(Raw!$K:$K, Raw!$A:$A, Dispositions!ASZ$14, Raw!$G:$G, Dispositions!$C17, Raw!$J:$J, "E18")</f>
        <v>0</v>
      </c>
      <c r="ATB17" s="19">
        <f>SUMIFS(Raw!$K:$K, Raw!$A:$A, Dispositions!ATB$14, Raw!$G:$G, Dispositions!$C17, Raw!$J:$J, "E34")</f>
        <v>0</v>
      </c>
      <c r="ATC17" s="29">
        <f>SUMIFS(Raw!$K:$K, Raw!$A:$A, Dispositions!ATC$14, Raw!$G:$G, Dispositions!$C17, Raw!$J:$J, "E34")</f>
        <v>0</v>
      </c>
      <c r="ATD17" s="29">
        <f>SUMIFS(Raw!$K:$K, Raw!$A:$A, Dispositions!ATD$14, Raw!$G:$G, Dispositions!$C17, Raw!$J:$J, "E34")</f>
        <v>0</v>
      </c>
      <c r="ATE17" s="29">
        <f>SUMIFS(Raw!$K:$K, Raw!$A:$A, Dispositions!ATE$14, Raw!$G:$G, Dispositions!$C17, Raw!$J:$J, "E34")</f>
        <v>0</v>
      </c>
      <c r="ATF17" s="29">
        <f>SUMIFS(Raw!$K:$K, Raw!$A:$A, Dispositions!ATF$14, Raw!$G:$G, Dispositions!$C17, Raw!$J:$J, "E34")</f>
        <v>0</v>
      </c>
      <c r="ATG17" s="29">
        <f>SUMIFS(Raw!$K:$K, Raw!$A:$A, Dispositions!ATG$14, Raw!$G:$G, Dispositions!$C17, Raw!$J:$J, "E34")</f>
        <v>0</v>
      </c>
      <c r="ATH17" s="30">
        <f>SUMIFS(Raw!$K:$K, Raw!$A:$A, Dispositions!ATH$14, Raw!$G:$G, Dispositions!$C17, Raw!$J:$J, "E34")</f>
        <v>0</v>
      </c>
      <c r="ATJ17" s="19">
        <f>SUMIFS(Raw!$K:$K, Raw!$A:$A, Dispositions!ATJ$14, Raw!$G:$G, Dispositions!$C17, Raw!$J:$J, "E02")</f>
        <v>0</v>
      </c>
      <c r="ATK17" s="29">
        <f>SUMIFS(Raw!$K:$K, Raw!$A:$A, Dispositions!ATK$14, Raw!$G:$G, Dispositions!$C17, Raw!$J:$J, "E02")</f>
        <v>0</v>
      </c>
      <c r="ATL17" s="29">
        <f>SUMIFS(Raw!$K:$K, Raw!$A:$A, Dispositions!ATL$14, Raw!$G:$G, Dispositions!$C17, Raw!$J:$J, "E02")</f>
        <v>0</v>
      </c>
      <c r="ATM17" s="29">
        <f>SUMIFS(Raw!$K:$K, Raw!$A:$A, Dispositions!ATM$14, Raw!$G:$G, Dispositions!$C17, Raw!$J:$J, "E02")</f>
        <v>0</v>
      </c>
      <c r="ATN17" s="29">
        <f>SUMIFS(Raw!$K:$K, Raw!$A:$A, Dispositions!ATN$14, Raw!$G:$G, Dispositions!$C17, Raw!$J:$J, "E02")</f>
        <v>0</v>
      </c>
      <c r="ATO17" s="29">
        <f>SUMIFS(Raw!$K:$K, Raw!$A:$A, Dispositions!ATO$14, Raw!$G:$G, Dispositions!$C17, Raw!$J:$J, "E02")</f>
        <v>0</v>
      </c>
      <c r="ATP17" s="30">
        <f>SUMIFS(Raw!$K:$K, Raw!$A:$A, Dispositions!ATP$14, Raw!$G:$G, Dispositions!$C17, Raw!$J:$J, "E02")</f>
        <v>0</v>
      </c>
      <c r="ATR17" s="19">
        <f>SUMIFS(Raw!$K:$K, Raw!$A:$A, Dispositions!ATR$14, Raw!$G:$G, Dispositions!$C17, Raw!$J:$J, "E03")</f>
        <v>0</v>
      </c>
      <c r="ATS17" s="29">
        <f>SUMIFS(Raw!$K:$K, Raw!$A:$A, Dispositions!ATS$14, Raw!$G:$G, Dispositions!$C17, Raw!$J:$J, "E03")</f>
        <v>0</v>
      </c>
      <c r="ATT17" s="29">
        <f>SUMIFS(Raw!$K:$K, Raw!$A:$A, Dispositions!ATT$14, Raw!$G:$G, Dispositions!$C17, Raw!$J:$J, "E03")</f>
        <v>0</v>
      </c>
      <c r="ATU17" s="29">
        <f>SUMIFS(Raw!$K:$K, Raw!$A:$A, Dispositions!ATU$14, Raw!$G:$G, Dispositions!$C17, Raw!$J:$J, "E03")</f>
        <v>0</v>
      </c>
      <c r="ATV17" s="29">
        <f>SUMIFS(Raw!$K:$K, Raw!$A:$A, Dispositions!ATV$14, Raw!$G:$G, Dispositions!$C17, Raw!$J:$J, "E03")</f>
        <v>0</v>
      </c>
      <c r="ATW17" s="29">
        <f>SUMIFS(Raw!$K:$K, Raw!$A:$A, Dispositions!ATW$14, Raw!$G:$G, Dispositions!$C17, Raw!$J:$J, "E03")</f>
        <v>0</v>
      </c>
      <c r="ATX17" s="30">
        <f>SUMIFS(Raw!$K:$K, Raw!$A:$A, Dispositions!ATX$14, Raw!$G:$G, Dispositions!$C17, Raw!$J:$J, "E03")</f>
        <v>0</v>
      </c>
      <c r="ATZ17" s="19">
        <f>SUMIFS(Raw!$K:$K, Raw!$A:$A, Dispositions!ATZ$14, Raw!$G:$G, Dispositions!$C17, Raw!$J:$J, "E05")</f>
        <v>0</v>
      </c>
      <c r="AUA17" s="29">
        <f>SUMIFS(Raw!$K:$K, Raw!$A:$A, Dispositions!AUA$14, Raw!$G:$G, Dispositions!$C17, Raw!$J:$J, "E05")</f>
        <v>0</v>
      </c>
      <c r="AUB17" s="29">
        <f>SUMIFS(Raw!$K:$K, Raw!$A:$A, Dispositions!AUB$14, Raw!$G:$G, Dispositions!$C17, Raw!$J:$J, "E05")</f>
        <v>0</v>
      </c>
      <c r="AUC17" s="29">
        <f>SUMIFS(Raw!$K:$K, Raw!$A:$A, Dispositions!AUC$14, Raw!$G:$G, Dispositions!$C17, Raw!$J:$J, "E05")</f>
        <v>0</v>
      </c>
      <c r="AUD17" s="29">
        <f>SUMIFS(Raw!$K:$K, Raw!$A:$A, Dispositions!AUD$14, Raw!$G:$G, Dispositions!$C17, Raw!$J:$J, "E05")</f>
        <v>0</v>
      </c>
      <c r="AUE17" s="29">
        <f>SUMIFS(Raw!$K:$K, Raw!$A:$A, Dispositions!AUE$14, Raw!$G:$G, Dispositions!$C17, Raw!$J:$J, "E05")</f>
        <v>0</v>
      </c>
      <c r="AUF17" s="30">
        <f>SUMIFS(Raw!$K:$K, Raw!$A:$A, Dispositions!AUF$14, Raw!$G:$G, Dispositions!$C17, Raw!$J:$J, "E05")</f>
        <v>0</v>
      </c>
      <c r="AUH17" s="19">
        <f>SUMIFS(Raw!$K:$K, Raw!$A:$A, Dispositions!AUH$14, Raw!$G:$G, Dispositions!$C17, Raw!$J:$J, "E12")</f>
        <v>0</v>
      </c>
      <c r="AUI17" s="29">
        <f>SUMIFS(Raw!$K:$K, Raw!$A:$A, Dispositions!AUI$14, Raw!$G:$G, Dispositions!$C17, Raw!$J:$J, "E12")</f>
        <v>0</v>
      </c>
      <c r="AUJ17" s="29">
        <f>SUMIFS(Raw!$K:$K, Raw!$A:$A, Dispositions!AUJ$14, Raw!$G:$G, Dispositions!$C17, Raw!$J:$J, "E12")</f>
        <v>0</v>
      </c>
      <c r="AUK17" s="29">
        <f>SUMIFS(Raw!$K:$K, Raw!$A:$A, Dispositions!AUK$14, Raw!$G:$G, Dispositions!$C17, Raw!$J:$J, "E12")</f>
        <v>0</v>
      </c>
      <c r="AUL17" s="29">
        <f>SUMIFS(Raw!$K:$K, Raw!$A:$A, Dispositions!AUL$14, Raw!$G:$G, Dispositions!$C17, Raw!$J:$J, "E12")</f>
        <v>0</v>
      </c>
      <c r="AUM17" s="29">
        <f>SUMIFS(Raw!$K:$K, Raw!$A:$A, Dispositions!AUM$14, Raw!$G:$G, Dispositions!$C17, Raw!$J:$J, "E12")</f>
        <v>0</v>
      </c>
      <c r="AUN17" s="30">
        <f>SUMIFS(Raw!$K:$K, Raw!$A:$A, Dispositions!AUN$14, Raw!$G:$G, Dispositions!$C17, Raw!$J:$J, "E12")</f>
        <v>0</v>
      </c>
      <c r="AUP17" s="19">
        <f>SUMIFS(Raw!$K:$K, Raw!$A:$A, Dispositions!AUP$14, Raw!$G:$G, Dispositions!$C17, Raw!$J:$J, "E13")</f>
        <v>0</v>
      </c>
      <c r="AUQ17" s="29">
        <f>SUMIFS(Raw!$K:$K, Raw!$A:$A, Dispositions!AUQ$14, Raw!$G:$G, Dispositions!$C17, Raw!$J:$J, "E13")</f>
        <v>0</v>
      </c>
      <c r="AUR17" s="29">
        <f>SUMIFS(Raw!$K:$K, Raw!$A:$A, Dispositions!AUR$14, Raw!$G:$G, Dispositions!$C17, Raw!$J:$J, "E13")</f>
        <v>0</v>
      </c>
      <c r="AUS17" s="29">
        <f>SUMIFS(Raw!$K:$K, Raw!$A:$A, Dispositions!AUS$14, Raw!$G:$G, Dispositions!$C17, Raw!$J:$J, "E13")</f>
        <v>0</v>
      </c>
      <c r="AUT17" s="29">
        <f>SUMIFS(Raw!$K:$K, Raw!$A:$A, Dispositions!AUT$14, Raw!$G:$G, Dispositions!$C17, Raw!$J:$J, "E13")</f>
        <v>0</v>
      </c>
      <c r="AUU17" s="29">
        <f>SUMIFS(Raw!$K:$K, Raw!$A:$A, Dispositions!AUU$14, Raw!$G:$G, Dispositions!$C17, Raw!$J:$J, "E13")</f>
        <v>0</v>
      </c>
      <c r="AUV17" s="30">
        <f>SUMIFS(Raw!$K:$K, Raw!$A:$A, Dispositions!AUV$14, Raw!$G:$G, Dispositions!$C17, Raw!$J:$J, "E13")</f>
        <v>0</v>
      </c>
      <c r="AUX17" s="19">
        <f>SUMIFS(Raw!$K:$K, Raw!$A:$A, Dispositions!AUX$14, Raw!$G:$G, Dispositions!$C17, Raw!$J:$J, "E14")</f>
        <v>0</v>
      </c>
      <c r="AUY17" s="29">
        <f>SUMIFS(Raw!$K:$K, Raw!$A:$A, Dispositions!AUY$14, Raw!$G:$G, Dispositions!$C17, Raw!$J:$J, "E14")</f>
        <v>0</v>
      </c>
      <c r="AUZ17" s="29">
        <f>SUMIFS(Raw!$K:$K, Raw!$A:$A, Dispositions!AUZ$14, Raw!$G:$G, Dispositions!$C17, Raw!$J:$J, "E14")</f>
        <v>0</v>
      </c>
      <c r="AVA17" s="29">
        <f>SUMIFS(Raw!$K:$K, Raw!$A:$A, Dispositions!AVA$14, Raw!$G:$G, Dispositions!$C17, Raw!$J:$J, "E14")</f>
        <v>0</v>
      </c>
      <c r="AVB17" s="29">
        <f>SUMIFS(Raw!$K:$K, Raw!$A:$A, Dispositions!AVB$14, Raw!$G:$G, Dispositions!$C17, Raw!$J:$J, "E14")</f>
        <v>0</v>
      </c>
      <c r="AVC17" s="29">
        <f>SUMIFS(Raw!$K:$K, Raw!$A:$A, Dispositions!AVC$14, Raw!$G:$G, Dispositions!$C17, Raw!$J:$J, "E14")</f>
        <v>0</v>
      </c>
      <c r="AVD17" s="30">
        <f>SUMIFS(Raw!$K:$K, Raw!$A:$A, Dispositions!AVD$14, Raw!$G:$G, Dispositions!$C17, Raw!$J:$J, "E14")</f>
        <v>0</v>
      </c>
      <c r="AVF17" s="19">
        <f>SUMIFS(Raw!$K:$K, Raw!$A:$A, Dispositions!AVF$14, Raw!$G:$G, Dispositions!$C17, Raw!$J:$J, "E15")</f>
        <v>0</v>
      </c>
      <c r="AVG17" s="29">
        <f>SUMIFS(Raw!$K:$K, Raw!$A:$A, Dispositions!AVG$14, Raw!$G:$G, Dispositions!$C17, Raw!$J:$J, "E15")</f>
        <v>0</v>
      </c>
      <c r="AVH17" s="29">
        <f>SUMIFS(Raw!$K:$K, Raw!$A:$A, Dispositions!AVH$14, Raw!$G:$G, Dispositions!$C17, Raw!$J:$J, "E15")</f>
        <v>0</v>
      </c>
      <c r="AVI17" s="29">
        <f>SUMIFS(Raw!$K:$K, Raw!$A:$A, Dispositions!AVI$14, Raw!$G:$G, Dispositions!$C17, Raw!$J:$J, "E15")</f>
        <v>0</v>
      </c>
      <c r="AVJ17" s="29">
        <f>SUMIFS(Raw!$K:$K, Raw!$A:$A, Dispositions!AVJ$14, Raw!$G:$G, Dispositions!$C17, Raw!$J:$J, "E15")</f>
        <v>0</v>
      </c>
      <c r="AVK17" s="29">
        <f>SUMIFS(Raw!$K:$K, Raw!$A:$A, Dispositions!AVK$14, Raw!$G:$G, Dispositions!$C17, Raw!$J:$J, "E15")</f>
        <v>0</v>
      </c>
      <c r="AVL17" s="30">
        <f>SUMIFS(Raw!$K:$K, Raw!$A:$A, Dispositions!AVL$14, Raw!$G:$G, Dispositions!$C17, Raw!$J:$J, "E15")</f>
        <v>0</v>
      </c>
      <c r="AVN17" s="19">
        <f>SUMIFS(Raw!$K:$K, Raw!$A:$A, Dispositions!AVN$14, Raw!$G:$G, Dispositions!$C17, Raw!$J:$J, "E16")</f>
        <v>0</v>
      </c>
      <c r="AVO17" s="29">
        <f>SUMIFS(Raw!$K:$K, Raw!$A:$A, Dispositions!AVO$14, Raw!$G:$G, Dispositions!$C17, Raw!$J:$J, "E16")</f>
        <v>0</v>
      </c>
      <c r="AVP17" s="29">
        <f>SUMIFS(Raw!$K:$K, Raw!$A:$A, Dispositions!AVP$14, Raw!$G:$G, Dispositions!$C17, Raw!$J:$J, "E16")</f>
        <v>0</v>
      </c>
      <c r="AVQ17" s="29">
        <f>SUMIFS(Raw!$K:$K, Raw!$A:$A, Dispositions!AVQ$14, Raw!$G:$G, Dispositions!$C17, Raw!$J:$J, "E16")</f>
        <v>0</v>
      </c>
      <c r="AVR17" s="29">
        <f>SUMIFS(Raw!$K:$K, Raw!$A:$A, Dispositions!AVR$14, Raw!$G:$G, Dispositions!$C17, Raw!$J:$J, "E16")</f>
        <v>0</v>
      </c>
      <c r="AVS17" s="29">
        <f>SUMIFS(Raw!$K:$K, Raw!$A:$A, Dispositions!AVS$14, Raw!$G:$G, Dispositions!$C17, Raw!$J:$J, "E16")</f>
        <v>0</v>
      </c>
      <c r="AVT17" s="30">
        <f>SUMIFS(Raw!$K:$K, Raw!$A:$A, Dispositions!AVT$14, Raw!$G:$G, Dispositions!$C17, Raw!$J:$J, "E16")</f>
        <v>0</v>
      </c>
      <c r="AVV17" s="19">
        <f>SUMIFS(Raw!$K:$K, Raw!$A:$A, Dispositions!AVV$14, Raw!$G:$G, Dispositions!$C17, Raw!$J:$J, "E18")</f>
        <v>0</v>
      </c>
      <c r="AVW17" s="29">
        <f>SUMIFS(Raw!$K:$K, Raw!$A:$A, Dispositions!AVW$14, Raw!$G:$G, Dispositions!$C17, Raw!$J:$J, "E18")</f>
        <v>0</v>
      </c>
      <c r="AVX17" s="29">
        <f>SUMIFS(Raw!$K:$K, Raw!$A:$A, Dispositions!AVX$14, Raw!$G:$G, Dispositions!$C17, Raw!$J:$J, "E18")</f>
        <v>0</v>
      </c>
      <c r="AVY17" s="29">
        <f>SUMIFS(Raw!$K:$K, Raw!$A:$A, Dispositions!AVY$14, Raw!$G:$G, Dispositions!$C17, Raw!$J:$J, "E18")</f>
        <v>0</v>
      </c>
      <c r="AVZ17" s="29">
        <f>SUMIFS(Raw!$K:$K, Raw!$A:$A, Dispositions!AVZ$14, Raw!$G:$G, Dispositions!$C17, Raw!$J:$J, "E18")</f>
        <v>0</v>
      </c>
      <c r="AWA17" s="29">
        <f>SUMIFS(Raw!$K:$K, Raw!$A:$A, Dispositions!AWA$14, Raw!$G:$G, Dispositions!$C17, Raw!$J:$J, "E18")</f>
        <v>0</v>
      </c>
      <c r="AWB17" s="30">
        <f>SUMIFS(Raw!$K:$K, Raw!$A:$A, Dispositions!AWB$14, Raw!$G:$G, Dispositions!$C17, Raw!$J:$J, "E18")</f>
        <v>0</v>
      </c>
      <c r="AWD17" s="19">
        <f>SUMIFS(Raw!$K:$K, Raw!$A:$A, Dispositions!AWD$14, Raw!$G:$G, Dispositions!$C17, Raw!$J:$J, "E34")</f>
        <v>0</v>
      </c>
      <c r="AWE17" s="29">
        <f>SUMIFS(Raw!$K:$K, Raw!$A:$A, Dispositions!AWE$14, Raw!$G:$G, Dispositions!$C17, Raw!$J:$J, "E34")</f>
        <v>0</v>
      </c>
      <c r="AWF17" s="29">
        <f>SUMIFS(Raw!$K:$K, Raw!$A:$A, Dispositions!AWF$14, Raw!$G:$G, Dispositions!$C17, Raw!$J:$J, "E34")</f>
        <v>0</v>
      </c>
      <c r="AWG17" s="29">
        <f>SUMIFS(Raw!$K:$K, Raw!$A:$A, Dispositions!AWG$14, Raw!$G:$G, Dispositions!$C17, Raw!$J:$J, "E34")</f>
        <v>0</v>
      </c>
      <c r="AWH17" s="29">
        <f>SUMIFS(Raw!$K:$K, Raw!$A:$A, Dispositions!AWH$14, Raw!$G:$G, Dispositions!$C17, Raw!$J:$J, "E34")</f>
        <v>0</v>
      </c>
      <c r="AWI17" s="29">
        <f>SUMIFS(Raw!$K:$K, Raw!$A:$A, Dispositions!AWI$14, Raw!$G:$G, Dispositions!$C17, Raw!$J:$J, "E34")</f>
        <v>0</v>
      </c>
      <c r="AWJ17" s="30">
        <f>SUMIFS(Raw!$K:$K, Raw!$A:$A, Dispositions!AWJ$14, Raw!$G:$G, Dispositions!$C17, Raw!$J:$J, "E34")</f>
        <v>0</v>
      </c>
      <c r="AWL17" s="19">
        <f>SUMIFS(Raw!$K:$K, Raw!$A:$A, Dispositions!AWL$14, Raw!$G:$G, Dispositions!$C17, Raw!$J:$J, "E02")</f>
        <v>0</v>
      </c>
      <c r="AWM17" s="29">
        <f>SUMIFS(Raw!$K:$K, Raw!$A:$A, Dispositions!AWM$14, Raw!$G:$G, Dispositions!$C17, Raw!$J:$J, "E02")</f>
        <v>0</v>
      </c>
      <c r="AWN17" s="29">
        <f>SUMIFS(Raw!$K:$K, Raw!$A:$A, Dispositions!AWN$14, Raw!$G:$G, Dispositions!$C17, Raw!$J:$J, "E02")</f>
        <v>0</v>
      </c>
      <c r="AWO17" s="29">
        <f>SUMIFS(Raw!$K:$K, Raw!$A:$A, Dispositions!AWO$14, Raw!$G:$G, Dispositions!$C17, Raw!$J:$J, "E02")</f>
        <v>0</v>
      </c>
      <c r="AWP17" s="29">
        <f>SUMIFS(Raw!$K:$K, Raw!$A:$A, Dispositions!AWP$14, Raw!$G:$G, Dispositions!$C17, Raw!$J:$J, "E02")</f>
        <v>0</v>
      </c>
      <c r="AWQ17" s="29">
        <f>SUMIFS(Raw!$K:$K, Raw!$A:$A, Dispositions!AWQ$14, Raw!$G:$G, Dispositions!$C17, Raw!$J:$J, "E02")</f>
        <v>0</v>
      </c>
      <c r="AWR17" s="30">
        <f>SUMIFS(Raw!$K:$K, Raw!$A:$A, Dispositions!AWR$14, Raw!$G:$G, Dispositions!$C17, Raw!$J:$J, "E02")</f>
        <v>0</v>
      </c>
      <c r="AWT17" s="19">
        <f>SUMIFS(Raw!$K:$K, Raw!$A:$A, Dispositions!AWT$14, Raw!$G:$G, Dispositions!$C17, Raw!$J:$J, "E03")</f>
        <v>0</v>
      </c>
      <c r="AWU17" s="29">
        <f>SUMIFS(Raw!$K:$K, Raw!$A:$A, Dispositions!AWU$14, Raw!$G:$G, Dispositions!$C17, Raw!$J:$J, "E03")</f>
        <v>0</v>
      </c>
      <c r="AWV17" s="29">
        <f>SUMIFS(Raw!$K:$K, Raw!$A:$A, Dispositions!AWV$14, Raw!$G:$G, Dispositions!$C17, Raw!$J:$J, "E03")</f>
        <v>0</v>
      </c>
      <c r="AWW17" s="29">
        <f>SUMIFS(Raw!$K:$K, Raw!$A:$A, Dispositions!AWW$14, Raw!$G:$G, Dispositions!$C17, Raw!$J:$J, "E03")</f>
        <v>0</v>
      </c>
      <c r="AWX17" s="29">
        <f>SUMIFS(Raw!$K:$K, Raw!$A:$A, Dispositions!AWX$14, Raw!$G:$G, Dispositions!$C17, Raw!$J:$J, "E03")</f>
        <v>0</v>
      </c>
      <c r="AWY17" s="29">
        <f>SUMIFS(Raw!$K:$K, Raw!$A:$A, Dispositions!AWY$14, Raw!$G:$G, Dispositions!$C17, Raw!$J:$J, "E03")</f>
        <v>0</v>
      </c>
      <c r="AWZ17" s="30">
        <f>SUMIFS(Raw!$K:$K, Raw!$A:$A, Dispositions!AWZ$14, Raw!$G:$G, Dispositions!$C17, Raw!$J:$J, "E03")</f>
        <v>0</v>
      </c>
      <c r="AXB17" s="19">
        <f>SUMIFS(Raw!$K:$K, Raw!$A:$A, Dispositions!AXB$14, Raw!$G:$G, Dispositions!$C17, Raw!$J:$J, "E05")</f>
        <v>0</v>
      </c>
      <c r="AXC17" s="29">
        <f>SUMIFS(Raw!$K:$K, Raw!$A:$A, Dispositions!AXC$14, Raw!$G:$G, Dispositions!$C17, Raw!$J:$J, "E05")</f>
        <v>0</v>
      </c>
      <c r="AXD17" s="29">
        <f>SUMIFS(Raw!$K:$K, Raw!$A:$A, Dispositions!AXD$14, Raw!$G:$G, Dispositions!$C17, Raw!$J:$J, "E05")</f>
        <v>0</v>
      </c>
      <c r="AXE17" s="29">
        <f>SUMIFS(Raw!$K:$K, Raw!$A:$A, Dispositions!AXE$14, Raw!$G:$G, Dispositions!$C17, Raw!$J:$J, "E05")</f>
        <v>0</v>
      </c>
      <c r="AXF17" s="29">
        <f>SUMIFS(Raw!$K:$K, Raw!$A:$A, Dispositions!AXF$14, Raw!$G:$G, Dispositions!$C17, Raw!$J:$J, "E05")</f>
        <v>0</v>
      </c>
      <c r="AXG17" s="29">
        <f>SUMIFS(Raw!$K:$K, Raw!$A:$A, Dispositions!AXG$14, Raw!$G:$G, Dispositions!$C17, Raw!$J:$J, "E05")</f>
        <v>0</v>
      </c>
      <c r="AXH17" s="30">
        <f>SUMIFS(Raw!$K:$K, Raw!$A:$A, Dispositions!AXH$14, Raw!$G:$G, Dispositions!$C17, Raw!$J:$J, "E05")</f>
        <v>0</v>
      </c>
      <c r="AXJ17" s="19">
        <f>SUMIFS(Raw!$K:$K, Raw!$A:$A, Dispositions!AXJ$14, Raw!$G:$G, Dispositions!$C17, Raw!$J:$J, "E12")</f>
        <v>0</v>
      </c>
      <c r="AXK17" s="29">
        <f>SUMIFS(Raw!$K:$K, Raw!$A:$A, Dispositions!AXK$14, Raw!$G:$G, Dispositions!$C17, Raw!$J:$J, "E12")</f>
        <v>0</v>
      </c>
      <c r="AXL17" s="29">
        <f>SUMIFS(Raw!$K:$K, Raw!$A:$A, Dispositions!AXL$14, Raw!$G:$G, Dispositions!$C17, Raw!$J:$J, "E12")</f>
        <v>0</v>
      </c>
      <c r="AXM17" s="29">
        <f>SUMIFS(Raw!$K:$K, Raw!$A:$A, Dispositions!AXM$14, Raw!$G:$G, Dispositions!$C17, Raw!$J:$J, "E12")</f>
        <v>0</v>
      </c>
      <c r="AXN17" s="29">
        <f>SUMIFS(Raw!$K:$K, Raw!$A:$A, Dispositions!AXN$14, Raw!$G:$G, Dispositions!$C17, Raw!$J:$J, "E12")</f>
        <v>0</v>
      </c>
      <c r="AXO17" s="29">
        <f>SUMIFS(Raw!$K:$K, Raw!$A:$A, Dispositions!AXO$14, Raw!$G:$G, Dispositions!$C17, Raw!$J:$J, "E12")</f>
        <v>0</v>
      </c>
      <c r="AXP17" s="30">
        <f>SUMIFS(Raw!$K:$K, Raw!$A:$A, Dispositions!AXP$14, Raw!$G:$G, Dispositions!$C17, Raw!$J:$J, "E12")</f>
        <v>0</v>
      </c>
      <c r="AXR17" s="19">
        <f>SUMIFS(Raw!$K:$K, Raw!$A:$A, Dispositions!AXR$14, Raw!$G:$G, Dispositions!$C17, Raw!$J:$J, "E13")</f>
        <v>0</v>
      </c>
      <c r="AXS17" s="29">
        <f>SUMIFS(Raw!$K:$K, Raw!$A:$A, Dispositions!AXS$14, Raw!$G:$G, Dispositions!$C17, Raw!$J:$J, "E13")</f>
        <v>0</v>
      </c>
      <c r="AXT17" s="29">
        <f>SUMIFS(Raw!$K:$K, Raw!$A:$A, Dispositions!AXT$14, Raw!$G:$G, Dispositions!$C17, Raw!$J:$J, "E13")</f>
        <v>0</v>
      </c>
      <c r="AXU17" s="29">
        <f>SUMIFS(Raw!$K:$K, Raw!$A:$A, Dispositions!AXU$14, Raw!$G:$G, Dispositions!$C17, Raw!$J:$J, "E13")</f>
        <v>0</v>
      </c>
      <c r="AXV17" s="29">
        <f>SUMIFS(Raw!$K:$K, Raw!$A:$A, Dispositions!AXV$14, Raw!$G:$G, Dispositions!$C17, Raw!$J:$J, "E13")</f>
        <v>0</v>
      </c>
      <c r="AXW17" s="29">
        <f>SUMIFS(Raw!$K:$K, Raw!$A:$A, Dispositions!AXW$14, Raw!$G:$G, Dispositions!$C17, Raw!$J:$J, "E13")</f>
        <v>0</v>
      </c>
      <c r="AXX17" s="30">
        <f>SUMIFS(Raw!$K:$K, Raw!$A:$A, Dispositions!AXX$14, Raw!$G:$G, Dispositions!$C17, Raw!$J:$J, "E13")</f>
        <v>0</v>
      </c>
      <c r="AXZ17" s="19">
        <f>SUMIFS(Raw!$K:$K, Raw!$A:$A, Dispositions!AXZ$14, Raw!$G:$G, Dispositions!$C17, Raw!$J:$J, "E14")</f>
        <v>0</v>
      </c>
      <c r="AYA17" s="29">
        <f>SUMIFS(Raw!$K:$K, Raw!$A:$A, Dispositions!AYA$14, Raw!$G:$G, Dispositions!$C17, Raw!$J:$J, "E14")</f>
        <v>0</v>
      </c>
      <c r="AYB17" s="29">
        <f>SUMIFS(Raw!$K:$K, Raw!$A:$A, Dispositions!AYB$14, Raw!$G:$G, Dispositions!$C17, Raw!$J:$J, "E14")</f>
        <v>0</v>
      </c>
      <c r="AYC17" s="29">
        <f>SUMIFS(Raw!$K:$K, Raw!$A:$A, Dispositions!AYC$14, Raw!$G:$G, Dispositions!$C17, Raw!$J:$J, "E14")</f>
        <v>0</v>
      </c>
      <c r="AYD17" s="29">
        <f>SUMIFS(Raw!$K:$K, Raw!$A:$A, Dispositions!AYD$14, Raw!$G:$G, Dispositions!$C17, Raw!$J:$J, "E14")</f>
        <v>0</v>
      </c>
      <c r="AYE17" s="29">
        <f>SUMIFS(Raw!$K:$K, Raw!$A:$A, Dispositions!AYE$14, Raw!$G:$G, Dispositions!$C17, Raw!$J:$J, "E14")</f>
        <v>0</v>
      </c>
      <c r="AYF17" s="30">
        <f>SUMIFS(Raw!$K:$K, Raw!$A:$A, Dispositions!AYF$14, Raw!$G:$G, Dispositions!$C17, Raw!$J:$J, "E14")</f>
        <v>0</v>
      </c>
      <c r="AYH17" s="19">
        <f>SUMIFS(Raw!$K:$K, Raw!$A:$A, Dispositions!AYH$14, Raw!$G:$G, Dispositions!$C17, Raw!$J:$J, "E15")</f>
        <v>0</v>
      </c>
      <c r="AYI17" s="29">
        <f>SUMIFS(Raw!$K:$K, Raw!$A:$A, Dispositions!AYI$14, Raw!$G:$G, Dispositions!$C17, Raw!$J:$J, "E15")</f>
        <v>0</v>
      </c>
      <c r="AYJ17" s="29">
        <f>SUMIFS(Raw!$K:$K, Raw!$A:$A, Dispositions!AYJ$14, Raw!$G:$G, Dispositions!$C17, Raw!$J:$J, "E15")</f>
        <v>0</v>
      </c>
      <c r="AYK17" s="29">
        <f>SUMIFS(Raw!$K:$K, Raw!$A:$A, Dispositions!AYK$14, Raw!$G:$G, Dispositions!$C17, Raw!$J:$J, "E15")</f>
        <v>0</v>
      </c>
      <c r="AYL17" s="29">
        <f>SUMIFS(Raw!$K:$K, Raw!$A:$A, Dispositions!AYL$14, Raw!$G:$G, Dispositions!$C17, Raw!$J:$J, "E15")</f>
        <v>0</v>
      </c>
      <c r="AYM17" s="29">
        <f>SUMIFS(Raw!$K:$K, Raw!$A:$A, Dispositions!AYM$14, Raw!$G:$G, Dispositions!$C17, Raw!$J:$J, "E15")</f>
        <v>0</v>
      </c>
      <c r="AYN17" s="30">
        <f>SUMIFS(Raw!$K:$K, Raw!$A:$A, Dispositions!AYN$14, Raw!$G:$G, Dispositions!$C17, Raw!$J:$J, "E15")</f>
        <v>0</v>
      </c>
      <c r="AYP17" s="19">
        <f>SUMIFS(Raw!$K:$K, Raw!$A:$A, Dispositions!AYP$14, Raw!$G:$G, Dispositions!$C17, Raw!$J:$J, "E16")</f>
        <v>0</v>
      </c>
      <c r="AYQ17" s="29">
        <f>SUMIFS(Raw!$K:$K, Raw!$A:$A, Dispositions!AYQ$14, Raw!$G:$G, Dispositions!$C17, Raw!$J:$J, "E16")</f>
        <v>0</v>
      </c>
      <c r="AYR17" s="29">
        <f>SUMIFS(Raw!$K:$K, Raw!$A:$A, Dispositions!AYR$14, Raw!$G:$G, Dispositions!$C17, Raw!$J:$J, "E16")</f>
        <v>0</v>
      </c>
      <c r="AYS17" s="29">
        <f>SUMIFS(Raw!$K:$K, Raw!$A:$A, Dispositions!AYS$14, Raw!$G:$G, Dispositions!$C17, Raw!$J:$J, "E16")</f>
        <v>0</v>
      </c>
      <c r="AYT17" s="29">
        <f>SUMIFS(Raw!$K:$K, Raw!$A:$A, Dispositions!AYT$14, Raw!$G:$G, Dispositions!$C17, Raw!$J:$J, "E16")</f>
        <v>0</v>
      </c>
      <c r="AYU17" s="29">
        <f>SUMIFS(Raw!$K:$K, Raw!$A:$A, Dispositions!AYU$14, Raw!$G:$G, Dispositions!$C17, Raw!$J:$J, "E16")</f>
        <v>0</v>
      </c>
      <c r="AYV17" s="30">
        <f>SUMIFS(Raw!$K:$K, Raw!$A:$A, Dispositions!AYV$14, Raw!$G:$G, Dispositions!$C17, Raw!$J:$J, "E16")</f>
        <v>0</v>
      </c>
      <c r="AYX17" s="19">
        <f>SUMIFS(Raw!$K:$K, Raw!$A:$A, Dispositions!AYX$14, Raw!$G:$G, Dispositions!$C17, Raw!$J:$J, "E18")</f>
        <v>0</v>
      </c>
      <c r="AYY17" s="29">
        <f>SUMIFS(Raw!$K:$K, Raw!$A:$A, Dispositions!AYY$14, Raw!$G:$G, Dispositions!$C17, Raw!$J:$J, "E18")</f>
        <v>0</v>
      </c>
      <c r="AYZ17" s="29">
        <f>SUMIFS(Raw!$K:$K, Raw!$A:$A, Dispositions!AYZ$14, Raw!$G:$G, Dispositions!$C17, Raw!$J:$J, "E18")</f>
        <v>0</v>
      </c>
      <c r="AZA17" s="29">
        <f>SUMIFS(Raw!$K:$K, Raw!$A:$A, Dispositions!AZA$14, Raw!$G:$G, Dispositions!$C17, Raw!$J:$J, "E18")</f>
        <v>0</v>
      </c>
      <c r="AZB17" s="29">
        <f>SUMIFS(Raw!$K:$K, Raw!$A:$A, Dispositions!AZB$14, Raw!$G:$G, Dispositions!$C17, Raw!$J:$J, "E18")</f>
        <v>0</v>
      </c>
      <c r="AZC17" s="29">
        <f>SUMIFS(Raw!$K:$K, Raw!$A:$A, Dispositions!AZC$14, Raw!$G:$G, Dispositions!$C17, Raw!$J:$J, "E18")</f>
        <v>0</v>
      </c>
      <c r="AZD17" s="30">
        <f>SUMIFS(Raw!$K:$K, Raw!$A:$A, Dispositions!AZD$14, Raw!$G:$G, Dispositions!$C17, Raw!$J:$J, "E18")</f>
        <v>0</v>
      </c>
      <c r="AZF17" s="19">
        <f>SUMIFS(Raw!$K:$K, Raw!$A:$A, Dispositions!AZF$14, Raw!$G:$G, Dispositions!$C17, Raw!$J:$J, "E34")</f>
        <v>0</v>
      </c>
      <c r="AZG17" s="29">
        <f>SUMIFS(Raw!$K:$K, Raw!$A:$A, Dispositions!AZG$14, Raw!$G:$G, Dispositions!$C17, Raw!$J:$J, "E34")</f>
        <v>0</v>
      </c>
      <c r="AZH17" s="29">
        <f>SUMIFS(Raw!$K:$K, Raw!$A:$A, Dispositions!AZH$14, Raw!$G:$G, Dispositions!$C17, Raw!$J:$J, "E34")</f>
        <v>0</v>
      </c>
      <c r="AZI17" s="29">
        <f>SUMIFS(Raw!$K:$K, Raw!$A:$A, Dispositions!AZI$14, Raw!$G:$G, Dispositions!$C17, Raw!$J:$J, "E34")</f>
        <v>0</v>
      </c>
      <c r="AZJ17" s="29">
        <f>SUMIFS(Raw!$K:$K, Raw!$A:$A, Dispositions!AZJ$14, Raw!$G:$G, Dispositions!$C17, Raw!$J:$J, "E34")</f>
        <v>0</v>
      </c>
      <c r="AZK17" s="29">
        <f>SUMIFS(Raw!$K:$K, Raw!$A:$A, Dispositions!AZK$14, Raw!$G:$G, Dispositions!$C17, Raw!$J:$J, "E34")</f>
        <v>0</v>
      </c>
      <c r="AZL17" s="30">
        <f>SUMIFS(Raw!$K:$K, Raw!$A:$A, Dispositions!AZL$14, Raw!$G:$G, Dispositions!$C17, Raw!$J:$J, "E34")</f>
        <v>0</v>
      </c>
      <c r="AZN17" s="19">
        <f>SUMIFS(Raw!$K:$K, Raw!$A:$A, Dispositions!AZN$14, Raw!$G:$G, Dispositions!$C17, Raw!$J:$J, "E02")</f>
        <v>0</v>
      </c>
      <c r="AZO17" s="29">
        <f>SUMIFS(Raw!$K:$K, Raw!$A:$A, Dispositions!AZO$14, Raw!$G:$G, Dispositions!$C17, Raw!$J:$J, "E02")</f>
        <v>0</v>
      </c>
      <c r="AZP17" s="29">
        <f>SUMIFS(Raw!$K:$K, Raw!$A:$A, Dispositions!AZP$14, Raw!$G:$G, Dispositions!$C17, Raw!$J:$J, "E02")</f>
        <v>0</v>
      </c>
      <c r="AZQ17" s="29">
        <f>SUMIFS(Raw!$K:$K, Raw!$A:$A, Dispositions!AZQ$14, Raw!$G:$G, Dispositions!$C17, Raw!$J:$J, "E02")</f>
        <v>0</v>
      </c>
      <c r="AZR17" s="29">
        <f>SUMIFS(Raw!$K:$K, Raw!$A:$A, Dispositions!AZR$14, Raw!$G:$G, Dispositions!$C17, Raw!$J:$J, "E02")</f>
        <v>0</v>
      </c>
      <c r="AZS17" s="29">
        <f>SUMIFS(Raw!$K:$K, Raw!$A:$A, Dispositions!AZS$14, Raw!$G:$G, Dispositions!$C17, Raw!$J:$J, "E02")</f>
        <v>0</v>
      </c>
      <c r="AZT17" s="30">
        <f>SUMIFS(Raw!$K:$K, Raw!$A:$A, Dispositions!AZT$14, Raw!$G:$G, Dispositions!$C17, Raw!$J:$J, "E02")</f>
        <v>0</v>
      </c>
      <c r="AZV17" s="19">
        <f>SUMIFS(Raw!$K:$K, Raw!$A:$A, Dispositions!AZV$14, Raw!$G:$G, Dispositions!$C17, Raw!$J:$J, "E03")</f>
        <v>0</v>
      </c>
      <c r="AZW17" s="29">
        <f>SUMIFS(Raw!$K:$K, Raw!$A:$A, Dispositions!AZW$14, Raw!$G:$G, Dispositions!$C17, Raw!$J:$J, "E03")</f>
        <v>0</v>
      </c>
      <c r="AZX17" s="29">
        <f>SUMIFS(Raw!$K:$K, Raw!$A:$A, Dispositions!AZX$14, Raw!$G:$G, Dispositions!$C17, Raw!$J:$J, "E03")</f>
        <v>0</v>
      </c>
      <c r="AZY17" s="29">
        <f>SUMIFS(Raw!$K:$K, Raw!$A:$A, Dispositions!AZY$14, Raw!$G:$G, Dispositions!$C17, Raw!$J:$J, "E03")</f>
        <v>0</v>
      </c>
      <c r="AZZ17" s="29">
        <f>SUMIFS(Raw!$K:$K, Raw!$A:$A, Dispositions!AZZ$14, Raw!$G:$G, Dispositions!$C17, Raw!$J:$J, "E03")</f>
        <v>0</v>
      </c>
      <c r="BAA17" s="29">
        <f>SUMIFS(Raw!$K:$K, Raw!$A:$A, Dispositions!BAA$14, Raw!$G:$G, Dispositions!$C17, Raw!$J:$J, "E03")</f>
        <v>0</v>
      </c>
      <c r="BAB17" s="30">
        <f>SUMIFS(Raw!$K:$K, Raw!$A:$A, Dispositions!BAB$14, Raw!$G:$G, Dispositions!$C17, Raw!$J:$J, "E03")</f>
        <v>0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0</v>
      </c>
      <c r="BAF17" s="29">
        <f>SUMIFS(Raw!$K:$K, Raw!$A:$A, Dispositions!BAF$14, Raw!$G:$G, Dispositions!$C17, Raw!$J:$J, "E05")</f>
        <v>0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0</v>
      </c>
      <c r="BAM17" s="29">
        <f>SUMIFS(Raw!$K:$K, Raw!$A:$A, Dispositions!BAM$14, Raw!$G:$G, Dispositions!$C17, Raw!$J:$J, "E12")</f>
        <v>0</v>
      </c>
      <c r="BAN17" s="29">
        <f>SUMIFS(Raw!$K:$K, Raw!$A:$A, Dispositions!BAN$14, Raw!$G:$G, Dispositions!$C17, Raw!$J:$J, "E12")</f>
        <v>0</v>
      </c>
      <c r="BAO17" s="29">
        <f>SUMIFS(Raw!$K:$K, Raw!$A:$A, Dispositions!BAO$14, Raw!$G:$G, Dispositions!$C17, Raw!$J:$J, "E12")</f>
        <v>0</v>
      </c>
      <c r="BAP17" s="29">
        <f>SUMIFS(Raw!$K:$K, Raw!$A:$A, Dispositions!BAP$14, Raw!$G:$G, Dispositions!$C17, Raw!$J:$J, "E12")</f>
        <v>0</v>
      </c>
      <c r="BAQ17" s="29">
        <f>SUMIFS(Raw!$K:$K, Raw!$A:$A, Dispositions!BAQ$14, Raw!$G:$G, Dispositions!$C17, Raw!$J:$J, "E12")</f>
        <v>0</v>
      </c>
      <c r="BAR17" s="30">
        <f>SUMIFS(Raw!$K:$K, Raw!$A:$A, Dispositions!BAR$14, Raw!$G:$G, Dispositions!$C17, Raw!$J:$J, "E12")</f>
        <v>0</v>
      </c>
      <c r="BAT17" s="19">
        <f>SUMIFS(Raw!$K:$K, Raw!$A:$A, Dispositions!BAT$14, Raw!$G:$G, Dispositions!$C17, Raw!$J:$J, "E13")</f>
        <v>0</v>
      </c>
      <c r="BAU17" s="29">
        <f>SUMIFS(Raw!$K:$K, Raw!$A:$A, Dispositions!BAU$14, Raw!$G:$G, Dispositions!$C17, Raw!$J:$J, "E13")</f>
        <v>0</v>
      </c>
      <c r="BAV17" s="29">
        <f>SUMIFS(Raw!$K:$K, Raw!$A:$A, Dispositions!BAV$14, Raw!$G:$G, Dispositions!$C17, Raw!$J:$J, "E13")</f>
        <v>0</v>
      </c>
      <c r="BAW17" s="29">
        <f>SUMIFS(Raw!$K:$K, Raw!$A:$A, Dispositions!BAW$14, Raw!$G:$G, Dispositions!$C17, Raw!$J:$J, "E13")</f>
        <v>0</v>
      </c>
      <c r="BAX17" s="29">
        <f>SUMIFS(Raw!$K:$K, Raw!$A:$A, Dispositions!BAX$14, Raw!$G:$G, Dispositions!$C17, Raw!$J:$J, "E13")</f>
        <v>0</v>
      </c>
      <c r="BAY17" s="29">
        <f>SUMIFS(Raw!$K:$K, Raw!$A:$A, Dispositions!BAY$14, Raw!$G:$G, Dispositions!$C17, Raw!$J:$J, "E13")</f>
        <v>0</v>
      </c>
      <c r="BAZ17" s="30">
        <f>SUMIFS(Raw!$K:$K, Raw!$A:$A, Dispositions!BAZ$14, Raw!$G:$G, Dispositions!$C17, Raw!$J:$J, "E13")</f>
        <v>0</v>
      </c>
      <c r="BBB17" s="19">
        <f>SUMIFS(Raw!$K:$K, Raw!$A:$A, Dispositions!BBB$14, Raw!$G:$G, Dispositions!$C17, Raw!$J:$J, "E14")</f>
        <v>0</v>
      </c>
      <c r="BBC17" s="29">
        <f>SUMIFS(Raw!$K:$K, Raw!$A:$A, Dispositions!BBC$14, Raw!$G:$G, Dispositions!$C17, Raw!$J:$J, "E14")</f>
        <v>0</v>
      </c>
      <c r="BBD17" s="29">
        <f>SUMIFS(Raw!$K:$K, Raw!$A:$A, Dispositions!BBD$14, Raw!$G:$G, Dispositions!$C17, Raw!$J:$J, "E14")</f>
        <v>0</v>
      </c>
      <c r="BBE17" s="29">
        <f>SUMIFS(Raw!$K:$K, Raw!$A:$A, Dispositions!BBE$14, Raw!$G:$G, Dispositions!$C17, Raw!$J:$J, "E14")</f>
        <v>0</v>
      </c>
      <c r="BBF17" s="29">
        <f>SUMIFS(Raw!$K:$K, Raw!$A:$A, Dispositions!BBF$14, Raw!$G:$G, Dispositions!$C17, Raw!$J:$J, "E14")</f>
        <v>0</v>
      </c>
      <c r="BBG17" s="29">
        <f>SUMIFS(Raw!$K:$K, Raw!$A:$A, Dispositions!BBG$14, Raw!$G:$G, Dispositions!$C17, Raw!$J:$J, "E14")</f>
        <v>0</v>
      </c>
      <c r="BBH17" s="30">
        <f>SUMIFS(Raw!$K:$K, Raw!$A:$A, Dispositions!BBH$14, Raw!$G:$G, Dispositions!$C17, Raw!$J:$J, "E14")</f>
        <v>0</v>
      </c>
      <c r="BBJ17" s="19">
        <f>SUMIFS(Raw!$K:$K, Raw!$A:$A, Dispositions!BBJ$14, Raw!$G:$G, Dispositions!$C17, Raw!$J:$J, "E15")</f>
        <v>0</v>
      </c>
      <c r="BBK17" s="29">
        <f>SUMIFS(Raw!$K:$K, Raw!$A:$A, Dispositions!BBK$14, Raw!$G:$G, Dispositions!$C17, Raw!$J:$J, "E15")</f>
        <v>0</v>
      </c>
      <c r="BBL17" s="29">
        <f>SUMIFS(Raw!$K:$K, Raw!$A:$A, Dispositions!BBL$14, Raw!$G:$G, Dispositions!$C17, Raw!$J:$J, "E15")</f>
        <v>0</v>
      </c>
      <c r="BBM17" s="29">
        <f>SUMIFS(Raw!$K:$K, Raw!$A:$A, Dispositions!BBM$14, Raw!$G:$G, Dispositions!$C17, Raw!$J:$J, "E15")</f>
        <v>0</v>
      </c>
      <c r="BBN17" s="29">
        <f>SUMIFS(Raw!$K:$K, Raw!$A:$A, Dispositions!BBN$14, Raw!$G:$G, Dispositions!$C17, Raw!$J:$J, "E15")</f>
        <v>0</v>
      </c>
      <c r="BBO17" s="29">
        <f>SUMIFS(Raw!$K:$K, Raw!$A:$A, Dispositions!BBO$14, Raw!$G:$G, Dispositions!$C17, Raw!$J:$J, "E15")</f>
        <v>0</v>
      </c>
      <c r="BBP17" s="30">
        <f>SUMIFS(Raw!$K:$K, Raw!$A:$A, Dispositions!BBP$14, Raw!$G:$G, Dispositions!$C17, Raw!$J:$J, "E15")</f>
        <v>0</v>
      </c>
      <c r="BBR17" s="19">
        <f>SUMIFS(Raw!$K:$K, Raw!$A:$A, Dispositions!BBR$14, Raw!$G:$G, Dispositions!$C17, Raw!$J:$J, "E16")</f>
        <v>0</v>
      </c>
      <c r="BBS17" s="29">
        <f>SUMIFS(Raw!$K:$K, Raw!$A:$A, Dispositions!BBS$14, Raw!$G:$G, Dispositions!$C17, Raw!$J:$J, "E16")</f>
        <v>0</v>
      </c>
      <c r="BBT17" s="29">
        <f>SUMIFS(Raw!$K:$K, Raw!$A:$A, Dispositions!BBT$14, Raw!$G:$G, Dispositions!$C17, Raw!$J:$J, "E16")</f>
        <v>0</v>
      </c>
      <c r="BBU17" s="29">
        <f>SUMIFS(Raw!$K:$K, Raw!$A:$A, Dispositions!BBU$14, Raw!$G:$G, Dispositions!$C17, Raw!$J:$J, "E16")</f>
        <v>0</v>
      </c>
      <c r="BBV17" s="29">
        <f>SUMIFS(Raw!$K:$K, Raw!$A:$A, Dispositions!BBV$14, Raw!$G:$G, Dispositions!$C17, Raw!$J:$J, "E16")</f>
        <v>0</v>
      </c>
      <c r="BBW17" s="29">
        <f>SUMIFS(Raw!$K:$K, Raw!$A:$A, Dispositions!BBW$14, Raw!$G:$G, Dispositions!$C17, Raw!$J:$J, "E16")</f>
        <v>0</v>
      </c>
      <c r="BBX17" s="30">
        <f>SUMIFS(Raw!$K:$K, Raw!$A:$A, Dispositions!BBX$14, Raw!$G:$G, Dispositions!$C17, Raw!$J:$J, "E16")</f>
        <v>0</v>
      </c>
      <c r="BBZ17" s="19">
        <f>SUMIFS(Raw!$K:$K, Raw!$A:$A, Dispositions!BBZ$14, Raw!$G:$G, Dispositions!$C17, Raw!$J:$J, "E18")</f>
        <v>0</v>
      </c>
      <c r="BCA17" s="29">
        <f>SUMIFS(Raw!$K:$K, Raw!$A:$A, Dispositions!BCA$14, Raw!$G:$G, Dispositions!$C17, Raw!$J:$J, "E18")</f>
        <v>0</v>
      </c>
      <c r="BCB17" s="29">
        <f>SUMIFS(Raw!$K:$K, Raw!$A:$A, Dispositions!BCB$14, Raw!$G:$G, Dispositions!$C17, Raw!$J:$J, "E18")</f>
        <v>0</v>
      </c>
      <c r="BCC17" s="29">
        <f>SUMIFS(Raw!$K:$K, Raw!$A:$A, Dispositions!BCC$14, Raw!$G:$G, Dispositions!$C17, Raw!$J:$J, "E18")</f>
        <v>0</v>
      </c>
      <c r="BCD17" s="29">
        <f>SUMIFS(Raw!$K:$K, Raw!$A:$A, Dispositions!BCD$14, Raw!$G:$G, Dispositions!$C17, Raw!$J:$J, "E18")</f>
        <v>0</v>
      </c>
      <c r="BCE17" s="29">
        <f>SUMIFS(Raw!$K:$K, Raw!$A:$A, Dispositions!BCE$14, Raw!$G:$G, Dispositions!$C17, Raw!$J:$J, "E18")</f>
        <v>0</v>
      </c>
      <c r="BCF17" s="30">
        <f>SUMIFS(Raw!$K:$K, Raw!$A:$A, Dispositions!BCF$14, Raw!$G:$G, Dispositions!$C17, Raw!$J:$J, "E18")</f>
        <v>0</v>
      </c>
      <c r="BCH17" s="19">
        <f>SUMIFS(Raw!$K:$K, Raw!$A:$A, Dispositions!BCH$14, Raw!$G:$G, Dispositions!$C17, Raw!$J:$J, "E34")</f>
        <v>0</v>
      </c>
      <c r="BCI17" s="29">
        <f>SUMIFS(Raw!$K:$K, Raw!$A:$A, Dispositions!BCI$14, Raw!$G:$G, Dispositions!$C17, Raw!$J:$J, "E34")</f>
        <v>0</v>
      </c>
      <c r="BCJ17" s="29">
        <f>SUMIFS(Raw!$K:$K, Raw!$A:$A, Dispositions!BCJ$14, Raw!$G:$G, Dispositions!$C17, Raw!$J:$J, "E34")</f>
        <v>0</v>
      </c>
      <c r="BCK17" s="29">
        <f>SUMIFS(Raw!$K:$K, Raw!$A:$A, Dispositions!BCK$14, Raw!$G:$G, Dispositions!$C17, Raw!$J:$J, "E34")</f>
        <v>0</v>
      </c>
      <c r="BCL17" s="29">
        <f>SUMIFS(Raw!$K:$K, Raw!$A:$A, Dispositions!BCL$14, Raw!$G:$G, Dispositions!$C17, Raw!$J:$J, "E34")</f>
        <v>0</v>
      </c>
      <c r="BCM17" s="29">
        <f>SUMIFS(Raw!$K:$K, Raw!$A:$A, Dispositions!BCM$14, Raw!$G:$G, Dispositions!$C17, Raw!$J:$J, "E34")</f>
        <v>0</v>
      </c>
      <c r="BCN17" s="30">
        <f>SUMIFS(Raw!$K:$K, Raw!$A:$A, Dispositions!BCN$14, Raw!$G:$G, Dispositions!$C17, Raw!$J:$J, "E34")</f>
        <v>0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v>518</v>
      </c>
      <c r="AAY18" s="35">
        <v>506</v>
      </c>
      <c r="AAZ18" s="35">
        <v>484</v>
      </c>
      <c r="ABA18" s="35">
        <v>480</v>
      </c>
      <c r="ABB18" s="35">
        <v>443</v>
      </c>
      <c r="ABC18" s="35">
        <v>620</v>
      </c>
      <c r="ABD18" s="36">
        <v>601</v>
      </c>
      <c r="ABF18" s="34">
        <v>541</v>
      </c>
      <c r="ABG18" s="35">
        <v>464</v>
      </c>
      <c r="ABH18" s="35">
        <v>456</v>
      </c>
      <c r="ABI18" s="35">
        <v>527</v>
      </c>
      <c r="ABJ18" s="35">
        <v>534</v>
      </c>
      <c r="ABK18" s="35">
        <v>696</v>
      </c>
      <c r="ABL18" s="36">
        <v>586</v>
      </c>
      <c r="ABN18" s="34">
        <v>1</v>
      </c>
      <c r="ABO18" s="35">
        <v>0</v>
      </c>
      <c r="ABP18" s="35">
        <v>0</v>
      </c>
      <c r="ABQ18" s="35">
        <v>1</v>
      </c>
      <c r="ABR18" s="35">
        <v>1</v>
      </c>
      <c r="ABS18" s="35">
        <v>0</v>
      </c>
      <c r="ABT18" s="36">
        <v>0</v>
      </c>
      <c r="ABV18" s="34">
        <v>549</v>
      </c>
      <c r="ABW18" s="35">
        <v>390</v>
      </c>
      <c r="ABX18" s="35">
        <v>479</v>
      </c>
      <c r="ABY18" s="35">
        <v>445</v>
      </c>
      <c r="ABZ18" s="35">
        <v>475</v>
      </c>
      <c r="ACA18" s="35">
        <v>399</v>
      </c>
      <c r="ACB18" s="36">
        <v>341</v>
      </c>
      <c r="ACD18" s="34">
        <v>13</v>
      </c>
      <c r="ACE18" s="35">
        <v>14</v>
      </c>
      <c r="ACF18" s="35">
        <v>14</v>
      </c>
      <c r="ACG18" s="35">
        <v>15</v>
      </c>
      <c r="ACH18" s="35">
        <v>16</v>
      </c>
      <c r="ACI18" s="35">
        <v>26</v>
      </c>
      <c r="ACJ18" s="36">
        <v>17</v>
      </c>
      <c r="ACL18" s="34">
        <v>81</v>
      </c>
      <c r="ACM18" s="35">
        <v>86</v>
      </c>
      <c r="ACN18" s="35">
        <v>101</v>
      </c>
      <c r="ACO18" s="35">
        <v>83</v>
      </c>
      <c r="ACP18" s="35">
        <v>115</v>
      </c>
      <c r="ACQ18" s="35">
        <v>421</v>
      </c>
      <c r="ACR18" s="36">
        <v>151</v>
      </c>
      <c r="ACT18" s="34">
        <v>84</v>
      </c>
      <c r="ACU18" s="35">
        <v>71</v>
      </c>
      <c r="ACV18" s="35">
        <v>63</v>
      </c>
      <c r="ACW18" s="35">
        <v>109</v>
      </c>
      <c r="ACX18" s="35">
        <v>76</v>
      </c>
      <c r="ACY18" s="35">
        <v>92</v>
      </c>
      <c r="ACZ18" s="36">
        <v>105</v>
      </c>
      <c r="ADB18" s="34">
        <v>184</v>
      </c>
      <c r="ADC18" s="35">
        <v>155</v>
      </c>
      <c r="ADD18" s="35">
        <v>165</v>
      </c>
      <c r="ADE18" s="35">
        <v>185</v>
      </c>
      <c r="ADF18" s="35">
        <v>184</v>
      </c>
      <c r="ADG18" s="35">
        <v>240</v>
      </c>
      <c r="ADH18" s="36">
        <v>283</v>
      </c>
      <c r="ADJ18" s="34">
        <v>819</v>
      </c>
      <c r="ADK18" s="35">
        <v>723</v>
      </c>
      <c r="ADL18" s="35">
        <v>799</v>
      </c>
      <c r="ADM18" s="35">
        <v>771</v>
      </c>
      <c r="ADN18" s="35">
        <v>690</v>
      </c>
      <c r="ADO18" s="35">
        <v>1038</v>
      </c>
      <c r="ADP18" s="36">
        <v>970</v>
      </c>
      <c r="ADR18" s="34">
        <v>1894</v>
      </c>
      <c r="ADS18" s="35">
        <v>1742</v>
      </c>
      <c r="ADT18" s="35">
        <v>1645</v>
      </c>
      <c r="ADU18" s="35">
        <v>1538</v>
      </c>
      <c r="ADV18" s="35">
        <v>1696</v>
      </c>
      <c r="ADW18" s="35">
        <v>3241</v>
      </c>
      <c r="ADX18" s="36">
        <v>2860</v>
      </c>
      <c r="ADZ18" s="34">
        <v>501</v>
      </c>
      <c r="AEA18" s="35">
        <v>515</v>
      </c>
      <c r="AEB18" s="35">
        <v>531</v>
      </c>
      <c r="AEC18" s="35">
        <v>490</v>
      </c>
      <c r="AED18" s="35">
        <v>473</v>
      </c>
      <c r="AEE18" s="35">
        <v>592</v>
      </c>
      <c r="AEF18" s="36">
        <v>671</v>
      </c>
      <c r="AEH18" s="34">
        <v>495</v>
      </c>
      <c r="AEI18" s="35">
        <v>476</v>
      </c>
      <c r="AEJ18" s="35">
        <v>460</v>
      </c>
      <c r="AEK18" s="35">
        <v>483</v>
      </c>
      <c r="AEL18" s="35">
        <v>552</v>
      </c>
      <c r="AEM18" s="35">
        <v>683</v>
      </c>
      <c r="AEN18" s="36">
        <v>575</v>
      </c>
      <c r="AEP18" s="34">
        <v>0</v>
      </c>
      <c r="AEQ18" s="35">
        <v>1</v>
      </c>
      <c r="AER18" s="35">
        <v>1</v>
      </c>
      <c r="AES18" s="35">
        <v>0</v>
      </c>
      <c r="AET18" s="35">
        <v>0</v>
      </c>
      <c r="AEU18" s="35">
        <v>3</v>
      </c>
      <c r="AEV18" s="36">
        <v>0</v>
      </c>
      <c r="AEX18" s="34">
        <v>498</v>
      </c>
      <c r="AEY18" s="35">
        <v>432</v>
      </c>
      <c r="AEZ18" s="35">
        <v>469</v>
      </c>
      <c r="AFA18" s="35">
        <v>428</v>
      </c>
      <c r="AFB18" s="35">
        <v>476</v>
      </c>
      <c r="AFC18" s="35">
        <v>424</v>
      </c>
      <c r="AFD18" s="36">
        <v>353</v>
      </c>
      <c r="AFF18" s="34">
        <v>17</v>
      </c>
      <c r="AFG18" s="35">
        <v>11</v>
      </c>
      <c r="AFH18" s="35">
        <v>10</v>
      </c>
      <c r="AFI18" s="35">
        <v>13</v>
      </c>
      <c r="AFJ18" s="35">
        <v>15</v>
      </c>
      <c r="AFK18" s="35">
        <v>27</v>
      </c>
      <c r="AFL18" s="36">
        <v>26</v>
      </c>
      <c r="AFN18" s="34">
        <v>112</v>
      </c>
      <c r="AFO18" s="35">
        <v>87</v>
      </c>
      <c r="AFP18" s="35">
        <v>71</v>
      </c>
      <c r="AFQ18" s="35">
        <v>67</v>
      </c>
      <c r="AFR18" s="35">
        <v>129</v>
      </c>
      <c r="AFS18" s="35">
        <v>431</v>
      </c>
      <c r="AFT18" s="36">
        <v>149</v>
      </c>
      <c r="AFV18" s="34">
        <v>73</v>
      </c>
      <c r="AFW18" s="35">
        <v>92</v>
      </c>
      <c r="AFX18" s="35">
        <v>73</v>
      </c>
      <c r="AFY18" s="35">
        <v>74</v>
      </c>
      <c r="AFZ18" s="35">
        <v>72</v>
      </c>
      <c r="AGA18" s="35">
        <v>69</v>
      </c>
      <c r="AGB18" s="36">
        <v>80</v>
      </c>
      <c r="AGD18" s="34">
        <v>159</v>
      </c>
      <c r="AGE18" s="35">
        <v>161</v>
      </c>
      <c r="AGF18" s="35">
        <v>180</v>
      </c>
      <c r="AGG18" s="35">
        <v>204</v>
      </c>
      <c r="AGH18" s="35">
        <v>223</v>
      </c>
      <c r="AGI18" s="35">
        <v>271</v>
      </c>
      <c r="AGJ18" s="36">
        <v>240</v>
      </c>
      <c r="AGL18" s="34">
        <v>828</v>
      </c>
      <c r="AGM18" s="35">
        <v>783</v>
      </c>
      <c r="AGN18" s="35">
        <v>790</v>
      </c>
      <c r="AGO18" s="35">
        <v>739</v>
      </c>
      <c r="AGP18" s="35">
        <v>738</v>
      </c>
      <c r="AGQ18" s="35">
        <v>1080</v>
      </c>
      <c r="AGR18" s="36">
        <v>992</v>
      </c>
      <c r="AGT18" s="34">
        <v>1840</v>
      </c>
      <c r="AGU18" s="35">
        <v>1622</v>
      </c>
      <c r="AGV18" s="35">
        <v>1664</v>
      </c>
      <c r="AGW18" s="35">
        <v>1667</v>
      </c>
      <c r="AGX18" s="35">
        <v>1869</v>
      </c>
      <c r="AGY18" s="35">
        <v>3518</v>
      </c>
      <c r="AGZ18" s="36">
        <v>2923</v>
      </c>
      <c r="AHB18" s="34">
        <f>SUMIFS(Raw!$K:$K, Raw!$A:$A, Dispositions!AHB$14, Raw!$G:$G, Dispositions!$C18, Raw!$J:$J, "E02")</f>
        <v>522</v>
      </c>
      <c r="AHC18" s="35">
        <f>SUMIFS(Raw!$K:$K, Raw!$A:$A, Dispositions!AHC$14, Raw!$G:$G, Dispositions!$C18, Raw!$J:$J, "E02")</f>
        <v>496</v>
      </c>
      <c r="AHD18" s="35">
        <f>SUMIFS(Raw!$K:$K, Raw!$A:$A, Dispositions!AHD$14, Raw!$G:$G, Dispositions!$C18, Raw!$J:$J, "E02")</f>
        <v>521</v>
      </c>
      <c r="AHE18" s="35">
        <f>SUMIFS(Raw!$K:$K, Raw!$A:$A, Dispositions!AHE$14, Raw!$G:$G, Dispositions!$C18, Raw!$J:$J, "E02")</f>
        <v>465</v>
      </c>
      <c r="AHF18" s="35">
        <f>SUMIFS(Raw!$K:$K, Raw!$A:$A, Dispositions!AHF$14, Raw!$G:$G, Dispositions!$C18, Raw!$J:$J, "E02")</f>
        <v>458</v>
      </c>
      <c r="AHG18" s="35">
        <f>SUMIFS(Raw!$K:$K, Raw!$A:$A, Dispositions!AHG$14, Raw!$G:$G, Dispositions!$C18, Raw!$J:$J, "E02")</f>
        <v>589</v>
      </c>
      <c r="AHH18" s="36">
        <f>SUMIFS(Raw!$K:$K, Raw!$A:$A, Dispositions!AHH$14, Raw!$G:$G, Dispositions!$C18, Raw!$J:$J, "E02")</f>
        <v>606</v>
      </c>
      <c r="AHJ18" s="34">
        <f>SUMIFS(Raw!$K:$K, Raw!$A:$A, Dispositions!AHJ$14, Raw!$G:$G, Dispositions!$C18, Raw!$J:$J, "E03")</f>
        <v>541</v>
      </c>
      <c r="AHK18" s="35">
        <f>SUMIFS(Raw!$K:$K, Raw!$A:$A, Dispositions!AHK$14, Raw!$G:$G, Dispositions!$C18, Raw!$J:$J, "E03")</f>
        <v>571</v>
      </c>
      <c r="AHL18" s="35">
        <f>SUMIFS(Raw!$K:$K, Raw!$A:$A, Dispositions!AHL$14, Raw!$G:$G, Dispositions!$C18, Raw!$J:$J, "E03")</f>
        <v>584</v>
      </c>
      <c r="AHM18" s="35">
        <f>SUMIFS(Raw!$K:$K, Raw!$A:$A, Dispositions!AHM$14, Raw!$G:$G, Dispositions!$C18, Raw!$J:$J, "E03")</f>
        <v>526</v>
      </c>
      <c r="AHN18" s="35">
        <f>SUMIFS(Raw!$K:$K, Raw!$A:$A, Dispositions!AHN$14, Raw!$G:$G, Dispositions!$C18, Raw!$J:$J, "E03")</f>
        <v>556</v>
      </c>
      <c r="AHO18" s="35">
        <f>SUMIFS(Raw!$K:$K, Raw!$A:$A, Dispositions!AHO$14, Raw!$G:$G, Dispositions!$C18, Raw!$J:$J, "E03")</f>
        <v>521</v>
      </c>
      <c r="AHP18" s="36">
        <f>SUMIFS(Raw!$K:$K, Raw!$A:$A, Dispositions!AHP$14, Raw!$G:$G, Dispositions!$C18, Raw!$J:$J, "E03")</f>
        <v>551</v>
      </c>
      <c r="AHR18" s="34">
        <f>SUMIFS(Raw!$K:$K, Raw!$A:$A, Dispositions!AHR$14, Raw!$G:$G, Dispositions!$C18, Raw!$J:$J, "E05")</f>
        <v>0</v>
      </c>
      <c r="AHS18" s="35">
        <f>SUMIFS(Raw!$K:$K, Raw!$A:$A, Dispositions!AHS$14, Raw!$G:$G, Dispositions!$C18, Raw!$J:$J, "E05")</f>
        <v>0</v>
      </c>
      <c r="AHT18" s="35">
        <f>SUMIFS(Raw!$K:$K, Raw!$A:$A, Dispositions!AHT$14, Raw!$G:$G, Dispositions!$C18, Raw!$J:$J, "E05")</f>
        <v>2</v>
      </c>
      <c r="AHU18" s="35">
        <f>SUMIFS(Raw!$K:$K, Raw!$A:$A, Dispositions!AHU$14, Raw!$G:$G, Dispositions!$C18, Raw!$J:$J, "E05")</f>
        <v>0</v>
      </c>
      <c r="AHV18" s="35">
        <f>SUMIFS(Raw!$K:$K, Raw!$A:$A, Dispositions!AHV$14, Raw!$G:$G, Dispositions!$C18, Raw!$J:$J, "E05")</f>
        <v>0</v>
      </c>
      <c r="AHW18" s="35">
        <f>SUMIFS(Raw!$K:$K, Raw!$A:$A, Dispositions!AHW$14, Raw!$G:$G, Dispositions!$C18, Raw!$J:$J, "E05")</f>
        <v>1</v>
      </c>
      <c r="AHX18" s="36">
        <f>SUMIFS(Raw!$K:$K, Raw!$A:$A, Dispositions!AHX$14, Raw!$G:$G, Dispositions!$C18, Raw!$J:$J, "E05")</f>
        <v>0</v>
      </c>
      <c r="AHZ18" s="34">
        <f>SUMIFS(Raw!$K:$K, Raw!$A:$A, Dispositions!AHZ$14, Raw!$G:$G, Dispositions!$C18, Raw!$J:$J, "E12")</f>
        <v>563</v>
      </c>
      <c r="AIA18" s="35">
        <f>SUMIFS(Raw!$K:$K, Raw!$A:$A, Dispositions!AIA$14, Raw!$G:$G, Dispositions!$C18, Raw!$J:$J, "E12")</f>
        <v>486</v>
      </c>
      <c r="AIB18" s="35">
        <f>SUMIFS(Raw!$K:$K, Raw!$A:$A, Dispositions!AIB$14, Raw!$G:$G, Dispositions!$C18, Raw!$J:$J, "E12")</f>
        <v>519</v>
      </c>
      <c r="AIC18" s="35">
        <f>SUMIFS(Raw!$K:$K, Raw!$A:$A, Dispositions!AIC$14, Raw!$G:$G, Dispositions!$C18, Raw!$J:$J, "E12")</f>
        <v>459</v>
      </c>
      <c r="AID18" s="35">
        <f>SUMIFS(Raw!$K:$K, Raw!$A:$A, Dispositions!AID$14, Raw!$G:$G, Dispositions!$C18, Raw!$J:$J, "E12")</f>
        <v>364</v>
      </c>
      <c r="AIE18" s="35">
        <f>SUMIFS(Raw!$K:$K, Raw!$A:$A, Dispositions!AIE$14, Raw!$G:$G, Dispositions!$C18, Raw!$J:$J, "E12")</f>
        <v>309</v>
      </c>
      <c r="AIF18" s="36">
        <f>SUMIFS(Raw!$K:$K, Raw!$A:$A, Dispositions!AIF$14, Raw!$G:$G, Dispositions!$C18, Raw!$J:$J, "E12")</f>
        <v>140</v>
      </c>
      <c r="AIH18" s="34">
        <f>SUMIFS(Raw!$K:$K, Raw!$A:$A, Dispositions!AIH$14, Raw!$G:$G, Dispositions!$C18, Raw!$J:$J, "E13")</f>
        <v>7</v>
      </c>
      <c r="AII18" s="35">
        <f>SUMIFS(Raw!$K:$K, Raw!$A:$A, Dispositions!AII$14, Raw!$G:$G, Dispositions!$C18, Raw!$J:$J, "E13")</f>
        <v>14</v>
      </c>
      <c r="AIJ18" s="35">
        <f>SUMIFS(Raw!$K:$K, Raw!$A:$A, Dispositions!AIJ$14, Raw!$G:$G, Dispositions!$C18, Raw!$J:$J, "E13")</f>
        <v>13</v>
      </c>
      <c r="AIK18" s="35">
        <f>SUMIFS(Raw!$K:$K, Raw!$A:$A, Dispositions!AIK$14, Raw!$G:$G, Dispositions!$C18, Raw!$J:$J, "E13")</f>
        <v>9</v>
      </c>
      <c r="AIL18" s="35">
        <f>SUMIFS(Raw!$K:$K, Raw!$A:$A, Dispositions!AIL$14, Raw!$G:$G, Dispositions!$C18, Raw!$J:$J, "E13")</f>
        <v>8</v>
      </c>
      <c r="AIM18" s="35">
        <f>SUMIFS(Raw!$K:$K, Raw!$A:$A, Dispositions!AIM$14, Raw!$G:$G, Dispositions!$C18, Raw!$J:$J, "E13")</f>
        <v>18</v>
      </c>
      <c r="AIN18" s="36">
        <f>SUMIFS(Raw!$K:$K, Raw!$A:$A, Dispositions!AIN$14, Raw!$G:$G, Dispositions!$C18, Raw!$J:$J, "E13")</f>
        <v>24</v>
      </c>
      <c r="AIP18" s="34">
        <f>SUMIFS(Raw!$K:$K, Raw!$A:$A, Dispositions!AIP$14, Raw!$G:$G, Dispositions!$C18, Raw!$J:$J, "E14")</f>
        <v>94</v>
      </c>
      <c r="AIQ18" s="35">
        <f>SUMIFS(Raw!$K:$K, Raw!$A:$A, Dispositions!AIQ$14, Raw!$G:$G, Dispositions!$C18, Raw!$J:$J, "E14")</f>
        <v>102</v>
      </c>
      <c r="AIR18" s="35">
        <f>SUMIFS(Raw!$K:$K, Raw!$A:$A, Dispositions!AIR$14, Raw!$G:$G, Dispositions!$C18, Raw!$J:$J, "E14")</f>
        <v>114</v>
      </c>
      <c r="AIS18" s="35">
        <f>SUMIFS(Raw!$K:$K, Raw!$A:$A, Dispositions!AIS$14, Raw!$G:$G, Dispositions!$C18, Raw!$J:$J, "E14")</f>
        <v>107</v>
      </c>
      <c r="AIT18" s="35">
        <f>SUMIFS(Raw!$K:$K, Raw!$A:$A, Dispositions!AIT$14, Raw!$G:$G, Dispositions!$C18, Raw!$J:$J, "E14")</f>
        <v>141</v>
      </c>
      <c r="AIU18" s="35">
        <f>SUMIFS(Raw!$K:$K, Raw!$A:$A, Dispositions!AIU$14, Raw!$G:$G, Dispositions!$C18, Raw!$J:$J, "E14")</f>
        <v>455</v>
      </c>
      <c r="AIV18" s="36">
        <f>SUMIFS(Raw!$K:$K, Raw!$A:$A, Dispositions!AIV$14, Raw!$G:$G, Dispositions!$C18, Raw!$J:$J, "E14")</f>
        <v>162</v>
      </c>
      <c r="AIX18" s="34">
        <f>SUMIFS(Raw!$K:$K, Raw!$A:$A, Dispositions!AIX$14, Raw!$G:$G, Dispositions!$C18, Raw!$J:$J, "E15")</f>
        <v>102</v>
      </c>
      <c r="AIY18" s="35">
        <f>SUMIFS(Raw!$K:$K, Raw!$A:$A, Dispositions!AIY$14, Raw!$G:$G, Dispositions!$C18, Raw!$J:$J, "E15")</f>
        <v>107</v>
      </c>
      <c r="AIZ18" s="35">
        <f>SUMIFS(Raw!$K:$K, Raw!$A:$A, Dispositions!AIZ$14, Raw!$G:$G, Dispositions!$C18, Raw!$J:$J, "E15")</f>
        <v>98</v>
      </c>
      <c r="AJA18" s="35">
        <f>SUMIFS(Raw!$K:$K, Raw!$A:$A, Dispositions!AJA$14, Raw!$G:$G, Dispositions!$C18, Raw!$J:$J, "E15")</f>
        <v>101</v>
      </c>
      <c r="AJB18" s="35">
        <f>SUMIFS(Raw!$K:$K, Raw!$A:$A, Dispositions!AJB$14, Raw!$G:$G, Dispositions!$C18, Raw!$J:$J, "E15")</f>
        <v>65</v>
      </c>
      <c r="AJC18" s="35">
        <f>SUMIFS(Raw!$K:$K, Raw!$A:$A, Dispositions!AJC$14, Raw!$G:$G, Dispositions!$C18, Raw!$J:$J, "E15")</f>
        <v>80</v>
      </c>
      <c r="AJD18" s="36">
        <f>SUMIFS(Raw!$K:$K, Raw!$A:$A, Dispositions!AJD$14, Raw!$G:$G, Dispositions!$C18, Raw!$J:$J, "E15")</f>
        <v>53</v>
      </c>
      <c r="AJF18" s="34">
        <f>SUMIFS(Raw!$K:$K, Raw!$A:$A, Dispositions!AJF$14, Raw!$G:$G, Dispositions!$C18, Raw!$J:$J, "E16")</f>
        <v>165</v>
      </c>
      <c r="AJG18" s="35">
        <f>SUMIFS(Raw!$K:$K, Raw!$A:$A, Dispositions!AJG$14, Raw!$G:$G, Dispositions!$C18, Raw!$J:$J, "E16")</f>
        <v>190</v>
      </c>
      <c r="AJH18" s="35">
        <f>SUMIFS(Raw!$K:$K, Raw!$A:$A, Dispositions!AJH$14, Raw!$G:$G, Dispositions!$C18, Raw!$J:$J, "E16")</f>
        <v>190</v>
      </c>
      <c r="AJI18" s="35">
        <f>SUMIFS(Raw!$K:$K, Raw!$A:$A, Dispositions!AJI$14, Raw!$G:$G, Dispositions!$C18, Raw!$J:$J, "E16")</f>
        <v>195</v>
      </c>
      <c r="AJJ18" s="35">
        <f>SUMIFS(Raw!$K:$K, Raw!$A:$A, Dispositions!AJJ$14, Raw!$G:$G, Dispositions!$C18, Raw!$J:$J, "E16")</f>
        <v>145</v>
      </c>
      <c r="AJK18" s="35">
        <f>SUMIFS(Raw!$K:$K, Raw!$A:$A, Dispositions!AJK$14, Raw!$G:$G, Dispositions!$C18, Raw!$J:$J, "E16")</f>
        <v>213</v>
      </c>
      <c r="AJL18" s="36">
        <f>SUMIFS(Raw!$K:$K, Raw!$A:$A, Dispositions!AJL$14, Raw!$G:$G, Dispositions!$C18, Raw!$J:$J, "E16")</f>
        <v>191</v>
      </c>
      <c r="AJN18" s="34">
        <f>SUMIFS(Raw!$K:$K, Raw!$A:$A, Dispositions!AJN$14, Raw!$G:$G, Dispositions!$C18, Raw!$J:$J, "E18")</f>
        <v>708</v>
      </c>
      <c r="AJO18" s="35">
        <f>SUMIFS(Raw!$K:$K, Raw!$A:$A, Dispositions!AJO$14, Raw!$G:$G, Dispositions!$C18, Raw!$J:$J, "E18")</f>
        <v>727</v>
      </c>
      <c r="AJP18" s="35">
        <f>SUMIFS(Raw!$K:$K, Raw!$A:$A, Dispositions!AJP$14, Raw!$G:$G, Dispositions!$C18, Raw!$J:$J, "E18")</f>
        <v>789</v>
      </c>
      <c r="AJQ18" s="35">
        <f>SUMIFS(Raw!$K:$K, Raw!$A:$A, Dispositions!AJQ$14, Raw!$G:$G, Dispositions!$C18, Raw!$J:$J, "E18")</f>
        <v>729</v>
      </c>
      <c r="AJR18" s="35">
        <f>SUMIFS(Raw!$K:$K, Raw!$A:$A, Dispositions!AJR$14, Raw!$G:$G, Dispositions!$C18, Raw!$J:$J, "E18")</f>
        <v>691</v>
      </c>
      <c r="AJS18" s="35">
        <f>SUMIFS(Raw!$K:$K, Raw!$A:$A, Dispositions!AJS$14, Raw!$G:$G, Dispositions!$C18, Raw!$J:$J, "E18")</f>
        <v>932</v>
      </c>
      <c r="AJT18" s="36">
        <f>SUMIFS(Raw!$K:$K, Raw!$A:$A, Dispositions!AJT$14, Raw!$G:$G, Dispositions!$C18, Raw!$J:$J, "E18")</f>
        <v>863</v>
      </c>
      <c r="AJV18" s="34">
        <f>SUMIFS(Raw!$K:$K, Raw!$A:$A, Dispositions!AJV$14, Raw!$G:$G, Dispositions!$C18, Raw!$J:$J, "E34")</f>
        <v>1938</v>
      </c>
      <c r="AJW18" s="35">
        <f>SUMIFS(Raw!$K:$K, Raw!$A:$A, Dispositions!AJW$14, Raw!$G:$G, Dispositions!$C18, Raw!$J:$J, "E34")</f>
        <v>1790</v>
      </c>
      <c r="AJX18" s="35">
        <f>SUMIFS(Raw!$K:$K, Raw!$A:$A, Dispositions!AJX$14, Raw!$G:$G, Dispositions!$C18, Raw!$J:$J, "E34")</f>
        <v>1914</v>
      </c>
      <c r="AJY18" s="35">
        <f>SUMIFS(Raw!$K:$K, Raw!$A:$A, Dispositions!AJY$14, Raw!$G:$G, Dispositions!$C18, Raw!$J:$J, "E34")</f>
        <v>1581</v>
      </c>
      <c r="AJZ18" s="35">
        <f>SUMIFS(Raw!$K:$K, Raw!$A:$A, Dispositions!AJZ$14, Raw!$G:$G, Dispositions!$C18, Raw!$J:$J, "E34")</f>
        <v>1726</v>
      </c>
      <c r="AKA18" s="35">
        <f>SUMIFS(Raw!$K:$K, Raw!$A:$A, Dispositions!AKA$14, Raw!$G:$G, Dispositions!$C18, Raw!$J:$J, "E34")</f>
        <v>3025</v>
      </c>
      <c r="AKB18" s="36">
        <f>SUMIFS(Raw!$K:$K, Raw!$A:$A, Dispositions!AKB$14, Raw!$G:$G, Dispositions!$C18, Raw!$J:$J, "E34")</f>
        <v>2680</v>
      </c>
      <c r="AKD18" s="34">
        <f>SUMIFS(Raw!$K:$K, Raw!$A:$A, Dispositions!AKD$14, Raw!$G:$G, Dispositions!$C18, Raw!$J:$J, "E02")</f>
        <v>0</v>
      </c>
      <c r="AKE18" s="35">
        <f>SUMIFS(Raw!$K:$K, Raw!$A:$A, Dispositions!AKE$14, Raw!$G:$G, Dispositions!$C18, Raw!$J:$J, "E02")</f>
        <v>0</v>
      </c>
      <c r="AKF18" s="35">
        <f>SUMIFS(Raw!$K:$K, Raw!$A:$A, Dispositions!AKF$14, Raw!$G:$G, Dispositions!$C18, Raw!$J:$J, "E02")</f>
        <v>0</v>
      </c>
      <c r="AKG18" s="35">
        <f>SUMIFS(Raw!$K:$K, Raw!$A:$A, Dispositions!AKG$14, Raw!$G:$G, Dispositions!$C18, Raw!$J:$J, "E02")</f>
        <v>0</v>
      </c>
      <c r="AKH18" s="35">
        <f>SUMIFS(Raw!$K:$K, Raw!$A:$A, Dispositions!AKH$14, Raw!$G:$G, Dispositions!$C18, Raw!$J:$J, "E02")</f>
        <v>0</v>
      </c>
      <c r="AKI18" s="35">
        <f>SUMIFS(Raw!$K:$K, Raw!$A:$A, Dispositions!AKI$14, Raw!$G:$G, Dispositions!$C18, Raw!$J:$J, "E02")</f>
        <v>0</v>
      </c>
      <c r="AKJ18" s="36">
        <f>SUMIFS(Raw!$K:$K, Raw!$A:$A, Dispositions!AKJ$14, Raw!$G:$G, Dispositions!$C18, Raw!$J:$J, "E02")</f>
        <v>0</v>
      </c>
      <c r="AKL18" s="34">
        <f>SUMIFS(Raw!$K:$K, Raw!$A:$A, Dispositions!AKL$14, Raw!$G:$G, Dispositions!$C18, Raw!$J:$J, "E03")</f>
        <v>0</v>
      </c>
      <c r="AKM18" s="35">
        <f>SUMIFS(Raw!$K:$K, Raw!$A:$A, Dispositions!AKM$14, Raw!$G:$G, Dispositions!$C18, Raw!$J:$J, "E03")</f>
        <v>0</v>
      </c>
      <c r="AKN18" s="35">
        <f>SUMIFS(Raw!$K:$K, Raw!$A:$A, Dispositions!AKN$14, Raw!$G:$G, Dispositions!$C18, Raw!$J:$J, "E03")</f>
        <v>0</v>
      </c>
      <c r="AKO18" s="35">
        <f>SUMIFS(Raw!$K:$K, Raw!$A:$A, Dispositions!AKO$14, Raw!$G:$G, Dispositions!$C18, Raw!$J:$J, "E03")</f>
        <v>0</v>
      </c>
      <c r="AKP18" s="35">
        <f>SUMIFS(Raw!$K:$K, Raw!$A:$A, Dispositions!AKP$14, Raw!$G:$G, Dispositions!$C18, Raw!$J:$J, "E03")</f>
        <v>0</v>
      </c>
      <c r="AKQ18" s="35">
        <f>SUMIFS(Raw!$K:$K, Raw!$A:$A, Dispositions!AKQ$14, Raw!$G:$G, Dispositions!$C18, Raw!$J:$J, "E03")</f>
        <v>0</v>
      </c>
      <c r="AKR18" s="36">
        <f>SUMIFS(Raw!$K:$K, Raw!$A:$A, Dispositions!AKR$14, Raw!$G:$G, Dispositions!$C18, Raw!$J:$J, "E03")</f>
        <v>0</v>
      </c>
      <c r="AKT18" s="34">
        <f>SUMIFS(Raw!$K:$K, Raw!$A:$A, Dispositions!AKT$14, Raw!$G:$G, Dispositions!$C18, Raw!$J:$J, "E05")</f>
        <v>0</v>
      </c>
      <c r="AKU18" s="35">
        <f>SUMIFS(Raw!$K:$K, Raw!$A:$A, Dispositions!AKU$14, Raw!$G:$G, Dispositions!$C18, Raw!$J:$J, "E05")</f>
        <v>0</v>
      </c>
      <c r="AKV18" s="35">
        <f>SUMIFS(Raw!$K:$K, Raw!$A:$A, Dispositions!AKV$14, Raw!$G:$G, Dispositions!$C18, Raw!$J:$J, "E05")</f>
        <v>0</v>
      </c>
      <c r="AKW18" s="35">
        <f>SUMIFS(Raw!$K:$K, Raw!$A:$A, Dispositions!AKW$14, Raw!$G:$G, Dispositions!$C18, Raw!$J:$J, "E05")</f>
        <v>0</v>
      </c>
      <c r="AKX18" s="35">
        <f>SUMIFS(Raw!$K:$K, Raw!$A:$A, Dispositions!AKX$14, Raw!$G:$G, Dispositions!$C18, Raw!$J:$J, "E05")</f>
        <v>0</v>
      </c>
      <c r="AKY18" s="35">
        <f>SUMIFS(Raw!$K:$K, Raw!$A:$A, Dispositions!AKY$14, Raw!$G:$G, Dispositions!$C18, Raw!$J:$J, "E05")</f>
        <v>0</v>
      </c>
      <c r="AKZ18" s="36">
        <f>SUMIFS(Raw!$K:$K, Raw!$A:$A, Dispositions!AKZ$14, Raw!$G:$G, Dispositions!$C18, Raw!$J:$J, "E05")</f>
        <v>0</v>
      </c>
      <c r="ALB18" s="34">
        <f>SUMIFS(Raw!$K:$K, Raw!$A:$A, Dispositions!ALB$14, Raw!$G:$G, Dispositions!$C18, Raw!$J:$J, "E12")</f>
        <v>0</v>
      </c>
      <c r="ALC18" s="35">
        <f>SUMIFS(Raw!$K:$K, Raw!$A:$A, Dispositions!ALC$14, Raw!$G:$G, Dispositions!$C18, Raw!$J:$J, "E12")</f>
        <v>0</v>
      </c>
      <c r="ALD18" s="35">
        <f>SUMIFS(Raw!$K:$K, Raw!$A:$A, Dispositions!ALD$14, Raw!$G:$G, Dispositions!$C18, Raw!$J:$J, "E12")</f>
        <v>0</v>
      </c>
      <c r="ALE18" s="35">
        <f>SUMIFS(Raw!$K:$K, Raw!$A:$A, Dispositions!ALE$14, Raw!$G:$G, Dispositions!$C18, Raw!$J:$J, "E12")</f>
        <v>0</v>
      </c>
      <c r="ALF18" s="35">
        <f>SUMIFS(Raw!$K:$K, Raw!$A:$A, Dispositions!ALF$14, Raw!$G:$G, Dispositions!$C18, Raw!$J:$J, "E12")</f>
        <v>0</v>
      </c>
      <c r="ALG18" s="35">
        <f>SUMIFS(Raw!$K:$K, Raw!$A:$A, Dispositions!ALG$14, Raw!$G:$G, Dispositions!$C18, Raw!$J:$J, "E12")</f>
        <v>0</v>
      </c>
      <c r="ALH18" s="36">
        <f>SUMIFS(Raw!$K:$K, Raw!$A:$A, Dispositions!ALH$14, Raw!$G:$G, Dispositions!$C18, Raw!$J:$J, "E12")</f>
        <v>0</v>
      </c>
      <c r="ALJ18" s="34">
        <f>SUMIFS(Raw!$K:$K, Raw!$A:$A, Dispositions!ALJ$14, Raw!$G:$G, Dispositions!$C18, Raw!$J:$J, "E13")</f>
        <v>0</v>
      </c>
      <c r="ALK18" s="35">
        <f>SUMIFS(Raw!$K:$K, Raw!$A:$A, Dispositions!ALK$14, Raw!$G:$G, Dispositions!$C18, Raw!$J:$J, "E13")</f>
        <v>0</v>
      </c>
      <c r="ALL18" s="35">
        <f>SUMIFS(Raw!$K:$K, Raw!$A:$A, Dispositions!ALL$14, Raw!$G:$G, Dispositions!$C18, Raw!$J:$J, "E13")</f>
        <v>0</v>
      </c>
      <c r="ALM18" s="35">
        <f>SUMIFS(Raw!$K:$K, Raw!$A:$A, Dispositions!ALM$14, Raw!$G:$G, Dispositions!$C18, Raw!$J:$J, "E13")</f>
        <v>0</v>
      </c>
      <c r="ALN18" s="35">
        <f>SUMIFS(Raw!$K:$K, Raw!$A:$A, Dispositions!ALN$14, Raw!$G:$G, Dispositions!$C18, Raw!$J:$J, "E13")</f>
        <v>0</v>
      </c>
      <c r="ALO18" s="35">
        <f>SUMIFS(Raw!$K:$K, Raw!$A:$A, Dispositions!ALO$14, Raw!$G:$G, Dispositions!$C18, Raw!$J:$J, "E13")</f>
        <v>0</v>
      </c>
      <c r="ALP18" s="36">
        <f>SUMIFS(Raw!$K:$K, Raw!$A:$A, Dispositions!ALP$14, Raw!$G:$G, Dispositions!$C18, Raw!$J:$J, "E13")</f>
        <v>0</v>
      </c>
      <c r="ALR18" s="34">
        <f>SUMIFS(Raw!$K:$K, Raw!$A:$A, Dispositions!ALR$14, Raw!$G:$G, Dispositions!$C18, Raw!$J:$J, "E14")</f>
        <v>0</v>
      </c>
      <c r="ALS18" s="35">
        <f>SUMIFS(Raw!$K:$K, Raw!$A:$A, Dispositions!ALS$14, Raw!$G:$G, Dispositions!$C18, Raw!$J:$J, "E14")</f>
        <v>0</v>
      </c>
      <c r="ALT18" s="35">
        <f>SUMIFS(Raw!$K:$K, Raw!$A:$A, Dispositions!ALT$14, Raw!$G:$G, Dispositions!$C18, Raw!$J:$J, "E14")</f>
        <v>0</v>
      </c>
      <c r="ALU18" s="35">
        <f>SUMIFS(Raw!$K:$K, Raw!$A:$A, Dispositions!ALU$14, Raw!$G:$G, Dispositions!$C18, Raw!$J:$J, "E14")</f>
        <v>0</v>
      </c>
      <c r="ALV18" s="35">
        <f>SUMIFS(Raw!$K:$K, Raw!$A:$A, Dispositions!ALV$14, Raw!$G:$G, Dispositions!$C18, Raw!$J:$J, "E14")</f>
        <v>0</v>
      </c>
      <c r="ALW18" s="35">
        <f>SUMIFS(Raw!$K:$K, Raw!$A:$A, Dispositions!ALW$14, Raw!$G:$G, Dispositions!$C18, Raw!$J:$J, "E14")</f>
        <v>0</v>
      </c>
      <c r="ALX18" s="36">
        <f>SUMIFS(Raw!$K:$K, Raw!$A:$A, Dispositions!ALX$14, Raw!$G:$G, Dispositions!$C18, Raw!$J:$J, "E14")</f>
        <v>0</v>
      </c>
      <c r="ALZ18" s="34">
        <f>SUMIFS(Raw!$K:$K, Raw!$A:$A, Dispositions!ALZ$14, Raw!$G:$G, Dispositions!$C18, Raw!$J:$J, "E15")</f>
        <v>0</v>
      </c>
      <c r="AMA18" s="35">
        <f>SUMIFS(Raw!$K:$K, Raw!$A:$A, Dispositions!AMA$14, Raw!$G:$G, Dispositions!$C18, Raw!$J:$J, "E15")</f>
        <v>0</v>
      </c>
      <c r="AMB18" s="35">
        <f>SUMIFS(Raw!$K:$K, Raw!$A:$A, Dispositions!AMB$14, Raw!$G:$G, Dispositions!$C18, Raw!$J:$J, "E15")</f>
        <v>0</v>
      </c>
      <c r="AMC18" s="35">
        <f>SUMIFS(Raw!$K:$K, Raw!$A:$A, Dispositions!AMC$14, Raw!$G:$G, Dispositions!$C18, Raw!$J:$J, "E15")</f>
        <v>0</v>
      </c>
      <c r="AMD18" s="35">
        <f>SUMIFS(Raw!$K:$K, Raw!$A:$A, Dispositions!AMD$14, Raw!$G:$G, Dispositions!$C18, Raw!$J:$J, "E15")</f>
        <v>0</v>
      </c>
      <c r="AME18" s="35">
        <f>SUMIFS(Raw!$K:$K, Raw!$A:$A, Dispositions!AME$14, Raw!$G:$G, Dispositions!$C18, Raw!$J:$J, "E15")</f>
        <v>0</v>
      </c>
      <c r="AMF18" s="36">
        <f>SUMIFS(Raw!$K:$K, Raw!$A:$A, Dispositions!AMF$14, Raw!$G:$G, Dispositions!$C18, Raw!$J:$J, "E15")</f>
        <v>0</v>
      </c>
      <c r="AMH18" s="34">
        <f>SUMIFS(Raw!$K:$K, Raw!$A:$A, Dispositions!AMH$14, Raw!$G:$G, Dispositions!$C18, Raw!$J:$J, "E16")</f>
        <v>0</v>
      </c>
      <c r="AMI18" s="35">
        <f>SUMIFS(Raw!$K:$K, Raw!$A:$A, Dispositions!AMI$14, Raw!$G:$G, Dispositions!$C18, Raw!$J:$J, "E16")</f>
        <v>0</v>
      </c>
      <c r="AMJ18" s="35">
        <f>SUMIFS(Raw!$K:$K, Raw!$A:$A, Dispositions!AMJ$14, Raw!$G:$G, Dispositions!$C18, Raw!$J:$J, "E16")</f>
        <v>0</v>
      </c>
      <c r="AMK18" s="35">
        <f>SUMIFS(Raw!$K:$K, Raw!$A:$A, Dispositions!AMK$14, Raw!$G:$G, Dispositions!$C18, Raw!$J:$J, "E16")</f>
        <v>0</v>
      </c>
      <c r="AML18" s="35">
        <f>SUMIFS(Raw!$K:$K, Raw!$A:$A, Dispositions!AML$14, Raw!$G:$G, Dispositions!$C18, Raw!$J:$J, "E16")</f>
        <v>0</v>
      </c>
      <c r="AMM18" s="35">
        <f>SUMIFS(Raw!$K:$K, Raw!$A:$A, Dispositions!AMM$14, Raw!$G:$G, Dispositions!$C18, Raw!$J:$J, "E16")</f>
        <v>0</v>
      </c>
      <c r="AMN18" s="36">
        <f>SUMIFS(Raw!$K:$K, Raw!$A:$A, Dispositions!AMN$14, Raw!$G:$G, Dispositions!$C18, Raw!$J:$J, "E16")</f>
        <v>0</v>
      </c>
      <c r="AMP18" s="34">
        <f>SUMIFS(Raw!$K:$K, Raw!$A:$A, Dispositions!AMP$14, Raw!$G:$G, Dispositions!$C18, Raw!$J:$J, "E18")</f>
        <v>0</v>
      </c>
      <c r="AMQ18" s="35">
        <f>SUMIFS(Raw!$K:$K, Raw!$A:$A, Dispositions!AMQ$14, Raw!$G:$G, Dispositions!$C18, Raw!$J:$J, "E18")</f>
        <v>0</v>
      </c>
      <c r="AMR18" s="35">
        <f>SUMIFS(Raw!$K:$K, Raw!$A:$A, Dispositions!AMR$14, Raw!$G:$G, Dispositions!$C18, Raw!$J:$J, "E18")</f>
        <v>0</v>
      </c>
      <c r="AMS18" s="35">
        <f>SUMIFS(Raw!$K:$K, Raw!$A:$A, Dispositions!AMS$14, Raw!$G:$G, Dispositions!$C18, Raw!$J:$J, "E18")</f>
        <v>0</v>
      </c>
      <c r="AMT18" s="35">
        <f>SUMIFS(Raw!$K:$K, Raw!$A:$A, Dispositions!AMT$14, Raw!$G:$G, Dispositions!$C18, Raw!$J:$J, "E18")</f>
        <v>0</v>
      </c>
      <c r="AMU18" s="35">
        <f>SUMIFS(Raw!$K:$K, Raw!$A:$A, Dispositions!AMU$14, Raw!$G:$G, Dispositions!$C18, Raw!$J:$J, "E18")</f>
        <v>0</v>
      </c>
      <c r="AMV18" s="36">
        <f>SUMIFS(Raw!$K:$K, Raw!$A:$A, Dispositions!AMV$14, Raw!$G:$G, Dispositions!$C18, Raw!$J:$J, "E18")</f>
        <v>0</v>
      </c>
      <c r="AMX18" s="34">
        <f>SUMIFS(Raw!$K:$K, Raw!$A:$A, Dispositions!AMX$14, Raw!$G:$G, Dispositions!$C18, Raw!$J:$J, "E34")</f>
        <v>0</v>
      </c>
      <c r="AMY18" s="35">
        <f>SUMIFS(Raw!$K:$K, Raw!$A:$A, Dispositions!AMY$14, Raw!$G:$G, Dispositions!$C18, Raw!$J:$J, "E34")</f>
        <v>0</v>
      </c>
      <c r="AMZ18" s="35">
        <f>SUMIFS(Raw!$K:$K, Raw!$A:$A, Dispositions!AMZ$14, Raw!$G:$G, Dispositions!$C18, Raw!$J:$J, "E34")</f>
        <v>0</v>
      </c>
      <c r="ANA18" s="35">
        <f>SUMIFS(Raw!$K:$K, Raw!$A:$A, Dispositions!ANA$14, Raw!$G:$G, Dispositions!$C18, Raw!$J:$J, "E34")</f>
        <v>0</v>
      </c>
      <c r="ANB18" s="35">
        <f>SUMIFS(Raw!$K:$K, Raw!$A:$A, Dispositions!ANB$14, Raw!$G:$G, Dispositions!$C18, Raw!$J:$J, "E34")</f>
        <v>0</v>
      </c>
      <c r="ANC18" s="35">
        <f>SUMIFS(Raw!$K:$K, Raw!$A:$A, Dispositions!ANC$14, Raw!$G:$G, Dispositions!$C18, Raw!$J:$J, "E34")</f>
        <v>0</v>
      </c>
      <c r="AND18" s="36">
        <f>SUMIFS(Raw!$K:$K, Raw!$A:$A, Dispositions!AND$14, Raw!$G:$G, Dispositions!$C18, Raw!$J:$J, "E34")</f>
        <v>0</v>
      </c>
      <c r="ANF18" s="34">
        <f>SUMIFS(Raw!$K:$K, Raw!$A:$A, Dispositions!ANF$14, Raw!$G:$G, Dispositions!$C18, Raw!$J:$J, "E02")</f>
        <v>0</v>
      </c>
      <c r="ANG18" s="35">
        <f>SUMIFS(Raw!$K:$K, Raw!$A:$A, Dispositions!ANG$14, Raw!$G:$G, Dispositions!$C18, Raw!$J:$J, "E02")</f>
        <v>0</v>
      </c>
      <c r="ANH18" s="35">
        <f>SUMIFS(Raw!$K:$K, Raw!$A:$A, Dispositions!ANH$14, Raw!$G:$G, Dispositions!$C18, Raw!$J:$J, "E02")</f>
        <v>0</v>
      </c>
      <c r="ANI18" s="35">
        <f>SUMIFS(Raw!$K:$K, Raw!$A:$A, Dispositions!ANI$14, Raw!$G:$G, Dispositions!$C18, Raw!$J:$J, "E02")</f>
        <v>0</v>
      </c>
      <c r="ANJ18" s="35">
        <f>SUMIFS(Raw!$K:$K, Raw!$A:$A, Dispositions!ANJ$14, Raw!$G:$G, Dispositions!$C18, Raw!$J:$J, "E02")</f>
        <v>0</v>
      </c>
      <c r="ANK18" s="35">
        <f>SUMIFS(Raw!$K:$K, Raw!$A:$A, Dispositions!ANK$14, Raw!$G:$G, Dispositions!$C18, Raw!$J:$J, "E02")</f>
        <v>0</v>
      </c>
      <c r="ANL18" s="36">
        <f>SUMIFS(Raw!$K:$K, Raw!$A:$A, Dispositions!ANL$14, Raw!$G:$G, Dispositions!$C18, Raw!$J:$J, "E02")</f>
        <v>0</v>
      </c>
      <c r="ANN18" s="34">
        <f>SUMIFS(Raw!$K:$K, Raw!$A:$A, Dispositions!ANN$14, Raw!$G:$G, Dispositions!$C18, Raw!$J:$J, "E03")</f>
        <v>0</v>
      </c>
      <c r="ANO18" s="35">
        <f>SUMIFS(Raw!$K:$K, Raw!$A:$A, Dispositions!ANO$14, Raw!$G:$G, Dispositions!$C18, Raw!$J:$J, "E03")</f>
        <v>0</v>
      </c>
      <c r="ANP18" s="35">
        <f>SUMIFS(Raw!$K:$K, Raw!$A:$A, Dispositions!ANP$14, Raw!$G:$G, Dispositions!$C18, Raw!$J:$J, "E03")</f>
        <v>0</v>
      </c>
      <c r="ANQ18" s="35">
        <f>SUMIFS(Raw!$K:$K, Raw!$A:$A, Dispositions!ANQ$14, Raw!$G:$G, Dispositions!$C18, Raw!$J:$J, "E03")</f>
        <v>0</v>
      </c>
      <c r="ANR18" s="35">
        <f>SUMIFS(Raw!$K:$K, Raw!$A:$A, Dispositions!ANR$14, Raw!$G:$G, Dispositions!$C18, Raw!$J:$J, "E03")</f>
        <v>0</v>
      </c>
      <c r="ANS18" s="35">
        <f>SUMIFS(Raw!$K:$K, Raw!$A:$A, Dispositions!ANS$14, Raw!$G:$G, Dispositions!$C18, Raw!$J:$J, "E03")</f>
        <v>0</v>
      </c>
      <c r="ANT18" s="36">
        <f>SUMIFS(Raw!$K:$K, Raw!$A:$A, Dispositions!ANT$14, Raw!$G:$G, Dispositions!$C18, Raw!$J:$J, "E03")</f>
        <v>0</v>
      </c>
      <c r="ANV18" s="34">
        <f>SUMIFS(Raw!$K:$K, Raw!$A:$A, Dispositions!ANV$14, Raw!$G:$G, Dispositions!$C18, Raw!$J:$J, "E05")</f>
        <v>0</v>
      </c>
      <c r="ANW18" s="35">
        <f>SUMIFS(Raw!$K:$K, Raw!$A:$A, Dispositions!ANW$14, Raw!$G:$G, Dispositions!$C18, Raw!$J:$J, "E05")</f>
        <v>0</v>
      </c>
      <c r="ANX18" s="35">
        <f>SUMIFS(Raw!$K:$K, Raw!$A:$A, Dispositions!ANX$14, Raw!$G:$G, Dispositions!$C18, Raw!$J:$J, "E05")</f>
        <v>0</v>
      </c>
      <c r="ANY18" s="35">
        <f>SUMIFS(Raw!$K:$K, Raw!$A:$A, Dispositions!ANY$14, Raw!$G:$G, Dispositions!$C18, Raw!$J:$J, "E05")</f>
        <v>0</v>
      </c>
      <c r="ANZ18" s="35">
        <f>SUMIFS(Raw!$K:$K, Raw!$A:$A, Dispositions!ANZ$14, Raw!$G:$G, Dispositions!$C18, Raw!$J:$J, "E05")</f>
        <v>0</v>
      </c>
      <c r="AOA18" s="35">
        <f>SUMIFS(Raw!$K:$K, Raw!$A:$A, Dispositions!AOA$14, Raw!$G:$G, Dispositions!$C18, Raw!$J:$J, "E05")</f>
        <v>0</v>
      </c>
      <c r="AOB18" s="36">
        <f>SUMIFS(Raw!$K:$K, Raw!$A:$A, Dispositions!AOB$14, Raw!$G:$G, Dispositions!$C18, Raw!$J:$J, "E05")</f>
        <v>0</v>
      </c>
      <c r="AOD18" s="34">
        <f>SUMIFS(Raw!$K:$K, Raw!$A:$A, Dispositions!AOD$14, Raw!$G:$G, Dispositions!$C18, Raw!$J:$J, "E12")</f>
        <v>0</v>
      </c>
      <c r="AOE18" s="35">
        <f>SUMIFS(Raw!$K:$K, Raw!$A:$A, Dispositions!AOE$14, Raw!$G:$G, Dispositions!$C18, Raw!$J:$J, "E12")</f>
        <v>0</v>
      </c>
      <c r="AOF18" s="35">
        <f>SUMIFS(Raw!$K:$K, Raw!$A:$A, Dispositions!AOF$14, Raw!$G:$G, Dispositions!$C18, Raw!$J:$J, "E12")</f>
        <v>0</v>
      </c>
      <c r="AOG18" s="35">
        <f>SUMIFS(Raw!$K:$K, Raw!$A:$A, Dispositions!AOG$14, Raw!$G:$G, Dispositions!$C18, Raw!$J:$J, "E12")</f>
        <v>0</v>
      </c>
      <c r="AOH18" s="35">
        <f>SUMIFS(Raw!$K:$K, Raw!$A:$A, Dispositions!AOH$14, Raw!$G:$G, Dispositions!$C18, Raw!$J:$J, "E12")</f>
        <v>0</v>
      </c>
      <c r="AOI18" s="35">
        <f>SUMIFS(Raw!$K:$K, Raw!$A:$A, Dispositions!AOI$14, Raw!$G:$G, Dispositions!$C18, Raw!$J:$J, "E12")</f>
        <v>0</v>
      </c>
      <c r="AOJ18" s="36">
        <f>SUMIFS(Raw!$K:$K, Raw!$A:$A, Dispositions!AOJ$14, Raw!$G:$G, Dispositions!$C18, Raw!$J:$J, "E12")</f>
        <v>0</v>
      </c>
      <c r="AOL18" s="34">
        <f>SUMIFS(Raw!$K:$K, Raw!$A:$A, Dispositions!AOL$14, Raw!$G:$G, Dispositions!$C18, Raw!$J:$J, "E13")</f>
        <v>0</v>
      </c>
      <c r="AOM18" s="35">
        <f>SUMIFS(Raw!$K:$K, Raw!$A:$A, Dispositions!AOM$14, Raw!$G:$G, Dispositions!$C18, Raw!$J:$J, "E13")</f>
        <v>0</v>
      </c>
      <c r="AON18" s="35">
        <f>SUMIFS(Raw!$K:$K, Raw!$A:$A, Dispositions!AON$14, Raw!$G:$G, Dispositions!$C18, Raw!$J:$J, "E13")</f>
        <v>0</v>
      </c>
      <c r="AOO18" s="35">
        <f>SUMIFS(Raw!$K:$K, Raw!$A:$A, Dispositions!AOO$14, Raw!$G:$G, Dispositions!$C18, Raw!$J:$J, "E13")</f>
        <v>0</v>
      </c>
      <c r="AOP18" s="35">
        <f>SUMIFS(Raw!$K:$K, Raw!$A:$A, Dispositions!AOP$14, Raw!$G:$G, Dispositions!$C18, Raw!$J:$J, "E13")</f>
        <v>0</v>
      </c>
      <c r="AOQ18" s="35">
        <f>SUMIFS(Raw!$K:$K, Raw!$A:$A, Dispositions!AOQ$14, Raw!$G:$G, Dispositions!$C18, Raw!$J:$J, "E13")</f>
        <v>0</v>
      </c>
      <c r="AOR18" s="36">
        <f>SUMIFS(Raw!$K:$K, Raw!$A:$A, Dispositions!AOR$14, Raw!$G:$G, Dispositions!$C18, Raw!$J:$J, "E13")</f>
        <v>0</v>
      </c>
      <c r="AOT18" s="34">
        <f>SUMIFS(Raw!$K:$K, Raw!$A:$A, Dispositions!AOT$14, Raw!$G:$G, Dispositions!$C18, Raw!$J:$J, "E14")</f>
        <v>0</v>
      </c>
      <c r="AOU18" s="35">
        <f>SUMIFS(Raw!$K:$K, Raw!$A:$A, Dispositions!AOU$14, Raw!$G:$G, Dispositions!$C18, Raw!$J:$J, "E14")</f>
        <v>0</v>
      </c>
      <c r="AOV18" s="35">
        <f>SUMIFS(Raw!$K:$K, Raw!$A:$A, Dispositions!AOV$14, Raw!$G:$G, Dispositions!$C18, Raw!$J:$J, "E14")</f>
        <v>0</v>
      </c>
      <c r="AOW18" s="35">
        <f>SUMIFS(Raw!$K:$K, Raw!$A:$A, Dispositions!AOW$14, Raw!$G:$G, Dispositions!$C18, Raw!$J:$J, "E14")</f>
        <v>0</v>
      </c>
      <c r="AOX18" s="35">
        <f>SUMIFS(Raw!$K:$K, Raw!$A:$A, Dispositions!AOX$14, Raw!$G:$G, Dispositions!$C18, Raw!$J:$J, "E14")</f>
        <v>0</v>
      </c>
      <c r="AOY18" s="35">
        <f>SUMIFS(Raw!$K:$K, Raw!$A:$A, Dispositions!AOY$14, Raw!$G:$G, Dispositions!$C18, Raw!$J:$J, "E14")</f>
        <v>0</v>
      </c>
      <c r="AOZ18" s="36">
        <f>SUMIFS(Raw!$K:$K, Raw!$A:$A, Dispositions!AOZ$14, Raw!$G:$G, Dispositions!$C18, Raw!$J:$J, "E14")</f>
        <v>0</v>
      </c>
      <c r="APB18" s="34">
        <f>SUMIFS(Raw!$K:$K, Raw!$A:$A, Dispositions!APB$14, Raw!$G:$G, Dispositions!$C18, Raw!$J:$J, "E15")</f>
        <v>0</v>
      </c>
      <c r="APC18" s="35">
        <f>SUMIFS(Raw!$K:$K, Raw!$A:$A, Dispositions!APC$14, Raw!$G:$G, Dispositions!$C18, Raw!$J:$J, "E15")</f>
        <v>0</v>
      </c>
      <c r="APD18" s="35">
        <f>SUMIFS(Raw!$K:$K, Raw!$A:$A, Dispositions!APD$14, Raw!$G:$G, Dispositions!$C18, Raw!$J:$J, "E15")</f>
        <v>0</v>
      </c>
      <c r="APE18" s="35">
        <f>SUMIFS(Raw!$K:$K, Raw!$A:$A, Dispositions!APE$14, Raw!$G:$G, Dispositions!$C18, Raw!$J:$J, "E15")</f>
        <v>0</v>
      </c>
      <c r="APF18" s="35">
        <f>SUMIFS(Raw!$K:$K, Raw!$A:$A, Dispositions!APF$14, Raw!$G:$G, Dispositions!$C18, Raw!$J:$J, "E15")</f>
        <v>0</v>
      </c>
      <c r="APG18" s="35">
        <f>SUMIFS(Raw!$K:$K, Raw!$A:$A, Dispositions!APG$14, Raw!$G:$G, Dispositions!$C18, Raw!$J:$J, "E15")</f>
        <v>0</v>
      </c>
      <c r="APH18" s="36">
        <f>SUMIFS(Raw!$K:$K, Raw!$A:$A, Dispositions!APH$14, Raw!$G:$G, Dispositions!$C18, Raw!$J:$J, "E15")</f>
        <v>0</v>
      </c>
      <c r="APJ18" s="34">
        <f>SUMIFS(Raw!$K:$K, Raw!$A:$A, Dispositions!APJ$14, Raw!$G:$G, Dispositions!$C18, Raw!$J:$J, "E16")</f>
        <v>0</v>
      </c>
      <c r="APK18" s="35">
        <f>SUMIFS(Raw!$K:$K, Raw!$A:$A, Dispositions!APK$14, Raw!$G:$G, Dispositions!$C18, Raw!$J:$J, "E16")</f>
        <v>0</v>
      </c>
      <c r="APL18" s="35">
        <f>SUMIFS(Raw!$K:$K, Raw!$A:$A, Dispositions!APL$14, Raw!$G:$G, Dispositions!$C18, Raw!$J:$J, "E16")</f>
        <v>0</v>
      </c>
      <c r="APM18" s="35">
        <f>SUMIFS(Raw!$K:$K, Raw!$A:$A, Dispositions!APM$14, Raw!$G:$G, Dispositions!$C18, Raw!$J:$J, "E16")</f>
        <v>0</v>
      </c>
      <c r="APN18" s="35">
        <f>SUMIFS(Raw!$K:$K, Raw!$A:$A, Dispositions!APN$14, Raw!$G:$G, Dispositions!$C18, Raw!$J:$J, "E16")</f>
        <v>0</v>
      </c>
      <c r="APO18" s="35">
        <f>SUMIFS(Raw!$K:$K, Raw!$A:$A, Dispositions!APO$14, Raw!$G:$G, Dispositions!$C18, Raw!$J:$J, "E16")</f>
        <v>0</v>
      </c>
      <c r="APP18" s="36">
        <f>SUMIFS(Raw!$K:$K, Raw!$A:$A, Dispositions!APP$14, Raw!$G:$G, Dispositions!$C18, Raw!$J:$J, "E16")</f>
        <v>0</v>
      </c>
      <c r="APR18" s="34">
        <f>SUMIFS(Raw!$K:$K, Raw!$A:$A, Dispositions!APR$14, Raw!$G:$G, Dispositions!$C18, Raw!$J:$J, "E18")</f>
        <v>0</v>
      </c>
      <c r="APS18" s="35">
        <f>SUMIFS(Raw!$K:$K, Raw!$A:$A, Dispositions!APS$14, Raw!$G:$G, Dispositions!$C18, Raw!$J:$J, "E18")</f>
        <v>0</v>
      </c>
      <c r="APT18" s="35">
        <f>SUMIFS(Raw!$K:$K, Raw!$A:$A, Dispositions!APT$14, Raw!$G:$G, Dispositions!$C18, Raw!$J:$J, "E18")</f>
        <v>0</v>
      </c>
      <c r="APU18" s="35">
        <f>SUMIFS(Raw!$K:$K, Raw!$A:$A, Dispositions!APU$14, Raw!$G:$G, Dispositions!$C18, Raw!$J:$J, "E18")</f>
        <v>0</v>
      </c>
      <c r="APV18" s="35">
        <f>SUMIFS(Raw!$K:$K, Raw!$A:$A, Dispositions!APV$14, Raw!$G:$G, Dispositions!$C18, Raw!$J:$J, "E18")</f>
        <v>0</v>
      </c>
      <c r="APW18" s="35">
        <f>SUMIFS(Raw!$K:$K, Raw!$A:$A, Dispositions!APW$14, Raw!$G:$G, Dispositions!$C18, Raw!$J:$J, "E18")</f>
        <v>0</v>
      </c>
      <c r="APX18" s="36">
        <f>SUMIFS(Raw!$K:$K, Raw!$A:$A, Dispositions!APX$14, Raw!$G:$G, Dispositions!$C18, Raw!$J:$J, "E18")</f>
        <v>0</v>
      </c>
      <c r="APZ18" s="34">
        <f>SUMIFS(Raw!$K:$K, Raw!$A:$A, Dispositions!APZ$14, Raw!$G:$G, Dispositions!$C18, Raw!$J:$J, "E34")</f>
        <v>0</v>
      </c>
      <c r="AQA18" s="35">
        <f>SUMIFS(Raw!$K:$K, Raw!$A:$A, Dispositions!AQA$14, Raw!$G:$G, Dispositions!$C18, Raw!$J:$J, "E34")</f>
        <v>0</v>
      </c>
      <c r="AQB18" s="35">
        <f>SUMIFS(Raw!$K:$K, Raw!$A:$A, Dispositions!AQB$14, Raw!$G:$G, Dispositions!$C18, Raw!$J:$J, "E34")</f>
        <v>0</v>
      </c>
      <c r="AQC18" s="35">
        <f>SUMIFS(Raw!$K:$K, Raw!$A:$A, Dispositions!AQC$14, Raw!$G:$G, Dispositions!$C18, Raw!$J:$J, "E34")</f>
        <v>0</v>
      </c>
      <c r="AQD18" s="35">
        <f>SUMIFS(Raw!$K:$K, Raw!$A:$A, Dispositions!AQD$14, Raw!$G:$G, Dispositions!$C18, Raw!$J:$J, "E34")</f>
        <v>0</v>
      </c>
      <c r="AQE18" s="35">
        <f>SUMIFS(Raw!$K:$K, Raw!$A:$A, Dispositions!AQE$14, Raw!$G:$G, Dispositions!$C18, Raw!$J:$J, "E34")</f>
        <v>0</v>
      </c>
      <c r="AQF18" s="36">
        <f>SUMIFS(Raw!$K:$K, Raw!$A:$A, Dispositions!AQF$14, Raw!$G:$G, Dispositions!$C18, Raw!$J:$J, "E34")</f>
        <v>0</v>
      </c>
      <c r="AQH18" s="34">
        <f>SUMIFS(Raw!$K:$K, Raw!$A:$A, Dispositions!AQH$14, Raw!$G:$G, Dispositions!$C18, Raw!$J:$J, "E02")</f>
        <v>0</v>
      </c>
      <c r="AQI18" s="35">
        <f>SUMIFS(Raw!$K:$K, Raw!$A:$A, Dispositions!AQI$14, Raw!$G:$G, Dispositions!$C18, Raw!$J:$J, "E02")</f>
        <v>0</v>
      </c>
      <c r="AQJ18" s="35">
        <f>SUMIFS(Raw!$K:$K, Raw!$A:$A, Dispositions!AQJ$14, Raw!$G:$G, Dispositions!$C18, Raw!$J:$J, "E02")</f>
        <v>0</v>
      </c>
      <c r="AQK18" s="35">
        <f>SUMIFS(Raw!$K:$K, Raw!$A:$A, Dispositions!AQK$14, Raw!$G:$G, Dispositions!$C18, Raw!$J:$J, "E02")</f>
        <v>0</v>
      </c>
      <c r="AQL18" s="35">
        <f>SUMIFS(Raw!$K:$K, Raw!$A:$A, Dispositions!AQL$14, Raw!$G:$G, Dispositions!$C18, Raw!$J:$J, "E02")</f>
        <v>0</v>
      </c>
      <c r="AQM18" s="35">
        <f>SUMIFS(Raw!$K:$K, Raw!$A:$A, Dispositions!AQM$14, Raw!$G:$G, Dispositions!$C18, Raw!$J:$J, "E02")</f>
        <v>0</v>
      </c>
      <c r="AQN18" s="36">
        <f>SUMIFS(Raw!$K:$K, Raw!$A:$A, Dispositions!AQN$14, Raw!$G:$G, Dispositions!$C18, Raw!$J:$J, "E02")</f>
        <v>0</v>
      </c>
      <c r="AQP18" s="34">
        <f>SUMIFS(Raw!$K:$K, Raw!$A:$A, Dispositions!AQP$14, Raw!$G:$G, Dispositions!$C18, Raw!$J:$J, "E03")</f>
        <v>0</v>
      </c>
      <c r="AQQ18" s="35">
        <f>SUMIFS(Raw!$K:$K, Raw!$A:$A, Dispositions!AQQ$14, Raw!$G:$G, Dispositions!$C18, Raw!$J:$J, "E03")</f>
        <v>0</v>
      </c>
      <c r="AQR18" s="35">
        <f>SUMIFS(Raw!$K:$K, Raw!$A:$A, Dispositions!AQR$14, Raw!$G:$G, Dispositions!$C18, Raw!$J:$J, "E03")</f>
        <v>0</v>
      </c>
      <c r="AQS18" s="35">
        <f>SUMIFS(Raw!$K:$K, Raw!$A:$A, Dispositions!AQS$14, Raw!$G:$G, Dispositions!$C18, Raw!$J:$J, "E03")</f>
        <v>0</v>
      </c>
      <c r="AQT18" s="35">
        <f>SUMIFS(Raw!$K:$K, Raw!$A:$A, Dispositions!AQT$14, Raw!$G:$G, Dispositions!$C18, Raw!$J:$J, "E03")</f>
        <v>0</v>
      </c>
      <c r="AQU18" s="35">
        <f>SUMIFS(Raw!$K:$K, Raw!$A:$A, Dispositions!AQU$14, Raw!$G:$G, Dispositions!$C18, Raw!$J:$J, "E03")</f>
        <v>0</v>
      </c>
      <c r="AQV18" s="36">
        <f>SUMIFS(Raw!$K:$K, Raw!$A:$A, Dispositions!AQV$14, Raw!$G:$G, Dispositions!$C18, Raw!$J:$J, "E03")</f>
        <v>0</v>
      </c>
      <c r="AQX18" s="34">
        <f>SUMIFS(Raw!$K:$K, Raw!$A:$A, Dispositions!AQX$14, Raw!$G:$G, Dispositions!$C18, Raw!$J:$J, "E05")</f>
        <v>0</v>
      </c>
      <c r="AQY18" s="35">
        <f>SUMIFS(Raw!$K:$K, Raw!$A:$A, Dispositions!AQY$14, Raw!$G:$G, Dispositions!$C18, Raw!$J:$J, "E05")</f>
        <v>0</v>
      </c>
      <c r="AQZ18" s="35">
        <f>SUMIFS(Raw!$K:$K, Raw!$A:$A, Dispositions!AQZ$14, Raw!$G:$G, Dispositions!$C18, Raw!$J:$J, "E05")</f>
        <v>0</v>
      </c>
      <c r="ARA18" s="35">
        <f>SUMIFS(Raw!$K:$K, Raw!$A:$A, Dispositions!ARA$14, Raw!$G:$G, Dispositions!$C18, Raw!$J:$J, "E05")</f>
        <v>0</v>
      </c>
      <c r="ARB18" s="35">
        <f>SUMIFS(Raw!$K:$K, Raw!$A:$A, Dispositions!ARB$14, Raw!$G:$G, Dispositions!$C18, Raw!$J:$J, "E05")</f>
        <v>0</v>
      </c>
      <c r="ARC18" s="35">
        <f>SUMIFS(Raw!$K:$K, Raw!$A:$A, Dispositions!ARC$14, Raw!$G:$G, Dispositions!$C18, Raw!$J:$J, "E05")</f>
        <v>0</v>
      </c>
      <c r="ARD18" s="36">
        <f>SUMIFS(Raw!$K:$K, Raw!$A:$A, Dispositions!ARD$14, Raw!$G:$G, Dispositions!$C18, Raw!$J:$J, "E05")</f>
        <v>0</v>
      </c>
      <c r="ARF18" s="34">
        <f>SUMIFS(Raw!$K:$K, Raw!$A:$A, Dispositions!ARF$14, Raw!$G:$G, Dispositions!$C18, Raw!$J:$J, "E12")</f>
        <v>0</v>
      </c>
      <c r="ARG18" s="35">
        <f>SUMIFS(Raw!$K:$K, Raw!$A:$A, Dispositions!ARG$14, Raw!$G:$G, Dispositions!$C18, Raw!$J:$J, "E12")</f>
        <v>0</v>
      </c>
      <c r="ARH18" s="35">
        <f>SUMIFS(Raw!$K:$K, Raw!$A:$A, Dispositions!ARH$14, Raw!$G:$G, Dispositions!$C18, Raw!$J:$J, "E12")</f>
        <v>0</v>
      </c>
      <c r="ARI18" s="35">
        <f>SUMIFS(Raw!$K:$K, Raw!$A:$A, Dispositions!ARI$14, Raw!$G:$G, Dispositions!$C18, Raw!$J:$J, "E12")</f>
        <v>0</v>
      </c>
      <c r="ARJ18" s="35">
        <f>SUMIFS(Raw!$K:$K, Raw!$A:$A, Dispositions!ARJ$14, Raw!$G:$G, Dispositions!$C18, Raw!$J:$J, "E12")</f>
        <v>0</v>
      </c>
      <c r="ARK18" s="35">
        <f>SUMIFS(Raw!$K:$K, Raw!$A:$A, Dispositions!ARK$14, Raw!$G:$G, Dispositions!$C18, Raw!$J:$J, "E12")</f>
        <v>0</v>
      </c>
      <c r="ARL18" s="36">
        <f>SUMIFS(Raw!$K:$K, Raw!$A:$A, Dispositions!ARL$14, Raw!$G:$G, Dispositions!$C18, Raw!$J:$J, "E12")</f>
        <v>0</v>
      </c>
      <c r="ARN18" s="34">
        <f>SUMIFS(Raw!$K:$K, Raw!$A:$A, Dispositions!ARN$14, Raw!$G:$G, Dispositions!$C18, Raw!$J:$J, "E13")</f>
        <v>0</v>
      </c>
      <c r="ARO18" s="35">
        <f>SUMIFS(Raw!$K:$K, Raw!$A:$A, Dispositions!ARO$14, Raw!$G:$G, Dispositions!$C18, Raw!$J:$J, "E13")</f>
        <v>0</v>
      </c>
      <c r="ARP18" s="35">
        <f>SUMIFS(Raw!$K:$K, Raw!$A:$A, Dispositions!ARP$14, Raw!$G:$G, Dispositions!$C18, Raw!$J:$J, "E13")</f>
        <v>0</v>
      </c>
      <c r="ARQ18" s="35">
        <f>SUMIFS(Raw!$K:$K, Raw!$A:$A, Dispositions!ARQ$14, Raw!$G:$G, Dispositions!$C18, Raw!$J:$J, "E13")</f>
        <v>0</v>
      </c>
      <c r="ARR18" s="35">
        <f>SUMIFS(Raw!$K:$K, Raw!$A:$A, Dispositions!ARR$14, Raw!$G:$G, Dispositions!$C18, Raw!$J:$J, "E13")</f>
        <v>0</v>
      </c>
      <c r="ARS18" s="35">
        <f>SUMIFS(Raw!$K:$K, Raw!$A:$A, Dispositions!ARS$14, Raw!$G:$G, Dispositions!$C18, Raw!$J:$J, "E13")</f>
        <v>0</v>
      </c>
      <c r="ART18" s="36">
        <f>SUMIFS(Raw!$K:$K, Raw!$A:$A, Dispositions!ART$14, Raw!$G:$G, Dispositions!$C18, Raw!$J:$J, "E13")</f>
        <v>0</v>
      </c>
      <c r="ARV18" s="34">
        <f>SUMIFS(Raw!$K:$K, Raw!$A:$A, Dispositions!ARV$14, Raw!$G:$G, Dispositions!$C18, Raw!$J:$J, "E14")</f>
        <v>0</v>
      </c>
      <c r="ARW18" s="35">
        <f>SUMIFS(Raw!$K:$K, Raw!$A:$A, Dispositions!ARW$14, Raw!$G:$G, Dispositions!$C18, Raw!$J:$J, "E14")</f>
        <v>0</v>
      </c>
      <c r="ARX18" s="35">
        <f>SUMIFS(Raw!$K:$K, Raw!$A:$A, Dispositions!ARX$14, Raw!$G:$G, Dispositions!$C18, Raw!$J:$J, "E14")</f>
        <v>0</v>
      </c>
      <c r="ARY18" s="35">
        <f>SUMIFS(Raw!$K:$K, Raw!$A:$A, Dispositions!ARY$14, Raw!$G:$G, Dispositions!$C18, Raw!$J:$J, "E14")</f>
        <v>0</v>
      </c>
      <c r="ARZ18" s="35">
        <f>SUMIFS(Raw!$K:$K, Raw!$A:$A, Dispositions!ARZ$14, Raw!$G:$G, Dispositions!$C18, Raw!$J:$J, "E14")</f>
        <v>0</v>
      </c>
      <c r="ASA18" s="35">
        <f>SUMIFS(Raw!$K:$K, Raw!$A:$A, Dispositions!ASA$14, Raw!$G:$G, Dispositions!$C18, Raw!$J:$J, "E14")</f>
        <v>0</v>
      </c>
      <c r="ASB18" s="36">
        <f>SUMIFS(Raw!$K:$K, Raw!$A:$A, Dispositions!ASB$14, Raw!$G:$G, Dispositions!$C18, Raw!$J:$J, "E14")</f>
        <v>0</v>
      </c>
      <c r="ASD18" s="34">
        <f>SUMIFS(Raw!$K:$K, Raw!$A:$A, Dispositions!ASD$14, Raw!$G:$G, Dispositions!$C18, Raw!$J:$J, "E15")</f>
        <v>0</v>
      </c>
      <c r="ASE18" s="35">
        <f>SUMIFS(Raw!$K:$K, Raw!$A:$A, Dispositions!ASE$14, Raw!$G:$G, Dispositions!$C18, Raw!$J:$J, "E15")</f>
        <v>0</v>
      </c>
      <c r="ASF18" s="35">
        <f>SUMIFS(Raw!$K:$K, Raw!$A:$A, Dispositions!ASF$14, Raw!$G:$G, Dispositions!$C18, Raw!$J:$J, "E15")</f>
        <v>0</v>
      </c>
      <c r="ASG18" s="35">
        <f>SUMIFS(Raw!$K:$K, Raw!$A:$A, Dispositions!ASG$14, Raw!$G:$G, Dispositions!$C18, Raw!$J:$J, "E15")</f>
        <v>0</v>
      </c>
      <c r="ASH18" s="35">
        <f>SUMIFS(Raw!$K:$K, Raw!$A:$A, Dispositions!ASH$14, Raw!$G:$G, Dispositions!$C18, Raw!$J:$J, "E15")</f>
        <v>0</v>
      </c>
      <c r="ASI18" s="35">
        <f>SUMIFS(Raw!$K:$K, Raw!$A:$A, Dispositions!ASI$14, Raw!$G:$G, Dispositions!$C18, Raw!$J:$J, "E15")</f>
        <v>0</v>
      </c>
      <c r="ASJ18" s="36">
        <f>SUMIFS(Raw!$K:$K, Raw!$A:$A, Dispositions!ASJ$14, Raw!$G:$G, Dispositions!$C18, Raw!$J:$J, "E15")</f>
        <v>0</v>
      </c>
      <c r="ASL18" s="34">
        <f>SUMIFS(Raw!$K:$K, Raw!$A:$A, Dispositions!ASL$14, Raw!$G:$G, Dispositions!$C18, Raw!$J:$J, "E16")</f>
        <v>0</v>
      </c>
      <c r="ASM18" s="35">
        <f>SUMIFS(Raw!$K:$K, Raw!$A:$A, Dispositions!ASM$14, Raw!$G:$G, Dispositions!$C18, Raw!$J:$J, "E16")</f>
        <v>0</v>
      </c>
      <c r="ASN18" s="35">
        <f>SUMIFS(Raw!$K:$K, Raw!$A:$A, Dispositions!ASN$14, Raw!$G:$G, Dispositions!$C18, Raw!$J:$J, "E16")</f>
        <v>0</v>
      </c>
      <c r="ASO18" s="35">
        <f>SUMIFS(Raw!$K:$K, Raw!$A:$A, Dispositions!ASO$14, Raw!$G:$G, Dispositions!$C18, Raw!$J:$J, "E16")</f>
        <v>0</v>
      </c>
      <c r="ASP18" s="35">
        <f>SUMIFS(Raw!$K:$K, Raw!$A:$A, Dispositions!ASP$14, Raw!$G:$G, Dispositions!$C18, Raw!$J:$J, "E16")</f>
        <v>0</v>
      </c>
      <c r="ASQ18" s="35">
        <f>SUMIFS(Raw!$K:$K, Raw!$A:$A, Dispositions!ASQ$14, Raw!$G:$G, Dispositions!$C18, Raw!$J:$J, "E16")</f>
        <v>0</v>
      </c>
      <c r="ASR18" s="36">
        <f>SUMIFS(Raw!$K:$K, Raw!$A:$A, Dispositions!ASR$14, Raw!$G:$G, Dispositions!$C18, Raw!$J:$J, "E16")</f>
        <v>0</v>
      </c>
      <c r="AST18" s="34">
        <f>SUMIFS(Raw!$K:$K, Raw!$A:$A, Dispositions!AST$14, Raw!$G:$G, Dispositions!$C18, Raw!$J:$J, "E18")</f>
        <v>0</v>
      </c>
      <c r="ASU18" s="35">
        <f>SUMIFS(Raw!$K:$K, Raw!$A:$A, Dispositions!ASU$14, Raw!$G:$G, Dispositions!$C18, Raw!$J:$J, "E18")</f>
        <v>0</v>
      </c>
      <c r="ASV18" s="35">
        <f>SUMIFS(Raw!$K:$K, Raw!$A:$A, Dispositions!ASV$14, Raw!$G:$G, Dispositions!$C18, Raw!$J:$J, "E18")</f>
        <v>0</v>
      </c>
      <c r="ASW18" s="35">
        <f>SUMIFS(Raw!$K:$K, Raw!$A:$A, Dispositions!ASW$14, Raw!$G:$G, Dispositions!$C18, Raw!$J:$J, "E18")</f>
        <v>0</v>
      </c>
      <c r="ASX18" s="35">
        <f>SUMIFS(Raw!$K:$K, Raw!$A:$A, Dispositions!ASX$14, Raw!$G:$G, Dispositions!$C18, Raw!$J:$J, "E18")</f>
        <v>0</v>
      </c>
      <c r="ASY18" s="35">
        <f>SUMIFS(Raw!$K:$K, Raw!$A:$A, Dispositions!ASY$14, Raw!$G:$G, Dispositions!$C18, Raw!$J:$J, "E18")</f>
        <v>0</v>
      </c>
      <c r="ASZ18" s="36">
        <f>SUMIFS(Raw!$K:$K, Raw!$A:$A, Dispositions!ASZ$14, Raw!$G:$G, Dispositions!$C18, Raw!$J:$J, "E18")</f>
        <v>0</v>
      </c>
      <c r="ATB18" s="34">
        <f>SUMIFS(Raw!$K:$K, Raw!$A:$A, Dispositions!ATB$14, Raw!$G:$G, Dispositions!$C18, Raw!$J:$J, "E34")</f>
        <v>0</v>
      </c>
      <c r="ATC18" s="35">
        <f>SUMIFS(Raw!$K:$K, Raw!$A:$A, Dispositions!ATC$14, Raw!$G:$G, Dispositions!$C18, Raw!$J:$J, "E34")</f>
        <v>0</v>
      </c>
      <c r="ATD18" s="35">
        <f>SUMIFS(Raw!$K:$K, Raw!$A:$A, Dispositions!ATD$14, Raw!$G:$G, Dispositions!$C18, Raw!$J:$J, "E34")</f>
        <v>0</v>
      </c>
      <c r="ATE18" s="35">
        <f>SUMIFS(Raw!$K:$K, Raw!$A:$A, Dispositions!ATE$14, Raw!$G:$G, Dispositions!$C18, Raw!$J:$J, "E34")</f>
        <v>0</v>
      </c>
      <c r="ATF18" s="35">
        <f>SUMIFS(Raw!$K:$K, Raw!$A:$A, Dispositions!ATF$14, Raw!$G:$G, Dispositions!$C18, Raw!$J:$J, "E34")</f>
        <v>0</v>
      </c>
      <c r="ATG18" s="35">
        <f>SUMIFS(Raw!$K:$K, Raw!$A:$A, Dispositions!ATG$14, Raw!$G:$G, Dispositions!$C18, Raw!$J:$J, "E34")</f>
        <v>0</v>
      </c>
      <c r="ATH18" s="36">
        <f>SUMIFS(Raw!$K:$K, Raw!$A:$A, Dispositions!ATH$14, Raw!$G:$G, Dispositions!$C18, Raw!$J:$J, "E34")</f>
        <v>0</v>
      </c>
      <c r="ATJ18" s="34">
        <f>SUMIFS(Raw!$K:$K, Raw!$A:$A, Dispositions!ATJ$14, Raw!$G:$G, Dispositions!$C18, Raw!$J:$J, "E02")</f>
        <v>0</v>
      </c>
      <c r="ATK18" s="35">
        <f>SUMIFS(Raw!$K:$K, Raw!$A:$A, Dispositions!ATK$14, Raw!$G:$G, Dispositions!$C18, Raw!$J:$J, "E02")</f>
        <v>0</v>
      </c>
      <c r="ATL18" s="35">
        <f>SUMIFS(Raw!$K:$K, Raw!$A:$A, Dispositions!ATL$14, Raw!$G:$G, Dispositions!$C18, Raw!$J:$J, "E02")</f>
        <v>0</v>
      </c>
      <c r="ATM18" s="35">
        <f>SUMIFS(Raw!$K:$K, Raw!$A:$A, Dispositions!ATM$14, Raw!$G:$G, Dispositions!$C18, Raw!$J:$J, "E02")</f>
        <v>0</v>
      </c>
      <c r="ATN18" s="35">
        <f>SUMIFS(Raw!$K:$K, Raw!$A:$A, Dispositions!ATN$14, Raw!$G:$G, Dispositions!$C18, Raw!$J:$J, "E02")</f>
        <v>0</v>
      </c>
      <c r="ATO18" s="35">
        <f>SUMIFS(Raw!$K:$K, Raw!$A:$A, Dispositions!ATO$14, Raw!$G:$G, Dispositions!$C18, Raw!$J:$J, "E02")</f>
        <v>0</v>
      </c>
      <c r="ATP18" s="36">
        <f>SUMIFS(Raw!$K:$K, Raw!$A:$A, Dispositions!ATP$14, Raw!$G:$G, Dispositions!$C18, Raw!$J:$J, "E02")</f>
        <v>0</v>
      </c>
      <c r="ATR18" s="34">
        <f>SUMIFS(Raw!$K:$K, Raw!$A:$A, Dispositions!ATR$14, Raw!$G:$G, Dispositions!$C18, Raw!$J:$J, "E03")</f>
        <v>0</v>
      </c>
      <c r="ATS18" s="35">
        <f>SUMIFS(Raw!$K:$K, Raw!$A:$A, Dispositions!ATS$14, Raw!$G:$G, Dispositions!$C18, Raw!$J:$J, "E03")</f>
        <v>0</v>
      </c>
      <c r="ATT18" s="35">
        <f>SUMIFS(Raw!$K:$K, Raw!$A:$A, Dispositions!ATT$14, Raw!$G:$G, Dispositions!$C18, Raw!$J:$J, "E03")</f>
        <v>0</v>
      </c>
      <c r="ATU18" s="35">
        <f>SUMIFS(Raw!$K:$K, Raw!$A:$A, Dispositions!ATU$14, Raw!$G:$G, Dispositions!$C18, Raw!$J:$J, "E03")</f>
        <v>0</v>
      </c>
      <c r="ATV18" s="35">
        <f>SUMIFS(Raw!$K:$K, Raw!$A:$A, Dispositions!ATV$14, Raw!$G:$G, Dispositions!$C18, Raw!$J:$J, "E03")</f>
        <v>0</v>
      </c>
      <c r="ATW18" s="35">
        <f>SUMIFS(Raw!$K:$K, Raw!$A:$A, Dispositions!ATW$14, Raw!$G:$G, Dispositions!$C18, Raw!$J:$J, "E03")</f>
        <v>0</v>
      </c>
      <c r="ATX18" s="36">
        <f>SUMIFS(Raw!$K:$K, Raw!$A:$A, Dispositions!ATX$14, Raw!$G:$G, Dispositions!$C18, Raw!$J:$J, "E03")</f>
        <v>0</v>
      </c>
      <c r="ATZ18" s="34">
        <f>SUMIFS(Raw!$K:$K, Raw!$A:$A, Dispositions!ATZ$14, Raw!$G:$G, Dispositions!$C18, Raw!$J:$J, "E05")</f>
        <v>0</v>
      </c>
      <c r="AUA18" s="35">
        <f>SUMIFS(Raw!$K:$K, Raw!$A:$A, Dispositions!AUA$14, Raw!$G:$G, Dispositions!$C18, Raw!$J:$J, "E05")</f>
        <v>0</v>
      </c>
      <c r="AUB18" s="35">
        <f>SUMIFS(Raw!$K:$K, Raw!$A:$A, Dispositions!AUB$14, Raw!$G:$G, Dispositions!$C18, Raw!$J:$J, "E05")</f>
        <v>0</v>
      </c>
      <c r="AUC18" s="35">
        <f>SUMIFS(Raw!$K:$K, Raw!$A:$A, Dispositions!AUC$14, Raw!$G:$G, Dispositions!$C18, Raw!$J:$J, "E05")</f>
        <v>0</v>
      </c>
      <c r="AUD18" s="35">
        <f>SUMIFS(Raw!$K:$K, Raw!$A:$A, Dispositions!AUD$14, Raw!$G:$G, Dispositions!$C18, Raw!$J:$J, "E05")</f>
        <v>0</v>
      </c>
      <c r="AUE18" s="35">
        <f>SUMIFS(Raw!$K:$K, Raw!$A:$A, Dispositions!AUE$14, Raw!$G:$G, Dispositions!$C18, Raw!$J:$J, "E05")</f>
        <v>0</v>
      </c>
      <c r="AUF18" s="36">
        <f>SUMIFS(Raw!$K:$K, Raw!$A:$A, Dispositions!AUF$14, Raw!$G:$G, Dispositions!$C18, Raw!$J:$J, "E05")</f>
        <v>0</v>
      </c>
      <c r="AUH18" s="34">
        <f>SUMIFS(Raw!$K:$K, Raw!$A:$A, Dispositions!AUH$14, Raw!$G:$G, Dispositions!$C18, Raw!$J:$J, "E12")</f>
        <v>0</v>
      </c>
      <c r="AUI18" s="35">
        <f>SUMIFS(Raw!$K:$K, Raw!$A:$A, Dispositions!AUI$14, Raw!$G:$G, Dispositions!$C18, Raw!$J:$J, "E12")</f>
        <v>0</v>
      </c>
      <c r="AUJ18" s="35">
        <f>SUMIFS(Raw!$K:$K, Raw!$A:$A, Dispositions!AUJ$14, Raw!$G:$G, Dispositions!$C18, Raw!$J:$J, "E12")</f>
        <v>0</v>
      </c>
      <c r="AUK18" s="35">
        <f>SUMIFS(Raw!$K:$K, Raw!$A:$A, Dispositions!AUK$14, Raw!$G:$G, Dispositions!$C18, Raw!$J:$J, "E12")</f>
        <v>0</v>
      </c>
      <c r="AUL18" s="35">
        <f>SUMIFS(Raw!$K:$K, Raw!$A:$A, Dispositions!AUL$14, Raw!$G:$G, Dispositions!$C18, Raw!$J:$J, "E12")</f>
        <v>0</v>
      </c>
      <c r="AUM18" s="35">
        <f>SUMIFS(Raw!$K:$K, Raw!$A:$A, Dispositions!AUM$14, Raw!$G:$G, Dispositions!$C18, Raw!$J:$J, "E12")</f>
        <v>0</v>
      </c>
      <c r="AUN18" s="36">
        <f>SUMIFS(Raw!$K:$K, Raw!$A:$A, Dispositions!AUN$14, Raw!$G:$G, Dispositions!$C18, Raw!$J:$J, "E12")</f>
        <v>0</v>
      </c>
      <c r="AUP18" s="34">
        <f>SUMIFS(Raw!$K:$K, Raw!$A:$A, Dispositions!AUP$14, Raw!$G:$G, Dispositions!$C18, Raw!$J:$J, "E13")</f>
        <v>0</v>
      </c>
      <c r="AUQ18" s="35">
        <f>SUMIFS(Raw!$K:$K, Raw!$A:$A, Dispositions!AUQ$14, Raw!$G:$G, Dispositions!$C18, Raw!$J:$J, "E13")</f>
        <v>0</v>
      </c>
      <c r="AUR18" s="35">
        <f>SUMIFS(Raw!$K:$K, Raw!$A:$A, Dispositions!AUR$14, Raw!$G:$G, Dispositions!$C18, Raw!$J:$J, "E13")</f>
        <v>0</v>
      </c>
      <c r="AUS18" s="35">
        <f>SUMIFS(Raw!$K:$K, Raw!$A:$A, Dispositions!AUS$14, Raw!$G:$G, Dispositions!$C18, Raw!$J:$J, "E13")</f>
        <v>0</v>
      </c>
      <c r="AUT18" s="35">
        <f>SUMIFS(Raw!$K:$K, Raw!$A:$A, Dispositions!AUT$14, Raw!$G:$G, Dispositions!$C18, Raw!$J:$J, "E13")</f>
        <v>0</v>
      </c>
      <c r="AUU18" s="35">
        <f>SUMIFS(Raw!$K:$K, Raw!$A:$A, Dispositions!AUU$14, Raw!$G:$G, Dispositions!$C18, Raw!$J:$J, "E13")</f>
        <v>0</v>
      </c>
      <c r="AUV18" s="36">
        <f>SUMIFS(Raw!$K:$K, Raw!$A:$A, Dispositions!AUV$14, Raw!$G:$G, Dispositions!$C18, Raw!$J:$J, "E13")</f>
        <v>0</v>
      </c>
      <c r="AUX18" s="34">
        <f>SUMIFS(Raw!$K:$K, Raw!$A:$A, Dispositions!AUX$14, Raw!$G:$G, Dispositions!$C18, Raw!$J:$J, "E14")</f>
        <v>0</v>
      </c>
      <c r="AUY18" s="35">
        <f>SUMIFS(Raw!$K:$K, Raw!$A:$A, Dispositions!AUY$14, Raw!$G:$G, Dispositions!$C18, Raw!$J:$J, "E14")</f>
        <v>0</v>
      </c>
      <c r="AUZ18" s="35">
        <f>SUMIFS(Raw!$K:$K, Raw!$A:$A, Dispositions!AUZ$14, Raw!$G:$G, Dispositions!$C18, Raw!$J:$J, "E14")</f>
        <v>0</v>
      </c>
      <c r="AVA18" s="35">
        <f>SUMIFS(Raw!$K:$K, Raw!$A:$A, Dispositions!AVA$14, Raw!$G:$G, Dispositions!$C18, Raw!$J:$J, "E14")</f>
        <v>0</v>
      </c>
      <c r="AVB18" s="35">
        <f>SUMIFS(Raw!$K:$K, Raw!$A:$A, Dispositions!AVB$14, Raw!$G:$G, Dispositions!$C18, Raw!$J:$J, "E14")</f>
        <v>0</v>
      </c>
      <c r="AVC18" s="35">
        <f>SUMIFS(Raw!$K:$K, Raw!$A:$A, Dispositions!AVC$14, Raw!$G:$G, Dispositions!$C18, Raw!$J:$J, "E14")</f>
        <v>0</v>
      </c>
      <c r="AVD18" s="36">
        <f>SUMIFS(Raw!$K:$K, Raw!$A:$A, Dispositions!AVD$14, Raw!$G:$G, Dispositions!$C18, Raw!$J:$J, "E14")</f>
        <v>0</v>
      </c>
      <c r="AVF18" s="34">
        <f>SUMIFS(Raw!$K:$K, Raw!$A:$A, Dispositions!AVF$14, Raw!$G:$G, Dispositions!$C18, Raw!$J:$J, "E15")</f>
        <v>0</v>
      </c>
      <c r="AVG18" s="35">
        <f>SUMIFS(Raw!$K:$K, Raw!$A:$A, Dispositions!AVG$14, Raw!$G:$G, Dispositions!$C18, Raw!$J:$J, "E15")</f>
        <v>0</v>
      </c>
      <c r="AVH18" s="35">
        <f>SUMIFS(Raw!$K:$K, Raw!$A:$A, Dispositions!AVH$14, Raw!$G:$G, Dispositions!$C18, Raw!$J:$J, "E15")</f>
        <v>0</v>
      </c>
      <c r="AVI18" s="35">
        <f>SUMIFS(Raw!$K:$K, Raw!$A:$A, Dispositions!AVI$14, Raw!$G:$G, Dispositions!$C18, Raw!$J:$J, "E15")</f>
        <v>0</v>
      </c>
      <c r="AVJ18" s="35">
        <f>SUMIFS(Raw!$K:$K, Raw!$A:$A, Dispositions!AVJ$14, Raw!$G:$G, Dispositions!$C18, Raw!$J:$J, "E15")</f>
        <v>0</v>
      </c>
      <c r="AVK18" s="35">
        <f>SUMIFS(Raw!$K:$K, Raw!$A:$A, Dispositions!AVK$14, Raw!$G:$G, Dispositions!$C18, Raw!$J:$J, "E15")</f>
        <v>0</v>
      </c>
      <c r="AVL18" s="36">
        <f>SUMIFS(Raw!$K:$K, Raw!$A:$A, Dispositions!AVL$14, Raw!$G:$G, Dispositions!$C18, Raw!$J:$J, "E15")</f>
        <v>0</v>
      </c>
      <c r="AVN18" s="34">
        <f>SUMIFS(Raw!$K:$K, Raw!$A:$A, Dispositions!AVN$14, Raw!$G:$G, Dispositions!$C18, Raw!$J:$J, "E16")</f>
        <v>0</v>
      </c>
      <c r="AVO18" s="35">
        <f>SUMIFS(Raw!$K:$K, Raw!$A:$A, Dispositions!AVO$14, Raw!$G:$G, Dispositions!$C18, Raw!$J:$J, "E16")</f>
        <v>0</v>
      </c>
      <c r="AVP18" s="35">
        <f>SUMIFS(Raw!$K:$K, Raw!$A:$A, Dispositions!AVP$14, Raw!$G:$G, Dispositions!$C18, Raw!$J:$J, "E16")</f>
        <v>0</v>
      </c>
      <c r="AVQ18" s="35">
        <f>SUMIFS(Raw!$K:$K, Raw!$A:$A, Dispositions!AVQ$14, Raw!$G:$G, Dispositions!$C18, Raw!$J:$J, "E16")</f>
        <v>0</v>
      </c>
      <c r="AVR18" s="35">
        <f>SUMIFS(Raw!$K:$K, Raw!$A:$A, Dispositions!AVR$14, Raw!$G:$G, Dispositions!$C18, Raw!$J:$J, "E16")</f>
        <v>0</v>
      </c>
      <c r="AVS18" s="35">
        <f>SUMIFS(Raw!$K:$K, Raw!$A:$A, Dispositions!AVS$14, Raw!$G:$G, Dispositions!$C18, Raw!$J:$J, "E16")</f>
        <v>0</v>
      </c>
      <c r="AVT18" s="36">
        <f>SUMIFS(Raw!$K:$K, Raw!$A:$A, Dispositions!AVT$14, Raw!$G:$G, Dispositions!$C18, Raw!$J:$J, "E16")</f>
        <v>0</v>
      </c>
      <c r="AVV18" s="34">
        <f>SUMIFS(Raw!$K:$K, Raw!$A:$A, Dispositions!AVV$14, Raw!$G:$G, Dispositions!$C18, Raw!$J:$J, "E18")</f>
        <v>0</v>
      </c>
      <c r="AVW18" s="35">
        <f>SUMIFS(Raw!$K:$K, Raw!$A:$A, Dispositions!AVW$14, Raw!$G:$G, Dispositions!$C18, Raw!$J:$J, "E18")</f>
        <v>0</v>
      </c>
      <c r="AVX18" s="35">
        <f>SUMIFS(Raw!$K:$K, Raw!$A:$A, Dispositions!AVX$14, Raw!$G:$G, Dispositions!$C18, Raw!$J:$J, "E18")</f>
        <v>0</v>
      </c>
      <c r="AVY18" s="35">
        <f>SUMIFS(Raw!$K:$K, Raw!$A:$A, Dispositions!AVY$14, Raw!$G:$G, Dispositions!$C18, Raw!$J:$J, "E18")</f>
        <v>0</v>
      </c>
      <c r="AVZ18" s="35">
        <f>SUMIFS(Raw!$K:$K, Raw!$A:$A, Dispositions!AVZ$14, Raw!$G:$G, Dispositions!$C18, Raw!$J:$J, "E18")</f>
        <v>0</v>
      </c>
      <c r="AWA18" s="35">
        <f>SUMIFS(Raw!$K:$K, Raw!$A:$A, Dispositions!AWA$14, Raw!$G:$G, Dispositions!$C18, Raw!$J:$J, "E18")</f>
        <v>0</v>
      </c>
      <c r="AWB18" s="36">
        <f>SUMIFS(Raw!$K:$K, Raw!$A:$A, Dispositions!AWB$14, Raw!$G:$G, Dispositions!$C18, Raw!$J:$J, "E18")</f>
        <v>0</v>
      </c>
      <c r="AWD18" s="34">
        <f>SUMIFS(Raw!$K:$K, Raw!$A:$A, Dispositions!AWD$14, Raw!$G:$G, Dispositions!$C18, Raw!$J:$J, "E34")</f>
        <v>0</v>
      </c>
      <c r="AWE18" s="35">
        <f>SUMIFS(Raw!$K:$K, Raw!$A:$A, Dispositions!AWE$14, Raw!$G:$G, Dispositions!$C18, Raw!$J:$J, "E34")</f>
        <v>0</v>
      </c>
      <c r="AWF18" s="35">
        <f>SUMIFS(Raw!$K:$K, Raw!$A:$A, Dispositions!AWF$14, Raw!$G:$G, Dispositions!$C18, Raw!$J:$J, "E34")</f>
        <v>0</v>
      </c>
      <c r="AWG18" s="35">
        <f>SUMIFS(Raw!$K:$K, Raw!$A:$A, Dispositions!AWG$14, Raw!$G:$G, Dispositions!$C18, Raw!$J:$J, "E34")</f>
        <v>0</v>
      </c>
      <c r="AWH18" s="35">
        <f>SUMIFS(Raw!$K:$K, Raw!$A:$A, Dispositions!AWH$14, Raw!$G:$G, Dispositions!$C18, Raw!$J:$J, "E34")</f>
        <v>0</v>
      </c>
      <c r="AWI18" s="35">
        <f>SUMIFS(Raw!$K:$K, Raw!$A:$A, Dispositions!AWI$14, Raw!$G:$G, Dispositions!$C18, Raw!$J:$J, "E34")</f>
        <v>0</v>
      </c>
      <c r="AWJ18" s="36">
        <f>SUMIFS(Raw!$K:$K, Raw!$A:$A, Dispositions!AWJ$14, Raw!$G:$G, Dispositions!$C18, Raw!$J:$J, "E34")</f>
        <v>0</v>
      </c>
      <c r="AWL18" s="34">
        <f>SUMIFS(Raw!$K:$K, Raw!$A:$A, Dispositions!AWL$14, Raw!$G:$G, Dispositions!$C18, Raw!$J:$J, "E02")</f>
        <v>0</v>
      </c>
      <c r="AWM18" s="35">
        <f>SUMIFS(Raw!$K:$K, Raw!$A:$A, Dispositions!AWM$14, Raw!$G:$G, Dispositions!$C18, Raw!$J:$J, "E02")</f>
        <v>0</v>
      </c>
      <c r="AWN18" s="35">
        <f>SUMIFS(Raw!$K:$K, Raw!$A:$A, Dispositions!AWN$14, Raw!$G:$G, Dispositions!$C18, Raw!$J:$J, "E02")</f>
        <v>0</v>
      </c>
      <c r="AWO18" s="35">
        <f>SUMIFS(Raw!$K:$K, Raw!$A:$A, Dispositions!AWO$14, Raw!$G:$G, Dispositions!$C18, Raw!$J:$J, "E02")</f>
        <v>0</v>
      </c>
      <c r="AWP18" s="35">
        <f>SUMIFS(Raw!$K:$K, Raw!$A:$A, Dispositions!AWP$14, Raw!$G:$G, Dispositions!$C18, Raw!$J:$J, "E02")</f>
        <v>0</v>
      </c>
      <c r="AWQ18" s="35">
        <f>SUMIFS(Raw!$K:$K, Raw!$A:$A, Dispositions!AWQ$14, Raw!$G:$G, Dispositions!$C18, Raw!$J:$J, "E02")</f>
        <v>0</v>
      </c>
      <c r="AWR18" s="36">
        <f>SUMIFS(Raw!$K:$K, Raw!$A:$A, Dispositions!AWR$14, Raw!$G:$G, Dispositions!$C18, Raw!$J:$J, "E02")</f>
        <v>0</v>
      </c>
      <c r="AWT18" s="34">
        <f>SUMIFS(Raw!$K:$K, Raw!$A:$A, Dispositions!AWT$14, Raw!$G:$G, Dispositions!$C18, Raw!$J:$J, "E03")</f>
        <v>0</v>
      </c>
      <c r="AWU18" s="35">
        <f>SUMIFS(Raw!$K:$K, Raw!$A:$A, Dispositions!AWU$14, Raw!$G:$G, Dispositions!$C18, Raw!$J:$J, "E03")</f>
        <v>0</v>
      </c>
      <c r="AWV18" s="35">
        <f>SUMIFS(Raw!$K:$K, Raw!$A:$A, Dispositions!AWV$14, Raw!$G:$G, Dispositions!$C18, Raw!$J:$J, "E03")</f>
        <v>0</v>
      </c>
      <c r="AWW18" s="35">
        <f>SUMIFS(Raw!$K:$K, Raw!$A:$A, Dispositions!AWW$14, Raw!$G:$G, Dispositions!$C18, Raw!$J:$J, "E03")</f>
        <v>0</v>
      </c>
      <c r="AWX18" s="35">
        <f>SUMIFS(Raw!$K:$K, Raw!$A:$A, Dispositions!AWX$14, Raw!$G:$G, Dispositions!$C18, Raw!$J:$J, "E03")</f>
        <v>0</v>
      </c>
      <c r="AWY18" s="35">
        <f>SUMIFS(Raw!$K:$K, Raw!$A:$A, Dispositions!AWY$14, Raw!$G:$G, Dispositions!$C18, Raw!$J:$J, "E03")</f>
        <v>0</v>
      </c>
      <c r="AWZ18" s="36">
        <f>SUMIFS(Raw!$K:$K, Raw!$A:$A, Dispositions!AWZ$14, Raw!$G:$G, Dispositions!$C18, Raw!$J:$J, "E03")</f>
        <v>0</v>
      </c>
      <c r="AXB18" s="34">
        <f>SUMIFS(Raw!$K:$K, Raw!$A:$A, Dispositions!AXB$14, Raw!$G:$G, Dispositions!$C18, Raw!$J:$J, "E05")</f>
        <v>0</v>
      </c>
      <c r="AXC18" s="35">
        <f>SUMIFS(Raw!$K:$K, Raw!$A:$A, Dispositions!AXC$14, Raw!$G:$G, Dispositions!$C18, Raw!$J:$J, "E05")</f>
        <v>0</v>
      </c>
      <c r="AXD18" s="35">
        <f>SUMIFS(Raw!$K:$K, Raw!$A:$A, Dispositions!AXD$14, Raw!$G:$G, Dispositions!$C18, Raw!$J:$J, "E05")</f>
        <v>0</v>
      </c>
      <c r="AXE18" s="35">
        <f>SUMIFS(Raw!$K:$K, Raw!$A:$A, Dispositions!AXE$14, Raw!$G:$G, Dispositions!$C18, Raw!$J:$J, "E05")</f>
        <v>0</v>
      </c>
      <c r="AXF18" s="35">
        <f>SUMIFS(Raw!$K:$K, Raw!$A:$A, Dispositions!AXF$14, Raw!$G:$G, Dispositions!$C18, Raw!$J:$J, "E05")</f>
        <v>0</v>
      </c>
      <c r="AXG18" s="35">
        <f>SUMIFS(Raw!$K:$K, Raw!$A:$A, Dispositions!AXG$14, Raw!$G:$G, Dispositions!$C18, Raw!$J:$J, "E05")</f>
        <v>0</v>
      </c>
      <c r="AXH18" s="36">
        <f>SUMIFS(Raw!$K:$K, Raw!$A:$A, Dispositions!AXH$14, Raw!$G:$G, Dispositions!$C18, Raw!$J:$J, "E05")</f>
        <v>0</v>
      </c>
      <c r="AXJ18" s="34">
        <f>SUMIFS(Raw!$K:$K, Raw!$A:$A, Dispositions!AXJ$14, Raw!$G:$G, Dispositions!$C18, Raw!$J:$J, "E12")</f>
        <v>0</v>
      </c>
      <c r="AXK18" s="35">
        <f>SUMIFS(Raw!$K:$K, Raw!$A:$A, Dispositions!AXK$14, Raw!$G:$G, Dispositions!$C18, Raw!$J:$J, "E12")</f>
        <v>0</v>
      </c>
      <c r="AXL18" s="35">
        <f>SUMIFS(Raw!$K:$K, Raw!$A:$A, Dispositions!AXL$14, Raw!$G:$G, Dispositions!$C18, Raw!$J:$J, "E12")</f>
        <v>0</v>
      </c>
      <c r="AXM18" s="35">
        <f>SUMIFS(Raw!$K:$K, Raw!$A:$A, Dispositions!AXM$14, Raw!$G:$G, Dispositions!$C18, Raw!$J:$J, "E12")</f>
        <v>0</v>
      </c>
      <c r="AXN18" s="35">
        <f>SUMIFS(Raw!$K:$K, Raw!$A:$A, Dispositions!AXN$14, Raw!$G:$G, Dispositions!$C18, Raw!$J:$J, "E12")</f>
        <v>0</v>
      </c>
      <c r="AXO18" s="35">
        <f>SUMIFS(Raw!$K:$K, Raw!$A:$A, Dispositions!AXO$14, Raw!$G:$G, Dispositions!$C18, Raw!$J:$J, "E12")</f>
        <v>0</v>
      </c>
      <c r="AXP18" s="36">
        <f>SUMIFS(Raw!$K:$K, Raw!$A:$A, Dispositions!AXP$14, Raw!$G:$G, Dispositions!$C18, Raw!$J:$J, "E12")</f>
        <v>0</v>
      </c>
      <c r="AXR18" s="34">
        <f>SUMIFS(Raw!$K:$K, Raw!$A:$A, Dispositions!AXR$14, Raw!$G:$G, Dispositions!$C18, Raw!$J:$J, "E13")</f>
        <v>0</v>
      </c>
      <c r="AXS18" s="35">
        <f>SUMIFS(Raw!$K:$K, Raw!$A:$A, Dispositions!AXS$14, Raw!$G:$G, Dispositions!$C18, Raw!$J:$J, "E13")</f>
        <v>0</v>
      </c>
      <c r="AXT18" s="35">
        <f>SUMIFS(Raw!$K:$K, Raw!$A:$A, Dispositions!AXT$14, Raw!$G:$G, Dispositions!$C18, Raw!$J:$J, "E13")</f>
        <v>0</v>
      </c>
      <c r="AXU18" s="35">
        <f>SUMIFS(Raw!$K:$K, Raw!$A:$A, Dispositions!AXU$14, Raw!$G:$G, Dispositions!$C18, Raw!$J:$J, "E13")</f>
        <v>0</v>
      </c>
      <c r="AXV18" s="35">
        <f>SUMIFS(Raw!$K:$K, Raw!$A:$A, Dispositions!AXV$14, Raw!$G:$G, Dispositions!$C18, Raw!$J:$J, "E13")</f>
        <v>0</v>
      </c>
      <c r="AXW18" s="35">
        <f>SUMIFS(Raw!$K:$K, Raw!$A:$A, Dispositions!AXW$14, Raw!$G:$G, Dispositions!$C18, Raw!$J:$J, "E13")</f>
        <v>0</v>
      </c>
      <c r="AXX18" s="36">
        <f>SUMIFS(Raw!$K:$K, Raw!$A:$A, Dispositions!AXX$14, Raw!$G:$G, Dispositions!$C18, Raw!$J:$J, "E13")</f>
        <v>0</v>
      </c>
      <c r="AXZ18" s="34">
        <f>SUMIFS(Raw!$K:$K, Raw!$A:$A, Dispositions!AXZ$14, Raw!$G:$G, Dispositions!$C18, Raw!$J:$J, "E14")</f>
        <v>0</v>
      </c>
      <c r="AYA18" s="35">
        <f>SUMIFS(Raw!$K:$K, Raw!$A:$A, Dispositions!AYA$14, Raw!$G:$G, Dispositions!$C18, Raw!$J:$J, "E14")</f>
        <v>0</v>
      </c>
      <c r="AYB18" s="35">
        <f>SUMIFS(Raw!$K:$K, Raw!$A:$A, Dispositions!AYB$14, Raw!$G:$G, Dispositions!$C18, Raw!$J:$J, "E14")</f>
        <v>0</v>
      </c>
      <c r="AYC18" s="35">
        <f>SUMIFS(Raw!$K:$K, Raw!$A:$A, Dispositions!AYC$14, Raw!$G:$G, Dispositions!$C18, Raw!$J:$J, "E14")</f>
        <v>0</v>
      </c>
      <c r="AYD18" s="35">
        <f>SUMIFS(Raw!$K:$K, Raw!$A:$A, Dispositions!AYD$14, Raw!$G:$G, Dispositions!$C18, Raw!$J:$J, "E14")</f>
        <v>0</v>
      </c>
      <c r="AYE18" s="35">
        <f>SUMIFS(Raw!$K:$K, Raw!$A:$A, Dispositions!AYE$14, Raw!$G:$G, Dispositions!$C18, Raw!$J:$J, "E14")</f>
        <v>0</v>
      </c>
      <c r="AYF18" s="36">
        <f>SUMIFS(Raw!$K:$K, Raw!$A:$A, Dispositions!AYF$14, Raw!$G:$G, Dispositions!$C18, Raw!$J:$J, "E14")</f>
        <v>0</v>
      </c>
      <c r="AYH18" s="34">
        <f>SUMIFS(Raw!$K:$K, Raw!$A:$A, Dispositions!AYH$14, Raw!$G:$G, Dispositions!$C18, Raw!$J:$J, "E15")</f>
        <v>0</v>
      </c>
      <c r="AYI18" s="35">
        <f>SUMIFS(Raw!$K:$K, Raw!$A:$A, Dispositions!AYI$14, Raw!$G:$G, Dispositions!$C18, Raw!$J:$J, "E15")</f>
        <v>0</v>
      </c>
      <c r="AYJ18" s="35">
        <f>SUMIFS(Raw!$K:$K, Raw!$A:$A, Dispositions!AYJ$14, Raw!$G:$G, Dispositions!$C18, Raw!$J:$J, "E15")</f>
        <v>0</v>
      </c>
      <c r="AYK18" s="35">
        <f>SUMIFS(Raw!$K:$K, Raw!$A:$A, Dispositions!AYK$14, Raw!$G:$G, Dispositions!$C18, Raw!$J:$J, "E15")</f>
        <v>0</v>
      </c>
      <c r="AYL18" s="35">
        <f>SUMIFS(Raw!$K:$K, Raw!$A:$A, Dispositions!AYL$14, Raw!$G:$G, Dispositions!$C18, Raw!$J:$J, "E15")</f>
        <v>0</v>
      </c>
      <c r="AYM18" s="35">
        <f>SUMIFS(Raw!$K:$K, Raw!$A:$A, Dispositions!AYM$14, Raw!$G:$G, Dispositions!$C18, Raw!$J:$J, "E15")</f>
        <v>0</v>
      </c>
      <c r="AYN18" s="36">
        <f>SUMIFS(Raw!$K:$K, Raw!$A:$A, Dispositions!AYN$14, Raw!$G:$G, Dispositions!$C18, Raw!$J:$J, "E15")</f>
        <v>0</v>
      </c>
      <c r="AYP18" s="34">
        <f>SUMIFS(Raw!$K:$K, Raw!$A:$A, Dispositions!AYP$14, Raw!$G:$G, Dispositions!$C18, Raw!$J:$J, "E16")</f>
        <v>0</v>
      </c>
      <c r="AYQ18" s="35">
        <f>SUMIFS(Raw!$K:$K, Raw!$A:$A, Dispositions!AYQ$14, Raw!$G:$G, Dispositions!$C18, Raw!$J:$J, "E16")</f>
        <v>0</v>
      </c>
      <c r="AYR18" s="35">
        <f>SUMIFS(Raw!$K:$K, Raw!$A:$A, Dispositions!AYR$14, Raw!$G:$G, Dispositions!$C18, Raw!$J:$J, "E16")</f>
        <v>0</v>
      </c>
      <c r="AYS18" s="35">
        <f>SUMIFS(Raw!$K:$K, Raw!$A:$A, Dispositions!AYS$14, Raw!$G:$G, Dispositions!$C18, Raw!$J:$J, "E16")</f>
        <v>0</v>
      </c>
      <c r="AYT18" s="35">
        <f>SUMIFS(Raw!$K:$K, Raw!$A:$A, Dispositions!AYT$14, Raw!$G:$G, Dispositions!$C18, Raw!$J:$J, "E16")</f>
        <v>0</v>
      </c>
      <c r="AYU18" s="35">
        <f>SUMIFS(Raw!$K:$K, Raw!$A:$A, Dispositions!AYU$14, Raw!$G:$G, Dispositions!$C18, Raw!$J:$J, "E16")</f>
        <v>0</v>
      </c>
      <c r="AYV18" s="36">
        <f>SUMIFS(Raw!$K:$K, Raw!$A:$A, Dispositions!AYV$14, Raw!$G:$G, Dispositions!$C18, Raw!$J:$J, "E16")</f>
        <v>0</v>
      </c>
      <c r="AYX18" s="34">
        <f>SUMIFS(Raw!$K:$K, Raw!$A:$A, Dispositions!AYX$14, Raw!$G:$G, Dispositions!$C18, Raw!$J:$J, "E18")</f>
        <v>0</v>
      </c>
      <c r="AYY18" s="35">
        <f>SUMIFS(Raw!$K:$K, Raw!$A:$A, Dispositions!AYY$14, Raw!$G:$G, Dispositions!$C18, Raw!$J:$J, "E18")</f>
        <v>0</v>
      </c>
      <c r="AYZ18" s="35">
        <f>SUMIFS(Raw!$K:$K, Raw!$A:$A, Dispositions!AYZ$14, Raw!$G:$G, Dispositions!$C18, Raw!$J:$J, "E18")</f>
        <v>0</v>
      </c>
      <c r="AZA18" s="35">
        <f>SUMIFS(Raw!$K:$K, Raw!$A:$A, Dispositions!AZA$14, Raw!$G:$G, Dispositions!$C18, Raw!$J:$J, "E18")</f>
        <v>0</v>
      </c>
      <c r="AZB18" s="35">
        <f>SUMIFS(Raw!$K:$K, Raw!$A:$A, Dispositions!AZB$14, Raw!$G:$G, Dispositions!$C18, Raw!$J:$J, "E18")</f>
        <v>0</v>
      </c>
      <c r="AZC18" s="35">
        <f>SUMIFS(Raw!$K:$K, Raw!$A:$A, Dispositions!AZC$14, Raw!$G:$G, Dispositions!$C18, Raw!$J:$J, "E18")</f>
        <v>0</v>
      </c>
      <c r="AZD18" s="36">
        <f>SUMIFS(Raw!$K:$K, Raw!$A:$A, Dispositions!AZD$14, Raw!$G:$G, Dispositions!$C18, Raw!$J:$J, "E18")</f>
        <v>0</v>
      </c>
      <c r="AZF18" s="34">
        <f>SUMIFS(Raw!$K:$K, Raw!$A:$A, Dispositions!AZF$14, Raw!$G:$G, Dispositions!$C18, Raw!$J:$J, "E34")</f>
        <v>0</v>
      </c>
      <c r="AZG18" s="35">
        <f>SUMIFS(Raw!$K:$K, Raw!$A:$A, Dispositions!AZG$14, Raw!$G:$G, Dispositions!$C18, Raw!$J:$J, "E34")</f>
        <v>0</v>
      </c>
      <c r="AZH18" s="35">
        <f>SUMIFS(Raw!$K:$K, Raw!$A:$A, Dispositions!AZH$14, Raw!$G:$G, Dispositions!$C18, Raw!$J:$J, "E34")</f>
        <v>0</v>
      </c>
      <c r="AZI18" s="35">
        <f>SUMIFS(Raw!$K:$K, Raw!$A:$A, Dispositions!AZI$14, Raw!$G:$G, Dispositions!$C18, Raw!$J:$J, "E34")</f>
        <v>0</v>
      </c>
      <c r="AZJ18" s="35">
        <f>SUMIFS(Raw!$K:$K, Raw!$A:$A, Dispositions!AZJ$14, Raw!$G:$G, Dispositions!$C18, Raw!$J:$J, "E34")</f>
        <v>0</v>
      </c>
      <c r="AZK18" s="35">
        <f>SUMIFS(Raw!$K:$K, Raw!$A:$A, Dispositions!AZK$14, Raw!$G:$G, Dispositions!$C18, Raw!$J:$J, "E34")</f>
        <v>0</v>
      </c>
      <c r="AZL18" s="36">
        <f>SUMIFS(Raw!$K:$K, Raw!$A:$A, Dispositions!AZL$14, Raw!$G:$G, Dispositions!$C18, Raw!$J:$J, "E34")</f>
        <v>0</v>
      </c>
      <c r="AZN18" s="34">
        <f>SUMIFS(Raw!$K:$K, Raw!$A:$A, Dispositions!AZN$14, Raw!$G:$G, Dispositions!$C18, Raw!$J:$J, "E02")</f>
        <v>0</v>
      </c>
      <c r="AZO18" s="35">
        <f>SUMIFS(Raw!$K:$K, Raw!$A:$A, Dispositions!AZO$14, Raw!$G:$G, Dispositions!$C18, Raw!$J:$J, "E02")</f>
        <v>0</v>
      </c>
      <c r="AZP18" s="35">
        <f>SUMIFS(Raw!$K:$K, Raw!$A:$A, Dispositions!AZP$14, Raw!$G:$G, Dispositions!$C18, Raw!$J:$J, "E02")</f>
        <v>0</v>
      </c>
      <c r="AZQ18" s="35">
        <f>SUMIFS(Raw!$K:$K, Raw!$A:$A, Dispositions!AZQ$14, Raw!$G:$G, Dispositions!$C18, Raw!$J:$J, "E02")</f>
        <v>0</v>
      </c>
      <c r="AZR18" s="35">
        <f>SUMIFS(Raw!$K:$K, Raw!$A:$A, Dispositions!AZR$14, Raw!$G:$G, Dispositions!$C18, Raw!$J:$J, "E02")</f>
        <v>0</v>
      </c>
      <c r="AZS18" s="35">
        <f>SUMIFS(Raw!$K:$K, Raw!$A:$A, Dispositions!AZS$14, Raw!$G:$G, Dispositions!$C18, Raw!$J:$J, "E02")</f>
        <v>0</v>
      </c>
      <c r="AZT18" s="36">
        <f>SUMIFS(Raw!$K:$K, Raw!$A:$A, Dispositions!AZT$14, Raw!$G:$G, Dispositions!$C18, Raw!$J:$J, "E02")</f>
        <v>0</v>
      </c>
      <c r="AZV18" s="34">
        <f>SUMIFS(Raw!$K:$K, Raw!$A:$A, Dispositions!AZV$14, Raw!$G:$G, Dispositions!$C18, Raw!$J:$J, "E03")</f>
        <v>0</v>
      </c>
      <c r="AZW18" s="35">
        <f>SUMIFS(Raw!$K:$K, Raw!$A:$A, Dispositions!AZW$14, Raw!$G:$G, Dispositions!$C18, Raw!$J:$J, "E03")</f>
        <v>0</v>
      </c>
      <c r="AZX18" s="35">
        <f>SUMIFS(Raw!$K:$K, Raw!$A:$A, Dispositions!AZX$14, Raw!$G:$G, Dispositions!$C18, Raw!$J:$J, "E03")</f>
        <v>0</v>
      </c>
      <c r="AZY18" s="35">
        <f>SUMIFS(Raw!$K:$K, Raw!$A:$A, Dispositions!AZY$14, Raw!$G:$G, Dispositions!$C18, Raw!$J:$J, "E03")</f>
        <v>0</v>
      </c>
      <c r="AZZ18" s="35">
        <f>SUMIFS(Raw!$K:$K, Raw!$A:$A, Dispositions!AZZ$14, Raw!$G:$G, Dispositions!$C18, Raw!$J:$J, "E03")</f>
        <v>0</v>
      </c>
      <c r="BAA18" s="35">
        <f>SUMIFS(Raw!$K:$K, Raw!$A:$A, Dispositions!BAA$14, Raw!$G:$G, Dispositions!$C18, Raw!$J:$J, "E03")</f>
        <v>0</v>
      </c>
      <c r="BAB18" s="36">
        <f>SUMIFS(Raw!$K:$K, Raw!$A:$A, Dispositions!BAB$14, Raw!$G:$G, Dispositions!$C18, Raw!$J:$J, "E03")</f>
        <v>0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0</v>
      </c>
      <c r="BAF18" s="35">
        <f>SUMIFS(Raw!$K:$K, Raw!$A:$A, Dispositions!BAF$14, Raw!$G:$G, Dispositions!$C18, Raw!$J:$J, "E05")</f>
        <v>0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0</v>
      </c>
      <c r="BAI18" s="35">
        <f>SUMIFS(Raw!$K:$K, Raw!$A:$A, Dispositions!BAI$14, Raw!$G:$G, Dispositions!$C18, Raw!$J:$J, "E05")</f>
        <v>0</v>
      </c>
      <c r="BAJ18" s="36">
        <f>SUMIFS(Raw!$K:$K, Raw!$A:$A, Dispositions!BAJ$14, Raw!$G:$G, Dispositions!$C18, Raw!$J:$J, "E05")</f>
        <v>0</v>
      </c>
      <c r="BAL18" s="34">
        <f>SUMIFS(Raw!$K:$K, Raw!$A:$A, Dispositions!BAL$14, Raw!$G:$G, Dispositions!$C18, Raw!$J:$J, "E12")</f>
        <v>0</v>
      </c>
      <c r="BAM18" s="35">
        <f>SUMIFS(Raw!$K:$K, Raw!$A:$A, Dispositions!BAM$14, Raw!$G:$G, Dispositions!$C18, Raw!$J:$J, "E12")</f>
        <v>0</v>
      </c>
      <c r="BAN18" s="35">
        <f>SUMIFS(Raw!$K:$K, Raw!$A:$A, Dispositions!BAN$14, Raw!$G:$G, Dispositions!$C18, Raw!$J:$J, "E12")</f>
        <v>0</v>
      </c>
      <c r="BAO18" s="35">
        <f>SUMIFS(Raw!$K:$K, Raw!$A:$A, Dispositions!BAO$14, Raw!$G:$G, Dispositions!$C18, Raw!$J:$J, "E12")</f>
        <v>0</v>
      </c>
      <c r="BAP18" s="35">
        <f>SUMIFS(Raw!$K:$K, Raw!$A:$A, Dispositions!BAP$14, Raw!$G:$G, Dispositions!$C18, Raw!$J:$J, "E12")</f>
        <v>0</v>
      </c>
      <c r="BAQ18" s="35">
        <f>SUMIFS(Raw!$K:$K, Raw!$A:$A, Dispositions!BAQ$14, Raw!$G:$G, Dispositions!$C18, Raw!$J:$J, "E12")</f>
        <v>0</v>
      </c>
      <c r="BAR18" s="36">
        <f>SUMIFS(Raw!$K:$K, Raw!$A:$A, Dispositions!BAR$14, Raw!$G:$G, Dispositions!$C18, Raw!$J:$J, "E12")</f>
        <v>0</v>
      </c>
      <c r="BAT18" s="34">
        <f>SUMIFS(Raw!$K:$K, Raw!$A:$A, Dispositions!BAT$14, Raw!$G:$G, Dispositions!$C18, Raw!$J:$J, "E13")</f>
        <v>0</v>
      </c>
      <c r="BAU18" s="35">
        <f>SUMIFS(Raw!$K:$K, Raw!$A:$A, Dispositions!BAU$14, Raw!$G:$G, Dispositions!$C18, Raw!$J:$J, "E13")</f>
        <v>0</v>
      </c>
      <c r="BAV18" s="35">
        <f>SUMIFS(Raw!$K:$K, Raw!$A:$A, Dispositions!BAV$14, Raw!$G:$G, Dispositions!$C18, Raw!$J:$J, "E13")</f>
        <v>0</v>
      </c>
      <c r="BAW18" s="35">
        <f>SUMIFS(Raw!$K:$K, Raw!$A:$A, Dispositions!BAW$14, Raw!$G:$G, Dispositions!$C18, Raw!$J:$J, "E13")</f>
        <v>0</v>
      </c>
      <c r="BAX18" s="35">
        <f>SUMIFS(Raw!$K:$K, Raw!$A:$A, Dispositions!BAX$14, Raw!$G:$G, Dispositions!$C18, Raw!$J:$J, "E13")</f>
        <v>0</v>
      </c>
      <c r="BAY18" s="35">
        <f>SUMIFS(Raw!$K:$K, Raw!$A:$A, Dispositions!BAY$14, Raw!$G:$G, Dispositions!$C18, Raw!$J:$J, "E13")</f>
        <v>0</v>
      </c>
      <c r="BAZ18" s="36">
        <f>SUMIFS(Raw!$K:$K, Raw!$A:$A, Dispositions!BAZ$14, Raw!$G:$G, Dispositions!$C18, Raw!$J:$J, "E13")</f>
        <v>0</v>
      </c>
      <c r="BBB18" s="34">
        <f>SUMIFS(Raw!$K:$K, Raw!$A:$A, Dispositions!BBB$14, Raw!$G:$G, Dispositions!$C18, Raw!$J:$J, "E14")</f>
        <v>0</v>
      </c>
      <c r="BBC18" s="35">
        <f>SUMIFS(Raw!$K:$K, Raw!$A:$A, Dispositions!BBC$14, Raw!$G:$G, Dispositions!$C18, Raw!$J:$J, "E14")</f>
        <v>0</v>
      </c>
      <c r="BBD18" s="35">
        <f>SUMIFS(Raw!$K:$K, Raw!$A:$A, Dispositions!BBD$14, Raw!$G:$G, Dispositions!$C18, Raw!$J:$J, "E14")</f>
        <v>0</v>
      </c>
      <c r="BBE18" s="35">
        <f>SUMIFS(Raw!$K:$K, Raw!$A:$A, Dispositions!BBE$14, Raw!$G:$G, Dispositions!$C18, Raw!$J:$J, "E14")</f>
        <v>0</v>
      </c>
      <c r="BBF18" s="35">
        <f>SUMIFS(Raw!$K:$K, Raw!$A:$A, Dispositions!BBF$14, Raw!$G:$G, Dispositions!$C18, Raw!$J:$J, "E14")</f>
        <v>0</v>
      </c>
      <c r="BBG18" s="35">
        <f>SUMIFS(Raw!$K:$K, Raw!$A:$A, Dispositions!BBG$14, Raw!$G:$G, Dispositions!$C18, Raw!$J:$J, "E14")</f>
        <v>0</v>
      </c>
      <c r="BBH18" s="36">
        <f>SUMIFS(Raw!$K:$K, Raw!$A:$A, Dispositions!BBH$14, Raw!$G:$G, Dispositions!$C18, Raw!$J:$J, "E14")</f>
        <v>0</v>
      </c>
      <c r="BBJ18" s="34">
        <f>SUMIFS(Raw!$K:$K, Raw!$A:$A, Dispositions!BBJ$14, Raw!$G:$G, Dispositions!$C18, Raw!$J:$J, "E15")</f>
        <v>0</v>
      </c>
      <c r="BBK18" s="35">
        <f>SUMIFS(Raw!$K:$K, Raw!$A:$A, Dispositions!BBK$14, Raw!$G:$G, Dispositions!$C18, Raw!$J:$J, "E15")</f>
        <v>0</v>
      </c>
      <c r="BBL18" s="35">
        <f>SUMIFS(Raw!$K:$K, Raw!$A:$A, Dispositions!BBL$14, Raw!$G:$G, Dispositions!$C18, Raw!$J:$J, "E15")</f>
        <v>0</v>
      </c>
      <c r="BBM18" s="35">
        <f>SUMIFS(Raw!$K:$K, Raw!$A:$A, Dispositions!BBM$14, Raw!$G:$G, Dispositions!$C18, Raw!$J:$J, "E15")</f>
        <v>0</v>
      </c>
      <c r="BBN18" s="35">
        <f>SUMIFS(Raw!$K:$K, Raw!$A:$A, Dispositions!BBN$14, Raw!$G:$G, Dispositions!$C18, Raw!$J:$J, "E15")</f>
        <v>0</v>
      </c>
      <c r="BBO18" s="35">
        <f>SUMIFS(Raw!$K:$K, Raw!$A:$A, Dispositions!BBO$14, Raw!$G:$G, Dispositions!$C18, Raw!$J:$J, "E15")</f>
        <v>0</v>
      </c>
      <c r="BBP18" s="36">
        <f>SUMIFS(Raw!$K:$K, Raw!$A:$A, Dispositions!BBP$14, Raw!$G:$G, Dispositions!$C18, Raw!$J:$J, "E15")</f>
        <v>0</v>
      </c>
      <c r="BBR18" s="34">
        <f>SUMIFS(Raw!$K:$K, Raw!$A:$A, Dispositions!BBR$14, Raw!$G:$G, Dispositions!$C18, Raw!$J:$J, "E16")</f>
        <v>0</v>
      </c>
      <c r="BBS18" s="35">
        <f>SUMIFS(Raw!$K:$K, Raw!$A:$A, Dispositions!BBS$14, Raw!$G:$G, Dispositions!$C18, Raw!$J:$J, "E16")</f>
        <v>0</v>
      </c>
      <c r="BBT18" s="35">
        <f>SUMIFS(Raw!$K:$K, Raw!$A:$A, Dispositions!BBT$14, Raw!$G:$G, Dispositions!$C18, Raw!$J:$J, "E16")</f>
        <v>0</v>
      </c>
      <c r="BBU18" s="35">
        <f>SUMIFS(Raw!$K:$K, Raw!$A:$A, Dispositions!BBU$14, Raw!$G:$G, Dispositions!$C18, Raw!$J:$J, "E16")</f>
        <v>0</v>
      </c>
      <c r="BBV18" s="35">
        <f>SUMIFS(Raw!$K:$K, Raw!$A:$A, Dispositions!BBV$14, Raw!$G:$G, Dispositions!$C18, Raw!$J:$J, "E16")</f>
        <v>0</v>
      </c>
      <c r="BBW18" s="35">
        <f>SUMIFS(Raw!$K:$K, Raw!$A:$A, Dispositions!BBW$14, Raw!$G:$G, Dispositions!$C18, Raw!$J:$J, "E16")</f>
        <v>0</v>
      </c>
      <c r="BBX18" s="36">
        <f>SUMIFS(Raw!$K:$K, Raw!$A:$A, Dispositions!BBX$14, Raw!$G:$G, Dispositions!$C18, Raw!$J:$J, "E16")</f>
        <v>0</v>
      </c>
      <c r="BBZ18" s="34">
        <f>SUMIFS(Raw!$K:$K, Raw!$A:$A, Dispositions!BBZ$14, Raw!$G:$G, Dispositions!$C18, Raw!$J:$J, "E18")</f>
        <v>0</v>
      </c>
      <c r="BCA18" s="35">
        <f>SUMIFS(Raw!$K:$K, Raw!$A:$A, Dispositions!BCA$14, Raw!$G:$G, Dispositions!$C18, Raw!$J:$J, "E18")</f>
        <v>0</v>
      </c>
      <c r="BCB18" s="35">
        <f>SUMIFS(Raw!$K:$K, Raw!$A:$A, Dispositions!BCB$14, Raw!$G:$G, Dispositions!$C18, Raw!$J:$J, "E18")</f>
        <v>0</v>
      </c>
      <c r="BCC18" s="35">
        <f>SUMIFS(Raw!$K:$K, Raw!$A:$A, Dispositions!BCC$14, Raw!$G:$G, Dispositions!$C18, Raw!$J:$J, "E18")</f>
        <v>0</v>
      </c>
      <c r="BCD18" s="35">
        <f>SUMIFS(Raw!$K:$K, Raw!$A:$A, Dispositions!BCD$14, Raw!$G:$G, Dispositions!$C18, Raw!$J:$J, "E18")</f>
        <v>0</v>
      </c>
      <c r="BCE18" s="35">
        <f>SUMIFS(Raw!$K:$K, Raw!$A:$A, Dispositions!BCE$14, Raw!$G:$G, Dispositions!$C18, Raw!$J:$J, "E18")</f>
        <v>0</v>
      </c>
      <c r="BCF18" s="36">
        <f>SUMIFS(Raw!$K:$K, Raw!$A:$A, Dispositions!BCF$14, Raw!$G:$G, Dispositions!$C18, Raw!$J:$J, "E18")</f>
        <v>0</v>
      </c>
      <c r="BCH18" s="34">
        <f>SUMIFS(Raw!$K:$K, Raw!$A:$A, Dispositions!BCH$14, Raw!$G:$G, Dispositions!$C18, Raw!$J:$J, "E34")</f>
        <v>0</v>
      </c>
      <c r="BCI18" s="35">
        <f>SUMIFS(Raw!$K:$K, Raw!$A:$A, Dispositions!BCI$14, Raw!$G:$G, Dispositions!$C18, Raw!$J:$J, "E34")</f>
        <v>0</v>
      </c>
      <c r="BCJ18" s="35">
        <f>SUMIFS(Raw!$K:$K, Raw!$A:$A, Dispositions!BCJ$14, Raw!$G:$G, Dispositions!$C18, Raw!$J:$J, "E34")</f>
        <v>0</v>
      </c>
      <c r="BCK18" s="35">
        <f>SUMIFS(Raw!$K:$K, Raw!$A:$A, Dispositions!BCK$14, Raw!$G:$G, Dispositions!$C18, Raw!$J:$J, "E34")</f>
        <v>0</v>
      </c>
      <c r="BCL18" s="35">
        <f>SUMIFS(Raw!$K:$K, Raw!$A:$A, Dispositions!BCL$14, Raw!$G:$G, Dispositions!$C18, Raw!$J:$J, "E34")</f>
        <v>0</v>
      </c>
      <c r="BCM18" s="35">
        <f>SUMIFS(Raw!$K:$K, Raw!$A:$A, Dispositions!BCM$14, Raw!$G:$G, Dispositions!$C18, Raw!$J:$J, "E34")</f>
        <v>0</v>
      </c>
      <c r="BCN18" s="36">
        <f>SUMIFS(Raw!$K:$K, Raw!$A:$A, Dispositions!BCN$14, Raw!$G:$G, Dispositions!$C18, Raw!$J:$J, "E34")</f>
        <v>0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v>672</v>
      </c>
      <c r="AAY19" s="41">
        <v>596</v>
      </c>
      <c r="AAZ19" s="41">
        <v>641</v>
      </c>
      <c r="ABA19" s="41">
        <v>605</v>
      </c>
      <c r="ABB19" s="41">
        <v>564</v>
      </c>
      <c r="ABC19" s="41">
        <v>762</v>
      </c>
      <c r="ABD19" s="42">
        <v>812</v>
      </c>
      <c r="ABF19" s="40">
        <v>1005</v>
      </c>
      <c r="ABG19" s="41">
        <v>862</v>
      </c>
      <c r="ABH19" s="41">
        <v>776</v>
      </c>
      <c r="ABI19" s="41">
        <v>857</v>
      </c>
      <c r="ABJ19" s="41">
        <v>862</v>
      </c>
      <c r="ABK19" s="41">
        <v>983</v>
      </c>
      <c r="ABL19" s="42">
        <v>1000</v>
      </c>
      <c r="ABN19" s="40">
        <v>7</v>
      </c>
      <c r="ABO19" s="41">
        <v>7</v>
      </c>
      <c r="ABP19" s="41">
        <v>7</v>
      </c>
      <c r="ABQ19" s="41">
        <v>5</v>
      </c>
      <c r="ABR19" s="41">
        <v>4</v>
      </c>
      <c r="ABS19" s="41">
        <v>6</v>
      </c>
      <c r="ABT19" s="42">
        <v>7</v>
      </c>
      <c r="ABV19" s="40">
        <v>119</v>
      </c>
      <c r="ABW19" s="41">
        <v>79</v>
      </c>
      <c r="ABX19" s="41">
        <v>85</v>
      </c>
      <c r="ABY19" s="41">
        <v>78</v>
      </c>
      <c r="ABZ19" s="41">
        <v>94</v>
      </c>
      <c r="ACA19" s="41">
        <v>112</v>
      </c>
      <c r="ACB19" s="42">
        <v>100</v>
      </c>
      <c r="ACD19" s="40">
        <v>20</v>
      </c>
      <c r="ACE19" s="41">
        <v>13</v>
      </c>
      <c r="ACF19" s="41">
        <v>23</v>
      </c>
      <c r="ACG19" s="41">
        <v>17</v>
      </c>
      <c r="ACH19" s="41">
        <v>22</v>
      </c>
      <c r="ACI19" s="41">
        <v>29</v>
      </c>
      <c r="ACJ19" s="42">
        <v>32</v>
      </c>
      <c r="ACL19" s="40">
        <v>245</v>
      </c>
      <c r="ACM19" s="41">
        <v>213</v>
      </c>
      <c r="ACN19" s="41">
        <v>170</v>
      </c>
      <c r="ACO19" s="41">
        <v>174</v>
      </c>
      <c r="ACP19" s="41">
        <v>326</v>
      </c>
      <c r="ACQ19" s="41">
        <v>581</v>
      </c>
      <c r="ACR19" s="42">
        <v>259</v>
      </c>
      <c r="ACT19" s="40">
        <v>54</v>
      </c>
      <c r="ACU19" s="41">
        <v>54</v>
      </c>
      <c r="ACV19" s="41">
        <v>57</v>
      </c>
      <c r="ACW19" s="41">
        <v>54</v>
      </c>
      <c r="ACX19" s="41">
        <v>55</v>
      </c>
      <c r="ACY19" s="41">
        <v>149</v>
      </c>
      <c r="ACZ19" s="42">
        <v>130</v>
      </c>
      <c r="ADB19" s="40">
        <v>407</v>
      </c>
      <c r="ADC19" s="41">
        <v>338</v>
      </c>
      <c r="ADD19" s="41">
        <v>390</v>
      </c>
      <c r="ADE19" s="41">
        <v>339</v>
      </c>
      <c r="ADF19" s="41">
        <v>366</v>
      </c>
      <c r="ADG19" s="41">
        <v>734</v>
      </c>
      <c r="ADH19" s="42">
        <v>597</v>
      </c>
      <c r="ADJ19" s="40">
        <v>1159</v>
      </c>
      <c r="ADK19" s="41">
        <v>1051</v>
      </c>
      <c r="ADL19" s="41">
        <v>949</v>
      </c>
      <c r="ADM19" s="41">
        <v>896</v>
      </c>
      <c r="ADN19" s="41">
        <v>1039</v>
      </c>
      <c r="ADO19" s="41">
        <v>1378</v>
      </c>
      <c r="ADP19" s="42">
        <v>1314</v>
      </c>
      <c r="ADR19" s="40">
        <v>2646</v>
      </c>
      <c r="ADS19" s="41">
        <v>2207</v>
      </c>
      <c r="ADT19" s="41">
        <v>2163</v>
      </c>
      <c r="ADU19" s="41">
        <v>2076</v>
      </c>
      <c r="ADV19" s="41">
        <v>2262</v>
      </c>
      <c r="ADW19" s="41">
        <v>4130</v>
      </c>
      <c r="ADX19" s="42">
        <v>3533</v>
      </c>
      <c r="ADZ19" s="40">
        <v>601</v>
      </c>
      <c r="AEA19" s="41">
        <v>614</v>
      </c>
      <c r="AEB19" s="41">
        <v>691</v>
      </c>
      <c r="AEC19" s="41">
        <v>573</v>
      </c>
      <c r="AED19" s="41">
        <v>615</v>
      </c>
      <c r="AEE19" s="41">
        <v>787</v>
      </c>
      <c r="AEF19" s="42">
        <v>790</v>
      </c>
      <c r="AEH19" s="40">
        <v>960</v>
      </c>
      <c r="AEI19" s="41">
        <v>811</v>
      </c>
      <c r="AEJ19" s="41">
        <v>879</v>
      </c>
      <c r="AEK19" s="41">
        <v>786</v>
      </c>
      <c r="AEL19" s="41">
        <v>808</v>
      </c>
      <c r="AEM19" s="41">
        <v>998</v>
      </c>
      <c r="AEN19" s="42">
        <v>1085</v>
      </c>
      <c r="AEP19" s="40">
        <v>9</v>
      </c>
      <c r="AEQ19" s="41">
        <v>0</v>
      </c>
      <c r="AER19" s="41">
        <v>4</v>
      </c>
      <c r="AES19" s="41">
        <v>5</v>
      </c>
      <c r="AET19" s="41">
        <v>7</v>
      </c>
      <c r="AEU19" s="41">
        <v>9</v>
      </c>
      <c r="AEV19" s="42">
        <v>11</v>
      </c>
      <c r="AEX19" s="40">
        <v>98</v>
      </c>
      <c r="AEY19" s="41">
        <v>86</v>
      </c>
      <c r="AEZ19" s="41">
        <v>86</v>
      </c>
      <c r="AFA19" s="41">
        <v>80</v>
      </c>
      <c r="AFB19" s="41">
        <v>95</v>
      </c>
      <c r="AFC19" s="41">
        <v>129</v>
      </c>
      <c r="AFD19" s="42">
        <v>108</v>
      </c>
      <c r="AFF19" s="40">
        <v>22</v>
      </c>
      <c r="AFG19" s="41">
        <v>7</v>
      </c>
      <c r="AFH19" s="41">
        <v>20</v>
      </c>
      <c r="AFI19" s="41">
        <v>19</v>
      </c>
      <c r="AFJ19" s="41">
        <v>20</v>
      </c>
      <c r="AFK19" s="41">
        <v>34</v>
      </c>
      <c r="AFL19" s="42">
        <v>39</v>
      </c>
      <c r="AFN19" s="40">
        <v>237</v>
      </c>
      <c r="AFO19" s="41">
        <v>208</v>
      </c>
      <c r="AFP19" s="41">
        <v>191</v>
      </c>
      <c r="AFQ19" s="41">
        <v>186</v>
      </c>
      <c r="AFR19" s="41">
        <v>297</v>
      </c>
      <c r="AFS19" s="41">
        <v>648</v>
      </c>
      <c r="AFT19" s="42">
        <v>280</v>
      </c>
      <c r="AFV19" s="40">
        <v>72</v>
      </c>
      <c r="AFW19" s="41">
        <v>81</v>
      </c>
      <c r="AFX19" s="41">
        <v>45</v>
      </c>
      <c r="AFY19" s="41">
        <v>49</v>
      </c>
      <c r="AFZ19" s="41">
        <v>111</v>
      </c>
      <c r="AGA19" s="41">
        <v>161</v>
      </c>
      <c r="AGB19" s="42">
        <v>109</v>
      </c>
      <c r="AGD19" s="40">
        <v>520</v>
      </c>
      <c r="AGE19" s="41">
        <v>510</v>
      </c>
      <c r="AGF19" s="41">
        <v>396</v>
      </c>
      <c r="AGG19" s="41">
        <v>399</v>
      </c>
      <c r="AGH19" s="41">
        <v>414</v>
      </c>
      <c r="AGI19" s="41">
        <v>819</v>
      </c>
      <c r="AGJ19" s="42">
        <v>720</v>
      </c>
      <c r="AGL19" s="40">
        <v>1186</v>
      </c>
      <c r="AGM19" s="41">
        <v>1106</v>
      </c>
      <c r="AGN19" s="41">
        <v>1065</v>
      </c>
      <c r="AGO19" s="41">
        <v>973</v>
      </c>
      <c r="AGP19" s="41">
        <v>1005</v>
      </c>
      <c r="AGQ19" s="41">
        <v>1443</v>
      </c>
      <c r="AGR19" s="42">
        <v>1373</v>
      </c>
      <c r="AGT19" s="40">
        <v>2499</v>
      </c>
      <c r="AGU19" s="41">
        <v>2352</v>
      </c>
      <c r="AGV19" s="41">
        <v>2218</v>
      </c>
      <c r="AGW19" s="41">
        <v>2090</v>
      </c>
      <c r="AGX19" s="41">
        <v>2469</v>
      </c>
      <c r="AGY19" s="41">
        <v>4237</v>
      </c>
      <c r="AGZ19" s="42">
        <v>3712</v>
      </c>
      <c r="AHB19" s="40">
        <f>SUMIFS(Raw!$K:$K, Raw!$A:$A, Dispositions!AHB$14, Raw!$G:$G, Dispositions!$C19, Raw!$J:$J, "E02")</f>
        <v>633</v>
      </c>
      <c r="AHC19" s="41">
        <f>SUMIFS(Raw!$K:$K, Raw!$A:$A, Dispositions!AHC$14, Raw!$G:$G, Dispositions!$C19, Raw!$J:$J, "E02")</f>
        <v>614</v>
      </c>
      <c r="AHD19" s="41">
        <f>SUMIFS(Raw!$K:$K, Raw!$A:$A, Dispositions!AHD$14, Raw!$G:$G, Dispositions!$C19, Raw!$J:$J, "E02")</f>
        <v>672</v>
      </c>
      <c r="AHE19" s="41">
        <f>SUMIFS(Raw!$K:$K, Raw!$A:$A, Dispositions!AHE$14, Raw!$G:$G, Dispositions!$C19, Raw!$J:$J, "E02")</f>
        <v>575</v>
      </c>
      <c r="AHF19" s="41">
        <f>SUMIFS(Raw!$K:$K, Raw!$A:$A, Dispositions!AHF$14, Raw!$G:$G, Dispositions!$C19, Raw!$J:$J, "E02")</f>
        <v>594</v>
      </c>
      <c r="AHG19" s="41">
        <f>SUMIFS(Raw!$K:$K, Raw!$A:$A, Dispositions!AHG$14, Raw!$G:$G, Dispositions!$C19, Raw!$J:$J, "E02")</f>
        <v>751</v>
      </c>
      <c r="AHH19" s="42">
        <f>SUMIFS(Raw!$K:$K, Raw!$A:$A, Dispositions!AHH$14, Raw!$G:$G, Dispositions!$C19, Raw!$J:$J, "E02")</f>
        <v>707</v>
      </c>
      <c r="AHJ19" s="40">
        <f>SUMIFS(Raw!$K:$K, Raw!$A:$A, Dispositions!AHJ$14, Raw!$G:$G, Dispositions!$C19, Raw!$J:$J, "E03")</f>
        <v>947</v>
      </c>
      <c r="AHK19" s="41">
        <f>SUMIFS(Raw!$K:$K, Raw!$A:$A, Dispositions!AHK$14, Raw!$G:$G, Dispositions!$C19, Raw!$J:$J, "E03")</f>
        <v>869</v>
      </c>
      <c r="AHL19" s="41">
        <f>SUMIFS(Raw!$K:$K, Raw!$A:$A, Dispositions!AHL$14, Raw!$G:$G, Dispositions!$C19, Raw!$J:$J, "E03")</f>
        <v>927</v>
      </c>
      <c r="AHM19" s="41">
        <f>SUMIFS(Raw!$K:$K, Raw!$A:$A, Dispositions!AHM$14, Raw!$G:$G, Dispositions!$C19, Raw!$J:$J, "E03")</f>
        <v>795</v>
      </c>
      <c r="AHN19" s="41">
        <f>SUMIFS(Raw!$K:$K, Raw!$A:$A, Dispositions!AHN$14, Raw!$G:$G, Dispositions!$C19, Raw!$J:$J, "E03")</f>
        <v>817</v>
      </c>
      <c r="AHO19" s="41">
        <f>SUMIFS(Raw!$K:$K, Raw!$A:$A, Dispositions!AHO$14, Raw!$G:$G, Dispositions!$C19, Raw!$J:$J, "E03")</f>
        <v>844</v>
      </c>
      <c r="AHP19" s="42">
        <f>SUMIFS(Raw!$K:$K, Raw!$A:$A, Dispositions!AHP$14, Raw!$G:$G, Dispositions!$C19, Raw!$J:$J, "E03")</f>
        <v>953</v>
      </c>
      <c r="AHR19" s="40">
        <f>SUMIFS(Raw!$K:$K, Raw!$A:$A, Dispositions!AHR$14, Raw!$G:$G, Dispositions!$C19, Raw!$J:$J, "E05")</f>
        <v>6</v>
      </c>
      <c r="AHS19" s="41">
        <f>SUMIFS(Raw!$K:$K, Raw!$A:$A, Dispositions!AHS$14, Raw!$G:$G, Dispositions!$C19, Raw!$J:$J, "E05")</f>
        <v>7</v>
      </c>
      <c r="AHT19" s="41">
        <f>SUMIFS(Raw!$K:$K, Raw!$A:$A, Dispositions!AHT$14, Raw!$G:$G, Dispositions!$C19, Raw!$J:$J, "E05")</f>
        <v>10</v>
      </c>
      <c r="AHU19" s="41">
        <f>SUMIFS(Raw!$K:$K, Raw!$A:$A, Dispositions!AHU$14, Raw!$G:$G, Dispositions!$C19, Raw!$J:$J, "E05")</f>
        <v>5</v>
      </c>
      <c r="AHV19" s="41">
        <f>SUMIFS(Raw!$K:$K, Raw!$A:$A, Dispositions!AHV$14, Raw!$G:$G, Dispositions!$C19, Raw!$J:$J, "E05")</f>
        <v>3</v>
      </c>
      <c r="AHW19" s="41">
        <f>SUMIFS(Raw!$K:$K, Raw!$A:$A, Dispositions!AHW$14, Raw!$G:$G, Dispositions!$C19, Raw!$J:$J, "E05")</f>
        <v>2</v>
      </c>
      <c r="AHX19" s="42">
        <f>SUMIFS(Raw!$K:$K, Raw!$A:$A, Dispositions!AHX$14, Raw!$G:$G, Dispositions!$C19, Raw!$J:$J, "E05")</f>
        <v>14</v>
      </c>
      <c r="AHZ19" s="40">
        <f>SUMIFS(Raw!$K:$K, Raw!$A:$A, Dispositions!AHZ$14, Raw!$G:$G, Dispositions!$C19, Raw!$J:$J, "E12")</f>
        <v>100</v>
      </c>
      <c r="AIA19" s="41">
        <f>SUMIFS(Raw!$K:$K, Raw!$A:$A, Dispositions!AIA$14, Raw!$G:$G, Dispositions!$C19, Raw!$J:$J, "E12")</f>
        <v>83</v>
      </c>
      <c r="AIB19" s="41">
        <f>SUMIFS(Raw!$K:$K, Raw!$A:$A, Dispositions!AIB$14, Raw!$G:$G, Dispositions!$C19, Raw!$J:$J, "E12")</f>
        <v>82</v>
      </c>
      <c r="AIC19" s="41">
        <f>SUMIFS(Raw!$K:$K, Raw!$A:$A, Dispositions!AIC$14, Raw!$G:$G, Dispositions!$C19, Raw!$J:$J, "E12")</f>
        <v>86</v>
      </c>
      <c r="AID19" s="41">
        <f>SUMIFS(Raw!$K:$K, Raw!$A:$A, Dispositions!AID$14, Raw!$G:$G, Dispositions!$C19, Raw!$J:$J, "E12")</f>
        <v>101</v>
      </c>
      <c r="AIE19" s="41">
        <f>SUMIFS(Raw!$K:$K, Raw!$A:$A, Dispositions!AIE$14, Raw!$G:$G, Dispositions!$C19, Raw!$J:$J, "E12")</f>
        <v>119</v>
      </c>
      <c r="AIF19" s="42">
        <f>SUMIFS(Raw!$K:$K, Raw!$A:$A, Dispositions!AIF$14, Raw!$G:$G, Dispositions!$C19, Raw!$J:$J, "E12")</f>
        <v>92</v>
      </c>
      <c r="AIH19" s="40">
        <f>SUMIFS(Raw!$K:$K, Raw!$A:$A, Dispositions!AIH$14, Raw!$G:$G, Dispositions!$C19, Raw!$J:$J, "E13")</f>
        <v>17</v>
      </c>
      <c r="AII19" s="41">
        <f>SUMIFS(Raw!$K:$K, Raw!$A:$A, Dispositions!AII$14, Raw!$G:$G, Dispositions!$C19, Raw!$J:$J, "E13")</f>
        <v>7</v>
      </c>
      <c r="AIJ19" s="41">
        <f>SUMIFS(Raw!$K:$K, Raw!$A:$A, Dispositions!AIJ$14, Raw!$G:$G, Dispositions!$C19, Raw!$J:$J, "E13")</f>
        <v>25</v>
      </c>
      <c r="AIK19" s="41">
        <f>SUMIFS(Raw!$K:$K, Raw!$A:$A, Dispositions!AIK$14, Raw!$G:$G, Dispositions!$C19, Raw!$J:$J, "E13")</f>
        <v>17</v>
      </c>
      <c r="AIL19" s="41">
        <f>SUMIFS(Raw!$K:$K, Raw!$A:$A, Dispositions!AIL$14, Raw!$G:$G, Dispositions!$C19, Raw!$J:$J, "E13")</f>
        <v>26</v>
      </c>
      <c r="AIM19" s="41">
        <f>SUMIFS(Raw!$K:$K, Raw!$A:$A, Dispositions!AIM$14, Raw!$G:$G, Dispositions!$C19, Raw!$J:$J, "E13")</f>
        <v>33</v>
      </c>
      <c r="AIN19" s="42">
        <f>SUMIFS(Raw!$K:$K, Raw!$A:$A, Dispositions!AIN$14, Raw!$G:$G, Dispositions!$C19, Raw!$J:$J, "E13")</f>
        <v>22</v>
      </c>
      <c r="AIP19" s="40">
        <f>SUMIFS(Raw!$K:$K, Raw!$A:$A, Dispositions!AIP$14, Raw!$G:$G, Dispositions!$C19, Raw!$J:$J, "E14")</f>
        <v>274</v>
      </c>
      <c r="AIQ19" s="41">
        <f>SUMIFS(Raw!$K:$K, Raw!$A:$A, Dispositions!AIQ$14, Raw!$G:$G, Dispositions!$C19, Raw!$J:$J, "E14")</f>
        <v>244</v>
      </c>
      <c r="AIR19" s="41">
        <f>SUMIFS(Raw!$K:$K, Raw!$A:$A, Dispositions!AIR$14, Raw!$G:$G, Dispositions!$C19, Raw!$J:$J, "E14")</f>
        <v>215</v>
      </c>
      <c r="AIS19" s="41">
        <f>SUMIFS(Raw!$K:$K, Raw!$A:$A, Dispositions!AIS$14, Raw!$G:$G, Dispositions!$C19, Raw!$J:$J, "E14")</f>
        <v>205</v>
      </c>
      <c r="AIT19" s="41">
        <f>SUMIFS(Raw!$K:$K, Raw!$A:$A, Dispositions!AIT$14, Raw!$G:$G, Dispositions!$C19, Raw!$J:$J, "E14")</f>
        <v>334</v>
      </c>
      <c r="AIU19" s="41">
        <f>SUMIFS(Raw!$K:$K, Raw!$A:$A, Dispositions!AIU$14, Raw!$G:$G, Dispositions!$C19, Raw!$J:$J, "E14")</f>
        <v>680</v>
      </c>
      <c r="AIV19" s="42">
        <f>SUMIFS(Raw!$K:$K, Raw!$A:$A, Dispositions!AIV$14, Raw!$G:$G, Dispositions!$C19, Raw!$J:$J, "E14")</f>
        <v>270</v>
      </c>
      <c r="AIX19" s="40">
        <f>SUMIFS(Raw!$K:$K, Raw!$A:$A, Dispositions!AIX$14, Raw!$G:$G, Dispositions!$C19, Raw!$J:$J, "E15")</f>
        <v>74</v>
      </c>
      <c r="AIY19" s="41">
        <f>SUMIFS(Raw!$K:$K, Raw!$A:$A, Dispositions!AIY$14, Raw!$G:$G, Dispositions!$C19, Raw!$J:$J, "E15")</f>
        <v>66</v>
      </c>
      <c r="AIZ19" s="41">
        <f>SUMIFS(Raw!$K:$K, Raw!$A:$A, Dispositions!AIZ$14, Raw!$G:$G, Dispositions!$C19, Raw!$J:$J, "E15")</f>
        <v>44</v>
      </c>
      <c r="AJA19" s="41">
        <f>SUMIFS(Raw!$K:$K, Raw!$A:$A, Dispositions!AJA$14, Raw!$G:$G, Dispositions!$C19, Raw!$J:$J, "E15")</f>
        <v>68</v>
      </c>
      <c r="AJB19" s="41">
        <f>SUMIFS(Raw!$K:$K, Raw!$A:$A, Dispositions!AJB$14, Raw!$G:$G, Dispositions!$C19, Raw!$J:$J, "E15")</f>
        <v>79</v>
      </c>
      <c r="AJC19" s="41">
        <f>SUMIFS(Raw!$K:$K, Raw!$A:$A, Dispositions!AJC$14, Raw!$G:$G, Dispositions!$C19, Raw!$J:$J, "E15")</f>
        <v>152</v>
      </c>
      <c r="AJD19" s="42">
        <f>SUMIFS(Raw!$K:$K, Raw!$A:$A, Dispositions!AJD$14, Raw!$G:$G, Dispositions!$C19, Raw!$J:$J, "E15")</f>
        <v>109</v>
      </c>
      <c r="AJF19" s="40">
        <f>SUMIFS(Raw!$K:$K, Raw!$A:$A, Dispositions!AJF$14, Raw!$G:$G, Dispositions!$C19, Raw!$J:$J, "E16")</f>
        <v>431</v>
      </c>
      <c r="AJG19" s="41">
        <f>SUMIFS(Raw!$K:$K, Raw!$A:$A, Dispositions!AJG$14, Raw!$G:$G, Dispositions!$C19, Raw!$J:$J, "E16")</f>
        <v>411</v>
      </c>
      <c r="AJH19" s="41">
        <f>SUMIFS(Raw!$K:$K, Raw!$A:$A, Dispositions!AJH$14, Raw!$G:$G, Dispositions!$C19, Raw!$J:$J, "E16")</f>
        <v>445</v>
      </c>
      <c r="AJI19" s="41">
        <f>SUMIFS(Raw!$K:$K, Raw!$A:$A, Dispositions!AJI$14, Raw!$G:$G, Dispositions!$C19, Raw!$J:$J, "E16")</f>
        <v>425</v>
      </c>
      <c r="AJJ19" s="41">
        <f>SUMIFS(Raw!$K:$K, Raw!$A:$A, Dispositions!AJJ$14, Raw!$G:$G, Dispositions!$C19, Raw!$J:$J, "E16")</f>
        <v>399</v>
      </c>
      <c r="AJK19" s="41">
        <f>SUMIFS(Raw!$K:$K, Raw!$A:$A, Dispositions!AJK$14, Raw!$G:$G, Dispositions!$C19, Raw!$J:$J, "E16")</f>
        <v>781</v>
      </c>
      <c r="AJL19" s="42">
        <f>SUMIFS(Raw!$K:$K, Raw!$A:$A, Dispositions!AJL$14, Raw!$G:$G, Dispositions!$C19, Raw!$J:$J, "E16")</f>
        <v>647</v>
      </c>
      <c r="AJN19" s="40">
        <f>SUMIFS(Raw!$K:$K, Raw!$A:$A, Dispositions!AJN$14, Raw!$G:$G, Dispositions!$C19, Raw!$J:$J, "E18")</f>
        <v>1236</v>
      </c>
      <c r="AJO19" s="41">
        <f>SUMIFS(Raw!$K:$K, Raw!$A:$A, Dispositions!AJO$14, Raw!$G:$G, Dispositions!$C19, Raw!$J:$J, "E18")</f>
        <v>1012</v>
      </c>
      <c r="AJP19" s="41">
        <f>SUMIFS(Raw!$K:$K, Raw!$A:$A, Dispositions!AJP$14, Raw!$G:$G, Dispositions!$C19, Raw!$J:$J, "E18")</f>
        <v>981</v>
      </c>
      <c r="AJQ19" s="41">
        <f>SUMIFS(Raw!$K:$K, Raw!$A:$A, Dispositions!AJQ$14, Raw!$G:$G, Dispositions!$C19, Raw!$J:$J, "E18")</f>
        <v>955</v>
      </c>
      <c r="AJR19" s="41">
        <f>SUMIFS(Raw!$K:$K, Raw!$A:$A, Dispositions!AJR$14, Raw!$G:$G, Dispositions!$C19, Raw!$J:$J, "E18")</f>
        <v>996</v>
      </c>
      <c r="AJS19" s="41">
        <f>SUMIFS(Raw!$K:$K, Raw!$A:$A, Dispositions!AJS$14, Raw!$G:$G, Dispositions!$C19, Raw!$J:$J, "E18")</f>
        <v>1230</v>
      </c>
      <c r="AJT19" s="42">
        <f>SUMIFS(Raw!$K:$K, Raw!$A:$A, Dispositions!AJT$14, Raw!$G:$G, Dispositions!$C19, Raw!$J:$J, "E18")</f>
        <v>1139</v>
      </c>
      <c r="AJV19" s="40">
        <f>SUMIFS(Raw!$K:$K, Raw!$A:$A, Dispositions!AJV$14, Raw!$G:$G, Dispositions!$C19, Raw!$J:$J, "E34")</f>
        <v>2604</v>
      </c>
      <c r="AJW19" s="41">
        <f>SUMIFS(Raw!$K:$K, Raw!$A:$A, Dispositions!AJW$14, Raw!$G:$G, Dispositions!$C19, Raw!$J:$J, "E34")</f>
        <v>2311</v>
      </c>
      <c r="AJX19" s="41">
        <f>SUMIFS(Raw!$K:$K, Raw!$A:$A, Dispositions!AJX$14, Raw!$G:$G, Dispositions!$C19, Raw!$J:$J, "E34")</f>
        <v>2354</v>
      </c>
      <c r="AJY19" s="41">
        <f>SUMIFS(Raw!$K:$K, Raw!$A:$A, Dispositions!AJY$14, Raw!$G:$G, Dispositions!$C19, Raw!$J:$J, "E34")</f>
        <v>2143</v>
      </c>
      <c r="AJZ19" s="41">
        <f>SUMIFS(Raw!$K:$K, Raw!$A:$A, Dispositions!AJZ$14, Raw!$G:$G, Dispositions!$C19, Raw!$J:$J, "E34")</f>
        <v>2169</v>
      </c>
      <c r="AKA19" s="41">
        <f>SUMIFS(Raw!$K:$K, Raw!$A:$A, Dispositions!AKA$14, Raw!$G:$G, Dispositions!$C19, Raw!$J:$J, "E34")</f>
        <v>3751</v>
      </c>
      <c r="AKB19" s="42">
        <f>SUMIFS(Raw!$K:$K, Raw!$A:$A, Dispositions!AKB$14, Raw!$G:$G, Dispositions!$C19, Raw!$J:$J, "E34")</f>
        <v>3316</v>
      </c>
      <c r="AKD19" s="40">
        <f>SUMIFS(Raw!$K:$K, Raw!$A:$A, Dispositions!AKD$14, Raw!$G:$G, Dispositions!$C19, Raw!$J:$J, "E02")</f>
        <v>0</v>
      </c>
      <c r="AKE19" s="41">
        <f>SUMIFS(Raw!$K:$K, Raw!$A:$A, Dispositions!AKE$14, Raw!$G:$G, Dispositions!$C19, Raw!$J:$J, "E02")</f>
        <v>0</v>
      </c>
      <c r="AKF19" s="41">
        <f>SUMIFS(Raw!$K:$K, Raw!$A:$A, Dispositions!AKF$14, Raw!$G:$G, Dispositions!$C19, Raw!$J:$J, "E02")</f>
        <v>0</v>
      </c>
      <c r="AKG19" s="41">
        <f>SUMIFS(Raw!$K:$K, Raw!$A:$A, Dispositions!AKG$14, Raw!$G:$G, Dispositions!$C19, Raw!$J:$J, "E02")</f>
        <v>0</v>
      </c>
      <c r="AKH19" s="41">
        <f>SUMIFS(Raw!$K:$K, Raw!$A:$A, Dispositions!AKH$14, Raw!$G:$G, Dispositions!$C19, Raw!$J:$J, "E02")</f>
        <v>0</v>
      </c>
      <c r="AKI19" s="41">
        <f>SUMIFS(Raw!$K:$K, Raw!$A:$A, Dispositions!AKI$14, Raw!$G:$G, Dispositions!$C19, Raw!$J:$J, "E02")</f>
        <v>0</v>
      </c>
      <c r="AKJ19" s="42">
        <f>SUMIFS(Raw!$K:$K, Raw!$A:$A, Dispositions!AKJ$14, Raw!$G:$G, Dispositions!$C19, Raw!$J:$J, "E02")</f>
        <v>0</v>
      </c>
      <c r="AKL19" s="40">
        <f>SUMIFS(Raw!$K:$K, Raw!$A:$A, Dispositions!AKL$14, Raw!$G:$G, Dispositions!$C19, Raw!$J:$J, "E03")</f>
        <v>0</v>
      </c>
      <c r="AKM19" s="41">
        <f>SUMIFS(Raw!$K:$K, Raw!$A:$A, Dispositions!AKM$14, Raw!$G:$G, Dispositions!$C19, Raw!$J:$J, "E03")</f>
        <v>0</v>
      </c>
      <c r="AKN19" s="41">
        <f>SUMIFS(Raw!$K:$K, Raw!$A:$A, Dispositions!AKN$14, Raw!$G:$G, Dispositions!$C19, Raw!$J:$J, "E03")</f>
        <v>0</v>
      </c>
      <c r="AKO19" s="41">
        <f>SUMIFS(Raw!$K:$K, Raw!$A:$A, Dispositions!AKO$14, Raw!$G:$G, Dispositions!$C19, Raw!$J:$J, "E03")</f>
        <v>0</v>
      </c>
      <c r="AKP19" s="41">
        <f>SUMIFS(Raw!$K:$K, Raw!$A:$A, Dispositions!AKP$14, Raw!$G:$G, Dispositions!$C19, Raw!$J:$J, "E03")</f>
        <v>0</v>
      </c>
      <c r="AKQ19" s="41">
        <f>SUMIFS(Raw!$K:$K, Raw!$A:$A, Dispositions!AKQ$14, Raw!$G:$G, Dispositions!$C19, Raw!$J:$J, "E03")</f>
        <v>0</v>
      </c>
      <c r="AKR19" s="42">
        <f>SUMIFS(Raw!$K:$K, Raw!$A:$A, Dispositions!AKR$14, Raw!$G:$G, Dispositions!$C19, Raw!$J:$J, "E03")</f>
        <v>0</v>
      </c>
      <c r="AKT19" s="40">
        <f>SUMIFS(Raw!$K:$K, Raw!$A:$A, Dispositions!AKT$14, Raw!$G:$G, Dispositions!$C19, Raw!$J:$J, "E05")</f>
        <v>0</v>
      </c>
      <c r="AKU19" s="41">
        <f>SUMIFS(Raw!$K:$K, Raw!$A:$A, Dispositions!AKU$14, Raw!$G:$G, Dispositions!$C19, Raw!$J:$J, "E05")</f>
        <v>0</v>
      </c>
      <c r="AKV19" s="41">
        <f>SUMIFS(Raw!$K:$K, Raw!$A:$A, Dispositions!AKV$14, Raw!$G:$G, Dispositions!$C19, Raw!$J:$J, "E05")</f>
        <v>0</v>
      </c>
      <c r="AKW19" s="41">
        <f>SUMIFS(Raw!$K:$K, Raw!$A:$A, Dispositions!AKW$14, Raw!$G:$G, Dispositions!$C19, Raw!$J:$J, "E05")</f>
        <v>0</v>
      </c>
      <c r="AKX19" s="41">
        <f>SUMIFS(Raw!$K:$K, Raw!$A:$A, Dispositions!AKX$14, Raw!$G:$G, Dispositions!$C19, Raw!$J:$J, "E05")</f>
        <v>0</v>
      </c>
      <c r="AKY19" s="41">
        <f>SUMIFS(Raw!$K:$K, Raw!$A:$A, Dispositions!AKY$14, Raw!$G:$G, Dispositions!$C19, Raw!$J:$J, "E05")</f>
        <v>0</v>
      </c>
      <c r="AKZ19" s="42">
        <f>SUMIFS(Raw!$K:$K, Raw!$A:$A, Dispositions!AKZ$14, Raw!$G:$G, Dispositions!$C19, Raw!$J:$J, "E05")</f>
        <v>0</v>
      </c>
      <c r="ALB19" s="40">
        <f>SUMIFS(Raw!$K:$K, Raw!$A:$A, Dispositions!ALB$14, Raw!$G:$G, Dispositions!$C19, Raw!$J:$J, "E12")</f>
        <v>0</v>
      </c>
      <c r="ALC19" s="41">
        <f>SUMIFS(Raw!$K:$K, Raw!$A:$A, Dispositions!ALC$14, Raw!$G:$G, Dispositions!$C19, Raw!$J:$J, "E12")</f>
        <v>0</v>
      </c>
      <c r="ALD19" s="41">
        <f>SUMIFS(Raw!$K:$K, Raw!$A:$A, Dispositions!ALD$14, Raw!$G:$G, Dispositions!$C19, Raw!$J:$J, "E12")</f>
        <v>0</v>
      </c>
      <c r="ALE19" s="41">
        <f>SUMIFS(Raw!$K:$K, Raw!$A:$A, Dispositions!ALE$14, Raw!$G:$G, Dispositions!$C19, Raw!$J:$J, "E12")</f>
        <v>0</v>
      </c>
      <c r="ALF19" s="41">
        <f>SUMIFS(Raw!$K:$K, Raw!$A:$A, Dispositions!ALF$14, Raw!$G:$G, Dispositions!$C19, Raw!$J:$J, "E12")</f>
        <v>0</v>
      </c>
      <c r="ALG19" s="41">
        <f>SUMIFS(Raw!$K:$K, Raw!$A:$A, Dispositions!ALG$14, Raw!$G:$G, Dispositions!$C19, Raw!$J:$J, "E12")</f>
        <v>0</v>
      </c>
      <c r="ALH19" s="42">
        <f>SUMIFS(Raw!$K:$K, Raw!$A:$A, Dispositions!ALH$14, Raw!$G:$G, Dispositions!$C19, Raw!$J:$J, "E12")</f>
        <v>0</v>
      </c>
      <c r="ALJ19" s="40">
        <f>SUMIFS(Raw!$K:$K, Raw!$A:$A, Dispositions!ALJ$14, Raw!$G:$G, Dispositions!$C19, Raw!$J:$J, "E13")</f>
        <v>0</v>
      </c>
      <c r="ALK19" s="41">
        <f>SUMIFS(Raw!$K:$K, Raw!$A:$A, Dispositions!ALK$14, Raw!$G:$G, Dispositions!$C19, Raw!$J:$J, "E13")</f>
        <v>0</v>
      </c>
      <c r="ALL19" s="41">
        <f>SUMIFS(Raw!$K:$K, Raw!$A:$A, Dispositions!ALL$14, Raw!$G:$G, Dispositions!$C19, Raw!$J:$J, "E13")</f>
        <v>0</v>
      </c>
      <c r="ALM19" s="41">
        <f>SUMIFS(Raw!$K:$K, Raw!$A:$A, Dispositions!ALM$14, Raw!$G:$G, Dispositions!$C19, Raw!$J:$J, "E13")</f>
        <v>0</v>
      </c>
      <c r="ALN19" s="41">
        <f>SUMIFS(Raw!$K:$K, Raw!$A:$A, Dispositions!ALN$14, Raw!$G:$G, Dispositions!$C19, Raw!$J:$J, "E13")</f>
        <v>0</v>
      </c>
      <c r="ALO19" s="41">
        <f>SUMIFS(Raw!$K:$K, Raw!$A:$A, Dispositions!ALO$14, Raw!$G:$G, Dispositions!$C19, Raw!$J:$J, "E13")</f>
        <v>0</v>
      </c>
      <c r="ALP19" s="42">
        <f>SUMIFS(Raw!$K:$K, Raw!$A:$A, Dispositions!ALP$14, Raw!$G:$G, Dispositions!$C19, Raw!$J:$J, "E13")</f>
        <v>0</v>
      </c>
      <c r="ALR19" s="40">
        <f>SUMIFS(Raw!$K:$K, Raw!$A:$A, Dispositions!ALR$14, Raw!$G:$G, Dispositions!$C19, Raw!$J:$J, "E14")</f>
        <v>0</v>
      </c>
      <c r="ALS19" s="41">
        <f>SUMIFS(Raw!$K:$K, Raw!$A:$A, Dispositions!ALS$14, Raw!$G:$G, Dispositions!$C19, Raw!$J:$J, "E14")</f>
        <v>0</v>
      </c>
      <c r="ALT19" s="41">
        <f>SUMIFS(Raw!$K:$K, Raw!$A:$A, Dispositions!ALT$14, Raw!$G:$G, Dispositions!$C19, Raw!$J:$J, "E14")</f>
        <v>0</v>
      </c>
      <c r="ALU19" s="41">
        <f>SUMIFS(Raw!$K:$K, Raw!$A:$A, Dispositions!ALU$14, Raw!$G:$G, Dispositions!$C19, Raw!$J:$J, "E14")</f>
        <v>0</v>
      </c>
      <c r="ALV19" s="41">
        <f>SUMIFS(Raw!$K:$K, Raw!$A:$A, Dispositions!ALV$14, Raw!$G:$G, Dispositions!$C19, Raw!$J:$J, "E14")</f>
        <v>0</v>
      </c>
      <c r="ALW19" s="41">
        <f>SUMIFS(Raw!$K:$K, Raw!$A:$A, Dispositions!ALW$14, Raw!$G:$G, Dispositions!$C19, Raw!$J:$J, "E14")</f>
        <v>0</v>
      </c>
      <c r="ALX19" s="42">
        <f>SUMIFS(Raw!$K:$K, Raw!$A:$A, Dispositions!ALX$14, Raw!$G:$G, Dispositions!$C19, Raw!$J:$J, "E14")</f>
        <v>0</v>
      </c>
      <c r="ALZ19" s="40">
        <f>SUMIFS(Raw!$K:$K, Raw!$A:$A, Dispositions!ALZ$14, Raw!$G:$G, Dispositions!$C19, Raw!$J:$J, "E15")</f>
        <v>0</v>
      </c>
      <c r="AMA19" s="41">
        <f>SUMIFS(Raw!$K:$K, Raw!$A:$A, Dispositions!AMA$14, Raw!$G:$G, Dispositions!$C19, Raw!$J:$J, "E15")</f>
        <v>0</v>
      </c>
      <c r="AMB19" s="41">
        <f>SUMIFS(Raw!$K:$K, Raw!$A:$A, Dispositions!AMB$14, Raw!$G:$G, Dispositions!$C19, Raw!$J:$J, "E15")</f>
        <v>0</v>
      </c>
      <c r="AMC19" s="41">
        <f>SUMIFS(Raw!$K:$K, Raw!$A:$A, Dispositions!AMC$14, Raw!$G:$G, Dispositions!$C19, Raw!$J:$J, "E15")</f>
        <v>0</v>
      </c>
      <c r="AMD19" s="41">
        <f>SUMIFS(Raw!$K:$K, Raw!$A:$A, Dispositions!AMD$14, Raw!$G:$G, Dispositions!$C19, Raw!$J:$J, "E15")</f>
        <v>0</v>
      </c>
      <c r="AME19" s="41">
        <f>SUMIFS(Raw!$K:$K, Raw!$A:$A, Dispositions!AME$14, Raw!$G:$G, Dispositions!$C19, Raw!$J:$J, "E15")</f>
        <v>0</v>
      </c>
      <c r="AMF19" s="42">
        <f>SUMIFS(Raw!$K:$K, Raw!$A:$A, Dispositions!AMF$14, Raw!$G:$G, Dispositions!$C19, Raw!$J:$J, "E15")</f>
        <v>0</v>
      </c>
      <c r="AMH19" s="40">
        <f>SUMIFS(Raw!$K:$K, Raw!$A:$A, Dispositions!AMH$14, Raw!$G:$G, Dispositions!$C19, Raw!$J:$J, "E16")</f>
        <v>0</v>
      </c>
      <c r="AMI19" s="41">
        <f>SUMIFS(Raw!$K:$K, Raw!$A:$A, Dispositions!AMI$14, Raw!$G:$G, Dispositions!$C19, Raw!$J:$J, "E16")</f>
        <v>0</v>
      </c>
      <c r="AMJ19" s="41">
        <f>SUMIFS(Raw!$K:$K, Raw!$A:$A, Dispositions!AMJ$14, Raw!$G:$G, Dispositions!$C19, Raw!$J:$J, "E16")</f>
        <v>0</v>
      </c>
      <c r="AMK19" s="41">
        <f>SUMIFS(Raw!$K:$K, Raw!$A:$A, Dispositions!AMK$14, Raw!$G:$G, Dispositions!$C19, Raw!$J:$J, "E16")</f>
        <v>0</v>
      </c>
      <c r="AML19" s="41">
        <f>SUMIFS(Raw!$K:$K, Raw!$A:$A, Dispositions!AML$14, Raw!$G:$G, Dispositions!$C19, Raw!$J:$J, "E16")</f>
        <v>0</v>
      </c>
      <c r="AMM19" s="41">
        <f>SUMIFS(Raw!$K:$K, Raw!$A:$A, Dispositions!AMM$14, Raw!$G:$G, Dispositions!$C19, Raw!$J:$J, "E16")</f>
        <v>0</v>
      </c>
      <c r="AMN19" s="42">
        <f>SUMIFS(Raw!$K:$K, Raw!$A:$A, Dispositions!AMN$14, Raw!$G:$G, Dispositions!$C19, Raw!$J:$J, "E16")</f>
        <v>0</v>
      </c>
      <c r="AMP19" s="40">
        <f>SUMIFS(Raw!$K:$K, Raw!$A:$A, Dispositions!AMP$14, Raw!$G:$G, Dispositions!$C19, Raw!$J:$J, "E18")</f>
        <v>0</v>
      </c>
      <c r="AMQ19" s="41">
        <f>SUMIFS(Raw!$K:$K, Raw!$A:$A, Dispositions!AMQ$14, Raw!$G:$G, Dispositions!$C19, Raw!$J:$J, "E18")</f>
        <v>0</v>
      </c>
      <c r="AMR19" s="41">
        <f>SUMIFS(Raw!$K:$K, Raw!$A:$A, Dispositions!AMR$14, Raw!$G:$G, Dispositions!$C19, Raw!$J:$J, "E18")</f>
        <v>0</v>
      </c>
      <c r="AMS19" s="41">
        <f>SUMIFS(Raw!$K:$K, Raw!$A:$A, Dispositions!AMS$14, Raw!$G:$G, Dispositions!$C19, Raw!$J:$J, "E18")</f>
        <v>0</v>
      </c>
      <c r="AMT19" s="41">
        <f>SUMIFS(Raw!$K:$K, Raw!$A:$A, Dispositions!AMT$14, Raw!$G:$G, Dispositions!$C19, Raw!$J:$J, "E18")</f>
        <v>0</v>
      </c>
      <c r="AMU19" s="41">
        <f>SUMIFS(Raw!$K:$K, Raw!$A:$A, Dispositions!AMU$14, Raw!$G:$G, Dispositions!$C19, Raw!$J:$J, "E18")</f>
        <v>0</v>
      </c>
      <c r="AMV19" s="42">
        <f>SUMIFS(Raw!$K:$K, Raw!$A:$A, Dispositions!AMV$14, Raw!$G:$G, Dispositions!$C19, Raw!$J:$J, "E18")</f>
        <v>0</v>
      </c>
      <c r="AMX19" s="40">
        <f>SUMIFS(Raw!$K:$K, Raw!$A:$A, Dispositions!AMX$14, Raw!$G:$G, Dispositions!$C19, Raw!$J:$J, "E34")</f>
        <v>0</v>
      </c>
      <c r="AMY19" s="41">
        <f>SUMIFS(Raw!$K:$K, Raw!$A:$A, Dispositions!AMY$14, Raw!$G:$G, Dispositions!$C19, Raw!$J:$J, "E34")</f>
        <v>0</v>
      </c>
      <c r="AMZ19" s="41">
        <f>SUMIFS(Raw!$K:$K, Raw!$A:$A, Dispositions!AMZ$14, Raw!$G:$G, Dispositions!$C19, Raw!$J:$J, "E34")</f>
        <v>0</v>
      </c>
      <c r="ANA19" s="41">
        <f>SUMIFS(Raw!$K:$K, Raw!$A:$A, Dispositions!ANA$14, Raw!$G:$G, Dispositions!$C19, Raw!$J:$J, "E34")</f>
        <v>0</v>
      </c>
      <c r="ANB19" s="41">
        <f>SUMIFS(Raw!$K:$K, Raw!$A:$A, Dispositions!ANB$14, Raw!$G:$G, Dispositions!$C19, Raw!$J:$J, "E34")</f>
        <v>0</v>
      </c>
      <c r="ANC19" s="41">
        <f>SUMIFS(Raw!$K:$K, Raw!$A:$A, Dispositions!ANC$14, Raw!$G:$G, Dispositions!$C19, Raw!$J:$J, "E34")</f>
        <v>0</v>
      </c>
      <c r="AND19" s="42">
        <f>SUMIFS(Raw!$K:$K, Raw!$A:$A, Dispositions!AND$14, Raw!$G:$G, Dispositions!$C19, Raw!$J:$J, "E34")</f>
        <v>0</v>
      </c>
      <c r="ANF19" s="40">
        <f>SUMIFS(Raw!$K:$K, Raw!$A:$A, Dispositions!ANF$14, Raw!$G:$G, Dispositions!$C19, Raw!$J:$J, "E02")</f>
        <v>0</v>
      </c>
      <c r="ANG19" s="41">
        <f>SUMIFS(Raw!$K:$K, Raw!$A:$A, Dispositions!ANG$14, Raw!$G:$G, Dispositions!$C19, Raw!$J:$J, "E02")</f>
        <v>0</v>
      </c>
      <c r="ANH19" s="41">
        <f>SUMIFS(Raw!$K:$K, Raw!$A:$A, Dispositions!ANH$14, Raw!$G:$G, Dispositions!$C19, Raw!$J:$J, "E02")</f>
        <v>0</v>
      </c>
      <c r="ANI19" s="41">
        <f>SUMIFS(Raw!$K:$K, Raw!$A:$A, Dispositions!ANI$14, Raw!$G:$G, Dispositions!$C19, Raw!$J:$J, "E02")</f>
        <v>0</v>
      </c>
      <c r="ANJ19" s="41">
        <f>SUMIFS(Raw!$K:$K, Raw!$A:$A, Dispositions!ANJ$14, Raw!$G:$G, Dispositions!$C19, Raw!$J:$J, "E02")</f>
        <v>0</v>
      </c>
      <c r="ANK19" s="41">
        <f>SUMIFS(Raw!$K:$K, Raw!$A:$A, Dispositions!ANK$14, Raw!$G:$G, Dispositions!$C19, Raw!$J:$J, "E02")</f>
        <v>0</v>
      </c>
      <c r="ANL19" s="42">
        <f>SUMIFS(Raw!$K:$K, Raw!$A:$A, Dispositions!ANL$14, Raw!$G:$G, Dispositions!$C19, Raw!$J:$J, "E02")</f>
        <v>0</v>
      </c>
      <c r="ANN19" s="40">
        <f>SUMIFS(Raw!$K:$K, Raw!$A:$A, Dispositions!ANN$14, Raw!$G:$G, Dispositions!$C19, Raw!$J:$J, "E03")</f>
        <v>0</v>
      </c>
      <c r="ANO19" s="41">
        <f>SUMIFS(Raw!$K:$K, Raw!$A:$A, Dispositions!ANO$14, Raw!$G:$G, Dispositions!$C19, Raw!$J:$J, "E03")</f>
        <v>0</v>
      </c>
      <c r="ANP19" s="41">
        <f>SUMIFS(Raw!$K:$K, Raw!$A:$A, Dispositions!ANP$14, Raw!$G:$G, Dispositions!$C19, Raw!$J:$J, "E03")</f>
        <v>0</v>
      </c>
      <c r="ANQ19" s="41">
        <f>SUMIFS(Raw!$K:$K, Raw!$A:$A, Dispositions!ANQ$14, Raw!$G:$G, Dispositions!$C19, Raw!$J:$J, "E03")</f>
        <v>0</v>
      </c>
      <c r="ANR19" s="41">
        <f>SUMIFS(Raw!$K:$K, Raw!$A:$A, Dispositions!ANR$14, Raw!$G:$G, Dispositions!$C19, Raw!$J:$J, "E03")</f>
        <v>0</v>
      </c>
      <c r="ANS19" s="41">
        <f>SUMIFS(Raw!$K:$K, Raw!$A:$A, Dispositions!ANS$14, Raw!$G:$G, Dispositions!$C19, Raw!$J:$J, "E03")</f>
        <v>0</v>
      </c>
      <c r="ANT19" s="42">
        <f>SUMIFS(Raw!$K:$K, Raw!$A:$A, Dispositions!ANT$14, Raw!$G:$G, Dispositions!$C19, Raw!$J:$J, "E03")</f>
        <v>0</v>
      </c>
      <c r="ANV19" s="40">
        <f>SUMIFS(Raw!$K:$K, Raw!$A:$A, Dispositions!ANV$14, Raw!$G:$G, Dispositions!$C19, Raw!$J:$J, "E05")</f>
        <v>0</v>
      </c>
      <c r="ANW19" s="41">
        <f>SUMIFS(Raw!$K:$K, Raw!$A:$A, Dispositions!ANW$14, Raw!$G:$G, Dispositions!$C19, Raw!$J:$J, "E05")</f>
        <v>0</v>
      </c>
      <c r="ANX19" s="41">
        <f>SUMIFS(Raw!$K:$K, Raw!$A:$A, Dispositions!ANX$14, Raw!$G:$G, Dispositions!$C19, Raw!$J:$J, "E05")</f>
        <v>0</v>
      </c>
      <c r="ANY19" s="41">
        <f>SUMIFS(Raw!$K:$K, Raw!$A:$A, Dispositions!ANY$14, Raw!$G:$G, Dispositions!$C19, Raw!$J:$J, "E05")</f>
        <v>0</v>
      </c>
      <c r="ANZ19" s="41">
        <f>SUMIFS(Raw!$K:$K, Raw!$A:$A, Dispositions!ANZ$14, Raw!$G:$G, Dispositions!$C19, Raw!$J:$J, "E05")</f>
        <v>0</v>
      </c>
      <c r="AOA19" s="41">
        <f>SUMIFS(Raw!$K:$K, Raw!$A:$A, Dispositions!AOA$14, Raw!$G:$G, Dispositions!$C19, Raw!$J:$J, "E05")</f>
        <v>0</v>
      </c>
      <c r="AOB19" s="42">
        <f>SUMIFS(Raw!$K:$K, Raw!$A:$A, Dispositions!AOB$14, Raw!$G:$G, Dispositions!$C19, Raw!$J:$J, "E05")</f>
        <v>0</v>
      </c>
      <c r="AOD19" s="40">
        <f>SUMIFS(Raw!$K:$K, Raw!$A:$A, Dispositions!AOD$14, Raw!$G:$G, Dispositions!$C19, Raw!$J:$J, "E12")</f>
        <v>0</v>
      </c>
      <c r="AOE19" s="41">
        <f>SUMIFS(Raw!$K:$K, Raw!$A:$A, Dispositions!AOE$14, Raw!$G:$G, Dispositions!$C19, Raw!$J:$J, "E12")</f>
        <v>0</v>
      </c>
      <c r="AOF19" s="41">
        <f>SUMIFS(Raw!$K:$K, Raw!$A:$A, Dispositions!AOF$14, Raw!$G:$G, Dispositions!$C19, Raw!$J:$J, "E12")</f>
        <v>0</v>
      </c>
      <c r="AOG19" s="41">
        <f>SUMIFS(Raw!$K:$K, Raw!$A:$A, Dispositions!AOG$14, Raw!$G:$G, Dispositions!$C19, Raw!$J:$J, "E12")</f>
        <v>0</v>
      </c>
      <c r="AOH19" s="41">
        <f>SUMIFS(Raw!$K:$K, Raw!$A:$A, Dispositions!AOH$14, Raw!$G:$G, Dispositions!$C19, Raw!$J:$J, "E12")</f>
        <v>0</v>
      </c>
      <c r="AOI19" s="41">
        <f>SUMIFS(Raw!$K:$K, Raw!$A:$A, Dispositions!AOI$14, Raw!$G:$G, Dispositions!$C19, Raw!$J:$J, "E12")</f>
        <v>0</v>
      </c>
      <c r="AOJ19" s="42">
        <f>SUMIFS(Raw!$K:$K, Raw!$A:$A, Dispositions!AOJ$14, Raw!$G:$G, Dispositions!$C19, Raw!$J:$J, "E12")</f>
        <v>0</v>
      </c>
      <c r="AOL19" s="40">
        <f>SUMIFS(Raw!$K:$K, Raw!$A:$A, Dispositions!AOL$14, Raw!$G:$G, Dispositions!$C19, Raw!$J:$J, "E13")</f>
        <v>0</v>
      </c>
      <c r="AOM19" s="41">
        <f>SUMIFS(Raw!$K:$K, Raw!$A:$A, Dispositions!AOM$14, Raw!$G:$G, Dispositions!$C19, Raw!$J:$J, "E13")</f>
        <v>0</v>
      </c>
      <c r="AON19" s="41">
        <f>SUMIFS(Raw!$K:$K, Raw!$A:$A, Dispositions!AON$14, Raw!$G:$G, Dispositions!$C19, Raw!$J:$J, "E13")</f>
        <v>0</v>
      </c>
      <c r="AOO19" s="41">
        <f>SUMIFS(Raw!$K:$K, Raw!$A:$A, Dispositions!AOO$14, Raw!$G:$G, Dispositions!$C19, Raw!$J:$J, "E13")</f>
        <v>0</v>
      </c>
      <c r="AOP19" s="41">
        <f>SUMIFS(Raw!$K:$K, Raw!$A:$A, Dispositions!AOP$14, Raw!$G:$G, Dispositions!$C19, Raw!$J:$J, "E13")</f>
        <v>0</v>
      </c>
      <c r="AOQ19" s="41">
        <f>SUMIFS(Raw!$K:$K, Raw!$A:$A, Dispositions!AOQ$14, Raw!$G:$G, Dispositions!$C19, Raw!$J:$J, "E13")</f>
        <v>0</v>
      </c>
      <c r="AOR19" s="42">
        <f>SUMIFS(Raw!$K:$K, Raw!$A:$A, Dispositions!AOR$14, Raw!$G:$G, Dispositions!$C19, Raw!$J:$J, "E13")</f>
        <v>0</v>
      </c>
      <c r="AOT19" s="40">
        <f>SUMIFS(Raw!$K:$K, Raw!$A:$A, Dispositions!AOT$14, Raw!$G:$G, Dispositions!$C19, Raw!$J:$J, "E14")</f>
        <v>0</v>
      </c>
      <c r="AOU19" s="41">
        <f>SUMIFS(Raw!$K:$K, Raw!$A:$A, Dispositions!AOU$14, Raw!$G:$G, Dispositions!$C19, Raw!$J:$J, "E14")</f>
        <v>0</v>
      </c>
      <c r="AOV19" s="41">
        <f>SUMIFS(Raw!$K:$K, Raw!$A:$A, Dispositions!AOV$14, Raw!$G:$G, Dispositions!$C19, Raw!$J:$J, "E14")</f>
        <v>0</v>
      </c>
      <c r="AOW19" s="41">
        <f>SUMIFS(Raw!$K:$K, Raw!$A:$A, Dispositions!AOW$14, Raw!$G:$G, Dispositions!$C19, Raw!$J:$J, "E14")</f>
        <v>0</v>
      </c>
      <c r="AOX19" s="41">
        <f>SUMIFS(Raw!$K:$K, Raw!$A:$A, Dispositions!AOX$14, Raw!$G:$G, Dispositions!$C19, Raw!$J:$J, "E14")</f>
        <v>0</v>
      </c>
      <c r="AOY19" s="41">
        <f>SUMIFS(Raw!$K:$K, Raw!$A:$A, Dispositions!AOY$14, Raw!$G:$G, Dispositions!$C19, Raw!$J:$J, "E14")</f>
        <v>0</v>
      </c>
      <c r="AOZ19" s="42">
        <f>SUMIFS(Raw!$K:$K, Raw!$A:$A, Dispositions!AOZ$14, Raw!$G:$G, Dispositions!$C19, Raw!$J:$J, "E14")</f>
        <v>0</v>
      </c>
      <c r="APB19" s="40">
        <f>SUMIFS(Raw!$K:$K, Raw!$A:$A, Dispositions!APB$14, Raw!$G:$G, Dispositions!$C19, Raw!$J:$J, "E15")</f>
        <v>0</v>
      </c>
      <c r="APC19" s="41">
        <f>SUMIFS(Raw!$K:$K, Raw!$A:$A, Dispositions!APC$14, Raw!$G:$G, Dispositions!$C19, Raw!$J:$J, "E15")</f>
        <v>0</v>
      </c>
      <c r="APD19" s="41">
        <f>SUMIFS(Raw!$K:$K, Raw!$A:$A, Dispositions!APD$14, Raw!$G:$G, Dispositions!$C19, Raw!$J:$J, "E15")</f>
        <v>0</v>
      </c>
      <c r="APE19" s="41">
        <f>SUMIFS(Raw!$K:$K, Raw!$A:$A, Dispositions!APE$14, Raw!$G:$G, Dispositions!$C19, Raw!$J:$J, "E15")</f>
        <v>0</v>
      </c>
      <c r="APF19" s="41">
        <f>SUMIFS(Raw!$K:$K, Raw!$A:$A, Dispositions!APF$14, Raw!$G:$G, Dispositions!$C19, Raw!$J:$J, "E15")</f>
        <v>0</v>
      </c>
      <c r="APG19" s="41">
        <f>SUMIFS(Raw!$K:$K, Raw!$A:$A, Dispositions!APG$14, Raw!$G:$G, Dispositions!$C19, Raw!$J:$J, "E15")</f>
        <v>0</v>
      </c>
      <c r="APH19" s="42">
        <f>SUMIFS(Raw!$K:$K, Raw!$A:$A, Dispositions!APH$14, Raw!$G:$G, Dispositions!$C19, Raw!$J:$J, "E15")</f>
        <v>0</v>
      </c>
      <c r="APJ19" s="40">
        <f>SUMIFS(Raw!$K:$K, Raw!$A:$A, Dispositions!APJ$14, Raw!$G:$G, Dispositions!$C19, Raw!$J:$J, "E16")</f>
        <v>0</v>
      </c>
      <c r="APK19" s="41">
        <f>SUMIFS(Raw!$K:$K, Raw!$A:$A, Dispositions!APK$14, Raw!$G:$G, Dispositions!$C19, Raw!$J:$J, "E16")</f>
        <v>0</v>
      </c>
      <c r="APL19" s="41">
        <f>SUMIFS(Raw!$K:$K, Raw!$A:$A, Dispositions!APL$14, Raw!$G:$G, Dispositions!$C19, Raw!$J:$J, "E16")</f>
        <v>0</v>
      </c>
      <c r="APM19" s="41">
        <f>SUMIFS(Raw!$K:$K, Raw!$A:$A, Dispositions!APM$14, Raw!$G:$G, Dispositions!$C19, Raw!$J:$J, "E16")</f>
        <v>0</v>
      </c>
      <c r="APN19" s="41">
        <f>SUMIFS(Raw!$K:$K, Raw!$A:$A, Dispositions!APN$14, Raw!$G:$G, Dispositions!$C19, Raw!$J:$J, "E16")</f>
        <v>0</v>
      </c>
      <c r="APO19" s="41">
        <f>SUMIFS(Raw!$K:$K, Raw!$A:$A, Dispositions!APO$14, Raw!$G:$G, Dispositions!$C19, Raw!$J:$J, "E16")</f>
        <v>0</v>
      </c>
      <c r="APP19" s="42">
        <f>SUMIFS(Raw!$K:$K, Raw!$A:$A, Dispositions!APP$14, Raw!$G:$G, Dispositions!$C19, Raw!$J:$J, "E16")</f>
        <v>0</v>
      </c>
      <c r="APR19" s="40">
        <f>SUMIFS(Raw!$K:$K, Raw!$A:$A, Dispositions!APR$14, Raw!$G:$G, Dispositions!$C19, Raw!$J:$J, "E18")</f>
        <v>0</v>
      </c>
      <c r="APS19" s="41">
        <f>SUMIFS(Raw!$K:$K, Raw!$A:$A, Dispositions!APS$14, Raw!$G:$G, Dispositions!$C19, Raw!$J:$J, "E18")</f>
        <v>0</v>
      </c>
      <c r="APT19" s="41">
        <f>SUMIFS(Raw!$K:$K, Raw!$A:$A, Dispositions!APT$14, Raw!$G:$G, Dispositions!$C19, Raw!$J:$J, "E18")</f>
        <v>0</v>
      </c>
      <c r="APU19" s="41">
        <f>SUMIFS(Raw!$K:$K, Raw!$A:$A, Dispositions!APU$14, Raw!$G:$G, Dispositions!$C19, Raw!$J:$J, "E18")</f>
        <v>0</v>
      </c>
      <c r="APV19" s="41">
        <f>SUMIFS(Raw!$K:$K, Raw!$A:$A, Dispositions!APV$14, Raw!$G:$G, Dispositions!$C19, Raw!$J:$J, "E18")</f>
        <v>0</v>
      </c>
      <c r="APW19" s="41">
        <f>SUMIFS(Raw!$K:$K, Raw!$A:$A, Dispositions!APW$14, Raw!$G:$G, Dispositions!$C19, Raw!$J:$J, "E18")</f>
        <v>0</v>
      </c>
      <c r="APX19" s="42">
        <f>SUMIFS(Raw!$K:$K, Raw!$A:$A, Dispositions!APX$14, Raw!$G:$G, Dispositions!$C19, Raw!$J:$J, "E18")</f>
        <v>0</v>
      </c>
      <c r="APZ19" s="40">
        <f>SUMIFS(Raw!$K:$K, Raw!$A:$A, Dispositions!APZ$14, Raw!$G:$G, Dispositions!$C19, Raw!$J:$J, "E34")</f>
        <v>0</v>
      </c>
      <c r="AQA19" s="41">
        <f>SUMIFS(Raw!$K:$K, Raw!$A:$A, Dispositions!AQA$14, Raw!$G:$G, Dispositions!$C19, Raw!$J:$J, "E34")</f>
        <v>0</v>
      </c>
      <c r="AQB19" s="41">
        <f>SUMIFS(Raw!$K:$K, Raw!$A:$A, Dispositions!AQB$14, Raw!$G:$G, Dispositions!$C19, Raw!$J:$J, "E34")</f>
        <v>0</v>
      </c>
      <c r="AQC19" s="41">
        <f>SUMIFS(Raw!$K:$K, Raw!$A:$A, Dispositions!AQC$14, Raw!$G:$G, Dispositions!$C19, Raw!$J:$J, "E34")</f>
        <v>0</v>
      </c>
      <c r="AQD19" s="41">
        <f>SUMIFS(Raw!$K:$K, Raw!$A:$A, Dispositions!AQD$14, Raw!$G:$G, Dispositions!$C19, Raw!$J:$J, "E34")</f>
        <v>0</v>
      </c>
      <c r="AQE19" s="41">
        <f>SUMIFS(Raw!$K:$K, Raw!$A:$A, Dispositions!AQE$14, Raw!$G:$G, Dispositions!$C19, Raw!$J:$J, "E34")</f>
        <v>0</v>
      </c>
      <c r="AQF19" s="42">
        <f>SUMIFS(Raw!$K:$K, Raw!$A:$A, Dispositions!AQF$14, Raw!$G:$G, Dispositions!$C19, Raw!$J:$J, "E34")</f>
        <v>0</v>
      </c>
      <c r="AQH19" s="40">
        <f>SUMIFS(Raw!$K:$K, Raw!$A:$A, Dispositions!AQH$14, Raw!$G:$G, Dispositions!$C19, Raw!$J:$J, "E02")</f>
        <v>0</v>
      </c>
      <c r="AQI19" s="41">
        <f>SUMIFS(Raw!$K:$K, Raw!$A:$A, Dispositions!AQI$14, Raw!$G:$G, Dispositions!$C19, Raw!$J:$J, "E02")</f>
        <v>0</v>
      </c>
      <c r="AQJ19" s="41">
        <f>SUMIFS(Raw!$K:$K, Raw!$A:$A, Dispositions!AQJ$14, Raw!$G:$G, Dispositions!$C19, Raw!$J:$J, "E02")</f>
        <v>0</v>
      </c>
      <c r="AQK19" s="41">
        <f>SUMIFS(Raw!$K:$K, Raw!$A:$A, Dispositions!AQK$14, Raw!$G:$G, Dispositions!$C19, Raw!$J:$J, "E02")</f>
        <v>0</v>
      </c>
      <c r="AQL19" s="41">
        <f>SUMIFS(Raw!$K:$K, Raw!$A:$A, Dispositions!AQL$14, Raw!$G:$G, Dispositions!$C19, Raw!$J:$J, "E02")</f>
        <v>0</v>
      </c>
      <c r="AQM19" s="41">
        <f>SUMIFS(Raw!$K:$K, Raw!$A:$A, Dispositions!AQM$14, Raw!$G:$G, Dispositions!$C19, Raw!$J:$J, "E02")</f>
        <v>0</v>
      </c>
      <c r="AQN19" s="42">
        <f>SUMIFS(Raw!$K:$K, Raw!$A:$A, Dispositions!AQN$14, Raw!$G:$G, Dispositions!$C19, Raw!$J:$J, "E02")</f>
        <v>0</v>
      </c>
      <c r="AQP19" s="40">
        <f>SUMIFS(Raw!$K:$K, Raw!$A:$A, Dispositions!AQP$14, Raw!$G:$G, Dispositions!$C19, Raw!$J:$J, "E03")</f>
        <v>0</v>
      </c>
      <c r="AQQ19" s="41">
        <f>SUMIFS(Raw!$K:$K, Raw!$A:$A, Dispositions!AQQ$14, Raw!$G:$G, Dispositions!$C19, Raw!$J:$J, "E03")</f>
        <v>0</v>
      </c>
      <c r="AQR19" s="41">
        <f>SUMIFS(Raw!$K:$K, Raw!$A:$A, Dispositions!AQR$14, Raw!$G:$G, Dispositions!$C19, Raw!$J:$J, "E03")</f>
        <v>0</v>
      </c>
      <c r="AQS19" s="41">
        <f>SUMIFS(Raw!$K:$K, Raw!$A:$A, Dispositions!AQS$14, Raw!$G:$G, Dispositions!$C19, Raw!$J:$J, "E03")</f>
        <v>0</v>
      </c>
      <c r="AQT19" s="41">
        <f>SUMIFS(Raw!$K:$K, Raw!$A:$A, Dispositions!AQT$14, Raw!$G:$G, Dispositions!$C19, Raw!$J:$J, "E03")</f>
        <v>0</v>
      </c>
      <c r="AQU19" s="41">
        <f>SUMIFS(Raw!$K:$K, Raw!$A:$A, Dispositions!AQU$14, Raw!$G:$G, Dispositions!$C19, Raw!$J:$J, "E03")</f>
        <v>0</v>
      </c>
      <c r="AQV19" s="42">
        <f>SUMIFS(Raw!$K:$K, Raw!$A:$A, Dispositions!AQV$14, Raw!$G:$G, Dispositions!$C19, Raw!$J:$J, "E03")</f>
        <v>0</v>
      </c>
      <c r="AQX19" s="40">
        <f>SUMIFS(Raw!$K:$K, Raw!$A:$A, Dispositions!AQX$14, Raw!$G:$G, Dispositions!$C19, Raw!$J:$J, "E05")</f>
        <v>0</v>
      </c>
      <c r="AQY19" s="41">
        <f>SUMIFS(Raw!$K:$K, Raw!$A:$A, Dispositions!AQY$14, Raw!$G:$G, Dispositions!$C19, Raw!$J:$J, "E05")</f>
        <v>0</v>
      </c>
      <c r="AQZ19" s="41">
        <f>SUMIFS(Raw!$K:$K, Raw!$A:$A, Dispositions!AQZ$14, Raw!$G:$G, Dispositions!$C19, Raw!$J:$J, "E05")</f>
        <v>0</v>
      </c>
      <c r="ARA19" s="41">
        <f>SUMIFS(Raw!$K:$K, Raw!$A:$A, Dispositions!ARA$14, Raw!$G:$G, Dispositions!$C19, Raw!$J:$J, "E05")</f>
        <v>0</v>
      </c>
      <c r="ARB19" s="41">
        <f>SUMIFS(Raw!$K:$K, Raw!$A:$A, Dispositions!ARB$14, Raw!$G:$G, Dispositions!$C19, Raw!$J:$J, "E05")</f>
        <v>0</v>
      </c>
      <c r="ARC19" s="41">
        <f>SUMIFS(Raw!$K:$K, Raw!$A:$A, Dispositions!ARC$14, Raw!$G:$G, Dispositions!$C19, Raw!$J:$J, "E05")</f>
        <v>0</v>
      </c>
      <c r="ARD19" s="42">
        <f>SUMIFS(Raw!$K:$K, Raw!$A:$A, Dispositions!ARD$14, Raw!$G:$G, Dispositions!$C19, Raw!$J:$J, "E05")</f>
        <v>0</v>
      </c>
      <c r="ARF19" s="40">
        <f>SUMIFS(Raw!$K:$K, Raw!$A:$A, Dispositions!ARF$14, Raw!$G:$G, Dispositions!$C19, Raw!$J:$J, "E12")</f>
        <v>0</v>
      </c>
      <c r="ARG19" s="41">
        <f>SUMIFS(Raw!$K:$K, Raw!$A:$A, Dispositions!ARG$14, Raw!$G:$G, Dispositions!$C19, Raw!$J:$J, "E12")</f>
        <v>0</v>
      </c>
      <c r="ARH19" s="41">
        <f>SUMIFS(Raw!$K:$K, Raw!$A:$A, Dispositions!ARH$14, Raw!$G:$G, Dispositions!$C19, Raw!$J:$J, "E12")</f>
        <v>0</v>
      </c>
      <c r="ARI19" s="41">
        <f>SUMIFS(Raw!$K:$K, Raw!$A:$A, Dispositions!ARI$14, Raw!$G:$G, Dispositions!$C19, Raw!$J:$J, "E12")</f>
        <v>0</v>
      </c>
      <c r="ARJ19" s="41">
        <f>SUMIFS(Raw!$K:$K, Raw!$A:$A, Dispositions!ARJ$14, Raw!$G:$G, Dispositions!$C19, Raw!$J:$J, "E12")</f>
        <v>0</v>
      </c>
      <c r="ARK19" s="41">
        <f>SUMIFS(Raw!$K:$K, Raw!$A:$A, Dispositions!ARK$14, Raw!$G:$G, Dispositions!$C19, Raw!$J:$J, "E12")</f>
        <v>0</v>
      </c>
      <c r="ARL19" s="42">
        <f>SUMIFS(Raw!$K:$K, Raw!$A:$A, Dispositions!ARL$14, Raw!$G:$G, Dispositions!$C19, Raw!$J:$J, "E12")</f>
        <v>0</v>
      </c>
      <c r="ARN19" s="40">
        <f>SUMIFS(Raw!$K:$K, Raw!$A:$A, Dispositions!ARN$14, Raw!$G:$G, Dispositions!$C19, Raw!$J:$J, "E13")</f>
        <v>0</v>
      </c>
      <c r="ARO19" s="41">
        <f>SUMIFS(Raw!$K:$K, Raw!$A:$A, Dispositions!ARO$14, Raw!$G:$G, Dispositions!$C19, Raw!$J:$J, "E13")</f>
        <v>0</v>
      </c>
      <c r="ARP19" s="41">
        <f>SUMIFS(Raw!$K:$K, Raw!$A:$A, Dispositions!ARP$14, Raw!$G:$G, Dispositions!$C19, Raw!$J:$J, "E13")</f>
        <v>0</v>
      </c>
      <c r="ARQ19" s="41">
        <f>SUMIFS(Raw!$K:$K, Raw!$A:$A, Dispositions!ARQ$14, Raw!$G:$G, Dispositions!$C19, Raw!$J:$J, "E13")</f>
        <v>0</v>
      </c>
      <c r="ARR19" s="41">
        <f>SUMIFS(Raw!$K:$K, Raw!$A:$A, Dispositions!ARR$14, Raw!$G:$G, Dispositions!$C19, Raw!$J:$J, "E13")</f>
        <v>0</v>
      </c>
      <c r="ARS19" s="41">
        <f>SUMIFS(Raw!$K:$K, Raw!$A:$A, Dispositions!ARS$14, Raw!$G:$G, Dispositions!$C19, Raw!$J:$J, "E13")</f>
        <v>0</v>
      </c>
      <c r="ART19" s="42">
        <f>SUMIFS(Raw!$K:$K, Raw!$A:$A, Dispositions!ART$14, Raw!$G:$G, Dispositions!$C19, Raw!$J:$J, "E13")</f>
        <v>0</v>
      </c>
      <c r="ARV19" s="40">
        <f>SUMIFS(Raw!$K:$K, Raw!$A:$A, Dispositions!ARV$14, Raw!$G:$G, Dispositions!$C19, Raw!$J:$J, "E14")</f>
        <v>0</v>
      </c>
      <c r="ARW19" s="41">
        <f>SUMIFS(Raw!$K:$K, Raw!$A:$A, Dispositions!ARW$14, Raw!$G:$G, Dispositions!$C19, Raw!$J:$J, "E14")</f>
        <v>0</v>
      </c>
      <c r="ARX19" s="41">
        <f>SUMIFS(Raw!$K:$K, Raw!$A:$A, Dispositions!ARX$14, Raw!$G:$G, Dispositions!$C19, Raw!$J:$J, "E14")</f>
        <v>0</v>
      </c>
      <c r="ARY19" s="41">
        <f>SUMIFS(Raw!$K:$K, Raw!$A:$A, Dispositions!ARY$14, Raw!$G:$G, Dispositions!$C19, Raw!$J:$J, "E14")</f>
        <v>0</v>
      </c>
      <c r="ARZ19" s="41">
        <f>SUMIFS(Raw!$K:$K, Raw!$A:$A, Dispositions!ARZ$14, Raw!$G:$G, Dispositions!$C19, Raw!$J:$J, "E14")</f>
        <v>0</v>
      </c>
      <c r="ASA19" s="41">
        <f>SUMIFS(Raw!$K:$K, Raw!$A:$A, Dispositions!ASA$14, Raw!$G:$G, Dispositions!$C19, Raw!$J:$J, "E14")</f>
        <v>0</v>
      </c>
      <c r="ASB19" s="42">
        <f>SUMIFS(Raw!$K:$K, Raw!$A:$A, Dispositions!ASB$14, Raw!$G:$G, Dispositions!$C19, Raw!$J:$J, "E14")</f>
        <v>0</v>
      </c>
      <c r="ASD19" s="40">
        <f>SUMIFS(Raw!$K:$K, Raw!$A:$A, Dispositions!ASD$14, Raw!$G:$G, Dispositions!$C19, Raw!$J:$J, "E15")</f>
        <v>0</v>
      </c>
      <c r="ASE19" s="41">
        <f>SUMIFS(Raw!$K:$K, Raw!$A:$A, Dispositions!ASE$14, Raw!$G:$G, Dispositions!$C19, Raw!$J:$J, "E15")</f>
        <v>0</v>
      </c>
      <c r="ASF19" s="41">
        <f>SUMIFS(Raw!$K:$K, Raw!$A:$A, Dispositions!ASF$14, Raw!$G:$G, Dispositions!$C19, Raw!$J:$J, "E15")</f>
        <v>0</v>
      </c>
      <c r="ASG19" s="41">
        <f>SUMIFS(Raw!$K:$K, Raw!$A:$A, Dispositions!ASG$14, Raw!$G:$G, Dispositions!$C19, Raw!$J:$J, "E15")</f>
        <v>0</v>
      </c>
      <c r="ASH19" s="41">
        <f>SUMIFS(Raw!$K:$K, Raw!$A:$A, Dispositions!ASH$14, Raw!$G:$G, Dispositions!$C19, Raw!$J:$J, "E15")</f>
        <v>0</v>
      </c>
      <c r="ASI19" s="41">
        <f>SUMIFS(Raw!$K:$K, Raw!$A:$A, Dispositions!ASI$14, Raw!$G:$G, Dispositions!$C19, Raw!$J:$J, "E15")</f>
        <v>0</v>
      </c>
      <c r="ASJ19" s="42">
        <f>SUMIFS(Raw!$K:$K, Raw!$A:$A, Dispositions!ASJ$14, Raw!$G:$G, Dispositions!$C19, Raw!$J:$J, "E15")</f>
        <v>0</v>
      </c>
      <c r="ASL19" s="40">
        <f>SUMIFS(Raw!$K:$K, Raw!$A:$A, Dispositions!ASL$14, Raw!$G:$G, Dispositions!$C19, Raw!$J:$J, "E16")</f>
        <v>0</v>
      </c>
      <c r="ASM19" s="41">
        <f>SUMIFS(Raw!$K:$K, Raw!$A:$A, Dispositions!ASM$14, Raw!$G:$G, Dispositions!$C19, Raw!$J:$J, "E16")</f>
        <v>0</v>
      </c>
      <c r="ASN19" s="41">
        <f>SUMIFS(Raw!$K:$K, Raw!$A:$A, Dispositions!ASN$14, Raw!$G:$G, Dispositions!$C19, Raw!$J:$J, "E16")</f>
        <v>0</v>
      </c>
      <c r="ASO19" s="41">
        <f>SUMIFS(Raw!$K:$K, Raw!$A:$A, Dispositions!ASO$14, Raw!$G:$G, Dispositions!$C19, Raw!$J:$J, "E16")</f>
        <v>0</v>
      </c>
      <c r="ASP19" s="41">
        <f>SUMIFS(Raw!$K:$K, Raw!$A:$A, Dispositions!ASP$14, Raw!$G:$G, Dispositions!$C19, Raw!$J:$J, "E16")</f>
        <v>0</v>
      </c>
      <c r="ASQ19" s="41">
        <f>SUMIFS(Raw!$K:$K, Raw!$A:$A, Dispositions!ASQ$14, Raw!$G:$G, Dispositions!$C19, Raw!$J:$J, "E16")</f>
        <v>0</v>
      </c>
      <c r="ASR19" s="42">
        <f>SUMIFS(Raw!$K:$K, Raw!$A:$A, Dispositions!ASR$14, Raw!$G:$G, Dispositions!$C19, Raw!$J:$J, "E16")</f>
        <v>0</v>
      </c>
      <c r="AST19" s="40">
        <f>SUMIFS(Raw!$K:$K, Raw!$A:$A, Dispositions!AST$14, Raw!$G:$G, Dispositions!$C19, Raw!$J:$J, "E18")</f>
        <v>0</v>
      </c>
      <c r="ASU19" s="41">
        <f>SUMIFS(Raw!$K:$K, Raw!$A:$A, Dispositions!ASU$14, Raw!$G:$G, Dispositions!$C19, Raw!$J:$J, "E18")</f>
        <v>0</v>
      </c>
      <c r="ASV19" s="41">
        <f>SUMIFS(Raw!$K:$K, Raw!$A:$A, Dispositions!ASV$14, Raw!$G:$G, Dispositions!$C19, Raw!$J:$J, "E18")</f>
        <v>0</v>
      </c>
      <c r="ASW19" s="41">
        <f>SUMIFS(Raw!$K:$K, Raw!$A:$A, Dispositions!ASW$14, Raw!$G:$G, Dispositions!$C19, Raw!$J:$J, "E18")</f>
        <v>0</v>
      </c>
      <c r="ASX19" s="41">
        <f>SUMIFS(Raw!$K:$K, Raw!$A:$A, Dispositions!ASX$14, Raw!$G:$G, Dispositions!$C19, Raw!$J:$J, "E18")</f>
        <v>0</v>
      </c>
      <c r="ASY19" s="41">
        <f>SUMIFS(Raw!$K:$K, Raw!$A:$A, Dispositions!ASY$14, Raw!$G:$G, Dispositions!$C19, Raw!$J:$J, "E18")</f>
        <v>0</v>
      </c>
      <c r="ASZ19" s="42">
        <f>SUMIFS(Raw!$K:$K, Raw!$A:$A, Dispositions!ASZ$14, Raw!$G:$G, Dispositions!$C19, Raw!$J:$J, "E18")</f>
        <v>0</v>
      </c>
      <c r="ATB19" s="40">
        <f>SUMIFS(Raw!$K:$K, Raw!$A:$A, Dispositions!ATB$14, Raw!$G:$G, Dispositions!$C19, Raw!$J:$J, "E34")</f>
        <v>0</v>
      </c>
      <c r="ATC19" s="41">
        <f>SUMIFS(Raw!$K:$K, Raw!$A:$A, Dispositions!ATC$14, Raw!$G:$G, Dispositions!$C19, Raw!$J:$J, "E34")</f>
        <v>0</v>
      </c>
      <c r="ATD19" s="41">
        <f>SUMIFS(Raw!$K:$K, Raw!$A:$A, Dispositions!ATD$14, Raw!$G:$G, Dispositions!$C19, Raw!$J:$J, "E34")</f>
        <v>0</v>
      </c>
      <c r="ATE19" s="41">
        <f>SUMIFS(Raw!$K:$K, Raw!$A:$A, Dispositions!ATE$14, Raw!$G:$G, Dispositions!$C19, Raw!$J:$J, "E34")</f>
        <v>0</v>
      </c>
      <c r="ATF19" s="41">
        <f>SUMIFS(Raw!$K:$K, Raw!$A:$A, Dispositions!ATF$14, Raw!$G:$G, Dispositions!$C19, Raw!$J:$J, "E34")</f>
        <v>0</v>
      </c>
      <c r="ATG19" s="41">
        <f>SUMIFS(Raw!$K:$K, Raw!$A:$A, Dispositions!ATG$14, Raw!$G:$G, Dispositions!$C19, Raw!$J:$J, "E34")</f>
        <v>0</v>
      </c>
      <c r="ATH19" s="42">
        <f>SUMIFS(Raw!$K:$K, Raw!$A:$A, Dispositions!ATH$14, Raw!$G:$G, Dispositions!$C19, Raw!$J:$J, "E34")</f>
        <v>0</v>
      </c>
      <c r="ATJ19" s="40">
        <f>SUMIFS(Raw!$K:$K, Raw!$A:$A, Dispositions!ATJ$14, Raw!$G:$G, Dispositions!$C19, Raw!$J:$J, "E02")</f>
        <v>0</v>
      </c>
      <c r="ATK19" s="41">
        <f>SUMIFS(Raw!$K:$K, Raw!$A:$A, Dispositions!ATK$14, Raw!$G:$G, Dispositions!$C19, Raw!$J:$J, "E02")</f>
        <v>0</v>
      </c>
      <c r="ATL19" s="41">
        <f>SUMIFS(Raw!$K:$K, Raw!$A:$A, Dispositions!ATL$14, Raw!$G:$G, Dispositions!$C19, Raw!$J:$J, "E02")</f>
        <v>0</v>
      </c>
      <c r="ATM19" s="41">
        <f>SUMIFS(Raw!$K:$K, Raw!$A:$A, Dispositions!ATM$14, Raw!$G:$G, Dispositions!$C19, Raw!$J:$J, "E02")</f>
        <v>0</v>
      </c>
      <c r="ATN19" s="41">
        <f>SUMIFS(Raw!$K:$K, Raw!$A:$A, Dispositions!ATN$14, Raw!$G:$G, Dispositions!$C19, Raw!$J:$J, "E02")</f>
        <v>0</v>
      </c>
      <c r="ATO19" s="41">
        <f>SUMIFS(Raw!$K:$K, Raw!$A:$A, Dispositions!ATO$14, Raw!$G:$G, Dispositions!$C19, Raw!$J:$J, "E02")</f>
        <v>0</v>
      </c>
      <c r="ATP19" s="42">
        <f>SUMIFS(Raw!$K:$K, Raw!$A:$A, Dispositions!ATP$14, Raw!$G:$G, Dispositions!$C19, Raw!$J:$J, "E02")</f>
        <v>0</v>
      </c>
      <c r="ATR19" s="40">
        <f>SUMIFS(Raw!$K:$K, Raw!$A:$A, Dispositions!ATR$14, Raw!$G:$G, Dispositions!$C19, Raw!$J:$J, "E03")</f>
        <v>0</v>
      </c>
      <c r="ATS19" s="41">
        <f>SUMIFS(Raw!$K:$K, Raw!$A:$A, Dispositions!ATS$14, Raw!$G:$G, Dispositions!$C19, Raw!$J:$J, "E03")</f>
        <v>0</v>
      </c>
      <c r="ATT19" s="41">
        <f>SUMIFS(Raw!$K:$K, Raw!$A:$A, Dispositions!ATT$14, Raw!$G:$G, Dispositions!$C19, Raw!$J:$J, "E03")</f>
        <v>0</v>
      </c>
      <c r="ATU19" s="41">
        <f>SUMIFS(Raw!$K:$K, Raw!$A:$A, Dispositions!ATU$14, Raw!$G:$G, Dispositions!$C19, Raw!$J:$J, "E03")</f>
        <v>0</v>
      </c>
      <c r="ATV19" s="41">
        <f>SUMIFS(Raw!$K:$K, Raw!$A:$A, Dispositions!ATV$14, Raw!$G:$G, Dispositions!$C19, Raw!$J:$J, "E03")</f>
        <v>0</v>
      </c>
      <c r="ATW19" s="41">
        <f>SUMIFS(Raw!$K:$K, Raw!$A:$A, Dispositions!ATW$14, Raw!$G:$G, Dispositions!$C19, Raw!$J:$J, "E03")</f>
        <v>0</v>
      </c>
      <c r="ATX19" s="42">
        <f>SUMIFS(Raw!$K:$K, Raw!$A:$A, Dispositions!ATX$14, Raw!$G:$G, Dispositions!$C19, Raw!$J:$J, "E03")</f>
        <v>0</v>
      </c>
      <c r="ATZ19" s="40">
        <f>SUMIFS(Raw!$K:$K, Raw!$A:$A, Dispositions!ATZ$14, Raw!$G:$G, Dispositions!$C19, Raw!$J:$J, "E05")</f>
        <v>0</v>
      </c>
      <c r="AUA19" s="41">
        <f>SUMIFS(Raw!$K:$K, Raw!$A:$A, Dispositions!AUA$14, Raw!$G:$G, Dispositions!$C19, Raw!$J:$J, "E05")</f>
        <v>0</v>
      </c>
      <c r="AUB19" s="41">
        <f>SUMIFS(Raw!$K:$K, Raw!$A:$A, Dispositions!AUB$14, Raw!$G:$G, Dispositions!$C19, Raw!$J:$J, "E05")</f>
        <v>0</v>
      </c>
      <c r="AUC19" s="41">
        <f>SUMIFS(Raw!$K:$K, Raw!$A:$A, Dispositions!AUC$14, Raw!$G:$G, Dispositions!$C19, Raw!$J:$J, "E05")</f>
        <v>0</v>
      </c>
      <c r="AUD19" s="41">
        <f>SUMIFS(Raw!$K:$K, Raw!$A:$A, Dispositions!AUD$14, Raw!$G:$G, Dispositions!$C19, Raw!$J:$J, "E05")</f>
        <v>0</v>
      </c>
      <c r="AUE19" s="41">
        <f>SUMIFS(Raw!$K:$K, Raw!$A:$A, Dispositions!AUE$14, Raw!$G:$G, Dispositions!$C19, Raw!$J:$J, "E05")</f>
        <v>0</v>
      </c>
      <c r="AUF19" s="42">
        <f>SUMIFS(Raw!$K:$K, Raw!$A:$A, Dispositions!AUF$14, Raw!$G:$G, Dispositions!$C19, Raw!$J:$J, "E05")</f>
        <v>0</v>
      </c>
      <c r="AUH19" s="40">
        <f>SUMIFS(Raw!$K:$K, Raw!$A:$A, Dispositions!AUH$14, Raw!$G:$G, Dispositions!$C19, Raw!$J:$J, "E12")</f>
        <v>0</v>
      </c>
      <c r="AUI19" s="41">
        <f>SUMIFS(Raw!$K:$K, Raw!$A:$A, Dispositions!AUI$14, Raw!$G:$G, Dispositions!$C19, Raw!$J:$J, "E12")</f>
        <v>0</v>
      </c>
      <c r="AUJ19" s="41">
        <f>SUMIFS(Raw!$K:$K, Raw!$A:$A, Dispositions!AUJ$14, Raw!$G:$G, Dispositions!$C19, Raw!$J:$J, "E12")</f>
        <v>0</v>
      </c>
      <c r="AUK19" s="41">
        <f>SUMIFS(Raw!$K:$K, Raw!$A:$A, Dispositions!AUK$14, Raw!$G:$G, Dispositions!$C19, Raw!$J:$J, "E12")</f>
        <v>0</v>
      </c>
      <c r="AUL19" s="41">
        <f>SUMIFS(Raw!$K:$K, Raw!$A:$A, Dispositions!AUL$14, Raw!$G:$G, Dispositions!$C19, Raw!$J:$J, "E12")</f>
        <v>0</v>
      </c>
      <c r="AUM19" s="41">
        <f>SUMIFS(Raw!$K:$K, Raw!$A:$A, Dispositions!AUM$14, Raw!$G:$G, Dispositions!$C19, Raw!$J:$J, "E12")</f>
        <v>0</v>
      </c>
      <c r="AUN19" s="42">
        <f>SUMIFS(Raw!$K:$K, Raw!$A:$A, Dispositions!AUN$14, Raw!$G:$G, Dispositions!$C19, Raw!$J:$J, "E12")</f>
        <v>0</v>
      </c>
      <c r="AUP19" s="40">
        <f>SUMIFS(Raw!$K:$K, Raw!$A:$A, Dispositions!AUP$14, Raw!$G:$G, Dispositions!$C19, Raw!$J:$J, "E13")</f>
        <v>0</v>
      </c>
      <c r="AUQ19" s="41">
        <f>SUMIFS(Raw!$K:$K, Raw!$A:$A, Dispositions!AUQ$14, Raw!$G:$G, Dispositions!$C19, Raw!$J:$J, "E13")</f>
        <v>0</v>
      </c>
      <c r="AUR19" s="41">
        <f>SUMIFS(Raw!$K:$K, Raw!$A:$A, Dispositions!AUR$14, Raw!$G:$G, Dispositions!$C19, Raw!$J:$J, "E13")</f>
        <v>0</v>
      </c>
      <c r="AUS19" s="41">
        <f>SUMIFS(Raw!$K:$K, Raw!$A:$A, Dispositions!AUS$14, Raw!$G:$G, Dispositions!$C19, Raw!$J:$J, "E13")</f>
        <v>0</v>
      </c>
      <c r="AUT19" s="41">
        <f>SUMIFS(Raw!$K:$K, Raw!$A:$A, Dispositions!AUT$14, Raw!$G:$G, Dispositions!$C19, Raw!$J:$J, "E13")</f>
        <v>0</v>
      </c>
      <c r="AUU19" s="41">
        <f>SUMIFS(Raw!$K:$K, Raw!$A:$A, Dispositions!AUU$14, Raw!$G:$G, Dispositions!$C19, Raw!$J:$J, "E13")</f>
        <v>0</v>
      </c>
      <c r="AUV19" s="42">
        <f>SUMIFS(Raw!$K:$K, Raw!$A:$A, Dispositions!AUV$14, Raw!$G:$G, Dispositions!$C19, Raw!$J:$J, "E13")</f>
        <v>0</v>
      </c>
      <c r="AUX19" s="40">
        <f>SUMIFS(Raw!$K:$K, Raw!$A:$A, Dispositions!AUX$14, Raw!$G:$G, Dispositions!$C19, Raw!$J:$J, "E14")</f>
        <v>0</v>
      </c>
      <c r="AUY19" s="41">
        <f>SUMIFS(Raw!$K:$K, Raw!$A:$A, Dispositions!AUY$14, Raw!$G:$G, Dispositions!$C19, Raw!$J:$J, "E14")</f>
        <v>0</v>
      </c>
      <c r="AUZ19" s="41">
        <f>SUMIFS(Raw!$K:$K, Raw!$A:$A, Dispositions!AUZ$14, Raw!$G:$G, Dispositions!$C19, Raw!$J:$J, "E14")</f>
        <v>0</v>
      </c>
      <c r="AVA19" s="41">
        <f>SUMIFS(Raw!$K:$K, Raw!$A:$A, Dispositions!AVA$14, Raw!$G:$G, Dispositions!$C19, Raw!$J:$J, "E14")</f>
        <v>0</v>
      </c>
      <c r="AVB19" s="41">
        <f>SUMIFS(Raw!$K:$K, Raw!$A:$A, Dispositions!AVB$14, Raw!$G:$G, Dispositions!$C19, Raw!$J:$J, "E14")</f>
        <v>0</v>
      </c>
      <c r="AVC19" s="41">
        <f>SUMIFS(Raw!$K:$K, Raw!$A:$A, Dispositions!AVC$14, Raw!$G:$G, Dispositions!$C19, Raw!$J:$J, "E14")</f>
        <v>0</v>
      </c>
      <c r="AVD19" s="42">
        <f>SUMIFS(Raw!$K:$K, Raw!$A:$A, Dispositions!AVD$14, Raw!$G:$G, Dispositions!$C19, Raw!$J:$J, "E14")</f>
        <v>0</v>
      </c>
      <c r="AVF19" s="40">
        <f>SUMIFS(Raw!$K:$K, Raw!$A:$A, Dispositions!AVF$14, Raw!$G:$G, Dispositions!$C19, Raw!$J:$J, "E15")</f>
        <v>0</v>
      </c>
      <c r="AVG19" s="41">
        <f>SUMIFS(Raw!$K:$K, Raw!$A:$A, Dispositions!AVG$14, Raw!$G:$G, Dispositions!$C19, Raw!$J:$J, "E15")</f>
        <v>0</v>
      </c>
      <c r="AVH19" s="41">
        <f>SUMIFS(Raw!$K:$K, Raw!$A:$A, Dispositions!AVH$14, Raw!$G:$G, Dispositions!$C19, Raw!$J:$J, "E15")</f>
        <v>0</v>
      </c>
      <c r="AVI19" s="41">
        <f>SUMIFS(Raw!$K:$K, Raw!$A:$A, Dispositions!AVI$14, Raw!$G:$G, Dispositions!$C19, Raw!$J:$J, "E15")</f>
        <v>0</v>
      </c>
      <c r="AVJ19" s="41">
        <f>SUMIFS(Raw!$K:$K, Raw!$A:$A, Dispositions!AVJ$14, Raw!$G:$G, Dispositions!$C19, Raw!$J:$J, "E15")</f>
        <v>0</v>
      </c>
      <c r="AVK19" s="41">
        <f>SUMIFS(Raw!$K:$K, Raw!$A:$A, Dispositions!AVK$14, Raw!$G:$G, Dispositions!$C19, Raw!$J:$J, "E15")</f>
        <v>0</v>
      </c>
      <c r="AVL19" s="42">
        <f>SUMIFS(Raw!$K:$K, Raw!$A:$A, Dispositions!AVL$14, Raw!$G:$G, Dispositions!$C19, Raw!$J:$J, "E15")</f>
        <v>0</v>
      </c>
      <c r="AVN19" s="40">
        <f>SUMIFS(Raw!$K:$K, Raw!$A:$A, Dispositions!AVN$14, Raw!$G:$G, Dispositions!$C19, Raw!$J:$J, "E16")</f>
        <v>0</v>
      </c>
      <c r="AVO19" s="41">
        <f>SUMIFS(Raw!$K:$K, Raw!$A:$A, Dispositions!AVO$14, Raw!$G:$G, Dispositions!$C19, Raw!$J:$J, "E16")</f>
        <v>0</v>
      </c>
      <c r="AVP19" s="41">
        <f>SUMIFS(Raw!$K:$K, Raw!$A:$A, Dispositions!AVP$14, Raw!$G:$G, Dispositions!$C19, Raw!$J:$J, "E16")</f>
        <v>0</v>
      </c>
      <c r="AVQ19" s="41">
        <f>SUMIFS(Raw!$K:$K, Raw!$A:$A, Dispositions!AVQ$14, Raw!$G:$G, Dispositions!$C19, Raw!$J:$J, "E16")</f>
        <v>0</v>
      </c>
      <c r="AVR19" s="41">
        <f>SUMIFS(Raw!$K:$K, Raw!$A:$A, Dispositions!AVR$14, Raw!$G:$G, Dispositions!$C19, Raw!$J:$J, "E16")</f>
        <v>0</v>
      </c>
      <c r="AVS19" s="41">
        <f>SUMIFS(Raw!$K:$K, Raw!$A:$A, Dispositions!AVS$14, Raw!$G:$G, Dispositions!$C19, Raw!$J:$J, "E16")</f>
        <v>0</v>
      </c>
      <c r="AVT19" s="42">
        <f>SUMIFS(Raw!$K:$K, Raw!$A:$A, Dispositions!AVT$14, Raw!$G:$G, Dispositions!$C19, Raw!$J:$J, "E16")</f>
        <v>0</v>
      </c>
      <c r="AVV19" s="40">
        <f>SUMIFS(Raw!$K:$K, Raw!$A:$A, Dispositions!AVV$14, Raw!$G:$G, Dispositions!$C19, Raw!$J:$J, "E18")</f>
        <v>0</v>
      </c>
      <c r="AVW19" s="41">
        <f>SUMIFS(Raw!$K:$K, Raw!$A:$A, Dispositions!AVW$14, Raw!$G:$G, Dispositions!$C19, Raw!$J:$J, "E18")</f>
        <v>0</v>
      </c>
      <c r="AVX19" s="41">
        <f>SUMIFS(Raw!$K:$K, Raw!$A:$A, Dispositions!AVX$14, Raw!$G:$G, Dispositions!$C19, Raw!$J:$J, "E18")</f>
        <v>0</v>
      </c>
      <c r="AVY19" s="41">
        <f>SUMIFS(Raw!$K:$K, Raw!$A:$A, Dispositions!AVY$14, Raw!$G:$G, Dispositions!$C19, Raw!$J:$J, "E18")</f>
        <v>0</v>
      </c>
      <c r="AVZ19" s="41">
        <f>SUMIFS(Raw!$K:$K, Raw!$A:$A, Dispositions!AVZ$14, Raw!$G:$G, Dispositions!$C19, Raw!$J:$J, "E18")</f>
        <v>0</v>
      </c>
      <c r="AWA19" s="41">
        <f>SUMIFS(Raw!$K:$K, Raw!$A:$A, Dispositions!AWA$14, Raw!$G:$G, Dispositions!$C19, Raw!$J:$J, "E18")</f>
        <v>0</v>
      </c>
      <c r="AWB19" s="42">
        <f>SUMIFS(Raw!$K:$K, Raw!$A:$A, Dispositions!AWB$14, Raw!$G:$G, Dispositions!$C19, Raw!$J:$J, "E18")</f>
        <v>0</v>
      </c>
      <c r="AWD19" s="40">
        <f>SUMIFS(Raw!$K:$K, Raw!$A:$A, Dispositions!AWD$14, Raw!$G:$G, Dispositions!$C19, Raw!$J:$J, "E34")</f>
        <v>0</v>
      </c>
      <c r="AWE19" s="41">
        <f>SUMIFS(Raw!$K:$K, Raw!$A:$A, Dispositions!AWE$14, Raw!$G:$G, Dispositions!$C19, Raw!$J:$J, "E34")</f>
        <v>0</v>
      </c>
      <c r="AWF19" s="41">
        <f>SUMIFS(Raw!$K:$K, Raw!$A:$A, Dispositions!AWF$14, Raw!$G:$G, Dispositions!$C19, Raw!$J:$J, "E34")</f>
        <v>0</v>
      </c>
      <c r="AWG19" s="41">
        <f>SUMIFS(Raw!$K:$K, Raw!$A:$A, Dispositions!AWG$14, Raw!$G:$G, Dispositions!$C19, Raw!$J:$J, "E34")</f>
        <v>0</v>
      </c>
      <c r="AWH19" s="41">
        <f>SUMIFS(Raw!$K:$K, Raw!$A:$A, Dispositions!AWH$14, Raw!$G:$G, Dispositions!$C19, Raw!$J:$J, "E34")</f>
        <v>0</v>
      </c>
      <c r="AWI19" s="41">
        <f>SUMIFS(Raw!$K:$K, Raw!$A:$A, Dispositions!AWI$14, Raw!$G:$G, Dispositions!$C19, Raw!$J:$J, "E34")</f>
        <v>0</v>
      </c>
      <c r="AWJ19" s="42">
        <f>SUMIFS(Raw!$K:$K, Raw!$A:$A, Dispositions!AWJ$14, Raw!$G:$G, Dispositions!$C19, Raw!$J:$J, "E34")</f>
        <v>0</v>
      </c>
      <c r="AWL19" s="40">
        <f>SUMIFS(Raw!$K:$K, Raw!$A:$A, Dispositions!AWL$14, Raw!$G:$G, Dispositions!$C19, Raw!$J:$J, "E02")</f>
        <v>0</v>
      </c>
      <c r="AWM19" s="41">
        <f>SUMIFS(Raw!$K:$K, Raw!$A:$A, Dispositions!AWM$14, Raw!$G:$G, Dispositions!$C19, Raw!$J:$J, "E02")</f>
        <v>0</v>
      </c>
      <c r="AWN19" s="41">
        <f>SUMIFS(Raw!$K:$K, Raw!$A:$A, Dispositions!AWN$14, Raw!$G:$G, Dispositions!$C19, Raw!$J:$J, "E02")</f>
        <v>0</v>
      </c>
      <c r="AWO19" s="41">
        <f>SUMIFS(Raw!$K:$K, Raw!$A:$A, Dispositions!AWO$14, Raw!$G:$G, Dispositions!$C19, Raw!$J:$J, "E02")</f>
        <v>0</v>
      </c>
      <c r="AWP19" s="41">
        <f>SUMIFS(Raw!$K:$K, Raw!$A:$A, Dispositions!AWP$14, Raw!$G:$G, Dispositions!$C19, Raw!$J:$J, "E02")</f>
        <v>0</v>
      </c>
      <c r="AWQ19" s="41">
        <f>SUMIFS(Raw!$K:$K, Raw!$A:$A, Dispositions!AWQ$14, Raw!$G:$G, Dispositions!$C19, Raw!$J:$J, "E02")</f>
        <v>0</v>
      </c>
      <c r="AWR19" s="42">
        <f>SUMIFS(Raw!$K:$K, Raw!$A:$A, Dispositions!AWR$14, Raw!$G:$G, Dispositions!$C19, Raw!$J:$J, "E02")</f>
        <v>0</v>
      </c>
      <c r="AWT19" s="40">
        <f>SUMIFS(Raw!$K:$K, Raw!$A:$A, Dispositions!AWT$14, Raw!$G:$G, Dispositions!$C19, Raw!$J:$J, "E03")</f>
        <v>0</v>
      </c>
      <c r="AWU19" s="41">
        <f>SUMIFS(Raw!$K:$K, Raw!$A:$A, Dispositions!AWU$14, Raw!$G:$G, Dispositions!$C19, Raw!$J:$J, "E03")</f>
        <v>0</v>
      </c>
      <c r="AWV19" s="41">
        <f>SUMIFS(Raw!$K:$K, Raw!$A:$A, Dispositions!AWV$14, Raw!$G:$G, Dispositions!$C19, Raw!$J:$J, "E03")</f>
        <v>0</v>
      </c>
      <c r="AWW19" s="41">
        <f>SUMIFS(Raw!$K:$K, Raw!$A:$A, Dispositions!AWW$14, Raw!$G:$G, Dispositions!$C19, Raw!$J:$J, "E03")</f>
        <v>0</v>
      </c>
      <c r="AWX19" s="41">
        <f>SUMIFS(Raw!$K:$K, Raw!$A:$A, Dispositions!AWX$14, Raw!$G:$G, Dispositions!$C19, Raw!$J:$J, "E03")</f>
        <v>0</v>
      </c>
      <c r="AWY19" s="41">
        <f>SUMIFS(Raw!$K:$K, Raw!$A:$A, Dispositions!AWY$14, Raw!$G:$G, Dispositions!$C19, Raw!$J:$J, "E03")</f>
        <v>0</v>
      </c>
      <c r="AWZ19" s="42">
        <f>SUMIFS(Raw!$K:$K, Raw!$A:$A, Dispositions!AWZ$14, Raw!$G:$G, Dispositions!$C19, Raw!$J:$J, "E03")</f>
        <v>0</v>
      </c>
      <c r="AXB19" s="40">
        <f>SUMIFS(Raw!$K:$K, Raw!$A:$A, Dispositions!AXB$14, Raw!$G:$G, Dispositions!$C19, Raw!$J:$J, "E05")</f>
        <v>0</v>
      </c>
      <c r="AXC19" s="41">
        <f>SUMIFS(Raw!$K:$K, Raw!$A:$A, Dispositions!AXC$14, Raw!$G:$G, Dispositions!$C19, Raw!$J:$J, "E05")</f>
        <v>0</v>
      </c>
      <c r="AXD19" s="41">
        <f>SUMIFS(Raw!$K:$K, Raw!$A:$A, Dispositions!AXD$14, Raw!$G:$G, Dispositions!$C19, Raw!$J:$J, "E05")</f>
        <v>0</v>
      </c>
      <c r="AXE19" s="41">
        <f>SUMIFS(Raw!$K:$K, Raw!$A:$A, Dispositions!AXE$14, Raw!$G:$G, Dispositions!$C19, Raw!$J:$J, "E05")</f>
        <v>0</v>
      </c>
      <c r="AXF19" s="41">
        <f>SUMIFS(Raw!$K:$K, Raw!$A:$A, Dispositions!AXF$14, Raw!$G:$G, Dispositions!$C19, Raw!$J:$J, "E05")</f>
        <v>0</v>
      </c>
      <c r="AXG19" s="41">
        <f>SUMIFS(Raw!$K:$K, Raw!$A:$A, Dispositions!AXG$14, Raw!$G:$G, Dispositions!$C19, Raw!$J:$J, "E05")</f>
        <v>0</v>
      </c>
      <c r="AXH19" s="42">
        <f>SUMIFS(Raw!$K:$K, Raw!$A:$A, Dispositions!AXH$14, Raw!$G:$G, Dispositions!$C19, Raw!$J:$J, "E05")</f>
        <v>0</v>
      </c>
      <c r="AXJ19" s="40">
        <f>SUMIFS(Raw!$K:$K, Raw!$A:$A, Dispositions!AXJ$14, Raw!$G:$G, Dispositions!$C19, Raw!$J:$J, "E12")</f>
        <v>0</v>
      </c>
      <c r="AXK19" s="41">
        <f>SUMIFS(Raw!$K:$K, Raw!$A:$A, Dispositions!AXK$14, Raw!$G:$G, Dispositions!$C19, Raw!$J:$J, "E12")</f>
        <v>0</v>
      </c>
      <c r="AXL19" s="41">
        <f>SUMIFS(Raw!$K:$K, Raw!$A:$A, Dispositions!AXL$14, Raw!$G:$G, Dispositions!$C19, Raw!$J:$J, "E12")</f>
        <v>0</v>
      </c>
      <c r="AXM19" s="41">
        <f>SUMIFS(Raw!$K:$K, Raw!$A:$A, Dispositions!AXM$14, Raw!$G:$G, Dispositions!$C19, Raw!$J:$J, "E12")</f>
        <v>0</v>
      </c>
      <c r="AXN19" s="41">
        <f>SUMIFS(Raw!$K:$K, Raw!$A:$A, Dispositions!AXN$14, Raw!$G:$G, Dispositions!$C19, Raw!$J:$J, "E12")</f>
        <v>0</v>
      </c>
      <c r="AXO19" s="41">
        <f>SUMIFS(Raw!$K:$K, Raw!$A:$A, Dispositions!AXO$14, Raw!$G:$G, Dispositions!$C19, Raw!$J:$J, "E12")</f>
        <v>0</v>
      </c>
      <c r="AXP19" s="42">
        <f>SUMIFS(Raw!$K:$K, Raw!$A:$A, Dispositions!AXP$14, Raw!$G:$G, Dispositions!$C19, Raw!$J:$J, "E12")</f>
        <v>0</v>
      </c>
      <c r="AXR19" s="40">
        <f>SUMIFS(Raw!$K:$K, Raw!$A:$A, Dispositions!AXR$14, Raw!$G:$G, Dispositions!$C19, Raw!$J:$J, "E13")</f>
        <v>0</v>
      </c>
      <c r="AXS19" s="41">
        <f>SUMIFS(Raw!$K:$K, Raw!$A:$A, Dispositions!AXS$14, Raw!$G:$G, Dispositions!$C19, Raw!$J:$J, "E13")</f>
        <v>0</v>
      </c>
      <c r="AXT19" s="41">
        <f>SUMIFS(Raw!$K:$K, Raw!$A:$A, Dispositions!AXT$14, Raw!$G:$G, Dispositions!$C19, Raw!$J:$J, "E13")</f>
        <v>0</v>
      </c>
      <c r="AXU19" s="41">
        <f>SUMIFS(Raw!$K:$K, Raw!$A:$A, Dispositions!AXU$14, Raw!$G:$G, Dispositions!$C19, Raw!$J:$J, "E13")</f>
        <v>0</v>
      </c>
      <c r="AXV19" s="41">
        <f>SUMIFS(Raw!$K:$K, Raw!$A:$A, Dispositions!AXV$14, Raw!$G:$G, Dispositions!$C19, Raw!$J:$J, "E13")</f>
        <v>0</v>
      </c>
      <c r="AXW19" s="41">
        <f>SUMIFS(Raw!$K:$K, Raw!$A:$A, Dispositions!AXW$14, Raw!$G:$G, Dispositions!$C19, Raw!$J:$J, "E13")</f>
        <v>0</v>
      </c>
      <c r="AXX19" s="42">
        <f>SUMIFS(Raw!$K:$K, Raw!$A:$A, Dispositions!AXX$14, Raw!$G:$G, Dispositions!$C19, Raw!$J:$J, "E13")</f>
        <v>0</v>
      </c>
      <c r="AXZ19" s="40">
        <f>SUMIFS(Raw!$K:$K, Raw!$A:$A, Dispositions!AXZ$14, Raw!$G:$G, Dispositions!$C19, Raw!$J:$J, "E14")</f>
        <v>0</v>
      </c>
      <c r="AYA19" s="41">
        <f>SUMIFS(Raw!$K:$K, Raw!$A:$A, Dispositions!AYA$14, Raw!$G:$G, Dispositions!$C19, Raw!$J:$J, "E14")</f>
        <v>0</v>
      </c>
      <c r="AYB19" s="41">
        <f>SUMIFS(Raw!$K:$K, Raw!$A:$A, Dispositions!AYB$14, Raw!$G:$G, Dispositions!$C19, Raw!$J:$J, "E14")</f>
        <v>0</v>
      </c>
      <c r="AYC19" s="41">
        <f>SUMIFS(Raw!$K:$K, Raw!$A:$A, Dispositions!AYC$14, Raw!$G:$G, Dispositions!$C19, Raw!$J:$J, "E14")</f>
        <v>0</v>
      </c>
      <c r="AYD19" s="41">
        <f>SUMIFS(Raw!$K:$K, Raw!$A:$A, Dispositions!AYD$14, Raw!$G:$G, Dispositions!$C19, Raw!$J:$J, "E14")</f>
        <v>0</v>
      </c>
      <c r="AYE19" s="41">
        <f>SUMIFS(Raw!$K:$K, Raw!$A:$A, Dispositions!AYE$14, Raw!$G:$G, Dispositions!$C19, Raw!$J:$J, "E14")</f>
        <v>0</v>
      </c>
      <c r="AYF19" s="42">
        <f>SUMIFS(Raw!$K:$K, Raw!$A:$A, Dispositions!AYF$14, Raw!$G:$G, Dispositions!$C19, Raw!$J:$J, "E14")</f>
        <v>0</v>
      </c>
      <c r="AYH19" s="40">
        <f>SUMIFS(Raw!$K:$K, Raw!$A:$A, Dispositions!AYH$14, Raw!$G:$G, Dispositions!$C19, Raw!$J:$J, "E15")</f>
        <v>0</v>
      </c>
      <c r="AYI19" s="41">
        <f>SUMIFS(Raw!$K:$K, Raw!$A:$A, Dispositions!AYI$14, Raw!$G:$G, Dispositions!$C19, Raw!$J:$J, "E15")</f>
        <v>0</v>
      </c>
      <c r="AYJ19" s="41">
        <f>SUMIFS(Raw!$K:$K, Raw!$A:$A, Dispositions!AYJ$14, Raw!$G:$G, Dispositions!$C19, Raw!$J:$J, "E15")</f>
        <v>0</v>
      </c>
      <c r="AYK19" s="41">
        <f>SUMIFS(Raw!$K:$K, Raw!$A:$A, Dispositions!AYK$14, Raw!$G:$G, Dispositions!$C19, Raw!$J:$J, "E15")</f>
        <v>0</v>
      </c>
      <c r="AYL19" s="41">
        <f>SUMIFS(Raw!$K:$K, Raw!$A:$A, Dispositions!AYL$14, Raw!$G:$G, Dispositions!$C19, Raw!$J:$J, "E15")</f>
        <v>0</v>
      </c>
      <c r="AYM19" s="41">
        <f>SUMIFS(Raw!$K:$K, Raw!$A:$A, Dispositions!AYM$14, Raw!$G:$G, Dispositions!$C19, Raw!$J:$J, "E15")</f>
        <v>0</v>
      </c>
      <c r="AYN19" s="42">
        <f>SUMIFS(Raw!$K:$K, Raw!$A:$A, Dispositions!AYN$14, Raw!$G:$G, Dispositions!$C19, Raw!$J:$J, "E15")</f>
        <v>0</v>
      </c>
      <c r="AYP19" s="40">
        <f>SUMIFS(Raw!$K:$K, Raw!$A:$A, Dispositions!AYP$14, Raw!$G:$G, Dispositions!$C19, Raw!$J:$J, "E16")</f>
        <v>0</v>
      </c>
      <c r="AYQ19" s="41">
        <f>SUMIFS(Raw!$K:$K, Raw!$A:$A, Dispositions!AYQ$14, Raw!$G:$G, Dispositions!$C19, Raw!$J:$J, "E16")</f>
        <v>0</v>
      </c>
      <c r="AYR19" s="41">
        <f>SUMIFS(Raw!$K:$K, Raw!$A:$A, Dispositions!AYR$14, Raw!$G:$G, Dispositions!$C19, Raw!$J:$J, "E16")</f>
        <v>0</v>
      </c>
      <c r="AYS19" s="41">
        <f>SUMIFS(Raw!$K:$K, Raw!$A:$A, Dispositions!AYS$14, Raw!$G:$G, Dispositions!$C19, Raw!$J:$J, "E16")</f>
        <v>0</v>
      </c>
      <c r="AYT19" s="41">
        <f>SUMIFS(Raw!$K:$K, Raw!$A:$A, Dispositions!AYT$14, Raw!$G:$G, Dispositions!$C19, Raw!$J:$J, "E16")</f>
        <v>0</v>
      </c>
      <c r="AYU19" s="41">
        <f>SUMIFS(Raw!$K:$K, Raw!$A:$A, Dispositions!AYU$14, Raw!$G:$G, Dispositions!$C19, Raw!$J:$J, "E16")</f>
        <v>0</v>
      </c>
      <c r="AYV19" s="42">
        <f>SUMIFS(Raw!$K:$K, Raw!$A:$A, Dispositions!AYV$14, Raw!$G:$G, Dispositions!$C19, Raw!$J:$J, "E16")</f>
        <v>0</v>
      </c>
      <c r="AYX19" s="40">
        <f>SUMIFS(Raw!$K:$K, Raw!$A:$A, Dispositions!AYX$14, Raw!$G:$G, Dispositions!$C19, Raw!$J:$J, "E18")</f>
        <v>0</v>
      </c>
      <c r="AYY19" s="41">
        <f>SUMIFS(Raw!$K:$K, Raw!$A:$A, Dispositions!AYY$14, Raw!$G:$G, Dispositions!$C19, Raw!$J:$J, "E18")</f>
        <v>0</v>
      </c>
      <c r="AYZ19" s="41">
        <f>SUMIFS(Raw!$K:$K, Raw!$A:$A, Dispositions!AYZ$14, Raw!$G:$G, Dispositions!$C19, Raw!$J:$J, "E18")</f>
        <v>0</v>
      </c>
      <c r="AZA19" s="41">
        <f>SUMIFS(Raw!$K:$K, Raw!$A:$A, Dispositions!AZA$14, Raw!$G:$G, Dispositions!$C19, Raw!$J:$J, "E18")</f>
        <v>0</v>
      </c>
      <c r="AZB19" s="41">
        <f>SUMIFS(Raw!$K:$K, Raw!$A:$A, Dispositions!AZB$14, Raw!$G:$G, Dispositions!$C19, Raw!$J:$J, "E18")</f>
        <v>0</v>
      </c>
      <c r="AZC19" s="41">
        <f>SUMIFS(Raw!$K:$K, Raw!$A:$A, Dispositions!AZC$14, Raw!$G:$G, Dispositions!$C19, Raw!$J:$J, "E18")</f>
        <v>0</v>
      </c>
      <c r="AZD19" s="42">
        <f>SUMIFS(Raw!$K:$K, Raw!$A:$A, Dispositions!AZD$14, Raw!$G:$G, Dispositions!$C19, Raw!$J:$J, "E18")</f>
        <v>0</v>
      </c>
      <c r="AZF19" s="40">
        <f>SUMIFS(Raw!$K:$K, Raw!$A:$A, Dispositions!AZF$14, Raw!$G:$G, Dispositions!$C19, Raw!$J:$J, "E34")</f>
        <v>0</v>
      </c>
      <c r="AZG19" s="41">
        <f>SUMIFS(Raw!$K:$K, Raw!$A:$A, Dispositions!AZG$14, Raw!$G:$G, Dispositions!$C19, Raw!$J:$J, "E34")</f>
        <v>0</v>
      </c>
      <c r="AZH19" s="41">
        <f>SUMIFS(Raw!$K:$K, Raw!$A:$A, Dispositions!AZH$14, Raw!$G:$G, Dispositions!$C19, Raw!$J:$J, "E34")</f>
        <v>0</v>
      </c>
      <c r="AZI19" s="41">
        <f>SUMIFS(Raw!$K:$K, Raw!$A:$A, Dispositions!AZI$14, Raw!$G:$G, Dispositions!$C19, Raw!$J:$J, "E34")</f>
        <v>0</v>
      </c>
      <c r="AZJ19" s="41">
        <f>SUMIFS(Raw!$K:$K, Raw!$A:$A, Dispositions!AZJ$14, Raw!$G:$G, Dispositions!$C19, Raw!$J:$J, "E34")</f>
        <v>0</v>
      </c>
      <c r="AZK19" s="41">
        <f>SUMIFS(Raw!$K:$K, Raw!$A:$A, Dispositions!AZK$14, Raw!$G:$G, Dispositions!$C19, Raw!$J:$J, "E34")</f>
        <v>0</v>
      </c>
      <c r="AZL19" s="42">
        <f>SUMIFS(Raw!$K:$K, Raw!$A:$A, Dispositions!AZL$14, Raw!$G:$G, Dispositions!$C19, Raw!$J:$J, "E34")</f>
        <v>0</v>
      </c>
      <c r="AZN19" s="40">
        <f>SUMIFS(Raw!$K:$K, Raw!$A:$A, Dispositions!AZN$14, Raw!$G:$G, Dispositions!$C19, Raw!$J:$J, "E02")</f>
        <v>0</v>
      </c>
      <c r="AZO19" s="41">
        <f>SUMIFS(Raw!$K:$K, Raw!$A:$A, Dispositions!AZO$14, Raw!$G:$G, Dispositions!$C19, Raw!$J:$J, "E02")</f>
        <v>0</v>
      </c>
      <c r="AZP19" s="41">
        <f>SUMIFS(Raw!$K:$K, Raw!$A:$A, Dispositions!AZP$14, Raw!$G:$G, Dispositions!$C19, Raw!$J:$J, "E02")</f>
        <v>0</v>
      </c>
      <c r="AZQ19" s="41">
        <f>SUMIFS(Raw!$K:$K, Raw!$A:$A, Dispositions!AZQ$14, Raw!$G:$G, Dispositions!$C19, Raw!$J:$J, "E02")</f>
        <v>0</v>
      </c>
      <c r="AZR19" s="41">
        <f>SUMIFS(Raw!$K:$K, Raw!$A:$A, Dispositions!AZR$14, Raw!$G:$G, Dispositions!$C19, Raw!$J:$J, "E02")</f>
        <v>0</v>
      </c>
      <c r="AZS19" s="41">
        <f>SUMIFS(Raw!$K:$K, Raw!$A:$A, Dispositions!AZS$14, Raw!$G:$G, Dispositions!$C19, Raw!$J:$J, "E02")</f>
        <v>0</v>
      </c>
      <c r="AZT19" s="42">
        <f>SUMIFS(Raw!$K:$K, Raw!$A:$A, Dispositions!AZT$14, Raw!$G:$G, Dispositions!$C19, Raw!$J:$J, "E02")</f>
        <v>0</v>
      </c>
      <c r="AZV19" s="40">
        <f>SUMIFS(Raw!$K:$K, Raw!$A:$A, Dispositions!AZV$14, Raw!$G:$G, Dispositions!$C19, Raw!$J:$J, "E03")</f>
        <v>0</v>
      </c>
      <c r="AZW19" s="41">
        <f>SUMIFS(Raw!$K:$K, Raw!$A:$A, Dispositions!AZW$14, Raw!$G:$G, Dispositions!$C19, Raw!$J:$J, "E03")</f>
        <v>0</v>
      </c>
      <c r="AZX19" s="41">
        <f>SUMIFS(Raw!$K:$K, Raw!$A:$A, Dispositions!AZX$14, Raw!$G:$G, Dispositions!$C19, Raw!$J:$J, "E03")</f>
        <v>0</v>
      </c>
      <c r="AZY19" s="41">
        <f>SUMIFS(Raw!$K:$K, Raw!$A:$A, Dispositions!AZY$14, Raw!$G:$G, Dispositions!$C19, Raw!$J:$J, "E03")</f>
        <v>0</v>
      </c>
      <c r="AZZ19" s="41">
        <f>SUMIFS(Raw!$K:$K, Raw!$A:$A, Dispositions!AZZ$14, Raw!$G:$G, Dispositions!$C19, Raw!$J:$J, "E03")</f>
        <v>0</v>
      </c>
      <c r="BAA19" s="41">
        <f>SUMIFS(Raw!$K:$K, Raw!$A:$A, Dispositions!BAA$14, Raw!$G:$G, Dispositions!$C19, Raw!$J:$J, "E03")</f>
        <v>0</v>
      </c>
      <c r="BAB19" s="42">
        <f>SUMIFS(Raw!$K:$K, Raw!$A:$A, Dispositions!BAB$14, Raw!$G:$G, Dispositions!$C19, Raw!$J:$J, "E03")</f>
        <v>0</v>
      </c>
      <c r="BAD19" s="40">
        <f>SUMIFS(Raw!$K:$K, Raw!$A:$A, Dispositions!BAD$14, Raw!$G:$G, Dispositions!$C19, Raw!$J:$J, "E05")</f>
        <v>0</v>
      </c>
      <c r="BAE19" s="41">
        <f>SUMIFS(Raw!$K:$K, Raw!$A:$A, Dispositions!BAE$14, Raw!$G:$G, Dispositions!$C19, Raw!$J:$J, "E05")</f>
        <v>0</v>
      </c>
      <c r="BAF19" s="41">
        <f>SUMIFS(Raw!$K:$K, Raw!$A:$A, Dispositions!BAF$14, Raw!$G:$G, Dispositions!$C19, Raw!$J:$J, "E05")</f>
        <v>0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0</v>
      </c>
      <c r="BAI19" s="41">
        <f>SUMIFS(Raw!$K:$K, Raw!$A:$A, Dispositions!BAI$14, Raw!$G:$G, Dispositions!$C19, Raw!$J:$J, "E05")</f>
        <v>0</v>
      </c>
      <c r="BAJ19" s="42">
        <f>SUMIFS(Raw!$K:$K, Raw!$A:$A, Dispositions!BAJ$14, Raw!$G:$G, Dispositions!$C19, Raw!$J:$J, "E05")</f>
        <v>0</v>
      </c>
      <c r="BAL19" s="40">
        <f>SUMIFS(Raw!$K:$K, Raw!$A:$A, Dispositions!BAL$14, Raw!$G:$G, Dispositions!$C19, Raw!$J:$J, "E12")</f>
        <v>0</v>
      </c>
      <c r="BAM19" s="41">
        <f>SUMIFS(Raw!$K:$K, Raw!$A:$A, Dispositions!BAM$14, Raw!$G:$G, Dispositions!$C19, Raw!$J:$J, "E12")</f>
        <v>0</v>
      </c>
      <c r="BAN19" s="41">
        <f>SUMIFS(Raw!$K:$K, Raw!$A:$A, Dispositions!BAN$14, Raw!$G:$G, Dispositions!$C19, Raw!$J:$J, "E12")</f>
        <v>0</v>
      </c>
      <c r="BAO19" s="41">
        <f>SUMIFS(Raw!$K:$K, Raw!$A:$A, Dispositions!BAO$14, Raw!$G:$G, Dispositions!$C19, Raw!$J:$J, "E12")</f>
        <v>0</v>
      </c>
      <c r="BAP19" s="41">
        <f>SUMIFS(Raw!$K:$K, Raw!$A:$A, Dispositions!BAP$14, Raw!$G:$G, Dispositions!$C19, Raw!$J:$J, "E12")</f>
        <v>0</v>
      </c>
      <c r="BAQ19" s="41">
        <f>SUMIFS(Raw!$K:$K, Raw!$A:$A, Dispositions!BAQ$14, Raw!$G:$G, Dispositions!$C19, Raw!$J:$J, "E12")</f>
        <v>0</v>
      </c>
      <c r="BAR19" s="42">
        <f>SUMIFS(Raw!$K:$K, Raw!$A:$A, Dispositions!BAR$14, Raw!$G:$G, Dispositions!$C19, Raw!$J:$J, "E12")</f>
        <v>0</v>
      </c>
      <c r="BAT19" s="40">
        <f>SUMIFS(Raw!$K:$K, Raw!$A:$A, Dispositions!BAT$14, Raw!$G:$G, Dispositions!$C19, Raw!$J:$J, "E13")</f>
        <v>0</v>
      </c>
      <c r="BAU19" s="41">
        <f>SUMIFS(Raw!$K:$K, Raw!$A:$A, Dispositions!BAU$14, Raw!$G:$G, Dispositions!$C19, Raw!$J:$J, "E13")</f>
        <v>0</v>
      </c>
      <c r="BAV19" s="41">
        <f>SUMIFS(Raw!$K:$K, Raw!$A:$A, Dispositions!BAV$14, Raw!$G:$G, Dispositions!$C19, Raw!$J:$J, "E13")</f>
        <v>0</v>
      </c>
      <c r="BAW19" s="41">
        <f>SUMIFS(Raw!$K:$K, Raw!$A:$A, Dispositions!BAW$14, Raw!$G:$G, Dispositions!$C19, Raw!$J:$J, "E13")</f>
        <v>0</v>
      </c>
      <c r="BAX19" s="41">
        <f>SUMIFS(Raw!$K:$K, Raw!$A:$A, Dispositions!BAX$14, Raw!$G:$G, Dispositions!$C19, Raw!$J:$J, "E13")</f>
        <v>0</v>
      </c>
      <c r="BAY19" s="41">
        <f>SUMIFS(Raw!$K:$K, Raw!$A:$A, Dispositions!BAY$14, Raw!$G:$G, Dispositions!$C19, Raw!$J:$J, "E13")</f>
        <v>0</v>
      </c>
      <c r="BAZ19" s="42">
        <f>SUMIFS(Raw!$K:$K, Raw!$A:$A, Dispositions!BAZ$14, Raw!$G:$G, Dispositions!$C19, Raw!$J:$J, "E13")</f>
        <v>0</v>
      </c>
      <c r="BBB19" s="40">
        <f>SUMIFS(Raw!$K:$K, Raw!$A:$A, Dispositions!BBB$14, Raw!$G:$G, Dispositions!$C19, Raw!$J:$J, "E14")</f>
        <v>0</v>
      </c>
      <c r="BBC19" s="41">
        <f>SUMIFS(Raw!$K:$K, Raw!$A:$A, Dispositions!BBC$14, Raw!$G:$G, Dispositions!$C19, Raw!$J:$J, "E14")</f>
        <v>0</v>
      </c>
      <c r="BBD19" s="41">
        <f>SUMIFS(Raw!$K:$K, Raw!$A:$A, Dispositions!BBD$14, Raw!$G:$G, Dispositions!$C19, Raw!$J:$J, "E14")</f>
        <v>0</v>
      </c>
      <c r="BBE19" s="41">
        <f>SUMIFS(Raw!$K:$K, Raw!$A:$A, Dispositions!BBE$14, Raw!$G:$G, Dispositions!$C19, Raw!$J:$J, "E14")</f>
        <v>0</v>
      </c>
      <c r="BBF19" s="41">
        <f>SUMIFS(Raw!$K:$K, Raw!$A:$A, Dispositions!BBF$14, Raw!$G:$G, Dispositions!$C19, Raw!$J:$J, "E14")</f>
        <v>0</v>
      </c>
      <c r="BBG19" s="41">
        <f>SUMIFS(Raw!$K:$K, Raw!$A:$A, Dispositions!BBG$14, Raw!$G:$G, Dispositions!$C19, Raw!$J:$J, "E14")</f>
        <v>0</v>
      </c>
      <c r="BBH19" s="42">
        <f>SUMIFS(Raw!$K:$K, Raw!$A:$A, Dispositions!BBH$14, Raw!$G:$G, Dispositions!$C19, Raw!$J:$J, "E14")</f>
        <v>0</v>
      </c>
      <c r="BBJ19" s="40">
        <f>SUMIFS(Raw!$K:$K, Raw!$A:$A, Dispositions!BBJ$14, Raw!$G:$G, Dispositions!$C19, Raw!$J:$J, "E15")</f>
        <v>0</v>
      </c>
      <c r="BBK19" s="41">
        <f>SUMIFS(Raw!$K:$K, Raw!$A:$A, Dispositions!BBK$14, Raw!$G:$G, Dispositions!$C19, Raw!$J:$J, "E15")</f>
        <v>0</v>
      </c>
      <c r="BBL19" s="41">
        <f>SUMIFS(Raw!$K:$K, Raw!$A:$A, Dispositions!BBL$14, Raw!$G:$G, Dispositions!$C19, Raw!$J:$J, "E15")</f>
        <v>0</v>
      </c>
      <c r="BBM19" s="41">
        <f>SUMIFS(Raw!$K:$K, Raw!$A:$A, Dispositions!BBM$14, Raw!$G:$G, Dispositions!$C19, Raw!$J:$J, "E15")</f>
        <v>0</v>
      </c>
      <c r="BBN19" s="41">
        <f>SUMIFS(Raw!$K:$K, Raw!$A:$A, Dispositions!BBN$14, Raw!$G:$G, Dispositions!$C19, Raw!$J:$J, "E15")</f>
        <v>0</v>
      </c>
      <c r="BBO19" s="41">
        <f>SUMIFS(Raw!$K:$K, Raw!$A:$A, Dispositions!BBO$14, Raw!$G:$G, Dispositions!$C19, Raw!$J:$J, "E15")</f>
        <v>0</v>
      </c>
      <c r="BBP19" s="42">
        <f>SUMIFS(Raw!$K:$K, Raw!$A:$A, Dispositions!BBP$14, Raw!$G:$G, Dispositions!$C19, Raw!$J:$J, "E15")</f>
        <v>0</v>
      </c>
      <c r="BBR19" s="40">
        <f>SUMIFS(Raw!$K:$K, Raw!$A:$A, Dispositions!BBR$14, Raw!$G:$G, Dispositions!$C19, Raw!$J:$J, "E16")</f>
        <v>0</v>
      </c>
      <c r="BBS19" s="41">
        <f>SUMIFS(Raw!$K:$K, Raw!$A:$A, Dispositions!BBS$14, Raw!$G:$G, Dispositions!$C19, Raw!$J:$J, "E16")</f>
        <v>0</v>
      </c>
      <c r="BBT19" s="41">
        <f>SUMIFS(Raw!$K:$K, Raw!$A:$A, Dispositions!BBT$14, Raw!$G:$G, Dispositions!$C19, Raw!$J:$J, "E16")</f>
        <v>0</v>
      </c>
      <c r="BBU19" s="41">
        <f>SUMIFS(Raw!$K:$K, Raw!$A:$A, Dispositions!BBU$14, Raw!$G:$G, Dispositions!$C19, Raw!$J:$J, "E16")</f>
        <v>0</v>
      </c>
      <c r="BBV19" s="41">
        <f>SUMIFS(Raw!$K:$K, Raw!$A:$A, Dispositions!BBV$14, Raw!$G:$G, Dispositions!$C19, Raw!$J:$J, "E16")</f>
        <v>0</v>
      </c>
      <c r="BBW19" s="41">
        <f>SUMIFS(Raw!$K:$K, Raw!$A:$A, Dispositions!BBW$14, Raw!$G:$G, Dispositions!$C19, Raw!$J:$J, "E16")</f>
        <v>0</v>
      </c>
      <c r="BBX19" s="42">
        <f>SUMIFS(Raw!$K:$K, Raw!$A:$A, Dispositions!BBX$14, Raw!$G:$G, Dispositions!$C19, Raw!$J:$J, "E16")</f>
        <v>0</v>
      </c>
      <c r="BBZ19" s="40">
        <f>SUMIFS(Raw!$K:$K, Raw!$A:$A, Dispositions!BBZ$14, Raw!$G:$G, Dispositions!$C19, Raw!$J:$J, "E18")</f>
        <v>0</v>
      </c>
      <c r="BCA19" s="41">
        <f>SUMIFS(Raw!$K:$K, Raw!$A:$A, Dispositions!BCA$14, Raw!$G:$G, Dispositions!$C19, Raw!$J:$J, "E18")</f>
        <v>0</v>
      </c>
      <c r="BCB19" s="41">
        <f>SUMIFS(Raw!$K:$K, Raw!$A:$A, Dispositions!BCB$14, Raw!$G:$G, Dispositions!$C19, Raw!$J:$J, "E18")</f>
        <v>0</v>
      </c>
      <c r="BCC19" s="41">
        <f>SUMIFS(Raw!$K:$K, Raw!$A:$A, Dispositions!BCC$14, Raw!$G:$G, Dispositions!$C19, Raw!$J:$J, "E18")</f>
        <v>0</v>
      </c>
      <c r="BCD19" s="41">
        <f>SUMIFS(Raw!$K:$K, Raw!$A:$A, Dispositions!BCD$14, Raw!$G:$G, Dispositions!$C19, Raw!$J:$J, "E18")</f>
        <v>0</v>
      </c>
      <c r="BCE19" s="41">
        <f>SUMIFS(Raw!$K:$K, Raw!$A:$A, Dispositions!BCE$14, Raw!$G:$G, Dispositions!$C19, Raw!$J:$J, "E18")</f>
        <v>0</v>
      </c>
      <c r="BCF19" s="42">
        <f>SUMIFS(Raw!$K:$K, Raw!$A:$A, Dispositions!BCF$14, Raw!$G:$G, Dispositions!$C19, Raw!$J:$J, "E18")</f>
        <v>0</v>
      </c>
      <c r="BCH19" s="40">
        <f>SUMIFS(Raw!$K:$K, Raw!$A:$A, Dispositions!BCH$14, Raw!$G:$G, Dispositions!$C19, Raw!$J:$J, "E34")</f>
        <v>0</v>
      </c>
      <c r="BCI19" s="41">
        <f>SUMIFS(Raw!$K:$K, Raw!$A:$A, Dispositions!BCI$14, Raw!$G:$G, Dispositions!$C19, Raw!$J:$J, "E34")</f>
        <v>0</v>
      </c>
      <c r="BCJ19" s="41">
        <f>SUMIFS(Raw!$K:$K, Raw!$A:$A, Dispositions!BCJ$14, Raw!$G:$G, Dispositions!$C19, Raw!$J:$J, "E34")</f>
        <v>0</v>
      </c>
      <c r="BCK19" s="41">
        <f>SUMIFS(Raw!$K:$K, Raw!$A:$A, Dispositions!BCK$14, Raw!$G:$G, Dispositions!$C19, Raw!$J:$J, "E34")</f>
        <v>0</v>
      </c>
      <c r="BCL19" s="41">
        <f>SUMIFS(Raw!$K:$K, Raw!$A:$A, Dispositions!BCL$14, Raw!$G:$G, Dispositions!$C19, Raw!$J:$J, "E34")</f>
        <v>0</v>
      </c>
      <c r="BCM19" s="41">
        <f>SUMIFS(Raw!$K:$K, Raw!$A:$A, Dispositions!BCM$14, Raw!$G:$G, Dispositions!$C19, Raw!$J:$J, "E34")</f>
        <v>0</v>
      </c>
      <c r="BCN19" s="42">
        <f>SUMIFS(Raw!$K:$K, Raw!$A:$A, Dispositions!BCN$14, Raw!$G:$G, Dispositions!$C19, Raw!$J:$J, "E34")</f>
        <v>0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v>1183</v>
      </c>
      <c r="AAY20" s="35">
        <v>1122</v>
      </c>
      <c r="AAZ20" s="35">
        <v>1150</v>
      </c>
      <c r="ABA20" s="35">
        <v>1133</v>
      </c>
      <c r="ABB20" s="35">
        <v>1094</v>
      </c>
      <c r="ABC20" s="35">
        <v>1361</v>
      </c>
      <c r="ABD20" s="36">
        <v>1378</v>
      </c>
      <c r="ABF20" s="34">
        <v>1512</v>
      </c>
      <c r="ABG20" s="35">
        <v>1321</v>
      </c>
      <c r="ABH20" s="35">
        <v>1173</v>
      </c>
      <c r="ABI20" s="35">
        <v>1280</v>
      </c>
      <c r="ABJ20" s="35">
        <v>1252</v>
      </c>
      <c r="ABK20" s="35">
        <v>1440</v>
      </c>
      <c r="ABL20" s="36">
        <v>1565</v>
      </c>
      <c r="ABN20" s="34">
        <v>4</v>
      </c>
      <c r="ABO20" s="35">
        <v>5</v>
      </c>
      <c r="ABP20" s="35">
        <v>4</v>
      </c>
      <c r="ABQ20" s="35">
        <v>3</v>
      </c>
      <c r="ABR20" s="35">
        <v>5</v>
      </c>
      <c r="ABS20" s="35">
        <v>4</v>
      </c>
      <c r="ABT20" s="36">
        <v>1</v>
      </c>
      <c r="ABV20" s="34">
        <v>686</v>
      </c>
      <c r="ABW20" s="35">
        <v>544</v>
      </c>
      <c r="ABX20" s="35">
        <v>517</v>
      </c>
      <c r="ABY20" s="35">
        <v>505</v>
      </c>
      <c r="ABZ20" s="35">
        <v>584</v>
      </c>
      <c r="ACA20" s="35">
        <v>597</v>
      </c>
      <c r="ACB20" s="36">
        <v>470</v>
      </c>
      <c r="ACD20" s="34">
        <v>31</v>
      </c>
      <c r="ACE20" s="35">
        <v>28</v>
      </c>
      <c r="ACF20" s="35">
        <v>19</v>
      </c>
      <c r="ACG20" s="35">
        <v>21</v>
      </c>
      <c r="ACH20" s="35">
        <v>35</v>
      </c>
      <c r="ACI20" s="35">
        <v>45</v>
      </c>
      <c r="ACJ20" s="36">
        <v>37</v>
      </c>
      <c r="ACL20" s="34">
        <v>228</v>
      </c>
      <c r="ACM20" s="35">
        <v>173</v>
      </c>
      <c r="ACN20" s="35">
        <v>180</v>
      </c>
      <c r="ACO20" s="35">
        <v>157</v>
      </c>
      <c r="ACP20" s="35">
        <v>240</v>
      </c>
      <c r="ACQ20" s="35">
        <v>680</v>
      </c>
      <c r="ACR20" s="36">
        <v>241</v>
      </c>
      <c r="ACT20" s="34">
        <v>28</v>
      </c>
      <c r="ACU20" s="35">
        <v>53</v>
      </c>
      <c r="ACV20" s="35">
        <v>32</v>
      </c>
      <c r="ACW20" s="35">
        <v>30</v>
      </c>
      <c r="ACX20" s="35">
        <v>29</v>
      </c>
      <c r="ACY20" s="35">
        <v>98</v>
      </c>
      <c r="ACZ20" s="36">
        <v>84</v>
      </c>
      <c r="ADB20" s="34">
        <v>417</v>
      </c>
      <c r="ADC20" s="35">
        <v>366</v>
      </c>
      <c r="ADD20" s="35">
        <v>381</v>
      </c>
      <c r="ADE20" s="35">
        <v>354</v>
      </c>
      <c r="ADF20" s="35">
        <v>406</v>
      </c>
      <c r="ADG20" s="35">
        <v>506</v>
      </c>
      <c r="ADH20" s="36">
        <v>489</v>
      </c>
      <c r="ADJ20" s="34">
        <v>880</v>
      </c>
      <c r="ADK20" s="35">
        <v>727</v>
      </c>
      <c r="ADL20" s="35">
        <v>795</v>
      </c>
      <c r="ADM20" s="35">
        <v>793</v>
      </c>
      <c r="ADN20" s="35">
        <v>906</v>
      </c>
      <c r="ADO20" s="35">
        <v>1218</v>
      </c>
      <c r="ADP20" s="36">
        <v>1093</v>
      </c>
      <c r="ADR20" s="34">
        <v>4339</v>
      </c>
      <c r="ADS20" s="35">
        <v>3831</v>
      </c>
      <c r="ADT20" s="35">
        <v>3769</v>
      </c>
      <c r="ADU20" s="35">
        <v>3562</v>
      </c>
      <c r="ADV20" s="35">
        <v>3876</v>
      </c>
      <c r="ADW20" s="35">
        <v>6456</v>
      </c>
      <c r="ADX20" s="36">
        <v>5503</v>
      </c>
      <c r="ADZ20" s="34">
        <v>1278</v>
      </c>
      <c r="AEA20" s="35">
        <v>1191</v>
      </c>
      <c r="AEB20" s="35">
        <v>1053</v>
      </c>
      <c r="AEC20" s="35">
        <v>1088</v>
      </c>
      <c r="AED20" s="35">
        <v>1173</v>
      </c>
      <c r="AEE20" s="35">
        <v>1444</v>
      </c>
      <c r="AEF20" s="36">
        <v>1466</v>
      </c>
      <c r="AEH20" s="34">
        <v>1568</v>
      </c>
      <c r="AEI20" s="35">
        <v>1324</v>
      </c>
      <c r="AEJ20" s="35">
        <v>1260</v>
      </c>
      <c r="AEK20" s="35">
        <v>1243</v>
      </c>
      <c r="AEL20" s="35">
        <v>1277</v>
      </c>
      <c r="AEM20" s="35">
        <v>1529</v>
      </c>
      <c r="AEN20" s="36">
        <v>1413</v>
      </c>
      <c r="AEP20" s="34">
        <v>7</v>
      </c>
      <c r="AEQ20" s="35">
        <v>1</v>
      </c>
      <c r="AER20" s="35">
        <v>5</v>
      </c>
      <c r="AES20" s="35">
        <v>1</v>
      </c>
      <c r="AET20" s="35">
        <v>7</v>
      </c>
      <c r="AEU20" s="35">
        <v>1</v>
      </c>
      <c r="AEV20" s="36">
        <v>6</v>
      </c>
      <c r="AEX20" s="34">
        <v>612</v>
      </c>
      <c r="AEY20" s="35">
        <v>471</v>
      </c>
      <c r="AEZ20" s="35">
        <v>516</v>
      </c>
      <c r="AFA20" s="35">
        <v>515</v>
      </c>
      <c r="AFB20" s="35">
        <v>561</v>
      </c>
      <c r="AFC20" s="35">
        <v>622</v>
      </c>
      <c r="AFD20" s="36">
        <v>500</v>
      </c>
      <c r="AFF20" s="34">
        <v>40</v>
      </c>
      <c r="AFG20" s="35">
        <v>41</v>
      </c>
      <c r="AFH20" s="35">
        <v>27</v>
      </c>
      <c r="AFI20" s="35">
        <v>21</v>
      </c>
      <c r="AFJ20" s="35">
        <v>44</v>
      </c>
      <c r="AFK20" s="35">
        <v>63</v>
      </c>
      <c r="AFL20" s="36">
        <v>43</v>
      </c>
      <c r="AFN20" s="34">
        <v>273</v>
      </c>
      <c r="AFO20" s="35">
        <v>180</v>
      </c>
      <c r="AFP20" s="35">
        <v>163</v>
      </c>
      <c r="AFQ20" s="35">
        <v>179</v>
      </c>
      <c r="AFR20" s="35">
        <v>281</v>
      </c>
      <c r="AFS20" s="35">
        <v>784</v>
      </c>
      <c r="AFT20" s="36">
        <v>309</v>
      </c>
      <c r="AFV20" s="34">
        <v>34</v>
      </c>
      <c r="AFW20" s="35">
        <v>21</v>
      </c>
      <c r="AFX20" s="35">
        <v>36</v>
      </c>
      <c r="AFY20" s="35">
        <v>36</v>
      </c>
      <c r="AFZ20" s="35">
        <v>35</v>
      </c>
      <c r="AGA20" s="35">
        <v>124</v>
      </c>
      <c r="AGB20" s="36">
        <v>94</v>
      </c>
      <c r="AGD20" s="34">
        <v>446</v>
      </c>
      <c r="AGE20" s="35">
        <v>445</v>
      </c>
      <c r="AGF20" s="35">
        <v>472</v>
      </c>
      <c r="AGG20" s="35">
        <v>422</v>
      </c>
      <c r="AGH20" s="35">
        <v>471</v>
      </c>
      <c r="AGI20" s="35">
        <v>755</v>
      </c>
      <c r="AGJ20" s="36">
        <v>590</v>
      </c>
      <c r="AGL20" s="34">
        <v>1002</v>
      </c>
      <c r="AGM20" s="35">
        <v>898</v>
      </c>
      <c r="AGN20" s="35">
        <v>923</v>
      </c>
      <c r="AGO20" s="35">
        <v>836</v>
      </c>
      <c r="AGP20" s="35">
        <v>978</v>
      </c>
      <c r="AGQ20" s="35">
        <v>1327</v>
      </c>
      <c r="AGR20" s="36">
        <v>1156</v>
      </c>
      <c r="AGT20" s="34">
        <v>4216</v>
      </c>
      <c r="AGU20" s="35">
        <v>3494</v>
      </c>
      <c r="AGV20" s="35">
        <v>3575</v>
      </c>
      <c r="AGW20" s="35">
        <v>3543</v>
      </c>
      <c r="AGX20" s="35">
        <v>3657</v>
      </c>
      <c r="AGY20" s="35">
        <v>6132</v>
      </c>
      <c r="AGZ20" s="36">
        <v>5414</v>
      </c>
      <c r="AHB20" s="34">
        <f>SUMIFS(Raw!$K:$K, Raw!$A:$A, Dispositions!AHB$14, Raw!$G:$G, Dispositions!$C20, Raw!$J:$J, "E02")</f>
        <v>1247</v>
      </c>
      <c r="AHC20" s="35">
        <f>SUMIFS(Raw!$K:$K, Raw!$A:$A, Dispositions!AHC$14, Raw!$G:$G, Dispositions!$C20, Raw!$J:$J, "E02")</f>
        <v>1207</v>
      </c>
      <c r="AHD20" s="35">
        <f>SUMIFS(Raw!$K:$K, Raw!$A:$A, Dispositions!AHD$14, Raw!$G:$G, Dispositions!$C20, Raw!$J:$J, "E02")</f>
        <v>1236</v>
      </c>
      <c r="AHE20" s="35">
        <f>SUMIFS(Raw!$K:$K, Raw!$A:$A, Dispositions!AHE$14, Raw!$G:$G, Dispositions!$C20, Raw!$J:$J, "E02")</f>
        <v>1130</v>
      </c>
      <c r="AHF20" s="35">
        <f>SUMIFS(Raw!$K:$K, Raw!$A:$A, Dispositions!AHF$14, Raw!$G:$G, Dispositions!$C20, Raw!$J:$J, "E02")</f>
        <v>1105</v>
      </c>
      <c r="AHG20" s="35">
        <f>SUMIFS(Raw!$K:$K, Raw!$A:$A, Dispositions!AHG$14, Raw!$G:$G, Dispositions!$C20, Raw!$J:$J, "E02")</f>
        <v>1259</v>
      </c>
      <c r="AHH20" s="36">
        <f>SUMIFS(Raw!$K:$K, Raw!$A:$A, Dispositions!AHH$14, Raw!$G:$G, Dispositions!$C20, Raw!$J:$J, "E02")</f>
        <v>1358</v>
      </c>
      <c r="AHJ20" s="34">
        <f>SUMIFS(Raw!$K:$K, Raw!$A:$A, Dispositions!AHJ$14, Raw!$G:$G, Dispositions!$C20, Raw!$J:$J, "E03")</f>
        <v>1572</v>
      </c>
      <c r="AHK20" s="35">
        <f>SUMIFS(Raw!$K:$K, Raw!$A:$A, Dispositions!AHK$14, Raw!$G:$G, Dispositions!$C20, Raw!$J:$J, "E03")</f>
        <v>1450</v>
      </c>
      <c r="AHL20" s="35">
        <f>SUMIFS(Raw!$K:$K, Raw!$A:$A, Dispositions!AHL$14, Raw!$G:$G, Dispositions!$C20, Raw!$J:$J, "E03")</f>
        <v>1300</v>
      </c>
      <c r="AHM20" s="35">
        <f>SUMIFS(Raw!$K:$K, Raw!$A:$A, Dispositions!AHM$14, Raw!$G:$G, Dispositions!$C20, Raw!$J:$J, "E03")</f>
        <v>1284</v>
      </c>
      <c r="AHN20" s="35">
        <f>SUMIFS(Raw!$K:$K, Raw!$A:$A, Dispositions!AHN$14, Raw!$G:$G, Dispositions!$C20, Raw!$J:$J, "E03")</f>
        <v>1238</v>
      </c>
      <c r="AHO20" s="35">
        <f>SUMIFS(Raw!$K:$K, Raw!$A:$A, Dispositions!AHO$14, Raw!$G:$G, Dispositions!$C20, Raw!$J:$J, "E03")</f>
        <v>1339</v>
      </c>
      <c r="AHP20" s="36">
        <f>SUMIFS(Raw!$K:$K, Raw!$A:$A, Dispositions!AHP$14, Raw!$G:$G, Dispositions!$C20, Raw!$J:$J, "E03")</f>
        <v>1345</v>
      </c>
      <c r="AHR20" s="34">
        <f>SUMIFS(Raw!$K:$K, Raw!$A:$A, Dispositions!AHR$14, Raw!$G:$G, Dispositions!$C20, Raw!$J:$J, "E05")</f>
        <v>8</v>
      </c>
      <c r="AHS20" s="35">
        <f>SUMIFS(Raw!$K:$K, Raw!$A:$A, Dispositions!AHS$14, Raw!$G:$G, Dispositions!$C20, Raw!$J:$J, "E05")</f>
        <v>12</v>
      </c>
      <c r="AHT20" s="35">
        <f>SUMIFS(Raw!$K:$K, Raw!$A:$A, Dispositions!AHT$14, Raw!$G:$G, Dispositions!$C20, Raw!$J:$J, "E05")</f>
        <v>5</v>
      </c>
      <c r="AHU20" s="35">
        <f>SUMIFS(Raw!$K:$K, Raw!$A:$A, Dispositions!AHU$14, Raw!$G:$G, Dispositions!$C20, Raw!$J:$J, "E05")</f>
        <v>7</v>
      </c>
      <c r="AHV20" s="35">
        <f>SUMIFS(Raw!$K:$K, Raw!$A:$A, Dispositions!AHV$14, Raw!$G:$G, Dispositions!$C20, Raw!$J:$J, "E05")</f>
        <v>3</v>
      </c>
      <c r="AHW20" s="35">
        <f>SUMIFS(Raw!$K:$K, Raw!$A:$A, Dispositions!AHW$14, Raw!$G:$G, Dispositions!$C20, Raw!$J:$J, "E05")</f>
        <v>3</v>
      </c>
      <c r="AHX20" s="36">
        <f>SUMIFS(Raw!$K:$K, Raw!$A:$A, Dispositions!AHX$14, Raw!$G:$G, Dispositions!$C20, Raw!$J:$J, "E05")</f>
        <v>5</v>
      </c>
      <c r="AHZ20" s="34">
        <f>SUMIFS(Raw!$K:$K, Raw!$A:$A, Dispositions!AHZ$14, Raw!$G:$G, Dispositions!$C20, Raw!$J:$J, "E12")</f>
        <v>669</v>
      </c>
      <c r="AIA20" s="35">
        <f>SUMIFS(Raw!$K:$K, Raw!$A:$A, Dispositions!AIA$14, Raw!$G:$G, Dispositions!$C20, Raw!$J:$J, "E12")</f>
        <v>534</v>
      </c>
      <c r="AIB20" s="35">
        <f>SUMIFS(Raw!$K:$K, Raw!$A:$A, Dispositions!AIB$14, Raw!$G:$G, Dispositions!$C20, Raw!$J:$J, "E12")</f>
        <v>565</v>
      </c>
      <c r="AIC20" s="35">
        <f>SUMIFS(Raw!$K:$K, Raw!$A:$A, Dispositions!AIC$14, Raw!$G:$G, Dispositions!$C20, Raw!$J:$J, "E12")</f>
        <v>575</v>
      </c>
      <c r="AID20" s="35">
        <f>SUMIFS(Raw!$K:$K, Raw!$A:$A, Dispositions!AID$14, Raw!$G:$G, Dispositions!$C20, Raw!$J:$J, "E12")</f>
        <v>568</v>
      </c>
      <c r="AIE20" s="35">
        <f>SUMIFS(Raw!$K:$K, Raw!$A:$A, Dispositions!AIE$14, Raw!$G:$G, Dispositions!$C20, Raw!$J:$J, "E12")</f>
        <v>561</v>
      </c>
      <c r="AIF20" s="36">
        <f>SUMIFS(Raw!$K:$K, Raw!$A:$A, Dispositions!AIF$14, Raw!$G:$G, Dispositions!$C20, Raw!$J:$J, "E12")</f>
        <v>479</v>
      </c>
      <c r="AIH20" s="34">
        <f>SUMIFS(Raw!$K:$K, Raw!$A:$A, Dispositions!AIH$14, Raw!$G:$G, Dispositions!$C20, Raw!$J:$J, "E13")</f>
        <v>47</v>
      </c>
      <c r="AII20" s="35">
        <f>SUMIFS(Raw!$K:$K, Raw!$A:$A, Dispositions!AII$14, Raw!$G:$G, Dispositions!$C20, Raw!$J:$J, "E13")</f>
        <v>31</v>
      </c>
      <c r="AIJ20" s="35">
        <f>SUMIFS(Raw!$K:$K, Raw!$A:$A, Dispositions!AIJ$14, Raw!$G:$G, Dispositions!$C20, Raw!$J:$J, "E13")</f>
        <v>28</v>
      </c>
      <c r="AIK20" s="35">
        <f>SUMIFS(Raw!$K:$K, Raw!$A:$A, Dispositions!AIK$14, Raw!$G:$G, Dispositions!$C20, Raw!$J:$J, "E13")</f>
        <v>27</v>
      </c>
      <c r="AIL20" s="35">
        <f>SUMIFS(Raw!$K:$K, Raw!$A:$A, Dispositions!AIL$14, Raw!$G:$G, Dispositions!$C20, Raw!$J:$J, "E13")</f>
        <v>36</v>
      </c>
      <c r="AIM20" s="35">
        <f>SUMIFS(Raw!$K:$K, Raw!$A:$A, Dispositions!AIM$14, Raw!$G:$G, Dispositions!$C20, Raw!$J:$J, "E13")</f>
        <v>55</v>
      </c>
      <c r="AIN20" s="36">
        <f>SUMIFS(Raw!$K:$K, Raw!$A:$A, Dispositions!AIN$14, Raw!$G:$G, Dispositions!$C20, Raw!$J:$J, "E13")</f>
        <v>46</v>
      </c>
      <c r="AIP20" s="34">
        <f>SUMIFS(Raw!$K:$K, Raw!$A:$A, Dispositions!AIP$14, Raw!$G:$G, Dispositions!$C20, Raw!$J:$J, "E14")</f>
        <v>243</v>
      </c>
      <c r="AIQ20" s="35">
        <f>SUMIFS(Raw!$K:$K, Raw!$A:$A, Dispositions!AIQ$14, Raw!$G:$G, Dispositions!$C20, Raw!$J:$J, "E14")</f>
        <v>215</v>
      </c>
      <c r="AIR20" s="35">
        <f>SUMIFS(Raw!$K:$K, Raw!$A:$A, Dispositions!AIR$14, Raw!$G:$G, Dispositions!$C20, Raw!$J:$J, "E14")</f>
        <v>231</v>
      </c>
      <c r="AIS20" s="35">
        <f>SUMIFS(Raw!$K:$K, Raw!$A:$A, Dispositions!AIS$14, Raw!$G:$G, Dispositions!$C20, Raw!$J:$J, "E14")</f>
        <v>211</v>
      </c>
      <c r="AIT20" s="35">
        <f>SUMIFS(Raw!$K:$K, Raw!$A:$A, Dispositions!AIT$14, Raw!$G:$G, Dispositions!$C20, Raw!$J:$J, "E14")</f>
        <v>326</v>
      </c>
      <c r="AIU20" s="35">
        <f>SUMIFS(Raw!$K:$K, Raw!$A:$A, Dispositions!AIU$14, Raw!$G:$G, Dispositions!$C20, Raw!$J:$J, "E14")</f>
        <v>774</v>
      </c>
      <c r="AIV20" s="36">
        <f>SUMIFS(Raw!$K:$K, Raw!$A:$A, Dispositions!AIV$14, Raw!$G:$G, Dispositions!$C20, Raw!$J:$J, "E14")</f>
        <v>307</v>
      </c>
      <c r="AIX20" s="34">
        <f>SUMIFS(Raw!$K:$K, Raw!$A:$A, Dispositions!AIX$14, Raw!$G:$G, Dispositions!$C20, Raw!$J:$J, "E15")</f>
        <v>45</v>
      </c>
      <c r="AIY20" s="35">
        <f>SUMIFS(Raw!$K:$K, Raw!$A:$A, Dispositions!AIY$14, Raw!$G:$G, Dispositions!$C20, Raw!$J:$J, "E15")</f>
        <v>32</v>
      </c>
      <c r="AIZ20" s="35">
        <f>SUMIFS(Raw!$K:$K, Raw!$A:$A, Dispositions!AIZ$14, Raw!$G:$G, Dispositions!$C20, Raw!$J:$J, "E15")</f>
        <v>26</v>
      </c>
      <c r="AJA20" s="35">
        <f>SUMIFS(Raw!$K:$K, Raw!$A:$A, Dispositions!AJA$14, Raw!$G:$G, Dispositions!$C20, Raw!$J:$J, "E15")</f>
        <v>31</v>
      </c>
      <c r="AJB20" s="35">
        <f>SUMIFS(Raw!$K:$K, Raw!$A:$A, Dispositions!AJB$14, Raw!$G:$G, Dispositions!$C20, Raw!$J:$J, "E15")</f>
        <v>46</v>
      </c>
      <c r="AJC20" s="35">
        <f>SUMIFS(Raw!$K:$K, Raw!$A:$A, Dispositions!AJC$14, Raw!$G:$G, Dispositions!$C20, Raw!$J:$J, "E15")</f>
        <v>88</v>
      </c>
      <c r="AJD20" s="36">
        <f>SUMIFS(Raw!$K:$K, Raw!$A:$A, Dispositions!AJD$14, Raw!$G:$G, Dispositions!$C20, Raw!$J:$J, "E15")</f>
        <v>83</v>
      </c>
      <c r="AJF20" s="34">
        <f>SUMIFS(Raw!$K:$K, Raw!$A:$A, Dispositions!AJF$14, Raw!$G:$G, Dispositions!$C20, Raw!$J:$J, "E16")</f>
        <v>446</v>
      </c>
      <c r="AJG20" s="35">
        <f>SUMIFS(Raw!$K:$K, Raw!$A:$A, Dispositions!AJG$14, Raw!$G:$G, Dispositions!$C20, Raw!$J:$J, "E16")</f>
        <v>357</v>
      </c>
      <c r="AJH20" s="35">
        <f>SUMIFS(Raw!$K:$K, Raw!$A:$A, Dispositions!AJH$14, Raw!$G:$G, Dispositions!$C20, Raw!$J:$J, "E16")</f>
        <v>409</v>
      </c>
      <c r="AJI20" s="35">
        <f>SUMIFS(Raw!$K:$K, Raw!$A:$A, Dispositions!AJI$14, Raw!$G:$G, Dispositions!$C20, Raw!$J:$J, "E16")</f>
        <v>357</v>
      </c>
      <c r="AJJ20" s="35">
        <f>SUMIFS(Raw!$K:$K, Raw!$A:$A, Dispositions!AJJ$14, Raw!$G:$G, Dispositions!$C20, Raw!$J:$J, "E16")</f>
        <v>352</v>
      </c>
      <c r="AJK20" s="35">
        <f>SUMIFS(Raw!$K:$K, Raw!$A:$A, Dispositions!AJK$14, Raw!$G:$G, Dispositions!$C20, Raw!$J:$J, "E16")</f>
        <v>438</v>
      </c>
      <c r="AJL20" s="36">
        <f>SUMIFS(Raw!$K:$K, Raw!$A:$A, Dispositions!AJL$14, Raw!$G:$G, Dispositions!$C20, Raw!$J:$J, "E16")</f>
        <v>416</v>
      </c>
      <c r="AJN20" s="34">
        <f>SUMIFS(Raw!$K:$K, Raw!$A:$A, Dispositions!AJN$14, Raw!$G:$G, Dispositions!$C20, Raw!$J:$J, "E18")</f>
        <v>1000</v>
      </c>
      <c r="AJO20" s="35">
        <f>SUMIFS(Raw!$K:$K, Raw!$A:$A, Dispositions!AJO$14, Raw!$G:$G, Dispositions!$C20, Raw!$J:$J, "E18")</f>
        <v>972</v>
      </c>
      <c r="AJP20" s="35">
        <f>SUMIFS(Raw!$K:$K, Raw!$A:$A, Dispositions!AJP$14, Raw!$G:$G, Dispositions!$C20, Raw!$J:$J, "E18")</f>
        <v>1002</v>
      </c>
      <c r="AJQ20" s="35">
        <f>SUMIFS(Raw!$K:$K, Raw!$A:$A, Dispositions!AJQ$14, Raw!$G:$G, Dispositions!$C20, Raw!$J:$J, "E18")</f>
        <v>946</v>
      </c>
      <c r="AJR20" s="35">
        <f>SUMIFS(Raw!$K:$K, Raw!$A:$A, Dispositions!AJR$14, Raw!$G:$G, Dispositions!$C20, Raw!$J:$J, "E18")</f>
        <v>860</v>
      </c>
      <c r="AJS20" s="35">
        <f>SUMIFS(Raw!$K:$K, Raw!$A:$A, Dispositions!AJS$14, Raw!$G:$G, Dispositions!$C20, Raw!$J:$J, "E18")</f>
        <v>958</v>
      </c>
      <c r="AJT20" s="36">
        <f>SUMIFS(Raw!$K:$K, Raw!$A:$A, Dispositions!AJT$14, Raw!$G:$G, Dispositions!$C20, Raw!$J:$J, "E18")</f>
        <v>969</v>
      </c>
      <c r="AJV20" s="34">
        <f>SUMIFS(Raw!$K:$K, Raw!$A:$A, Dispositions!AJV$14, Raw!$G:$G, Dispositions!$C20, Raw!$J:$J, "E34")</f>
        <v>4785</v>
      </c>
      <c r="AJW20" s="35">
        <f>SUMIFS(Raw!$K:$K, Raw!$A:$A, Dispositions!AJW$14, Raw!$G:$G, Dispositions!$C20, Raw!$J:$J, "E34")</f>
        <v>4161</v>
      </c>
      <c r="AJX20" s="35">
        <f>SUMIFS(Raw!$K:$K, Raw!$A:$A, Dispositions!AJX$14, Raw!$G:$G, Dispositions!$C20, Raw!$J:$J, "E34")</f>
        <v>3996</v>
      </c>
      <c r="AJY20" s="35">
        <f>SUMIFS(Raw!$K:$K, Raw!$A:$A, Dispositions!AJY$14, Raw!$G:$G, Dispositions!$C20, Raw!$J:$J, "E34")</f>
        <v>3798</v>
      </c>
      <c r="AJZ20" s="35">
        <f>SUMIFS(Raw!$K:$K, Raw!$A:$A, Dispositions!AJZ$14, Raw!$G:$G, Dispositions!$C20, Raw!$J:$J, "E34")</f>
        <v>3892</v>
      </c>
      <c r="AKA20" s="35">
        <f>SUMIFS(Raw!$K:$K, Raw!$A:$A, Dispositions!AKA$14, Raw!$G:$G, Dispositions!$C20, Raw!$J:$J, "E34")</f>
        <v>6161</v>
      </c>
      <c r="AKB20" s="36">
        <f>SUMIFS(Raw!$K:$K, Raw!$A:$A, Dispositions!AKB$14, Raw!$G:$G, Dispositions!$C20, Raw!$J:$J, "E34")</f>
        <v>5284</v>
      </c>
      <c r="AKD20" s="34">
        <f>SUMIFS(Raw!$K:$K, Raw!$A:$A, Dispositions!AKD$14, Raw!$G:$G, Dispositions!$C20, Raw!$J:$J, "E02")</f>
        <v>0</v>
      </c>
      <c r="AKE20" s="35">
        <f>SUMIFS(Raw!$K:$K, Raw!$A:$A, Dispositions!AKE$14, Raw!$G:$G, Dispositions!$C20, Raw!$J:$J, "E02")</f>
        <v>0</v>
      </c>
      <c r="AKF20" s="35">
        <f>SUMIFS(Raw!$K:$K, Raw!$A:$A, Dispositions!AKF$14, Raw!$G:$G, Dispositions!$C20, Raw!$J:$J, "E02")</f>
        <v>0</v>
      </c>
      <c r="AKG20" s="35">
        <f>SUMIFS(Raw!$K:$K, Raw!$A:$A, Dispositions!AKG$14, Raw!$G:$G, Dispositions!$C20, Raw!$J:$J, "E02")</f>
        <v>0</v>
      </c>
      <c r="AKH20" s="35">
        <f>SUMIFS(Raw!$K:$K, Raw!$A:$A, Dispositions!AKH$14, Raw!$G:$G, Dispositions!$C20, Raw!$J:$J, "E02")</f>
        <v>0</v>
      </c>
      <c r="AKI20" s="35">
        <f>SUMIFS(Raw!$K:$K, Raw!$A:$A, Dispositions!AKI$14, Raw!$G:$G, Dispositions!$C20, Raw!$J:$J, "E02")</f>
        <v>0</v>
      </c>
      <c r="AKJ20" s="36">
        <f>SUMIFS(Raw!$K:$K, Raw!$A:$A, Dispositions!AKJ$14, Raw!$G:$G, Dispositions!$C20, Raw!$J:$J, "E02")</f>
        <v>0</v>
      </c>
      <c r="AKL20" s="34">
        <f>SUMIFS(Raw!$K:$K, Raw!$A:$A, Dispositions!AKL$14, Raw!$G:$G, Dispositions!$C20, Raw!$J:$J, "E03")</f>
        <v>0</v>
      </c>
      <c r="AKM20" s="35">
        <f>SUMIFS(Raw!$K:$K, Raw!$A:$A, Dispositions!AKM$14, Raw!$G:$G, Dispositions!$C20, Raw!$J:$J, "E03")</f>
        <v>0</v>
      </c>
      <c r="AKN20" s="35">
        <f>SUMIFS(Raw!$K:$K, Raw!$A:$A, Dispositions!AKN$14, Raw!$G:$G, Dispositions!$C20, Raw!$J:$J, "E03")</f>
        <v>0</v>
      </c>
      <c r="AKO20" s="35">
        <f>SUMIFS(Raw!$K:$K, Raw!$A:$A, Dispositions!AKO$14, Raw!$G:$G, Dispositions!$C20, Raw!$J:$J, "E03")</f>
        <v>0</v>
      </c>
      <c r="AKP20" s="35">
        <f>SUMIFS(Raw!$K:$K, Raw!$A:$A, Dispositions!AKP$14, Raw!$G:$G, Dispositions!$C20, Raw!$J:$J, "E03")</f>
        <v>0</v>
      </c>
      <c r="AKQ20" s="35">
        <f>SUMIFS(Raw!$K:$K, Raw!$A:$A, Dispositions!AKQ$14, Raw!$G:$G, Dispositions!$C20, Raw!$J:$J, "E03")</f>
        <v>0</v>
      </c>
      <c r="AKR20" s="36">
        <f>SUMIFS(Raw!$K:$K, Raw!$A:$A, Dispositions!AKR$14, Raw!$G:$G, Dispositions!$C20, Raw!$J:$J, "E03")</f>
        <v>0</v>
      </c>
      <c r="AKT20" s="34">
        <f>SUMIFS(Raw!$K:$K, Raw!$A:$A, Dispositions!AKT$14, Raw!$G:$G, Dispositions!$C20, Raw!$J:$J, "E05")</f>
        <v>0</v>
      </c>
      <c r="AKU20" s="35">
        <f>SUMIFS(Raw!$K:$K, Raw!$A:$A, Dispositions!AKU$14, Raw!$G:$G, Dispositions!$C20, Raw!$J:$J, "E05")</f>
        <v>0</v>
      </c>
      <c r="AKV20" s="35">
        <f>SUMIFS(Raw!$K:$K, Raw!$A:$A, Dispositions!AKV$14, Raw!$G:$G, Dispositions!$C20, Raw!$J:$J, "E05")</f>
        <v>0</v>
      </c>
      <c r="AKW20" s="35">
        <f>SUMIFS(Raw!$K:$K, Raw!$A:$A, Dispositions!AKW$14, Raw!$G:$G, Dispositions!$C20, Raw!$J:$J, "E05")</f>
        <v>0</v>
      </c>
      <c r="AKX20" s="35">
        <f>SUMIFS(Raw!$K:$K, Raw!$A:$A, Dispositions!AKX$14, Raw!$G:$G, Dispositions!$C20, Raw!$J:$J, "E05")</f>
        <v>0</v>
      </c>
      <c r="AKY20" s="35">
        <f>SUMIFS(Raw!$K:$K, Raw!$A:$A, Dispositions!AKY$14, Raw!$G:$G, Dispositions!$C20, Raw!$J:$J, "E05")</f>
        <v>0</v>
      </c>
      <c r="AKZ20" s="36">
        <f>SUMIFS(Raw!$K:$K, Raw!$A:$A, Dispositions!AKZ$14, Raw!$G:$G, Dispositions!$C20, Raw!$J:$J, "E05")</f>
        <v>0</v>
      </c>
      <c r="ALB20" s="34">
        <f>SUMIFS(Raw!$K:$K, Raw!$A:$A, Dispositions!ALB$14, Raw!$G:$G, Dispositions!$C20, Raw!$J:$J, "E12")</f>
        <v>0</v>
      </c>
      <c r="ALC20" s="35">
        <f>SUMIFS(Raw!$K:$K, Raw!$A:$A, Dispositions!ALC$14, Raw!$G:$G, Dispositions!$C20, Raw!$J:$J, "E12")</f>
        <v>0</v>
      </c>
      <c r="ALD20" s="35">
        <f>SUMIFS(Raw!$K:$K, Raw!$A:$A, Dispositions!ALD$14, Raw!$G:$G, Dispositions!$C20, Raw!$J:$J, "E12")</f>
        <v>0</v>
      </c>
      <c r="ALE20" s="35">
        <f>SUMIFS(Raw!$K:$K, Raw!$A:$A, Dispositions!ALE$14, Raw!$G:$G, Dispositions!$C20, Raw!$J:$J, "E12")</f>
        <v>0</v>
      </c>
      <c r="ALF20" s="35">
        <f>SUMIFS(Raw!$K:$K, Raw!$A:$A, Dispositions!ALF$14, Raw!$G:$G, Dispositions!$C20, Raw!$J:$J, "E12")</f>
        <v>0</v>
      </c>
      <c r="ALG20" s="35">
        <f>SUMIFS(Raw!$K:$K, Raw!$A:$A, Dispositions!ALG$14, Raw!$G:$G, Dispositions!$C20, Raw!$J:$J, "E12")</f>
        <v>0</v>
      </c>
      <c r="ALH20" s="36">
        <f>SUMIFS(Raw!$K:$K, Raw!$A:$A, Dispositions!ALH$14, Raw!$G:$G, Dispositions!$C20, Raw!$J:$J, "E12")</f>
        <v>0</v>
      </c>
      <c r="ALJ20" s="34">
        <f>SUMIFS(Raw!$K:$K, Raw!$A:$A, Dispositions!ALJ$14, Raw!$G:$G, Dispositions!$C20, Raw!$J:$J, "E13")</f>
        <v>0</v>
      </c>
      <c r="ALK20" s="35">
        <f>SUMIFS(Raw!$K:$K, Raw!$A:$A, Dispositions!ALK$14, Raw!$G:$G, Dispositions!$C20, Raw!$J:$J, "E13")</f>
        <v>0</v>
      </c>
      <c r="ALL20" s="35">
        <f>SUMIFS(Raw!$K:$K, Raw!$A:$A, Dispositions!ALL$14, Raw!$G:$G, Dispositions!$C20, Raw!$J:$J, "E13")</f>
        <v>0</v>
      </c>
      <c r="ALM20" s="35">
        <f>SUMIFS(Raw!$K:$K, Raw!$A:$A, Dispositions!ALM$14, Raw!$G:$G, Dispositions!$C20, Raw!$J:$J, "E13")</f>
        <v>0</v>
      </c>
      <c r="ALN20" s="35">
        <f>SUMIFS(Raw!$K:$K, Raw!$A:$A, Dispositions!ALN$14, Raw!$G:$G, Dispositions!$C20, Raw!$J:$J, "E13")</f>
        <v>0</v>
      </c>
      <c r="ALO20" s="35">
        <f>SUMIFS(Raw!$K:$K, Raw!$A:$A, Dispositions!ALO$14, Raw!$G:$G, Dispositions!$C20, Raw!$J:$J, "E13")</f>
        <v>0</v>
      </c>
      <c r="ALP20" s="36">
        <f>SUMIFS(Raw!$K:$K, Raw!$A:$A, Dispositions!ALP$14, Raw!$G:$G, Dispositions!$C20, Raw!$J:$J, "E13")</f>
        <v>0</v>
      </c>
      <c r="ALR20" s="34">
        <f>SUMIFS(Raw!$K:$K, Raw!$A:$A, Dispositions!ALR$14, Raw!$G:$G, Dispositions!$C20, Raw!$J:$J, "E14")</f>
        <v>0</v>
      </c>
      <c r="ALS20" s="35">
        <f>SUMIFS(Raw!$K:$K, Raw!$A:$A, Dispositions!ALS$14, Raw!$G:$G, Dispositions!$C20, Raw!$J:$J, "E14")</f>
        <v>0</v>
      </c>
      <c r="ALT20" s="35">
        <f>SUMIFS(Raw!$K:$K, Raw!$A:$A, Dispositions!ALT$14, Raw!$G:$G, Dispositions!$C20, Raw!$J:$J, "E14")</f>
        <v>0</v>
      </c>
      <c r="ALU20" s="35">
        <f>SUMIFS(Raw!$K:$K, Raw!$A:$A, Dispositions!ALU$14, Raw!$G:$G, Dispositions!$C20, Raw!$J:$J, "E14")</f>
        <v>0</v>
      </c>
      <c r="ALV20" s="35">
        <f>SUMIFS(Raw!$K:$K, Raw!$A:$A, Dispositions!ALV$14, Raw!$G:$G, Dispositions!$C20, Raw!$J:$J, "E14")</f>
        <v>0</v>
      </c>
      <c r="ALW20" s="35">
        <f>SUMIFS(Raw!$K:$K, Raw!$A:$A, Dispositions!ALW$14, Raw!$G:$G, Dispositions!$C20, Raw!$J:$J, "E14")</f>
        <v>0</v>
      </c>
      <c r="ALX20" s="36">
        <f>SUMIFS(Raw!$K:$K, Raw!$A:$A, Dispositions!ALX$14, Raw!$G:$G, Dispositions!$C20, Raw!$J:$J, "E14")</f>
        <v>0</v>
      </c>
      <c r="ALZ20" s="34">
        <f>SUMIFS(Raw!$K:$K, Raw!$A:$A, Dispositions!ALZ$14, Raw!$G:$G, Dispositions!$C20, Raw!$J:$J, "E15")</f>
        <v>0</v>
      </c>
      <c r="AMA20" s="35">
        <f>SUMIFS(Raw!$K:$K, Raw!$A:$A, Dispositions!AMA$14, Raw!$G:$G, Dispositions!$C20, Raw!$J:$J, "E15")</f>
        <v>0</v>
      </c>
      <c r="AMB20" s="35">
        <f>SUMIFS(Raw!$K:$K, Raw!$A:$A, Dispositions!AMB$14, Raw!$G:$G, Dispositions!$C20, Raw!$J:$J, "E15")</f>
        <v>0</v>
      </c>
      <c r="AMC20" s="35">
        <f>SUMIFS(Raw!$K:$K, Raw!$A:$A, Dispositions!AMC$14, Raw!$G:$G, Dispositions!$C20, Raw!$J:$J, "E15")</f>
        <v>0</v>
      </c>
      <c r="AMD20" s="35">
        <f>SUMIFS(Raw!$K:$K, Raw!$A:$A, Dispositions!AMD$14, Raw!$G:$G, Dispositions!$C20, Raw!$J:$J, "E15")</f>
        <v>0</v>
      </c>
      <c r="AME20" s="35">
        <f>SUMIFS(Raw!$K:$K, Raw!$A:$A, Dispositions!AME$14, Raw!$G:$G, Dispositions!$C20, Raw!$J:$J, "E15")</f>
        <v>0</v>
      </c>
      <c r="AMF20" s="36">
        <f>SUMIFS(Raw!$K:$K, Raw!$A:$A, Dispositions!AMF$14, Raw!$G:$G, Dispositions!$C20, Raw!$J:$J, "E15")</f>
        <v>0</v>
      </c>
      <c r="AMH20" s="34">
        <f>SUMIFS(Raw!$K:$K, Raw!$A:$A, Dispositions!AMH$14, Raw!$G:$G, Dispositions!$C20, Raw!$J:$J, "E16")</f>
        <v>0</v>
      </c>
      <c r="AMI20" s="35">
        <f>SUMIFS(Raw!$K:$K, Raw!$A:$A, Dispositions!AMI$14, Raw!$G:$G, Dispositions!$C20, Raw!$J:$J, "E16")</f>
        <v>0</v>
      </c>
      <c r="AMJ20" s="35">
        <f>SUMIFS(Raw!$K:$K, Raw!$A:$A, Dispositions!AMJ$14, Raw!$G:$G, Dispositions!$C20, Raw!$J:$J, "E16")</f>
        <v>0</v>
      </c>
      <c r="AMK20" s="35">
        <f>SUMIFS(Raw!$K:$K, Raw!$A:$A, Dispositions!AMK$14, Raw!$G:$G, Dispositions!$C20, Raw!$J:$J, "E16")</f>
        <v>0</v>
      </c>
      <c r="AML20" s="35">
        <f>SUMIFS(Raw!$K:$K, Raw!$A:$A, Dispositions!AML$14, Raw!$G:$G, Dispositions!$C20, Raw!$J:$J, "E16")</f>
        <v>0</v>
      </c>
      <c r="AMM20" s="35">
        <f>SUMIFS(Raw!$K:$K, Raw!$A:$A, Dispositions!AMM$14, Raw!$G:$G, Dispositions!$C20, Raw!$J:$J, "E16")</f>
        <v>0</v>
      </c>
      <c r="AMN20" s="36">
        <f>SUMIFS(Raw!$K:$K, Raw!$A:$A, Dispositions!AMN$14, Raw!$G:$G, Dispositions!$C20, Raw!$J:$J, "E16")</f>
        <v>0</v>
      </c>
      <c r="AMP20" s="34">
        <f>SUMIFS(Raw!$K:$K, Raw!$A:$A, Dispositions!AMP$14, Raw!$G:$G, Dispositions!$C20, Raw!$J:$J, "E18")</f>
        <v>0</v>
      </c>
      <c r="AMQ20" s="35">
        <f>SUMIFS(Raw!$K:$K, Raw!$A:$A, Dispositions!AMQ$14, Raw!$G:$G, Dispositions!$C20, Raw!$J:$J, "E18")</f>
        <v>0</v>
      </c>
      <c r="AMR20" s="35">
        <f>SUMIFS(Raw!$K:$K, Raw!$A:$A, Dispositions!AMR$14, Raw!$G:$G, Dispositions!$C20, Raw!$J:$J, "E18")</f>
        <v>0</v>
      </c>
      <c r="AMS20" s="35">
        <f>SUMIFS(Raw!$K:$K, Raw!$A:$A, Dispositions!AMS$14, Raw!$G:$G, Dispositions!$C20, Raw!$J:$J, "E18")</f>
        <v>0</v>
      </c>
      <c r="AMT20" s="35">
        <f>SUMIFS(Raw!$K:$K, Raw!$A:$A, Dispositions!AMT$14, Raw!$G:$G, Dispositions!$C20, Raw!$J:$J, "E18")</f>
        <v>0</v>
      </c>
      <c r="AMU20" s="35">
        <f>SUMIFS(Raw!$K:$K, Raw!$A:$A, Dispositions!AMU$14, Raw!$G:$G, Dispositions!$C20, Raw!$J:$J, "E18")</f>
        <v>0</v>
      </c>
      <c r="AMV20" s="36">
        <f>SUMIFS(Raw!$K:$K, Raw!$A:$A, Dispositions!AMV$14, Raw!$G:$G, Dispositions!$C20, Raw!$J:$J, "E18")</f>
        <v>0</v>
      </c>
      <c r="AMX20" s="34">
        <f>SUMIFS(Raw!$K:$K, Raw!$A:$A, Dispositions!AMX$14, Raw!$G:$G, Dispositions!$C20, Raw!$J:$J, "E34")</f>
        <v>0</v>
      </c>
      <c r="AMY20" s="35">
        <f>SUMIFS(Raw!$K:$K, Raw!$A:$A, Dispositions!AMY$14, Raw!$G:$G, Dispositions!$C20, Raw!$J:$J, "E34")</f>
        <v>0</v>
      </c>
      <c r="AMZ20" s="35">
        <f>SUMIFS(Raw!$K:$K, Raw!$A:$A, Dispositions!AMZ$14, Raw!$G:$G, Dispositions!$C20, Raw!$J:$J, "E34")</f>
        <v>0</v>
      </c>
      <c r="ANA20" s="35">
        <f>SUMIFS(Raw!$K:$K, Raw!$A:$A, Dispositions!ANA$14, Raw!$G:$G, Dispositions!$C20, Raw!$J:$J, "E34")</f>
        <v>0</v>
      </c>
      <c r="ANB20" s="35">
        <f>SUMIFS(Raw!$K:$K, Raw!$A:$A, Dispositions!ANB$14, Raw!$G:$G, Dispositions!$C20, Raw!$J:$J, "E34")</f>
        <v>0</v>
      </c>
      <c r="ANC20" s="35">
        <f>SUMIFS(Raw!$K:$K, Raw!$A:$A, Dispositions!ANC$14, Raw!$G:$G, Dispositions!$C20, Raw!$J:$J, "E34")</f>
        <v>0</v>
      </c>
      <c r="AND20" s="36">
        <f>SUMIFS(Raw!$K:$K, Raw!$A:$A, Dispositions!AND$14, Raw!$G:$G, Dispositions!$C20, Raw!$J:$J, "E34")</f>
        <v>0</v>
      </c>
      <c r="ANF20" s="34">
        <f>SUMIFS(Raw!$K:$K, Raw!$A:$A, Dispositions!ANF$14, Raw!$G:$G, Dispositions!$C20, Raw!$J:$J, "E02")</f>
        <v>0</v>
      </c>
      <c r="ANG20" s="35">
        <f>SUMIFS(Raw!$K:$K, Raw!$A:$A, Dispositions!ANG$14, Raw!$G:$G, Dispositions!$C20, Raw!$J:$J, "E02")</f>
        <v>0</v>
      </c>
      <c r="ANH20" s="35">
        <f>SUMIFS(Raw!$K:$K, Raw!$A:$A, Dispositions!ANH$14, Raw!$G:$G, Dispositions!$C20, Raw!$J:$J, "E02")</f>
        <v>0</v>
      </c>
      <c r="ANI20" s="35">
        <f>SUMIFS(Raw!$K:$K, Raw!$A:$A, Dispositions!ANI$14, Raw!$G:$G, Dispositions!$C20, Raw!$J:$J, "E02")</f>
        <v>0</v>
      </c>
      <c r="ANJ20" s="35">
        <f>SUMIFS(Raw!$K:$K, Raw!$A:$A, Dispositions!ANJ$14, Raw!$G:$G, Dispositions!$C20, Raw!$J:$J, "E02")</f>
        <v>0</v>
      </c>
      <c r="ANK20" s="35">
        <f>SUMIFS(Raw!$K:$K, Raw!$A:$A, Dispositions!ANK$14, Raw!$G:$G, Dispositions!$C20, Raw!$J:$J, "E02")</f>
        <v>0</v>
      </c>
      <c r="ANL20" s="36">
        <f>SUMIFS(Raw!$K:$K, Raw!$A:$A, Dispositions!ANL$14, Raw!$G:$G, Dispositions!$C20, Raw!$J:$J, "E02")</f>
        <v>0</v>
      </c>
      <c r="ANN20" s="34">
        <f>SUMIFS(Raw!$K:$K, Raw!$A:$A, Dispositions!ANN$14, Raw!$G:$G, Dispositions!$C20, Raw!$J:$J, "E03")</f>
        <v>0</v>
      </c>
      <c r="ANO20" s="35">
        <f>SUMIFS(Raw!$K:$K, Raw!$A:$A, Dispositions!ANO$14, Raw!$G:$G, Dispositions!$C20, Raw!$J:$J, "E03")</f>
        <v>0</v>
      </c>
      <c r="ANP20" s="35">
        <f>SUMIFS(Raw!$K:$K, Raw!$A:$A, Dispositions!ANP$14, Raw!$G:$G, Dispositions!$C20, Raw!$J:$J, "E03")</f>
        <v>0</v>
      </c>
      <c r="ANQ20" s="35">
        <f>SUMIFS(Raw!$K:$K, Raw!$A:$A, Dispositions!ANQ$14, Raw!$G:$G, Dispositions!$C20, Raw!$J:$J, "E03")</f>
        <v>0</v>
      </c>
      <c r="ANR20" s="35">
        <f>SUMIFS(Raw!$K:$K, Raw!$A:$A, Dispositions!ANR$14, Raw!$G:$G, Dispositions!$C20, Raw!$J:$J, "E03")</f>
        <v>0</v>
      </c>
      <c r="ANS20" s="35">
        <f>SUMIFS(Raw!$K:$K, Raw!$A:$A, Dispositions!ANS$14, Raw!$G:$G, Dispositions!$C20, Raw!$J:$J, "E03")</f>
        <v>0</v>
      </c>
      <c r="ANT20" s="36">
        <f>SUMIFS(Raw!$K:$K, Raw!$A:$A, Dispositions!ANT$14, Raw!$G:$G, Dispositions!$C20, Raw!$J:$J, "E03")</f>
        <v>0</v>
      </c>
      <c r="ANV20" s="34">
        <f>SUMIFS(Raw!$K:$K, Raw!$A:$A, Dispositions!ANV$14, Raw!$G:$G, Dispositions!$C20, Raw!$J:$J, "E05")</f>
        <v>0</v>
      </c>
      <c r="ANW20" s="35">
        <f>SUMIFS(Raw!$K:$K, Raw!$A:$A, Dispositions!ANW$14, Raw!$G:$G, Dispositions!$C20, Raw!$J:$J, "E05")</f>
        <v>0</v>
      </c>
      <c r="ANX20" s="35">
        <f>SUMIFS(Raw!$K:$K, Raw!$A:$A, Dispositions!ANX$14, Raw!$G:$G, Dispositions!$C20, Raw!$J:$J, "E05")</f>
        <v>0</v>
      </c>
      <c r="ANY20" s="35">
        <f>SUMIFS(Raw!$K:$K, Raw!$A:$A, Dispositions!ANY$14, Raw!$G:$G, Dispositions!$C20, Raw!$J:$J, "E05")</f>
        <v>0</v>
      </c>
      <c r="ANZ20" s="35">
        <f>SUMIFS(Raw!$K:$K, Raw!$A:$A, Dispositions!ANZ$14, Raw!$G:$G, Dispositions!$C20, Raw!$J:$J, "E05")</f>
        <v>0</v>
      </c>
      <c r="AOA20" s="35">
        <f>SUMIFS(Raw!$K:$K, Raw!$A:$A, Dispositions!AOA$14, Raw!$G:$G, Dispositions!$C20, Raw!$J:$J, "E05")</f>
        <v>0</v>
      </c>
      <c r="AOB20" s="36">
        <f>SUMIFS(Raw!$K:$K, Raw!$A:$A, Dispositions!AOB$14, Raw!$G:$G, Dispositions!$C20, Raw!$J:$J, "E05")</f>
        <v>0</v>
      </c>
      <c r="AOD20" s="34">
        <f>SUMIFS(Raw!$K:$K, Raw!$A:$A, Dispositions!AOD$14, Raw!$G:$G, Dispositions!$C20, Raw!$J:$J, "E12")</f>
        <v>0</v>
      </c>
      <c r="AOE20" s="35">
        <f>SUMIFS(Raw!$K:$K, Raw!$A:$A, Dispositions!AOE$14, Raw!$G:$G, Dispositions!$C20, Raw!$J:$J, "E12")</f>
        <v>0</v>
      </c>
      <c r="AOF20" s="35">
        <f>SUMIFS(Raw!$K:$K, Raw!$A:$A, Dispositions!AOF$14, Raw!$G:$G, Dispositions!$C20, Raw!$J:$J, "E12")</f>
        <v>0</v>
      </c>
      <c r="AOG20" s="35">
        <f>SUMIFS(Raw!$K:$K, Raw!$A:$A, Dispositions!AOG$14, Raw!$G:$G, Dispositions!$C20, Raw!$J:$J, "E12")</f>
        <v>0</v>
      </c>
      <c r="AOH20" s="35">
        <f>SUMIFS(Raw!$K:$K, Raw!$A:$A, Dispositions!AOH$14, Raw!$G:$G, Dispositions!$C20, Raw!$J:$J, "E12")</f>
        <v>0</v>
      </c>
      <c r="AOI20" s="35">
        <f>SUMIFS(Raw!$K:$K, Raw!$A:$A, Dispositions!AOI$14, Raw!$G:$G, Dispositions!$C20, Raw!$J:$J, "E12")</f>
        <v>0</v>
      </c>
      <c r="AOJ20" s="36">
        <f>SUMIFS(Raw!$K:$K, Raw!$A:$A, Dispositions!AOJ$14, Raw!$G:$G, Dispositions!$C20, Raw!$J:$J, "E12")</f>
        <v>0</v>
      </c>
      <c r="AOL20" s="34">
        <f>SUMIFS(Raw!$K:$K, Raw!$A:$A, Dispositions!AOL$14, Raw!$G:$G, Dispositions!$C20, Raw!$J:$J, "E13")</f>
        <v>0</v>
      </c>
      <c r="AOM20" s="35">
        <f>SUMIFS(Raw!$K:$K, Raw!$A:$A, Dispositions!AOM$14, Raw!$G:$G, Dispositions!$C20, Raw!$J:$J, "E13")</f>
        <v>0</v>
      </c>
      <c r="AON20" s="35">
        <f>SUMIFS(Raw!$K:$K, Raw!$A:$A, Dispositions!AON$14, Raw!$G:$G, Dispositions!$C20, Raw!$J:$J, "E13")</f>
        <v>0</v>
      </c>
      <c r="AOO20" s="35">
        <f>SUMIFS(Raw!$K:$K, Raw!$A:$A, Dispositions!AOO$14, Raw!$G:$G, Dispositions!$C20, Raw!$J:$J, "E13")</f>
        <v>0</v>
      </c>
      <c r="AOP20" s="35">
        <f>SUMIFS(Raw!$K:$K, Raw!$A:$A, Dispositions!AOP$14, Raw!$G:$G, Dispositions!$C20, Raw!$J:$J, "E13")</f>
        <v>0</v>
      </c>
      <c r="AOQ20" s="35">
        <f>SUMIFS(Raw!$K:$K, Raw!$A:$A, Dispositions!AOQ$14, Raw!$G:$G, Dispositions!$C20, Raw!$J:$J, "E13")</f>
        <v>0</v>
      </c>
      <c r="AOR20" s="36">
        <f>SUMIFS(Raw!$K:$K, Raw!$A:$A, Dispositions!AOR$14, Raw!$G:$G, Dispositions!$C20, Raw!$J:$J, "E13")</f>
        <v>0</v>
      </c>
      <c r="AOT20" s="34">
        <f>SUMIFS(Raw!$K:$K, Raw!$A:$A, Dispositions!AOT$14, Raw!$G:$G, Dispositions!$C20, Raw!$J:$J, "E14")</f>
        <v>0</v>
      </c>
      <c r="AOU20" s="35">
        <f>SUMIFS(Raw!$K:$K, Raw!$A:$A, Dispositions!AOU$14, Raw!$G:$G, Dispositions!$C20, Raw!$J:$J, "E14")</f>
        <v>0</v>
      </c>
      <c r="AOV20" s="35">
        <f>SUMIFS(Raw!$K:$K, Raw!$A:$A, Dispositions!AOV$14, Raw!$G:$G, Dispositions!$C20, Raw!$J:$J, "E14")</f>
        <v>0</v>
      </c>
      <c r="AOW20" s="35">
        <f>SUMIFS(Raw!$K:$K, Raw!$A:$A, Dispositions!AOW$14, Raw!$G:$G, Dispositions!$C20, Raw!$J:$J, "E14")</f>
        <v>0</v>
      </c>
      <c r="AOX20" s="35">
        <f>SUMIFS(Raw!$K:$K, Raw!$A:$A, Dispositions!AOX$14, Raw!$G:$G, Dispositions!$C20, Raw!$J:$J, "E14")</f>
        <v>0</v>
      </c>
      <c r="AOY20" s="35">
        <f>SUMIFS(Raw!$K:$K, Raw!$A:$A, Dispositions!AOY$14, Raw!$G:$G, Dispositions!$C20, Raw!$J:$J, "E14")</f>
        <v>0</v>
      </c>
      <c r="AOZ20" s="36">
        <f>SUMIFS(Raw!$K:$K, Raw!$A:$A, Dispositions!AOZ$14, Raw!$G:$G, Dispositions!$C20, Raw!$J:$J, "E14")</f>
        <v>0</v>
      </c>
      <c r="APB20" s="34">
        <f>SUMIFS(Raw!$K:$K, Raw!$A:$A, Dispositions!APB$14, Raw!$G:$G, Dispositions!$C20, Raw!$J:$J, "E15")</f>
        <v>0</v>
      </c>
      <c r="APC20" s="35">
        <f>SUMIFS(Raw!$K:$K, Raw!$A:$A, Dispositions!APC$14, Raw!$G:$G, Dispositions!$C20, Raw!$J:$J, "E15")</f>
        <v>0</v>
      </c>
      <c r="APD20" s="35">
        <f>SUMIFS(Raw!$K:$K, Raw!$A:$A, Dispositions!APD$14, Raw!$G:$G, Dispositions!$C20, Raw!$J:$J, "E15")</f>
        <v>0</v>
      </c>
      <c r="APE20" s="35">
        <f>SUMIFS(Raw!$K:$K, Raw!$A:$A, Dispositions!APE$14, Raw!$G:$G, Dispositions!$C20, Raw!$J:$J, "E15")</f>
        <v>0</v>
      </c>
      <c r="APF20" s="35">
        <f>SUMIFS(Raw!$K:$K, Raw!$A:$A, Dispositions!APF$14, Raw!$G:$G, Dispositions!$C20, Raw!$J:$J, "E15")</f>
        <v>0</v>
      </c>
      <c r="APG20" s="35">
        <f>SUMIFS(Raw!$K:$K, Raw!$A:$A, Dispositions!APG$14, Raw!$G:$G, Dispositions!$C20, Raw!$J:$J, "E15")</f>
        <v>0</v>
      </c>
      <c r="APH20" s="36">
        <f>SUMIFS(Raw!$K:$K, Raw!$A:$A, Dispositions!APH$14, Raw!$G:$G, Dispositions!$C20, Raw!$J:$J, "E15")</f>
        <v>0</v>
      </c>
      <c r="APJ20" s="34">
        <f>SUMIFS(Raw!$K:$K, Raw!$A:$A, Dispositions!APJ$14, Raw!$G:$G, Dispositions!$C20, Raw!$J:$J, "E16")</f>
        <v>0</v>
      </c>
      <c r="APK20" s="35">
        <f>SUMIFS(Raw!$K:$K, Raw!$A:$A, Dispositions!APK$14, Raw!$G:$G, Dispositions!$C20, Raw!$J:$J, "E16")</f>
        <v>0</v>
      </c>
      <c r="APL20" s="35">
        <f>SUMIFS(Raw!$K:$K, Raw!$A:$A, Dispositions!APL$14, Raw!$G:$G, Dispositions!$C20, Raw!$J:$J, "E16")</f>
        <v>0</v>
      </c>
      <c r="APM20" s="35">
        <f>SUMIFS(Raw!$K:$K, Raw!$A:$A, Dispositions!APM$14, Raw!$G:$G, Dispositions!$C20, Raw!$J:$J, "E16")</f>
        <v>0</v>
      </c>
      <c r="APN20" s="35">
        <f>SUMIFS(Raw!$K:$K, Raw!$A:$A, Dispositions!APN$14, Raw!$G:$G, Dispositions!$C20, Raw!$J:$J, "E16")</f>
        <v>0</v>
      </c>
      <c r="APO20" s="35">
        <f>SUMIFS(Raw!$K:$K, Raw!$A:$A, Dispositions!APO$14, Raw!$G:$G, Dispositions!$C20, Raw!$J:$J, "E16")</f>
        <v>0</v>
      </c>
      <c r="APP20" s="36">
        <f>SUMIFS(Raw!$K:$K, Raw!$A:$A, Dispositions!APP$14, Raw!$G:$G, Dispositions!$C20, Raw!$J:$J, "E16")</f>
        <v>0</v>
      </c>
      <c r="APR20" s="34">
        <f>SUMIFS(Raw!$K:$K, Raw!$A:$A, Dispositions!APR$14, Raw!$G:$G, Dispositions!$C20, Raw!$J:$J, "E18")</f>
        <v>0</v>
      </c>
      <c r="APS20" s="35">
        <f>SUMIFS(Raw!$K:$K, Raw!$A:$A, Dispositions!APS$14, Raw!$G:$G, Dispositions!$C20, Raw!$J:$J, "E18")</f>
        <v>0</v>
      </c>
      <c r="APT20" s="35">
        <f>SUMIFS(Raw!$K:$K, Raw!$A:$A, Dispositions!APT$14, Raw!$G:$G, Dispositions!$C20, Raw!$J:$J, "E18")</f>
        <v>0</v>
      </c>
      <c r="APU20" s="35">
        <f>SUMIFS(Raw!$K:$K, Raw!$A:$A, Dispositions!APU$14, Raw!$G:$G, Dispositions!$C20, Raw!$J:$J, "E18")</f>
        <v>0</v>
      </c>
      <c r="APV20" s="35">
        <f>SUMIFS(Raw!$K:$K, Raw!$A:$A, Dispositions!APV$14, Raw!$G:$G, Dispositions!$C20, Raw!$J:$J, "E18")</f>
        <v>0</v>
      </c>
      <c r="APW20" s="35">
        <f>SUMIFS(Raw!$K:$K, Raw!$A:$A, Dispositions!APW$14, Raw!$G:$G, Dispositions!$C20, Raw!$J:$J, "E18")</f>
        <v>0</v>
      </c>
      <c r="APX20" s="36">
        <f>SUMIFS(Raw!$K:$K, Raw!$A:$A, Dispositions!APX$14, Raw!$G:$G, Dispositions!$C20, Raw!$J:$J, "E18")</f>
        <v>0</v>
      </c>
      <c r="APZ20" s="34">
        <f>SUMIFS(Raw!$K:$K, Raw!$A:$A, Dispositions!APZ$14, Raw!$G:$G, Dispositions!$C20, Raw!$J:$J, "E34")</f>
        <v>0</v>
      </c>
      <c r="AQA20" s="35">
        <f>SUMIFS(Raw!$K:$K, Raw!$A:$A, Dispositions!AQA$14, Raw!$G:$G, Dispositions!$C20, Raw!$J:$J, "E34")</f>
        <v>0</v>
      </c>
      <c r="AQB20" s="35">
        <f>SUMIFS(Raw!$K:$K, Raw!$A:$A, Dispositions!AQB$14, Raw!$G:$G, Dispositions!$C20, Raw!$J:$J, "E34")</f>
        <v>0</v>
      </c>
      <c r="AQC20" s="35">
        <f>SUMIFS(Raw!$K:$K, Raw!$A:$A, Dispositions!AQC$14, Raw!$G:$G, Dispositions!$C20, Raw!$J:$J, "E34")</f>
        <v>0</v>
      </c>
      <c r="AQD20" s="35">
        <f>SUMIFS(Raw!$K:$K, Raw!$A:$A, Dispositions!AQD$14, Raw!$G:$G, Dispositions!$C20, Raw!$J:$J, "E34")</f>
        <v>0</v>
      </c>
      <c r="AQE20" s="35">
        <f>SUMIFS(Raw!$K:$K, Raw!$A:$A, Dispositions!AQE$14, Raw!$G:$G, Dispositions!$C20, Raw!$J:$J, "E34")</f>
        <v>0</v>
      </c>
      <c r="AQF20" s="36">
        <f>SUMIFS(Raw!$K:$K, Raw!$A:$A, Dispositions!AQF$14, Raw!$G:$G, Dispositions!$C20, Raw!$J:$J, "E34")</f>
        <v>0</v>
      </c>
      <c r="AQH20" s="34">
        <f>SUMIFS(Raw!$K:$K, Raw!$A:$A, Dispositions!AQH$14, Raw!$G:$G, Dispositions!$C20, Raw!$J:$J, "E02")</f>
        <v>0</v>
      </c>
      <c r="AQI20" s="35">
        <f>SUMIFS(Raw!$K:$K, Raw!$A:$A, Dispositions!AQI$14, Raw!$G:$G, Dispositions!$C20, Raw!$J:$J, "E02")</f>
        <v>0</v>
      </c>
      <c r="AQJ20" s="35">
        <f>SUMIFS(Raw!$K:$K, Raw!$A:$A, Dispositions!AQJ$14, Raw!$G:$G, Dispositions!$C20, Raw!$J:$J, "E02")</f>
        <v>0</v>
      </c>
      <c r="AQK20" s="35">
        <f>SUMIFS(Raw!$K:$K, Raw!$A:$A, Dispositions!AQK$14, Raw!$G:$G, Dispositions!$C20, Raw!$J:$J, "E02")</f>
        <v>0</v>
      </c>
      <c r="AQL20" s="35">
        <f>SUMIFS(Raw!$K:$K, Raw!$A:$A, Dispositions!AQL$14, Raw!$G:$G, Dispositions!$C20, Raw!$J:$J, "E02")</f>
        <v>0</v>
      </c>
      <c r="AQM20" s="35">
        <f>SUMIFS(Raw!$K:$K, Raw!$A:$A, Dispositions!AQM$14, Raw!$G:$G, Dispositions!$C20, Raw!$J:$J, "E02")</f>
        <v>0</v>
      </c>
      <c r="AQN20" s="36">
        <f>SUMIFS(Raw!$K:$K, Raw!$A:$A, Dispositions!AQN$14, Raw!$G:$G, Dispositions!$C20, Raw!$J:$J, "E02")</f>
        <v>0</v>
      </c>
      <c r="AQP20" s="34">
        <f>SUMIFS(Raw!$K:$K, Raw!$A:$A, Dispositions!AQP$14, Raw!$G:$G, Dispositions!$C20, Raw!$J:$J, "E03")</f>
        <v>0</v>
      </c>
      <c r="AQQ20" s="35">
        <f>SUMIFS(Raw!$K:$K, Raw!$A:$A, Dispositions!AQQ$14, Raw!$G:$G, Dispositions!$C20, Raw!$J:$J, "E03")</f>
        <v>0</v>
      </c>
      <c r="AQR20" s="35">
        <f>SUMIFS(Raw!$K:$K, Raw!$A:$A, Dispositions!AQR$14, Raw!$G:$G, Dispositions!$C20, Raw!$J:$J, "E03")</f>
        <v>0</v>
      </c>
      <c r="AQS20" s="35">
        <f>SUMIFS(Raw!$K:$K, Raw!$A:$A, Dispositions!AQS$14, Raw!$G:$G, Dispositions!$C20, Raw!$J:$J, "E03")</f>
        <v>0</v>
      </c>
      <c r="AQT20" s="35">
        <f>SUMIFS(Raw!$K:$K, Raw!$A:$A, Dispositions!AQT$14, Raw!$G:$G, Dispositions!$C20, Raw!$J:$J, "E03")</f>
        <v>0</v>
      </c>
      <c r="AQU20" s="35">
        <f>SUMIFS(Raw!$K:$K, Raw!$A:$A, Dispositions!AQU$14, Raw!$G:$G, Dispositions!$C20, Raw!$J:$J, "E03")</f>
        <v>0</v>
      </c>
      <c r="AQV20" s="36">
        <f>SUMIFS(Raw!$K:$K, Raw!$A:$A, Dispositions!AQV$14, Raw!$G:$G, Dispositions!$C20, Raw!$J:$J, "E03")</f>
        <v>0</v>
      </c>
      <c r="AQX20" s="34">
        <f>SUMIFS(Raw!$K:$K, Raw!$A:$A, Dispositions!AQX$14, Raw!$G:$G, Dispositions!$C20, Raw!$J:$J, "E05")</f>
        <v>0</v>
      </c>
      <c r="AQY20" s="35">
        <f>SUMIFS(Raw!$K:$K, Raw!$A:$A, Dispositions!AQY$14, Raw!$G:$G, Dispositions!$C20, Raw!$J:$J, "E05")</f>
        <v>0</v>
      </c>
      <c r="AQZ20" s="35">
        <f>SUMIFS(Raw!$K:$K, Raw!$A:$A, Dispositions!AQZ$14, Raw!$G:$G, Dispositions!$C20, Raw!$J:$J, "E05")</f>
        <v>0</v>
      </c>
      <c r="ARA20" s="35">
        <f>SUMIFS(Raw!$K:$K, Raw!$A:$A, Dispositions!ARA$14, Raw!$G:$G, Dispositions!$C20, Raw!$J:$J, "E05")</f>
        <v>0</v>
      </c>
      <c r="ARB20" s="35">
        <f>SUMIFS(Raw!$K:$K, Raw!$A:$A, Dispositions!ARB$14, Raw!$G:$G, Dispositions!$C20, Raw!$J:$J, "E05")</f>
        <v>0</v>
      </c>
      <c r="ARC20" s="35">
        <f>SUMIFS(Raw!$K:$K, Raw!$A:$A, Dispositions!ARC$14, Raw!$G:$G, Dispositions!$C20, Raw!$J:$J, "E05")</f>
        <v>0</v>
      </c>
      <c r="ARD20" s="36">
        <f>SUMIFS(Raw!$K:$K, Raw!$A:$A, Dispositions!ARD$14, Raw!$G:$G, Dispositions!$C20, Raw!$J:$J, "E05")</f>
        <v>0</v>
      </c>
      <c r="ARF20" s="34">
        <f>SUMIFS(Raw!$K:$K, Raw!$A:$A, Dispositions!ARF$14, Raw!$G:$G, Dispositions!$C20, Raw!$J:$J, "E12")</f>
        <v>0</v>
      </c>
      <c r="ARG20" s="35">
        <f>SUMIFS(Raw!$K:$K, Raw!$A:$A, Dispositions!ARG$14, Raw!$G:$G, Dispositions!$C20, Raw!$J:$J, "E12")</f>
        <v>0</v>
      </c>
      <c r="ARH20" s="35">
        <f>SUMIFS(Raw!$K:$K, Raw!$A:$A, Dispositions!ARH$14, Raw!$G:$G, Dispositions!$C20, Raw!$J:$J, "E12")</f>
        <v>0</v>
      </c>
      <c r="ARI20" s="35">
        <f>SUMIFS(Raw!$K:$K, Raw!$A:$A, Dispositions!ARI$14, Raw!$G:$G, Dispositions!$C20, Raw!$J:$J, "E12")</f>
        <v>0</v>
      </c>
      <c r="ARJ20" s="35">
        <f>SUMIFS(Raw!$K:$K, Raw!$A:$A, Dispositions!ARJ$14, Raw!$G:$G, Dispositions!$C20, Raw!$J:$J, "E12")</f>
        <v>0</v>
      </c>
      <c r="ARK20" s="35">
        <f>SUMIFS(Raw!$K:$K, Raw!$A:$A, Dispositions!ARK$14, Raw!$G:$G, Dispositions!$C20, Raw!$J:$J, "E12")</f>
        <v>0</v>
      </c>
      <c r="ARL20" s="36">
        <f>SUMIFS(Raw!$K:$K, Raw!$A:$A, Dispositions!ARL$14, Raw!$G:$G, Dispositions!$C20, Raw!$J:$J, "E12")</f>
        <v>0</v>
      </c>
      <c r="ARN20" s="34">
        <f>SUMIFS(Raw!$K:$K, Raw!$A:$A, Dispositions!ARN$14, Raw!$G:$G, Dispositions!$C20, Raw!$J:$J, "E13")</f>
        <v>0</v>
      </c>
      <c r="ARO20" s="35">
        <f>SUMIFS(Raw!$K:$K, Raw!$A:$A, Dispositions!ARO$14, Raw!$G:$G, Dispositions!$C20, Raw!$J:$J, "E13")</f>
        <v>0</v>
      </c>
      <c r="ARP20" s="35">
        <f>SUMIFS(Raw!$K:$K, Raw!$A:$A, Dispositions!ARP$14, Raw!$G:$G, Dispositions!$C20, Raw!$J:$J, "E13")</f>
        <v>0</v>
      </c>
      <c r="ARQ20" s="35">
        <f>SUMIFS(Raw!$K:$K, Raw!$A:$A, Dispositions!ARQ$14, Raw!$G:$G, Dispositions!$C20, Raw!$J:$J, "E13")</f>
        <v>0</v>
      </c>
      <c r="ARR20" s="35">
        <f>SUMIFS(Raw!$K:$K, Raw!$A:$A, Dispositions!ARR$14, Raw!$G:$G, Dispositions!$C20, Raw!$J:$J, "E13")</f>
        <v>0</v>
      </c>
      <c r="ARS20" s="35">
        <f>SUMIFS(Raw!$K:$K, Raw!$A:$A, Dispositions!ARS$14, Raw!$G:$G, Dispositions!$C20, Raw!$J:$J, "E13")</f>
        <v>0</v>
      </c>
      <c r="ART20" s="36">
        <f>SUMIFS(Raw!$K:$K, Raw!$A:$A, Dispositions!ART$14, Raw!$G:$G, Dispositions!$C20, Raw!$J:$J, "E13")</f>
        <v>0</v>
      </c>
      <c r="ARV20" s="34">
        <f>SUMIFS(Raw!$K:$K, Raw!$A:$A, Dispositions!ARV$14, Raw!$G:$G, Dispositions!$C20, Raw!$J:$J, "E14")</f>
        <v>0</v>
      </c>
      <c r="ARW20" s="35">
        <f>SUMIFS(Raw!$K:$K, Raw!$A:$A, Dispositions!ARW$14, Raw!$G:$G, Dispositions!$C20, Raw!$J:$J, "E14")</f>
        <v>0</v>
      </c>
      <c r="ARX20" s="35">
        <f>SUMIFS(Raw!$K:$K, Raw!$A:$A, Dispositions!ARX$14, Raw!$G:$G, Dispositions!$C20, Raw!$J:$J, "E14")</f>
        <v>0</v>
      </c>
      <c r="ARY20" s="35">
        <f>SUMIFS(Raw!$K:$K, Raw!$A:$A, Dispositions!ARY$14, Raw!$G:$G, Dispositions!$C20, Raw!$J:$J, "E14")</f>
        <v>0</v>
      </c>
      <c r="ARZ20" s="35">
        <f>SUMIFS(Raw!$K:$K, Raw!$A:$A, Dispositions!ARZ$14, Raw!$G:$G, Dispositions!$C20, Raw!$J:$J, "E14")</f>
        <v>0</v>
      </c>
      <c r="ASA20" s="35">
        <f>SUMIFS(Raw!$K:$K, Raw!$A:$A, Dispositions!ASA$14, Raw!$G:$G, Dispositions!$C20, Raw!$J:$J, "E14")</f>
        <v>0</v>
      </c>
      <c r="ASB20" s="36">
        <f>SUMIFS(Raw!$K:$K, Raw!$A:$A, Dispositions!ASB$14, Raw!$G:$G, Dispositions!$C20, Raw!$J:$J, "E14")</f>
        <v>0</v>
      </c>
      <c r="ASD20" s="34">
        <f>SUMIFS(Raw!$K:$K, Raw!$A:$A, Dispositions!ASD$14, Raw!$G:$G, Dispositions!$C20, Raw!$J:$J, "E15")</f>
        <v>0</v>
      </c>
      <c r="ASE20" s="35">
        <f>SUMIFS(Raw!$K:$K, Raw!$A:$A, Dispositions!ASE$14, Raw!$G:$G, Dispositions!$C20, Raw!$J:$J, "E15")</f>
        <v>0</v>
      </c>
      <c r="ASF20" s="35">
        <f>SUMIFS(Raw!$K:$K, Raw!$A:$A, Dispositions!ASF$14, Raw!$G:$G, Dispositions!$C20, Raw!$J:$J, "E15")</f>
        <v>0</v>
      </c>
      <c r="ASG20" s="35">
        <f>SUMIFS(Raw!$K:$K, Raw!$A:$A, Dispositions!ASG$14, Raw!$G:$G, Dispositions!$C20, Raw!$J:$J, "E15")</f>
        <v>0</v>
      </c>
      <c r="ASH20" s="35">
        <f>SUMIFS(Raw!$K:$K, Raw!$A:$A, Dispositions!ASH$14, Raw!$G:$G, Dispositions!$C20, Raw!$J:$J, "E15")</f>
        <v>0</v>
      </c>
      <c r="ASI20" s="35">
        <f>SUMIFS(Raw!$K:$K, Raw!$A:$A, Dispositions!ASI$14, Raw!$G:$G, Dispositions!$C20, Raw!$J:$J, "E15")</f>
        <v>0</v>
      </c>
      <c r="ASJ20" s="36">
        <f>SUMIFS(Raw!$K:$K, Raw!$A:$A, Dispositions!ASJ$14, Raw!$G:$G, Dispositions!$C20, Raw!$J:$J, "E15")</f>
        <v>0</v>
      </c>
      <c r="ASL20" s="34">
        <f>SUMIFS(Raw!$K:$K, Raw!$A:$A, Dispositions!ASL$14, Raw!$G:$G, Dispositions!$C20, Raw!$J:$J, "E16")</f>
        <v>0</v>
      </c>
      <c r="ASM20" s="35">
        <f>SUMIFS(Raw!$K:$K, Raw!$A:$A, Dispositions!ASM$14, Raw!$G:$G, Dispositions!$C20, Raw!$J:$J, "E16")</f>
        <v>0</v>
      </c>
      <c r="ASN20" s="35">
        <f>SUMIFS(Raw!$K:$K, Raw!$A:$A, Dispositions!ASN$14, Raw!$G:$G, Dispositions!$C20, Raw!$J:$J, "E16")</f>
        <v>0</v>
      </c>
      <c r="ASO20" s="35">
        <f>SUMIFS(Raw!$K:$K, Raw!$A:$A, Dispositions!ASO$14, Raw!$G:$G, Dispositions!$C20, Raw!$J:$J, "E16")</f>
        <v>0</v>
      </c>
      <c r="ASP20" s="35">
        <f>SUMIFS(Raw!$K:$K, Raw!$A:$A, Dispositions!ASP$14, Raw!$G:$G, Dispositions!$C20, Raw!$J:$J, "E16")</f>
        <v>0</v>
      </c>
      <c r="ASQ20" s="35">
        <f>SUMIFS(Raw!$K:$K, Raw!$A:$A, Dispositions!ASQ$14, Raw!$G:$G, Dispositions!$C20, Raw!$J:$J, "E16")</f>
        <v>0</v>
      </c>
      <c r="ASR20" s="36">
        <f>SUMIFS(Raw!$K:$K, Raw!$A:$A, Dispositions!ASR$14, Raw!$G:$G, Dispositions!$C20, Raw!$J:$J, "E16")</f>
        <v>0</v>
      </c>
      <c r="AST20" s="34">
        <f>SUMIFS(Raw!$K:$K, Raw!$A:$A, Dispositions!AST$14, Raw!$G:$G, Dispositions!$C20, Raw!$J:$J, "E18")</f>
        <v>0</v>
      </c>
      <c r="ASU20" s="35">
        <f>SUMIFS(Raw!$K:$K, Raw!$A:$A, Dispositions!ASU$14, Raw!$G:$G, Dispositions!$C20, Raw!$J:$J, "E18")</f>
        <v>0</v>
      </c>
      <c r="ASV20" s="35">
        <f>SUMIFS(Raw!$K:$K, Raw!$A:$A, Dispositions!ASV$14, Raw!$G:$G, Dispositions!$C20, Raw!$J:$J, "E18")</f>
        <v>0</v>
      </c>
      <c r="ASW20" s="35">
        <f>SUMIFS(Raw!$K:$K, Raw!$A:$A, Dispositions!ASW$14, Raw!$G:$G, Dispositions!$C20, Raw!$J:$J, "E18")</f>
        <v>0</v>
      </c>
      <c r="ASX20" s="35">
        <f>SUMIFS(Raw!$K:$K, Raw!$A:$A, Dispositions!ASX$14, Raw!$G:$G, Dispositions!$C20, Raw!$J:$J, "E18")</f>
        <v>0</v>
      </c>
      <c r="ASY20" s="35">
        <f>SUMIFS(Raw!$K:$K, Raw!$A:$A, Dispositions!ASY$14, Raw!$G:$G, Dispositions!$C20, Raw!$J:$J, "E18")</f>
        <v>0</v>
      </c>
      <c r="ASZ20" s="36">
        <f>SUMIFS(Raw!$K:$K, Raw!$A:$A, Dispositions!ASZ$14, Raw!$G:$G, Dispositions!$C20, Raw!$J:$J, "E18")</f>
        <v>0</v>
      </c>
      <c r="ATB20" s="34">
        <f>SUMIFS(Raw!$K:$K, Raw!$A:$A, Dispositions!ATB$14, Raw!$G:$G, Dispositions!$C20, Raw!$J:$J, "E34")</f>
        <v>0</v>
      </c>
      <c r="ATC20" s="35">
        <f>SUMIFS(Raw!$K:$K, Raw!$A:$A, Dispositions!ATC$14, Raw!$G:$G, Dispositions!$C20, Raw!$J:$J, "E34")</f>
        <v>0</v>
      </c>
      <c r="ATD20" s="35">
        <f>SUMIFS(Raw!$K:$K, Raw!$A:$A, Dispositions!ATD$14, Raw!$G:$G, Dispositions!$C20, Raw!$J:$J, "E34")</f>
        <v>0</v>
      </c>
      <c r="ATE20" s="35">
        <f>SUMIFS(Raw!$K:$K, Raw!$A:$A, Dispositions!ATE$14, Raw!$G:$G, Dispositions!$C20, Raw!$J:$J, "E34")</f>
        <v>0</v>
      </c>
      <c r="ATF20" s="35">
        <f>SUMIFS(Raw!$K:$K, Raw!$A:$A, Dispositions!ATF$14, Raw!$G:$G, Dispositions!$C20, Raw!$J:$J, "E34")</f>
        <v>0</v>
      </c>
      <c r="ATG20" s="35">
        <f>SUMIFS(Raw!$K:$K, Raw!$A:$A, Dispositions!ATG$14, Raw!$G:$G, Dispositions!$C20, Raw!$J:$J, "E34")</f>
        <v>0</v>
      </c>
      <c r="ATH20" s="36">
        <f>SUMIFS(Raw!$K:$K, Raw!$A:$A, Dispositions!ATH$14, Raw!$G:$G, Dispositions!$C20, Raw!$J:$J, "E34")</f>
        <v>0</v>
      </c>
      <c r="ATJ20" s="34">
        <f>SUMIFS(Raw!$K:$K, Raw!$A:$A, Dispositions!ATJ$14, Raw!$G:$G, Dispositions!$C20, Raw!$J:$J, "E02")</f>
        <v>0</v>
      </c>
      <c r="ATK20" s="35">
        <f>SUMIFS(Raw!$K:$K, Raw!$A:$A, Dispositions!ATK$14, Raw!$G:$G, Dispositions!$C20, Raw!$J:$J, "E02")</f>
        <v>0</v>
      </c>
      <c r="ATL20" s="35">
        <f>SUMIFS(Raw!$K:$K, Raw!$A:$A, Dispositions!ATL$14, Raw!$G:$G, Dispositions!$C20, Raw!$J:$J, "E02")</f>
        <v>0</v>
      </c>
      <c r="ATM20" s="35">
        <f>SUMIFS(Raw!$K:$K, Raw!$A:$A, Dispositions!ATM$14, Raw!$G:$G, Dispositions!$C20, Raw!$J:$J, "E02")</f>
        <v>0</v>
      </c>
      <c r="ATN20" s="35">
        <f>SUMIFS(Raw!$K:$K, Raw!$A:$A, Dispositions!ATN$14, Raw!$G:$G, Dispositions!$C20, Raw!$J:$J, "E02")</f>
        <v>0</v>
      </c>
      <c r="ATO20" s="35">
        <f>SUMIFS(Raw!$K:$K, Raw!$A:$A, Dispositions!ATO$14, Raw!$G:$G, Dispositions!$C20, Raw!$J:$J, "E02")</f>
        <v>0</v>
      </c>
      <c r="ATP20" s="36">
        <f>SUMIFS(Raw!$K:$K, Raw!$A:$A, Dispositions!ATP$14, Raw!$G:$G, Dispositions!$C20, Raw!$J:$J, "E02")</f>
        <v>0</v>
      </c>
      <c r="ATR20" s="34">
        <f>SUMIFS(Raw!$K:$K, Raw!$A:$A, Dispositions!ATR$14, Raw!$G:$G, Dispositions!$C20, Raw!$J:$J, "E03")</f>
        <v>0</v>
      </c>
      <c r="ATS20" s="35">
        <f>SUMIFS(Raw!$K:$K, Raw!$A:$A, Dispositions!ATS$14, Raw!$G:$G, Dispositions!$C20, Raw!$J:$J, "E03")</f>
        <v>0</v>
      </c>
      <c r="ATT20" s="35">
        <f>SUMIFS(Raw!$K:$K, Raw!$A:$A, Dispositions!ATT$14, Raw!$G:$G, Dispositions!$C20, Raw!$J:$J, "E03")</f>
        <v>0</v>
      </c>
      <c r="ATU20" s="35">
        <f>SUMIFS(Raw!$K:$K, Raw!$A:$A, Dispositions!ATU$14, Raw!$G:$G, Dispositions!$C20, Raw!$J:$J, "E03")</f>
        <v>0</v>
      </c>
      <c r="ATV20" s="35">
        <f>SUMIFS(Raw!$K:$K, Raw!$A:$A, Dispositions!ATV$14, Raw!$G:$G, Dispositions!$C20, Raw!$J:$J, "E03")</f>
        <v>0</v>
      </c>
      <c r="ATW20" s="35">
        <f>SUMIFS(Raw!$K:$K, Raw!$A:$A, Dispositions!ATW$14, Raw!$G:$G, Dispositions!$C20, Raw!$J:$J, "E03")</f>
        <v>0</v>
      </c>
      <c r="ATX20" s="36">
        <f>SUMIFS(Raw!$K:$K, Raw!$A:$A, Dispositions!ATX$14, Raw!$G:$G, Dispositions!$C20, Raw!$J:$J, "E03")</f>
        <v>0</v>
      </c>
      <c r="ATZ20" s="34">
        <f>SUMIFS(Raw!$K:$K, Raw!$A:$A, Dispositions!ATZ$14, Raw!$G:$G, Dispositions!$C20, Raw!$J:$J, "E05")</f>
        <v>0</v>
      </c>
      <c r="AUA20" s="35">
        <f>SUMIFS(Raw!$K:$K, Raw!$A:$A, Dispositions!AUA$14, Raw!$G:$G, Dispositions!$C20, Raw!$J:$J, "E05")</f>
        <v>0</v>
      </c>
      <c r="AUB20" s="35">
        <f>SUMIFS(Raw!$K:$K, Raw!$A:$A, Dispositions!AUB$14, Raw!$G:$G, Dispositions!$C20, Raw!$J:$J, "E05")</f>
        <v>0</v>
      </c>
      <c r="AUC20" s="35">
        <f>SUMIFS(Raw!$K:$K, Raw!$A:$A, Dispositions!AUC$14, Raw!$G:$G, Dispositions!$C20, Raw!$J:$J, "E05")</f>
        <v>0</v>
      </c>
      <c r="AUD20" s="35">
        <f>SUMIFS(Raw!$K:$K, Raw!$A:$A, Dispositions!AUD$14, Raw!$G:$G, Dispositions!$C20, Raw!$J:$J, "E05")</f>
        <v>0</v>
      </c>
      <c r="AUE20" s="35">
        <f>SUMIFS(Raw!$K:$K, Raw!$A:$A, Dispositions!AUE$14, Raw!$G:$G, Dispositions!$C20, Raw!$J:$J, "E05")</f>
        <v>0</v>
      </c>
      <c r="AUF20" s="36">
        <f>SUMIFS(Raw!$K:$K, Raw!$A:$A, Dispositions!AUF$14, Raw!$G:$G, Dispositions!$C20, Raw!$J:$J, "E05")</f>
        <v>0</v>
      </c>
      <c r="AUH20" s="34">
        <f>SUMIFS(Raw!$K:$K, Raw!$A:$A, Dispositions!AUH$14, Raw!$G:$G, Dispositions!$C20, Raw!$J:$J, "E12")</f>
        <v>0</v>
      </c>
      <c r="AUI20" s="35">
        <f>SUMIFS(Raw!$K:$K, Raw!$A:$A, Dispositions!AUI$14, Raw!$G:$G, Dispositions!$C20, Raw!$J:$J, "E12")</f>
        <v>0</v>
      </c>
      <c r="AUJ20" s="35">
        <f>SUMIFS(Raw!$K:$K, Raw!$A:$A, Dispositions!AUJ$14, Raw!$G:$G, Dispositions!$C20, Raw!$J:$J, "E12")</f>
        <v>0</v>
      </c>
      <c r="AUK20" s="35">
        <f>SUMIFS(Raw!$K:$K, Raw!$A:$A, Dispositions!AUK$14, Raw!$G:$G, Dispositions!$C20, Raw!$J:$J, "E12")</f>
        <v>0</v>
      </c>
      <c r="AUL20" s="35">
        <f>SUMIFS(Raw!$K:$K, Raw!$A:$A, Dispositions!AUL$14, Raw!$G:$G, Dispositions!$C20, Raw!$J:$J, "E12")</f>
        <v>0</v>
      </c>
      <c r="AUM20" s="35">
        <f>SUMIFS(Raw!$K:$K, Raw!$A:$A, Dispositions!AUM$14, Raw!$G:$G, Dispositions!$C20, Raw!$J:$J, "E12")</f>
        <v>0</v>
      </c>
      <c r="AUN20" s="36">
        <f>SUMIFS(Raw!$K:$K, Raw!$A:$A, Dispositions!AUN$14, Raw!$G:$G, Dispositions!$C20, Raw!$J:$J, "E12")</f>
        <v>0</v>
      </c>
      <c r="AUP20" s="34">
        <f>SUMIFS(Raw!$K:$K, Raw!$A:$A, Dispositions!AUP$14, Raw!$G:$G, Dispositions!$C20, Raw!$J:$J, "E13")</f>
        <v>0</v>
      </c>
      <c r="AUQ20" s="35">
        <f>SUMIFS(Raw!$K:$K, Raw!$A:$A, Dispositions!AUQ$14, Raw!$G:$G, Dispositions!$C20, Raw!$J:$J, "E13")</f>
        <v>0</v>
      </c>
      <c r="AUR20" s="35">
        <f>SUMIFS(Raw!$K:$K, Raw!$A:$A, Dispositions!AUR$14, Raw!$G:$G, Dispositions!$C20, Raw!$J:$J, "E13")</f>
        <v>0</v>
      </c>
      <c r="AUS20" s="35">
        <f>SUMIFS(Raw!$K:$K, Raw!$A:$A, Dispositions!AUS$14, Raw!$G:$G, Dispositions!$C20, Raw!$J:$J, "E13")</f>
        <v>0</v>
      </c>
      <c r="AUT20" s="35">
        <f>SUMIFS(Raw!$K:$K, Raw!$A:$A, Dispositions!AUT$14, Raw!$G:$G, Dispositions!$C20, Raw!$J:$J, "E13")</f>
        <v>0</v>
      </c>
      <c r="AUU20" s="35">
        <f>SUMIFS(Raw!$K:$K, Raw!$A:$A, Dispositions!AUU$14, Raw!$G:$G, Dispositions!$C20, Raw!$J:$J, "E13")</f>
        <v>0</v>
      </c>
      <c r="AUV20" s="36">
        <f>SUMIFS(Raw!$K:$K, Raw!$A:$A, Dispositions!AUV$14, Raw!$G:$G, Dispositions!$C20, Raw!$J:$J, "E13")</f>
        <v>0</v>
      </c>
      <c r="AUX20" s="34">
        <f>SUMIFS(Raw!$K:$K, Raw!$A:$A, Dispositions!AUX$14, Raw!$G:$G, Dispositions!$C20, Raw!$J:$J, "E14")</f>
        <v>0</v>
      </c>
      <c r="AUY20" s="35">
        <f>SUMIFS(Raw!$K:$K, Raw!$A:$A, Dispositions!AUY$14, Raw!$G:$G, Dispositions!$C20, Raw!$J:$J, "E14")</f>
        <v>0</v>
      </c>
      <c r="AUZ20" s="35">
        <f>SUMIFS(Raw!$K:$K, Raw!$A:$A, Dispositions!AUZ$14, Raw!$G:$G, Dispositions!$C20, Raw!$J:$J, "E14")</f>
        <v>0</v>
      </c>
      <c r="AVA20" s="35">
        <f>SUMIFS(Raw!$K:$K, Raw!$A:$A, Dispositions!AVA$14, Raw!$G:$G, Dispositions!$C20, Raw!$J:$J, "E14")</f>
        <v>0</v>
      </c>
      <c r="AVB20" s="35">
        <f>SUMIFS(Raw!$K:$K, Raw!$A:$A, Dispositions!AVB$14, Raw!$G:$G, Dispositions!$C20, Raw!$J:$J, "E14")</f>
        <v>0</v>
      </c>
      <c r="AVC20" s="35">
        <f>SUMIFS(Raw!$K:$K, Raw!$A:$A, Dispositions!AVC$14, Raw!$G:$G, Dispositions!$C20, Raw!$J:$J, "E14")</f>
        <v>0</v>
      </c>
      <c r="AVD20" s="36">
        <f>SUMIFS(Raw!$K:$K, Raw!$A:$A, Dispositions!AVD$14, Raw!$G:$G, Dispositions!$C20, Raw!$J:$J, "E14")</f>
        <v>0</v>
      </c>
      <c r="AVF20" s="34">
        <f>SUMIFS(Raw!$K:$K, Raw!$A:$A, Dispositions!AVF$14, Raw!$G:$G, Dispositions!$C20, Raw!$J:$J, "E15")</f>
        <v>0</v>
      </c>
      <c r="AVG20" s="35">
        <f>SUMIFS(Raw!$K:$K, Raw!$A:$A, Dispositions!AVG$14, Raw!$G:$G, Dispositions!$C20, Raw!$J:$J, "E15")</f>
        <v>0</v>
      </c>
      <c r="AVH20" s="35">
        <f>SUMIFS(Raw!$K:$K, Raw!$A:$A, Dispositions!AVH$14, Raw!$G:$G, Dispositions!$C20, Raw!$J:$J, "E15")</f>
        <v>0</v>
      </c>
      <c r="AVI20" s="35">
        <f>SUMIFS(Raw!$K:$K, Raw!$A:$A, Dispositions!AVI$14, Raw!$G:$G, Dispositions!$C20, Raw!$J:$J, "E15")</f>
        <v>0</v>
      </c>
      <c r="AVJ20" s="35">
        <f>SUMIFS(Raw!$K:$K, Raw!$A:$A, Dispositions!AVJ$14, Raw!$G:$G, Dispositions!$C20, Raw!$J:$J, "E15")</f>
        <v>0</v>
      </c>
      <c r="AVK20" s="35">
        <f>SUMIFS(Raw!$K:$K, Raw!$A:$A, Dispositions!AVK$14, Raw!$G:$G, Dispositions!$C20, Raw!$J:$J, "E15")</f>
        <v>0</v>
      </c>
      <c r="AVL20" s="36">
        <f>SUMIFS(Raw!$K:$K, Raw!$A:$A, Dispositions!AVL$14, Raw!$G:$G, Dispositions!$C20, Raw!$J:$J, "E15")</f>
        <v>0</v>
      </c>
      <c r="AVN20" s="34">
        <f>SUMIFS(Raw!$K:$K, Raw!$A:$A, Dispositions!AVN$14, Raw!$G:$G, Dispositions!$C20, Raw!$J:$J, "E16")</f>
        <v>0</v>
      </c>
      <c r="AVO20" s="35">
        <f>SUMIFS(Raw!$K:$K, Raw!$A:$A, Dispositions!AVO$14, Raw!$G:$G, Dispositions!$C20, Raw!$J:$J, "E16")</f>
        <v>0</v>
      </c>
      <c r="AVP20" s="35">
        <f>SUMIFS(Raw!$K:$K, Raw!$A:$A, Dispositions!AVP$14, Raw!$G:$G, Dispositions!$C20, Raw!$J:$J, "E16")</f>
        <v>0</v>
      </c>
      <c r="AVQ20" s="35">
        <f>SUMIFS(Raw!$K:$K, Raw!$A:$A, Dispositions!AVQ$14, Raw!$G:$G, Dispositions!$C20, Raw!$J:$J, "E16")</f>
        <v>0</v>
      </c>
      <c r="AVR20" s="35">
        <f>SUMIFS(Raw!$K:$K, Raw!$A:$A, Dispositions!AVR$14, Raw!$G:$G, Dispositions!$C20, Raw!$J:$J, "E16")</f>
        <v>0</v>
      </c>
      <c r="AVS20" s="35">
        <f>SUMIFS(Raw!$K:$K, Raw!$A:$A, Dispositions!AVS$14, Raw!$G:$G, Dispositions!$C20, Raw!$J:$J, "E16")</f>
        <v>0</v>
      </c>
      <c r="AVT20" s="36">
        <f>SUMIFS(Raw!$K:$K, Raw!$A:$A, Dispositions!AVT$14, Raw!$G:$G, Dispositions!$C20, Raw!$J:$J, "E16")</f>
        <v>0</v>
      </c>
      <c r="AVV20" s="34">
        <f>SUMIFS(Raw!$K:$K, Raw!$A:$A, Dispositions!AVV$14, Raw!$G:$G, Dispositions!$C20, Raw!$J:$J, "E18")</f>
        <v>0</v>
      </c>
      <c r="AVW20" s="35">
        <f>SUMIFS(Raw!$K:$K, Raw!$A:$A, Dispositions!AVW$14, Raw!$G:$G, Dispositions!$C20, Raw!$J:$J, "E18")</f>
        <v>0</v>
      </c>
      <c r="AVX20" s="35">
        <f>SUMIFS(Raw!$K:$K, Raw!$A:$A, Dispositions!AVX$14, Raw!$G:$G, Dispositions!$C20, Raw!$J:$J, "E18")</f>
        <v>0</v>
      </c>
      <c r="AVY20" s="35">
        <f>SUMIFS(Raw!$K:$K, Raw!$A:$A, Dispositions!AVY$14, Raw!$G:$G, Dispositions!$C20, Raw!$J:$J, "E18")</f>
        <v>0</v>
      </c>
      <c r="AVZ20" s="35">
        <f>SUMIFS(Raw!$K:$K, Raw!$A:$A, Dispositions!AVZ$14, Raw!$G:$G, Dispositions!$C20, Raw!$J:$J, "E18")</f>
        <v>0</v>
      </c>
      <c r="AWA20" s="35">
        <f>SUMIFS(Raw!$K:$K, Raw!$A:$A, Dispositions!AWA$14, Raw!$G:$G, Dispositions!$C20, Raw!$J:$J, "E18")</f>
        <v>0</v>
      </c>
      <c r="AWB20" s="36">
        <f>SUMIFS(Raw!$K:$K, Raw!$A:$A, Dispositions!AWB$14, Raw!$G:$G, Dispositions!$C20, Raw!$J:$J, "E18")</f>
        <v>0</v>
      </c>
      <c r="AWD20" s="34">
        <f>SUMIFS(Raw!$K:$K, Raw!$A:$A, Dispositions!AWD$14, Raw!$G:$G, Dispositions!$C20, Raw!$J:$J, "E34")</f>
        <v>0</v>
      </c>
      <c r="AWE20" s="35">
        <f>SUMIFS(Raw!$K:$K, Raw!$A:$A, Dispositions!AWE$14, Raw!$G:$G, Dispositions!$C20, Raw!$J:$J, "E34")</f>
        <v>0</v>
      </c>
      <c r="AWF20" s="35">
        <f>SUMIFS(Raw!$K:$K, Raw!$A:$A, Dispositions!AWF$14, Raw!$G:$G, Dispositions!$C20, Raw!$J:$J, "E34")</f>
        <v>0</v>
      </c>
      <c r="AWG20" s="35">
        <f>SUMIFS(Raw!$K:$K, Raw!$A:$A, Dispositions!AWG$14, Raw!$G:$G, Dispositions!$C20, Raw!$J:$J, "E34")</f>
        <v>0</v>
      </c>
      <c r="AWH20" s="35">
        <f>SUMIFS(Raw!$K:$K, Raw!$A:$A, Dispositions!AWH$14, Raw!$G:$G, Dispositions!$C20, Raw!$J:$J, "E34")</f>
        <v>0</v>
      </c>
      <c r="AWI20" s="35">
        <f>SUMIFS(Raw!$K:$K, Raw!$A:$A, Dispositions!AWI$14, Raw!$G:$G, Dispositions!$C20, Raw!$J:$J, "E34")</f>
        <v>0</v>
      </c>
      <c r="AWJ20" s="36">
        <f>SUMIFS(Raw!$K:$K, Raw!$A:$A, Dispositions!AWJ$14, Raw!$G:$G, Dispositions!$C20, Raw!$J:$J, "E34")</f>
        <v>0</v>
      </c>
      <c r="AWL20" s="34">
        <f>SUMIFS(Raw!$K:$K, Raw!$A:$A, Dispositions!AWL$14, Raw!$G:$G, Dispositions!$C20, Raw!$J:$J, "E02")</f>
        <v>0</v>
      </c>
      <c r="AWM20" s="35">
        <f>SUMIFS(Raw!$K:$K, Raw!$A:$A, Dispositions!AWM$14, Raw!$G:$G, Dispositions!$C20, Raw!$J:$J, "E02")</f>
        <v>0</v>
      </c>
      <c r="AWN20" s="35">
        <f>SUMIFS(Raw!$K:$K, Raw!$A:$A, Dispositions!AWN$14, Raw!$G:$G, Dispositions!$C20, Raw!$J:$J, "E02")</f>
        <v>0</v>
      </c>
      <c r="AWO20" s="35">
        <f>SUMIFS(Raw!$K:$K, Raw!$A:$A, Dispositions!AWO$14, Raw!$G:$G, Dispositions!$C20, Raw!$J:$J, "E02")</f>
        <v>0</v>
      </c>
      <c r="AWP20" s="35">
        <f>SUMIFS(Raw!$K:$K, Raw!$A:$A, Dispositions!AWP$14, Raw!$G:$G, Dispositions!$C20, Raw!$J:$J, "E02")</f>
        <v>0</v>
      </c>
      <c r="AWQ20" s="35">
        <f>SUMIFS(Raw!$K:$K, Raw!$A:$A, Dispositions!AWQ$14, Raw!$G:$G, Dispositions!$C20, Raw!$J:$J, "E02")</f>
        <v>0</v>
      </c>
      <c r="AWR20" s="36">
        <f>SUMIFS(Raw!$K:$K, Raw!$A:$A, Dispositions!AWR$14, Raw!$G:$G, Dispositions!$C20, Raw!$J:$J, "E02")</f>
        <v>0</v>
      </c>
      <c r="AWT20" s="34">
        <f>SUMIFS(Raw!$K:$K, Raw!$A:$A, Dispositions!AWT$14, Raw!$G:$G, Dispositions!$C20, Raw!$J:$J, "E03")</f>
        <v>0</v>
      </c>
      <c r="AWU20" s="35">
        <f>SUMIFS(Raw!$K:$K, Raw!$A:$A, Dispositions!AWU$14, Raw!$G:$G, Dispositions!$C20, Raw!$J:$J, "E03")</f>
        <v>0</v>
      </c>
      <c r="AWV20" s="35">
        <f>SUMIFS(Raw!$K:$K, Raw!$A:$A, Dispositions!AWV$14, Raw!$G:$G, Dispositions!$C20, Raw!$J:$J, "E03")</f>
        <v>0</v>
      </c>
      <c r="AWW20" s="35">
        <f>SUMIFS(Raw!$K:$K, Raw!$A:$A, Dispositions!AWW$14, Raw!$G:$G, Dispositions!$C20, Raw!$J:$J, "E03")</f>
        <v>0</v>
      </c>
      <c r="AWX20" s="35">
        <f>SUMIFS(Raw!$K:$K, Raw!$A:$A, Dispositions!AWX$14, Raw!$G:$G, Dispositions!$C20, Raw!$J:$J, "E03")</f>
        <v>0</v>
      </c>
      <c r="AWY20" s="35">
        <f>SUMIFS(Raw!$K:$K, Raw!$A:$A, Dispositions!AWY$14, Raw!$G:$G, Dispositions!$C20, Raw!$J:$J, "E03")</f>
        <v>0</v>
      </c>
      <c r="AWZ20" s="36">
        <f>SUMIFS(Raw!$K:$K, Raw!$A:$A, Dispositions!AWZ$14, Raw!$G:$G, Dispositions!$C20, Raw!$J:$J, "E03")</f>
        <v>0</v>
      </c>
      <c r="AXB20" s="34">
        <f>SUMIFS(Raw!$K:$K, Raw!$A:$A, Dispositions!AXB$14, Raw!$G:$G, Dispositions!$C20, Raw!$J:$J, "E05")</f>
        <v>0</v>
      </c>
      <c r="AXC20" s="35">
        <f>SUMIFS(Raw!$K:$K, Raw!$A:$A, Dispositions!AXC$14, Raw!$G:$G, Dispositions!$C20, Raw!$J:$J, "E05")</f>
        <v>0</v>
      </c>
      <c r="AXD20" s="35">
        <f>SUMIFS(Raw!$K:$K, Raw!$A:$A, Dispositions!AXD$14, Raw!$G:$G, Dispositions!$C20, Raw!$J:$J, "E05")</f>
        <v>0</v>
      </c>
      <c r="AXE20" s="35">
        <f>SUMIFS(Raw!$K:$K, Raw!$A:$A, Dispositions!AXE$14, Raw!$G:$G, Dispositions!$C20, Raw!$J:$J, "E05")</f>
        <v>0</v>
      </c>
      <c r="AXF20" s="35">
        <f>SUMIFS(Raw!$K:$K, Raw!$A:$A, Dispositions!AXF$14, Raw!$G:$G, Dispositions!$C20, Raw!$J:$J, "E05")</f>
        <v>0</v>
      </c>
      <c r="AXG20" s="35">
        <f>SUMIFS(Raw!$K:$K, Raw!$A:$A, Dispositions!AXG$14, Raw!$G:$G, Dispositions!$C20, Raw!$J:$J, "E05")</f>
        <v>0</v>
      </c>
      <c r="AXH20" s="36">
        <f>SUMIFS(Raw!$K:$K, Raw!$A:$A, Dispositions!AXH$14, Raw!$G:$G, Dispositions!$C20, Raw!$J:$J, "E05")</f>
        <v>0</v>
      </c>
      <c r="AXJ20" s="34">
        <f>SUMIFS(Raw!$K:$K, Raw!$A:$A, Dispositions!AXJ$14, Raw!$G:$G, Dispositions!$C20, Raw!$J:$J, "E12")</f>
        <v>0</v>
      </c>
      <c r="AXK20" s="35">
        <f>SUMIFS(Raw!$K:$K, Raw!$A:$A, Dispositions!AXK$14, Raw!$G:$G, Dispositions!$C20, Raw!$J:$J, "E12")</f>
        <v>0</v>
      </c>
      <c r="AXL20" s="35">
        <f>SUMIFS(Raw!$K:$K, Raw!$A:$A, Dispositions!AXL$14, Raw!$G:$G, Dispositions!$C20, Raw!$J:$J, "E12")</f>
        <v>0</v>
      </c>
      <c r="AXM20" s="35">
        <f>SUMIFS(Raw!$K:$K, Raw!$A:$A, Dispositions!AXM$14, Raw!$G:$G, Dispositions!$C20, Raw!$J:$J, "E12")</f>
        <v>0</v>
      </c>
      <c r="AXN20" s="35">
        <f>SUMIFS(Raw!$K:$K, Raw!$A:$A, Dispositions!AXN$14, Raw!$G:$G, Dispositions!$C20, Raw!$J:$J, "E12")</f>
        <v>0</v>
      </c>
      <c r="AXO20" s="35">
        <f>SUMIFS(Raw!$K:$K, Raw!$A:$A, Dispositions!AXO$14, Raw!$G:$G, Dispositions!$C20, Raw!$J:$J, "E12")</f>
        <v>0</v>
      </c>
      <c r="AXP20" s="36">
        <f>SUMIFS(Raw!$K:$K, Raw!$A:$A, Dispositions!AXP$14, Raw!$G:$G, Dispositions!$C20, Raw!$J:$J, "E12")</f>
        <v>0</v>
      </c>
      <c r="AXR20" s="34">
        <f>SUMIFS(Raw!$K:$K, Raw!$A:$A, Dispositions!AXR$14, Raw!$G:$G, Dispositions!$C20, Raw!$J:$J, "E13")</f>
        <v>0</v>
      </c>
      <c r="AXS20" s="35">
        <f>SUMIFS(Raw!$K:$K, Raw!$A:$A, Dispositions!AXS$14, Raw!$G:$G, Dispositions!$C20, Raw!$J:$J, "E13")</f>
        <v>0</v>
      </c>
      <c r="AXT20" s="35">
        <f>SUMIFS(Raw!$K:$K, Raw!$A:$A, Dispositions!AXT$14, Raw!$G:$G, Dispositions!$C20, Raw!$J:$J, "E13")</f>
        <v>0</v>
      </c>
      <c r="AXU20" s="35">
        <f>SUMIFS(Raw!$K:$K, Raw!$A:$A, Dispositions!AXU$14, Raw!$G:$G, Dispositions!$C20, Raw!$J:$J, "E13")</f>
        <v>0</v>
      </c>
      <c r="AXV20" s="35">
        <f>SUMIFS(Raw!$K:$K, Raw!$A:$A, Dispositions!AXV$14, Raw!$G:$G, Dispositions!$C20, Raw!$J:$J, "E13")</f>
        <v>0</v>
      </c>
      <c r="AXW20" s="35">
        <f>SUMIFS(Raw!$K:$K, Raw!$A:$A, Dispositions!AXW$14, Raw!$G:$G, Dispositions!$C20, Raw!$J:$J, "E13")</f>
        <v>0</v>
      </c>
      <c r="AXX20" s="36">
        <f>SUMIFS(Raw!$K:$K, Raw!$A:$A, Dispositions!AXX$14, Raw!$G:$G, Dispositions!$C20, Raw!$J:$J, "E13")</f>
        <v>0</v>
      </c>
      <c r="AXZ20" s="34">
        <f>SUMIFS(Raw!$K:$K, Raw!$A:$A, Dispositions!AXZ$14, Raw!$G:$G, Dispositions!$C20, Raw!$J:$J, "E14")</f>
        <v>0</v>
      </c>
      <c r="AYA20" s="35">
        <f>SUMIFS(Raw!$K:$K, Raw!$A:$A, Dispositions!AYA$14, Raw!$G:$G, Dispositions!$C20, Raw!$J:$J, "E14")</f>
        <v>0</v>
      </c>
      <c r="AYB20" s="35">
        <f>SUMIFS(Raw!$K:$K, Raw!$A:$A, Dispositions!AYB$14, Raw!$G:$G, Dispositions!$C20, Raw!$J:$J, "E14")</f>
        <v>0</v>
      </c>
      <c r="AYC20" s="35">
        <f>SUMIFS(Raw!$K:$K, Raw!$A:$A, Dispositions!AYC$14, Raw!$G:$G, Dispositions!$C20, Raw!$J:$J, "E14")</f>
        <v>0</v>
      </c>
      <c r="AYD20" s="35">
        <f>SUMIFS(Raw!$K:$K, Raw!$A:$A, Dispositions!AYD$14, Raw!$G:$G, Dispositions!$C20, Raw!$J:$J, "E14")</f>
        <v>0</v>
      </c>
      <c r="AYE20" s="35">
        <f>SUMIFS(Raw!$K:$K, Raw!$A:$A, Dispositions!AYE$14, Raw!$G:$G, Dispositions!$C20, Raw!$J:$J, "E14")</f>
        <v>0</v>
      </c>
      <c r="AYF20" s="36">
        <f>SUMIFS(Raw!$K:$K, Raw!$A:$A, Dispositions!AYF$14, Raw!$G:$G, Dispositions!$C20, Raw!$J:$J, "E14")</f>
        <v>0</v>
      </c>
      <c r="AYH20" s="34">
        <f>SUMIFS(Raw!$K:$K, Raw!$A:$A, Dispositions!AYH$14, Raw!$G:$G, Dispositions!$C20, Raw!$J:$J, "E15")</f>
        <v>0</v>
      </c>
      <c r="AYI20" s="35">
        <f>SUMIFS(Raw!$K:$K, Raw!$A:$A, Dispositions!AYI$14, Raw!$G:$G, Dispositions!$C20, Raw!$J:$J, "E15")</f>
        <v>0</v>
      </c>
      <c r="AYJ20" s="35">
        <f>SUMIFS(Raw!$K:$K, Raw!$A:$A, Dispositions!AYJ$14, Raw!$G:$G, Dispositions!$C20, Raw!$J:$J, "E15")</f>
        <v>0</v>
      </c>
      <c r="AYK20" s="35">
        <f>SUMIFS(Raw!$K:$K, Raw!$A:$A, Dispositions!AYK$14, Raw!$G:$G, Dispositions!$C20, Raw!$J:$J, "E15")</f>
        <v>0</v>
      </c>
      <c r="AYL20" s="35">
        <f>SUMIFS(Raw!$K:$K, Raw!$A:$A, Dispositions!AYL$14, Raw!$G:$G, Dispositions!$C20, Raw!$J:$J, "E15")</f>
        <v>0</v>
      </c>
      <c r="AYM20" s="35">
        <f>SUMIFS(Raw!$K:$K, Raw!$A:$A, Dispositions!AYM$14, Raw!$G:$G, Dispositions!$C20, Raw!$J:$J, "E15")</f>
        <v>0</v>
      </c>
      <c r="AYN20" s="36">
        <f>SUMIFS(Raw!$K:$K, Raw!$A:$A, Dispositions!AYN$14, Raw!$G:$G, Dispositions!$C20, Raw!$J:$J, "E15")</f>
        <v>0</v>
      </c>
      <c r="AYP20" s="34">
        <f>SUMIFS(Raw!$K:$K, Raw!$A:$A, Dispositions!AYP$14, Raw!$G:$G, Dispositions!$C20, Raw!$J:$J, "E16")</f>
        <v>0</v>
      </c>
      <c r="AYQ20" s="35">
        <f>SUMIFS(Raw!$K:$K, Raw!$A:$A, Dispositions!AYQ$14, Raw!$G:$G, Dispositions!$C20, Raw!$J:$J, "E16")</f>
        <v>0</v>
      </c>
      <c r="AYR20" s="35">
        <f>SUMIFS(Raw!$K:$K, Raw!$A:$A, Dispositions!AYR$14, Raw!$G:$G, Dispositions!$C20, Raw!$J:$J, "E16")</f>
        <v>0</v>
      </c>
      <c r="AYS20" s="35">
        <f>SUMIFS(Raw!$K:$K, Raw!$A:$A, Dispositions!AYS$14, Raw!$G:$G, Dispositions!$C20, Raw!$J:$J, "E16")</f>
        <v>0</v>
      </c>
      <c r="AYT20" s="35">
        <f>SUMIFS(Raw!$K:$K, Raw!$A:$A, Dispositions!AYT$14, Raw!$G:$G, Dispositions!$C20, Raw!$J:$J, "E16")</f>
        <v>0</v>
      </c>
      <c r="AYU20" s="35">
        <f>SUMIFS(Raw!$K:$K, Raw!$A:$A, Dispositions!AYU$14, Raw!$G:$G, Dispositions!$C20, Raw!$J:$J, "E16")</f>
        <v>0</v>
      </c>
      <c r="AYV20" s="36">
        <f>SUMIFS(Raw!$K:$K, Raw!$A:$A, Dispositions!AYV$14, Raw!$G:$G, Dispositions!$C20, Raw!$J:$J, "E16")</f>
        <v>0</v>
      </c>
      <c r="AYX20" s="34">
        <f>SUMIFS(Raw!$K:$K, Raw!$A:$A, Dispositions!AYX$14, Raw!$G:$G, Dispositions!$C20, Raw!$J:$J, "E18")</f>
        <v>0</v>
      </c>
      <c r="AYY20" s="35">
        <f>SUMIFS(Raw!$K:$K, Raw!$A:$A, Dispositions!AYY$14, Raw!$G:$G, Dispositions!$C20, Raw!$J:$J, "E18")</f>
        <v>0</v>
      </c>
      <c r="AYZ20" s="35">
        <f>SUMIFS(Raw!$K:$K, Raw!$A:$A, Dispositions!AYZ$14, Raw!$G:$G, Dispositions!$C20, Raw!$J:$J, "E18")</f>
        <v>0</v>
      </c>
      <c r="AZA20" s="35">
        <f>SUMIFS(Raw!$K:$K, Raw!$A:$A, Dispositions!AZA$14, Raw!$G:$G, Dispositions!$C20, Raw!$J:$J, "E18")</f>
        <v>0</v>
      </c>
      <c r="AZB20" s="35">
        <f>SUMIFS(Raw!$K:$K, Raw!$A:$A, Dispositions!AZB$14, Raw!$G:$G, Dispositions!$C20, Raw!$J:$J, "E18")</f>
        <v>0</v>
      </c>
      <c r="AZC20" s="35">
        <f>SUMIFS(Raw!$K:$K, Raw!$A:$A, Dispositions!AZC$14, Raw!$G:$G, Dispositions!$C20, Raw!$J:$J, "E18")</f>
        <v>0</v>
      </c>
      <c r="AZD20" s="36">
        <f>SUMIFS(Raw!$K:$K, Raw!$A:$A, Dispositions!AZD$14, Raw!$G:$G, Dispositions!$C20, Raw!$J:$J, "E18")</f>
        <v>0</v>
      </c>
      <c r="AZF20" s="34">
        <f>SUMIFS(Raw!$K:$K, Raw!$A:$A, Dispositions!AZF$14, Raw!$G:$G, Dispositions!$C20, Raw!$J:$J, "E34")</f>
        <v>0</v>
      </c>
      <c r="AZG20" s="35">
        <f>SUMIFS(Raw!$K:$K, Raw!$A:$A, Dispositions!AZG$14, Raw!$G:$G, Dispositions!$C20, Raw!$J:$J, "E34")</f>
        <v>0</v>
      </c>
      <c r="AZH20" s="35">
        <f>SUMIFS(Raw!$K:$K, Raw!$A:$A, Dispositions!AZH$14, Raw!$G:$G, Dispositions!$C20, Raw!$J:$J, "E34")</f>
        <v>0</v>
      </c>
      <c r="AZI20" s="35">
        <f>SUMIFS(Raw!$K:$K, Raw!$A:$A, Dispositions!AZI$14, Raw!$G:$G, Dispositions!$C20, Raw!$J:$J, "E34")</f>
        <v>0</v>
      </c>
      <c r="AZJ20" s="35">
        <f>SUMIFS(Raw!$K:$K, Raw!$A:$A, Dispositions!AZJ$14, Raw!$G:$G, Dispositions!$C20, Raw!$J:$J, "E34")</f>
        <v>0</v>
      </c>
      <c r="AZK20" s="35">
        <f>SUMIFS(Raw!$K:$K, Raw!$A:$A, Dispositions!AZK$14, Raw!$G:$G, Dispositions!$C20, Raw!$J:$J, "E34")</f>
        <v>0</v>
      </c>
      <c r="AZL20" s="36">
        <f>SUMIFS(Raw!$K:$K, Raw!$A:$A, Dispositions!AZL$14, Raw!$G:$G, Dispositions!$C20, Raw!$J:$J, "E34")</f>
        <v>0</v>
      </c>
      <c r="AZN20" s="34">
        <f>SUMIFS(Raw!$K:$K, Raw!$A:$A, Dispositions!AZN$14, Raw!$G:$G, Dispositions!$C20, Raw!$J:$J, "E02")</f>
        <v>0</v>
      </c>
      <c r="AZO20" s="35">
        <f>SUMIFS(Raw!$K:$K, Raw!$A:$A, Dispositions!AZO$14, Raw!$G:$G, Dispositions!$C20, Raw!$J:$J, "E02")</f>
        <v>0</v>
      </c>
      <c r="AZP20" s="35">
        <f>SUMIFS(Raw!$K:$K, Raw!$A:$A, Dispositions!AZP$14, Raw!$G:$G, Dispositions!$C20, Raw!$J:$J, "E02")</f>
        <v>0</v>
      </c>
      <c r="AZQ20" s="35">
        <f>SUMIFS(Raw!$K:$K, Raw!$A:$A, Dispositions!AZQ$14, Raw!$G:$G, Dispositions!$C20, Raw!$J:$J, "E02")</f>
        <v>0</v>
      </c>
      <c r="AZR20" s="35">
        <f>SUMIFS(Raw!$K:$K, Raw!$A:$A, Dispositions!AZR$14, Raw!$G:$G, Dispositions!$C20, Raw!$J:$J, "E02")</f>
        <v>0</v>
      </c>
      <c r="AZS20" s="35">
        <f>SUMIFS(Raw!$K:$K, Raw!$A:$A, Dispositions!AZS$14, Raw!$G:$G, Dispositions!$C20, Raw!$J:$J, "E02")</f>
        <v>0</v>
      </c>
      <c r="AZT20" s="36">
        <f>SUMIFS(Raw!$K:$K, Raw!$A:$A, Dispositions!AZT$14, Raw!$G:$G, Dispositions!$C20, Raw!$J:$J, "E02")</f>
        <v>0</v>
      </c>
      <c r="AZV20" s="34">
        <f>SUMIFS(Raw!$K:$K, Raw!$A:$A, Dispositions!AZV$14, Raw!$G:$G, Dispositions!$C20, Raw!$J:$J, "E03")</f>
        <v>0</v>
      </c>
      <c r="AZW20" s="35">
        <f>SUMIFS(Raw!$K:$K, Raw!$A:$A, Dispositions!AZW$14, Raw!$G:$G, Dispositions!$C20, Raw!$J:$J, "E03")</f>
        <v>0</v>
      </c>
      <c r="AZX20" s="35">
        <f>SUMIFS(Raw!$K:$K, Raw!$A:$A, Dispositions!AZX$14, Raw!$G:$G, Dispositions!$C20, Raw!$J:$J, "E03")</f>
        <v>0</v>
      </c>
      <c r="AZY20" s="35">
        <f>SUMIFS(Raw!$K:$K, Raw!$A:$A, Dispositions!AZY$14, Raw!$G:$G, Dispositions!$C20, Raw!$J:$J, "E03")</f>
        <v>0</v>
      </c>
      <c r="AZZ20" s="35">
        <f>SUMIFS(Raw!$K:$K, Raw!$A:$A, Dispositions!AZZ$14, Raw!$G:$G, Dispositions!$C20, Raw!$J:$J, "E03")</f>
        <v>0</v>
      </c>
      <c r="BAA20" s="35">
        <f>SUMIFS(Raw!$K:$K, Raw!$A:$A, Dispositions!BAA$14, Raw!$G:$G, Dispositions!$C20, Raw!$J:$J, "E03")</f>
        <v>0</v>
      </c>
      <c r="BAB20" s="36">
        <f>SUMIFS(Raw!$K:$K, Raw!$A:$A, Dispositions!BAB$14, Raw!$G:$G, Dispositions!$C20, Raw!$J:$J, "E03")</f>
        <v>0</v>
      </c>
      <c r="BAD20" s="34">
        <f>SUMIFS(Raw!$K:$K, Raw!$A:$A, Dispositions!BAD$14, Raw!$G:$G, Dispositions!$C20, Raw!$J:$J, "E05")</f>
        <v>0</v>
      </c>
      <c r="BAE20" s="35">
        <f>SUMIFS(Raw!$K:$K, Raw!$A:$A, Dispositions!BAE$14, Raw!$G:$G, Dispositions!$C20, Raw!$J:$J, "E05")</f>
        <v>0</v>
      </c>
      <c r="BAF20" s="35">
        <f>SUMIFS(Raw!$K:$K, Raw!$A:$A, Dispositions!BAF$14, Raw!$G:$G, Dispositions!$C20, Raw!$J:$J, "E05")</f>
        <v>0</v>
      </c>
      <c r="BAG20" s="35">
        <f>SUMIFS(Raw!$K:$K, Raw!$A:$A, Dispositions!BAG$14, Raw!$G:$G, Dispositions!$C20, Raw!$J:$J, "E05")</f>
        <v>0</v>
      </c>
      <c r="BAH20" s="35">
        <f>SUMIFS(Raw!$K:$K, Raw!$A:$A, Dispositions!BAH$14, Raw!$G:$G, Dispositions!$C20, Raw!$J:$J, "E05")</f>
        <v>0</v>
      </c>
      <c r="BAI20" s="35">
        <f>SUMIFS(Raw!$K:$K, Raw!$A:$A, Dispositions!BAI$14, Raw!$G:$G, Dispositions!$C20, Raw!$J:$J, "E05")</f>
        <v>0</v>
      </c>
      <c r="BAJ20" s="36">
        <f>SUMIFS(Raw!$K:$K, Raw!$A:$A, Dispositions!BAJ$14, Raw!$G:$G, Dispositions!$C20, Raw!$J:$J, "E05")</f>
        <v>0</v>
      </c>
      <c r="BAL20" s="34">
        <f>SUMIFS(Raw!$K:$K, Raw!$A:$A, Dispositions!BAL$14, Raw!$G:$G, Dispositions!$C20, Raw!$J:$J, "E12")</f>
        <v>0</v>
      </c>
      <c r="BAM20" s="35">
        <f>SUMIFS(Raw!$K:$K, Raw!$A:$A, Dispositions!BAM$14, Raw!$G:$G, Dispositions!$C20, Raw!$J:$J, "E12")</f>
        <v>0</v>
      </c>
      <c r="BAN20" s="35">
        <f>SUMIFS(Raw!$K:$K, Raw!$A:$A, Dispositions!BAN$14, Raw!$G:$G, Dispositions!$C20, Raw!$J:$J, "E12")</f>
        <v>0</v>
      </c>
      <c r="BAO20" s="35">
        <f>SUMIFS(Raw!$K:$K, Raw!$A:$A, Dispositions!BAO$14, Raw!$G:$G, Dispositions!$C20, Raw!$J:$J, "E12")</f>
        <v>0</v>
      </c>
      <c r="BAP20" s="35">
        <f>SUMIFS(Raw!$K:$K, Raw!$A:$A, Dispositions!BAP$14, Raw!$G:$G, Dispositions!$C20, Raw!$J:$J, "E12")</f>
        <v>0</v>
      </c>
      <c r="BAQ20" s="35">
        <f>SUMIFS(Raw!$K:$K, Raw!$A:$A, Dispositions!BAQ$14, Raw!$G:$G, Dispositions!$C20, Raw!$J:$J, "E12")</f>
        <v>0</v>
      </c>
      <c r="BAR20" s="36">
        <f>SUMIFS(Raw!$K:$K, Raw!$A:$A, Dispositions!BAR$14, Raw!$G:$G, Dispositions!$C20, Raw!$J:$J, "E12")</f>
        <v>0</v>
      </c>
      <c r="BAT20" s="34">
        <f>SUMIFS(Raw!$K:$K, Raw!$A:$A, Dispositions!BAT$14, Raw!$G:$G, Dispositions!$C20, Raw!$J:$J, "E13")</f>
        <v>0</v>
      </c>
      <c r="BAU20" s="35">
        <f>SUMIFS(Raw!$K:$K, Raw!$A:$A, Dispositions!BAU$14, Raw!$G:$G, Dispositions!$C20, Raw!$J:$J, "E13")</f>
        <v>0</v>
      </c>
      <c r="BAV20" s="35">
        <f>SUMIFS(Raw!$K:$K, Raw!$A:$A, Dispositions!BAV$14, Raw!$G:$G, Dispositions!$C20, Raw!$J:$J, "E13")</f>
        <v>0</v>
      </c>
      <c r="BAW20" s="35">
        <f>SUMIFS(Raw!$K:$K, Raw!$A:$A, Dispositions!BAW$14, Raw!$G:$G, Dispositions!$C20, Raw!$J:$J, "E13")</f>
        <v>0</v>
      </c>
      <c r="BAX20" s="35">
        <f>SUMIFS(Raw!$K:$K, Raw!$A:$A, Dispositions!BAX$14, Raw!$G:$G, Dispositions!$C20, Raw!$J:$J, "E13")</f>
        <v>0</v>
      </c>
      <c r="BAY20" s="35">
        <f>SUMIFS(Raw!$K:$K, Raw!$A:$A, Dispositions!BAY$14, Raw!$G:$G, Dispositions!$C20, Raw!$J:$J, "E13")</f>
        <v>0</v>
      </c>
      <c r="BAZ20" s="36">
        <f>SUMIFS(Raw!$K:$K, Raw!$A:$A, Dispositions!BAZ$14, Raw!$G:$G, Dispositions!$C20, Raw!$J:$J, "E13")</f>
        <v>0</v>
      </c>
      <c r="BBB20" s="34">
        <f>SUMIFS(Raw!$K:$K, Raw!$A:$A, Dispositions!BBB$14, Raw!$G:$G, Dispositions!$C20, Raw!$J:$J, "E14")</f>
        <v>0</v>
      </c>
      <c r="BBC20" s="35">
        <f>SUMIFS(Raw!$K:$K, Raw!$A:$A, Dispositions!BBC$14, Raw!$G:$G, Dispositions!$C20, Raw!$J:$J, "E14")</f>
        <v>0</v>
      </c>
      <c r="BBD20" s="35">
        <f>SUMIFS(Raw!$K:$K, Raw!$A:$A, Dispositions!BBD$14, Raw!$G:$G, Dispositions!$C20, Raw!$J:$J, "E14")</f>
        <v>0</v>
      </c>
      <c r="BBE20" s="35">
        <f>SUMIFS(Raw!$K:$K, Raw!$A:$A, Dispositions!BBE$14, Raw!$G:$G, Dispositions!$C20, Raw!$J:$J, "E14")</f>
        <v>0</v>
      </c>
      <c r="BBF20" s="35">
        <f>SUMIFS(Raw!$K:$K, Raw!$A:$A, Dispositions!BBF$14, Raw!$G:$G, Dispositions!$C20, Raw!$J:$J, "E14")</f>
        <v>0</v>
      </c>
      <c r="BBG20" s="35">
        <f>SUMIFS(Raw!$K:$K, Raw!$A:$A, Dispositions!BBG$14, Raw!$G:$G, Dispositions!$C20, Raw!$J:$J, "E14")</f>
        <v>0</v>
      </c>
      <c r="BBH20" s="36">
        <f>SUMIFS(Raw!$K:$K, Raw!$A:$A, Dispositions!BBH$14, Raw!$G:$G, Dispositions!$C20, Raw!$J:$J, "E14")</f>
        <v>0</v>
      </c>
      <c r="BBJ20" s="34">
        <f>SUMIFS(Raw!$K:$K, Raw!$A:$A, Dispositions!BBJ$14, Raw!$G:$G, Dispositions!$C20, Raw!$J:$J, "E15")</f>
        <v>0</v>
      </c>
      <c r="BBK20" s="35">
        <f>SUMIFS(Raw!$K:$K, Raw!$A:$A, Dispositions!BBK$14, Raw!$G:$G, Dispositions!$C20, Raw!$J:$J, "E15")</f>
        <v>0</v>
      </c>
      <c r="BBL20" s="35">
        <f>SUMIFS(Raw!$K:$K, Raw!$A:$A, Dispositions!BBL$14, Raw!$G:$G, Dispositions!$C20, Raw!$J:$J, "E15")</f>
        <v>0</v>
      </c>
      <c r="BBM20" s="35">
        <f>SUMIFS(Raw!$K:$K, Raw!$A:$A, Dispositions!BBM$14, Raw!$G:$G, Dispositions!$C20, Raw!$J:$J, "E15")</f>
        <v>0</v>
      </c>
      <c r="BBN20" s="35">
        <f>SUMIFS(Raw!$K:$K, Raw!$A:$A, Dispositions!BBN$14, Raw!$G:$G, Dispositions!$C20, Raw!$J:$J, "E15")</f>
        <v>0</v>
      </c>
      <c r="BBO20" s="35">
        <f>SUMIFS(Raw!$K:$K, Raw!$A:$A, Dispositions!BBO$14, Raw!$G:$G, Dispositions!$C20, Raw!$J:$J, "E15")</f>
        <v>0</v>
      </c>
      <c r="BBP20" s="36">
        <f>SUMIFS(Raw!$K:$K, Raw!$A:$A, Dispositions!BBP$14, Raw!$G:$G, Dispositions!$C20, Raw!$J:$J, "E15")</f>
        <v>0</v>
      </c>
      <c r="BBR20" s="34">
        <f>SUMIFS(Raw!$K:$K, Raw!$A:$A, Dispositions!BBR$14, Raw!$G:$G, Dispositions!$C20, Raw!$J:$J, "E16")</f>
        <v>0</v>
      </c>
      <c r="BBS20" s="35">
        <f>SUMIFS(Raw!$K:$K, Raw!$A:$A, Dispositions!BBS$14, Raw!$G:$G, Dispositions!$C20, Raw!$J:$J, "E16")</f>
        <v>0</v>
      </c>
      <c r="BBT20" s="35">
        <f>SUMIFS(Raw!$K:$K, Raw!$A:$A, Dispositions!BBT$14, Raw!$G:$G, Dispositions!$C20, Raw!$J:$J, "E16")</f>
        <v>0</v>
      </c>
      <c r="BBU20" s="35">
        <f>SUMIFS(Raw!$K:$K, Raw!$A:$A, Dispositions!BBU$14, Raw!$G:$G, Dispositions!$C20, Raw!$J:$J, "E16")</f>
        <v>0</v>
      </c>
      <c r="BBV20" s="35">
        <f>SUMIFS(Raw!$K:$K, Raw!$A:$A, Dispositions!BBV$14, Raw!$G:$G, Dispositions!$C20, Raw!$J:$J, "E16")</f>
        <v>0</v>
      </c>
      <c r="BBW20" s="35">
        <f>SUMIFS(Raw!$K:$K, Raw!$A:$A, Dispositions!BBW$14, Raw!$G:$G, Dispositions!$C20, Raw!$J:$J, "E16")</f>
        <v>0</v>
      </c>
      <c r="BBX20" s="36">
        <f>SUMIFS(Raw!$K:$K, Raw!$A:$A, Dispositions!BBX$14, Raw!$G:$G, Dispositions!$C20, Raw!$J:$J, "E16")</f>
        <v>0</v>
      </c>
      <c r="BBZ20" s="34">
        <f>SUMIFS(Raw!$K:$K, Raw!$A:$A, Dispositions!BBZ$14, Raw!$G:$G, Dispositions!$C20, Raw!$J:$J, "E18")</f>
        <v>0</v>
      </c>
      <c r="BCA20" s="35">
        <f>SUMIFS(Raw!$K:$K, Raw!$A:$A, Dispositions!BCA$14, Raw!$G:$G, Dispositions!$C20, Raw!$J:$J, "E18")</f>
        <v>0</v>
      </c>
      <c r="BCB20" s="35">
        <f>SUMIFS(Raw!$K:$K, Raw!$A:$A, Dispositions!BCB$14, Raw!$G:$G, Dispositions!$C20, Raw!$J:$J, "E18")</f>
        <v>0</v>
      </c>
      <c r="BCC20" s="35">
        <f>SUMIFS(Raw!$K:$K, Raw!$A:$A, Dispositions!BCC$14, Raw!$G:$G, Dispositions!$C20, Raw!$J:$J, "E18")</f>
        <v>0</v>
      </c>
      <c r="BCD20" s="35">
        <f>SUMIFS(Raw!$K:$K, Raw!$A:$A, Dispositions!BCD$14, Raw!$G:$G, Dispositions!$C20, Raw!$J:$J, "E18")</f>
        <v>0</v>
      </c>
      <c r="BCE20" s="35">
        <f>SUMIFS(Raw!$K:$K, Raw!$A:$A, Dispositions!BCE$14, Raw!$G:$G, Dispositions!$C20, Raw!$J:$J, "E18")</f>
        <v>0</v>
      </c>
      <c r="BCF20" s="36">
        <f>SUMIFS(Raw!$K:$K, Raw!$A:$A, Dispositions!BCF$14, Raw!$G:$G, Dispositions!$C20, Raw!$J:$J, "E18")</f>
        <v>0</v>
      </c>
      <c r="BCH20" s="34">
        <f>SUMIFS(Raw!$K:$K, Raw!$A:$A, Dispositions!BCH$14, Raw!$G:$G, Dispositions!$C20, Raw!$J:$J, "E34")</f>
        <v>0</v>
      </c>
      <c r="BCI20" s="35">
        <f>SUMIFS(Raw!$K:$K, Raw!$A:$A, Dispositions!BCI$14, Raw!$G:$G, Dispositions!$C20, Raw!$J:$J, "E34")</f>
        <v>0</v>
      </c>
      <c r="BCJ20" s="35">
        <f>SUMIFS(Raw!$K:$K, Raw!$A:$A, Dispositions!BCJ$14, Raw!$G:$G, Dispositions!$C20, Raw!$J:$J, "E34")</f>
        <v>0</v>
      </c>
      <c r="BCK20" s="35">
        <f>SUMIFS(Raw!$K:$K, Raw!$A:$A, Dispositions!BCK$14, Raw!$G:$G, Dispositions!$C20, Raw!$J:$J, "E34")</f>
        <v>0</v>
      </c>
      <c r="BCL20" s="35">
        <f>SUMIFS(Raw!$K:$K, Raw!$A:$A, Dispositions!BCL$14, Raw!$G:$G, Dispositions!$C20, Raw!$J:$J, "E34")</f>
        <v>0</v>
      </c>
      <c r="BCM20" s="35">
        <f>SUMIFS(Raw!$K:$K, Raw!$A:$A, Dispositions!BCM$14, Raw!$G:$G, Dispositions!$C20, Raw!$J:$J, "E34")</f>
        <v>0</v>
      </c>
      <c r="BCN20" s="36">
        <f>SUMIFS(Raw!$K:$K, Raw!$A:$A, Dispositions!BCN$14, Raw!$G:$G, Dispositions!$C20, Raw!$J:$J, "E34")</f>
        <v>0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v>122</v>
      </c>
      <c r="AAY21" s="52">
        <v>110</v>
      </c>
      <c r="AAZ21" s="52">
        <v>86</v>
      </c>
      <c r="ABA21" s="52">
        <v>103</v>
      </c>
      <c r="ABB21" s="52">
        <v>83</v>
      </c>
      <c r="ABC21" s="52">
        <v>135</v>
      </c>
      <c r="ABD21" s="53">
        <v>107</v>
      </c>
      <c r="ABF21" s="51">
        <v>123</v>
      </c>
      <c r="ABG21" s="52">
        <v>96</v>
      </c>
      <c r="ABH21" s="52">
        <v>97</v>
      </c>
      <c r="ABI21" s="52">
        <v>118</v>
      </c>
      <c r="ABJ21" s="52">
        <v>96</v>
      </c>
      <c r="ABK21" s="52">
        <v>148</v>
      </c>
      <c r="ABL21" s="53">
        <v>86</v>
      </c>
      <c r="ABN21" s="51">
        <v>0</v>
      </c>
      <c r="ABO21" s="52">
        <v>0</v>
      </c>
      <c r="ABP21" s="52">
        <v>0</v>
      </c>
      <c r="ABQ21" s="52">
        <v>0</v>
      </c>
      <c r="ABR21" s="52">
        <v>0</v>
      </c>
      <c r="ABS21" s="52">
        <v>0</v>
      </c>
      <c r="ABT21" s="53">
        <v>0</v>
      </c>
      <c r="ABV21" s="51">
        <v>50</v>
      </c>
      <c r="ABW21" s="52">
        <v>42</v>
      </c>
      <c r="ABX21" s="52">
        <v>35</v>
      </c>
      <c r="ABY21" s="52">
        <v>38</v>
      </c>
      <c r="ABZ21" s="52">
        <v>50</v>
      </c>
      <c r="ACA21" s="52">
        <v>40</v>
      </c>
      <c r="ACB21" s="53">
        <v>24</v>
      </c>
      <c r="ACD21" s="51">
        <v>1</v>
      </c>
      <c r="ACE21" s="52">
        <v>4</v>
      </c>
      <c r="ACF21" s="52">
        <v>2</v>
      </c>
      <c r="ACG21" s="52">
        <v>1</v>
      </c>
      <c r="ACH21" s="52">
        <v>2</v>
      </c>
      <c r="ACI21" s="52">
        <v>8</v>
      </c>
      <c r="ACJ21" s="53">
        <v>4</v>
      </c>
      <c r="ACL21" s="51">
        <v>14</v>
      </c>
      <c r="ACM21" s="52">
        <v>10</v>
      </c>
      <c r="ACN21" s="52">
        <v>4</v>
      </c>
      <c r="ACO21" s="52">
        <v>9</v>
      </c>
      <c r="ACP21" s="52">
        <v>14</v>
      </c>
      <c r="ACQ21" s="52">
        <v>60</v>
      </c>
      <c r="ACR21" s="53">
        <v>15</v>
      </c>
      <c r="ACT21" s="51">
        <v>0</v>
      </c>
      <c r="ACU21" s="52">
        <v>4</v>
      </c>
      <c r="ACV21" s="52">
        <v>6</v>
      </c>
      <c r="ACW21" s="52">
        <v>6</v>
      </c>
      <c r="ACX21" s="52">
        <v>11</v>
      </c>
      <c r="ACY21" s="52">
        <v>10</v>
      </c>
      <c r="ACZ21" s="53">
        <v>8</v>
      </c>
      <c r="ADB21" s="51">
        <v>142</v>
      </c>
      <c r="ADC21" s="52">
        <v>127</v>
      </c>
      <c r="ADD21" s="52">
        <v>112</v>
      </c>
      <c r="ADE21" s="52">
        <v>111</v>
      </c>
      <c r="ADF21" s="52">
        <v>107</v>
      </c>
      <c r="ADG21" s="52">
        <v>213</v>
      </c>
      <c r="ADH21" s="53">
        <v>125</v>
      </c>
      <c r="ADJ21" s="51">
        <v>77</v>
      </c>
      <c r="ADK21" s="52">
        <v>59</v>
      </c>
      <c r="ADL21" s="52">
        <v>62</v>
      </c>
      <c r="ADM21" s="52">
        <v>48</v>
      </c>
      <c r="ADN21" s="52">
        <v>89</v>
      </c>
      <c r="ADO21" s="52">
        <v>229</v>
      </c>
      <c r="ADP21" s="53">
        <v>270</v>
      </c>
      <c r="ADR21" s="51">
        <v>277</v>
      </c>
      <c r="ADS21" s="52">
        <v>267</v>
      </c>
      <c r="ADT21" s="52">
        <v>254</v>
      </c>
      <c r="ADU21" s="52">
        <v>251</v>
      </c>
      <c r="ADV21" s="52">
        <v>211</v>
      </c>
      <c r="ADW21" s="52">
        <v>284</v>
      </c>
      <c r="ADX21" s="53">
        <v>297</v>
      </c>
      <c r="ADZ21" s="51">
        <v>139</v>
      </c>
      <c r="AEA21" s="52">
        <v>84</v>
      </c>
      <c r="AEB21" s="52">
        <v>100</v>
      </c>
      <c r="AEC21" s="52">
        <v>102</v>
      </c>
      <c r="AED21" s="52">
        <v>98</v>
      </c>
      <c r="AEE21" s="52">
        <v>118</v>
      </c>
      <c r="AEF21" s="53">
        <v>144</v>
      </c>
      <c r="AEH21" s="51">
        <v>125</v>
      </c>
      <c r="AEI21" s="52">
        <v>76</v>
      </c>
      <c r="AEJ21" s="52">
        <v>108</v>
      </c>
      <c r="AEK21" s="52">
        <v>82</v>
      </c>
      <c r="AEL21" s="52">
        <v>105</v>
      </c>
      <c r="AEM21" s="52">
        <v>112</v>
      </c>
      <c r="AEN21" s="53">
        <v>111</v>
      </c>
      <c r="AEP21" s="51">
        <v>0</v>
      </c>
      <c r="AEQ21" s="52">
        <v>0</v>
      </c>
      <c r="AER21" s="52">
        <v>0</v>
      </c>
      <c r="AES21" s="52">
        <v>0</v>
      </c>
      <c r="AET21" s="52">
        <v>0</v>
      </c>
      <c r="AEU21" s="52">
        <v>0</v>
      </c>
      <c r="AEV21" s="53">
        <v>0</v>
      </c>
      <c r="AEX21" s="51">
        <v>58</v>
      </c>
      <c r="AEY21" s="52">
        <v>43</v>
      </c>
      <c r="AEZ21" s="52">
        <v>53</v>
      </c>
      <c r="AFA21" s="52">
        <v>41</v>
      </c>
      <c r="AFB21" s="52">
        <v>44</v>
      </c>
      <c r="AFC21" s="52">
        <v>45</v>
      </c>
      <c r="AFD21" s="53">
        <v>48</v>
      </c>
      <c r="AFF21" s="51">
        <v>3</v>
      </c>
      <c r="AFG21" s="52">
        <v>0</v>
      </c>
      <c r="AFH21" s="52">
        <v>3</v>
      </c>
      <c r="AFI21" s="52">
        <v>3</v>
      </c>
      <c r="AFJ21" s="52">
        <v>6</v>
      </c>
      <c r="AFK21" s="52">
        <v>5</v>
      </c>
      <c r="AFL21" s="53">
        <v>5</v>
      </c>
      <c r="AFN21" s="51">
        <v>8</v>
      </c>
      <c r="AFO21" s="52">
        <v>5</v>
      </c>
      <c r="AFP21" s="52">
        <v>1</v>
      </c>
      <c r="AFQ21" s="52">
        <v>5</v>
      </c>
      <c r="AFR21" s="52">
        <v>19</v>
      </c>
      <c r="AFS21" s="52">
        <v>62</v>
      </c>
      <c r="AFT21" s="53">
        <v>17</v>
      </c>
      <c r="AFV21" s="51">
        <v>5</v>
      </c>
      <c r="AFW21" s="52">
        <v>4</v>
      </c>
      <c r="AFX21" s="52">
        <v>8</v>
      </c>
      <c r="AFY21" s="52">
        <v>3</v>
      </c>
      <c r="AFZ21" s="52">
        <v>14</v>
      </c>
      <c r="AGA21" s="52">
        <v>8</v>
      </c>
      <c r="AGB21" s="53">
        <v>8</v>
      </c>
      <c r="AGD21" s="51">
        <v>143</v>
      </c>
      <c r="AGE21" s="52">
        <v>120</v>
      </c>
      <c r="AGF21" s="52">
        <v>88</v>
      </c>
      <c r="AGG21" s="52">
        <v>83</v>
      </c>
      <c r="AGH21" s="52">
        <v>125</v>
      </c>
      <c r="AGI21" s="52">
        <v>240</v>
      </c>
      <c r="AGJ21" s="53">
        <v>124</v>
      </c>
      <c r="AGL21" s="51">
        <v>73</v>
      </c>
      <c r="AGM21" s="52">
        <v>65</v>
      </c>
      <c r="AGN21" s="52">
        <v>55</v>
      </c>
      <c r="AGO21" s="52">
        <v>56</v>
      </c>
      <c r="AGP21" s="52">
        <v>93</v>
      </c>
      <c r="AGQ21" s="52">
        <v>249</v>
      </c>
      <c r="AGR21" s="53">
        <v>235</v>
      </c>
      <c r="AGT21" s="51">
        <v>290</v>
      </c>
      <c r="AGU21" s="52">
        <v>270</v>
      </c>
      <c r="AGV21" s="52">
        <v>259</v>
      </c>
      <c r="AGW21" s="52">
        <v>247</v>
      </c>
      <c r="AGX21" s="52">
        <v>259</v>
      </c>
      <c r="AGY21" s="52">
        <v>301</v>
      </c>
      <c r="AGZ21" s="53">
        <v>261</v>
      </c>
      <c r="AHB21" s="51">
        <f>SUMIFS(Raw!$K:$K, Raw!$A:$A, Dispositions!AHB$14, Raw!$G:$G, Dispositions!$C21, Raw!$J:$J, "E02")</f>
        <v>131</v>
      </c>
      <c r="AHC21" s="52">
        <f>SUMIFS(Raw!$K:$K, Raw!$A:$A, Dispositions!AHC$14, Raw!$G:$G, Dispositions!$C21, Raw!$J:$J, "E02")</f>
        <v>112</v>
      </c>
      <c r="AHD21" s="52">
        <f>SUMIFS(Raw!$K:$K, Raw!$A:$A, Dispositions!AHD$14, Raw!$G:$G, Dispositions!$C21, Raw!$J:$J, "E02")</f>
        <v>102</v>
      </c>
      <c r="AHE21" s="52">
        <f>SUMIFS(Raw!$K:$K, Raw!$A:$A, Dispositions!AHE$14, Raw!$G:$G, Dispositions!$C21, Raw!$J:$J, "E02")</f>
        <v>97</v>
      </c>
      <c r="AHF21" s="52">
        <f>SUMIFS(Raw!$K:$K, Raw!$A:$A, Dispositions!AHF$14, Raw!$G:$G, Dispositions!$C21, Raw!$J:$J, "E02")</f>
        <v>103</v>
      </c>
      <c r="AHG21" s="52">
        <f>SUMIFS(Raw!$K:$K, Raw!$A:$A, Dispositions!AHG$14, Raw!$G:$G, Dispositions!$C21, Raw!$J:$J, "E02")</f>
        <v>115</v>
      </c>
      <c r="AHH21" s="53">
        <f>SUMIFS(Raw!$K:$K, Raw!$A:$A, Dispositions!AHH$14, Raw!$G:$G, Dispositions!$C21, Raw!$J:$J, "E02")</f>
        <v>120</v>
      </c>
      <c r="AHJ21" s="51">
        <f>SUMIFS(Raw!$K:$K, Raw!$A:$A, Dispositions!AHJ$14, Raw!$G:$G, Dispositions!$C21, Raw!$J:$J, "E03")</f>
        <v>133</v>
      </c>
      <c r="AHK21" s="52">
        <f>SUMIFS(Raw!$K:$K, Raw!$A:$A, Dispositions!AHK$14, Raw!$G:$G, Dispositions!$C21, Raw!$J:$J, "E03")</f>
        <v>108</v>
      </c>
      <c r="AHL21" s="52">
        <f>SUMIFS(Raw!$K:$K, Raw!$A:$A, Dispositions!AHL$14, Raw!$G:$G, Dispositions!$C21, Raw!$J:$J, "E03")</f>
        <v>89</v>
      </c>
      <c r="AHM21" s="52">
        <f>SUMIFS(Raw!$K:$K, Raw!$A:$A, Dispositions!AHM$14, Raw!$G:$G, Dispositions!$C21, Raw!$J:$J, "E03")</f>
        <v>83</v>
      </c>
      <c r="AHN21" s="52">
        <f>SUMIFS(Raw!$K:$K, Raw!$A:$A, Dispositions!AHN$14, Raw!$G:$G, Dispositions!$C21, Raw!$J:$J, "E03")</f>
        <v>103</v>
      </c>
      <c r="AHO21" s="52">
        <f>SUMIFS(Raw!$K:$K, Raw!$A:$A, Dispositions!AHO$14, Raw!$G:$G, Dispositions!$C21, Raw!$J:$J, "E03")</f>
        <v>111</v>
      </c>
      <c r="AHP21" s="53">
        <f>SUMIFS(Raw!$K:$K, Raw!$A:$A, Dispositions!AHP$14, Raw!$G:$G, Dispositions!$C21, Raw!$J:$J, "E03")</f>
        <v>115</v>
      </c>
      <c r="AHR21" s="51">
        <f>SUMIFS(Raw!$K:$K, Raw!$A:$A, Dispositions!AHR$14, Raw!$G:$G, Dispositions!$C21, Raw!$J:$J, "E05")</f>
        <v>0</v>
      </c>
      <c r="AHS21" s="52">
        <f>SUMIFS(Raw!$K:$K, Raw!$A:$A, Dispositions!AHS$14, Raw!$G:$G, Dispositions!$C21, Raw!$J:$J, "E05")</f>
        <v>0</v>
      </c>
      <c r="AHT21" s="52">
        <f>SUMIFS(Raw!$K:$K, Raw!$A:$A, Dispositions!AHT$14, Raw!$G:$G, Dispositions!$C21, Raw!$J:$J, "E05")</f>
        <v>0</v>
      </c>
      <c r="AHU21" s="52">
        <f>SUMIFS(Raw!$K:$K, Raw!$A:$A, Dispositions!AHU$14, Raw!$G:$G, Dispositions!$C21, Raw!$J:$J, "E05")</f>
        <v>0</v>
      </c>
      <c r="AHV21" s="52">
        <f>SUMIFS(Raw!$K:$K, Raw!$A:$A, Dispositions!AHV$14, Raw!$G:$G, Dispositions!$C21, Raw!$J:$J, "E05")</f>
        <v>0</v>
      </c>
      <c r="AHW21" s="52">
        <f>SUMIFS(Raw!$K:$K, Raw!$A:$A, Dispositions!AHW$14, Raw!$G:$G, Dispositions!$C21, Raw!$J:$J, "E05")</f>
        <v>0</v>
      </c>
      <c r="AHX21" s="53">
        <f>SUMIFS(Raw!$K:$K, Raw!$A:$A, Dispositions!AHX$14, Raw!$G:$G, Dispositions!$C21, Raw!$J:$J, "E05")</f>
        <v>0</v>
      </c>
      <c r="AHZ21" s="51">
        <f>SUMIFS(Raw!$K:$K, Raw!$A:$A, Dispositions!AHZ$14, Raw!$G:$G, Dispositions!$C21, Raw!$J:$J, "E12")</f>
        <v>45</v>
      </c>
      <c r="AIA21" s="52">
        <f>SUMIFS(Raw!$K:$K, Raw!$A:$A, Dispositions!AIA$14, Raw!$G:$G, Dispositions!$C21, Raw!$J:$J, "E12")</f>
        <v>41</v>
      </c>
      <c r="AIB21" s="52">
        <f>SUMIFS(Raw!$K:$K, Raw!$A:$A, Dispositions!AIB$14, Raw!$G:$G, Dispositions!$C21, Raw!$J:$J, "E12")</f>
        <v>54</v>
      </c>
      <c r="AIC21" s="52">
        <f>SUMIFS(Raw!$K:$K, Raw!$A:$A, Dispositions!AIC$14, Raw!$G:$G, Dispositions!$C21, Raw!$J:$J, "E12")</f>
        <v>50</v>
      </c>
      <c r="AID21" s="52">
        <f>SUMIFS(Raw!$K:$K, Raw!$A:$A, Dispositions!AID$14, Raw!$G:$G, Dispositions!$C21, Raw!$J:$J, "E12")</f>
        <v>44</v>
      </c>
      <c r="AIE21" s="52">
        <f>SUMIFS(Raw!$K:$K, Raw!$A:$A, Dispositions!AIE$14, Raw!$G:$G, Dispositions!$C21, Raw!$J:$J, "E12")</f>
        <v>30</v>
      </c>
      <c r="AIF21" s="53">
        <f>SUMIFS(Raw!$K:$K, Raw!$A:$A, Dispositions!AIF$14, Raw!$G:$G, Dispositions!$C21, Raw!$J:$J, "E12")</f>
        <v>42</v>
      </c>
      <c r="AIH21" s="51">
        <f>SUMIFS(Raw!$K:$K, Raw!$A:$A, Dispositions!AIH$14, Raw!$G:$G, Dispositions!$C21, Raw!$J:$J, "E13")</f>
        <v>3</v>
      </c>
      <c r="AII21" s="52">
        <f>SUMIFS(Raw!$K:$K, Raw!$A:$A, Dispositions!AII$14, Raw!$G:$G, Dispositions!$C21, Raw!$J:$J, "E13")</f>
        <v>3</v>
      </c>
      <c r="AIJ21" s="52">
        <f>SUMIFS(Raw!$K:$K, Raw!$A:$A, Dispositions!AIJ$14, Raw!$G:$G, Dispositions!$C21, Raw!$J:$J, "E13")</f>
        <v>0</v>
      </c>
      <c r="AIK21" s="52">
        <f>SUMIFS(Raw!$K:$K, Raw!$A:$A, Dispositions!AIK$14, Raw!$G:$G, Dispositions!$C21, Raw!$J:$J, "E13")</f>
        <v>6</v>
      </c>
      <c r="AIL21" s="52">
        <f>SUMIFS(Raw!$K:$K, Raw!$A:$A, Dispositions!AIL$14, Raw!$G:$G, Dispositions!$C21, Raw!$J:$J, "E13")</f>
        <v>4</v>
      </c>
      <c r="AIM21" s="52">
        <f>SUMIFS(Raw!$K:$K, Raw!$A:$A, Dispositions!AIM$14, Raw!$G:$G, Dispositions!$C21, Raw!$J:$J, "E13")</f>
        <v>8</v>
      </c>
      <c r="AIN21" s="53">
        <f>SUMIFS(Raw!$K:$K, Raw!$A:$A, Dispositions!AIN$14, Raw!$G:$G, Dispositions!$C21, Raw!$J:$J, "E13")</f>
        <v>4</v>
      </c>
      <c r="AIP21" s="51">
        <f>SUMIFS(Raw!$K:$K, Raw!$A:$A, Dispositions!AIP$14, Raw!$G:$G, Dispositions!$C21, Raw!$J:$J, "E14")</f>
        <v>8</v>
      </c>
      <c r="AIQ21" s="52">
        <f>SUMIFS(Raw!$K:$K, Raw!$A:$A, Dispositions!AIQ$14, Raw!$G:$G, Dispositions!$C21, Raw!$J:$J, "E14")</f>
        <v>16</v>
      </c>
      <c r="AIR21" s="52">
        <f>SUMIFS(Raw!$K:$K, Raw!$A:$A, Dispositions!AIR$14, Raw!$G:$G, Dispositions!$C21, Raw!$J:$J, "E14")</f>
        <v>7</v>
      </c>
      <c r="AIS21" s="52">
        <f>SUMIFS(Raw!$K:$K, Raw!$A:$A, Dispositions!AIS$14, Raw!$G:$G, Dispositions!$C21, Raw!$J:$J, "E14")</f>
        <v>7</v>
      </c>
      <c r="AIT21" s="52">
        <f>SUMIFS(Raw!$K:$K, Raw!$A:$A, Dispositions!AIT$14, Raw!$G:$G, Dispositions!$C21, Raw!$J:$J, "E14")</f>
        <v>15</v>
      </c>
      <c r="AIU21" s="52">
        <f>SUMIFS(Raw!$K:$K, Raw!$A:$A, Dispositions!AIU$14, Raw!$G:$G, Dispositions!$C21, Raw!$J:$J, "E14")</f>
        <v>44</v>
      </c>
      <c r="AIV21" s="53">
        <f>SUMIFS(Raw!$K:$K, Raw!$A:$A, Dispositions!AIV$14, Raw!$G:$G, Dispositions!$C21, Raw!$J:$J, "E14")</f>
        <v>14</v>
      </c>
      <c r="AIX21" s="51">
        <f>SUMIFS(Raw!$K:$K, Raw!$A:$A, Dispositions!AIX$14, Raw!$G:$G, Dispositions!$C21, Raw!$J:$J, "E15")</f>
        <v>6</v>
      </c>
      <c r="AIY21" s="52">
        <f>SUMIFS(Raw!$K:$K, Raw!$A:$A, Dispositions!AIY$14, Raw!$G:$G, Dispositions!$C21, Raw!$J:$J, "E15")</f>
        <v>4</v>
      </c>
      <c r="AIZ21" s="52">
        <f>SUMIFS(Raw!$K:$K, Raw!$A:$A, Dispositions!AIZ$14, Raw!$G:$G, Dispositions!$C21, Raw!$J:$J, "E15")</f>
        <v>3</v>
      </c>
      <c r="AJA21" s="52">
        <f>SUMIFS(Raw!$K:$K, Raw!$A:$A, Dispositions!AJA$14, Raw!$G:$G, Dispositions!$C21, Raw!$J:$J, "E15")</f>
        <v>8</v>
      </c>
      <c r="AJB21" s="52">
        <f>SUMIFS(Raw!$K:$K, Raw!$A:$A, Dispositions!AJB$14, Raw!$G:$G, Dispositions!$C21, Raw!$J:$J, "E15")</f>
        <v>8</v>
      </c>
      <c r="AJC21" s="52">
        <f>SUMIFS(Raw!$K:$K, Raw!$A:$A, Dispositions!AJC$14, Raw!$G:$G, Dispositions!$C21, Raw!$J:$J, "E15")</f>
        <v>2</v>
      </c>
      <c r="AJD21" s="53">
        <f>SUMIFS(Raw!$K:$K, Raw!$A:$A, Dispositions!AJD$14, Raw!$G:$G, Dispositions!$C21, Raw!$J:$J, "E15")</f>
        <v>10</v>
      </c>
      <c r="AJF21" s="51">
        <f>SUMIFS(Raw!$K:$K, Raw!$A:$A, Dispositions!AJF$14, Raw!$G:$G, Dispositions!$C21, Raw!$J:$J, "E16")</f>
        <v>121</v>
      </c>
      <c r="AJG21" s="52">
        <f>SUMIFS(Raw!$K:$K, Raw!$A:$A, Dispositions!AJG$14, Raw!$G:$G, Dispositions!$C21, Raw!$J:$J, "E16")</f>
        <v>116</v>
      </c>
      <c r="AJH21" s="52">
        <f>SUMIFS(Raw!$K:$K, Raw!$A:$A, Dispositions!AJH$14, Raw!$G:$G, Dispositions!$C21, Raw!$J:$J, "E16")</f>
        <v>111</v>
      </c>
      <c r="AJI21" s="52">
        <f>SUMIFS(Raw!$K:$K, Raw!$A:$A, Dispositions!AJI$14, Raw!$G:$G, Dispositions!$C21, Raw!$J:$J, "E16")</f>
        <v>75</v>
      </c>
      <c r="AJJ21" s="52">
        <f>SUMIFS(Raw!$K:$K, Raw!$A:$A, Dispositions!AJJ$14, Raw!$G:$G, Dispositions!$C21, Raw!$J:$J, "E16")</f>
        <v>119</v>
      </c>
      <c r="AJK21" s="52">
        <f>SUMIFS(Raw!$K:$K, Raw!$A:$A, Dispositions!AJK$14, Raw!$G:$G, Dispositions!$C21, Raw!$J:$J, "E16")</f>
        <v>151</v>
      </c>
      <c r="AJL21" s="53">
        <f>SUMIFS(Raw!$K:$K, Raw!$A:$A, Dispositions!AJL$14, Raw!$G:$G, Dispositions!$C21, Raw!$J:$J, "E16")</f>
        <v>111</v>
      </c>
      <c r="AJN21" s="51">
        <f>SUMIFS(Raw!$K:$K, Raw!$A:$A, Dispositions!AJN$14, Raw!$G:$G, Dispositions!$C21, Raw!$J:$J, "E18")</f>
        <v>65</v>
      </c>
      <c r="AJO21" s="52">
        <f>SUMIFS(Raw!$K:$K, Raw!$A:$A, Dispositions!AJO$14, Raw!$G:$G, Dispositions!$C21, Raw!$J:$J, "E18")</f>
        <v>69</v>
      </c>
      <c r="AJP21" s="52">
        <f>SUMIFS(Raw!$K:$K, Raw!$A:$A, Dispositions!AJP$14, Raw!$G:$G, Dispositions!$C21, Raw!$J:$J, "E18")</f>
        <v>77</v>
      </c>
      <c r="AJQ21" s="52">
        <f>SUMIFS(Raw!$K:$K, Raw!$A:$A, Dispositions!AJQ$14, Raw!$G:$G, Dispositions!$C21, Raw!$J:$J, "E18")</f>
        <v>66</v>
      </c>
      <c r="AJR21" s="52">
        <f>SUMIFS(Raw!$K:$K, Raw!$A:$A, Dispositions!AJR$14, Raw!$G:$G, Dispositions!$C21, Raw!$J:$J, "E18")</f>
        <v>76</v>
      </c>
      <c r="AJS21" s="52">
        <f>SUMIFS(Raw!$K:$K, Raw!$A:$A, Dispositions!AJS$14, Raw!$G:$G, Dispositions!$C21, Raw!$J:$J, "E18")</f>
        <v>234</v>
      </c>
      <c r="AJT21" s="53">
        <f>SUMIFS(Raw!$K:$K, Raw!$A:$A, Dispositions!AJT$14, Raw!$G:$G, Dispositions!$C21, Raw!$J:$J, "E18")</f>
        <v>214</v>
      </c>
      <c r="AJV21" s="51">
        <f>SUMIFS(Raw!$K:$K, Raw!$A:$A, Dispositions!AJV$14, Raw!$G:$G, Dispositions!$C21, Raw!$J:$J, "E34")</f>
        <v>302</v>
      </c>
      <c r="AJW21" s="52">
        <f>SUMIFS(Raw!$K:$K, Raw!$A:$A, Dispositions!AJW$14, Raw!$G:$G, Dispositions!$C21, Raw!$J:$J, "E34")</f>
        <v>273</v>
      </c>
      <c r="AJX21" s="52">
        <f>SUMIFS(Raw!$K:$K, Raw!$A:$A, Dispositions!AJX$14, Raw!$G:$G, Dispositions!$C21, Raw!$J:$J, "E34")</f>
        <v>284</v>
      </c>
      <c r="AJY21" s="52">
        <f>SUMIFS(Raw!$K:$K, Raw!$A:$A, Dispositions!AJY$14, Raw!$G:$G, Dispositions!$C21, Raw!$J:$J, "E34")</f>
        <v>238</v>
      </c>
      <c r="AJZ21" s="52">
        <f>SUMIFS(Raw!$K:$K, Raw!$A:$A, Dispositions!AJZ$14, Raw!$G:$G, Dispositions!$C21, Raw!$J:$J, "E34")</f>
        <v>212</v>
      </c>
      <c r="AKA21" s="52">
        <f>SUMIFS(Raw!$K:$K, Raw!$A:$A, Dispositions!AKA$14, Raw!$G:$G, Dispositions!$C21, Raw!$J:$J, "E34")</f>
        <v>240</v>
      </c>
      <c r="AKB21" s="53">
        <f>SUMIFS(Raw!$K:$K, Raw!$A:$A, Dispositions!AKB$14, Raw!$G:$G, Dispositions!$C21, Raw!$J:$J, "E34")</f>
        <v>249</v>
      </c>
      <c r="AKD21" s="51">
        <f>SUMIFS(Raw!$K:$K, Raw!$A:$A, Dispositions!AKD$14, Raw!$G:$G, Dispositions!$C21, Raw!$J:$J, "E02")</f>
        <v>0</v>
      </c>
      <c r="AKE21" s="52">
        <f>SUMIFS(Raw!$K:$K, Raw!$A:$A, Dispositions!AKE$14, Raw!$G:$G, Dispositions!$C21, Raw!$J:$J, "E02")</f>
        <v>0</v>
      </c>
      <c r="AKF21" s="52">
        <f>SUMIFS(Raw!$K:$K, Raw!$A:$A, Dispositions!AKF$14, Raw!$G:$G, Dispositions!$C21, Raw!$J:$J, "E02")</f>
        <v>0</v>
      </c>
      <c r="AKG21" s="52">
        <f>SUMIFS(Raw!$K:$K, Raw!$A:$A, Dispositions!AKG$14, Raw!$G:$G, Dispositions!$C21, Raw!$J:$J, "E02")</f>
        <v>0</v>
      </c>
      <c r="AKH21" s="52">
        <f>SUMIFS(Raw!$K:$K, Raw!$A:$A, Dispositions!AKH$14, Raw!$G:$G, Dispositions!$C21, Raw!$J:$J, "E02")</f>
        <v>0</v>
      </c>
      <c r="AKI21" s="52">
        <f>SUMIFS(Raw!$K:$K, Raw!$A:$A, Dispositions!AKI$14, Raw!$G:$G, Dispositions!$C21, Raw!$J:$J, "E02")</f>
        <v>0</v>
      </c>
      <c r="AKJ21" s="53">
        <f>SUMIFS(Raw!$K:$K, Raw!$A:$A, Dispositions!AKJ$14, Raw!$G:$G, Dispositions!$C21, Raw!$J:$J, "E02")</f>
        <v>0</v>
      </c>
      <c r="AKL21" s="51">
        <f>SUMIFS(Raw!$K:$K, Raw!$A:$A, Dispositions!AKL$14, Raw!$G:$G, Dispositions!$C21, Raw!$J:$J, "E03")</f>
        <v>0</v>
      </c>
      <c r="AKM21" s="52">
        <f>SUMIFS(Raw!$K:$K, Raw!$A:$A, Dispositions!AKM$14, Raw!$G:$G, Dispositions!$C21, Raw!$J:$J, "E03")</f>
        <v>0</v>
      </c>
      <c r="AKN21" s="52">
        <f>SUMIFS(Raw!$K:$K, Raw!$A:$A, Dispositions!AKN$14, Raw!$G:$G, Dispositions!$C21, Raw!$J:$J, "E03")</f>
        <v>0</v>
      </c>
      <c r="AKO21" s="52">
        <f>SUMIFS(Raw!$K:$K, Raw!$A:$A, Dispositions!AKO$14, Raw!$G:$G, Dispositions!$C21, Raw!$J:$J, "E03")</f>
        <v>0</v>
      </c>
      <c r="AKP21" s="52">
        <f>SUMIFS(Raw!$K:$K, Raw!$A:$A, Dispositions!AKP$14, Raw!$G:$G, Dispositions!$C21, Raw!$J:$J, "E03")</f>
        <v>0</v>
      </c>
      <c r="AKQ21" s="52">
        <f>SUMIFS(Raw!$K:$K, Raw!$A:$A, Dispositions!AKQ$14, Raw!$G:$G, Dispositions!$C21, Raw!$J:$J, "E03")</f>
        <v>0</v>
      </c>
      <c r="AKR21" s="53">
        <f>SUMIFS(Raw!$K:$K, Raw!$A:$A, Dispositions!AKR$14, Raw!$G:$G, Dispositions!$C21, Raw!$J:$J, "E03")</f>
        <v>0</v>
      </c>
      <c r="AKT21" s="51">
        <f>SUMIFS(Raw!$K:$K, Raw!$A:$A, Dispositions!AKT$14, Raw!$G:$G, Dispositions!$C21, Raw!$J:$J, "E05")</f>
        <v>0</v>
      </c>
      <c r="AKU21" s="52">
        <f>SUMIFS(Raw!$K:$K, Raw!$A:$A, Dispositions!AKU$14, Raw!$G:$G, Dispositions!$C21, Raw!$J:$J, "E05")</f>
        <v>0</v>
      </c>
      <c r="AKV21" s="52">
        <f>SUMIFS(Raw!$K:$K, Raw!$A:$A, Dispositions!AKV$14, Raw!$G:$G, Dispositions!$C21, Raw!$J:$J, "E05")</f>
        <v>0</v>
      </c>
      <c r="AKW21" s="52">
        <f>SUMIFS(Raw!$K:$K, Raw!$A:$A, Dispositions!AKW$14, Raw!$G:$G, Dispositions!$C21, Raw!$J:$J, "E05")</f>
        <v>0</v>
      </c>
      <c r="AKX21" s="52">
        <f>SUMIFS(Raw!$K:$K, Raw!$A:$A, Dispositions!AKX$14, Raw!$G:$G, Dispositions!$C21, Raw!$J:$J, "E05")</f>
        <v>0</v>
      </c>
      <c r="AKY21" s="52">
        <f>SUMIFS(Raw!$K:$K, Raw!$A:$A, Dispositions!AKY$14, Raw!$G:$G, Dispositions!$C21, Raw!$J:$J, "E05")</f>
        <v>0</v>
      </c>
      <c r="AKZ21" s="53">
        <f>SUMIFS(Raw!$K:$K, Raw!$A:$A, Dispositions!AKZ$14, Raw!$G:$G, Dispositions!$C21, Raw!$J:$J, "E05")</f>
        <v>0</v>
      </c>
      <c r="ALB21" s="51">
        <f>SUMIFS(Raw!$K:$K, Raw!$A:$A, Dispositions!ALB$14, Raw!$G:$G, Dispositions!$C21, Raw!$J:$J, "E12")</f>
        <v>0</v>
      </c>
      <c r="ALC21" s="52">
        <f>SUMIFS(Raw!$K:$K, Raw!$A:$A, Dispositions!ALC$14, Raw!$G:$G, Dispositions!$C21, Raw!$J:$J, "E12")</f>
        <v>0</v>
      </c>
      <c r="ALD21" s="52">
        <f>SUMIFS(Raw!$K:$K, Raw!$A:$A, Dispositions!ALD$14, Raw!$G:$G, Dispositions!$C21, Raw!$J:$J, "E12")</f>
        <v>0</v>
      </c>
      <c r="ALE21" s="52">
        <f>SUMIFS(Raw!$K:$K, Raw!$A:$A, Dispositions!ALE$14, Raw!$G:$G, Dispositions!$C21, Raw!$J:$J, "E12")</f>
        <v>0</v>
      </c>
      <c r="ALF21" s="52">
        <f>SUMIFS(Raw!$K:$K, Raw!$A:$A, Dispositions!ALF$14, Raw!$G:$G, Dispositions!$C21, Raw!$J:$J, "E12")</f>
        <v>0</v>
      </c>
      <c r="ALG21" s="52">
        <f>SUMIFS(Raw!$K:$K, Raw!$A:$A, Dispositions!ALG$14, Raw!$G:$G, Dispositions!$C21, Raw!$J:$J, "E12")</f>
        <v>0</v>
      </c>
      <c r="ALH21" s="53">
        <f>SUMIFS(Raw!$K:$K, Raw!$A:$A, Dispositions!ALH$14, Raw!$G:$G, Dispositions!$C21, Raw!$J:$J, "E12")</f>
        <v>0</v>
      </c>
      <c r="ALJ21" s="51">
        <f>SUMIFS(Raw!$K:$K, Raw!$A:$A, Dispositions!ALJ$14, Raw!$G:$G, Dispositions!$C21, Raw!$J:$J, "E13")</f>
        <v>0</v>
      </c>
      <c r="ALK21" s="52">
        <f>SUMIFS(Raw!$K:$K, Raw!$A:$A, Dispositions!ALK$14, Raw!$G:$G, Dispositions!$C21, Raw!$J:$J, "E13")</f>
        <v>0</v>
      </c>
      <c r="ALL21" s="52">
        <f>SUMIFS(Raw!$K:$K, Raw!$A:$A, Dispositions!ALL$14, Raw!$G:$G, Dispositions!$C21, Raw!$J:$J, "E13")</f>
        <v>0</v>
      </c>
      <c r="ALM21" s="52">
        <f>SUMIFS(Raw!$K:$K, Raw!$A:$A, Dispositions!ALM$14, Raw!$G:$G, Dispositions!$C21, Raw!$J:$J, "E13")</f>
        <v>0</v>
      </c>
      <c r="ALN21" s="52">
        <f>SUMIFS(Raw!$K:$K, Raw!$A:$A, Dispositions!ALN$14, Raw!$G:$G, Dispositions!$C21, Raw!$J:$J, "E13")</f>
        <v>0</v>
      </c>
      <c r="ALO21" s="52">
        <f>SUMIFS(Raw!$K:$K, Raw!$A:$A, Dispositions!ALO$14, Raw!$G:$G, Dispositions!$C21, Raw!$J:$J, "E13")</f>
        <v>0</v>
      </c>
      <c r="ALP21" s="53">
        <f>SUMIFS(Raw!$K:$K, Raw!$A:$A, Dispositions!ALP$14, Raw!$G:$G, Dispositions!$C21, Raw!$J:$J, "E13")</f>
        <v>0</v>
      </c>
      <c r="ALR21" s="51">
        <f>SUMIFS(Raw!$K:$K, Raw!$A:$A, Dispositions!ALR$14, Raw!$G:$G, Dispositions!$C21, Raw!$J:$J, "E14")</f>
        <v>0</v>
      </c>
      <c r="ALS21" s="52">
        <f>SUMIFS(Raw!$K:$K, Raw!$A:$A, Dispositions!ALS$14, Raw!$G:$G, Dispositions!$C21, Raw!$J:$J, "E14")</f>
        <v>0</v>
      </c>
      <c r="ALT21" s="52">
        <f>SUMIFS(Raw!$K:$K, Raw!$A:$A, Dispositions!ALT$14, Raw!$G:$G, Dispositions!$C21, Raw!$J:$J, "E14")</f>
        <v>0</v>
      </c>
      <c r="ALU21" s="52">
        <f>SUMIFS(Raw!$K:$K, Raw!$A:$A, Dispositions!ALU$14, Raw!$G:$G, Dispositions!$C21, Raw!$J:$J, "E14")</f>
        <v>0</v>
      </c>
      <c r="ALV21" s="52">
        <f>SUMIFS(Raw!$K:$K, Raw!$A:$A, Dispositions!ALV$14, Raw!$G:$G, Dispositions!$C21, Raw!$J:$J, "E14")</f>
        <v>0</v>
      </c>
      <c r="ALW21" s="52">
        <f>SUMIFS(Raw!$K:$K, Raw!$A:$A, Dispositions!ALW$14, Raw!$G:$G, Dispositions!$C21, Raw!$J:$J, "E14")</f>
        <v>0</v>
      </c>
      <c r="ALX21" s="53">
        <f>SUMIFS(Raw!$K:$K, Raw!$A:$A, Dispositions!ALX$14, Raw!$G:$G, Dispositions!$C21, Raw!$J:$J, "E14")</f>
        <v>0</v>
      </c>
      <c r="ALZ21" s="51">
        <f>SUMIFS(Raw!$K:$K, Raw!$A:$A, Dispositions!ALZ$14, Raw!$G:$G, Dispositions!$C21, Raw!$J:$J, "E15")</f>
        <v>0</v>
      </c>
      <c r="AMA21" s="52">
        <f>SUMIFS(Raw!$K:$K, Raw!$A:$A, Dispositions!AMA$14, Raw!$G:$G, Dispositions!$C21, Raw!$J:$J, "E15")</f>
        <v>0</v>
      </c>
      <c r="AMB21" s="52">
        <f>SUMIFS(Raw!$K:$K, Raw!$A:$A, Dispositions!AMB$14, Raw!$G:$G, Dispositions!$C21, Raw!$J:$J, "E15")</f>
        <v>0</v>
      </c>
      <c r="AMC21" s="52">
        <f>SUMIFS(Raw!$K:$K, Raw!$A:$A, Dispositions!AMC$14, Raw!$G:$G, Dispositions!$C21, Raw!$J:$J, "E15")</f>
        <v>0</v>
      </c>
      <c r="AMD21" s="52">
        <f>SUMIFS(Raw!$K:$K, Raw!$A:$A, Dispositions!AMD$14, Raw!$G:$G, Dispositions!$C21, Raw!$J:$J, "E15")</f>
        <v>0</v>
      </c>
      <c r="AME21" s="52">
        <f>SUMIFS(Raw!$K:$K, Raw!$A:$A, Dispositions!AME$14, Raw!$G:$G, Dispositions!$C21, Raw!$J:$J, "E15")</f>
        <v>0</v>
      </c>
      <c r="AMF21" s="53">
        <f>SUMIFS(Raw!$K:$K, Raw!$A:$A, Dispositions!AMF$14, Raw!$G:$G, Dispositions!$C21, Raw!$J:$J, "E15")</f>
        <v>0</v>
      </c>
      <c r="AMH21" s="51">
        <f>SUMIFS(Raw!$K:$K, Raw!$A:$A, Dispositions!AMH$14, Raw!$G:$G, Dispositions!$C21, Raw!$J:$J, "E16")</f>
        <v>0</v>
      </c>
      <c r="AMI21" s="52">
        <f>SUMIFS(Raw!$K:$K, Raw!$A:$A, Dispositions!AMI$14, Raw!$G:$G, Dispositions!$C21, Raw!$J:$J, "E16")</f>
        <v>0</v>
      </c>
      <c r="AMJ21" s="52">
        <f>SUMIFS(Raw!$K:$K, Raw!$A:$A, Dispositions!AMJ$14, Raw!$G:$G, Dispositions!$C21, Raw!$J:$J, "E16")</f>
        <v>0</v>
      </c>
      <c r="AMK21" s="52">
        <f>SUMIFS(Raw!$K:$K, Raw!$A:$A, Dispositions!AMK$14, Raw!$G:$G, Dispositions!$C21, Raw!$J:$J, "E16")</f>
        <v>0</v>
      </c>
      <c r="AML21" s="52">
        <f>SUMIFS(Raw!$K:$K, Raw!$A:$A, Dispositions!AML$14, Raw!$G:$G, Dispositions!$C21, Raw!$J:$J, "E16")</f>
        <v>0</v>
      </c>
      <c r="AMM21" s="52">
        <f>SUMIFS(Raw!$K:$K, Raw!$A:$A, Dispositions!AMM$14, Raw!$G:$G, Dispositions!$C21, Raw!$J:$J, "E16")</f>
        <v>0</v>
      </c>
      <c r="AMN21" s="53">
        <f>SUMIFS(Raw!$K:$K, Raw!$A:$A, Dispositions!AMN$14, Raw!$G:$G, Dispositions!$C21, Raw!$J:$J, "E16")</f>
        <v>0</v>
      </c>
      <c r="AMP21" s="51">
        <f>SUMIFS(Raw!$K:$K, Raw!$A:$A, Dispositions!AMP$14, Raw!$G:$G, Dispositions!$C21, Raw!$J:$J, "E18")</f>
        <v>0</v>
      </c>
      <c r="AMQ21" s="52">
        <f>SUMIFS(Raw!$K:$K, Raw!$A:$A, Dispositions!AMQ$14, Raw!$G:$G, Dispositions!$C21, Raw!$J:$J, "E18")</f>
        <v>0</v>
      </c>
      <c r="AMR21" s="52">
        <f>SUMIFS(Raw!$K:$K, Raw!$A:$A, Dispositions!AMR$14, Raw!$G:$G, Dispositions!$C21, Raw!$J:$J, "E18")</f>
        <v>0</v>
      </c>
      <c r="AMS21" s="52">
        <f>SUMIFS(Raw!$K:$K, Raw!$A:$A, Dispositions!AMS$14, Raw!$G:$G, Dispositions!$C21, Raw!$J:$J, "E18")</f>
        <v>0</v>
      </c>
      <c r="AMT21" s="52">
        <f>SUMIFS(Raw!$K:$K, Raw!$A:$A, Dispositions!AMT$14, Raw!$G:$G, Dispositions!$C21, Raw!$J:$J, "E18")</f>
        <v>0</v>
      </c>
      <c r="AMU21" s="52">
        <f>SUMIFS(Raw!$K:$K, Raw!$A:$A, Dispositions!AMU$14, Raw!$G:$G, Dispositions!$C21, Raw!$J:$J, "E18")</f>
        <v>0</v>
      </c>
      <c r="AMV21" s="53">
        <f>SUMIFS(Raw!$K:$K, Raw!$A:$A, Dispositions!AMV$14, Raw!$G:$G, Dispositions!$C21, Raw!$J:$J, "E18")</f>
        <v>0</v>
      </c>
      <c r="AMX21" s="51">
        <f>SUMIFS(Raw!$K:$K, Raw!$A:$A, Dispositions!AMX$14, Raw!$G:$G, Dispositions!$C21, Raw!$J:$J, "E34")</f>
        <v>0</v>
      </c>
      <c r="AMY21" s="52">
        <f>SUMIFS(Raw!$K:$K, Raw!$A:$A, Dispositions!AMY$14, Raw!$G:$G, Dispositions!$C21, Raw!$J:$J, "E34")</f>
        <v>0</v>
      </c>
      <c r="AMZ21" s="52">
        <f>SUMIFS(Raw!$K:$K, Raw!$A:$A, Dispositions!AMZ$14, Raw!$G:$G, Dispositions!$C21, Raw!$J:$J, "E34")</f>
        <v>0</v>
      </c>
      <c r="ANA21" s="52">
        <f>SUMIFS(Raw!$K:$K, Raw!$A:$A, Dispositions!ANA$14, Raw!$G:$G, Dispositions!$C21, Raw!$J:$J, "E34")</f>
        <v>0</v>
      </c>
      <c r="ANB21" s="52">
        <f>SUMIFS(Raw!$K:$K, Raw!$A:$A, Dispositions!ANB$14, Raw!$G:$G, Dispositions!$C21, Raw!$J:$J, "E34")</f>
        <v>0</v>
      </c>
      <c r="ANC21" s="52">
        <f>SUMIFS(Raw!$K:$K, Raw!$A:$A, Dispositions!ANC$14, Raw!$G:$G, Dispositions!$C21, Raw!$J:$J, "E34")</f>
        <v>0</v>
      </c>
      <c r="AND21" s="53">
        <f>SUMIFS(Raw!$K:$K, Raw!$A:$A, Dispositions!AND$14, Raw!$G:$G, Dispositions!$C21, Raw!$J:$J, "E34")</f>
        <v>0</v>
      </c>
      <c r="ANF21" s="51">
        <f>SUMIFS(Raw!$K:$K, Raw!$A:$A, Dispositions!ANF$14, Raw!$G:$G, Dispositions!$C21, Raw!$J:$J, "E02")</f>
        <v>0</v>
      </c>
      <c r="ANG21" s="52">
        <f>SUMIFS(Raw!$K:$K, Raw!$A:$A, Dispositions!ANG$14, Raw!$G:$G, Dispositions!$C21, Raw!$J:$J, "E02")</f>
        <v>0</v>
      </c>
      <c r="ANH21" s="52">
        <f>SUMIFS(Raw!$K:$K, Raw!$A:$A, Dispositions!ANH$14, Raw!$G:$G, Dispositions!$C21, Raw!$J:$J, "E02")</f>
        <v>0</v>
      </c>
      <c r="ANI21" s="52">
        <f>SUMIFS(Raw!$K:$K, Raw!$A:$A, Dispositions!ANI$14, Raw!$G:$G, Dispositions!$C21, Raw!$J:$J, "E02")</f>
        <v>0</v>
      </c>
      <c r="ANJ21" s="52">
        <f>SUMIFS(Raw!$K:$K, Raw!$A:$A, Dispositions!ANJ$14, Raw!$G:$G, Dispositions!$C21, Raw!$J:$J, "E02")</f>
        <v>0</v>
      </c>
      <c r="ANK21" s="52">
        <f>SUMIFS(Raw!$K:$K, Raw!$A:$A, Dispositions!ANK$14, Raw!$G:$G, Dispositions!$C21, Raw!$J:$J, "E02")</f>
        <v>0</v>
      </c>
      <c r="ANL21" s="53">
        <f>SUMIFS(Raw!$K:$K, Raw!$A:$A, Dispositions!ANL$14, Raw!$G:$G, Dispositions!$C21, Raw!$J:$J, "E02")</f>
        <v>0</v>
      </c>
      <c r="ANN21" s="51">
        <f>SUMIFS(Raw!$K:$K, Raw!$A:$A, Dispositions!ANN$14, Raw!$G:$G, Dispositions!$C21, Raw!$J:$J, "E03")</f>
        <v>0</v>
      </c>
      <c r="ANO21" s="52">
        <f>SUMIFS(Raw!$K:$K, Raw!$A:$A, Dispositions!ANO$14, Raw!$G:$G, Dispositions!$C21, Raw!$J:$J, "E03")</f>
        <v>0</v>
      </c>
      <c r="ANP21" s="52">
        <f>SUMIFS(Raw!$K:$K, Raw!$A:$A, Dispositions!ANP$14, Raw!$G:$G, Dispositions!$C21, Raw!$J:$J, "E03")</f>
        <v>0</v>
      </c>
      <c r="ANQ21" s="52">
        <f>SUMIFS(Raw!$K:$K, Raw!$A:$A, Dispositions!ANQ$14, Raw!$G:$G, Dispositions!$C21, Raw!$J:$J, "E03")</f>
        <v>0</v>
      </c>
      <c r="ANR21" s="52">
        <f>SUMIFS(Raw!$K:$K, Raw!$A:$A, Dispositions!ANR$14, Raw!$G:$G, Dispositions!$C21, Raw!$J:$J, "E03")</f>
        <v>0</v>
      </c>
      <c r="ANS21" s="52">
        <f>SUMIFS(Raw!$K:$K, Raw!$A:$A, Dispositions!ANS$14, Raw!$G:$G, Dispositions!$C21, Raw!$J:$J, "E03")</f>
        <v>0</v>
      </c>
      <c r="ANT21" s="53">
        <f>SUMIFS(Raw!$K:$K, Raw!$A:$A, Dispositions!ANT$14, Raw!$G:$G, Dispositions!$C21, Raw!$J:$J, "E03")</f>
        <v>0</v>
      </c>
      <c r="ANV21" s="51">
        <f>SUMIFS(Raw!$K:$K, Raw!$A:$A, Dispositions!ANV$14, Raw!$G:$G, Dispositions!$C21, Raw!$J:$J, "E05")</f>
        <v>0</v>
      </c>
      <c r="ANW21" s="52">
        <f>SUMIFS(Raw!$K:$K, Raw!$A:$A, Dispositions!ANW$14, Raw!$G:$G, Dispositions!$C21, Raw!$J:$J, "E05")</f>
        <v>0</v>
      </c>
      <c r="ANX21" s="52">
        <f>SUMIFS(Raw!$K:$K, Raw!$A:$A, Dispositions!ANX$14, Raw!$G:$G, Dispositions!$C21, Raw!$J:$J, "E05")</f>
        <v>0</v>
      </c>
      <c r="ANY21" s="52">
        <f>SUMIFS(Raw!$K:$K, Raw!$A:$A, Dispositions!ANY$14, Raw!$G:$G, Dispositions!$C21, Raw!$J:$J, "E05")</f>
        <v>0</v>
      </c>
      <c r="ANZ21" s="52">
        <f>SUMIFS(Raw!$K:$K, Raw!$A:$A, Dispositions!ANZ$14, Raw!$G:$G, Dispositions!$C21, Raw!$J:$J, "E05")</f>
        <v>0</v>
      </c>
      <c r="AOA21" s="52">
        <f>SUMIFS(Raw!$K:$K, Raw!$A:$A, Dispositions!AOA$14, Raw!$G:$G, Dispositions!$C21, Raw!$J:$J, "E05")</f>
        <v>0</v>
      </c>
      <c r="AOB21" s="53">
        <f>SUMIFS(Raw!$K:$K, Raw!$A:$A, Dispositions!AOB$14, Raw!$G:$G, Dispositions!$C21, Raw!$J:$J, "E05")</f>
        <v>0</v>
      </c>
      <c r="AOD21" s="51">
        <f>SUMIFS(Raw!$K:$K, Raw!$A:$A, Dispositions!AOD$14, Raw!$G:$G, Dispositions!$C21, Raw!$J:$J, "E12")</f>
        <v>0</v>
      </c>
      <c r="AOE21" s="52">
        <f>SUMIFS(Raw!$K:$K, Raw!$A:$A, Dispositions!AOE$14, Raw!$G:$G, Dispositions!$C21, Raw!$J:$J, "E12")</f>
        <v>0</v>
      </c>
      <c r="AOF21" s="52">
        <f>SUMIFS(Raw!$K:$K, Raw!$A:$A, Dispositions!AOF$14, Raw!$G:$G, Dispositions!$C21, Raw!$J:$J, "E12")</f>
        <v>0</v>
      </c>
      <c r="AOG21" s="52">
        <f>SUMIFS(Raw!$K:$K, Raw!$A:$A, Dispositions!AOG$14, Raw!$G:$G, Dispositions!$C21, Raw!$J:$J, "E12")</f>
        <v>0</v>
      </c>
      <c r="AOH21" s="52">
        <f>SUMIFS(Raw!$K:$K, Raw!$A:$A, Dispositions!AOH$14, Raw!$G:$G, Dispositions!$C21, Raw!$J:$J, "E12")</f>
        <v>0</v>
      </c>
      <c r="AOI21" s="52">
        <f>SUMIFS(Raw!$K:$K, Raw!$A:$A, Dispositions!AOI$14, Raw!$G:$G, Dispositions!$C21, Raw!$J:$J, "E12")</f>
        <v>0</v>
      </c>
      <c r="AOJ21" s="53">
        <f>SUMIFS(Raw!$K:$K, Raw!$A:$A, Dispositions!AOJ$14, Raw!$G:$G, Dispositions!$C21, Raw!$J:$J, "E12")</f>
        <v>0</v>
      </c>
      <c r="AOL21" s="51">
        <f>SUMIFS(Raw!$K:$K, Raw!$A:$A, Dispositions!AOL$14, Raw!$G:$G, Dispositions!$C21, Raw!$J:$J, "E13")</f>
        <v>0</v>
      </c>
      <c r="AOM21" s="52">
        <f>SUMIFS(Raw!$K:$K, Raw!$A:$A, Dispositions!AOM$14, Raw!$G:$G, Dispositions!$C21, Raw!$J:$J, "E13")</f>
        <v>0</v>
      </c>
      <c r="AON21" s="52">
        <f>SUMIFS(Raw!$K:$K, Raw!$A:$A, Dispositions!AON$14, Raw!$G:$G, Dispositions!$C21, Raw!$J:$J, "E13")</f>
        <v>0</v>
      </c>
      <c r="AOO21" s="52">
        <f>SUMIFS(Raw!$K:$K, Raw!$A:$A, Dispositions!AOO$14, Raw!$G:$G, Dispositions!$C21, Raw!$J:$J, "E13")</f>
        <v>0</v>
      </c>
      <c r="AOP21" s="52">
        <f>SUMIFS(Raw!$K:$K, Raw!$A:$A, Dispositions!AOP$14, Raw!$G:$G, Dispositions!$C21, Raw!$J:$J, "E13")</f>
        <v>0</v>
      </c>
      <c r="AOQ21" s="52">
        <f>SUMIFS(Raw!$K:$K, Raw!$A:$A, Dispositions!AOQ$14, Raw!$G:$G, Dispositions!$C21, Raw!$J:$J, "E13")</f>
        <v>0</v>
      </c>
      <c r="AOR21" s="53">
        <f>SUMIFS(Raw!$K:$K, Raw!$A:$A, Dispositions!AOR$14, Raw!$G:$G, Dispositions!$C21, Raw!$J:$J, "E13")</f>
        <v>0</v>
      </c>
      <c r="AOT21" s="51">
        <f>SUMIFS(Raw!$K:$K, Raw!$A:$A, Dispositions!AOT$14, Raw!$G:$G, Dispositions!$C21, Raw!$J:$J, "E14")</f>
        <v>0</v>
      </c>
      <c r="AOU21" s="52">
        <f>SUMIFS(Raw!$K:$K, Raw!$A:$A, Dispositions!AOU$14, Raw!$G:$G, Dispositions!$C21, Raw!$J:$J, "E14")</f>
        <v>0</v>
      </c>
      <c r="AOV21" s="52">
        <f>SUMIFS(Raw!$K:$K, Raw!$A:$A, Dispositions!AOV$14, Raw!$G:$G, Dispositions!$C21, Raw!$J:$J, "E14")</f>
        <v>0</v>
      </c>
      <c r="AOW21" s="52">
        <f>SUMIFS(Raw!$K:$K, Raw!$A:$A, Dispositions!AOW$14, Raw!$G:$G, Dispositions!$C21, Raw!$J:$J, "E14")</f>
        <v>0</v>
      </c>
      <c r="AOX21" s="52">
        <f>SUMIFS(Raw!$K:$K, Raw!$A:$A, Dispositions!AOX$14, Raw!$G:$G, Dispositions!$C21, Raw!$J:$J, "E14")</f>
        <v>0</v>
      </c>
      <c r="AOY21" s="52">
        <f>SUMIFS(Raw!$K:$K, Raw!$A:$A, Dispositions!AOY$14, Raw!$G:$G, Dispositions!$C21, Raw!$J:$J, "E14")</f>
        <v>0</v>
      </c>
      <c r="AOZ21" s="53">
        <f>SUMIFS(Raw!$K:$K, Raw!$A:$A, Dispositions!AOZ$14, Raw!$G:$G, Dispositions!$C21, Raw!$J:$J, "E14")</f>
        <v>0</v>
      </c>
      <c r="APB21" s="51">
        <f>SUMIFS(Raw!$K:$K, Raw!$A:$A, Dispositions!APB$14, Raw!$G:$G, Dispositions!$C21, Raw!$J:$J, "E15")</f>
        <v>0</v>
      </c>
      <c r="APC21" s="52">
        <f>SUMIFS(Raw!$K:$K, Raw!$A:$A, Dispositions!APC$14, Raw!$G:$G, Dispositions!$C21, Raw!$J:$J, "E15")</f>
        <v>0</v>
      </c>
      <c r="APD21" s="52">
        <f>SUMIFS(Raw!$K:$K, Raw!$A:$A, Dispositions!APD$14, Raw!$G:$G, Dispositions!$C21, Raw!$J:$J, "E15")</f>
        <v>0</v>
      </c>
      <c r="APE21" s="52">
        <f>SUMIFS(Raw!$K:$K, Raw!$A:$A, Dispositions!APE$14, Raw!$G:$G, Dispositions!$C21, Raw!$J:$J, "E15")</f>
        <v>0</v>
      </c>
      <c r="APF21" s="52">
        <f>SUMIFS(Raw!$K:$K, Raw!$A:$A, Dispositions!APF$14, Raw!$G:$G, Dispositions!$C21, Raw!$J:$J, "E15")</f>
        <v>0</v>
      </c>
      <c r="APG21" s="52">
        <f>SUMIFS(Raw!$K:$K, Raw!$A:$A, Dispositions!APG$14, Raw!$G:$G, Dispositions!$C21, Raw!$J:$J, "E15")</f>
        <v>0</v>
      </c>
      <c r="APH21" s="53">
        <f>SUMIFS(Raw!$K:$K, Raw!$A:$A, Dispositions!APH$14, Raw!$G:$G, Dispositions!$C21, Raw!$J:$J, "E15")</f>
        <v>0</v>
      </c>
      <c r="APJ21" s="51">
        <f>SUMIFS(Raw!$K:$K, Raw!$A:$A, Dispositions!APJ$14, Raw!$G:$G, Dispositions!$C21, Raw!$J:$J, "E16")</f>
        <v>0</v>
      </c>
      <c r="APK21" s="52">
        <f>SUMIFS(Raw!$K:$K, Raw!$A:$A, Dispositions!APK$14, Raw!$G:$G, Dispositions!$C21, Raw!$J:$J, "E16")</f>
        <v>0</v>
      </c>
      <c r="APL21" s="52">
        <f>SUMIFS(Raw!$K:$K, Raw!$A:$A, Dispositions!APL$14, Raw!$G:$G, Dispositions!$C21, Raw!$J:$J, "E16")</f>
        <v>0</v>
      </c>
      <c r="APM21" s="52">
        <f>SUMIFS(Raw!$K:$K, Raw!$A:$A, Dispositions!APM$14, Raw!$G:$G, Dispositions!$C21, Raw!$J:$J, "E16")</f>
        <v>0</v>
      </c>
      <c r="APN21" s="52">
        <f>SUMIFS(Raw!$K:$K, Raw!$A:$A, Dispositions!APN$14, Raw!$G:$G, Dispositions!$C21, Raw!$J:$J, "E16")</f>
        <v>0</v>
      </c>
      <c r="APO21" s="52">
        <f>SUMIFS(Raw!$K:$K, Raw!$A:$A, Dispositions!APO$14, Raw!$G:$G, Dispositions!$C21, Raw!$J:$J, "E16")</f>
        <v>0</v>
      </c>
      <c r="APP21" s="53">
        <f>SUMIFS(Raw!$K:$K, Raw!$A:$A, Dispositions!APP$14, Raw!$G:$G, Dispositions!$C21, Raw!$J:$J, "E16")</f>
        <v>0</v>
      </c>
      <c r="APR21" s="51">
        <f>SUMIFS(Raw!$K:$K, Raw!$A:$A, Dispositions!APR$14, Raw!$G:$G, Dispositions!$C21, Raw!$J:$J, "E18")</f>
        <v>0</v>
      </c>
      <c r="APS21" s="52">
        <f>SUMIFS(Raw!$K:$K, Raw!$A:$A, Dispositions!APS$14, Raw!$G:$G, Dispositions!$C21, Raw!$J:$J, "E18")</f>
        <v>0</v>
      </c>
      <c r="APT21" s="52">
        <f>SUMIFS(Raw!$K:$K, Raw!$A:$A, Dispositions!APT$14, Raw!$G:$G, Dispositions!$C21, Raw!$J:$J, "E18")</f>
        <v>0</v>
      </c>
      <c r="APU21" s="52">
        <f>SUMIFS(Raw!$K:$K, Raw!$A:$A, Dispositions!APU$14, Raw!$G:$G, Dispositions!$C21, Raw!$J:$J, "E18")</f>
        <v>0</v>
      </c>
      <c r="APV21" s="52">
        <f>SUMIFS(Raw!$K:$K, Raw!$A:$A, Dispositions!APV$14, Raw!$G:$G, Dispositions!$C21, Raw!$J:$J, "E18")</f>
        <v>0</v>
      </c>
      <c r="APW21" s="52">
        <f>SUMIFS(Raw!$K:$K, Raw!$A:$A, Dispositions!APW$14, Raw!$G:$G, Dispositions!$C21, Raw!$J:$J, "E18")</f>
        <v>0</v>
      </c>
      <c r="APX21" s="53">
        <f>SUMIFS(Raw!$K:$K, Raw!$A:$A, Dispositions!APX$14, Raw!$G:$G, Dispositions!$C21, Raw!$J:$J, "E18")</f>
        <v>0</v>
      </c>
      <c r="APZ21" s="51">
        <f>SUMIFS(Raw!$K:$K, Raw!$A:$A, Dispositions!APZ$14, Raw!$G:$G, Dispositions!$C21, Raw!$J:$J, "E34")</f>
        <v>0</v>
      </c>
      <c r="AQA21" s="52">
        <f>SUMIFS(Raw!$K:$K, Raw!$A:$A, Dispositions!AQA$14, Raw!$G:$G, Dispositions!$C21, Raw!$J:$J, "E34")</f>
        <v>0</v>
      </c>
      <c r="AQB21" s="52">
        <f>SUMIFS(Raw!$K:$K, Raw!$A:$A, Dispositions!AQB$14, Raw!$G:$G, Dispositions!$C21, Raw!$J:$J, "E34")</f>
        <v>0</v>
      </c>
      <c r="AQC21" s="52">
        <f>SUMIFS(Raw!$K:$K, Raw!$A:$A, Dispositions!AQC$14, Raw!$G:$G, Dispositions!$C21, Raw!$J:$J, "E34")</f>
        <v>0</v>
      </c>
      <c r="AQD21" s="52">
        <f>SUMIFS(Raw!$K:$K, Raw!$A:$A, Dispositions!AQD$14, Raw!$G:$G, Dispositions!$C21, Raw!$J:$J, "E34")</f>
        <v>0</v>
      </c>
      <c r="AQE21" s="52">
        <f>SUMIFS(Raw!$K:$K, Raw!$A:$A, Dispositions!AQE$14, Raw!$G:$G, Dispositions!$C21, Raw!$J:$J, "E34")</f>
        <v>0</v>
      </c>
      <c r="AQF21" s="53">
        <f>SUMIFS(Raw!$K:$K, Raw!$A:$A, Dispositions!AQF$14, Raw!$G:$G, Dispositions!$C21, Raw!$J:$J, "E34")</f>
        <v>0</v>
      </c>
      <c r="AQH21" s="51">
        <f>SUMIFS(Raw!$K:$K, Raw!$A:$A, Dispositions!AQH$14, Raw!$G:$G, Dispositions!$C21, Raw!$J:$J, "E02")</f>
        <v>0</v>
      </c>
      <c r="AQI21" s="52">
        <f>SUMIFS(Raw!$K:$K, Raw!$A:$A, Dispositions!AQI$14, Raw!$G:$G, Dispositions!$C21, Raw!$J:$J, "E02")</f>
        <v>0</v>
      </c>
      <c r="AQJ21" s="52">
        <f>SUMIFS(Raw!$K:$K, Raw!$A:$A, Dispositions!AQJ$14, Raw!$G:$G, Dispositions!$C21, Raw!$J:$J, "E02")</f>
        <v>0</v>
      </c>
      <c r="AQK21" s="52">
        <f>SUMIFS(Raw!$K:$K, Raw!$A:$A, Dispositions!AQK$14, Raw!$G:$G, Dispositions!$C21, Raw!$J:$J, "E02")</f>
        <v>0</v>
      </c>
      <c r="AQL21" s="52">
        <f>SUMIFS(Raw!$K:$K, Raw!$A:$A, Dispositions!AQL$14, Raw!$G:$G, Dispositions!$C21, Raw!$J:$J, "E02")</f>
        <v>0</v>
      </c>
      <c r="AQM21" s="52">
        <f>SUMIFS(Raw!$K:$K, Raw!$A:$A, Dispositions!AQM$14, Raw!$G:$G, Dispositions!$C21, Raw!$J:$J, "E02")</f>
        <v>0</v>
      </c>
      <c r="AQN21" s="53">
        <f>SUMIFS(Raw!$K:$K, Raw!$A:$A, Dispositions!AQN$14, Raw!$G:$G, Dispositions!$C21, Raw!$J:$J, "E02")</f>
        <v>0</v>
      </c>
      <c r="AQP21" s="51">
        <f>SUMIFS(Raw!$K:$K, Raw!$A:$A, Dispositions!AQP$14, Raw!$G:$G, Dispositions!$C21, Raw!$J:$J, "E03")</f>
        <v>0</v>
      </c>
      <c r="AQQ21" s="52">
        <f>SUMIFS(Raw!$K:$K, Raw!$A:$A, Dispositions!AQQ$14, Raw!$G:$G, Dispositions!$C21, Raw!$J:$J, "E03")</f>
        <v>0</v>
      </c>
      <c r="AQR21" s="52">
        <f>SUMIFS(Raw!$K:$K, Raw!$A:$A, Dispositions!AQR$14, Raw!$G:$G, Dispositions!$C21, Raw!$J:$J, "E03")</f>
        <v>0</v>
      </c>
      <c r="AQS21" s="52">
        <f>SUMIFS(Raw!$K:$K, Raw!$A:$A, Dispositions!AQS$14, Raw!$G:$G, Dispositions!$C21, Raw!$J:$J, "E03")</f>
        <v>0</v>
      </c>
      <c r="AQT21" s="52">
        <f>SUMIFS(Raw!$K:$K, Raw!$A:$A, Dispositions!AQT$14, Raw!$G:$G, Dispositions!$C21, Raw!$J:$J, "E03")</f>
        <v>0</v>
      </c>
      <c r="AQU21" s="52">
        <f>SUMIFS(Raw!$K:$K, Raw!$A:$A, Dispositions!AQU$14, Raw!$G:$G, Dispositions!$C21, Raw!$J:$J, "E03")</f>
        <v>0</v>
      </c>
      <c r="AQV21" s="53">
        <f>SUMIFS(Raw!$K:$K, Raw!$A:$A, Dispositions!AQV$14, Raw!$G:$G, Dispositions!$C21, Raw!$J:$J, "E03")</f>
        <v>0</v>
      </c>
      <c r="AQX21" s="51">
        <f>SUMIFS(Raw!$K:$K, Raw!$A:$A, Dispositions!AQX$14, Raw!$G:$G, Dispositions!$C21, Raw!$J:$J, "E05")</f>
        <v>0</v>
      </c>
      <c r="AQY21" s="52">
        <f>SUMIFS(Raw!$K:$K, Raw!$A:$A, Dispositions!AQY$14, Raw!$G:$G, Dispositions!$C21, Raw!$J:$J, "E05")</f>
        <v>0</v>
      </c>
      <c r="AQZ21" s="52">
        <f>SUMIFS(Raw!$K:$K, Raw!$A:$A, Dispositions!AQZ$14, Raw!$G:$G, Dispositions!$C21, Raw!$J:$J, "E05")</f>
        <v>0</v>
      </c>
      <c r="ARA21" s="52">
        <f>SUMIFS(Raw!$K:$K, Raw!$A:$A, Dispositions!ARA$14, Raw!$G:$G, Dispositions!$C21, Raw!$J:$J, "E05")</f>
        <v>0</v>
      </c>
      <c r="ARB21" s="52">
        <f>SUMIFS(Raw!$K:$K, Raw!$A:$A, Dispositions!ARB$14, Raw!$G:$G, Dispositions!$C21, Raw!$J:$J, "E05")</f>
        <v>0</v>
      </c>
      <c r="ARC21" s="52">
        <f>SUMIFS(Raw!$K:$K, Raw!$A:$A, Dispositions!ARC$14, Raw!$G:$G, Dispositions!$C21, Raw!$J:$J, "E05")</f>
        <v>0</v>
      </c>
      <c r="ARD21" s="53">
        <f>SUMIFS(Raw!$K:$K, Raw!$A:$A, Dispositions!ARD$14, Raw!$G:$G, Dispositions!$C21, Raw!$J:$J, "E05")</f>
        <v>0</v>
      </c>
      <c r="ARF21" s="51">
        <f>SUMIFS(Raw!$K:$K, Raw!$A:$A, Dispositions!ARF$14, Raw!$G:$G, Dispositions!$C21, Raw!$J:$J, "E12")</f>
        <v>0</v>
      </c>
      <c r="ARG21" s="52">
        <f>SUMIFS(Raw!$K:$K, Raw!$A:$A, Dispositions!ARG$14, Raw!$G:$G, Dispositions!$C21, Raw!$J:$J, "E12")</f>
        <v>0</v>
      </c>
      <c r="ARH21" s="52">
        <f>SUMIFS(Raw!$K:$K, Raw!$A:$A, Dispositions!ARH$14, Raw!$G:$G, Dispositions!$C21, Raw!$J:$J, "E12")</f>
        <v>0</v>
      </c>
      <c r="ARI21" s="52">
        <f>SUMIFS(Raw!$K:$K, Raw!$A:$A, Dispositions!ARI$14, Raw!$G:$G, Dispositions!$C21, Raw!$J:$J, "E12")</f>
        <v>0</v>
      </c>
      <c r="ARJ21" s="52">
        <f>SUMIFS(Raw!$K:$K, Raw!$A:$A, Dispositions!ARJ$14, Raw!$G:$G, Dispositions!$C21, Raw!$J:$J, "E12")</f>
        <v>0</v>
      </c>
      <c r="ARK21" s="52">
        <f>SUMIFS(Raw!$K:$K, Raw!$A:$A, Dispositions!ARK$14, Raw!$G:$G, Dispositions!$C21, Raw!$J:$J, "E12")</f>
        <v>0</v>
      </c>
      <c r="ARL21" s="53">
        <f>SUMIFS(Raw!$K:$K, Raw!$A:$A, Dispositions!ARL$14, Raw!$G:$G, Dispositions!$C21, Raw!$J:$J, "E12")</f>
        <v>0</v>
      </c>
      <c r="ARN21" s="51">
        <f>SUMIFS(Raw!$K:$K, Raw!$A:$A, Dispositions!ARN$14, Raw!$G:$G, Dispositions!$C21, Raw!$J:$J, "E13")</f>
        <v>0</v>
      </c>
      <c r="ARO21" s="52">
        <f>SUMIFS(Raw!$K:$K, Raw!$A:$A, Dispositions!ARO$14, Raw!$G:$G, Dispositions!$C21, Raw!$J:$J, "E13")</f>
        <v>0</v>
      </c>
      <c r="ARP21" s="52">
        <f>SUMIFS(Raw!$K:$K, Raw!$A:$A, Dispositions!ARP$14, Raw!$G:$G, Dispositions!$C21, Raw!$J:$J, "E13")</f>
        <v>0</v>
      </c>
      <c r="ARQ21" s="52">
        <f>SUMIFS(Raw!$K:$K, Raw!$A:$A, Dispositions!ARQ$14, Raw!$G:$G, Dispositions!$C21, Raw!$J:$J, "E13")</f>
        <v>0</v>
      </c>
      <c r="ARR21" s="52">
        <f>SUMIFS(Raw!$K:$K, Raw!$A:$A, Dispositions!ARR$14, Raw!$G:$G, Dispositions!$C21, Raw!$J:$J, "E13")</f>
        <v>0</v>
      </c>
      <c r="ARS21" s="52">
        <f>SUMIFS(Raw!$K:$K, Raw!$A:$A, Dispositions!ARS$14, Raw!$G:$G, Dispositions!$C21, Raw!$J:$J, "E13")</f>
        <v>0</v>
      </c>
      <c r="ART21" s="53">
        <f>SUMIFS(Raw!$K:$K, Raw!$A:$A, Dispositions!ART$14, Raw!$G:$G, Dispositions!$C21, Raw!$J:$J, "E13")</f>
        <v>0</v>
      </c>
      <c r="ARV21" s="51">
        <f>SUMIFS(Raw!$K:$K, Raw!$A:$A, Dispositions!ARV$14, Raw!$G:$G, Dispositions!$C21, Raw!$J:$J, "E14")</f>
        <v>0</v>
      </c>
      <c r="ARW21" s="52">
        <f>SUMIFS(Raw!$K:$K, Raw!$A:$A, Dispositions!ARW$14, Raw!$G:$G, Dispositions!$C21, Raw!$J:$J, "E14")</f>
        <v>0</v>
      </c>
      <c r="ARX21" s="52">
        <f>SUMIFS(Raw!$K:$K, Raw!$A:$A, Dispositions!ARX$14, Raw!$G:$G, Dispositions!$C21, Raw!$J:$J, "E14")</f>
        <v>0</v>
      </c>
      <c r="ARY21" s="52">
        <f>SUMIFS(Raw!$K:$K, Raw!$A:$A, Dispositions!ARY$14, Raw!$G:$G, Dispositions!$C21, Raw!$J:$J, "E14")</f>
        <v>0</v>
      </c>
      <c r="ARZ21" s="52">
        <f>SUMIFS(Raw!$K:$K, Raw!$A:$A, Dispositions!ARZ$14, Raw!$G:$G, Dispositions!$C21, Raw!$J:$J, "E14")</f>
        <v>0</v>
      </c>
      <c r="ASA21" s="52">
        <f>SUMIFS(Raw!$K:$K, Raw!$A:$A, Dispositions!ASA$14, Raw!$G:$G, Dispositions!$C21, Raw!$J:$J, "E14")</f>
        <v>0</v>
      </c>
      <c r="ASB21" s="53">
        <f>SUMIFS(Raw!$K:$K, Raw!$A:$A, Dispositions!ASB$14, Raw!$G:$G, Dispositions!$C21, Raw!$J:$J, "E14")</f>
        <v>0</v>
      </c>
      <c r="ASD21" s="51">
        <f>SUMIFS(Raw!$K:$K, Raw!$A:$A, Dispositions!ASD$14, Raw!$G:$G, Dispositions!$C21, Raw!$J:$J, "E15")</f>
        <v>0</v>
      </c>
      <c r="ASE21" s="52">
        <f>SUMIFS(Raw!$K:$K, Raw!$A:$A, Dispositions!ASE$14, Raw!$G:$G, Dispositions!$C21, Raw!$J:$J, "E15")</f>
        <v>0</v>
      </c>
      <c r="ASF21" s="52">
        <f>SUMIFS(Raw!$K:$K, Raw!$A:$A, Dispositions!ASF$14, Raw!$G:$G, Dispositions!$C21, Raw!$J:$J, "E15")</f>
        <v>0</v>
      </c>
      <c r="ASG21" s="52">
        <f>SUMIFS(Raw!$K:$K, Raw!$A:$A, Dispositions!ASG$14, Raw!$G:$G, Dispositions!$C21, Raw!$J:$J, "E15")</f>
        <v>0</v>
      </c>
      <c r="ASH21" s="52">
        <f>SUMIFS(Raw!$K:$K, Raw!$A:$A, Dispositions!ASH$14, Raw!$G:$G, Dispositions!$C21, Raw!$J:$J, "E15")</f>
        <v>0</v>
      </c>
      <c r="ASI21" s="52">
        <f>SUMIFS(Raw!$K:$K, Raw!$A:$A, Dispositions!ASI$14, Raw!$G:$G, Dispositions!$C21, Raw!$J:$J, "E15")</f>
        <v>0</v>
      </c>
      <c r="ASJ21" s="53">
        <f>SUMIFS(Raw!$K:$K, Raw!$A:$A, Dispositions!ASJ$14, Raw!$G:$G, Dispositions!$C21, Raw!$J:$J, "E15")</f>
        <v>0</v>
      </c>
      <c r="ASL21" s="51">
        <f>SUMIFS(Raw!$K:$K, Raw!$A:$A, Dispositions!ASL$14, Raw!$G:$G, Dispositions!$C21, Raw!$J:$J, "E16")</f>
        <v>0</v>
      </c>
      <c r="ASM21" s="52">
        <f>SUMIFS(Raw!$K:$K, Raw!$A:$A, Dispositions!ASM$14, Raw!$G:$G, Dispositions!$C21, Raw!$J:$J, "E16")</f>
        <v>0</v>
      </c>
      <c r="ASN21" s="52">
        <f>SUMIFS(Raw!$K:$K, Raw!$A:$A, Dispositions!ASN$14, Raw!$G:$G, Dispositions!$C21, Raw!$J:$J, "E16")</f>
        <v>0</v>
      </c>
      <c r="ASO21" s="52">
        <f>SUMIFS(Raw!$K:$K, Raw!$A:$A, Dispositions!ASO$14, Raw!$G:$G, Dispositions!$C21, Raw!$J:$J, "E16")</f>
        <v>0</v>
      </c>
      <c r="ASP21" s="52">
        <f>SUMIFS(Raw!$K:$K, Raw!$A:$A, Dispositions!ASP$14, Raw!$G:$G, Dispositions!$C21, Raw!$J:$J, "E16")</f>
        <v>0</v>
      </c>
      <c r="ASQ21" s="52">
        <f>SUMIFS(Raw!$K:$K, Raw!$A:$A, Dispositions!ASQ$14, Raw!$G:$G, Dispositions!$C21, Raw!$J:$J, "E16")</f>
        <v>0</v>
      </c>
      <c r="ASR21" s="53">
        <f>SUMIFS(Raw!$K:$K, Raw!$A:$A, Dispositions!ASR$14, Raw!$G:$G, Dispositions!$C21, Raw!$J:$J, "E16")</f>
        <v>0</v>
      </c>
      <c r="AST21" s="51">
        <f>SUMIFS(Raw!$K:$K, Raw!$A:$A, Dispositions!AST$14, Raw!$G:$G, Dispositions!$C21, Raw!$J:$J, "E18")</f>
        <v>0</v>
      </c>
      <c r="ASU21" s="52">
        <f>SUMIFS(Raw!$K:$K, Raw!$A:$A, Dispositions!ASU$14, Raw!$G:$G, Dispositions!$C21, Raw!$J:$J, "E18")</f>
        <v>0</v>
      </c>
      <c r="ASV21" s="52">
        <f>SUMIFS(Raw!$K:$K, Raw!$A:$A, Dispositions!ASV$14, Raw!$G:$G, Dispositions!$C21, Raw!$J:$J, "E18")</f>
        <v>0</v>
      </c>
      <c r="ASW21" s="52">
        <f>SUMIFS(Raw!$K:$K, Raw!$A:$A, Dispositions!ASW$14, Raw!$G:$G, Dispositions!$C21, Raw!$J:$J, "E18")</f>
        <v>0</v>
      </c>
      <c r="ASX21" s="52">
        <f>SUMIFS(Raw!$K:$K, Raw!$A:$A, Dispositions!ASX$14, Raw!$G:$G, Dispositions!$C21, Raw!$J:$J, "E18")</f>
        <v>0</v>
      </c>
      <c r="ASY21" s="52">
        <f>SUMIFS(Raw!$K:$K, Raw!$A:$A, Dispositions!ASY$14, Raw!$G:$G, Dispositions!$C21, Raw!$J:$J, "E18")</f>
        <v>0</v>
      </c>
      <c r="ASZ21" s="53">
        <f>SUMIFS(Raw!$K:$K, Raw!$A:$A, Dispositions!ASZ$14, Raw!$G:$G, Dispositions!$C21, Raw!$J:$J, "E18")</f>
        <v>0</v>
      </c>
      <c r="ATB21" s="51">
        <f>SUMIFS(Raw!$K:$K, Raw!$A:$A, Dispositions!ATB$14, Raw!$G:$G, Dispositions!$C21, Raw!$J:$J, "E34")</f>
        <v>0</v>
      </c>
      <c r="ATC21" s="52">
        <f>SUMIFS(Raw!$K:$K, Raw!$A:$A, Dispositions!ATC$14, Raw!$G:$G, Dispositions!$C21, Raw!$J:$J, "E34")</f>
        <v>0</v>
      </c>
      <c r="ATD21" s="52">
        <f>SUMIFS(Raw!$K:$K, Raw!$A:$A, Dispositions!ATD$14, Raw!$G:$G, Dispositions!$C21, Raw!$J:$J, "E34")</f>
        <v>0</v>
      </c>
      <c r="ATE21" s="52">
        <f>SUMIFS(Raw!$K:$K, Raw!$A:$A, Dispositions!ATE$14, Raw!$G:$G, Dispositions!$C21, Raw!$J:$J, "E34")</f>
        <v>0</v>
      </c>
      <c r="ATF21" s="52">
        <f>SUMIFS(Raw!$K:$K, Raw!$A:$A, Dispositions!ATF$14, Raw!$G:$G, Dispositions!$C21, Raw!$J:$J, "E34")</f>
        <v>0</v>
      </c>
      <c r="ATG21" s="52">
        <f>SUMIFS(Raw!$K:$K, Raw!$A:$A, Dispositions!ATG$14, Raw!$G:$G, Dispositions!$C21, Raw!$J:$J, "E34")</f>
        <v>0</v>
      </c>
      <c r="ATH21" s="53">
        <f>SUMIFS(Raw!$K:$K, Raw!$A:$A, Dispositions!ATH$14, Raw!$G:$G, Dispositions!$C21, Raw!$J:$J, "E34")</f>
        <v>0</v>
      </c>
      <c r="ATJ21" s="51">
        <f>SUMIFS(Raw!$K:$K, Raw!$A:$A, Dispositions!ATJ$14, Raw!$G:$G, Dispositions!$C21, Raw!$J:$J, "E02")</f>
        <v>0</v>
      </c>
      <c r="ATK21" s="52">
        <f>SUMIFS(Raw!$K:$K, Raw!$A:$A, Dispositions!ATK$14, Raw!$G:$G, Dispositions!$C21, Raw!$J:$J, "E02")</f>
        <v>0</v>
      </c>
      <c r="ATL21" s="52">
        <f>SUMIFS(Raw!$K:$K, Raw!$A:$A, Dispositions!ATL$14, Raw!$G:$G, Dispositions!$C21, Raw!$J:$J, "E02")</f>
        <v>0</v>
      </c>
      <c r="ATM21" s="52">
        <f>SUMIFS(Raw!$K:$K, Raw!$A:$A, Dispositions!ATM$14, Raw!$G:$G, Dispositions!$C21, Raw!$J:$J, "E02")</f>
        <v>0</v>
      </c>
      <c r="ATN21" s="52">
        <f>SUMIFS(Raw!$K:$K, Raw!$A:$A, Dispositions!ATN$14, Raw!$G:$G, Dispositions!$C21, Raw!$J:$J, "E02")</f>
        <v>0</v>
      </c>
      <c r="ATO21" s="52">
        <f>SUMIFS(Raw!$K:$K, Raw!$A:$A, Dispositions!ATO$14, Raw!$G:$G, Dispositions!$C21, Raw!$J:$J, "E02")</f>
        <v>0</v>
      </c>
      <c r="ATP21" s="53">
        <f>SUMIFS(Raw!$K:$K, Raw!$A:$A, Dispositions!ATP$14, Raw!$G:$G, Dispositions!$C21, Raw!$J:$J, "E02")</f>
        <v>0</v>
      </c>
      <c r="ATR21" s="51">
        <f>SUMIFS(Raw!$K:$K, Raw!$A:$A, Dispositions!ATR$14, Raw!$G:$G, Dispositions!$C21, Raw!$J:$J, "E03")</f>
        <v>0</v>
      </c>
      <c r="ATS21" s="52">
        <f>SUMIFS(Raw!$K:$K, Raw!$A:$A, Dispositions!ATS$14, Raw!$G:$G, Dispositions!$C21, Raw!$J:$J, "E03")</f>
        <v>0</v>
      </c>
      <c r="ATT21" s="52">
        <f>SUMIFS(Raw!$K:$K, Raw!$A:$A, Dispositions!ATT$14, Raw!$G:$G, Dispositions!$C21, Raw!$J:$J, "E03")</f>
        <v>0</v>
      </c>
      <c r="ATU21" s="52">
        <f>SUMIFS(Raw!$K:$K, Raw!$A:$A, Dispositions!ATU$14, Raw!$G:$G, Dispositions!$C21, Raw!$J:$J, "E03")</f>
        <v>0</v>
      </c>
      <c r="ATV21" s="52">
        <f>SUMIFS(Raw!$K:$K, Raw!$A:$A, Dispositions!ATV$14, Raw!$G:$G, Dispositions!$C21, Raw!$J:$J, "E03")</f>
        <v>0</v>
      </c>
      <c r="ATW21" s="52">
        <f>SUMIFS(Raw!$K:$K, Raw!$A:$A, Dispositions!ATW$14, Raw!$G:$G, Dispositions!$C21, Raw!$J:$J, "E03")</f>
        <v>0</v>
      </c>
      <c r="ATX21" s="53">
        <f>SUMIFS(Raw!$K:$K, Raw!$A:$A, Dispositions!ATX$14, Raw!$G:$G, Dispositions!$C21, Raw!$J:$J, "E03")</f>
        <v>0</v>
      </c>
      <c r="ATZ21" s="51">
        <f>SUMIFS(Raw!$K:$K, Raw!$A:$A, Dispositions!ATZ$14, Raw!$G:$G, Dispositions!$C21, Raw!$J:$J, "E05")</f>
        <v>0</v>
      </c>
      <c r="AUA21" s="52">
        <f>SUMIFS(Raw!$K:$K, Raw!$A:$A, Dispositions!AUA$14, Raw!$G:$G, Dispositions!$C21, Raw!$J:$J, "E05")</f>
        <v>0</v>
      </c>
      <c r="AUB21" s="52">
        <f>SUMIFS(Raw!$K:$K, Raw!$A:$A, Dispositions!AUB$14, Raw!$G:$G, Dispositions!$C21, Raw!$J:$J, "E05")</f>
        <v>0</v>
      </c>
      <c r="AUC21" s="52">
        <f>SUMIFS(Raw!$K:$K, Raw!$A:$A, Dispositions!AUC$14, Raw!$G:$G, Dispositions!$C21, Raw!$J:$J, "E05")</f>
        <v>0</v>
      </c>
      <c r="AUD21" s="52">
        <f>SUMIFS(Raw!$K:$K, Raw!$A:$A, Dispositions!AUD$14, Raw!$G:$G, Dispositions!$C21, Raw!$J:$J, "E05")</f>
        <v>0</v>
      </c>
      <c r="AUE21" s="52">
        <f>SUMIFS(Raw!$K:$K, Raw!$A:$A, Dispositions!AUE$14, Raw!$G:$G, Dispositions!$C21, Raw!$J:$J, "E05")</f>
        <v>0</v>
      </c>
      <c r="AUF21" s="53">
        <f>SUMIFS(Raw!$K:$K, Raw!$A:$A, Dispositions!AUF$14, Raw!$G:$G, Dispositions!$C21, Raw!$J:$J, "E05")</f>
        <v>0</v>
      </c>
      <c r="AUH21" s="51">
        <f>SUMIFS(Raw!$K:$K, Raw!$A:$A, Dispositions!AUH$14, Raw!$G:$G, Dispositions!$C21, Raw!$J:$J, "E12")</f>
        <v>0</v>
      </c>
      <c r="AUI21" s="52">
        <f>SUMIFS(Raw!$K:$K, Raw!$A:$A, Dispositions!AUI$14, Raw!$G:$G, Dispositions!$C21, Raw!$J:$J, "E12")</f>
        <v>0</v>
      </c>
      <c r="AUJ21" s="52">
        <f>SUMIFS(Raw!$K:$K, Raw!$A:$A, Dispositions!AUJ$14, Raw!$G:$G, Dispositions!$C21, Raw!$J:$J, "E12")</f>
        <v>0</v>
      </c>
      <c r="AUK21" s="52">
        <f>SUMIFS(Raw!$K:$K, Raw!$A:$A, Dispositions!AUK$14, Raw!$G:$G, Dispositions!$C21, Raw!$J:$J, "E12")</f>
        <v>0</v>
      </c>
      <c r="AUL21" s="52">
        <f>SUMIFS(Raw!$K:$K, Raw!$A:$A, Dispositions!AUL$14, Raw!$G:$G, Dispositions!$C21, Raw!$J:$J, "E12")</f>
        <v>0</v>
      </c>
      <c r="AUM21" s="52">
        <f>SUMIFS(Raw!$K:$K, Raw!$A:$A, Dispositions!AUM$14, Raw!$G:$G, Dispositions!$C21, Raw!$J:$J, "E12")</f>
        <v>0</v>
      </c>
      <c r="AUN21" s="53">
        <f>SUMIFS(Raw!$K:$K, Raw!$A:$A, Dispositions!AUN$14, Raw!$G:$G, Dispositions!$C21, Raw!$J:$J, "E12")</f>
        <v>0</v>
      </c>
      <c r="AUP21" s="51">
        <f>SUMIFS(Raw!$K:$K, Raw!$A:$A, Dispositions!AUP$14, Raw!$G:$G, Dispositions!$C21, Raw!$J:$J, "E13")</f>
        <v>0</v>
      </c>
      <c r="AUQ21" s="52">
        <f>SUMIFS(Raw!$K:$K, Raw!$A:$A, Dispositions!AUQ$14, Raw!$G:$G, Dispositions!$C21, Raw!$J:$J, "E13")</f>
        <v>0</v>
      </c>
      <c r="AUR21" s="52">
        <f>SUMIFS(Raw!$K:$K, Raw!$A:$A, Dispositions!AUR$14, Raw!$G:$G, Dispositions!$C21, Raw!$J:$J, "E13")</f>
        <v>0</v>
      </c>
      <c r="AUS21" s="52">
        <f>SUMIFS(Raw!$K:$K, Raw!$A:$A, Dispositions!AUS$14, Raw!$G:$G, Dispositions!$C21, Raw!$J:$J, "E13")</f>
        <v>0</v>
      </c>
      <c r="AUT21" s="52">
        <f>SUMIFS(Raw!$K:$K, Raw!$A:$A, Dispositions!AUT$14, Raw!$G:$G, Dispositions!$C21, Raw!$J:$J, "E13")</f>
        <v>0</v>
      </c>
      <c r="AUU21" s="52">
        <f>SUMIFS(Raw!$K:$K, Raw!$A:$A, Dispositions!AUU$14, Raw!$G:$G, Dispositions!$C21, Raw!$J:$J, "E13")</f>
        <v>0</v>
      </c>
      <c r="AUV21" s="53">
        <f>SUMIFS(Raw!$K:$K, Raw!$A:$A, Dispositions!AUV$14, Raw!$G:$G, Dispositions!$C21, Raw!$J:$J, "E13")</f>
        <v>0</v>
      </c>
      <c r="AUX21" s="51">
        <f>SUMIFS(Raw!$K:$K, Raw!$A:$A, Dispositions!AUX$14, Raw!$G:$G, Dispositions!$C21, Raw!$J:$J, "E14")</f>
        <v>0</v>
      </c>
      <c r="AUY21" s="52">
        <f>SUMIFS(Raw!$K:$K, Raw!$A:$A, Dispositions!AUY$14, Raw!$G:$G, Dispositions!$C21, Raw!$J:$J, "E14")</f>
        <v>0</v>
      </c>
      <c r="AUZ21" s="52">
        <f>SUMIFS(Raw!$K:$K, Raw!$A:$A, Dispositions!AUZ$14, Raw!$G:$G, Dispositions!$C21, Raw!$J:$J, "E14")</f>
        <v>0</v>
      </c>
      <c r="AVA21" s="52">
        <f>SUMIFS(Raw!$K:$K, Raw!$A:$A, Dispositions!AVA$14, Raw!$G:$G, Dispositions!$C21, Raw!$J:$J, "E14")</f>
        <v>0</v>
      </c>
      <c r="AVB21" s="52">
        <f>SUMIFS(Raw!$K:$K, Raw!$A:$A, Dispositions!AVB$14, Raw!$G:$G, Dispositions!$C21, Raw!$J:$J, "E14")</f>
        <v>0</v>
      </c>
      <c r="AVC21" s="52">
        <f>SUMIFS(Raw!$K:$K, Raw!$A:$A, Dispositions!AVC$14, Raw!$G:$G, Dispositions!$C21, Raw!$J:$J, "E14")</f>
        <v>0</v>
      </c>
      <c r="AVD21" s="53">
        <f>SUMIFS(Raw!$K:$K, Raw!$A:$A, Dispositions!AVD$14, Raw!$G:$G, Dispositions!$C21, Raw!$J:$J, "E14")</f>
        <v>0</v>
      </c>
      <c r="AVF21" s="51">
        <f>SUMIFS(Raw!$K:$K, Raw!$A:$A, Dispositions!AVF$14, Raw!$G:$G, Dispositions!$C21, Raw!$J:$J, "E15")</f>
        <v>0</v>
      </c>
      <c r="AVG21" s="52">
        <f>SUMIFS(Raw!$K:$K, Raw!$A:$A, Dispositions!AVG$14, Raw!$G:$G, Dispositions!$C21, Raw!$J:$J, "E15")</f>
        <v>0</v>
      </c>
      <c r="AVH21" s="52">
        <f>SUMIFS(Raw!$K:$K, Raw!$A:$A, Dispositions!AVH$14, Raw!$G:$G, Dispositions!$C21, Raw!$J:$J, "E15")</f>
        <v>0</v>
      </c>
      <c r="AVI21" s="52">
        <f>SUMIFS(Raw!$K:$K, Raw!$A:$A, Dispositions!AVI$14, Raw!$G:$G, Dispositions!$C21, Raw!$J:$J, "E15")</f>
        <v>0</v>
      </c>
      <c r="AVJ21" s="52">
        <f>SUMIFS(Raw!$K:$K, Raw!$A:$A, Dispositions!AVJ$14, Raw!$G:$G, Dispositions!$C21, Raw!$J:$J, "E15")</f>
        <v>0</v>
      </c>
      <c r="AVK21" s="52">
        <f>SUMIFS(Raw!$K:$K, Raw!$A:$A, Dispositions!AVK$14, Raw!$G:$G, Dispositions!$C21, Raw!$J:$J, "E15")</f>
        <v>0</v>
      </c>
      <c r="AVL21" s="53">
        <f>SUMIFS(Raw!$K:$K, Raw!$A:$A, Dispositions!AVL$14, Raw!$G:$G, Dispositions!$C21, Raw!$J:$J, "E15")</f>
        <v>0</v>
      </c>
      <c r="AVN21" s="51">
        <f>SUMIFS(Raw!$K:$K, Raw!$A:$A, Dispositions!AVN$14, Raw!$G:$G, Dispositions!$C21, Raw!$J:$J, "E16")</f>
        <v>0</v>
      </c>
      <c r="AVO21" s="52">
        <f>SUMIFS(Raw!$K:$K, Raw!$A:$A, Dispositions!AVO$14, Raw!$G:$G, Dispositions!$C21, Raw!$J:$J, "E16")</f>
        <v>0</v>
      </c>
      <c r="AVP21" s="52">
        <f>SUMIFS(Raw!$K:$K, Raw!$A:$A, Dispositions!AVP$14, Raw!$G:$G, Dispositions!$C21, Raw!$J:$J, "E16")</f>
        <v>0</v>
      </c>
      <c r="AVQ21" s="52">
        <f>SUMIFS(Raw!$K:$K, Raw!$A:$A, Dispositions!AVQ$14, Raw!$G:$G, Dispositions!$C21, Raw!$J:$J, "E16")</f>
        <v>0</v>
      </c>
      <c r="AVR21" s="52">
        <f>SUMIFS(Raw!$K:$K, Raw!$A:$A, Dispositions!AVR$14, Raw!$G:$G, Dispositions!$C21, Raw!$J:$J, "E16")</f>
        <v>0</v>
      </c>
      <c r="AVS21" s="52">
        <f>SUMIFS(Raw!$K:$K, Raw!$A:$A, Dispositions!AVS$14, Raw!$G:$G, Dispositions!$C21, Raw!$J:$J, "E16")</f>
        <v>0</v>
      </c>
      <c r="AVT21" s="53">
        <f>SUMIFS(Raw!$K:$K, Raw!$A:$A, Dispositions!AVT$14, Raw!$G:$G, Dispositions!$C21, Raw!$J:$J, "E16")</f>
        <v>0</v>
      </c>
      <c r="AVV21" s="51">
        <f>SUMIFS(Raw!$K:$K, Raw!$A:$A, Dispositions!AVV$14, Raw!$G:$G, Dispositions!$C21, Raw!$J:$J, "E18")</f>
        <v>0</v>
      </c>
      <c r="AVW21" s="52">
        <f>SUMIFS(Raw!$K:$K, Raw!$A:$A, Dispositions!AVW$14, Raw!$G:$G, Dispositions!$C21, Raw!$J:$J, "E18")</f>
        <v>0</v>
      </c>
      <c r="AVX21" s="52">
        <f>SUMIFS(Raw!$K:$K, Raw!$A:$A, Dispositions!AVX$14, Raw!$G:$G, Dispositions!$C21, Raw!$J:$J, "E18")</f>
        <v>0</v>
      </c>
      <c r="AVY21" s="52">
        <f>SUMIFS(Raw!$K:$K, Raw!$A:$A, Dispositions!AVY$14, Raw!$G:$G, Dispositions!$C21, Raw!$J:$J, "E18")</f>
        <v>0</v>
      </c>
      <c r="AVZ21" s="52">
        <f>SUMIFS(Raw!$K:$K, Raw!$A:$A, Dispositions!AVZ$14, Raw!$G:$G, Dispositions!$C21, Raw!$J:$J, "E18")</f>
        <v>0</v>
      </c>
      <c r="AWA21" s="52">
        <f>SUMIFS(Raw!$K:$K, Raw!$A:$A, Dispositions!AWA$14, Raw!$G:$G, Dispositions!$C21, Raw!$J:$J, "E18")</f>
        <v>0</v>
      </c>
      <c r="AWB21" s="53">
        <f>SUMIFS(Raw!$K:$K, Raw!$A:$A, Dispositions!AWB$14, Raw!$G:$G, Dispositions!$C21, Raw!$J:$J, "E18")</f>
        <v>0</v>
      </c>
      <c r="AWD21" s="51">
        <f>SUMIFS(Raw!$K:$K, Raw!$A:$A, Dispositions!AWD$14, Raw!$G:$G, Dispositions!$C21, Raw!$J:$J, "E34")</f>
        <v>0</v>
      </c>
      <c r="AWE21" s="52">
        <f>SUMIFS(Raw!$K:$K, Raw!$A:$A, Dispositions!AWE$14, Raw!$G:$G, Dispositions!$C21, Raw!$J:$J, "E34")</f>
        <v>0</v>
      </c>
      <c r="AWF21" s="52">
        <f>SUMIFS(Raw!$K:$K, Raw!$A:$A, Dispositions!AWF$14, Raw!$G:$G, Dispositions!$C21, Raw!$J:$J, "E34")</f>
        <v>0</v>
      </c>
      <c r="AWG21" s="52">
        <f>SUMIFS(Raw!$K:$K, Raw!$A:$A, Dispositions!AWG$14, Raw!$G:$G, Dispositions!$C21, Raw!$J:$J, "E34")</f>
        <v>0</v>
      </c>
      <c r="AWH21" s="52">
        <f>SUMIFS(Raw!$K:$K, Raw!$A:$A, Dispositions!AWH$14, Raw!$G:$G, Dispositions!$C21, Raw!$J:$J, "E34")</f>
        <v>0</v>
      </c>
      <c r="AWI21" s="52">
        <f>SUMIFS(Raw!$K:$K, Raw!$A:$A, Dispositions!AWI$14, Raw!$G:$G, Dispositions!$C21, Raw!$J:$J, "E34")</f>
        <v>0</v>
      </c>
      <c r="AWJ21" s="53">
        <f>SUMIFS(Raw!$K:$K, Raw!$A:$A, Dispositions!AWJ$14, Raw!$G:$G, Dispositions!$C21, Raw!$J:$J, "E34")</f>
        <v>0</v>
      </c>
      <c r="AWL21" s="51">
        <f>SUMIFS(Raw!$K:$K, Raw!$A:$A, Dispositions!AWL$14, Raw!$G:$G, Dispositions!$C21, Raw!$J:$J, "E02")</f>
        <v>0</v>
      </c>
      <c r="AWM21" s="52">
        <f>SUMIFS(Raw!$K:$K, Raw!$A:$A, Dispositions!AWM$14, Raw!$G:$G, Dispositions!$C21, Raw!$J:$J, "E02")</f>
        <v>0</v>
      </c>
      <c r="AWN21" s="52">
        <f>SUMIFS(Raw!$K:$K, Raw!$A:$A, Dispositions!AWN$14, Raw!$G:$G, Dispositions!$C21, Raw!$J:$J, "E02")</f>
        <v>0</v>
      </c>
      <c r="AWO21" s="52">
        <f>SUMIFS(Raw!$K:$K, Raw!$A:$A, Dispositions!AWO$14, Raw!$G:$G, Dispositions!$C21, Raw!$J:$J, "E02")</f>
        <v>0</v>
      </c>
      <c r="AWP21" s="52">
        <f>SUMIFS(Raw!$K:$K, Raw!$A:$A, Dispositions!AWP$14, Raw!$G:$G, Dispositions!$C21, Raw!$J:$J, "E02")</f>
        <v>0</v>
      </c>
      <c r="AWQ21" s="52">
        <f>SUMIFS(Raw!$K:$K, Raw!$A:$A, Dispositions!AWQ$14, Raw!$G:$G, Dispositions!$C21, Raw!$J:$J, "E02")</f>
        <v>0</v>
      </c>
      <c r="AWR21" s="53">
        <f>SUMIFS(Raw!$K:$K, Raw!$A:$A, Dispositions!AWR$14, Raw!$G:$G, Dispositions!$C21, Raw!$J:$J, "E02")</f>
        <v>0</v>
      </c>
      <c r="AWT21" s="51">
        <f>SUMIFS(Raw!$K:$K, Raw!$A:$A, Dispositions!AWT$14, Raw!$G:$G, Dispositions!$C21, Raw!$J:$J, "E03")</f>
        <v>0</v>
      </c>
      <c r="AWU21" s="52">
        <f>SUMIFS(Raw!$K:$K, Raw!$A:$A, Dispositions!AWU$14, Raw!$G:$G, Dispositions!$C21, Raw!$J:$J, "E03")</f>
        <v>0</v>
      </c>
      <c r="AWV21" s="52">
        <f>SUMIFS(Raw!$K:$K, Raw!$A:$A, Dispositions!AWV$14, Raw!$G:$G, Dispositions!$C21, Raw!$J:$J, "E03")</f>
        <v>0</v>
      </c>
      <c r="AWW21" s="52">
        <f>SUMIFS(Raw!$K:$K, Raw!$A:$A, Dispositions!AWW$14, Raw!$G:$G, Dispositions!$C21, Raw!$J:$J, "E03")</f>
        <v>0</v>
      </c>
      <c r="AWX21" s="52">
        <f>SUMIFS(Raw!$K:$K, Raw!$A:$A, Dispositions!AWX$14, Raw!$G:$G, Dispositions!$C21, Raw!$J:$J, "E03")</f>
        <v>0</v>
      </c>
      <c r="AWY21" s="52">
        <f>SUMIFS(Raw!$K:$K, Raw!$A:$A, Dispositions!AWY$14, Raw!$G:$G, Dispositions!$C21, Raw!$J:$J, "E03")</f>
        <v>0</v>
      </c>
      <c r="AWZ21" s="53">
        <f>SUMIFS(Raw!$K:$K, Raw!$A:$A, Dispositions!AWZ$14, Raw!$G:$G, Dispositions!$C21, Raw!$J:$J, "E03")</f>
        <v>0</v>
      </c>
      <c r="AXB21" s="51">
        <f>SUMIFS(Raw!$K:$K, Raw!$A:$A, Dispositions!AXB$14, Raw!$G:$G, Dispositions!$C21, Raw!$J:$J, "E05")</f>
        <v>0</v>
      </c>
      <c r="AXC21" s="52">
        <f>SUMIFS(Raw!$K:$K, Raw!$A:$A, Dispositions!AXC$14, Raw!$G:$G, Dispositions!$C21, Raw!$J:$J, "E05")</f>
        <v>0</v>
      </c>
      <c r="AXD21" s="52">
        <f>SUMIFS(Raw!$K:$K, Raw!$A:$A, Dispositions!AXD$14, Raw!$G:$G, Dispositions!$C21, Raw!$J:$J, "E05")</f>
        <v>0</v>
      </c>
      <c r="AXE21" s="52">
        <f>SUMIFS(Raw!$K:$K, Raw!$A:$A, Dispositions!AXE$14, Raw!$G:$G, Dispositions!$C21, Raw!$J:$J, "E05")</f>
        <v>0</v>
      </c>
      <c r="AXF21" s="52">
        <f>SUMIFS(Raw!$K:$K, Raw!$A:$A, Dispositions!AXF$14, Raw!$G:$G, Dispositions!$C21, Raw!$J:$J, "E05")</f>
        <v>0</v>
      </c>
      <c r="AXG21" s="52">
        <f>SUMIFS(Raw!$K:$K, Raw!$A:$A, Dispositions!AXG$14, Raw!$G:$G, Dispositions!$C21, Raw!$J:$J, "E05")</f>
        <v>0</v>
      </c>
      <c r="AXH21" s="53">
        <f>SUMIFS(Raw!$K:$K, Raw!$A:$A, Dispositions!AXH$14, Raw!$G:$G, Dispositions!$C21, Raw!$J:$J, "E05")</f>
        <v>0</v>
      </c>
      <c r="AXJ21" s="51">
        <f>SUMIFS(Raw!$K:$K, Raw!$A:$A, Dispositions!AXJ$14, Raw!$G:$G, Dispositions!$C21, Raw!$J:$J, "E12")</f>
        <v>0</v>
      </c>
      <c r="AXK21" s="52">
        <f>SUMIFS(Raw!$K:$K, Raw!$A:$A, Dispositions!AXK$14, Raw!$G:$G, Dispositions!$C21, Raw!$J:$J, "E12")</f>
        <v>0</v>
      </c>
      <c r="AXL21" s="52">
        <f>SUMIFS(Raw!$K:$K, Raw!$A:$A, Dispositions!AXL$14, Raw!$G:$G, Dispositions!$C21, Raw!$J:$J, "E12")</f>
        <v>0</v>
      </c>
      <c r="AXM21" s="52">
        <f>SUMIFS(Raw!$K:$K, Raw!$A:$A, Dispositions!AXM$14, Raw!$G:$G, Dispositions!$C21, Raw!$J:$J, "E12")</f>
        <v>0</v>
      </c>
      <c r="AXN21" s="52">
        <f>SUMIFS(Raw!$K:$K, Raw!$A:$A, Dispositions!AXN$14, Raw!$G:$G, Dispositions!$C21, Raw!$J:$J, "E12")</f>
        <v>0</v>
      </c>
      <c r="AXO21" s="52">
        <f>SUMIFS(Raw!$K:$K, Raw!$A:$A, Dispositions!AXO$14, Raw!$G:$G, Dispositions!$C21, Raw!$J:$J, "E12")</f>
        <v>0</v>
      </c>
      <c r="AXP21" s="53">
        <f>SUMIFS(Raw!$K:$K, Raw!$A:$A, Dispositions!AXP$14, Raw!$G:$G, Dispositions!$C21, Raw!$J:$J, "E12")</f>
        <v>0</v>
      </c>
      <c r="AXR21" s="51">
        <f>SUMIFS(Raw!$K:$K, Raw!$A:$A, Dispositions!AXR$14, Raw!$G:$G, Dispositions!$C21, Raw!$J:$J, "E13")</f>
        <v>0</v>
      </c>
      <c r="AXS21" s="52">
        <f>SUMIFS(Raw!$K:$K, Raw!$A:$A, Dispositions!AXS$14, Raw!$G:$G, Dispositions!$C21, Raw!$J:$J, "E13")</f>
        <v>0</v>
      </c>
      <c r="AXT21" s="52">
        <f>SUMIFS(Raw!$K:$K, Raw!$A:$A, Dispositions!AXT$14, Raw!$G:$G, Dispositions!$C21, Raw!$J:$J, "E13")</f>
        <v>0</v>
      </c>
      <c r="AXU21" s="52">
        <f>SUMIFS(Raw!$K:$K, Raw!$A:$A, Dispositions!AXU$14, Raw!$G:$G, Dispositions!$C21, Raw!$J:$J, "E13")</f>
        <v>0</v>
      </c>
      <c r="AXV21" s="52">
        <f>SUMIFS(Raw!$K:$K, Raw!$A:$A, Dispositions!AXV$14, Raw!$G:$G, Dispositions!$C21, Raw!$J:$J, "E13")</f>
        <v>0</v>
      </c>
      <c r="AXW21" s="52">
        <f>SUMIFS(Raw!$K:$K, Raw!$A:$A, Dispositions!AXW$14, Raw!$G:$G, Dispositions!$C21, Raw!$J:$J, "E13")</f>
        <v>0</v>
      </c>
      <c r="AXX21" s="53">
        <f>SUMIFS(Raw!$K:$K, Raw!$A:$A, Dispositions!AXX$14, Raw!$G:$G, Dispositions!$C21, Raw!$J:$J, "E13")</f>
        <v>0</v>
      </c>
      <c r="AXZ21" s="51">
        <f>SUMIFS(Raw!$K:$K, Raw!$A:$A, Dispositions!AXZ$14, Raw!$G:$G, Dispositions!$C21, Raw!$J:$J, "E14")</f>
        <v>0</v>
      </c>
      <c r="AYA21" s="52">
        <f>SUMIFS(Raw!$K:$K, Raw!$A:$A, Dispositions!AYA$14, Raw!$G:$G, Dispositions!$C21, Raw!$J:$J, "E14")</f>
        <v>0</v>
      </c>
      <c r="AYB21" s="52">
        <f>SUMIFS(Raw!$K:$K, Raw!$A:$A, Dispositions!AYB$14, Raw!$G:$G, Dispositions!$C21, Raw!$J:$J, "E14")</f>
        <v>0</v>
      </c>
      <c r="AYC21" s="52">
        <f>SUMIFS(Raw!$K:$K, Raw!$A:$A, Dispositions!AYC$14, Raw!$G:$G, Dispositions!$C21, Raw!$J:$J, "E14")</f>
        <v>0</v>
      </c>
      <c r="AYD21" s="52">
        <f>SUMIFS(Raw!$K:$K, Raw!$A:$A, Dispositions!AYD$14, Raw!$G:$G, Dispositions!$C21, Raw!$J:$J, "E14")</f>
        <v>0</v>
      </c>
      <c r="AYE21" s="52">
        <f>SUMIFS(Raw!$K:$K, Raw!$A:$A, Dispositions!AYE$14, Raw!$G:$G, Dispositions!$C21, Raw!$J:$J, "E14")</f>
        <v>0</v>
      </c>
      <c r="AYF21" s="53">
        <f>SUMIFS(Raw!$K:$K, Raw!$A:$A, Dispositions!AYF$14, Raw!$G:$G, Dispositions!$C21, Raw!$J:$J, "E14")</f>
        <v>0</v>
      </c>
      <c r="AYH21" s="51">
        <f>SUMIFS(Raw!$K:$K, Raw!$A:$A, Dispositions!AYH$14, Raw!$G:$G, Dispositions!$C21, Raw!$J:$J, "E15")</f>
        <v>0</v>
      </c>
      <c r="AYI21" s="52">
        <f>SUMIFS(Raw!$K:$K, Raw!$A:$A, Dispositions!AYI$14, Raw!$G:$G, Dispositions!$C21, Raw!$J:$J, "E15")</f>
        <v>0</v>
      </c>
      <c r="AYJ21" s="52">
        <f>SUMIFS(Raw!$K:$K, Raw!$A:$A, Dispositions!AYJ$14, Raw!$G:$G, Dispositions!$C21, Raw!$J:$J, "E15")</f>
        <v>0</v>
      </c>
      <c r="AYK21" s="52">
        <f>SUMIFS(Raw!$K:$K, Raw!$A:$A, Dispositions!AYK$14, Raw!$G:$G, Dispositions!$C21, Raw!$J:$J, "E15")</f>
        <v>0</v>
      </c>
      <c r="AYL21" s="52">
        <f>SUMIFS(Raw!$K:$K, Raw!$A:$A, Dispositions!AYL$14, Raw!$G:$G, Dispositions!$C21, Raw!$J:$J, "E15")</f>
        <v>0</v>
      </c>
      <c r="AYM21" s="52">
        <f>SUMIFS(Raw!$K:$K, Raw!$A:$A, Dispositions!AYM$14, Raw!$G:$G, Dispositions!$C21, Raw!$J:$J, "E15")</f>
        <v>0</v>
      </c>
      <c r="AYN21" s="53">
        <f>SUMIFS(Raw!$K:$K, Raw!$A:$A, Dispositions!AYN$14, Raw!$G:$G, Dispositions!$C21, Raw!$J:$J, "E15")</f>
        <v>0</v>
      </c>
      <c r="AYP21" s="51">
        <f>SUMIFS(Raw!$K:$K, Raw!$A:$A, Dispositions!AYP$14, Raw!$G:$G, Dispositions!$C21, Raw!$J:$J, "E16")</f>
        <v>0</v>
      </c>
      <c r="AYQ21" s="52">
        <f>SUMIFS(Raw!$K:$K, Raw!$A:$A, Dispositions!AYQ$14, Raw!$G:$G, Dispositions!$C21, Raw!$J:$J, "E16")</f>
        <v>0</v>
      </c>
      <c r="AYR21" s="52">
        <f>SUMIFS(Raw!$K:$K, Raw!$A:$A, Dispositions!AYR$14, Raw!$G:$G, Dispositions!$C21, Raw!$J:$J, "E16")</f>
        <v>0</v>
      </c>
      <c r="AYS21" s="52">
        <f>SUMIFS(Raw!$K:$K, Raw!$A:$A, Dispositions!AYS$14, Raw!$G:$G, Dispositions!$C21, Raw!$J:$J, "E16")</f>
        <v>0</v>
      </c>
      <c r="AYT21" s="52">
        <f>SUMIFS(Raw!$K:$K, Raw!$A:$A, Dispositions!AYT$14, Raw!$G:$G, Dispositions!$C21, Raw!$J:$J, "E16")</f>
        <v>0</v>
      </c>
      <c r="AYU21" s="52">
        <f>SUMIFS(Raw!$K:$K, Raw!$A:$A, Dispositions!AYU$14, Raw!$G:$G, Dispositions!$C21, Raw!$J:$J, "E16")</f>
        <v>0</v>
      </c>
      <c r="AYV21" s="53">
        <f>SUMIFS(Raw!$K:$K, Raw!$A:$A, Dispositions!AYV$14, Raw!$G:$G, Dispositions!$C21, Raw!$J:$J, "E16")</f>
        <v>0</v>
      </c>
      <c r="AYX21" s="51">
        <f>SUMIFS(Raw!$K:$K, Raw!$A:$A, Dispositions!AYX$14, Raw!$G:$G, Dispositions!$C21, Raw!$J:$J, "E18")</f>
        <v>0</v>
      </c>
      <c r="AYY21" s="52">
        <f>SUMIFS(Raw!$K:$K, Raw!$A:$A, Dispositions!AYY$14, Raw!$G:$G, Dispositions!$C21, Raw!$J:$J, "E18")</f>
        <v>0</v>
      </c>
      <c r="AYZ21" s="52">
        <f>SUMIFS(Raw!$K:$K, Raw!$A:$A, Dispositions!AYZ$14, Raw!$G:$G, Dispositions!$C21, Raw!$J:$J, "E18")</f>
        <v>0</v>
      </c>
      <c r="AZA21" s="52">
        <f>SUMIFS(Raw!$K:$K, Raw!$A:$A, Dispositions!AZA$14, Raw!$G:$G, Dispositions!$C21, Raw!$J:$J, "E18")</f>
        <v>0</v>
      </c>
      <c r="AZB21" s="52">
        <f>SUMIFS(Raw!$K:$K, Raw!$A:$A, Dispositions!AZB$14, Raw!$G:$G, Dispositions!$C21, Raw!$J:$J, "E18")</f>
        <v>0</v>
      </c>
      <c r="AZC21" s="52">
        <f>SUMIFS(Raw!$K:$K, Raw!$A:$A, Dispositions!AZC$14, Raw!$G:$G, Dispositions!$C21, Raw!$J:$J, "E18")</f>
        <v>0</v>
      </c>
      <c r="AZD21" s="53">
        <f>SUMIFS(Raw!$K:$K, Raw!$A:$A, Dispositions!AZD$14, Raw!$G:$G, Dispositions!$C21, Raw!$J:$J, "E18")</f>
        <v>0</v>
      </c>
      <c r="AZF21" s="51">
        <f>SUMIFS(Raw!$K:$K, Raw!$A:$A, Dispositions!AZF$14, Raw!$G:$G, Dispositions!$C21, Raw!$J:$J, "E34")</f>
        <v>0</v>
      </c>
      <c r="AZG21" s="52">
        <f>SUMIFS(Raw!$K:$K, Raw!$A:$A, Dispositions!AZG$14, Raw!$G:$G, Dispositions!$C21, Raw!$J:$J, "E34")</f>
        <v>0</v>
      </c>
      <c r="AZH21" s="52">
        <f>SUMIFS(Raw!$K:$K, Raw!$A:$A, Dispositions!AZH$14, Raw!$G:$G, Dispositions!$C21, Raw!$J:$J, "E34")</f>
        <v>0</v>
      </c>
      <c r="AZI21" s="52">
        <f>SUMIFS(Raw!$K:$K, Raw!$A:$A, Dispositions!AZI$14, Raw!$G:$G, Dispositions!$C21, Raw!$J:$J, "E34")</f>
        <v>0</v>
      </c>
      <c r="AZJ21" s="52">
        <f>SUMIFS(Raw!$K:$K, Raw!$A:$A, Dispositions!AZJ$14, Raw!$G:$G, Dispositions!$C21, Raw!$J:$J, "E34")</f>
        <v>0</v>
      </c>
      <c r="AZK21" s="52">
        <f>SUMIFS(Raw!$K:$K, Raw!$A:$A, Dispositions!AZK$14, Raw!$G:$G, Dispositions!$C21, Raw!$J:$J, "E34")</f>
        <v>0</v>
      </c>
      <c r="AZL21" s="53">
        <f>SUMIFS(Raw!$K:$K, Raw!$A:$A, Dispositions!AZL$14, Raw!$G:$G, Dispositions!$C21, Raw!$J:$J, "E34")</f>
        <v>0</v>
      </c>
      <c r="AZN21" s="51">
        <f>SUMIFS(Raw!$K:$K, Raw!$A:$A, Dispositions!AZN$14, Raw!$G:$G, Dispositions!$C21, Raw!$J:$J, "E02")</f>
        <v>0</v>
      </c>
      <c r="AZO21" s="52">
        <f>SUMIFS(Raw!$K:$K, Raw!$A:$A, Dispositions!AZO$14, Raw!$G:$G, Dispositions!$C21, Raw!$J:$J, "E02")</f>
        <v>0</v>
      </c>
      <c r="AZP21" s="52">
        <f>SUMIFS(Raw!$K:$K, Raw!$A:$A, Dispositions!AZP$14, Raw!$G:$G, Dispositions!$C21, Raw!$J:$J, "E02")</f>
        <v>0</v>
      </c>
      <c r="AZQ21" s="52">
        <f>SUMIFS(Raw!$K:$K, Raw!$A:$A, Dispositions!AZQ$14, Raw!$G:$G, Dispositions!$C21, Raw!$J:$J, "E02")</f>
        <v>0</v>
      </c>
      <c r="AZR21" s="52">
        <f>SUMIFS(Raw!$K:$K, Raw!$A:$A, Dispositions!AZR$14, Raw!$G:$G, Dispositions!$C21, Raw!$J:$J, "E02")</f>
        <v>0</v>
      </c>
      <c r="AZS21" s="52">
        <f>SUMIFS(Raw!$K:$K, Raw!$A:$A, Dispositions!AZS$14, Raw!$G:$G, Dispositions!$C21, Raw!$J:$J, "E02")</f>
        <v>0</v>
      </c>
      <c r="AZT21" s="53">
        <f>SUMIFS(Raw!$K:$K, Raw!$A:$A, Dispositions!AZT$14, Raw!$G:$G, Dispositions!$C21, Raw!$J:$J, "E02")</f>
        <v>0</v>
      </c>
      <c r="AZV21" s="51">
        <f>SUMIFS(Raw!$K:$K, Raw!$A:$A, Dispositions!AZV$14, Raw!$G:$G, Dispositions!$C21, Raw!$J:$J, "E03")</f>
        <v>0</v>
      </c>
      <c r="AZW21" s="52">
        <f>SUMIFS(Raw!$K:$K, Raw!$A:$A, Dispositions!AZW$14, Raw!$G:$G, Dispositions!$C21, Raw!$J:$J, "E03")</f>
        <v>0</v>
      </c>
      <c r="AZX21" s="52">
        <f>SUMIFS(Raw!$K:$K, Raw!$A:$A, Dispositions!AZX$14, Raw!$G:$G, Dispositions!$C21, Raw!$J:$J, "E03")</f>
        <v>0</v>
      </c>
      <c r="AZY21" s="52">
        <f>SUMIFS(Raw!$K:$K, Raw!$A:$A, Dispositions!AZY$14, Raw!$G:$G, Dispositions!$C21, Raw!$J:$J, "E03")</f>
        <v>0</v>
      </c>
      <c r="AZZ21" s="52">
        <f>SUMIFS(Raw!$K:$K, Raw!$A:$A, Dispositions!AZZ$14, Raw!$G:$G, Dispositions!$C21, Raw!$J:$J, "E03")</f>
        <v>0</v>
      </c>
      <c r="BAA21" s="52">
        <f>SUMIFS(Raw!$K:$K, Raw!$A:$A, Dispositions!BAA$14, Raw!$G:$G, Dispositions!$C21, Raw!$J:$J, "E03")</f>
        <v>0</v>
      </c>
      <c r="BAB21" s="53">
        <f>SUMIFS(Raw!$K:$K, Raw!$A:$A, Dispositions!BAB$14, Raw!$G:$G, Dispositions!$C21, Raw!$J:$J, "E03")</f>
        <v>0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0</v>
      </c>
      <c r="BAM21" s="52">
        <f>SUMIFS(Raw!$K:$K, Raw!$A:$A, Dispositions!BAM$14, Raw!$G:$G, Dispositions!$C21, Raw!$J:$J, "E12")</f>
        <v>0</v>
      </c>
      <c r="BAN21" s="52">
        <f>SUMIFS(Raw!$K:$K, Raw!$A:$A, Dispositions!BAN$14, Raw!$G:$G, Dispositions!$C21, Raw!$J:$J, "E12")</f>
        <v>0</v>
      </c>
      <c r="BAO21" s="52">
        <f>SUMIFS(Raw!$K:$K, Raw!$A:$A, Dispositions!BAO$14, Raw!$G:$G, Dispositions!$C21, Raw!$J:$J, "E12")</f>
        <v>0</v>
      </c>
      <c r="BAP21" s="52">
        <f>SUMIFS(Raw!$K:$K, Raw!$A:$A, Dispositions!BAP$14, Raw!$G:$G, Dispositions!$C21, Raw!$J:$J, "E12")</f>
        <v>0</v>
      </c>
      <c r="BAQ21" s="52">
        <f>SUMIFS(Raw!$K:$K, Raw!$A:$A, Dispositions!BAQ$14, Raw!$G:$G, Dispositions!$C21, Raw!$J:$J, "E12")</f>
        <v>0</v>
      </c>
      <c r="BAR21" s="53">
        <f>SUMIFS(Raw!$K:$K, Raw!$A:$A, Dispositions!BAR$14, Raw!$G:$G, Dispositions!$C21, Raw!$J:$J, "E12")</f>
        <v>0</v>
      </c>
      <c r="BAT21" s="51">
        <f>SUMIFS(Raw!$K:$K, Raw!$A:$A, Dispositions!BAT$14, Raw!$G:$G, Dispositions!$C21, Raw!$J:$J, "E13")</f>
        <v>0</v>
      </c>
      <c r="BAU21" s="52">
        <f>SUMIFS(Raw!$K:$K, Raw!$A:$A, Dispositions!BAU$14, Raw!$G:$G, Dispositions!$C21, Raw!$J:$J, "E13")</f>
        <v>0</v>
      </c>
      <c r="BAV21" s="52">
        <f>SUMIFS(Raw!$K:$K, Raw!$A:$A, Dispositions!BAV$14, Raw!$G:$G, Dispositions!$C21, Raw!$J:$J, "E13")</f>
        <v>0</v>
      </c>
      <c r="BAW21" s="52">
        <f>SUMIFS(Raw!$K:$K, Raw!$A:$A, Dispositions!BAW$14, Raw!$G:$G, Dispositions!$C21, Raw!$J:$J, "E13")</f>
        <v>0</v>
      </c>
      <c r="BAX21" s="52">
        <f>SUMIFS(Raw!$K:$K, Raw!$A:$A, Dispositions!BAX$14, Raw!$G:$G, Dispositions!$C21, Raw!$J:$J, "E13")</f>
        <v>0</v>
      </c>
      <c r="BAY21" s="52">
        <f>SUMIFS(Raw!$K:$K, Raw!$A:$A, Dispositions!BAY$14, Raw!$G:$G, Dispositions!$C21, Raw!$J:$J, "E13")</f>
        <v>0</v>
      </c>
      <c r="BAZ21" s="53">
        <f>SUMIFS(Raw!$K:$K, Raw!$A:$A, Dispositions!BAZ$14, Raw!$G:$G, Dispositions!$C21, Raw!$J:$J, "E13")</f>
        <v>0</v>
      </c>
      <c r="BBB21" s="51">
        <f>SUMIFS(Raw!$K:$K, Raw!$A:$A, Dispositions!BBB$14, Raw!$G:$G, Dispositions!$C21, Raw!$J:$J, "E14")</f>
        <v>0</v>
      </c>
      <c r="BBC21" s="52">
        <f>SUMIFS(Raw!$K:$K, Raw!$A:$A, Dispositions!BBC$14, Raw!$G:$G, Dispositions!$C21, Raw!$J:$J, "E14")</f>
        <v>0</v>
      </c>
      <c r="BBD21" s="52">
        <f>SUMIFS(Raw!$K:$K, Raw!$A:$A, Dispositions!BBD$14, Raw!$G:$G, Dispositions!$C21, Raw!$J:$J, "E14")</f>
        <v>0</v>
      </c>
      <c r="BBE21" s="52">
        <f>SUMIFS(Raw!$K:$K, Raw!$A:$A, Dispositions!BBE$14, Raw!$G:$G, Dispositions!$C21, Raw!$J:$J, "E14")</f>
        <v>0</v>
      </c>
      <c r="BBF21" s="52">
        <f>SUMIFS(Raw!$K:$K, Raw!$A:$A, Dispositions!BBF$14, Raw!$G:$G, Dispositions!$C21, Raw!$J:$J, "E14")</f>
        <v>0</v>
      </c>
      <c r="BBG21" s="52">
        <f>SUMIFS(Raw!$K:$K, Raw!$A:$A, Dispositions!BBG$14, Raw!$G:$G, Dispositions!$C21, Raw!$J:$J, "E14")</f>
        <v>0</v>
      </c>
      <c r="BBH21" s="53">
        <f>SUMIFS(Raw!$K:$K, Raw!$A:$A, Dispositions!BBH$14, Raw!$G:$G, Dispositions!$C21, Raw!$J:$J, "E14")</f>
        <v>0</v>
      </c>
      <c r="BBJ21" s="51">
        <f>SUMIFS(Raw!$K:$K, Raw!$A:$A, Dispositions!BBJ$14, Raw!$G:$G, Dispositions!$C21, Raw!$J:$J, "E15")</f>
        <v>0</v>
      </c>
      <c r="BBK21" s="52">
        <f>SUMIFS(Raw!$K:$K, Raw!$A:$A, Dispositions!BBK$14, Raw!$G:$G, Dispositions!$C21, Raw!$J:$J, "E15")</f>
        <v>0</v>
      </c>
      <c r="BBL21" s="52">
        <f>SUMIFS(Raw!$K:$K, Raw!$A:$A, Dispositions!BBL$14, Raw!$G:$G, Dispositions!$C21, Raw!$J:$J, "E15")</f>
        <v>0</v>
      </c>
      <c r="BBM21" s="52">
        <f>SUMIFS(Raw!$K:$K, Raw!$A:$A, Dispositions!BBM$14, Raw!$G:$G, Dispositions!$C21, Raw!$J:$J, "E15")</f>
        <v>0</v>
      </c>
      <c r="BBN21" s="52">
        <f>SUMIFS(Raw!$K:$K, Raw!$A:$A, Dispositions!BBN$14, Raw!$G:$G, Dispositions!$C21, Raw!$J:$J, "E15")</f>
        <v>0</v>
      </c>
      <c r="BBO21" s="52">
        <f>SUMIFS(Raw!$K:$K, Raw!$A:$A, Dispositions!BBO$14, Raw!$G:$G, Dispositions!$C21, Raw!$J:$J, "E15")</f>
        <v>0</v>
      </c>
      <c r="BBP21" s="53">
        <f>SUMIFS(Raw!$K:$K, Raw!$A:$A, Dispositions!BBP$14, Raw!$G:$G, Dispositions!$C21, Raw!$J:$J, "E15")</f>
        <v>0</v>
      </c>
      <c r="BBR21" s="51">
        <f>SUMIFS(Raw!$K:$K, Raw!$A:$A, Dispositions!BBR$14, Raw!$G:$G, Dispositions!$C21, Raw!$J:$J, "E16")</f>
        <v>0</v>
      </c>
      <c r="BBS21" s="52">
        <f>SUMIFS(Raw!$K:$K, Raw!$A:$A, Dispositions!BBS$14, Raw!$G:$G, Dispositions!$C21, Raw!$J:$J, "E16")</f>
        <v>0</v>
      </c>
      <c r="BBT21" s="52">
        <f>SUMIFS(Raw!$K:$K, Raw!$A:$A, Dispositions!BBT$14, Raw!$G:$G, Dispositions!$C21, Raw!$J:$J, "E16")</f>
        <v>0</v>
      </c>
      <c r="BBU21" s="52">
        <f>SUMIFS(Raw!$K:$K, Raw!$A:$A, Dispositions!BBU$14, Raw!$G:$G, Dispositions!$C21, Raw!$J:$J, "E16")</f>
        <v>0</v>
      </c>
      <c r="BBV21" s="52">
        <f>SUMIFS(Raw!$K:$K, Raw!$A:$A, Dispositions!BBV$14, Raw!$G:$G, Dispositions!$C21, Raw!$J:$J, "E16")</f>
        <v>0</v>
      </c>
      <c r="BBW21" s="52">
        <f>SUMIFS(Raw!$K:$K, Raw!$A:$A, Dispositions!BBW$14, Raw!$G:$G, Dispositions!$C21, Raw!$J:$J, "E16")</f>
        <v>0</v>
      </c>
      <c r="BBX21" s="53">
        <f>SUMIFS(Raw!$K:$K, Raw!$A:$A, Dispositions!BBX$14, Raw!$G:$G, Dispositions!$C21, Raw!$J:$J, "E16")</f>
        <v>0</v>
      </c>
      <c r="BBZ21" s="51">
        <f>SUMIFS(Raw!$K:$K, Raw!$A:$A, Dispositions!BBZ$14, Raw!$G:$G, Dispositions!$C21, Raw!$J:$J, "E18")</f>
        <v>0</v>
      </c>
      <c r="BCA21" s="52">
        <f>SUMIFS(Raw!$K:$K, Raw!$A:$A, Dispositions!BCA$14, Raw!$G:$G, Dispositions!$C21, Raw!$J:$J, "E18")</f>
        <v>0</v>
      </c>
      <c r="BCB21" s="52">
        <f>SUMIFS(Raw!$K:$K, Raw!$A:$A, Dispositions!BCB$14, Raw!$G:$G, Dispositions!$C21, Raw!$J:$J, "E18")</f>
        <v>0</v>
      </c>
      <c r="BCC21" s="52">
        <f>SUMIFS(Raw!$K:$K, Raw!$A:$A, Dispositions!BCC$14, Raw!$G:$G, Dispositions!$C21, Raw!$J:$J, "E18")</f>
        <v>0</v>
      </c>
      <c r="BCD21" s="52">
        <f>SUMIFS(Raw!$K:$K, Raw!$A:$A, Dispositions!BCD$14, Raw!$G:$G, Dispositions!$C21, Raw!$J:$J, "E18")</f>
        <v>0</v>
      </c>
      <c r="BCE21" s="52">
        <f>SUMIFS(Raw!$K:$K, Raw!$A:$A, Dispositions!BCE$14, Raw!$G:$G, Dispositions!$C21, Raw!$J:$J, "E18")</f>
        <v>0</v>
      </c>
      <c r="BCF21" s="53">
        <f>SUMIFS(Raw!$K:$K, Raw!$A:$A, Dispositions!BCF$14, Raw!$G:$G, Dispositions!$C21, Raw!$J:$J, "E18")</f>
        <v>0</v>
      </c>
      <c r="BCH21" s="51">
        <f>SUMIFS(Raw!$K:$K, Raw!$A:$A, Dispositions!BCH$14, Raw!$G:$G, Dispositions!$C21, Raw!$J:$J, "E34")</f>
        <v>0</v>
      </c>
      <c r="BCI21" s="52">
        <f>SUMIFS(Raw!$K:$K, Raw!$A:$A, Dispositions!BCI$14, Raw!$G:$G, Dispositions!$C21, Raw!$J:$J, "E34")</f>
        <v>0</v>
      </c>
      <c r="BCJ21" s="52">
        <f>SUMIFS(Raw!$K:$K, Raw!$A:$A, Dispositions!BCJ$14, Raw!$G:$G, Dispositions!$C21, Raw!$J:$J, "E34")</f>
        <v>0</v>
      </c>
      <c r="BCK21" s="52">
        <f>SUMIFS(Raw!$K:$K, Raw!$A:$A, Dispositions!BCK$14, Raw!$G:$G, Dispositions!$C21, Raw!$J:$J, "E34")</f>
        <v>0</v>
      </c>
      <c r="BCL21" s="52">
        <f>SUMIFS(Raw!$K:$K, Raw!$A:$A, Dispositions!BCL$14, Raw!$G:$G, Dispositions!$C21, Raw!$J:$J, "E34")</f>
        <v>0</v>
      </c>
      <c r="BCM21" s="52">
        <f>SUMIFS(Raw!$K:$K, Raw!$A:$A, Dispositions!BCM$14, Raw!$G:$G, Dispositions!$C21, Raw!$J:$J, "E34")</f>
        <v>0</v>
      </c>
      <c r="BCN21" s="53">
        <f>SUMIFS(Raw!$K:$K, Raw!$A:$A, Dispositions!BCN$14, Raw!$G:$G, Dispositions!$C21, Raw!$J:$J, "E34")</f>
        <v>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v>24</v>
      </c>
      <c r="AAY22" s="52">
        <v>31</v>
      </c>
      <c r="AAZ22" s="52">
        <v>35</v>
      </c>
      <c r="ABA22" s="52">
        <v>27</v>
      </c>
      <c r="ABB22" s="52">
        <v>27</v>
      </c>
      <c r="ABC22" s="52">
        <v>39</v>
      </c>
      <c r="ABD22" s="53">
        <v>31</v>
      </c>
      <c r="ABF22" s="51">
        <v>50</v>
      </c>
      <c r="ABG22" s="52">
        <v>39</v>
      </c>
      <c r="ABH22" s="52">
        <v>45</v>
      </c>
      <c r="ABI22" s="52">
        <v>29</v>
      </c>
      <c r="ABJ22" s="52">
        <v>37</v>
      </c>
      <c r="ABK22" s="52">
        <v>41</v>
      </c>
      <c r="ABL22" s="53">
        <v>35</v>
      </c>
      <c r="ABN22" s="51">
        <v>0</v>
      </c>
      <c r="ABO22" s="52">
        <v>0</v>
      </c>
      <c r="ABP22" s="52">
        <v>0</v>
      </c>
      <c r="ABQ22" s="52">
        <v>0</v>
      </c>
      <c r="ABR22" s="52">
        <v>0</v>
      </c>
      <c r="ABS22" s="52">
        <v>0</v>
      </c>
      <c r="ABT22" s="53">
        <v>0</v>
      </c>
      <c r="ABV22" s="51">
        <v>19</v>
      </c>
      <c r="ABW22" s="52">
        <v>13</v>
      </c>
      <c r="ABX22" s="52">
        <v>19</v>
      </c>
      <c r="ABY22" s="52">
        <v>22</v>
      </c>
      <c r="ABZ22" s="52">
        <v>22</v>
      </c>
      <c r="ACA22" s="52">
        <v>26</v>
      </c>
      <c r="ACB22" s="53">
        <v>14</v>
      </c>
      <c r="ACD22" s="51">
        <v>1</v>
      </c>
      <c r="ACE22" s="52">
        <v>1</v>
      </c>
      <c r="ACF22" s="52">
        <v>0</v>
      </c>
      <c r="ACG22" s="52">
        <v>0</v>
      </c>
      <c r="ACH22" s="52">
        <v>1</v>
      </c>
      <c r="ACI22" s="52">
        <v>3</v>
      </c>
      <c r="ACJ22" s="53">
        <v>0</v>
      </c>
      <c r="ACL22" s="51">
        <v>10</v>
      </c>
      <c r="ACM22" s="52">
        <v>6</v>
      </c>
      <c r="ACN22" s="52">
        <v>10</v>
      </c>
      <c r="ACO22" s="52">
        <v>4</v>
      </c>
      <c r="ACP22" s="52">
        <v>10</v>
      </c>
      <c r="ACQ22" s="52">
        <v>19</v>
      </c>
      <c r="ACR22" s="53">
        <v>8</v>
      </c>
      <c r="ACT22" s="51">
        <v>0</v>
      </c>
      <c r="ACU22" s="52">
        <v>1</v>
      </c>
      <c r="ACV22" s="52">
        <v>0</v>
      </c>
      <c r="ACW22" s="52">
        <v>1</v>
      </c>
      <c r="ACX22" s="52">
        <v>1</v>
      </c>
      <c r="ACY22" s="52">
        <v>0</v>
      </c>
      <c r="ACZ22" s="53">
        <v>0</v>
      </c>
      <c r="ADB22" s="51">
        <v>16</v>
      </c>
      <c r="ADC22" s="52">
        <v>19</v>
      </c>
      <c r="ADD22" s="52">
        <v>19</v>
      </c>
      <c r="ADE22" s="52">
        <v>8</v>
      </c>
      <c r="ADF22" s="52">
        <v>18</v>
      </c>
      <c r="ADG22" s="52">
        <v>31</v>
      </c>
      <c r="ADH22" s="53">
        <v>27</v>
      </c>
      <c r="ADJ22" s="51">
        <v>36</v>
      </c>
      <c r="ADK22" s="52">
        <v>24</v>
      </c>
      <c r="ADL22" s="52">
        <v>18</v>
      </c>
      <c r="ADM22" s="52">
        <v>22</v>
      </c>
      <c r="ADN22" s="52">
        <v>30</v>
      </c>
      <c r="ADO22" s="52">
        <v>24</v>
      </c>
      <c r="ADP22" s="53">
        <v>25</v>
      </c>
      <c r="ADR22" s="51">
        <v>109</v>
      </c>
      <c r="ADS22" s="52">
        <v>100</v>
      </c>
      <c r="ADT22" s="52">
        <v>110</v>
      </c>
      <c r="ADU22" s="52">
        <v>80</v>
      </c>
      <c r="ADV22" s="52">
        <v>88</v>
      </c>
      <c r="ADW22" s="52">
        <v>94</v>
      </c>
      <c r="ADX22" s="53">
        <v>101</v>
      </c>
      <c r="ADZ22" s="51">
        <v>33</v>
      </c>
      <c r="AEA22" s="52">
        <v>27</v>
      </c>
      <c r="AEB22" s="52">
        <v>28</v>
      </c>
      <c r="AEC22" s="52">
        <v>24</v>
      </c>
      <c r="AED22" s="52">
        <v>19</v>
      </c>
      <c r="AEE22" s="52">
        <v>31</v>
      </c>
      <c r="AEF22" s="53">
        <v>28</v>
      </c>
      <c r="AEH22" s="51">
        <v>43</v>
      </c>
      <c r="AEI22" s="52">
        <v>36</v>
      </c>
      <c r="AEJ22" s="52">
        <v>40</v>
      </c>
      <c r="AEK22" s="52">
        <v>40</v>
      </c>
      <c r="AEL22" s="52">
        <v>37</v>
      </c>
      <c r="AEM22" s="52">
        <v>42</v>
      </c>
      <c r="AEN22" s="53">
        <v>54</v>
      </c>
      <c r="AEP22" s="51">
        <v>0</v>
      </c>
      <c r="AEQ22" s="52">
        <v>0</v>
      </c>
      <c r="AER22" s="52">
        <v>0</v>
      </c>
      <c r="AES22" s="52">
        <v>0</v>
      </c>
      <c r="AET22" s="52">
        <v>0</v>
      </c>
      <c r="AEU22" s="52">
        <v>0</v>
      </c>
      <c r="AEV22" s="53">
        <v>0</v>
      </c>
      <c r="AEX22" s="51">
        <v>25</v>
      </c>
      <c r="AEY22" s="52">
        <v>13</v>
      </c>
      <c r="AEZ22" s="52">
        <v>13</v>
      </c>
      <c r="AFA22" s="52">
        <v>19</v>
      </c>
      <c r="AFB22" s="52">
        <v>19</v>
      </c>
      <c r="AFC22" s="52">
        <v>14</v>
      </c>
      <c r="AFD22" s="53">
        <v>4</v>
      </c>
      <c r="AFF22" s="51">
        <v>1</v>
      </c>
      <c r="AFG22" s="52">
        <v>0</v>
      </c>
      <c r="AFH22" s="52">
        <v>0</v>
      </c>
      <c r="AFI22" s="52">
        <v>2</v>
      </c>
      <c r="AFJ22" s="52">
        <v>1</v>
      </c>
      <c r="AFK22" s="52">
        <v>5</v>
      </c>
      <c r="AFL22" s="53">
        <v>2</v>
      </c>
      <c r="AFN22" s="51">
        <v>6</v>
      </c>
      <c r="AFO22" s="52">
        <v>4</v>
      </c>
      <c r="AFP22" s="52">
        <v>7</v>
      </c>
      <c r="AFQ22" s="52">
        <v>5</v>
      </c>
      <c r="AFR22" s="52">
        <v>20</v>
      </c>
      <c r="AFS22" s="52">
        <v>21</v>
      </c>
      <c r="AFT22" s="53">
        <v>9</v>
      </c>
      <c r="AFV22" s="51">
        <v>0</v>
      </c>
      <c r="AFW22" s="52">
        <v>0</v>
      </c>
      <c r="AFX22" s="52">
        <v>1</v>
      </c>
      <c r="AFY22" s="52">
        <v>1</v>
      </c>
      <c r="AFZ22" s="52">
        <v>0</v>
      </c>
      <c r="AGA22" s="52">
        <v>0</v>
      </c>
      <c r="AGB22" s="53">
        <v>1</v>
      </c>
      <c r="AGD22" s="51">
        <v>13</v>
      </c>
      <c r="AGE22" s="52">
        <v>20</v>
      </c>
      <c r="AGF22" s="52">
        <v>13</v>
      </c>
      <c r="AGG22" s="52">
        <v>17</v>
      </c>
      <c r="AGH22" s="52">
        <v>16</v>
      </c>
      <c r="AGI22" s="52">
        <v>50</v>
      </c>
      <c r="AGJ22" s="53">
        <v>18</v>
      </c>
      <c r="AGL22" s="51">
        <v>34</v>
      </c>
      <c r="AGM22" s="52">
        <v>25</v>
      </c>
      <c r="AGN22" s="52">
        <v>29</v>
      </c>
      <c r="AGO22" s="52">
        <v>26</v>
      </c>
      <c r="AGP22" s="52">
        <v>30</v>
      </c>
      <c r="AGQ22" s="52">
        <v>37</v>
      </c>
      <c r="AGR22" s="53">
        <v>37</v>
      </c>
      <c r="AGT22" s="51">
        <v>131</v>
      </c>
      <c r="AGU22" s="52">
        <v>91</v>
      </c>
      <c r="AGV22" s="52">
        <v>102</v>
      </c>
      <c r="AGW22" s="52">
        <v>102</v>
      </c>
      <c r="AGX22" s="52">
        <v>87</v>
      </c>
      <c r="AGY22" s="52">
        <v>98</v>
      </c>
      <c r="AGZ22" s="53">
        <v>84</v>
      </c>
      <c r="AHB22" s="51">
        <f>SUMIFS(Raw!$K:$K, Raw!$A:$A, Dispositions!AHB$14, Raw!$G:$G, Dispositions!$C22, Raw!$J:$J, "E02")</f>
        <v>32</v>
      </c>
      <c r="AHC22" s="52">
        <f>SUMIFS(Raw!$K:$K, Raw!$A:$A, Dispositions!AHC$14, Raw!$G:$G, Dispositions!$C22, Raw!$J:$J, "E02")</f>
        <v>30</v>
      </c>
      <c r="AHD22" s="52">
        <f>SUMIFS(Raw!$K:$K, Raw!$A:$A, Dispositions!AHD$14, Raw!$G:$G, Dispositions!$C22, Raw!$J:$J, "E02")</f>
        <v>32</v>
      </c>
      <c r="AHE22" s="52">
        <f>SUMIFS(Raw!$K:$K, Raw!$A:$A, Dispositions!AHE$14, Raw!$G:$G, Dispositions!$C22, Raw!$J:$J, "E02")</f>
        <v>28</v>
      </c>
      <c r="AHF22" s="52">
        <f>SUMIFS(Raw!$K:$K, Raw!$A:$A, Dispositions!AHF$14, Raw!$G:$G, Dispositions!$C22, Raw!$J:$J, "E02")</f>
        <v>26</v>
      </c>
      <c r="AHG22" s="52">
        <f>SUMIFS(Raw!$K:$K, Raw!$A:$A, Dispositions!AHG$14, Raw!$G:$G, Dispositions!$C22, Raw!$J:$J, "E02")</f>
        <v>25</v>
      </c>
      <c r="AHH22" s="53">
        <f>SUMIFS(Raw!$K:$K, Raw!$A:$A, Dispositions!AHH$14, Raw!$G:$G, Dispositions!$C22, Raw!$J:$J, "E02")</f>
        <v>25</v>
      </c>
      <c r="AHJ22" s="51">
        <f>SUMIFS(Raw!$K:$K, Raw!$A:$A, Dispositions!AHJ$14, Raw!$G:$G, Dispositions!$C22, Raw!$J:$J, "E03")</f>
        <v>50</v>
      </c>
      <c r="AHK22" s="52">
        <f>SUMIFS(Raw!$K:$K, Raw!$A:$A, Dispositions!AHK$14, Raw!$G:$G, Dispositions!$C22, Raw!$J:$J, "E03")</f>
        <v>34</v>
      </c>
      <c r="AHL22" s="52">
        <f>SUMIFS(Raw!$K:$K, Raw!$A:$A, Dispositions!AHL$14, Raw!$G:$G, Dispositions!$C22, Raw!$J:$J, "E03")</f>
        <v>38</v>
      </c>
      <c r="AHM22" s="52">
        <f>SUMIFS(Raw!$K:$K, Raw!$A:$A, Dispositions!AHM$14, Raw!$G:$G, Dispositions!$C22, Raw!$J:$J, "E03")</f>
        <v>40</v>
      </c>
      <c r="AHN22" s="52">
        <f>SUMIFS(Raw!$K:$K, Raw!$A:$A, Dispositions!AHN$14, Raw!$G:$G, Dispositions!$C22, Raw!$J:$J, "E03")</f>
        <v>41</v>
      </c>
      <c r="AHO22" s="52">
        <f>SUMIFS(Raw!$K:$K, Raw!$A:$A, Dispositions!AHO$14, Raw!$G:$G, Dispositions!$C22, Raw!$J:$J, "E03")</f>
        <v>47</v>
      </c>
      <c r="AHP22" s="53">
        <f>SUMIFS(Raw!$K:$K, Raw!$A:$A, Dispositions!AHP$14, Raw!$G:$G, Dispositions!$C22, Raw!$J:$J, "E03")</f>
        <v>38</v>
      </c>
      <c r="AHR22" s="51">
        <f>SUMIFS(Raw!$K:$K, Raw!$A:$A, Dispositions!AHR$14, Raw!$G:$G, Dispositions!$C22, Raw!$J:$J, "E05")</f>
        <v>0</v>
      </c>
      <c r="AHS22" s="52">
        <f>SUMIFS(Raw!$K:$K, Raw!$A:$A, Dispositions!AHS$14, Raw!$G:$G, Dispositions!$C22, Raw!$J:$J, "E05")</f>
        <v>0</v>
      </c>
      <c r="AHT22" s="52">
        <f>SUMIFS(Raw!$K:$K, Raw!$A:$A, Dispositions!AHT$14, Raw!$G:$G, Dispositions!$C22, Raw!$J:$J, "E05")</f>
        <v>0</v>
      </c>
      <c r="AHU22" s="52">
        <f>SUMIFS(Raw!$K:$K, Raw!$A:$A, Dispositions!AHU$14, Raw!$G:$G, Dispositions!$C22, Raw!$J:$J, "E05")</f>
        <v>0</v>
      </c>
      <c r="AHV22" s="52">
        <f>SUMIFS(Raw!$K:$K, Raw!$A:$A, Dispositions!AHV$14, Raw!$G:$G, Dispositions!$C22, Raw!$J:$J, "E05")</f>
        <v>1</v>
      </c>
      <c r="AHW22" s="52">
        <f>SUMIFS(Raw!$K:$K, Raw!$A:$A, Dispositions!AHW$14, Raw!$G:$G, Dispositions!$C22, Raw!$J:$J, "E05")</f>
        <v>1</v>
      </c>
      <c r="AHX22" s="53">
        <f>SUMIFS(Raw!$K:$K, Raw!$A:$A, Dispositions!AHX$14, Raw!$G:$G, Dispositions!$C22, Raw!$J:$J, "E05")</f>
        <v>0</v>
      </c>
      <c r="AHZ22" s="51">
        <f>SUMIFS(Raw!$K:$K, Raw!$A:$A, Dispositions!AHZ$14, Raw!$G:$G, Dispositions!$C22, Raw!$J:$J, "E12")</f>
        <v>25</v>
      </c>
      <c r="AIA22" s="52">
        <f>SUMIFS(Raw!$K:$K, Raw!$A:$A, Dispositions!AIA$14, Raw!$G:$G, Dispositions!$C22, Raw!$J:$J, "E12")</f>
        <v>22</v>
      </c>
      <c r="AIB22" s="52">
        <f>SUMIFS(Raw!$K:$K, Raw!$A:$A, Dispositions!AIB$14, Raw!$G:$G, Dispositions!$C22, Raw!$J:$J, "E12")</f>
        <v>20</v>
      </c>
      <c r="AIC22" s="52">
        <f>SUMIFS(Raw!$K:$K, Raw!$A:$A, Dispositions!AIC$14, Raw!$G:$G, Dispositions!$C22, Raw!$J:$J, "E12")</f>
        <v>14</v>
      </c>
      <c r="AID22" s="52">
        <f>SUMIFS(Raw!$K:$K, Raw!$A:$A, Dispositions!AID$14, Raw!$G:$G, Dispositions!$C22, Raw!$J:$J, "E12")</f>
        <v>8</v>
      </c>
      <c r="AIE22" s="52">
        <f>SUMIFS(Raw!$K:$K, Raw!$A:$A, Dispositions!AIE$14, Raw!$G:$G, Dispositions!$C22, Raw!$J:$J, "E12")</f>
        <v>11</v>
      </c>
      <c r="AIF22" s="53">
        <f>SUMIFS(Raw!$K:$K, Raw!$A:$A, Dispositions!AIF$14, Raw!$G:$G, Dispositions!$C22, Raw!$J:$J, "E12")</f>
        <v>12</v>
      </c>
      <c r="AIH22" s="51">
        <f>SUMIFS(Raw!$K:$K, Raw!$A:$A, Dispositions!AIH$14, Raw!$G:$G, Dispositions!$C22, Raw!$J:$J, "E13")</f>
        <v>1</v>
      </c>
      <c r="AII22" s="52">
        <f>SUMIFS(Raw!$K:$K, Raw!$A:$A, Dispositions!AII$14, Raw!$G:$G, Dispositions!$C22, Raw!$J:$J, "E13")</f>
        <v>1</v>
      </c>
      <c r="AIJ22" s="52">
        <f>SUMIFS(Raw!$K:$K, Raw!$A:$A, Dispositions!AIJ$14, Raw!$G:$G, Dispositions!$C22, Raw!$J:$J, "E13")</f>
        <v>0</v>
      </c>
      <c r="AIK22" s="52">
        <f>SUMIFS(Raw!$K:$K, Raw!$A:$A, Dispositions!AIK$14, Raw!$G:$G, Dispositions!$C22, Raw!$J:$J, "E13")</f>
        <v>0</v>
      </c>
      <c r="AIL22" s="52">
        <f>SUMIFS(Raw!$K:$K, Raw!$A:$A, Dispositions!AIL$14, Raw!$G:$G, Dispositions!$C22, Raw!$J:$J, "E13")</f>
        <v>0</v>
      </c>
      <c r="AIM22" s="52">
        <f>SUMIFS(Raw!$K:$K, Raw!$A:$A, Dispositions!AIM$14, Raw!$G:$G, Dispositions!$C22, Raw!$J:$J, "E13")</f>
        <v>5</v>
      </c>
      <c r="AIN22" s="53">
        <f>SUMIFS(Raw!$K:$K, Raw!$A:$A, Dispositions!AIN$14, Raw!$G:$G, Dispositions!$C22, Raw!$J:$J, "E13")</f>
        <v>1</v>
      </c>
      <c r="AIP22" s="51">
        <f>SUMIFS(Raw!$K:$K, Raw!$A:$A, Dispositions!AIP$14, Raw!$G:$G, Dispositions!$C22, Raw!$J:$J, "E14")</f>
        <v>16</v>
      </c>
      <c r="AIQ22" s="52">
        <f>SUMIFS(Raw!$K:$K, Raw!$A:$A, Dispositions!AIQ$14, Raw!$G:$G, Dispositions!$C22, Raw!$J:$J, "E14")</f>
        <v>14</v>
      </c>
      <c r="AIR22" s="52">
        <f>SUMIFS(Raw!$K:$K, Raw!$A:$A, Dispositions!AIR$14, Raw!$G:$G, Dispositions!$C22, Raw!$J:$J, "E14")</f>
        <v>5</v>
      </c>
      <c r="AIS22" s="52">
        <f>SUMIFS(Raw!$K:$K, Raw!$A:$A, Dispositions!AIS$14, Raw!$G:$G, Dispositions!$C22, Raw!$J:$J, "E14")</f>
        <v>9</v>
      </c>
      <c r="AIT22" s="52">
        <f>SUMIFS(Raw!$K:$K, Raw!$A:$A, Dispositions!AIT$14, Raw!$G:$G, Dispositions!$C22, Raw!$J:$J, "E14")</f>
        <v>8</v>
      </c>
      <c r="AIU22" s="52">
        <f>SUMIFS(Raw!$K:$K, Raw!$A:$A, Dispositions!AIU$14, Raw!$G:$G, Dispositions!$C22, Raw!$J:$J, "E14")</f>
        <v>15</v>
      </c>
      <c r="AIV22" s="53">
        <f>SUMIFS(Raw!$K:$K, Raw!$A:$A, Dispositions!AIV$14, Raw!$G:$G, Dispositions!$C22, Raw!$J:$J, "E14")</f>
        <v>12</v>
      </c>
      <c r="AIX22" s="51">
        <f>SUMIFS(Raw!$K:$K, Raw!$A:$A, Dispositions!AIX$14, Raw!$G:$G, Dispositions!$C22, Raw!$J:$J, "E15")</f>
        <v>0</v>
      </c>
      <c r="AIY22" s="52">
        <f>SUMIFS(Raw!$K:$K, Raw!$A:$A, Dispositions!AIY$14, Raw!$G:$G, Dispositions!$C22, Raw!$J:$J, "E15")</f>
        <v>2</v>
      </c>
      <c r="AIZ22" s="52">
        <f>SUMIFS(Raw!$K:$K, Raw!$A:$A, Dispositions!AIZ$14, Raw!$G:$G, Dispositions!$C22, Raw!$J:$J, "E15")</f>
        <v>0</v>
      </c>
      <c r="AJA22" s="52">
        <f>SUMIFS(Raw!$K:$K, Raw!$A:$A, Dispositions!AJA$14, Raw!$G:$G, Dispositions!$C22, Raw!$J:$J, "E15")</f>
        <v>0</v>
      </c>
      <c r="AJB22" s="52">
        <f>SUMIFS(Raw!$K:$K, Raw!$A:$A, Dispositions!AJB$14, Raw!$G:$G, Dispositions!$C22, Raw!$J:$J, "E15")</f>
        <v>0</v>
      </c>
      <c r="AJC22" s="52">
        <f>SUMIFS(Raw!$K:$K, Raw!$A:$A, Dispositions!AJC$14, Raw!$G:$G, Dispositions!$C22, Raw!$J:$J, "E15")</f>
        <v>0</v>
      </c>
      <c r="AJD22" s="53">
        <f>SUMIFS(Raw!$K:$K, Raw!$A:$A, Dispositions!AJD$14, Raw!$G:$G, Dispositions!$C22, Raw!$J:$J, "E15")</f>
        <v>0</v>
      </c>
      <c r="AJF22" s="51">
        <f>SUMIFS(Raw!$K:$K, Raw!$A:$A, Dispositions!AJF$14, Raw!$G:$G, Dispositions!$C22, Raw!$J:$J, "E16")</f>
        <v>11</v>
      </c>
      <c r="AJG22" s="52">
        <f>SUMIFS(Raw!$K:$K, Raw!$A:$A, Dispositions!AJG$14, Raw!$G:$G, Dispositions!$C22, Raw!$J:$J, "E16")</f>
        <v>23</v>
      </c>
      <c r="AJH22" s="52">
        <f>SUMIFS(Raw!$K:$K, Raw!$A:$A, Dispositions!AJH$14, Raw!$G:$G, Dispositions!$C22, Raw!$J:$J, "E16")</f>
        <v>9</v>
      </c>
      <c r="AJI22" s="52">
        <f>SUMIFS(Raw!$K:$K, Raw!$A:$A, Dispositions!AJI$14, Raw!$G:$G, Dispositions!$C22, Raw!$J:$J, "E16")</f>
        <v>17</v>
      </c>
      <c r="AJJ22" s="52">
        <f>SUMIFS(Raw!$K:$K, Raw!$A:$A, Dispositions!AJJ$14, Raw!$G:$G, Dispositions!$C22, Raw!$J:$J, "E16")</f>
        <v>19</v>
      </c>
      <c r="AJK22" s="52">
        <f>SUMIFS(Raw!$K:$K, Raw!$A:$A, Dispositions!AJK$14, Raw!$G:$G, Dispositions!$C22, Raw!$J:$J, "E16")</f>
        <v>33</v>
      </c>
      <c r="AJL22" s="53">
        <f>SUMIFS(Raw!$K:$K, Raw!$A:$A, Dispositions!AJL$14, Raw!$G:$G, Dispositions!$C22, Raw!$J:$J, "E16")</f>
        <v>21</v>
      </c>
      <c r="AJN22" s="51">
        <f>SUMIFS(Raw!$K:$K, Raw!$A:$A, Dispositions!AJN$14, Raw!$G:$G, Dispositions!$C22, Raw!$J:$J, "E18")</f>
        <v>32</v>
      </c>
      <c r="AJO22" s="52">
        <f>SUMIFS(Raw!$K:$K, Raw!$A:$A, Dispositions!AJO$14, Raw!$G:$G, Dispositions!$C22, Raw!$J:$J, "E18")</f>
        <v>24</v>
      </c>
      <c r="AJP22" s="52">
        <f>SUMIFS(Raw!$K:$K, Raw!$A:$A, Dispositions!AJP$14, Raw!$G:$G, Dispositions!$C22, Raw!$J:$J, "E18")</f>
        <v>19</v>
      </c>
      <c r="AJQ22" s="52">
        <f>SUMIFS(Raw!$K:$K, Raw!$A:$A, Dispositions!AJQ$14, Raw!$G:$G, Dispositions!$C22, Raw!$J:$J, "E18")</f>
        <v>24</v>
      </c>
      <c r="AJR22" s="52">
        <f>SUMIFS(Raw!$K:$K, Raw!$A:$A, Dispositions!AJR$14, Raw!$G:$G, Dispositions!$C22, Raw!$J:$J, "E18")</f>
        <v>27</v>
      </c>
      <c r="AJS22" s="52">
        <f>SUMIFS(Raw!$K:$K, Raw!$A:$A, Dispositions!AJS$14, Raw!$G:$G, Dispositions!$C22, Raw!$J:$J, "E18")</f>
        <v>21</v>
      </c>
      <c r="AJT22" s="53">
        <f>SUMIFS(Raw!$K:$K, Raw!$A:$A, Dispositions!AJT$14, Raw!$G:$G, Dispositions!$C22, Raw!$J:$J, "E18")</f>
        <v>15</v>
      </c>
      <c r="AJV22" s="51">
        <f>SUMIFS(Raw!$K:$K, Raw!$A:$A, Dispositions!AJV$14, Raw!$G:$G, Dispositions!$C22, Raw!$J:$J, "E34")</f>
        <v>129</v>
      </c>
      <c r="AJW22" s="52">
        <f>SUMIFS(Raw!$K:$K, Raw!$A:$A, Dispositions!AJW$14, Raw!$G:$G, Dispositions!$C22, Raw!$J:$J, "E34")</f>
        <v>106</v>
      </c>
      <c r="AJX22" s="52">
        <f>SUMIFS(Raw!$K:$K, Raw!$A:$A, Dispositions!AJX$14, Raw!$G:$G, Dispositions!$C22, Raw!$J:$J, "E34")</f>
        <v>89</v>
      </c>
      <c r="AJY22" s="52">
        <f>SUMIFS(Raw!$K:$K, Raw!$A:$A, Dispositions!AJY$14, Raw!$G:$G, Dispositions!$C22, Raw!$J:$J, "E34")</f>
        <v>86</v>
      </c>
      <c r="AJZ22" s="52">
        <f>SUMIFS(Raw!$K:$K, Raw!$A:$A, Dispositions!AJZ$14, Raw!$G:$G, Dispositions!$C22, Raw!$J:$J, "E34")</f>
        <v>91</v>
      </c>
      <c r="AKA22" s="52">
        <f>SUMIFS(Raw!$K:$K, Raw!$A:$A, Dispositions!AKA$14, Raw!$G:$G, Dispositions!$C22, Raw!$J:$J, "E34")</f>
        <v>84</v>
      </c>
      <c r="AKB22" s="53">
        <f>SUMIFS(Raw!$K:$K, Raw!$A:$A, Dispositions!AKB$14, Raw!$G:$G, Dispositions!$C22, Raw!$J:$J, "E34")</f>
        <v>99</v>
      </c>
      <c r="AKD22" s="51">
        <f>SUMIFS(Raw!$K:$K, Raw!$A:$A, Dispositions!AKD$14, Raw!$G:$G, Dispositions!$C22, Raw!$J:$J, "E02")</f>
        <v>0</v>
      </c>
      <c r="AKE22" s="52">
        <f>SUMIFS(Raw!$K:$K, Raw!$A:$A, Dispositions!AKE$14, Raw!$G:$G, Dispositions!$C22, Raw!$J:$J, "E02")</f>
        <v>0</v>
      </c>
      <c r="AKF22" s="52">
        <f>SUMIFS(Raw!$K:$K, Raw!$A:$A, Dispositions!AKF$14, Raw!$G:$G, Dispositions!$C22, Raw!$J:$J, "E02")</f>
        <v>0</v>
      </c>
      <c r="AKG22" s="52">
        <f>SUMIFS(Raw!$K:$K, Raw!$A:$A, Dispositions!AKG$14, Raw!$G:$G, Dispositions!$C22, Raw!$J:$J, "E02")</f>
        <v>0</v>
      </c>
      <c r="AKH22" s="52">
        <f>SUMIFS(Raw!$K:$K, Raw!$A:$A, Dispositions!AKH$14, Raw!$G:$G, Dispositions!$C22, Raw!$J:$J, "E02")</f>
        <v>0</v>
      </c>
      <c r="AKI22" s="52">
        <f>SUMIFS(Raw!$K:$K, Raw!$A:$A, Dispositions!AKI$14, Raw!$G:$G, Dispositions!$C22, Raw!$J:$J, "E02")</f>
        <v>0</v>
      </c>
      <c r="AKJ22" s="53">
        <f>SUMIFS(Raw!$K:$K, Raw!$A:$A, Dispositions!AKJ$14, Raw!$G:$G, Dispositions!$C22, Raw!$J:$J, "E02")</f>
        <v>0</v>
      </c>
      <c r="AKL22" s="51">
        <f>SUMIFS(Raw!$K:$K, Raw!$A:$A, Dispositions!AKL$14, Raw!$G:$G, Dispositions!$C22, Raw!$J:$J, "E03")</f>
        <v>0</v>
      </c>
      <c r="AKM22" s="52">
        <f>SUMIFS(Raw!$K:$K, Raw!$A:$A, Dispositions!AKM$14, Raw!$G:$G, Dispositions!$C22, Raw!$J:$J, "E03")</f>
        <v>0</v>
      </c>
      <c r="AKN22" s="52">
        <f>SUMIFS(Raw!$K:$K, Raw!$A:$A, Dispositions!AKN$14, Raw!$G:$G, Dispositions!$C22, Raw!$J:$J, "E03")</f>
        <v>0</v>
      </c>
      <c r="AKO22" s="52">
        <f>SUMIFS(Raw!$K:$K, Raw!$A:$A, Dispositions!AKO$14, Raw!$G:$G, Dispositions!$C22, Raw!$J:$J, "E03")</f>
        <v>0</v>
      </c>
      <c r="AKP22" s="52">
        <f>SUMIFS(Raw!$K:$K, Raw!$A:$A, Dispositions!AKP$14, Raw!$G:$G, Dispositions!$C22, Raw!$J:$J, "E03")</f>
        <v>0</v>
      </c>
      <c r="AKQ22" s="52">
        <f>SUMIFS(Raw!$K:$K, Raw!$A:$A, Dispositions!AKQ$14, Raw!$G:$G, Dispositions!$C22, Raw!$J:$J, "E03")</f>
        <v>0</v>
      </c>
      <c r="AKR22" s="53">
        <f>SUMIFS(Raw!$K:$K, Raw!$A:$A, Dispositions!AKR$14, Raw!$G:$G, Dispositions!$C22, Raw!$J:$J, "E03")</f>
        <v>0</v>
      </c>
      <c r="AKT22" s="51">
        <f>SUMIFS(Raw!$K:$K, Raw!$A:$A, Dispositions!AKT$14, Raw!$G:$G, Dispositions!$C22, Raw!$J:$J, "E05")</f>
        <v>0</v>
      </c>
      <c r="AKU22" s="52">
        <f>SUMIFS(Raw!$K:$K, Raw!$A:$A, Dispositions!AKU$14, Raw!$G:$G, Dispositions!$C22, Raw!$J:$J, "E05")</f>
        <v>0</v>
      </c>
      <c r="AKV22" s="52">
        <f>SUMIFS(Raw!$K:$K, Raw!$A:$A, Dispositions!AKV$14, Raw!$G:$G, Dispositions!$C22, Raw!$J:$J, "E05")</f>
        <v>0</v>
      </c>
      <c r="AKW22" s="52">
        <f>SUMIFS(Raw!$K:$K, Raw!$A:$A, Dispositions!AKW$14, Raw!$G:$G, Dispositions!$C22, Raw!$J:$J, "E05")</f>
        <v>0</v>
      </c>
      <c r="AKX22" s="52">
        <f>SUMIFS(Raw!$K:$K, Raw!$A:$A, Dispositions!AKX$14, Raw!$G:$G, Dispositions!$C22, Raw!$J:$J, "E05")</f>
        <v>0</v>
      </c>
      <c r="AKY22" s="52">
        <f>SUMIFS(Raw!$K:$K, Raw!$A:$A, Dispositions!AKY$14, Raw!$G:$G, Dispositions!$C22, Raw!$J:$J, "E05")</f>
        <v>0</v>
      </c>
      <c r="AKZ22" s="53">
        <f>SUMIFS(Raw!$K:$K, Raw!$A:$A, Dispositions!AKZ$14, Raw!$G:$G, Dispositions!$C22, Raw!$J:$J, "E05")</f>
        <v>0</v>
      </c>
      <c r="ALB22" s="51">
        <f>SUMIFS(Raw!$K:$K, Raw!$A:$A, Dispositions!ALB$14, Raw!$G:$G, Dispositions!$C22, Raw!$J:$J, "E12")</f>
        <v>0</v>
      </c>
      <c r="ALC22" s="52">
        <f>SUMIFS(Raw!$K:$K, Raw!$A:$A, Dispositions!ALC$14, Raw!$G:$G, Dispositions!$C22, Raw!$J:$J, "E12")</f>
        <v>0</v>
      </c>
      <c r="ALD22" s="52">
        <f>SUMIFS(Raw!$K:$K, Raw!$A:$A, Dispositions!ALD$14, Raw!$G:$G, Dispositions!$C22, Raw!$J:$J, "E12")</f>
        <v>0</v>
      </c>
      <c r="ALE22" s="52">
        <f>SUMIFS(Raw!$K:$K, Raw!$A:$A, Dispositions!ALE$14, Raw!$G:$G, Dispositions!$C22, Raw!$J:$J, "E12")</f>
        <v>0</v>
      </c>
      <c r="ALF22" s="52">
        <f>SUMIFS(Raw!$K:$K, Raw!$A:$A, Dispositions!ALF$14, Raw!$G:$G, Dispositions!$C22, Raw!$J:$J, "E12")</f>
        <v>0</v>
      </c>
      <c r="ALG22" s="52">
        <f>SUMIFS(Raw!$K:$K, Raw!$A:$A, Dispositions!ALG$14, Raw!$G:$G, Dispositions!$C22, Raw!$J:$J, "E12")</f>
        <v>0</v>
      </c>
      <c r="ALH22" s="53">
        <f>SUMIFS(Raw!$K:$K, Raw!$A:$A, Dispositions!ALH$14, Raw!$G:$G, Dispositions!$C22, Raw!$J:$J, "E12")</f>
        <v>0</v>
      </c>
      <c r="ALJ22" s="51">
        <f>SUMIFS(Raw!$K:$K, Raw!$A:$A, Dispositions!ALJ$14, Raw!$G:$G, Dispositions!$C22, Raw!$J:$J, "E13")</f>
        <v>0</v>
      </c>
      <c r="ALK22" s="52">
        <f>SUMIFS(Raw!$K:$K, Raw!$A:$A, Dispositions!ALK$14, Raw!$G:$G, Dispositions!$C22, Raw!$J:$J, "E13")</f>
        <v>0</v>
      </c>
      <c r="ALL22" s="52">
        <f>SUMIFS(Raw!$K:$K, Raw!$A:$A, Dispositions!ALL$14, Raw!$G:$G, Dispositions!$C22, Raw!$J:$J, "E13")</f>
        <v>0</v>
      </c>
      <c r="ALM22" s="52">
        <f>SUMIFS(Raw!$K:$K, Raw!$A:$A, Dispositions!ALM$14, Raw!$G:$G, Dispositions!$C22, Raw!$J:$J, "E13")</f>
        <v>0</v>
      </c>
      <c r="ALN22" s="52">
        <f>SUMIFS(Raw!$K:$K, Raw!$A:$A, Dispositions!ALN$14, Raw!$G:$G, Dispositions!$C22, Raw!$J:$J, "E13")</f>
        <v>0</v>
      </c>
      <c r="ALO22" s="52">
        <f>SUMIFS(Raw!$K:$K, Raw!$A:$A, Dispositions!ALO$14, Raw!$G:$G, Dispositions!$C22, Raw!$J:$J, "E13")</f>
        <v>0</v>
      </c>
      <c r="ALP22" s="53">
        <f>SUMIFS(Raw!$K:$K, Raw!$A:$A, Dispositions!ALP$14, Raw!$G:$G, Dispositions!$C22, Raw!$J:$J, "E13")</f>
        <v>0</v>
      </c>
      <c r="ALR22" s="51">
        <f>SUMIFS(Raw!$K:$K, Raw!$A:$A, Dispositions!ALR$14, Raw!$G:$G, Dispositions!$C22, Raw!$J:$J, "E14")</f>
        <v>0</v>
      </c>
      <c r="ALS22" s="52">
        <f>SUMIFS(Raw!$K:$K, Raw!$A:$A, Dispositions!ALS$14, Raw!$G:$G, Dispositions!$C22, Raw!$J:$J, "E14")</f>
        <v>0</v>
      </c>
      <c r="ALT22" s="52">
        <f>SUMIFS(Raw!$K:$K, Raw!$A:$A, Dispositions!ALT$14, Raw!$G:$G, Dispositions!$C22, Raw!$J:$J, "E14")</f>
        <v>0</v>
      </c>
      <c r="ALU22" s="52">
        <f>SUMIFS(Raw!$K:$K, Raw!$A:$A, Dispositions!ALU$14, Raw!$G:$G, Dispositions!$C22, Raw!$J:$J, "E14")</f>
        <v>0</v>
      </c>
      <c r="ALV22" s="52">
        <f>SUMIFS(Raw!$K:$K, Raw!$A:$A, Dispositions!ALV$14, Raw!$G:$G, Dispositions!$C22, Raw!$J:$J, "E14")</f>
        <v>0</v>
      </c>
      <c r="ALW22" s="52">
        <f>SUMIFS(Raw!$K:$K, Raw!$A:$A, Dispositions!ALW$14, Raw!$G:$G, Dispositions!$C22, Raw!$J:$J, "E14")</f>
        <v>0</v>
      </c>
      <c r="ALX22" s="53">
        <f>SUMIFS(Raw!$K:$K, Raw!$A:$A, Dispositions!ALX$14, Raw!$G:$G, Dispositions!$C22, Raw!$J:$J, "E14")</f>
        <v>0</v>
      </c>
      <c r="ALZ22" s="51">
        <f>SUMIFS(Raw!$K:$K, Raw!$A:$A, Dispositions!ALZ$14, Raw!$G:$G, Dispositions!$C22, Raw!$J:$J, "E15")</f>
        <v>0</v>
      </c>
      <c r="AMA22" s="52">
        <f>SUMIFS(Raw!$K:$K, Raw!$A:$A, Dispositions!AMA$14, Raw!$G:$G, Dispositions!$C22, Raw!$J:$J, "E15")</f>
        <v>0</v>
      </c>
      <c r="AMB22" s="52">
        <f>SUMIFS(Raw!$K:$K, Raw!$A:$A, Dispositions!AMB$14, Raw!$G:$G, Dispositions!$C22, Raw!$J:$J, "E15")</f>
        <v>0</v>
      </c>
      <c r="AMC22" s="52">
        <f>SUMIFS(Raw!$K:$K, Raw!$A:$A, Dispositions!AMC$14, Raw!$G:$G, Dispositions!$C22, Raw!$J:$J, "E15")</f>
        <v>0</v>
      </c>
      <c r="AMD22" s="52">
        <f>SUMIFS(Raw!$K:$K, Raw!$A:$A, Dispositions!AMD$14, Raw!$G:$G, Dispositions!$C22, Raw!$J:$J, "E15")</f>
        <v>0</v>
      </c>
      <c r="AME22" s="52">
        <f>SUMIFS(Raw!$K:$K, Raw!$A:$A, Dispositions!AME$14, Raw!$G:$G, Dispositions!$C22, Raw!$J:$J, "E15")</f>
        <v>0</v>
      </c>
      <c r="AMF22" s="53">
        <f>SUMIFS(Raw!$K:$K, Raw!$A:$A, Dispositions!AMF$14, Raw!$G:$G, Dispositions!$C22, Raw!$J:$J, "E15")</f>
        <v>0</v>
      </c>
      <c r="AMH22" s="51">
        <f>SUMIFS(Raw!$K:$K, Raw!$A:$A, Dispositions!AMH$14, Raw!$G:$G, Dispositions!$C22, Raw!$J:$J, "E16")</f>
        <v>0</v>
      </c>
      <c r="AMI22" s="52">
        <f>SUMIFS(Raw!$K:$K, Raw!$A:$A, Dispositions!AMI$14, Raw!$G:$G, Dispositions!$C22, Raw!$J:$J, "E16")</f>
        <v>0</v>
      </c>
      <c r="AMJ22" s="52">
        <f>SUMIFS(Raw!$K:$K, Raw!$A:$A, Dispositions!AMJ$14, Raw!$G:$G, Dispositions!$C22, Raw!$J:$J, "E16")</f>
        <v>0</v>
      </c>
      <c r="AMK22" s="52">
        <f>SUMIFS(Raw!$K:$K, Raw!$A:$A, Dispositions!AMK$14, Raw!$G:$G, Dispositions!$C22, Raw!$J:$J, "E16")</f>
        <v>0</v>
      </c>
      <c r="AML22" s="52">
        <f>SUMIFS(Raw!$K:$K, Raw!$A:$A, Dispositions!AML$14, Raw!$G:$G, Dispositions!$C22, Raw!$J:$J, "E16")</f>
        <v>0</v>
      </c>
      <c r="AMM22" s="52">
        <f>SUMIFS(Raw!$K:$K, Raw!$A:$A, Dispositions!AMM$14, Raw!$G:$G, Dispositions!$C22, Raw!$J:$J, "E16")</f>
        <v>0</v>
      </c>
      <c r="AMN22" s="53">
        <f>SUMIFS(Raw!$K:$K, Raw!$A:$A, Dispositions!AMN$14, Raw!$G:$G, Dispositions!$C22, Raw!$J:$J, "E16")</f>
        <v>0</v>
      </c>
      <c r="AMP22" s="51">
        <f>SUMIFS(Raw!$K:$K, Raw!$A:$A, Dispositions!AMP$14, Raw!$G:$G, Dispositions!$C22, Raw!$J:$J, "E18")</f>
        <v>0</v>
      </c>
      <c r="AMQ22" s="52">
        <f>SUMIFS(Raw!$K:$K, Raw!$A:$A, Dispositions!AMQ$14, Raw!$G:$G, Dispositions!$C22, Raw!$J:$J, "E18")</f>
        <v>0</v>
      </c>
      <c r="AMR22" s="52">
        <f>SUMIFS(Raw!$K:$K, Raw!$A:$A, Dispositions!AMR$14, Raw!$G:$G, Dispositions!$C22, Raw!$J:$J, "E18")</f>
        <v>0</v>
      </c>
      <c r="AMS22" s="52">
        <f>SUMIFS(Raw!$K:$K, Raw!$A:$A, Dispositions!AMS$14, Raw!$G:$G, Dispositions!$C22, Raw!$J:$J, "E18")</f>
        <v>0</v>
      </c>
      <c r="AMT22" s="52">
        <f>SUMIFS(Raw!$K:$K, Raw!$A:$A, Dispositions!AMT$14, Raw!$G:$G, Dispositions!$C22, Raw!$J:$J, "E18")</f>
        <v>0</v>
      </c>
      <c r="AMU22" s="52">
        <f>SUMIFS(Raw!$K:$K, Raw!$A:$A, Dispositions!AMU$14, Raw!$G:$G, Dispositions!$C22, Raw!$J:$J, "E18")</f>
        <v>0</v>
      </c>
      <c r="AMV22" s="53">
        <f>SUMIFS(Raw!$K:$K, Raw!$A:$A, Dispositions!AMV$14, Raw!$G:$G, Dispositions!$C22, Raw!$J:$J, "E18")</f>
        <v>0</v>
      </c>
      <c r="AMX22" s="51">
        <f>SUMIFS(Raw!$K:$K, Raw!$A:$A, Dispositions!AMX$14, Raw!$G:$G, Dispositions!$C22, Raw!$J:$J, "E34")</f>
        <v>0</v>
      </c>
      <c r="AMY22" s="52">
        <f>SUMIFS(Raw!$K:$K, Raw!$A:$A, Dispositions!AMY$14, Raw!$G:$G, Dispositions!$C22, Raw!$J:$J, "E34")</f>
        <v>0</v>
      </c>
      <c r="AMZ22" s="52">
        <f>SUMIFS(Raw!$K:$K, Raw!$A:$A, Dispositions!AMZ$14, Raw!$G:$G, Dispositions!$C22, Raw!$J:$J, "E34")</f>
        <v>0</v>
      </c>
      <c r="ANA22" s="52">
        <f>SUMIFS(Raw!$K:$K, Raw!$A:$A, Dispositions!ANA$14, Raw!$G:$G, Dispositions!$C22, Raw!$J:$J, "E34")</f>
        <v>0</v>
      </c>
      <c r="ANB22" s="52">
        <f>SUMIFS(Raw!$K:$K, Raw!$A:$A, Dispositions!ANB$14, Raw!$G:$G, Dispositions!$C22, Raw!$J:$J, "E34")</f>
        <v>0</v>
      </c>
      <c r="ANC22" s="52">
        <f>SUMIFS(Raw!$K:$K, Raw!$A:$A, Dispositions!ANC$14, Raw!$G:$G, Dispositions!$C22, Raw!$J:$J, "E34")</f>
        <v>0</v>
      </c>
      <c r="AND22" s="53">
        <f>SUMIFS(Raw!$K:$K, Raw!$A:$A, Dispositions!AND$14, Raw!$G:$G, Dispositions!$C22, Raw!$J:$J, "E34")</f>
        <v>0</v>
      </c>
      <c r="ANF22" s="51">
        <f>SUMIFS(Raw!$K:$K, Raw!$A:$A, Dispositions!ANF$14, Raw!$G:$G, Dispositions!$C22, Raw!$J:$J, "E02")</f>
        <v>0</v>
      </c>
      <c r="ANG22" s="52">
        <f>SUMIFS(Raw!$K:$K, Raw!$A:$A, Dispositions!ANG$14, Raw!$G:$G, Dispositions!$C22, Raw!$J:$J, "E02")</f>
        <v>0</v>
      </c>
      <c r="ANH22" s="52">
        <f>SUMIFS(Raw!$K:$K, Raw!$A:$A, Dispositions!ANH$14, Raw!$G:$G, Dispositions!$C22, Raw!$J:$J, "E02")</f>
        <v>0</v>
      </c>
      <c r="ANI22" s="52">
        <f>SUMIFS(Raw!$K:$K, Raw!$A:$A, Dispositions!ANI$14, Raw!$G:$G, Dispositions!$C22, Raw!$J:$J, "E02")</f>
        <v>0</v>
      </c>
      <c r="ANJ22" s="52">
        <f>SUMIFS(Raw!$K:$K, Raw!$A:$A, Dispositions!ANJ$14, Raw!$G:$G, Dispositions!$C22, Raw!$J:$J, "E02")</f>
        <v>0</v>
      </c>
      <c r="ANK22" s="52">
        <f>SUMIFS(Raw!$K:$K, Raw!$A:$A, Dispositions!ANK$14, Raw!$G:$G, Dispositions!$C22, Raw!$J:$J, "E02")</f>
        <v>0</v>
      </c>
      <c r="ANL22" s="53">
        <f>SUMIFS(Raw!$K:$K, Raw!$A:$A, Dispositions!ANL$14, Raw!$G:$G, Dispositions!$C22, Raw!$J:$J, "E02")</f>
        <v>0</v>
      </c>
      <c r="ANN22" s="51">
        <f>SUMIFS(Raw!$K:$K, Raw!$A:$A, Dispositions!ANN$14, Raw!$G:$G, Dispositions!$C22, Raw!$J:$J, "E03")</f>
        <v>0</v>
      </c>
      <c r="ANO22" s="52">
        <f>SUMIFS(Raw!$K:$K, Raw!$A:$A, Dispositions!ANO$14, Raw!$G:$G, Dispositions!$C22, Raw!$J:$J, "E03")</f>
        <v>0</v>
      </c>
      <c r="ANP22" s="52">
        <f>SUMIFS(Raw!$K:$K, Raw!$A:$A, Dispositions!ANP$14, Raw!$G:$G, Dispositions!$C22, Raw!$J:$J, "E03")</f>
        <v>0</v>
      </c>
      <c r="ANQ22" s="52">
        <f>SUMIFS(Raw!$K:$K, Raw!$A:$A, Dispositions!ANQ$14, Raw!$G:$G, Dispositions!$C22, Raw!$J:$J, "E03")</f>
        <v>0</v>
      </c>
      <c r="ANR22" s="52">
        <f>SUMIFS(Raw!$K:$K, Raw!$A:$A, Dispositions!ANR$14, Raw!$G:$G, Dispositions!$C22, Raw!$J:$J, "E03")</f>
        <v>0</v>
      </c>
      <c r="ANS22" s="52">
        <f>SUMIFS(Raw!$K:$K, Raw!$A:$A, Dispositions!ANS$14, Raw!$G:$G, Dispositions!$C22, Raw!$J:$J, "E03")</f>
        <v>0</v>
      </c>
      <c r="ANT22" s="53">
        <f>SUMIFS(Raw!$K:$K, Raw!$A:$A, Dispositions!ANT$14, Raw!$G:$G, Dispositions!$C22, Raw!$J:$J, "E03")</f>
        <v>0</v>
      </c>
      <c r="ANV22" s="51">
        <f>SUMIFS(Raw!$K:$K, Raw!$A:$A, Dispositions!ANV$14, Raw!$G:$G, Dispositions!$C22, Raw!$J:$J, "E05")</f>
        <v>0</v>
      </c>
      <c r="ANW22" s="52">
        <f>SUMIFS(Raw!$K:$K, Raw!$A:$A, Dispositions!ANW$14, Raw!$G:$G, Dispositions!$C22, Raw!$J:$J, "E05")</f>
        <v>0</v>
      </c>
      <c r="ANX22" s="52">
        <f>SUMIFS(Raw!$K:$K, Raw!$A:$A, Dispositions!ANX$14, Raw!$G:$G, Dispositions!$C22, Raw!$J:$J, "E05")</f>
        <v>0</v>
      </c>
      <c r="ANY22" s="52">
        <f>SUMIFS(Raw!$K:$K, Raw!$A:$A, Dispositions!ANY$14, Raw!$G:$G, Dispositions!$C22, Raw!$J:$J, "E05")</f>
        <v>0</v>
      </c>
      <c r="ANZ22" s="52">
        <f>SUMIFS(Raw!$K:$K, Raw!$A:$A, Dispositions!ANZ$14, Raw!$G:$G, Dispositions!$C22, Raw!$J:$J, "E05")</f>
        <v>0</v>
      </c>
      <c r="AOA22" s="52">
        <f>SUMIFS(Raw!$K:$K, Raw!$A:$A, Dispositions!AOA$14, Raw!$G:$G, Dispositions!$C22, Raw!$J:$J, "E05")</f>
        <v>0</v>
      </c>
      <c r="AOB22" s="53">
        <f>SUMIFS(Raw!$K:$K, Raw!$A:$A, Dispositions!AOB$14, Raw!$G:$G, Dispositions!$C22, Raw!$J:$J, "E05")</f>
        <v>0</v>
      </c>
      <c r="AOD22" s="51">
        <f>SUMIFS(Raw!$K:$K, Raw!$A:$A, Dispositions!AOD$14, Raw!$G:$G, Dispositions!$C22, Raw!$J:$J, "E12")</f>
        <v>0</v>
      </c>
      <c r="AOE22" s="52">
        <f>SUMIFS(Raw!$K:$K, Raw!$A:$A, Dispositions!AOE$14, Raw!$G:$G, Dispositions!$C22, Raw!$J:$J, "E12")</f>
        <v>0</v>
      </c>
      <c r="AOF22" s="52">
        <f>SUMIFS(Raw!$K:$K, Raw!$A:$A, Dispositions!AOF$14, Raw!$G:$G, Dispositions!$C22, Raw!$J:$J, "E12")</f>
        <v>0</v>
      </c>
      <c r="AOG22" s="52">
        <f>SUMIFS(Raw!$K:$K, Raw!$A:$A, Dispositions!AOG$14, Raw!$G:$G, Dispositions!$C22, Raw!$J:$J, "E12")</f>
        <v>0</v>
      </c>
      <c r="AOH22" s="52">
        <f>SUMIFS(Raw!$K:$K, Raw!$A:$A, Dispositions!AOH$14, Raw!$G:$G, Dispositions!$C22, Raw!$J:$J, "E12")</f>
        <v>0</v>
      </c>
      <c r="AOI22" s="52">
        <f>SUMIFS(Raw!$K:$K, Raw!$A:$A, Dispositions!AOI$14, Raw!$G:$G, Dispositions!$C22, Raw!$J:$J, "E12")</f>
        <v>0</v>
      </c>
      <c r="AOJ22" s="53">
        <f>SUMIFS(Raw!$K:$K, Raw!$A:$A, Dispositions!AOJ$14, Raw!$G:$G, Dispositions!$C22, Raw!$J:$J, "E12")</f>
        <v>0</v>
      </c>
      <c r="AOL22" s="51">
        <f>SUMIFS(Raw!$K:$K, Raw!$A:$A, Dispositions!AOL$14, Raw!$G:$G, Dispositions!$C22, Raw!$J:$J, "E13")</f>
        <v>0</v>
      </c>
      <c r="AOM22" s="52">
        <f>SUMIFS(Raw!$K:$K, Raw!$A:$A, Dispositions!AOM$14, Raw!$G:$G, Dispositions!$C22, Raw!$J:$J, "E13")</f>
        <v>0</v>
      </c>
      <c r="AON22" s="52">
        <f>SUMIFS(Raw!$K:$K, Raw!$A:$A, Dispositions!AON$14, Raw!$G:$G, Dispositions!$C22, Raw!$J:$J, "E13")</f>
        <v>0</v>
      </c>
      <c r="AOO22" s="52">
        <f>SUMIFS(Raw!$K:$K, Raw!$A:$A, Dispositions!AOO$14, Raw!$G:$G, Dispositions!$C22, Raw!$J:$J, "E13")</f>
        <v>0</v>
      </c>
      <c r="AOP22" s="52">
        <f>SUMIFS(Raw!$K:$K, Raw!$A:$A, Dispositions!AOP$14, Raw!$G:$G, Dispositions!$C22, Raw!$J:$J, "E13")</f>
        <v>0</v>
      </c>
      <c r="AOQ22" s="52">
        <f>SUMIFS(Raw!$K:$K, Raw!$A:$A, Dispositions!AOQ$14, Raw!$G:$G, Dispositions!$C22, Raw!$J:$J, "E13")</f>
        <v>0</v>
      </c>
      <c r="AOR22" s="53">
        <f>SUMIFS(Raw!$K:$K, Raw!$A:$A, Dispositions!AOR$14, Raw!$G:$G, Dispositions!$C22, Raw!$J:$J, "E13")</f>
        <v>0</v>
      </c>
      <c r="AOT22" s="51">
        <f>SUMIFS(Raw!$K:$K, Raw!$A:$A, Dispositions!AOT$14, Raw!$G:$G, Dispositions!$C22, Raw!$J:$J, "E14")</f>
        <v>0</v>
      </c>
      <c r="AOU22" s="52">
        <f>SUMIFS(Raw!$K:$K, Raw!$A:$A, Dispositions!AOU$14, Raw!$G:$G, Dispositions!$C22, Raw!$J:$J, "E14")</f>
        <v>0</v>
      </c>
      <c r="AOV22" s="52">
        <f>SUMIFS(Raw!$K:$K, Raw!$A:$A, Dispositions!AOV$14, Raw!$G:$G, Dispositions!$C22, Raw!$J:$J, "E14")</f>
        <v>0</v>
      </c>
      <c r="AOW22" s="52">
        <f>SUMIFS(Raw!$K:$K, Raw!$A:$A, Dispositions!AOW$14, Raw!$G:$G, Dispositions!$C22, Raw!$J:$J, "E14")</f>
        <v>0</v>
      </c>
      <c r="AOX22" s="52">
        <f>SUMIFS(Raw!$K:$K, Raw!$A:$A, Dispositions!AOX$14, Raw!$G:$G, Dispositions!$C22, Raw!$J:$J, "E14")</f>
        <v>0</v>
      </c>
      <c r="AOY22" s="52">
        <f>SUMIFS(Raw!$K:$K, Raw!$A:$A, Dispositions!AOY$14, Raw!$G:$G, Dispositions!$C22, Raw!$J:$J, "E14")</f>
        <v>0</v>
      </c>
      <c r="AOZ22" s="53">
        <f>SUMIFS(Raw!$K:$K, Raw!$A:$A, Dispositions!AOZ$14, Raw!$G:$G, Dispositions!$C22, Raw!$J:$J, "E14")</f>
        <v>0</v>
      </c>
      <c r="APB22" s="51">
        <f>SUMIFS(Raw!$K:$K, Raw!$A:$A, Dispositions!APB$14, Raw!$G:$G, Dispositions!$C22, Raw!$J:$J, "E15")</f>
        <v>0</v>
      </c>
      <c r="APC22" s="52">
        <f>SUMIFS(Raw!$K:$K, Raw!$A:$A, Dispositions!APC$14, Raw!$G:$G, Dispositions!$C22, Raw!$J:$J, "E15")</f>
        <v>0</v>
      </c>
      <c r="APD22" s="52">
        <f>SUMIFS(Raw!$K:$K, Raw!$A:$A, Dispositions!APD$14, Raw!$G:$G, Dispositions!$C22, Raw!$J:$J, "E15")</f>
        <v>0</v>
      </c>
      <c r="APE22" s="52">
        <f>SUMIFS(Raw!$K:$K, Raw!$A:$A, Dispositions!APE$14, Raw!$G:$G, Dispositions!$C22, Raw!$J:$J, "E15")</f>
        <v>0</v>
      </c>
      <c r="APF22" s="52">
        <f>SUMIFS(Raw!$K:$K, Raw!$A:$A, Dispositions!APF$14, Raw!$G:$G, Dispositions!$C22, Raw!$J:$J, "E15")</f>
        <v>0</v>
      </c>
      <c r="APG22" s="52">
        <f>SUMIFS(Raw!$K:$K, Raw!$A:$A, Dispositions!APG$14, Raw!$G:$G, Dispositions!$C22, Raw!$J:$J, "E15")</f>
        <v>0</v>
      </c>
      <c r="APH22" s="53">
        <f>SUMIFS(Raw!$K:$K, Raw!$A:$A, Dispositions!APH$14, Raw!$G:$G, Dispositions!$C22, Raw!$J:$J, "E15")</f>
        <v>0</v>
      </c>
      <c r="APJ22" s="51">
        <f>SUMIFS(Raw!$K:$K, Raw!$A:$A, Dispositions!APJ$14, Raw!$G:$G, Dispositions!$C22, Raw!$J:$J, "E16")</f>
        <v>0</v>
      </c>
      <c r="APK22" s="52">
        <f>SUMIFS(Raw!$K:$K, Raw!$A:$A, Dispositions!APK$14, Raw!$G:$G, Dispositions!$C22, Raw!$J:$J, "E16")</f>
        <v>0</v>
      </c>
      <c r="APL22" s="52">
        <f>SUMIFS(Raw!$K:$K, Raw!$A:$A, Dispositions!APL$14, Raw!$G:$G, Dispositions!$C22, Raw!$J:$J, "E16")</f>
        <v>0</v>
      </c>
      <c r="APM22" s="52">
        <f>SUMIFS(Raw!$K:$K, Raw!$A:$A, Dispositions!APM$14, Raw!$G:$G, Dispositions!$C22, Raw!$J:$J, "E16")</f>
        <v>0</v>
      </c>
      <c r="APN22" s="52">
        <f>SUMIFS(Raw!$K:$K, Raw!$A:$A, Dispositions!APN$14, Raw!$G:$G, Dispositions!$C22, Raw!$J:$J, "E16")</f>
        <v>0</v>
      </c>
      <c r="APO22" s="52">
        <f>SUMIFS(Raw!$K:$K, Raw!$A:$A, Dispositions!APO$14, Raw!$G:$G, Dispositions!$C22, Raw!$J:$J, "E16")</f>
        <v>0</v>
      </c>
      <c r="APP22" s="53">
        <f>SUMIFS(Raw!$K:$K, Raw!$A:$A, Dispositions!APP$14, Raw!$G:$G, Dispositions!$C22, Raw!$J:$J, "E16")</f>
        <v>0</v>
      </c>
      <c r="APR22" s="51">
        <f>SUMIFS(Raw!$K:$K, Raw!$A:$A, Dispositions!APR$14, Raw!$G:$G, Dispositions!$C22, Raw!$J:$J, "E18")</f>
        <v>0</v>
      </c>
      <c r="APS22" s="52">
        <f>SUMIFS(Raw!$K:$K, Raw!$A:$A, Dispositions!APS$14, Raw!$G:$G, Dispositions!$C22, Raw!$J:$J, "E18")</f>
        <v>0</v>
      </c>
      <c r="APT22" s="52">
        <f>SUMIFS(Raw!$K:$K, Raw!$A:$A, Dispositions!APT$14, Raw!$G:$G, Dispositions!$C22, Raw!$J:$J, "E18")</f>
        <v>0</v>
      </c>
      <c r="APU22" s="52">
        <f>SUMIFS(Raw!$K:$K, Raw!$A:$A, Dispositions!APU$14, Raw!$G:$G, Dispositions!$C22, Raw!$J:$J, "E18")</f>
        <v>0</v>
      </c>
      <c r="APV22" s="52">
        <f>SUMIFS(Raw!$K:$K, Raw!$A:$A, Dispositions!APV$14, Raw!$G:$G, Dispositions!$C22, Raw!$J:$J, "E18")</f>
        <v>0</v>
      </c>
      <c r="APW22" s="52">
        <f>SUMIFS(Raw!$K:$K, Raw!$A:$A, Dispositions!APW$14, Raw!$G:$G, Dispositions!$C22, Raw!$J:$J, "E18")</f>
        <v>0</v>
      </c>
      <c r="APX22" s="53">
        <f>SUMIFS(Raw!$K:$K, Raw!$A:$A, Dispositions!APX$14, Raw!$G:$G, Dispositions!$C22, Raw!$J:$J, "E18")</f>
        <v>0</v>
      </c>
      <c r="APZ22" s="51">
        <f>SUMIFS(Raw!$K:$K, Raw!$A:$A, Dispositions!APZ$14, Raw!$G:$G, Dispositions!$C22, Raw!$J:$J, "E34")</f>
        <v>0</v>
      </c>
      <c r="AQA22" s="52">
        <f>SUMIFS(Raw!$K:$K, Raw!$A:$A, Dispositions!AQA$14, Raw!$G:$G, Dispositions!$C22, Raw!$J:$J, "E34")</f>
        <v>0</v>
      </c>
      <c r="AQB22" s="52">
        <f>SUMIFS(Raw!$K:$K, Raw!$A:$A, Dispositions!AQB$14, Raw!$G:$G, Dispositions!$C22, Raw!$J:$J, "E34")</f>
        <v>0</v>
      </c>
      <c r="AQC22" s="52">
        <f>SUMIFS(Raw!$K:$K, Raw!$A:$A, Dispositions!AQC$14, Raw!$G:$G, Dispositions!$C22, Raw!$J:$J, "E34")</f>
        <v>0</v>
      </c>
      <c r="AQD22" s="52">
        <f>SUMIFS(Raw!$K:$K, Raw!$A:$A, Dispositions!AQD$14, Raw!$G:$G, Dispositions!$C22, Raw!$J:$J, "E34")</f>
        <v>0</v>
      </c>
      <c r="AQE22" s="52">
        <f>SUMIFS(Raw!$K:$K, Raw!$A:$A, Dispositions!AQE$14, Raw!$G:$G, Dispositions!$C22, Raw!$J:$J, "E34")</f>
        <v>0</v>
      </c>
      <c r="AQF22" s="53">
        <f>SUMIFS(Raw!$K:$K, Raw!$A:$A, Dispositions!AQF$14, Raw!$G:$G, Dispositions!$C22, Raw!$J:$J, "E34")</f>
        <v>0</v>
      </c>
      <c r="AQH22" s="51">
        <f>SUMIFS(Raw!$K:$K, Raw!$A:$A, Dispositions!AQH$14, Raw!$G:$G, Dispositions!$C22, Raw!$J:$J, "E02")</f>
        <v>0</v>
      </c>
      <c r="AQI22" s="52">
        <f>SUMIFS(Raw!$K:$K, Raw!$A:$A, Dispositions!AQI$14, Raw!$G:$G, Dispositions!$C22, Raw!$J:$J, "E02")</f>
        <v>0</v>
      </c>
      <c r="AQJ22" s="52">
        <f>SUMIFS(Raw!$K:$K, Raw!$A:$A, Dispositions!AQJ$14, Raw!$G:$G, Dispositions!$C22, Raw!$J:$J, "E02")</f>
        <v>0</v>
      </c>
      <c r="AQK22" s="52">
        <f>SUMIFS(Raw!$K:$K, Raw!$A:$A, Dispositions!AQK$14, Raw!$G:$G, Dispositions!$C22, Raw!$J:$J, "E02")</f>
        <v>0</v>
      </c>
      <c r="AQL22" s="52">
        <f>SUMIFS(Raw!$K:$K, Raw!$A:$A, Dispositions!AQL$14, Raw!$G:$G, Dispositions!$C22, Raw!$J:$J, "E02")</f>
        <v>0</v>
      </c>
      <c r="AQM22" s="52">
        <f>SUMIFS(Raw!$K:$K, Raw!$A:$A, Dispositions!AQM$14, Raw!$G:$G, Dispositions!$C22, Raw!$J:$J, "E02")</f>
        <v>0</v>
      </c>
      <c r="AQN22" s="53">
        <f>SUMIFS(Raw!$K:$K, Raw!$A:$A, Dispositions!AQN$14, Raw!$G:$G, Dispositions!$C22, Raw!$J:$J, "E02")</f>
        <v>0</v>
      </c>
      <c r="AQP22" s="51">
        <f>SUMIFS(Raw!$K:$K, Raw!$A:$A, Dispositions!AQP$14, Raw!$G:$G, Dispositions!$C22, Raw!$J:$J, "E03")</f>
        <v>0</v>
      </c>
      <c r="AQQ22" s="52">
        <f>SUMIFS(Raw!$K:$K, Raw!$A:$A, Dispositions!AQQ$14, Raw!$G:$G, Dispositions!$C22, Raw!$J:$J, "E03")</f>
        <v>0</v>
      </c>
      <c r="AQR22" s="52">
        <f>SUMIFS(Raw!$K:$K, Raw!$A:$A, Dispositions!AQR$14, Raw!$G:$G, Dispositions!$C22, Raw!$J:$J, "E03")</f>
        <v>0</v>
      </c>
      <c r="AQS22" s="52">
        <f>SUMIFS(Raw!$K:$K, Raw!$A:$A, Dispositions!AQS$14, Raw!$G:$G, Dispositions!$C22, Raw!$J:$J, "E03")</f>
        <v>0</v>
      </c>
      <c r="AQT22" s="52">
        <f>SUMIFS(Raw!$K:$K, Raw!$A:$A, Dispositions!AQT$14, Raw!$G:$G, Dispositions!$C22, Raw!$J:$J, "E03")</f>
        <v>0</v>
      </c>
      <c r="AQU22" s="52">
        <f>SUMIFS(Raw!$K:$K, Raw!$A:$A, Dispositions!AQU$14, Raw!$G:$G, Dispositions!$C22, Raw!$J:$J, "E03")</f>
        <v>0</v>
      </c>
      <c r="AQV22" s="53">
        <f>SUMIFS(Raw!$K:$K, Raw!$A:$A, Dispositions!AQV$14, Raw!$G:$G, Dispositions!$C22, Raw!$J:$J, "E03")</f>
        <v>0</v>
      </c>
      <c r="AQX22" s="51">
        <f>SUMIFS(Raw!$K:$K, Raw!$A:$A, Dispositions!AQX$14, Raw!$G:$G, Dispositions!$C22, Raw!$J:$J, "E05")</f>
        <v>0</v>
      </c>
      <c r="AQY22" s="52">
        <f>SUMIFS(Raw!$K:$K, Raw!$A:$A, Dispositions!AQY$14, Raw!$G:$G, Dispositions!$C22, Raw!$J:$J, "E05")</f>
        <v>0</v>
      </c>
      <c r="AQZ22" s="52">
        <f>SUMIFS(Raw!$K:$K, Raw!$A:$A, Dispositions!AQZ$14, Raw!$G:$G, Dispositions!$C22, Raw!$J:$J, "E05")</f>
        <v>0</v>
      </c>
      <c r="ARA22" s="52">
        <f>SUMIFS(Raw!$K:$K, Raw!$A:$A, Dispositions!ARA$14, Raw!$G:$G, Dispositions!$C22, Raw!$J:$J, "E05")</f>
        <v>0</v>
      </c>
      <c r="ARB22" s="52">
        <f>SUMIFS(Raw!$K:$K, Raw!$A:$A, Dispositions!ARB$14, Raw!$G:$G, Dispositions!$C22, Raw!$J:$J, "E05")</f>
        <v>0</v>
      </c>
      <c r="ARC22" s="52">
        <f>SUMIFS(Raw!$K:$K, Raw!$A:$A, Dispositions!ARC$14, Raw!$G:$G, Dispositions!$C22, Raw!$J:$J, "E05")</f>
        <v>0</v>
      </c>
      <c r="ARD22" s="53">
        <f>SUMIFS(Raw!$K:$K, Raw!$A:$A, Dispositions!ARD$14, Raw!$G:$G, Dispositions!$C22, Raw!$J:$J, "E05")</f>
        <v>0</v>
      </c>
      <c r="ARF22" s="51">
        <f>SUMIFS(Raw!$K:$K, Raw!$A:$A, Dispositions!ARF$14, Raw!$G:$G, Dispositions!$C22, Raw!$J:$J, "E12")</f>
        <v>0</v>
      </c>
      <c r="ARG22" s="52">
        <f>SUMIFS(Raw!$K:$K, Raw!$A:$A, Dispositions!ARG$14, Raw!$G:$G, Dispositions!$C22, Raw!$J:$J, "E12")</f>
        <v>0</v>
      </c>
      <c r="ARH22" s="52">
        <f>SUMIFS(Raw!$K:$K, Raw!$A:$A, Dispositions!ARH$14, Raw!$G:$G, Dispositions!$C22, Raw!$J:$J, "E12")</f>
        <v>0</v>
      </c>
      <c r="ARI22" s="52">
        <f>SUMIFS(Raw!$K:$K, Raw!$A:$A, Dispositions!ARI$14, Raw!$G:$G, Dispositions!$C22, Raw!$J:$J, "E12")</f>
        <v>0</v>
      </c>
      <c r="ARJ22" s="52">
        <f>SUMIFS(Raw!$K:$K, Raw!$A:$A, Dispositions!ARJ$14, Raw!$G:$G, Dispositions!$C22, Raw!$J:$J, "E12")</f>
        <v>0</v>
      </c>
      <c r="ARK22" s="52">
        <f>SUMIFS(Raw!$K:$K, Raw!$A:$A, Dispositions!ARK$14, Raw!$G:$G, Dispositions!$C22, Raw!$J:$J, "E12")</f>
        <v>0</v>
      </c>
      <c r="ARL22" s="53">
        <f>SUMIFS(Raw!$K:$K, Raw!$A:$A, Dispositions!ARL$14, Raw!$G:$G, Dispositions!$C22, Raw!$J:$J, "E12")</f>
        <v>0</v>
      </c>
      <c r="ARN22" s="51">
        <f>SUMIFS(Raw!$K:$K, Raw!$A:$A, Dispositions!ARN$14, Raw!$G:$G, Dispositions!$C22, Raw!$J:$J, "E13")</f>
        <v>0</v>
      </c>
      <c r="ARO22" s="52">
        <f>SUMIFS(Raw!$K:$K, Raw!$A:$A, Dispositions!ARO$14, Raw!$G:$G, Dispositions!$C22, Raw!$J:$J, "E13")</f>
        <v>0</v>
      </c>
      <c r="ARP22" s="52">
        <f>SUMIFS(Raw!$K:$K, Raw!$A:$A, Dispositions!ARP$14, Raw!$G:$G, Dispositions!$C22, Raw!$J:$J, "E13")</f>
        <v>0</v>
      </c>
      <c r="ARQ22" s="52">
        <f>SUMIFS(Raw!$K:$K, Raw!$A:$A, Dispositions!ARQ$14, Raw!$G:$G, Dispositions!$C22, Raw!$J:$J, "E13")</f>
        <v>0</v>
      </c>
      <c r="ARR22" s="52">
        <f>SUMIFS(Raw!$K:$K, Raw!$A:$A, Dispositions!ARR$14, Raw!$G:$G, Dispositions!$C22, Raw!$J:$J, "E13")</f>
        <v>0</v>
      </c>
      <c r="ARS22" s="52">
        <f>SUMIFS(Raw!$K:$K, Raw!$A:$A, Dispositions!ARS$14, Raw!$G:$G, Dispositions!$C22, Raw!$J:$J, "E13")</f>
        <v>0</v>
      </c>
      <c r="ART22" s="53">
        <f>SUMIFS(Raw!$K:$K, Raw!$A:$A, Dispositions!ART$14, Raw!$G:$G, Dispositions!$C22, Raw!$J:$J, "E13")</f>
        <v>0</v>
      </c>
      <c r="ARV22" s="51">
        <f>SUMIFS(Raw!$K:$K, Raw!$A:$A, Dispositions!ARV$14, Raw!$G:$G, Dispositions!$C22, Raw!$J:$J, "E14")</f>
        <v>0</v>
      </c>
      <c r="ARW22" s="52">
        <f>SUMIFS(Raw!$K:$K, Raw!$A:$A, Dispositions!ARW$14, Raw!$G:$G, Dispositions!$C22, Raw!$J:$J, "E14")</f>
        <v>0</v>
      </c>
      <c r="ARX22" s="52">
        <f>SUMIFS(Raw!$K:$K, Raw!$A:$A, Dispositions!ARX$14, Raw!$G:$G, Dispositions!$C22, Raw!$J:$J, "E14")</f>
        <v>0</v>
      </c>
      <c r="ARY22" s="52">
        <f>SUMIFS(Raw!$K:$K, Raw!$A:$A, Dispositions!ARY$14, Raw!$G:$G, Dispositions!$C22, Raw!$J:$J, "E14")</f>
        <v>0</v>
      </c>
      <c r="ARZ22" s="52">
        <f>SUMIFS(Raw!$K:$K, Raw!$A:$A, Dispositions!ARZ$14, Raw!$G:$G, Dispositions!$C22, Raw!$J:$J, "E14")</f>
        <v>0</v>
      </c>
      <c r="ASA22" s="52">
        <f>SUMIFS(Raw!$K:$K, Raw!$A:$A, Dispositions!ASA$14, Raw!$G:$G, Dispositions!$C22, Raw!$J:$J, "E14")</f>
        <v>0</v>
      </c>
      <c r="ASB22" s="53">
        <f>SUMIFS(Raw!$K:$K, Raw!$A:$A, Dispositions!ASB$14, Raw!$G:$G, Dispositions!$C22, Raw!$J:$J, "E14")</f>
        <v>0</v>
      </c>
      <c r="ASD22" s="51">
        <f>SUMIFS(Raw!$K:$K, Raw!$A:$A, Dispositions!ASD$14, Raw!$G:$G, Dispositions!$C22, Raw!$J:$J, "E15")</f>
        <v>0</v>
      </c>
      <c r="ASE22" s="52">
        <f>SUMIFS(Raw!$K:$K, Raw!$A:$A, Dispositions!ASE$14, Raw!$G:$G, Dispositions!$C22, Raw!$J:$J, "E15")</f>
        <v>0</v>
      </c>
      <c r="ASF22" s="52">
        <f>SUMIFS(Raw!$K:$K, Raw!$A:$A, Dispositions!ASF$14, Raw!$G:$G, Dispositions!$C22, Raw!$J:$J, "E15")</f>
        <v>0</v>
      </c>
      <c r="ASG22" s="52">
        <f>SUMIFS(Raw!$K:$K, Raw!$A:$A, Dispositions!ASG$14, Raw!$G:$G, Dispositions!$C22, Raw!$J:$J, "E15")</f>
        <v>0</v>
      </c>
      <c r="ASH22" s="52">
        <f>SUMIFS(Raw!$K:$K, Raw!$A:$A, Dispositions!ASH$14, Raw!$G:$G, Dispositions!$C22, Raw!$J:$J, "E15")</f>
        <v>0</v>
      </c>
      <c r="ASI22" s="52">
        <f>SUMIFS(Raw!$K:$K, Raw!$A:$A, Dispositions!ASI$14, Raw!$G:$G, Dispositions!$C22, Raw!$J:$J, "E15")</f>
        <v>0</v>
      </c>
      <c r="ASJ22" s="53">
        <f>SUMIFS(Raw!$K:$K, Raw!$A:$A, Dispositions!ASJ$14, Raw!$G:$G, Dispositions!$C22, Raw!$J:$J, "E15")</f>
        <v>0</v>
      </c>
      <c r="ASL22" s="51">
        <f>SUMIFS(Raw!$K:$K, Raw!$A:$A, Dispositions!ASL$14, Raw!$G:$G, Dispositions!$C22, Raw!$J:$J, "E16")</f>
        <v>0</v>
      </c>
      <c r="ASM22" s="52">
        <f>SUMIFS(Raw!$K:$K, Raw!$A:$A, Dispositions!ASM$14, Raw!$G:$G, Dispositions!$C22, Raw!$J:$J, "E16")</f>
        <v>0</v>
      </c>
      <c r="ASN22" s="52">
        <f>SUMIFS(Raw!$K:$K, Raw!$A:$A, Dispositions!ASN$14, Raw!$G:$G, Dispositions!$C22, Raw!$J:$J, "E16")</f>
        <v>0</v>
      </c>
      <c r="ASO22" s="52">
        <f>SUMIFS(Raw!$K:$K, Raw!$A:$A, Dispositions!ASO$14, Raw!$G:$G, Dispositions!$C22, Raw!$J:$J, "E16")</f>
        <v>0</v>
      </c>
      <c r="ASP22" s="52">
        <f>SUMIFS(Raw!$K:$K, Raw!$A:$A, Dispositions!ASP$14, Raw!$G:$G, Dispositions!$C22, Raw!$J:$J, "E16")</f>
        <v>0</v>
      </c>
      <c r="ASQ22" s="52">
        <f>SUMIFS(Raw!$K:$K, Raw!$A:$A, Dispositions!ASQ$14, Raw!$G:$G, Dispositions!$C22, Raw!$J:$J, "E16")</f>
        <v>0</v>
      </c>
      <c r="ASR22" s="53">
        <f>SUMIFS(Raw!$K:$K, Raw!$A:$A, Dispositions!ASR$14, Raw!$G:$G, Dispositions!$C22, Raw!$J:$J, "E16")</f>
        <v>0</v>
      </c>
      <c r="AST22" s="51">
        <f>SUMIFS(Raw!$K:$K, Raw!$A:$A, Dispositions!AST$14, Raw!$G:$G, Dispositions!$C22, Raw!$J:$J, "E18")</f>
        <v>0</v>
      </c>
      <c r="ASU22" s="52">
        <f>SUMIFS(Raw!$K:$K, Raw!$A:$A, Dispositions!ASU$14, Raw!$G:$G, Dispositions!$C22, Raw!$J:$J, "E18")</f>
        <v>0</v>
      </c>
      <c r="ASV22" s="52">
        <f>SUMIFS(Raw!$K:$K, Raw!$A:$A, Dispositions!ASV$14, Raw!$G:$G, Dispositions!$C22, Raw!$J:$J, "E18")</f>
        <v>0</v>
      </c>
      <c r="ASW22" s="52">
        <f>SUMIFS(Raw!$K:$K, Raw!$A:$A, Dispositions!ASW$14, Raw!$G:$G, Dispositions!$C22, Raw!$J:$J, "E18")</f>
        <v>0</v>
      </c>
      <c r="ASX22" s="52">
        <f>SUMIFS(Raw!$K:$K, Raw!$A:$A, Dispositions!ASX$14, Raw!$G:$G, Dispositions!$C22, Raw!$J:$J, "E18")</f>
        <v>0</v>
      </c>
      <c r="ASY22" s="52">
        <f>SUMIFS(Raw!$K:$K, Raw!$A:$A, Dispositions!ASY$14, Raw!$G:$G, Dispositions!$C22, Raw!$J:$J, "E18")</f>
        <v>0</v>
      </c>
      <c r="ASZ22" s="53">
        <f>SUMIFS(Raw!$K:$K, Raw!$A:$A, Dispositions!ASZ$14, Raw!$G:$G, Dispositions!$C22, Raw!$J:$J, "E18")</f>
        <v>0</v>
      </c>
      <c r="ATB22" s="51">
        <f>SUMIFS(Raw!$K:$K, Raw!$A:$A, Dispositions!ATB$14, Raw!$G:$G, Dispositions!$C22, Raw!$J:$J, "E34")</f>
        <v>0</v>
      </c>
      <c r="ATC22" s="52">
        <f>SUMIFS(Raw!$K:$K, Raw!$A:$A, Dispositions!ATC$14, Raw!$G:$G, Dispositions!$C22, Raw!$J:$J, "E34")</f>
        <v>0</v>
      </c>
      <c r="ATD22" s="52">
        <f>SUMIFS(Raw!$K:$K, Raw!$A:$A, Dispositions!ATD$14, Raw!$G:$G, Dispositions!$C22, Raw!$J:$J, "E34")</f>
        <v>0</v>
      </c>
      <c r="ATE22" s="52">
        <f>SUMIFS(Raw!$K:$K, Raw!$A:$A, Dispositions!ATE$14, Raw!$G:$G, Dispositions!$C22, Raw!$J:$J, "E34")</f>
        <v>0</v>
      </c>
      <c r="ATF22" s="52">
        <f>SUMIFS(Raw!$K:$K, Raw!$A:$A, Dispositions!ATF$14, Raw!$G:$G, Dispositions!$C22, Raw!$J:$J, "E34")</f>
        <v>0</v>
      </c>
      <c r="ATG22" s="52">
        <f>SUMIFS(Raw!$K:$K, Raw!$A:$A, Dispositions!ATG$14, Raw!$G:$G, Dispositions!$C22, Raw!$J:$J, "E34")</f>
        <v>0</v>
      </c>
      <c r="ATH22" s="53">
        <f>SUMIFS(Raw!$K:$K, Raw!$A:$A, Dispositions!ATH$14, Raw!$G:$G, Dispositions!$C22, Raw!$J:$J, "E34")</f>
        <v>0</v>
      </c>
      <c r="ATJ22" s="51">
        <f>SUMIFS(Raw!$K:$K, Raw!$A:$A, Dispositions!ATJ$14, Raw!$G:$G, Dispositions!$C22, Raw!$J:$J, "E02")</f>
        <v>0</v>
      </c>
      <c r="ATK22" s="52">
        <f>SUMIFS(Raw!$K:$K, Raw!$A:$A, Dispositions!ATK$14, Raw!$G:$G, Dispositions!$C22, Raw!$J:$J, "E02")</f>
        <v>0</v>
      </c>
      <c r="ATL22" s="52">
        <f>SUMIFS(Raw!$K:$K, Raw!$A:$A, Dispositions!ATL$14, Raw!$G:$G, Dispositions!$C22, Raw!$J:$J, "E02")</f>
        <v>0</v>
      </c>
      <c r="ATM22" s="52">
        <f>SUMIFS(Raw!$K:$K, Raw!$A:$A, Dispositions!ATM$14, Raw!$G:$G, Dispositions!$C22, Raw!$J:$J, "E02")</f>
        <v>0</v>
      </c>
      <c r="ATN22" s="52">
        <f>SUMIFS(Raw!$K:$K, Raw!$A:$A, Dispositions!ATN$14, Raw!$G:$G, Dispositions!$C22, Raw!$J:$J, "E02")</f>
        <v>0</v>
      </c>
      <c r="ATO22" s="52">
        <f>SUMIFS(Raw!$K:$K, Raw!$A:$A, Dispositions!ATO$14, Raw!$G:$G, Dispositions!$C22, Raw!$J:$J, "E02")</f>
        <v>0</v>
      </c>
      <c r="ATP22" s="53">
        <f>SUMIFS(Raw!$K:$K, Raw!$A:$A, Dispositions!ATP$14, Raw!$G:$G, Dispositions!$C22, Raw!$J:$J, "E02")</f>
        <v>0</v>
      </c>
      <c r="ATR22" s="51">
        <f>SUMIFS(Raw!$K:$K, Raw!$A:$A, Dispositions!ATR$14, Raw!$G:$G, Dispositions!$C22, Raw!$J:$J, "E03")</f>
        <v>0</v>
      </c>
      <c r="ATS22" s="52">
        <f>SUMIFS(Raw!$K:$K, Raw!$A:$A, Dispositions!ATS$14, Raw!$G:$G, Dispositions!$C22, Raw!$J:$J, "E03")</f>
        <v>0</v>
      </c>
      <c r="ATT22" s="52">
        <f>SUMIFS(Raw!$K:$K, Raw!$A:$A, Dispositions!ATT$14, Raw!$G:$G, Dispositions!$C22, Raw!$J:$J, "E03")</f>
        <v>0</v>
      </c>
      <c r="ATU22" s="52">
        <f>SUMIFS(Raw!$K:$K, Raw!$A:$A, Dispositions!ATU$14, Raw!$G:$G, Dispositions!$C22, Raw!$J:$J, "E03")</f>
        <v>0</v>
      </c>
      <c r="ATV22" s="52">
        <f>SUMIFS(Raw!$K:$K, Raw!$A:$A, Dispositions!ATV$14, Raw!$G:$G, Dispositions!$C22, Raw!$J:$J, "E03")</f>
        <v>0</v>
      </c>
      <c r="ATW22" s="52">
        <f>SUMIFS(Raw!$K:$K, Raw!$A:$A, Dispositions!ATW$14, Raw!$G:$G, Dispositions!$C22, Raw!$J:$J, "E03")</f>
        <v>0</v>
      </c>
      <c r="ATX22" s="53">
        <f>SUMIFS(Raw!$K:$K, Raw!$A:$A, Dispositions!ATX$14, Raw!$G:$G, Dispositions!$C22, Raw!$J:$J, "E03")</f>
        <v>0</v>
      </c>
      <c r="ATZ22" s="51">
        <f>SUMIFS(Raw!$K:$K, Raw!$A:$A, Dispositions!ATZ$14, Raw!$G:$G, Dispositions!$C22, Raw!$J:$J, "E05")</f>
        <v>0</v>
      </c>
      <c r="AUA22" s="52">
        <f>SUMIFS(Raw!$K:$K, Raw!$A:$A, Dispositions!AUA$14, Raw!$G:$G, Dispositions!$C22, Raw!$J:$J, "E05")</f>
        <v>0</v>
      </c>
      <c r="AUB22" s="52">
        <f>SUMIFS(Raw!$K:$K, Raw!$A:$A, Dispositions!AUB$14, Raw!$G:$G, Dispositions!$C22, Raw!$J:$J, "E05")</f>
        <v>0</v>
      </c>
      <c r="AUC22" s="52">
        <f>SUMIFS(Raw!$K:$K, Raw!$A:$A, Dispositions!AUC$14, Raw!$G:$G, Dispositions!$C22, Raw!$J:$J, "E05")</f>
        <v>0</v>
      </c>
      <c r="AUD22" s="52">
        <f>SUMIFS(Raw!$K:$K, Raw!$A:$A, Dispositions!AUD$14, Raw!$G:$G, Dispositions!$C22, Raw!$J:$J, "E05")</f>
        <v>0</v>
      </c>
      <c r="AUE22" s="52">
        <f>SUMIFS(Raw!$K:$K, Raw!$A:$A, Dispositions!AUE$14, Raw!$G:$G, Dispositions!$C22, Raw!$J:$J, "E05")</f>
        <v>0</v>
      </c>
      <c r="AUF22" s="53">
        <f>SUMIFS(Raw!$K:$K, Raw!$A:$A, Dispositions!AUF$14, Raw!$G:$G, Dispositions!$C22, Raw!$J:$J, "E05")</f>
        <v>0</v>
      </c>
      <c r="AUH22" s="51">
        <f>SUMIFS(Raw!$K:$K, Raw!$A:$A, Dispositions!AUH$14, Raw!$G:$G, Dispositions!$C22, Raw!$J:$J, "E12")</f>
        <v>0</v>
      </c>
      <c r="AUI22" s="52">
        <f>SUMIFS(Raw!$K:$K, Raw!$A:$A, Dispositions!AUI$14, Raw!$G:$G, Dispositions!$C22, Raw!$J:$J, "E12")</f>
        <v>0</v>
      </c>
      <c r="AUJ22" s="52">
        <f>SUMIFS(Raw!$K:$K, Raw!$A:$A, Dispositions!AUJ$14, Raw!$G:$G, Dispositions!$C22, Raw!$J:$J, "E12")</f>
        <v>0</v>
      </c>
      <c r="AUK22" s="52">
        <f>SUMIFS(Raw!$K:$K, Raw!$A:$A, Dispositions!AUK$14, Raw!$G:$G, Dispositions!$C22, Raw!$J:$J, "E12")</f>
        <v>0</v>
      </c>
      <c r="AUL22" s="52">
        <f>SUMIFS(Raw!$K:$K, Raw!$A:$A, Dispositions!AUL$14, Raw!$G:$G, Dispositions!$C22, Raw!$J:$J, "E12")</f>
        <v>0</v>
      </c>
      <c r="AUM22" s="52">
        <f>SUMIFS(Raw!$K:$K, Raw!$A:$A, Dispositions!AUM$14, Raw!$G:$G, Dispositions!$C22, Raw!$J:$J, "E12")</f>
        <v>0</v>
      </c>
      <c r="AUN22" s="53">
        <f>SUMIFS(Raw!$K:$K, Raw!$A:$A, Dispositions!AUN$14, Raw!$G:$G, Dispositions!$C22, Raw!$J:$J, "E12")</f>
        <v>0</v>
      </c>
      <c r="AUP22" s="51">
        <f>SUMIFS(Raw!$K:$K, Raw!$A:$A, Dispositions!AUP$14, Raw!$G:$G, Dispositions!$C22, Raw!$J:$J, "E13")</f>
        <v>0</v>
      </c>
      <c r="AUQ22" s="52">
        <f>SUMIFS(Raw!$K:$K, Raw!$A:$A, Dispositions!AUQ$14, Raw!$G:$G, Dispositions!$C22, Raw!$J:$J, "E13")</f>
        <v>0</v>
      </c>
      <c r="AUR22" s="52">
        <f>SUMIFS(Raw!$K:$K, Raw!$A:$A, Dispositions!AUR$14, Raw!$G:$G, Dispositions!$C22, Raw!$J:$J, "E13")</f>
        <v>0</v>
      </c>
      <c r="AUS22" s="52">
        <f>SUMIFS(Raw!$K:$K, Raw!$A:$A, Dispositions!AUS$14, Raw!$G:$G, Dispositions!$C22, Raw!$J:$J, "E13")</f>
        <v>0</v>
      </c>
      <c r="AUT22" s="52">
        <f>SUMIFS(Raw!$K:$K, Raw!$A:$A, Dispositions!AUT$14, Raw!$G:$G, Dispositions!$C22, Raw!$J:$J, "E13")</f>
        <v>0</v>
      </c>
      <c r="AUU22" s="52">
        <f>SUMIFS(Raw!$K:$K, Raw!$A:$A, Dispositions!AUU$14, Raw!$G:$G, Dispositions!$C22, Raw!$J:$J, "E13")</f>
        <v>0</v>
      </c>
      <c r="AUV22" s="53">
        <f>SUMIFS(Raw!$K:$K, Raw!$A:$A, Dispositions!AUV$14, Raw!$G:$G, Dispositions!$C22, Raw!$J:$J, "E13")</f>
        <v>0</v>
      </c>
      <c r="AUX22" s="51">
        <f>SUMIFS(Raw!$K:$K, Raw!$A:$A, Dispositions!AUX$14, Raw!$G:$G, Dispositions!$C22, Raw!$J:$J, "E14")</f>
        <v>0</v>
      </c>
      <c r="AUY22" s="52">
        <f>SUMIFS(Raw!$K:$K, Raw!$A:$A, Dispositions!AUY$14, Raw!$G:$G, Dispositions!$C22, Raw!$J:$J, "E14")</f>
        <v>0</v>
      </c>
      <c r="AUZ22" s="52">
        <f>SUMIFS(Raw!$K:$K, Raw!$A:$A, Dispositions!AUZ$14, Raw!$G:$G, Dispositions!$C22, Raw!$J:$J, "E14")</f>
        <v>0</v>
      </c>
      <c r="AVA22" s="52">
        <f>SUMIFS(Raw!$K:$K, Raw!$A:$A, Dispositions!AVA$14, Raw!$G:$G, Dispositions!$C22, Raw!$J:$J, "E14")</f>
        <v>0</v>
      </c>
      <c r="AVB22" s="52">
        <f>SUMIFS(Raw!$K:$K, Raw!$A:$A, Dispositions!AVB$14, Raw!$G:$G, Dispositions!$C22, Raw!$J:$J, "E14")</f>
        <v>0</v>
      </c>
      <c r="AVC22" s="52">
        <f>SUMIFS(Raw!$K:$K, Raw!$A:$A, Dispositions!AVC$14, Raw!$G:$G, Dispositions!$C22, Raw!$J:$J, "E14")</f>
        <v>0</v>
      </c>
      <c r="AVD22" s="53">
        <f>SUMIFS(Raw!$K:$K, Raw!$A:$A, Dispositions!AVD$14, Raw!$G:$G, Dispositions!$C22, Raw!$J:$J, "E14")</f>
        <v>0</v>
      </c>
      <c r="AVF22" s="51">
        <f>SUMIFS(Raw!$K:$K, Raw!$A:$A, Dispositions!AVF$14, Raw!$G:$G, Dispositions!$C22, Raw!$J:$J, "E15")</f>
        <v>0</v>
      </c>
      <c r="AVG22" s="52">
        <f>SUMIFS(Raw!$K:$K, Raw!$A:$A, Dispositions!AVG$14, Raw!$G:$G, Dispositions!$C22, Raw!$J:$J, "E15")</f>
        <v>0</v>
      </c>
      <c r="AVH22" s="52">
        <f>SUMIFS(Raw!$K:$K, Raw!$A:$A, Dispositions!AVH$14, Raw!$G:$G, Dispositions!$C22, Raw!$J:$J, "E15")</f>
        <v>0</v>
      </c>
      <c r="AVI22" s="52">
        <f>SUMIFS(Raw!$K:$K, Raw!$A:$A, Dispositions!AVI$14, Raw!$G:$G, Dispositions!$C22, Raw!$J:$J, "E15")</f>
        <v>0</v>
      </c>
      <c r="AVJ22" s="52">
        <f>SUMIFS(Raw!$K:$K, Raw!$A:$A, Dispositions!AVJ$14, Raw!$G:$G, Dispositions!$C22, Raw!$J:$J, "E15")</f>
        <v>0</v>
      </c>
      <c r="AVK22" s="52">
        <f>SUMIFS(Raw!$K:$K, Raw!$A:$A, Dispositions!AVK$14, Raw!$G:$G, Dispositions!$C22, Raw!$J:$J, "E15")</f>
        <v>0</v>
      </c>
      <c r="AVL22" s="53">
        <f>SUMIFS(Raw!$K:$K, Raw!$A:$A, Dispositions!AVL$14, Raw!$G:$G, Dispositions!$C22, Raw!$J:$J, "E15")</f>
        <v>0</v>
      </c>
      <c r="AVN22" s="51">
        <f>SUMIFS(Raw!$K:$K, Raw!$A:$A, Dispositions!AVN$14, Raw!$G:$G, Dispositions!$C22, Raw!$J:$J, "E16")</f>
        <v>0</v>
      </c>
      <c r="AVO22" s="52">
        <f>SUMIFS(Raw!$K:$K, Raw!$A:$A, Dispositions!AVO$14, Raw!$G:$G, Dispositions!$C22, Raw!$J:$J, "E16")</f>
        <v>0</v>
      </c>
      <c r="AVP22" s="52">
        <f>SUMIFS(Raw!$K:$K, Raw!$A:$A, Dispositions!AVP$14, Raw!$G:$G, Dispositions!$C22, Raw!$J:$J, "E16")</f>
        <v>0</v>
      </c>
      <c r="AVQ22" s="52">
        <f>SUMIFS(Raw!$K:$K, Raw!$A:$A, Dispositions!AVQ$14, Raw!$G:$G, Dispositions!$C22, Raw!$J:$J, "E16")</f>
        <v>0</v>
      </c>
      <c r="AVR22" s="52">
        <f>SUMIFS(Raw!$K:$K, Raw!$A:$A, Dispositions!AVR$14, Raw!$G:$G, Dispositions!$C22, Raw!$J:$J, "E16")</f>
        <v>0</v>
      </c>
      <c r="AVS22" s="52">
        <f>SUMIFS(Raw!$K:$K, Raw!$A:$A, Dispositions!AVS$14, Raw!$G:$G, Dispositions!$C22, Raw!$J:$J, "E16")</f>
        <v>0</v>
      </c>
      <c r="AVT22" s="53">
        <f>SUMIFS(Raw!$K:$K, Raw!$A:$A, Dispositions!AVT$14, Raw!$G:$G, Dispositions!$C22, Raw!$J:$J, "E16")</f>
        <v>0</v>
      </c>
      <c r="AVV22" s="51">
        <f>SUMIFS(Raw!$K:$K, Raw!$A:$A, Dispositions!AVV$14, Raw!$G:$G, Dispositions!$C22, Raw!$J:$J, "E18")</f>
        <v>0</v>
      </c>
      <c r="AVW22" s="52">
        <f>SUMIFS(Raw!$K:$K, Raw!$A:$A, Dispositions!AVW$14, Raw!$G:$G, Dispositions!$C22, Raw!$J:$J, "E18")</f>
        <v>0</v>
      </c>
      <c r="AVX22" s="52">
        <f>SUMIFS(Raw!$K:$K, Raw!$A:$A, Dispositions!AVX$14, Raw!$G:$G, Dispositions!$C22, Raw!$J:$J, "E18")</f>
        <v>0</v>
      </c>
      <c r="AVY22" s="52">
        <f>SUMIFS(Raw!$K:$K, Raw!$A:$A, Dispositions!AVY$14, Raw!$G:$G, Dispositions!$C22, Raw!$J:$J, "E18")</f>
        <v>0</v>
      </c>
      <c r="AVZ22" s="52">
        <f>SUMIFS(Raw!$K:$K, Raw!$A:$A, Dispositions!AVZ$14, Raw!$G:$G, Dispositions!$C22, Raw!$J:$J, "E18")</f>
        <v>0</v>
      </c>
      <c r="AWA22" s="52">
        <f>SUMIFS(Raw!$K:$K, Raw!$A:$A, Dispositions!AWA$14, Raw!$G:$G, Dispositions!$C22, Raw!$J:$J, "E18")</f>
        <v>0</v>
      </c>
      <c r="AWB22" s="53">
        <f>SUMIFS(Raw!$K:$K, Raw!$A:$A, Dispositions!AWB$14, Raw!$G:$G, Dispositions!$C22, Raw!$J:$J, "E18")</f>
        <v>0</v>
      </c>
      <c r="AWD22" s="51">
        <f>SUMIFS(Raw!$K:$K, Raw!$A:$A, Dispositions!AWD$14, Raw!$G:$G, Dispositions!$C22, Raw!$J:$J, "E34")</f>
        <v>0</v>
      </c>
      <c r="AWE22" s="52">
        <f>SUMIFS(Raw!$K:$K, Raw!$A:$A, Dispositions!AWE$14, Raw!$G:$G, Dispositions!$C22, Raw!$J:$J, "E34")</f>
        <v>0</v>
      </c>
      <c r="AWF22" s="52">
        <f>SUMIFS(Raw!$K:$K, Raw!$A:$A, Dispositions!AWF$14, Raw!$G:$G, Dispositions!$C22, Raw!$J:$J, "E34")</f>
        <v>0</v>
      </c>
      <c r="AWG22" s="52">
        <f>SUMIFS(Raw!$K:$K, Raw!$A:$A, Dispositions!AWG$14, Raw!$G:$G, Dispositions!$C22, Raw!$J:$J, "E34")</f>
        <v>0</v>
      </c>
      <c r="AWH22" s="52">
        <f>SUMIFS(Raw!$K:$K, Raw!$A:$A, Dispositions!AWH$14, Raw!$G:$G, Dispositions!$C22, Raw!$J:$J, "E34")</f>
        <v>0</v>
      </c>
      <c r="AWI22" s="52">
        <f>SUMIFS(Raw!$K:$K, Raw!$A:$A, Dispositions!AWI$14, Raw!$G:$G, Dispositions!$C22, Raw!$J:$J, "E34")</f>
        <v>0</v>
      </c>
      <c r="AWJ22" s="53">
        <f>SUMIFS(Raw!$K:$K, Raw!$A:$A, Dispositions!AWJ$14, Raw!$G:$G, Dispositions!$C22, Raw!$J:$J, "E34")</f>
        <v>0</v>
      </c>
      <c r="AWL22" s="51">
        <f>SUMIFS(Raw!$K:$K, Raw!$A:$A, Dispositions!AWL$14, Raw!$G:$G, Dispositions!$C22, Raw!$J:$J, "E02")</f>
        <v>0</v>
      </c>
      <c r="AWM22" s="52">
        <f>SUMIFS(Raw!$K:$K, Raw!$A:$A, Dispositions!AWM$14, Raw!$G:$G, Dispositions!$C22, Raw!$J:$J, "E02")</f>
        <v>0</v>
      </c>
      <c r="AWN22" s="52">
        <f>SUMIFS(Raw!$K:$K, Raw!$A:$A, Dispositions!AWN$14, Raw!$G:$G, Dispositions!$C22, Raw!$J:$J, "E02")</f>
        <v>0</v>
      </c>
      <c r="AWO22" s="52">
        <f>SUMIFS(Raw!$K:$K, Raw!$A:$A, Dispositions!AWO$14, Raw!$G:$G, Dispositions!$C22, Raw!$J:$J, "E02")</f>
        <v>0</v>
      </c>
      <c r="AWP22" s="52">
        <f>SUMIFS(Raw!$K:$K, Raw!$A:$A, Dispositions!AWP$14, Raw!$G:$G, Dispositions!$C22, Raw!$J:$J, "E02")</f>
        <v>0</v>
      </c>
      <c r="AWQ22" s="52">
        <f>SUMIFS(Raw!$K:$K, Raw!$A:$A, Dispositions!AWQ$14, Raw!$G:$G, Dispositions!$C22, Raw!$J:$J, "E02")</f>
        <v>0</v>
      </c>
      <c r="AWR22" s="53">
        <f>SUMIFS(Raw!$K:$K, Raw!$A:$A, Dispositions!AWR$14, Raw!$G:$G, Dispositions!$C22, Raw!$J:$J, "E02")</f>
        <v>0</v>
      </c>
      <c r="AWT22" s="51">
        <f>SUMIFS(Raw!$K:$K, Raw!$A:$A, Dispositions!AWT$14, Raw!$G:$G, Dispositions!$C22, Raw!$J:$J, "E03")</f>
        <v>0</v>
      </c>
      <c r="AWU22" s="52">
        <f>SUMIFS(Raw!$K:$K, Raw!$A:$A, Dispositions!AWU$14, Raw!$G:$G, Dispositions!$C22, Raw!$J:$J, "E03")</f>
        <v>0</v>
      </c>
      <c r="AWV22" s="52">
        <f>SUMIFS(Raw!$K:$K, Raw!$A:$A, Dispositions!AWV$14, Raw!$G:$G, Dispositions!$C22, Raw!$J:$J, "E03")</f>
        <v>0</v>
      </c>
      <c r="AWW22" s="52">
        <f>SUMIFS(Raw!$K:$K, Raw!$A:$A, Dispositions!AWW$14, Raw!$G:$G, Dispositions!$C22, Raw!$J:$J, "E03")</f>
        <v>0</v>
      </c>
      <c r="AWX22" s="52">
        <f>SUMIFS(Raw!$K:$K, Raw!$A:$A, Dispositions!AWX$14, Raw!$G:$G, Dispositions!$C22, Raw!$J:$J, "E03")</f>
        <v>0</v>
      </c>
      <c r="AWY22" s="52">
        <f>SUMIFS(Raw!$K:$K, Raw!$A:$A, Dispositions!AWY$14, Raw!$G:$G, Dispositions!$C22, Raw!$J:$J, "E03")</f>
        <v>0</v>
      </c>
      <c r="AWZ22" s="53">
        <f>SUMIFS(Raw!$K:$K, Raw!$A:$A, Dispositions!AWZ$14, Raw!$G:$G, Dispositions!$C22, Raw!$J:$J, "E03")</f>
        <v>0</v>
      </c>
      <c r="AXB22" s="51">
        <f>SUMIFS(Raw!$K:$K, Raw!$A:$A, Dispositions!AXB$14, Raw!$G:$G, Dispositions!$C22, Raw!$J:$J, "E05")</f>
        <v>0</v>
      </c>
      <c r="AXC22" s="52">
        <f>SUMIFS(Raw!$K:$K, Raw!$A:$A, Dispositions!AXC$14, Raw!$G:$G, Dispositions!$C22, Raw!$J:$J, "E05")</f>
        <v>0</v>
      </c>
      <c r="AXD22" s="52">
        <f>SUMIFS(Raw!$K:$K, Raw!$A:$A, Dispositions!AXD$14, Raw!$G:$G, Dispositions!$C22, Raw!$J:$J, "E05")</f>
        <v>0</v>
      </c>
      <c r="AXE22" s="52">
        <f>SUMIFS(Raw!$K:$K, Raw!$A:$A, Dispositions!AXE$14, Raw!$G:$G, Dispositions!$C22, Raw!$J:$J, "E05")</f>
        <v>0</v>
      </c>
      <c r="AXF22" s="52">
        <f>SUMIFS(Raw!$K:$K, Raw!$A:$A, Dispositions!AXF$14, Raw!$G:$G, Dispositions!$C22, Raw!$J:$J, "E05")</f>
        <v>0</v>
      </c>
      <c r="AXG22" s="52">
        <f>SUMIFS(Raw!$K:$K, Raw!$A:$A, Dispositions!AXG$14, Raw!$G:$G, Dispositions!$C22, Raw!$J:$J, "E05")</f>
        <v>0</v>
      </c>
      <c r="AXH22" s="53">
        <f>SUMIFS(Raw!$K:$K, Raw!$A:$A, Dispositions!AXH$14, Raw!$G:$G, Dispositions!$C22, Raw!$J:$J, "E05")</f>
        <v>0</v>
      </c>
      <c r="AXJ22" s="51">
        <f>SUMIFS(Raw!$K:$K, Raw!$A:$A, Dispositions!AXJ$14, Raw!$G:$G, Dispositions!$C22, Raw!$J:$J, "E12")</f>
        <v>0</v>
      </c>
      <c r="AXK22" s="52">
        <f>SUMIFS(Raw!$K:$K, Raw!$A:$A, Dispositions!AXK$14, Raw!$G:$G, Dispositions!$C22, Raw!$J:$J, "E12")</f>
        <v>0</v>
      </c>
      <c r="AXL22" s="52">
        <f>SUMIFS(Raw!$K:$K, Raw!$A:$A, Dispositions!AXL$14, Raw!$G:$G, Dispositions!$C22, Raw!$J:$J, "E12")</f>
        <v>0</v>
      </c>
      <c r="AXM22" s="52">
        <f>SUMIFS(Raw!$K:$K, Raw!$A:$A, Dispositions!AXM$14, Raw!$G:$G, Dispositions!$C22, Raw!$J:$J, "E12")</f>
        <v>0</v>
      </c>
      <c r="AXN22" s="52">
        <f>SUMIFS(Raw!$K:$K, Raw!$A:$A, Dispositions!AXN$14, Raw!$G:$G, Dispositions!$C22, Raw!$J:$J, "E12")</f>
        <v>0</v>
      </c>
      <c r="AXO22" s="52">
        <f>SUMIFS(Raw!$K:$K, Raw!$A:$A, Dispositions!AXO$14, Raw!$G:$G, Dispositions!$C22, Raw!$J:$J, "E12")</f>
        <v>0</v>
      </c>
      <c r="AXP22" s="53">
        <f>SUMIFS(Raw!$K:$K, Raw!$A:$A, Dispositions!AXP$14, Raw!$G:$G, Dispositions!$C22, Raw!$J:$J, "E12")</f>
        <v>0</v>
      </c>
      <c r="AXR22" s="51">
        <f>SUMIFS(Raw!$K:$K, Raw!$A:$A, Dispositions!AXR$14, Raw!$G:$G, Dispositions!$C22, Raw!$J:$J, "E13")</f>
        <v>0</v>
      </c>
      <c r="AXS22" s="52">
        <f>SUMIFS(Raw!$K:$K, Raw!$A:$A, Dispositions!AXS$14, Raw!$G:$G, Dispositions!$C22, Raw!$J:$J, "E13")</f>
        <v>0</v>
      </c>
      <c r="AXT22" s="52">
        <f>SUMIFS(Raw!$K:$K, Raw!$A:$A, Dispositions!AXT$14, Raw!$G:$G, Dispositions!$C22, Raw!$J:$J, "E13")</f>
        <v>0</v>
      </c>
      <c r="AXU22" s="52">
        <f>SUMIFS(Raw!$K:$K, Raw!$A:$A, Dispositions!AXU$14, Raw!$G:$G, Dispositions!$C22, Raw!$J:$J, "E13")</f>
        <v>0</v>
      </c>
      <c r="AXV22" s="52">
        <f>SUMIFS(Raw!$K:$K, Raw!$A:$A, Dispositions!AXV$14, Raw!$G:$G, Dispositions!$C22, Raw!$J:$J, "E13")</f>
        <v>0</v>
      </c>
      <c r="AXW22" s="52">
        <f>SUMIFS(Raw!$K:$K, Raw!$A:$A, Dispositions!AXW$14, Raw!$G:$G, Dispositions!$C22, Raw!$J:$J, "E13")</f>
        <v>0</v>
      </c>
      <c r="AXX22" s="53">
        <f>SUMIFS(Raw!$K:$K, Raw!$A:$A, Dispositions!AXX$14, Raw!$G:$G, Dispositions!$C22, Raw!$J:$J, "E13")</f>
        <v>0</v>
      </c>
      <c r="AXZ22" s="51">
        <f>SUMIFS(Raw!$K:$K, Raw!$A:$A, Dispositions!AXZ$14, Raw!$G:$G, Dispositions!$C22, Raw!$J:$J, "E14")</f>
        <v>0</v>
      </c>
      <c r="AYA22" s="52">
        <f>SUMIFS(Raw!$K:$K, Raw!$A:$A, Dispositions!AYA$14, Raw!$G:$G, Dispositions!$C22, Raw!$J:$J, "E14")</f>
        <v>0</v>
      </c>
      <c r="AYB22" s="52">
        <f>SUMIFS(Raw!$K:$K, Raw!$A:$A, Dispositions!AYB$14, Raw!$G:$G, Dispositions!$C22, Raw!$J:$J, "E14")</f>
        <v>0</v>
      </c>
      <c r="AYC22" s="52">
        <f>SUMIFS(Raw!$K:$K, Raw!$A:$A, Dispositions!AYC$14, Raw!$G:$G, Dispositions!$C22, Raw!$J:$J, "E14")</f>
        <v>0</v>
      </c>
      <c r="AYD22" s="52">
        <f>SUMIFS(Raw!$K:$K, Raw!$A:$A, Dispositions!AYD$14, Raw!$G:$G, Dispositions!$C22, Raw!$J:$J, "E14")</f>
        <v>0</v>
      </c>
      <c r="AYE22" s="52">
        <f>SUMIFS(Raw!$K:$K, Raw!$A:$A, Dispositions!AYE$14, Raw!$G:$G, Dispositions!$C22, Raw!$J:$J, "E14")</f>
        <v>0</v>
      </c>
      <c r="AYF22" s="53">
        <f>SUMIFS(Raw!$K:$K, Raw!$A:$A, Dispositions!AYF$14, Raw!$G:$G, Dispositions!$C22, Raw!$J:$J, "E14")</f>
        <v>0</v>
      </c>
      <c r="AYH22" s="51">
        <f>SUMIFS(Raw!$K:$K, Raw!$A:$A, Dispositions!AYH$14, Raw!$G:$G, Dispositions!$C22, Raw!$J:$J, "E15")</f>
        <v>0</v>
      </c>
      <c r="AYI22" s="52">
        <f>SUMIFS(Raw!$K:$K, Raw!$A:$A, Dispositions!AYI$14, Raw!$G:$G, Dispositions!$C22, Raw!$J:$J, "E15")</f>
        <v>0</v>
      </c>
      <c r="AYJ22" s="52">
        <f>SUMIFS(Raw!$K:$K, Raw!$A:$A, Dispositions!AYJ$14, Raw!$G:$G, Dispositions!$C22, Raw!$J:$J, "E15")</f>
        <v>0</v>
      </c>
      <c r="AYK22" s="52">
        <f>SUMIFS(Raw!$K:$K, Raw!$A:$A, Dispositions!AYK$14, Raw!$G:$G, Dispositions!$C22, Raw!$J:$J, "E15")</f>
        <v>0</v>
      </c>
      <c r="AYL22" s="52">
        <f>SUMIFS(Raw!$K:$K, Raw!$A:$A, Dispositions!AYL$14, Raw!$G:$G, Dispositions!$C22, Raw!$J:$J, "E15")</f>
        <v>0</v>
      </c>
      <c r="AYM22" s="52">
        <f>SUMIFS(Raw!$K:$K, Raw!$A:$A, Dispositions!AYM$14, Raw!$G:$G, Dispositions!$C22, Raw!$J:$J, "E15")</f>
        <v>0</v>
      </c>
      <c r="AYN22" s="53">
        <f>SUMIFS(Raw!$K:$K, Raw!$A:$A, Dispositions!AYN$14, Raw!$G:$G, Dispositions!$C22, Raw!$J:$J, "E15")</f>
        <v>0</v>
      </c>
      <c r="AYP22" s="51">
        <f>SUMIFS(Raw!$K:$K, Raw!$A:$A, Dispositions!AYP$14, Raw!$G:$G, Dispositions!$C22, Raw!$J:$J, "E16")</f>
        <v>0</v>
      </c>
      <c r="AYQ22" s="52">
        <f>SUMIFS(Raw!$K:$K, Raw!$A:$A, Dispositions!AYQ$14, Raw!$G:$G, Dispositions!$C22, Raw!$J:$J, "E16")</f>
        <v>0</v>
      </c>
      <c r="AYR22" s="52">
        <f>SUMIFS(Raw!$K:$K, Raw!$A:$A, Dispositions!AYR$14, Raw!$G:$G, Dispositions!$C22, Raw!$J:$J, "E16")</f>
        <v>0</v>
      </c>
      <c r="AYS22" s="52">
        <f>SUMIFS(Raw!$K:$K, Raw!$A:$A, Dispositions!AYS$14, Raw!$G:$G, Dispositions!$C22, Raw!$J:$J, "E16")</f>
        <v>0</v>
      </c>
      <c r="AYT22" s="52">
        <f>SUMIFS(Raw!$K:$K, Raw!$A:$A, Dispositions!AYT$14, Raw!$G:$G, Dispositions!$C22, Raw!$J:$J, "E16")</f>
        <v>0</v>
      </c>
      <c r="AYU22" s="52">
        <f>SUMIFS(Raw!$K:$K, Raw!$A:$A, Dispositions!AYU$14, Raw!$G:$G, Dispositions!$C22, Raw!$J:$J, "E16")</f>
        <v>0</v>
      </c>
      <c r="AYV22" s="53">
        <f>SUMIFS(Raw!$K:$K, Raw!$A:$A, Dispositions!AYV$14, Raw!$G:$G, Dispositions!$C22, Raw!$J:$J, "E16")</f>
        <v>0</v>
      </c>
      <c r="AYX22" s="51">
        <f>SUMIFS(Raw!$K:$K, Raw!$A:$A, Dispositions!AYX$14, Raw!$G:$G, Dispositions!$C22, Raw!$J:$J, "E18")</f>
        <v>0</v>
      </c>
      <c r="AYY22" s="52">
        <f>SUMIFS(Raw!$K:$K, Raw!$A:$A, Dispositions!AYY$14, Raw!$G:$G, Dispositions!$C22, Raw!$J:$J, "E18")</f>
        <v>0</v>
      </c>
      <c r="AYZ22" s="52">
        <f>SUMIFS(Raw!$K:$K, Raw!$A:$A, Dispositions!AYZ$14, Raw!$G:$G, Dispositions!$C22, Raw!$J:$J, "E18")</f>
        <v>0</v>
      </c>
      <c r="AZA22" s="52">
        <f>SUMIFS(Raw!$K:$K, Raw!$A:$A, Dispositions!AZA$14, Raw!$G:$G, Dispositions!$C22, Raw!$J:$J, "E18")</f>
        <v>0</v>
      </c>
      <c r="AZB22" s="52">
        <f>SUMIFS(Raw!$K:$K, Raw!$A:$A, Dispositions!AZB$14, Raw!$G:$G, Dispositions!$C22, Raw!$J:$J, "E18")</f>
        <v>0</v>
      </c>
      <c r="AZC22" s="52">
        <f>SUMIFS(Raw!$K:$K, Raw!$A:$A, Dispositions!AZC$14, Raw!$G:$G, Dispositions!$C22, Raw!$J:$J, "E18")</f>
        <v>0</v>
      </c>
      <c r="AZD22" s="53">
        <f>SUMIFS(Raw!$K:$K, Raw!$A:$A, Dispositions!AZD$14, Raw!$G:$G, Dispositions!$C22, Raw!$J:$J, "E18")</f>
        <v>0</v>
      </c>
      <c r="AZF22" s="51">
        <f>SUMIFS(Raw!$K:$K, Raw!$A:$A, Dispositions!AZF$14, Raw!$G:$G, Dispositions!$C22, Raw!$J:$J, "E34")</f>
        <v>0</v>
      </c>
      <c r="AZG22" s="52">
        <f>SUMIFS(Raw!$K:$K, Raw!$A:$A, Dispositions!AZG$14, Raw!$G:$G, Dispositions!$C22, Raw!$J:$J, "E34")</f>
        <v>0</v>
      </c>
      <c r="AZH22" s="52">
        <f>SUMIFS(Raw!$K:$K, Raw!$A:$A, Dispositions!AZH$14, Raw!$G:$G, Dispositions!$C22, Raw!$J:$J, "E34")</f>
        <v>0</v>
      </c>
      <c r="AZI22" s="52">
        <f>SUMIFS(Raw!$K:$K, Raw!$A:$A, Dispositions!AZI$14, Raw!$G:$G, Dispositions!$C22, Raw!$J:$J, "E34")</f>
        <v>0</v>
      </c>
      <c r="AZJ22" s="52">
        <f>SUMIFS(Raw!$K:$K, Raw!$A:$A, Dispositions!AZJ$14, Raw!$G:$G, Dispositions!$C22, Raw!$J:$J, "E34")</f>
        <v>0</v>
      </c>
      <c r="AZK22" s="52">
        <f>SUMIFS(Raw!$K:$K, Raw!$A:$A, Dispositions!AZK$14, Raw!$G:$G, Dispositions!$C22, Raw!$J:$J, "E34")</f>
        <v>0</v>
      </c>
      <c r="AZL22" s="53">
        <f>SUMIFS(Raw!$K:$K, Raw!$A:$A, Dispositions!AZL$14, Raw!$G:$G, Dispositions!$C22, Raw!$J:$J, "E34")</f>
        <v>0</v>
      </c>
      <c r="AZN22" s="51">
        <f>SUMIFS(Raw!$K:$K, Raw!$A:$A, Dispositions!AZN$14, Raw!$G:$G, Dispositions!$C22, Raw!$J:$J, "E02")</f>
        <v>0</v>
      </c>
      <c r="AZO22" s="52">
        <f>SUMIFS(Raw!$K:$K, Raw!$A:$A, Dispositions!AZO$14, Raw!$G:$G, Dispositions!$C22, Raw!$J:$J, "E02")</f>
        <v>0</v>
      </c>
      <c r="AZP22" s="52">
        <f>SUMIFS(Raw!$K:$K, Raw!$A:$A, Dispositions!AZP$14, Raw!$G:$G, Dispositions!$C22, Raw!$J:$J, "E02")</f>
        <v>0</v>
      </c>
      <c r="AZQ22" s="52">
        <f>SUMIFS(Raw!$K:$K, Raw!$A:$A, Dispositions!AZQ$14, Raw!$G:$G, Dispositions!$C22, Raw!$J:$J, "E02")</f>
        <v>0</v>
      </c>
      <c r="AZR22" s="52">
        <f>SUMIFS(Raw!$K:$K, Raw!$A:$A, Dispositions!AZR$14, Raw!$G:$G, Dispositions!$C22, Raw!$J:$J, "E02")</f>
        <v>0</v>
      </c>
      <c r="AZS22" s="52">
        <f>SUMIFS(Raw!$K:$K, Raw!$A:$A, Dispositions!AZS$14, Raw!$G:$G, Dispositions!$C22, Raw!$J:$J, "E02")</f>
        <v>0</v>
      </c>
      <c r="AZT22" s="53">
        <f>SUMIFS(Raw!$K:$K, Raw!$A:$A, Dispositions!AZT$14, Raw!$G:$G, Dispositions!$C22, Raw!$J:$J, "E02")</f>
        <v>0</v>
      </c>
      <c r="AZV22" s="51">
        <f>SUMIFS(Raw!$K:$K, Raw!$A:$A, Dispositions!AZV$14, Raw!$G:$G, Dispositions!$C22, Raw!$J:$J, "E03")</f>
        <v>0</v>
      </c>
      <c r="AZW22" s="52">
        <f>SUMIFS(Raw!$K:$K, Raw!$A:$A, Dispositions!AZW$14, Raw!$G:$G, Dispositions!$C22, Raw!$J:$J, "E03")</f>
        <v>0</v>
      </c>
      <c r="AZX22" s="52">
        <f>SUMIFS(Raw!$K:$K, Raw!$A:$A, Dispositions!AZX$14, Raw!$G:$G, Dispositions!$C22, Raw!$J:$J, "E03")</f>
        <v>0</v>
      </c>
      <c r="AZY22" s="52">
        <f>SUMIFS(Raw!$K:$K, Raw!$A:$A, Dispositions!AZY$14, Raw!$G:$G, Dispositions!$C22, Raw!$J:$J, "E03")</f>
        <v>0</v>
      </c>
      <c r="AZZ22" s="52">
        <f>SUMIFS(Raw!$K:$K, Raw!$A:$A, Dispositions!AZZ$14, Raw!$G:$G, Dispositions!$C22, Raw!$J:$J, "E03")</f>
        <v>0</v>
      </c>
      <c r="BAA22" s="52">
        <f>SUMIFS(Raw!$K:$K, Raw!$A:$A, Dispositions!BAA$14, Raw!$G:$G, Dispositions!$C22, Raw!$J:$J, "E03")</f>
        <v>0</v>
      </c>
      <c r="BAB22" s="53">
        <f>SUMIFS(Raw!$K:$K, Raw!$A:$A, Dispositions!BAB$14, Raw!$G:$G, Dispositions!$C22, Raw!$J:$J, "E03")</f>
        <v>0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0</v>
      </c>
      <c r="BAM22" s="52">
        <f>SUMIFS(Raw!$K:$K, Raw!$A:$A, Dispositions!BAM$14, Raw!$G:$G, Dispositions!$C22, Raw!$J:$J, "E12")</f>
        <v>0</v>
      </c>
      <c r="BAN22" s="52">
        <f>SUMIFS(Raw!$K:$K, Raw!$A:$A, Dispositions!BAN$14, Raw!$G:$G, Dispositions!$C22, Raw!$J:$J, "E12")</f>
        <v>0</v>
      </c>
      <c r="BAO22" s="52">
        <f>SUMIFS(Raw!$K:$K, Raw!$A:$A, Dispositions!BAO$14, Raw!$G:$G, Dispositions!$C22, Raw!$J:$J, "E12")</f>
        <v>0</v>
      </c>
      <c r="BAP22" s="52">
        <f>SUMIFS(Raw!$K:$K, Raw!$A:$A, Dispositions!BAP$14, Raw!$G:$G, Dispositions!$C22, Raw!$J:$J, "E12")</f>
        <v>0</v>
      </c>
      <c r="BAQ22" s="52">
        <f>SUMIFS(Raw!$K:$K, Raw!$A:$A, Dispositions!BAQ$14, Raw!$G:$G, Dispositions!$C22, Raw!$J:$J, "E12")</f>
        <v>0</v>
      </c>
      <c r="BAR22" s="53">
        <f>SUMIFS(Raw!$K:$K, Raw!$A:$A, Dispositions!BAR$14, Raw!$G:$G, Dispositions!$C22, Raw!$J:$J, "E12")</f>
        <v>0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0</v>
      </c>
      <c r="BAV22" s="52">
        <f>SUMIFS(Raw!$K:$K, Raw!$A:$A, Dispositions!BAV$14, Raw!$G:$G, Dispositions!$C22, Raw!$J:$J, "E13")</f>
        <v>0</v>
      </c>
      <c r="BAW22" s="52">
        <f>SUMIFS(Raw!$K:$K, Raw!$A:$A, Dispositions!BAW$14, Raw!$G:$G, Dispositions!$C22, Raw!$J:$J, "E13")</f>
        <v>0</v>
      </c>
      <c r="BAX22" s="52">
        <f>SUMIFS(Raw!$K:$K, Raw!$A:$A, Dispositions!BAX$14, Raw!$G:$G, Dispositions!$C22, Raw!$J:$J, "E13")</f>
        <v>0</v>
      </c>
      <c r="BAY22" s="52">
        <f>SUMIFS(Raw!$K:$K, Raw!$A:$A, Dispositions!BAY$14, Raw!$G:$G, Dispositions!$C22, Raw!$J:$J, "E13")</f>
        <v>0</v>
      </c>
      <c r="BAZ22" s="53">
        <f>SUMIFS(Raw!$K:$K, Raw!$A:$A, Dispositions!BAZ$14, Raw!$G:$G, Dispositions!$C22, Raw!$J:$J, "E13")</f>
        <v>0</v>
      </c>
      <c r="BBB22" s="51">
        <f>SUMIFS(Raw!$K:$K, Raw!$A:$A, Dispositions!BBB$14, Raw!$G:$G, Dispositions!$C22, Raw!$J:$J, "E14")</f>
        <v>0</v>
      </c>
      <c r="BBC22" s="52">
        <f>SUMIFS(Raw!$K:$K, Raw!$A:$A, Dispositions!BBC$14, Raw!$G:$G, Dispositions!$C22, Raw!$J:$J, "E14")</f>
        <v>0</v>
      </c>
      <c r="BBD22" s="52">
        <f>SUMIFS(Raw!$K:$K, Raw!$A:$A, Dispositions!BBD$14, Raw!$G:$G, Dispositions!$C22, Raw!$J:$J, "E14")</f>
        <v>0</v>
      </c>
      <c r="BBE22" s="52">
        <f>SUMIFS(Raw!$K:$K, Raw!$A:$A, Dispositions!BBE$14, Raw!$G:$G, Dispositions!$C22, Raw!$J:$J, "E14")</f>
        <v>0</v>
      </c>
      <c r="BBF22" s="52">
        <f>SUMIFS(Raw!$K:$K, Raw!$A:$A, Dispositions!BBF$14, Raw!$G:$G, Dispositions!$C22, Raw!$J:$J, "E14")</f>
        <v>0</v>
      </c>
      <c r="BBG22" s="52">
        <f>SUMIFS(Raw!$K:$K, Raw!$A:$A, Dispositions!BBG$14, Raw!$G:$G, Dispositions!$C22, Raw!$J:$J, "E14")</f>
        <v>0</v>
      </c>
      <c r="BBH22" s="53">
        <f>SUMIFS(Raw!$K:$K, Raw!$A:$A, Dispositions!BBH$14, Raw!$G:$G, Dispositions!$C22, Raw!$J:$J, "E14")</f>
        <v>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0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0</v>
      </c>
      <c r="BBS22" s="52">
        <f>SUMIFS(Raw!$K:$K, Raw!$A:$A, Dispositions!BBS$14, Raw!$G:$G, Dispositions!$C22, Raw!$J:$J, "E16")</f>
        <v>0</v>
      </c>
      <c r="BBT22" s="52">
        <f>SUMIFS(Raw!$K:$K, Raw!$A:$A, Dispositions!BBT$14, Raw!$G:$G, Dispositions!$C22, Raw!$J:$J, "E16")</f>
        <v>0</v>
      </c>
      <c r="BBU22" s="52">
        <f>SUMIFS(Raw!$K:$K, Raw!$A:$A, Dispositions!BBU$14, Raw!$G:$G, Dispositions!$C22, Raw!$J:$J, "E16")</f>
        <v>0</v>
      </c>
      <c r="BBV22" s="52">
        <f>SUMIFS(Raw!$K:$K, Raw!$A:$A, Dispositions!BBV$14, Raw!$G:$G, Dispositions!$C22, Raw!$J:$J, "E16")</f>
        <v>0</v>
      </c>
      <c r="BBW22" s="52">
        <f>SUMIFS(Raw!$K:$K, Raw!$A:$A, Dispositions!BBW$14, Raw!$G:$G, Dispositions!$C22, Raw!$J:$J, "E16")</f>
        <v>0</v>
      </c>
      <c r="BBX22" s="53">
        <f>SUMIFS(Raw!$K:$K, Raw!$A:$A, Dispositions!BBX$14, Raw!$G:$G, Dispositions!$C22, Raw!$J:$J, "E16")</f>
        <v>0</v>
      </c>
      <c r="BBZ22" s="51">
        <f>SUMIFS(Raw!$K:$K, Raw!$A:$A, Dispositions!BBZ$14, Raw!$G:$G, Dispositions!$C22, Raw!$J:$J, "E18")</f>
        <v>0</v>
      </c>
      <c r="BCA22" s="52">
        <f>SUMIFS(Raw!$K:$K, Raw!$A:$A, Dispositions!BCA$14, Raw!$G:$G, Dispositions!$C22, Raw!$J:$J, "E18")</f>
        <v>0</v>
      </c>
      <c r="BCB22" s="52">
        <f>SUMIFS(Raw!$K:$K, Raw!$A:$A, Dispositions!BCB$14, Raw!$G:$G, Dispositions!$C22, Raw!$J:$J, "E18")</f>
        <v>0</v>
      </c>
      <c r="BCC22" s="52">
        <f>SUMIFS(Raw!$K:$K, Raw!$A:$A, Dispositions!BCC$14, Raw!$G:$G, Dispositions!$C22, Raw!$J:$J, "E18")</f>
        <v>0</v>
      </c>
      <c r="BCD22" s="52">
        <f>SUMIFS(Raw!$K:$K, Raw!$A:$A, Dispositions!BCD$14, Raw!$G:$G, Dispositions!$C22, Raw!$J:$J, "E18")</f>
        <v>0</v>
      </c>
      <c r="BCE22" s="52">
        <f>SUMIFS(Raw!$K:$K, Raw!$A:$A, Dispositions!BCE$14, Raw!$G:$G, Dispositions!$C22, Raw!$J:$J, "E18")</f>
        <v>0</v>
      </c>
      <c r="BCF22" s="53">
        <f>SUMIFS(Raw!$K:$K, Raw!$A:$A, Dispositions!BCF$14, Raw!$G:$G, Dispositions!$C22, Raw!$J:$J, "E18")</f>
        <v>0</v>
      </c>
      <c r="BCH22" s="51">
        <f>SUMIFS(Raw!$K:$K, Raw!$A:$A, Dispositions!BCH$14, Raw!$G:$G, Dispositions!$C22, Raw!$J:$J, "E34")</f>
        <v>0</v>
      </c>
      <c r="BCI22" s="52">
        <f>SUMIFS(Raw!$K:$K, Raw!$A:$A, Dispositions!BCI$14, Raw!$G:$G, Dispositions!$C22, Raw!$J:$J, "E34")</f>
        <v>0</v>
      </c>
      <c r="BCJ22" s="52">
        <f>SUMIFS(Raw!$K:$K, Raw!$A:$A, Dispositions!BCJ$14, Raw!$G:$G, Dispositions!$C22, Raw!$J:$J, "E34")</f>
        <v>0</v>
      </c>
      <c r="BCK22" s="52">
        <f>SUMIFS(Raw!$K:$K, Raw!$A:$A, Dispositions!BCK$14, Raw!$G:$G, Dispositions!$C22, Raw!$J:$J, "E34")</f>
        <v>0</v>
      </c>
      <c r="BCL22" s="52">
        <f>SUMIFS(Raw!$K:$K, Raw!$A:$A, Dispositions!BCL$14, Raw!$G:$G, Dispositions!$C22, Raw!$J:$J, "E34")</f>
        <v>0</v>
      </c>
      <c r="BCM22" s="52">
        <f>SUMIFS(Raw!$K:$K, Raw!$A:$A, Dispositions!BCM$14, Raw!$G:$G, Dispositions!$C22, Raw!$J:$J, "E34")</f>
        <v>0</v>
      </c>
      <c r="BCN22" s="53">
        <f>SUMIFS(Raw!$K:$K, Raw!$A:$A, Dispositions!BCN$14, Raw!$G:$G, Dispositions!$C22, Raw!$J:$J, "E34")</f>
        <v>0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v>73</v>
      </c>
      <c r="AAY23" s="52">
        <v>79</v>
      </c>
      <c r="AAZ23" s="52">
        <v>76</v>
      </c>
      <c r="ABA23" s="52">
        <v>78</v>
      </c>
      <c r="ABB23" s="52">
        <v>60</v>
      </c>
      <c r="ABC23" s="52">
        <v>92</v>
      </c>
      <c r="ABD23" s="53">
        <v>88</v>
      </c>
      <c r="ABF23" s="51">
        <v>97</v>
      </c>
      <c r="ABG23" s="52">
        <v>76</v>
      </c>
      <c r="ABH23" s="52">
        <v>68</v>
      </c>
      <c r="ABI23" s="52">
        <v>69</v>
      </c>
      <c r="ABJ23" s="52">
        <v>81</v>
      </c>
      <c r="ABK23" s="52">
        <v>88</v>
      </c>
      <c r="ABL23" s="53">
        <v>65</v>
      </c>
      <c r="ABN23" s="51">
        <v>0</v>
      </c>
      <c r="ABO23" s="52">
        <v>0</v>
      </c>
      <c r="ABP23" s="52">
        <v>0</v>
      </c>
      <c r="ABQ23" s="52">
        <v>0</v>
      </c>
      <c r="ABR23" s="52">
        <v>0</v>
      </c>
      <c r="ABS23" s="52">
        <v>0</v>
      </c>
      <c r="ABT23" s="53">
        <v>0</v>
      </c>
      <c r="ABV23" s="51">
        <v>48</v>
      </c>
      <c r="ABW23" s="52">
        <v>47</v>
      </c>
      <c r="ABX23" s="52">
        <v>28</v>
      </c>
      <c r="ABY23" s="52">
        <v>26</v>
      </c>
      <c r="ABZ23" s="52">
        <v>40</v>
      </c>
      <c r="ACA23" s="52">
        <v>36</v>
      </c>
      <c r="ACB23" s="53">
        <v>27</v>
      </c>
      <c r="ACD23" s="51">
        <v>3</v>
      </c>
      <c r="ACE23" s="52">
        <v>4</v>
      </c>
      <c r="ACF23" s="52">
        <v>3</v>
      </c>
      <c r="ACG23" s="52">
        <v>2</v>
      </c>
      <c r="ACH23" s="52">
        <v>3</v>
      </c>
      <c r="ACI23" s="52">
        <v>5</v>
      </c>
      <c r="ACJ23" s="53">
        <v>3</v>
      </c>
      <c r="ACL23" s="51">
        <v>14</v>
      </c>
      <c r="ACM23" s="52">
        <v>12</v>
      </c>
      <c r="ACN23" s="52">
        <v>10</v>
      </c>
      <c r="ACO23" s="52">
        <v>9</v>
      </c>
      <c r="ACP23" s="52">
        <v>14</v>
      </c>
      <c r="ACQ23" s="52">
        <v>41</v>
      </c>
      <c r="ACR23" s="53">
        <v>20</v>
      </c>
      <c r="ACT23" s="51">
        <v>5</v>
      </c>
      <c r="ACU23" s="52">
        <v>4</v>
      </c>
      <c r="ACV23" s="52">
        <v>2</v>
      </c>
      <c r="ACW23" s="52">
        <v>0</v>
      </c>
      <c r="ACX23" s="52">
        <v>0</v>
      </c>
      <c r="ACY23" s="52">
        <v>3</v>
      </c>
      <c r="ACZ23" s="53">
        <v>3</v>
      </c>
      <c r="ADB23" s="51">
        <v>116</v>
      </c>
      <c r="ADC23" s="52">
        <v>73</v>
      </c>
      <c r="ADD23" s="52">
        <v>75</v>
      </c>
      <c r="ADE23" s="52">
        <v>84</v>
      </c>
      <c r="ADF23" s="52">
        <v>97</v>
      </c>
      <c r="ADG23" s="52">
        <v>136</v>
      </c>
      <c r="ADH23" s="53">
        <v>79</v>
      </c>
      <c r="ADJ23" s="51">
        <v>43</v>
      </c>
      <c r="ADK23" s="52">
        <v>46</v>
      </c>
      <c r="ADL23" s="52">
        <v>57</v>
      </c>
      <c r="ADM23" s="52">
        <v>45</v>
      </c>
      <c r="ADN23" s="52">
        <v>73</v>
      </c>
      <c r="ADO23" s="52">
        <v>131</v>
      </c>
      <c r="ADP23" s="53">
        <v>121</v>
      </c>
      <c r="ADR23" s="51">
        <v>288</v>
      </c>
      <c r="ADS23" s="52">
        <v>248</v>
      </c>
      <c r="ADT23" s="52">
        <v>227</v>
      </c>
      <c r="ADU23" s="52">
        <v>221</v>
      </c>
      <c r="ADV23" s="52">
        <v>251</v>
      </c>
      <c r="ADW23" s="52">
        <v>276</v>
      </c>
      <c r="ADX23" s="53">
        <v>284</v>
      </c>
      <c r="ADZ23" s="51">
        <v>90</v>
      </c>
      <c r="AEA23" s="52">
        <v>90</v>
      </c>
      <c r="AEB23" s="52">
        <v>68</v>
      </c>
      <c r="AEC23" s="52">
        <v>85</v>
      </c>
      <c r="AED23" s="52">
        <v>69</v>
      </c>
      <c r="AEE23" s="52">
        <v>99</v>
      </c>
      <c r="AEF23" s="53">
        <v>117</v>
      </c>
      <c r="AEH23" s="51">
        <v>77</v>
      </c>
      <c r="AEI23" s="52">
        <v>66</v>
      </c>
      <c r="AEJ23" s="52">
        <v>85</v>
      </c>
      <c r="AEK23" s="52">
        <v>81</v>
      </c>
      <c r="AEL23" s="52">
        <v>69</v>
      </c>
      <c r="AEM23" s="52">
        <v>81</v>
      </c>
      <c r="AEN23" s="53">
        <v>88</v>
      </c>
      <c r="AEP23" s="51">
        <v>0</v>
      </c>
      <c r="AEQ23" s="52">
        <v>0</v>
      </c>
      <c r="AER23" s="52">
        <v>0</v>
      </c>
      <c r="AES23" s="52">
        <v>1</v>
      </c>
      <c r="AET23" s="52">
        <v>0</v>
      </c>
      <c r="AEU23" s="52">
        <v>0</v>
      </c>
      <c r="AEV23" s="53">
        <v>0</v>
      </c>
      <c r="AEX23" s="51">
        <v>51</v>
      </c>
      <c r="AEY23" s="52">
        <v>35</v>
      </c>
      <c r="AEZ23" s="52">
        <v>31</v>
      </c>
      <c r="AFA23" s="52">
        <v>35</v>
      </c>
      <c r="AFB23" s="52">
        <v>44</v>
      </c>
      <c r="AFC23" s="52">
        <v>55</v>
      </c>
      <c r="AFD23" s="53">
        <v>42</v>
      </c>
      <c r="AFF23" s="51">
        <v>0</v>
      </c>
      <c r="AFG23" s="52">
        <v>2</v>
      </c>
      <c r="AFH23" s="52">
        <v>4</v>
      </c>
      <c r="AFI23" s="52">
        <v>1</v>
      </c>
      <c r="AFJ23" s="52">
        <v>2</v>
      </c>
      <c r="AFK23" s="52">
        <v>4</v>
      </c>
      <c r="AFL23" s="53">
        <v>4</v>
      </c>
      <c r="AFN23" s="51">
        <v>7</v>
      </c>
      <c r="AFO23" s="52">
        <v>13</v>
      </c>
      <c r="AFP23" s="52">
        <v>14</v>
      </c>
      <c r="AFQ23" s="52">
        <v>14</v>
      </c>
      <c r="AFR23" s="52">
        <v>16</v>
      </c>
      <c r="AFS23" s="52">
        <v>43</v>
      </c>
      <c r="AFT23" s="53">
        <v>17</v>
      </c>
      <c r="AFV23" s="51">
        <v>1</v>
      </c>
      <c r="AFW23" s="52">
        <v>5</v>
      </c>
      <c r="AFX23" s="52">
        <v>0</v>
      </c>
      <c r="AFY23" s="52">
        <v>2</v>
      </c>
      <c r="AFZ23" s="52">
        <v>2</v>
      </c>
      <c r="AGA23" s="52">
        <v>2</v>
      </c>
      <c r="AGB23" s="53">
        <v>4</v>
      </c>
      <c r="AGD23" s="51">
        <v>121</v>
      </c>
      <c r="AGE23" s="52">
        <v>105</v>
      </c>
      <c r="AGF23" s="52">
        <v>71</v>
      </c>
      <c r="AGG23" s="52">
        <v>56</v>
      </c>
      <c r="AGH23" s="52">
        <v>91</v>
      </c>
      <c r="AGI23" s="52">
        <v>149</v>
      </c>
      <c r="AGJ23" s="53">
        <v>84</v>
      </c>
      <c r="AGL23" s="51">
        <v>44</v>
      </c>
      <c r="AGM23" s="52">
        <v>54</v>
      </c>
      <c r="AGN23" s="52">
        <v>46</v>
      </c>
      <c r="AGO23" s="52">
        <v>33</v>
      </c>
      <c r="AGP23" s="52">
        <v>66</v>
      </c>
      <c r="AGQ23" s="52">
        <v>169</v>
      </c>
      <c r="AGR23" s="53">
        <v>108</v>
      </c>
      <c r="AGT23" s="51">
        <v>290</v>
      </c>
      <c r="AGU23" s="52">
        <v>223</v>
      </c>
      <c r="AGV23" s="52">
        <v>242</v>
      </c>
      <c r="AGW23" s="52">
        <v>217</v>
      </c>
      <c r="AGX23" s="52">
        <v>225</v>
      </c>
      <c r="AGY23" s="52">
        <v>291</v>
      </c>
      <c r="AGZ23" s="53">
        <v>298</v>
      </c>
      <c r="AHB23" s="51">
        <f>SUMIFS(Raw!$K:$K, Raw!$A:$A, Dispositions!AHB$14, Raw!$G:$G, Dispositions!$C23, Raw!$J:$J, "E02")</f>
        <v>93</v>
      </c>
      <c r="AHC23" s="52">
        <f>SUMIFS(Raw!$K:$K, Raw!$A:$A, Dispositions!AHC$14, Raw!$G:$G, Dispositions!$C23, Raw!$J:$J, "E02")</f>
        <v>59</v>
      </c>
      <c r="AHD23" s="52">
        <f>SUMIFS(Raw!$K:$K, Raw!$A:$A, Dispositions!AHD$14, Raw!$G:$G, Dispositions!$C23, Raw!$J:$J, "E02")</f>
        <v>87</v>
      </c>
      <c r="AHE23" s="52">
        <f>SUMIFS(Raw!$K:$K, Raw!$A:$A, Dispositions!AHE$14, Raw!$G:$G, Dispositions!$C23, Raw!$J:$J, "E02")</f>
        <v>71</v>
      </c>
      <c r="AHF23" s="52">
        <f>SUMIFS(Raw!$K:$K, Raw!$A:$A, Dispositions!AHF$14, Raw!$G:$G, Dispositions!$C23, Raw!$J:$J, "E02")</f>
        <v>66</v>
      </c>
      <c r="AHG23" s="52">
        <f>SUMIFS(Raw!$K:$K, Raw!$A:$A, Dispositions!AHG$14, Raw!$G:$G, Dispositions!$C23, Raw!$J:$J, "E02")</f>
        <v>85</v>
      </c>
      <c r="AHH23" s="53">
        <f>SUMIFS(Raw!$K:$K, Raw!$A:$A, Dispositions!AHH$14, Raw!$G:$G, Dispositions!$C23, Raw!$J:$J, "E02")</f>
        <v>113</v>
      </c>
      <c r="AHJ23" s="51">
        <f>SUMIFS(Raw!$K:$K, Raw!$A:$A, Dispositions!AHJ$14, Raw!$G:$G, Dispositions!$C23, Raw!$J:$J, "E03")</f>
        <v>93</v>
      </c>
      <c r="AHK23" s="52">
        <f>SUMIFS(Raw!$K:$K, Raw!$A:$A, Dispositions!AHK$14, Raw!$G:$G, Dispositions!$C23, Raw!$J:$J, "E03")</f>
        <v>79</v>
      </c>
      <c r="AHL23" s="52">
        <f>SUMIFS(Raw!$K:$K, Raw!$A:$A, Dispositions!AHL$14, Raw!$G:$G, Dispositions!$C23, Raw!$J:$J, "E03")</f>
        <v>71</v>
      </c>
      <c r="AHM23" s="52">
        <f>SUMIFS(Raw!$K:$K, Raw!$A:$A, Dispositions!AHM$14, Raw!$G:$G, Dispositions!$C23, Raw!$J:$J, "E03")</f>
        <v>80</v>
      </c>
      <c r="AHN23" s="52">
        <f>SUMIFS(Raw!$K:$K, Raw!$A:$A, Dispositions!AHN$14, Raw!$G:$G, Dispositions!$C23, Raw!$J:$J, "E03")</f>
        <v>71</v>
      </c>
      <c r="AHO23" s="52">
        <f>SUMIFS(Raw!$K:$K, Raw!$A:$A, Dispositions!AHO$14, Raw!$G:$G, Dispositions!$C23, Raw!$J:$J, "E03")</f>
        <v>84</v>
      </c>
      <c r="AHP23" s="53">
        <f>SUMIFS(Raw!$K:$K, Raw!$A:$A, Dispositions!AHP$14, Raw!$G:$G, Dispositions!$C23, Raw!$J:$J, "E03")</f>
        <v>78</v>
      </c>
      <c r="AHR23" s="51">
        <f>SUMIFS(Raw!$K:$K, Raw!$A:$A, Dispositions!AHR$14, Raw!$G:$G, Dispositions!$C23, Raw!$J:$J, "E05")</f>
        <v>0</v>
      </c>
      <c r="AHS23" s="52">
        <f>SUMIFS(Raw!$K:$K, Raw!$A:$A, Dispositions!AHS$14, Raw!$G:$G, Dispositions!$C23, Raw!$J:$J, "E05")</f>
        <v>0</v>
      </c>
      <c r="AHT23" s="52">
        <f>SUMIFS(Raw!$K:$K, Raw!$A:$A, Dispositions!AHT$14, Raw!$G:$G, Dispositions!$C23, Raw!$J:$J, "E05")</f>
        <v>0</v>
      </c>
      <c r="AHU23" s="52">
        <f>SUMIFS(Raw!$K:$K, Raw!$A:$A, Dispositions!AHU$14, Raw!$G:$G, Dispositions!$C23, Raw!$J:$J, "E05")</f>
        <v>1</v>
      </c>
      <c r="AHV23" s="52">
        <f>SUMIFS(Raw!$K:$K, Raw!$A:$A, Dispositions!AHV$14, Raw!$G:$G, Dispositions!$C23, Raw!$J:$J, "E05")</f>
        <v>0</v>
      </c>
      <c r="AHW23" s="52">
        <f>SUMIFS(Raw!$K:$K, Raw!$A:$A, Dispositions!AHW$14, Raw!$G:$G, Dispositions!$C23, Raw!$J:$J, "E05")</f>
        <v>0</v>
      </c>
      <c r="AHX23" s="53">
        <f>SUMIFS(Raw!$K:$K, Raw!$A:$A, Dispositions!AHX$14, Raw!$G:$G, Dispositions!$C23, Raw!$J:$J, "E05")</f>
        <v>0</v>
      </c>
      <c r="AHZ23" s="51">
        <f>SUMIFS(Raw!$K:$K, Raw!$A:$A, Dispositions!AHZ$14, Raw!$G:$G, Dispositions!$C23, Raw!$J:$J, "E12")</f>
        <v>44</v>
      </c>
      <c r="AIA23" s="52">
        <f>SUMIFS(Raw!$K:$K, Raw!$A:$A, Dispositions!AIA$14, Raw!$G:$G, Dispositions!$C23, Raw!$J:$J, "E12")</f>
        <v>33</v>
      </c>
      <c r="AIB23" s="52">
        <f>SUMIFS(Raw!$K:$K, Raw!$A:$A, Dispositions!AIB$14, Raw!$G:$G, Dispositions!$C23, Raw!$J:$J, "E12")</f>
        <v>33</v>
      </c>
      <c r="AIC23" s="52">
        <f>SUMIFS(Raw!$K:$K, Raw!$A:$A, Dispositions!AIC$14, Raw!$G:$G, Dispositions!$C23, Raw!$J:$J, "E12")</f>
        <v>31</v>
      </c>
      <c r="AID23" s="52">
        <f>SUMIFS(Raw!$K:$K, Raw!$A:$A, Dispositions!AID$14, Raw!$G:$G, Dispositions!$C23, Raw!$J:$J, "E12")</f>
        <v>39</v>
      </c>
      <c r="AIE23" s="52">
        <f>SUMIFS(Raw!$K:$K, Raw!$A:$A, Dispositions!AIE$14, Raw!$G:$G, Dispositions!$C23, Raw!$J:$J, "E12")</f>
        <v>37</v>
      </c>
      <c r="AIF23" s="53">
        <f>SUMIFS(Raw!$K:$K, Raw!$A:$A, Dispositions!AIF$14, Raw!$G:$G, Dispositions!$C23, Raw!$J:$J, "E12")</f>
        <v>27</v>
      </c>
      <c r="AIH23" s="51">
        <f>SUMIFS(Raw!$K:$K, Raw!$A:$A, Dispositions!AIH$14, Raw!$G:$G, Dispositions!$C23, Raw!$J:$J, "E13")</f>
        <v>1</v>
      </c>
      <c r="AII23" s="52">
        <f>SUMIFS(Raw!$K:$K, Raw!$A:$A, Dispositions!AII$14, Raw!$G:$G, Dispositions!$C23, Raw!$J:$J, "E13")</f>
        <v>3</v>
      </c>
      <c r="AIJ23" s="52">
        <f>SUMIFS(Raw!$K:$K, Raw!$A:$A, Dispositions!AIJ$14, Raw!$G:$G, Dispositions!$C23, Raw!$J:$J, "E13")</f>
        <v>2</v>
      </c>
      <c r="AIK23" s="52">
        <f>SUMIFS(Raw!$K:$K, Raw!$A:$A, Dispositions!AIK$14, Raw!$G:$G, Dispositions!$C23, Raw!$J:$J, "E13")</f>
        <v>2</v>
      </c>
      <c r="AIL23" s="52">
        <f>SUMIFS(Raw!$K:$K, Raw!$A:$A, Dispositions!AIL$14, Raw!$G:$G, Dispositions!$C23, Raw!$J:$J, "E13")</f>
        <v>4</v>
      </c>
      <c r="AIM23" s="52">
        <f>SUMIFS(Raw!$K:$K, Raw!$A:$A, Dispositions!AIM$14, Raw!$G:$G, Dispositions!$C23, Raw!$J:$J, "E13")</f>
        <v>4</v>
      </c>
      <c r="AIN23" s="53">
        <f>SUMIFS(Raw!$K:$K, Raw!$A:$A, Dispositions!AIN$14, Raw!$G:$G, Dispositions!$C23, Raw!$J:$J, "E13")</f>
        <v>0</v>
      </c>
      <c r="AIP23" s="51">
        <f>SUMIFS(Raw!$K:$K, Raw!$A:$A, Dispositions!AIP$14, Raw!$G:$G, Dispositions!$C23, Raw!$J:$J, "E14")</f>
        <v>15</v>
      </c>
      <c r="AIQ23" s="52">
        <f>SUMIFS(Raw!$K:$K, Raw!$A:$A, Dispositions!AIQ$14, Raw!$G:$G, Dispositions!$C23, Raw!$J:$J, "E14")</f>
        <v>14</v>
      </c>
      <c r="AIR23" s="52">
        <f>SUMIFS(Raw!$K:$K, Raw!$A:$A, Dispositions!AIR$14, Raw!$G:$G, Dispositions!$C23, Raw!$J:$J, "E14")</f>
        <v>17</v>
      </c>
      <c r="AIS23" s="52">
        <f>SUMIFS(Raw!$K:$K, Raw!$A:$A, Dispositions!AIS$14, Raw!$G:$G, Dispositions!$C23, Raw!$J:$J, "E14")</f>
        <v>11</v>
      </c>
      <c r="AIT23" s="52">
        <f>SUMIFS(Raw!$K:$K, Raw!$A:$A, Dispositions!AIT$14, Raw!$G:$G, Dispositions!$C23, Raw!$J:$J, "E14")</f>
        <v>14</v>
      </c>
      <c r="AIU23" s="52">
        <f>SUMIFS(Raw!$K:$K, Raw!$A:$A, Dispositions!AIU$14, Raw!$G:$G, Dispositions!$C23, Raw!$J:$J, "E14")</f>
        <v>37</v>
      </c>
      <c r="AIV23" s="53">
        <f>SUMIFS(Raw!$K:$K, Raw!$A:$A, Dispositions!AIV$14, Raw!$G:$G, Dispositions!$C23, Raw!$J:$J, "E14")</f>
        <v>23</v>
      </c>
      <c r="AIX23" s="51">
        <f>SUMIFS(Raw!$K:$K, Raw!$A:$A, Dispositions!AIX$14, Raw!$G:$G, Dispositions!$C23, Raw!$J:$J, "E15")</f>
        <v>4</v>
      </c>
      <c r="AIY23" s="52">
        <f>SUMIFS(Raw!$K:$K, Raw!$A:$A, Dispositions!AIY$14, Raw!$G:$G, Dispositions!$C23, Raw!$J:$J, "E15")</f>
        <v>2</v>
      </c>
      <c r="AIZ23" s="52">
        <f>SUMIFS(Raw!$K:$K, Raw!$A:$A, Dispositions!AIZ$14, Raw!$G:$G, Dispositions!$C23, Raw!$J:$J, "E15")</f>
        <v>11</v>
      </c>
      <c r="AJA23" s="52">
        <f>SUMIFS(Raw!$K:$K, Raw!$A:$A, Dispositions!AJA$14, Raw!$G:$G, Dispositions!$C23, Raw!$J:$J, "E15")</f>
        <v>1</v>
      </c>
      <c r="AJB23" s="52">
        <f>SUMIFS(Raw!$K:$K, Raw!$A:$A, Dispositions!AJB$14, Raw!$G:$G, Dispositions!$C23, Raw!$J:$J, "E15")</f>
        <v>2</v>
      </c>
      <c r="AJC23" s="52">
        <f>SUMIFS(Raw!$K:$K, Raw!$A:$A, Dispositions!AJC$14, Raw!$G:$G, Dispositions!$C23, Raw!$J:$J, "E15")</f>
        <v>3</v>
      </c>
      <c r="AJD23" s="53">
        <f>SUMIFS(Raw!$K:$K, Raw!$A:$A, Dispositions!AJD$14, Raw!$G:$G, Dispositions!$C23, Raw!$J:$J, "E15")</f>
        <v>7</v>
      </c>
      <c r="AJF23" s="51">
        <f>SUMIFS(Raw!$K:$K, Raw!$A:$A, Dispositions!AJF$14, Raw!$G:$G, Dispositions!$C23, Raw!$J:$J, "E16")</f>
        <v>79</v>
      </c>
      <c r="AJG23" s="52">
        <f>SUMIFS(Raw!$K:$K, Raw!$A:$A, Dispositions!AJG$14, Raw!$G:$G, Dispositions!$C23, Raw!$J:$J, "E16")</f>
        <v>69</v>
      </c>
      <c r="AJH23" s="52">
        <f>SUMIFS(Raw!$K:$K, Raw!$A:$A, Dispositions!AJH$14, Raw!$G:$G, Dispositions!$C23, Raw!$J:$J, "E16")</f>
        <v>78</v>
      </c>
      <c r="AJI23" s="52">
        <f>SUMIFS(Raw!$K:$K, Raw!$A:$A, Dispositions!AJI$14, Raw!$G:$G, Dispositions!$C23, Raw!$J:$J, "E16")</f>
        <v>76</v>
      </c>
      <c r="AJJ23" s="52">
        <f>SUMIFS(Raw!$K:$K, Raw!$A:$A, Dispositions!AJJ$14, Raw!$G:$G, Dispositions!$C23, Raw!$J:$J, "E16")</f>
        <v>75</v>
      </c>
      <c r="AJK23" s="52">
        <f>SUMIFS(Raw!$K:$K, Raw!$A:$A, Dispositions!AJK$14, Raw!$G:$G, Dispositions!$C23, Raw!$J:$J, "E16")</f>
        <v>119</v>
      </c>
      <c r="AJL23" s="53">
        <f>SUMIFS(Raw!$K:$K, Raw!$A:$A, Dispositions!AJL$14, Raw!$G:$G, Dispositions!$C23, Raw!$J:$J, "E16")</f>
        <v>93</v>
      </c>
      <c r="AJN23" s="51">
        <f>SUMIFS(Raw!$K:$K, Raw!$A:$A, Dispositions!AJN$14, Raw!$G:$G, Dispositions!$C23, Raw!$J:$J, "E18")</f>
        <v>51</v>
      </c>
      <c r="AJO23" s="52">
        <f>SUMIFS(Raw!$K:$K, Raw!$A:$A, Dispositions!AJO$14, Raw!$G:$G, Dispositions!$C23, Raw!$J:$J, "E18")</f>
        <v>50</v>
      </c>
      <c r="AJP23" s="52">
        <f>SUMIFS(Raw!$K:$K, Raw!$A:$A, Dispositions!AJP$14, Raw!$G:$G, Dispositions!$C23, Raw!$J:$J, "E18")</f>
        <v>56</v>
      </c>
      <c r="AJQ23" s="52">
        <f>SUMIFS(Raw!$K:$K, Raw!$A:$A, Dispositions!AJQ$14, Raw!$G:$G, Dispositions!$C23, Raw!$J:$J, "E18")</f>
        <v>46</v>
      </c>
      <c r="AJR23" s="52">
        <f>SUMIFS(Raw!$K:$K, Raw!$A:$A, Dispositions!AJR$14, Raw!$G:$G, Dispositions!$C23, Raw!$J:$J, "E18")</f>
        <v>75</v>
      </c>
      <c r="AJS23" s="52">
        <f>SUMIFS(Raw!$K:$K, Raw!$A:$A, Dispositions!AJS$14, Raw!$G:$G, Dispositions!$C23, Raw!$J:$J, "E18")</f>
        <v>129</v>
      </c>
      <c r="AJT23" s="53">
        <f>SUMIFS(Raw!$K:$K, Raw!$A:$A, Dispositions!AJT$14, Raw!$G:$G, Dispositions!$C23, Raw!$J:$J, "E18")</f>
        <v>106</v>
      </c>
      <c r="AJV23" s="51">
        <f>SUMIFS(Raw!$K:$K, Raw!$A:$A, Dispositions!AJV$14, Raw!$G:$G, Dispositions!$C23, Raw!$J:$J, "E34")</f>
        <v>296</v>
      </c>
      <c r="AJW23" s="52">
        <f>SUMIFS(Raw!$K:$K, Raw!$A:$A, Dispositions!AJW$14, Raw!$G:$G, Dispositions!$C23, Raw!$J:$J, "E34")</f>
        <v>282</v>
      </c>
      <c r="AJX23" s="52">
        <f>SUMIFS(Raw!$K:$K, Raw!$A:$A, Dispositions!AJX$14, Raw!$G:$G, Dispositions!$C23, Raw!$J:$J, "E34")</f>
        <v>251</v>
      </c>
      <c r="AJY23" s="52">
        <f>SUMIFS(Raw!$K:$K, Raw!$A:$A, Dispositions!AJY$14, Raw!$G:$G, Dispositions!$C23, Raw!$J:$J, "E34")</f>
        <v>251</v>
      </c>
      <c r="AJZ23" s="52">
        <f>SUMIFS(Raw!$K:$K, Raw!$A:$A, Dispositions!AJZ$14, Raw!$G:$G, Dispositions!$C23, Raw!$J:$J, "E34")</f>
        <v>216</v>
      </c>
      <c r="AKA23" s="52">
        <f>SUMIFS(Raw!$K:$K, Raw!$A:$A, Dispositions!AKA$14, Raw!$G:$G, Dispositions!$C23, Raw!$J:$J, "E34")</f>
        <v>249</v>
      </c>
      <c r="AKB23" s="53">
        <f>SUMIFS(Raw!$K:$K, Raw!$A:$A, Dispositions!AKB$14, Raw!$G:$G, Dispositions!$C23, Raw!$J:$J, "E34")</f>
        <v>276</v>
      </c>
      <c r="AKD23" s="51">
        <f>SUMIFS(Raw!$K:$K, Raw!$A:$A, Dispositions!AKD$14, Raw!$G:$G, Dispositions!$C23, Raw!$J:$J, "E02")</f>
        <v>0</v>
      </c>
      <c r="AKE23" s="52">
        <f>SUMIFS(Raw!$K:$K, Raw!$A:$A, Dispositions!AKE$14, Raw!$G:$G, Dispositions!$C23, Raw!$J:$J, "E02")</f>
        <v>0</v>
      </c>
      <c r="AKF23" s="52">
        <f>SUMIFS(Raw!$K:$K, Raw!$A:$A, Dispositions!AKF$14, Raw!$G:$G, Dispositions!$C23, Raw!$J:$J, "E02")</f>
        <v>0</v>
      </c>
      <c r="AKG23" s="52">
        <f>SUMIFS(Raw!$K:$K, Raw!$A:$A, Dispositions!AKG$14, Raw!$G:$G, Dispositions!$C23, Raw!$J:$J, "E02")</f>
        <v>0</v>
      </c>
      <c r="AKH23" s="52">
        <f>SUMIFS(Raw!$K:$K, Raw!$A:$A, Dispositions!AKH$14, Raw!$G:$G, Dispositions!$C23, Raw!$J:$J, "E02")</f>
        <v>0</v>
      </c>
      <c r="AKI23" s="52">
        <f>SUMIFS(Raw!$K:$K, Raw!$A:$A, Dispositions!AKI$14, Raw!$G:$G, Dispositions!$C23, Raw!$J:$J, "E02")</f>
        <v>0</v>
      </c>
      <c r="AKJ23" s="53">
        <f>SUMIFS(Raw!$K:$K, Raw!$A:$A, Dispositions!AKJ$14, Raw!$G:$G, Dispositions!$C23, Raw!$J:$J, "E02")</f>
        <v>0</v>
      </c>
      <c r="AKL23" s="51">
        <f>SUMIFS(Raw!$K:$K, Raw!$A:$A, Dispositions!AKL$14, Raw!$G:$G, Dispositions!$C23, Raw!$J:$J, "E03")</f>
        <v>0</v>
      </c>
      <c r="AKM23" s="52">
        <f>SUMIFS(Raw!$K:$K, Raw!$A:$A, Dispositions!AKM$14, Raw!$G:$G, Dispositions!$C23, Raw!$J:$J, "E03")</f>
        <v>0</v>
      </c>
      <c r="AKN23" s="52">
        <f>SUMIFS(Raw!$K:$K, Raw!$A:$A, Dispositions!AKN$14, Raw!$G:$G, Dispositions!$C23, Raw!$J:$J, "E03")</f>
        <v>0</v>
      </c>
      <c r="AKO23" s="52">
        <f>SUMIFS(Raw!$K:$K, Raw!$A:$A, Dispositions!AKO$14, Raw!$G:$G, Dispositions!$C23, Raw!$J:$J, "E03")</f>
        <v>0</v>
      </c>
      <c r="AKP23" s="52">
        <f>SUMIFS(Raw!$K:$K, Raw!$A:$A, Dispositions!AKP$14, Raw!$G:$G, Dispositions!$C23, Raw!$J:$J, "E03")</f>
        <v>0</v>
      </c>
      <c r="AKQ23" s="52">
        <f>SUMIFS(Raw!$K:$K, Raw!$A:$A, Dispositions!AKQ$14, Raw!$G:$G, Dispositions!$C23, Raw!$J:$J, "E03")</f>
        <v>0</v>
      </c>
      <c r="AKR23" s="53">
        <f>SUMIFS(Raw!$K:$K, Raw!$A:$A, Dispositions!AKR$14, Raw!$G:$G, Dispositions!$C23, Raw!$J:$J, "E03")</f>
        <v>0</v>
      </c>
      <c r="AKT23" s="51">
        <f>SUMIFS(Raw!$K:$K, Raw!$A:$A, Dispositions!AKT$14, Raw!$G:$G, Dispositions!$C23, Raw!$J:$J, "E05")</f>
        <v>0</v>
      </c>
      <c r="AKU23" s="52">
        <f>SUMIFS(Raw!$K:$K, Raw!$A:$A, Dispositions!AKU$14, Raw!$G:$G, Dispositions!$C23, Raw!$J:$J, "E05")</f>
        <v>0</v>
      </c>
      <c r="AKV23" s="52">
        <f>SUMIFS(Raw!$K:$K, Raw!$A:$A, Dispositions!AKV$14, Raw!$G:$G, Dispositions!$C23, Raw!$J:$J, "E05")</f>
        <v>0</v>
      </c>
      <c r="AKW23" s="52">
        <f>SUMIFS(Raw!$K:$K, Raw!$A:$A, Dispositions!AKW$14, Raw!$G:$G, Dispositions!$C23, Raw!$J:$J, "E05")</f>
        <v>0</v>
      </c>
      <c r="AKX23" s="52">
        <f>SUMIFS(Raw!$K:$K, Raw!$A:$A, Dispositions!AKX$14, Raw!$G:$G, Dispositions!$C23, Raw!$J:$J, "E05")</f>
        <v>0</v>
      </c>
      <c r="AKY23" s="52">
        <f>SUMIFS(Raw!$K:$K, Raw!$A:$A, Dispositions!AKY$14, Raw!$G:$G, Dispositions!$C23, Raw!$J:$J, "E05")</f>
        <v>0</v>
      </c>
      <c r="AKZ23" s="53">
        <f>SUMIFS(Raw!$K:$K, Raw!$A:$A, Dispositions!AKZ$14, Raw!$G:$G, Dispositions!$C23, Raw!$J:$J, "E05")</f>
        <v>0</v>
      </c>
      <c r="ALB23" s="51">
        <f>SUMIFS(Raw!$K:$K, Raw!$A:$A, Dispositions!ALB$14, Raw!$G:$G, Dispositions!$C23, Raw!$J:$J, "E12")</f>
        <v>0</v>
      </c>
      <c r="ALC23" s="52">
        <f>SUMIFS(Raw!$K:$K, Raw!$A:$A, Dispositions!ALC$14, Raw!$G:$G, Dispositions!$C23, Raw!$J:$J, "E12")</f>
        <v>0</v>
      </c>
      <c r="ALD23" s="52">
        <f>SUMIFS(Raw!$K:$K, Raw!$A:$A, Dispositions!ALD$14, Raw!$G:$G, Dispositions!$C23, Raw!$J:$J, "E12")</f>
        <v>0</v>
      </c>
      <c r="ALE23" s="52">
        <f>SUMIFS(Raw!$K:$K, Raw!$A:$A, Dispositions!ALE$14, Raw!$G:$G, Dispositions!$C23, Raw!$J:$J, "E12")</f>
        <v>0</v>
      </c>
      <c r="ALF23" s="52">
        <f>SUMIFS(Raw!$K:$K, Raw!$A:$A, Dispositions!ALF$14, Raw!$G:$G, Dispositions!$C23, Raw!$J:$J, "E12")</f>
        <v>0</v>
      </c>
      <c r="ALG23" s="52">
        <f>SUMIFS(Raw!$K:$K, Raw!$A:$A, Dispositions!ALG$14, Raw!$G:$G, Dispositions!$C23, Raw!$J:$J, "E12")</f>
        <v>0</v>
      </c>
      <c r="ALH23" s="53">
        <f>SUMIFS(Raw!$K:$K, Raw!$A:$A, Dispositions!ALH$14, Raw!$G:$G, Dispositions!$C23, Raw!$J:$J, "E12")</f>
        <v>0</v>
      </c>
      <c r="ALJ23" s="51">
        <f>SUMIFS(Raw!$K:$K, Raw!$A:$A, Dispositions!ALJ$14, Raw!$G:$G, Dispositions!$C23, Raw!$J:$J, "E13")</f>
        <v>0</v>
      </c>
      <c r="ALK23" s="52">
        <f>SUMIFS(Raw!$K:$K, Raw!$A:$A, Dispositions!ALK$14, Raw!$G:$G, Dispositions!$C23, Raw!$J:$J, "E13")</f>
        <v>0</v>
      </c>
      <c r="ALL23" s="52">
        <f>SUMIFS(Raw!$K:$K, Raw!$A:$A, Dispositions!ALL$14, Raw!$G:$G, Dispositions!$C23, Raw!$J:$J, "E13")</f>
        <v>0</v>
      </c>
      <c r="ALM23" s="52">
        <f>SUMIFS(Raw!$K:$K, Raw!$A:$A, Dispositions!ALM$14, Raw!$G:$G, Dispositions!$C23, Raw!$J:$J, "E13")</f>
        <v>0</v>
      </c>
      <c r="ALN23" s="52">
        <f>SUMIFS(Raw!$K:$K, Raw!$A:$A, Dispositions!ALN$14, Raw!$G:$G, Dispositions!$C23, Raw!$J:$J, "E13")</f>
        <v>0</v>
      </c>
      <c r="ALO23" s="52">
        <f>SUMIFS(Raw!$K:$K, Raw!$A:$A, Dispositions!ALO$14, Raw!$G:$G, Dispositions!$C23, Raw!$J:$J, "E13")</f>
        <v>0</v>
      </c>
      <c r="ALP23" s="53">
        <f>SUMIFS(Raw!$K:$K, Raw!$A:$A, Dispositions!ALP$14, Raw!$G:$G, Dispositions!$C23, Raw!$J:$J, "E13")</f>
        <v>0</v>
      </c>
      <c r="ALR23" s="51">
        <f>SUMIFS(Raw!$K:$K, Raw!$A:$A, Dispositions!ALR$14, Raw!$G:$G, Dispositions!$C23, Raw!$J:$J, "E14")</f>
        <v>0</v>
      </c>
      <c r="ALS23" s="52">
        <f>SUMIFS(Raw!$K:$K, Raw!$A:$A, Dispositions!ALS$14, Raw!$G:$G, Dispositions!$C23, Raw!$J:$J, "E14")</f>
        <v>0</v>
      </c>
      <c r="ALT23" s="52">
        <f>SUMIFS(Raw!$K:$K, Raw!$A:$A, Dispositions!ALT$14, Raw!$G:$G, Dispositions!$C23, Raw!$J:$J, "E14")</f>
        <v>0</v>
      </c>
      <c r="ALU23" s="52">
        <f>SUMIFS(Raw!$K:$K, Raw!$A:$A, Dispositions!ALU$14, Raw!$G:$G, Dispositions!$C23, Raw!$J:$J, "E14")</f>
        <v>0</v>
      </c>
      <c r="ALV23" s="52">
        <f>SUMIFS(Raw!$K:$K, Raw!$A:$A, Dispositions!ALV$14, Raw!$G:$G, Dispositions!$C23, Raw!$J:$J, "E14")</f>
        <v>0</v>
      </c>
      <c r="ALW23" s="52">
        <f>SUMIFS(Raw!$K:$K, Raw!$A:$A, Dispositions!ALW$14, Raw!$G:$G, Dispositions!$C23, Raw!$J:$J, "E14")</f>
        <v>0</v>
      </c>
      <c r="ALX23" s="53">
        <f>SUMIFS(Raw!$K:$K, Raw!$A:$A, Dispositions!ALX$14, Raw!$G:$G, Dispositions!$C23, Raw!$J:$J, "E14")</f>
        <v>0</v>
      </c>
      <c r="ALZ23" s="51">
        <f>SUMIFS(Raw!$K:$K, Raw!$A:$A, Dispositions!ALZ$14, Raw!$G:$G, Dispositions!$C23, Raw!$J:$J, "E15")</f>
        <v>0</v>
      </c>
      <c r="AMA23" s="52">
        <f>SUMIFS(Raw!$K:$K, Raw!$A:$A, Dispositions!AMA$14, Raw!$G:$G, Dispositions!$C23, Raw!$J:$J, "E15")</f>
        <v>0</v>
      </c>
      <c r="AMB23" s="52">
        <f>SUMIFS(Raw!$K:$K, Raw!$A:$A, Dispositions!AMB$14, Raw!$G:$G, Dispositions!$C23, Raw!$J:$J, "E15")</f>
        <v>0</v>
      </c>
      <c r="AMC23" s="52">
        <f>SUMIFS(Raw!$K:$K, Raw!$A:$A, Dispositions!AMC$14, Raw!$G:$G, Dispositions!$C23, Raw!$J:$J, "E15")</f>
        <v>0</v>
      </c>
      <c r="AMD23" s="52">
        <f>SUMIFS(Raw!$K:$K, Raw!$A:$A, Dispositions!AMD$14, Raw!$G:$G, Dispositions!$C23, Raw!$J:$J, "E15")</f>
        <v>0</v>
      </c>
      <c r="AME23" s="52">
        <f>SUMIFS(Raw!$K:$K, Raw!$A:$A, Dispositions!AME$14, Raw!$G:$G, Dispositions!$C23, Raw!$J:$J, "E15")</f>
        <v>0</v>
      </c>
      <c r="AMF23" s="53">
        <f>SUMIFS(Raw!$K:$K, Raw!$A:$A, Dispositions!AMF$14, Raw!$G:$G, Dispositions!$C23, Raw!$J:$J, "E15")</f>
        <v>0</v>
      </c>
      <c r="AMH23" s="51">
        <f>SUMIFS(Raw!$K:$K, Raw!$A:$A, Dispositions!AMH$14, Raw!$G:$G, Dispositions!$C23, Raw!$J:$J, "E16")</f>
        <v>0</v>
      </c>
      <c r="AMI23" s="52">
        <f>SUMIFS(Raw!$K:$K, Raw!$A:$A, Dispositions!AMI$14, Raw!$G:$G, Dispositions!$C23, Raw!$J:$J, "E16")</f>
        <v>0</v>
      </c>
      <c r="AMJ23" s="52">
        <f>SUMIFS(Raw!$K:$K, Raw!$A:$A, Dispositions!AMJ$14, Raw!$G:$G, Dispositions!$C23, Raw!$J:$J, "E16")</f>
        <v>0</v>
      </c>
      <c r="AMK23" s="52">
        <f>SUMIFS(Raw!$K:$K, Raw!$A:$A, Dispositions!AMK$14, Raw!$G:$G, Dispositions!$C23, Raw!$J:$J, "E16")</f>
        <v>0</v>
      </c>
      <c r="AML23" s="52">
        <f>SUMIFS(Raw!$K:$K, Raw!$A:$A, Dispositions!AML$14, Raw!$G:$G, Dispositions!$C23, Raw!$J:$J, "E16")</f>
        <v>0</v>
      </c>
      <c r="AMM23" s="52">
        <f>SUMIFS(Raw!$K:$K, Raw!$A:$A, Dispositions!AMM$14, Raw!$G:$G, Dispositions!$C23, Raw!$J:$J, "E16")</f>
        <v>0</v>
      </c>
      <c r="AMN23" s="53">
        <f>SUMIFS(Raw!$K:$K, Raw!$A:$A, Dispositions!AMN$14, Raw!$G:$G, Dispositions!$C23, Raw!$J:$J, "E16")</f>
        <v>0</v>
      </c>
      <c r="AMP23" s="51">
        <f>SUMIFS(Raw!$K:$K, Raw!$A:$A, Dispositions!AMP$14, Raw!$G:$G, Dispositions!$C23, Raw!$J:$J, "E18")</f>
        <v>0</v>
      </c>
      <c r="AMQ23" s="52">
        <f>SUMIFS(Raw!$K:$K, Raw!$A:$A, Dispositions!AMQ$14, Raw!$G:$G, Dispositions!$C23, Raw!$J:$J, "E18")</f>
        <v>0</v>
      </c>
      <c r="AMR23" s="52">
        <f>SUMIFS(Raw!$K:$K, Raw!$A:$A, Dispositions!AMR$14, Raw!$G:$G, Dispositions!$C23, Raw!$J:$J, "E18")</f>
        <v>0</v>
      </c>
      <c r="AMS23" s="52">
        <f>SUMIFS(Raw!$K:$K, Raw!$A:$A, Dispositions!AMS$14, Raw!$G:$G, Dispositions!$C23, Raw!$J:$J, "E18")</f>
        <v>0</v>
      </c>
      <c r="AMT23" s="52">
        <f>SUMIFS(Raw!$K:$K, Raw!$A:$A, Dispositions!AMT$14, Raw!$G:$G, Dispositions!$C23, Raw!$J:$J, "E18")</f>
        <v>0</v>
      </c>
      <c r="AMU23" s="52">
        <f>SUMIFS(Raw!$K:$K, Raw!$A:$A, Dispositions!AMU$14, Raw!$G:$G, Dispositions!$C23, Raw!$J:$J, "E18")</f>
        <v>0</v>
      </c>
      <c r="AMV23" s="53">
        <f>SUMIFS(Raw!$K:$K, Raw!$A:$A, Dispositions!AMV$14, Raw!$G:$G, Dispositions!$C23, Raw!$J:$J, "E18")</f>
        <v>0</v>
      </c>
      <c r="AMX23" s="51">
        <f>SUMIFS(Raw!$K:$K, Raw!$A:$A, Dispositions!AMX$14, Raw!$G:$G, Dispositions!$C23, Raw!$J:$J, "E34")</f>
        <v>0</v>
      </c>
      <c r="AMY23" s="52">
        <f>SUMIFS(Raw!$K:$K, Raw!$A:$A, Dispositions!AMY$14, Raw!$G:$G, Dispositions!$C23, Raw!$J:$J, "E34")</f>
        <v>0</v>
      </c>
      <c r="AMZ23" s="52">
        <f>SUMIFS(Raw!$K:$K, Raw!$A:$A, Dispositions!AMZ$14, Raw!$G:$G, Dispositions!$C23, Raw!$J:$J, "E34")</f>
        <v>0</v>
      </c>
      <c r="ANA23" s="52">
        <f>SUMIFS(Raw!$K:$K, Raw!$A:$A, Dispositions!ANA$14, Raw!$G:$G, Dispositions!$C23, Raw!$J:$J, "E34")</f>
        <v>0</v>
      </c>
      <c r="ANB23" s="52">
        <f>SUMIFS(Raw!$K:$K, Raw!$A:$A, Dispositions!ANB$14, Raw!$G:$G, Dispositions!$C23, Raw!$J:$J, "E34")</f>
        <v>0</v>
      </c>
      <c r="ANC23" s="52">
        <f>SUMIFS(Raw!$K:$K, Raw!$A:$A, Dispositions!ANC$14, Raw!$G:$G, Dispositions!$C23, Raw!$J:$J, "E34")</f>
        <v>0</v>
      </c>
      <c r="AND23" s="53">
        <f>SUMIFS(Raw!$K:$K, Raw!$A:$A, Dispositions!AND$14, Raw!$G:$G, Dispositions!$C23, Raw!$J:$J, "E34")</f>
        <v>0</v>
      </c>
      <c r="ANF23" s="51">
        <f>SUMIFS(Raw!$K:$K, Raw!$A:$A, Dispositions!ANF$14, Raw!$G:$G, Dispositions!$C23, Raw!$J:$J, "E02")</f>
        <v>0</v>
      </c>
      <c r="ANG23" s="52">
        <f>SUMIFS(Raw!$K:$K, Raw!$A:$A, Dispositions!ANG$14, Raw!$G:$G, Dispositions!$C23, Raw!$J:$J, "E02")</f>
        <v>0</v>
      </c>
      <c r="ANH23" s="52">
        <f>SUMIFS(Raw!$K:$K, Raw!$A:$A, Dispositions!ANH$14, Raw!$G:$G, Dispositions!$C23, Raw!$J:$J, "E02")</f>
        <v>0</v>
      </c>
      <c r="ANI23" s="52">
        <f>SUMIFS(Raw!$K:$K, Raw!$A:$A, Dispositions!ANI$14, Raw!$G:$G, Dispositions!$C23, Raw!$J:$J, "E02")</f>
        <v>0</v>
      </c>
      <c r="ANJ23" s="52">
        <f>SUMIFS(Raw!$K:$K, Raw!$A:$A, Dispositions!ANJ$14, Raw!$G:$G, Dispositions!$C23, Raw!$J:$J, "E02")</f>
        <v>0</v>
      </c>
      <c r="ANK23" s="52">
        <f>SUMIFS(Raw!$K:$K, Raw!$A:$A, Dispositions!ANK$14, Raw!$G:$G, Dispositions!$C23, Raw!$J:$J, "E02")</f>
        <v>0</v>
      </c>
      <c r="ANL23" s="53">
        <f>SUMIFS(Raw!$K:$K, Raw!$A:$A, Dispositions!ANL$14, Raw!$G:$G, Dispositions!$C23, Raw!$J:$J, "E02")</f>
        <v>0</v>
      </c>
      <c r="ANN23" s="51">
        <f>SUMIFS(Raw!$K:$K, Raw!$A:$A, Dispositions!ANN$14, Raw!$G:$G, Dispositions!$C23, Raw!$J:$J, "E03")</f>
        <v>0</v>
      </c>
      <c r="ANO23" s="52">
        <f>SUMIFS(Raw!$K:$K, Raw!$A:$A, Dispositions!ANO$14, Raw!$G:$G, Dispositions!$C23, Raw!$J:$J, "E03")</f>
        <v>0</v>
      </c>
      <c r="ANP23" s="52">
        <f>SUMIFS(Raw!$K:$K, Raw!$A:$A, Dispositions!ANP$14, Raw!$G:$G, Dispositions!$C23, Raw!$J:$J, "E03")</f>
        <v>0</v>
      </c>
      <c r="ANQ23" s="52">
        <f>SUMIFS(Raw!$K:$K, Raw!$A:$A, Dispositions!ANQ$14, Raw!$G:$G, Dispositions!$C23, Raw!$J:$J, "E03")</f>
        <v>0</v>
      </c>
      <c r="ANR23" s="52">
        <f>SUMIFS(Raw!$K:$K, Raw!$A:$A, Dispositions!ANR$14, Raw!$G:$G, Dispositions!$C23, Raw!$J:$J, "E03")</f>
        <v>0</v>
      </c>
      <c r="ANS23" s="52">
        <f>SUMIFS(Raw!$K:$K, Raw!$A:$A, Dispositions!ANS$14, Raw!$G:$G, Dispositions!$C23, Raw!$J:$J, "E03")</f>
        <v>0</v>
      </c>
      <c r="ANT23" s="53">
        <f>SUMIFS(Raw!$K:$K, Raw!$A:$A, Dispositions!ANT$14, Raw!$G:$G, Dispositions!$C23, Raw!$J:$J, "E03")</f>
        <v>0</v>
      </c>
      <c r="ANV23" s="51">
        <f>SUMIFS(Raw!$K:$K, Raw!$A:$A, Dispositions!ANV$14, Raw!$G:$G, Dispositions!$C23, Raw!$J:$J, "E05")</f>
        <v>0</v>
      </c>
      <c r="ANW23" s="52">
        <f>SUMIFS(Raw!$K:$K, Raw!$A:$A, Dispositions!ANW$14, Raw!$G:$G, Dispositions!$C23, Raw!$J:$J, "E05")</f>
        <v>0</v>
      </c>
      <c r="ANX23" s="52">
        <f>SUMIFS(Raw!$K:$K, Raw!$A:$A, Dispositions!ANX$14, Raw!$G:$G, Dispositions!$C23, Raw!$J:$J, "E05")</f>
        <v>0</v>
      </c>
      <c r="ANY23" s="52">
        <f>SUMIFS(Raw!$K:$K, Raw!$A:$A, Dispositions!ANY$14, Raw!$G:$G, Dispositions!$C23, Raw!$J:$J, "E05")</f>
        <v>0</v>
      </c>
      <c r="ANZ23" s="52">
        <f>SUMIFS(Raw!$K:$K, Raw!$A:$A, Dispositions!ANZ$14, Raw!$G:$G, Dispositions!$C23, Raw!$J:$J, "E05")</f>
        <v>0</v>
      </c>
      <c r="AOA23" s="52">
        <f>SUMIFS(Raw!$K:$K, Raw!$A:$A, Dispositions!AOA$14, Raw!$G:$G, Dispositions!$C23, Raw!$J:$J, "E05")</f>
        <v>0</v>
      </c>
      <c r="AOB23" s="53">
        <f>SUMIFS(Raw!$K:$K, Raw!$A:$A, Dispositions!AOB$14, Raw!$G:$G, Dispositions!$C23, Raw!$J:$J, "E05")</f>
        <v>0</v>
      </c>
      <c r="AOD23" s="51">
        <f>SUMIFS(Raw!$K:$K, Raw!$A:$A, Dispositions!AOD$14, Raw!$G:$G, Dispositions!$C23, Raw!$J:$J, "E12")</f>
        <v>0</v>
      </c>
      <c r="AOE23" s="52">
        <f>SUMIFS(Raw!$K:$K, Raw!$A:$A, Dispositions!AOE$14, Raw!$G:$G, Dispositions!$C23, Raw!$J:$J, "E12")</f>
        <v>0</v>
      </c>
      <c r="AOF23" s="52">
        <f>SUMIFS(Raw!$K:$K, Raw!$A:$A, Dispositions!AOF$14, Raw!$G:$G, Dispositions!$C23, Raw!$J:$J, "E12")</f>
        <v>0</v>
      </c>
      <c r="AOG23" s="52">
        <f>SUMIFS(Raw!$K:$K, Raw!$A:$A, Dispositions!AOG$14, Raw!$G:$G, Dispositions!$C23, Raw!$J:$J, "E12")</f>
        <v>0</v>
      </c>
      <c r="AOH23" s="52">
        <f>SUMIFS(Raw!$K:$K, Raw!$A:$A, Dispositions!AOH$14, Raw!$G:$G, Dispositions!$C23, Raw!$J:$J, "E12")</f>
        <v>0</v>
      </c>
      <c r="AOI23" s="52">
        <f>SUMIFS(Raw!$K:$K, Raw!$A:$A, Dispositions!AOI$14, Raw!$G:$G, Dispositions!$C23, Raw!$J:$J, "E12")</f>
        <v>0</v>
      </c>
      <c r="AOJ23" s="53">
        <f>SUMIFS(Raw!$K:$K, Raw!$A:$A, Dispositions!AOJ$14, Raw!$G:$G, Dispositions!$C23, Raw!$J:$J, "E12")</f>
        <v>0</v>
      </c>
      <c r="AOL23" s="51">
        <f>SUMIFS(Raw!$K:$K, Raw!$A:$A, Dispositions!AOL$14, Raw!$G:$G, Dispositions!$C23, Raw!$J:$J, "E13")</f>
        <v>0</v>
      </c>
      <c r="AOM23" s="52">
        <f>SUMIFS(Raw!$K:$K, Raw!$A:$A, Dispositions!AOM$14, Raw!$G:$G, Dispositions!$C23, Raw!$J:$J, "E13")</f>
        <v>0</v>
      </c>
      <c r="AON23" s="52">
        <f>SUMIFS(Raw!$K:$K, Raw!$A:$A, Dispositions!AON$14, Raw!$G:$G, Dispositions!$C23, Raw!$J:$J, "E13")</f>
        <v>0</v>
      </c>
      <c r="AOO23" s="52">
        <f>SUMIFS(Raw!$K:$K, Raw!$A:$A, Dispositions!AOO$14, Raw!$G:$G, Dispositions!$C23, Raw!$J:$J, "E13")</f>
        <v>0</v>
      </c>
      <c r="AOP23" s="52">
        <f>SUMIFS(Raw!$K:$K, Raw!$A:$A, Dispositions!AOP$14, Raw!$G:$G, Dispositions!$C23, Raw!$J:$J, "E13")</f>
        <v>0</v>
      </c>
      <c r="AOQ23" s="52">
        <f>SUMIFS(Raw!$K:$K, Raw!$A:$A, Dispositions!AOQ$14, Raw!$G:$G, Dispositions!$C23, Raw!$J:$J, "E13")</f>
        <v>0</v>
      </c>
      <c r="AOR23" s="53">
        <f>SUMIFS(Raw!$K:$K, Raw!$A:$A, Dispositions!AOR$14, Raw!$G:$G, Dispositions!$C23, Raw!$J:$J, "E13")</f>
        <v>0</v>
      </c>
      <c r="AOT23" s="51">
        <f>SUMIFS(Raw!$K:$K, Raw!$A:$A, Dispositions!AOT$14, Raw!$G:$G, Dispositions!$C23, Raw!$J:$J, "E14")</f>
        <v>0</v>
      </c>
      <c r="AOU23" s="52">
        <f>SUMIFS(Raw!$K:$K, Raw!$A:$A, Dispositions!AOU$14, Raw!$G:$G, Dispositions!$C23, Raw!$J:$J, "E14")</f>
        <v>0</v>
      </c>
      <c r="AOV23" s="52">
        <f>SUMIFS(Raw!$K:$K, Raw!$A:$A, Dispositions!AOV$14, Raw!$G:$G, Dispositions!$C23, Raw!$J:$J, "E14")</f>
        <v>0</v>
      </c>
      <c r="AOW23" s="52">
        <f>SUMIFS(Raw!$K:$K, Raw!$A:$A, Dispositions!AOW$14, Raw!$G:$G, Dispositions!$C23, Raw!$J:$J, "E14")</f>
        <v>0</v>
      </c>
      <c r="AOX23" s="52">
        <f>SUMIFS(Raw!$K:$K, Raw!$A:$A, Dispositions!AOX$14, Raw!$G:$G, Dispositions!$C23, Raw!$J:$J, "E14")</f>
        <v>0</v>
      </c>
      <c r="AOY23" s="52">
        <f>SUMIFS(Raw!$K:$K, Raw!$A:$A, Dispositions!AOY$14, Raw!$G:$G, Dispositions!$C23, Raw!$J:$J, "E14")</f>
        <v>0</v>
      </c>
      <c r="AOZ23" s="53">
        <f>SUMIFS(Raw!$K:$K, Raw!$A:$A, Dispositions!AOZ$14, Raw!$G:$G, Dispositions!$C23, Raw!$J:$J, "E14")</f>
        <v>0</v>
      </c>
      <c r="APB23" s="51">
        <f>SUMIFS(Raw!$K:$K, Raw!$A:$A, Dispositions!APB$14, Raw!$G:$G, Dispositions!$C23, Raw!$J:$J, "E15")</f>
        <v>0</v>
      </c>
      <c r="APC23" s="52">
        <f>SUMIFS(Raw!$K:$K, Raw!$A:$A, Dispositions!APC$14, Raw!$G:$G, Dispositions!$C23, Raw!$J:$J, "E15")</f>
        <v>0</v>
      </c>
      <c r="APD23" s="52">
        <f>SUMIFS(Raw!$K:$K, Raw!$A:$A, Dispositions!APD$14, Raw!$G:$G, Dispositions!$C23, Raw!$J:$J, "E15")</f>
        <v>0</v>
      </c>
      <c r="APE23" s="52">
        <f>SUMIFS(Raw!$K:$K, Raw!$A:$A, Dispositions!APE$14, Raw!$G:$G, Dispositions!$C23, Raw!$J:$J, "E15")</f>
        <v>0</v>
      </c>
      <c r="APF23" s="52">
        <f>SUMIFS(Raw!$K:$K, Raw!$A:$A, Dispositions!APF$14, Raw!$G:$G, Dispositions!$C23, Raw!$J:$J, "E15")</f>
        <v>0</v>
      </c>
      <c r="APG23" s="52">
        <f>SUMIFS(Raw!$K:$K, Raw!$A:$A, Dispositions!APG$14, Raw!$G:$G, Dispositions!$C23, Raw!$J:$J, "E15")</f>
        <v>0</v>
      </c>
      <c r="APH23" s="53">
        <f>SUMIFS(Raw!$K:$K, Raw!$A:$A, Dispositions!APH$14, Raw!$G:$G, Dispositions!$C23, Raw!$J:$J, "E15")</f>
        <v>0</v>
      </c>
      <c r="APJ23" s="51">
        <f>SUMIFS(Raw!$K:$K, Raw!$A:$A, Dispositions!APJ$14, Raw!$G:$G, Dispositions!$C23, Raw!$J:$J, "E16")</f>
        <v>0</v>
      </c>
      <c r="APK23" s="52">
        <f>SUMIFS(Raw!$K:$K, Raw!$A:$A, Dispositions!APK$14, Raw!$G:$G, Dispositions!$C23, Raw!$J:$J, "E16")</f>
        <v>0</v>
      </c>
      <c r="APL23" s="52">
        <f>SUMIFS(Raw!$K:$K, Raw!$A:$A, Dispositions!APL$14, Raw!$G:$G, Dispositions!$C23, Raw!$J:$J, "E16")</f>
        <v>0</v>
      </c>
      <c r="APM23" s="52">
        <f>SUMIFS(Raw!$K:$K, Raw!$A:$A, Dispositions!APM$14, Raw!$G:$G, Dispositions!$C23, Raw!$J:$J, "E16")</f>
        <v>0</v>
      </c>
      <c r="APN23" s="52">
        <f>SUMIFS(Raw!$K:$K, Raw!$A:$A, Dispositions!APN$14, Raw!$G:$G, Dispositions!$C23, Raw!$J:$J, "E16")</f>
        <v>0</v>
      </c>
      <c r="APO23" s="52">
        <f>SUMIFS(Raw!$K:$K, Raw!$A:$A, Dispositions!APO$14, Raw!$G:$G, Dispositions!$C23, Raw!$J:$J, "E16")</f>
        <v>0</v>
      </c>
      <c r="APP23" s="53">
        <f>SUMIFS(Raw!$K:$K, Raw!$A:$A, Dispositions!APP$14, Raw!$G:$G, Dispositions!$C23, Raw!$J:$J, "E16")</f>
        <v>0</v>
      </c>
      <c r="APR23" s="51">
        <f>SUMIFS(Raw!$K:$K, Raw!$A:$A, Dispositions!APR$14, Raw!$G:$G, Dispositions!$C23, Raw!$J:$J, "E18")</f>
        <v>0</v>
      </c>
      <c r="APS23" s="52">
        <f>SUMIFS(Raw!$K:$K, Raw!$A:$A, Dispositions!APS$14, Raw!$G:$G, Dispositions!$C23, Raw!$J:$J, "E18")</f>
        <v>0</v>
      </c>
      <c r="APT23" s="52">
        <f>SUMIFS(Raw!$K:$K, Raw!$A:$A, Dispositions!APT$14, Raw!$G:$G, Dispositions!$C23, Raw!$J:$J, "E18")</f>
        <v>0</v>
      </c>
      <c r="APU23" s="52">
        <f>SUMIFS(Raw!$K:$K, Raw!$A:$A, Dispositions!APU$14, Raw!$G:$G, Dispositions!$C23, Raw!$J:$J, "E18")</f>
        <v>0</v>
      </c>
      <c r="APV23" s="52">
        <f>SUMIFS(Raw!$K:$K, Raw!$A:$A, Dispositions!APV$14, Raw!$G:$G, Dispositions!$C23, Raw!$J:$J, "E18")</f>
        <v>0</v>
      </c>
      <c r="APW23" s="52">
        <f>SUMIFS(Raw!$K:$K, Raw!$A:$A, Dispositions!APW$14, Raw!$G:$G, Dispositions!$C23, Raw!$J:$J, "E18")</f>
        <v>0</v>
      </c>
      <c r="APX23" s="53">
        <f>SUMIFS(Raw!$K:$K, Raw!$A:$A, Dispositions!APX$14, Raw!$G:$G, Dispositions!$C23, Raw!$J:$J, "E18")</f>
        <v>0</v>
      </c>
      <c r="APZ23" s="51">
        <f>SUMIFS(Raw!$K:$K, Raw!$A:$A, Dispositions!APZ$14, Raw!$G:$G, Dispositions!$C23, Raw!$J:$J, "E34")</f>
        <v>0</v>
      </c>
      <c r="AQA23" s="52">
        <f>SUMIFS(Raw!$K:$K, Raw!$A:$A, Dispositions!AQA$14, Raw!$G:$G, Dispositions!$C23, Raw!$J:$J, "E34")</f>
        <v>0</v>
      </c>
      <c r="AQB23" s="52">
        <f>SUMIFS(Raw!$K:$K, Raw!$A:$A, Dispositions!AQB$14, Raw!$G:$G, Dispositions!$C23, Raw!$J:$J, "E34")</f>
        <v>0</v>
      </c>
      <c r="AQC23" s="52">
        <f>SUMIFS(Raw!$K:$K, Raw!$A:$A, Dispositions!AQC$14, Raw!$G:$G, Dispositions!$C23, Raw!$J:$J, "E34")</f>
        <v>0</v>
      </c>
      <c r="AQD23" s="52">
        <f>SUMIFS(Raw!$K:$K, Raw!$A:$A, Dispositions!AQD$14, Raw!$G:$G, Dispositions!$C23, Raw!$J:$J, "E34")</f>
        <v>0</v>
      </c>
      <c r="AQE23" s="52">
        <f>SUMIFS(Raw!$K:$K, Raw!$A:$A, Dispositions!AQE$14, Raw!$G:$G, Dispositions!$C23, Raw!$J:$J, "E34")</f>
        <v>0</v>
      </c>
      <c r="AQF23" s="53">
        <f>SUMIFS(Raw!$K:$K, Raw!$A:$A, Dispositions!AQF$14, Raw!$G:$G, Dispositions!$C23, Raw!$J:$J, "E34")</f>
        <v>0</v>
      </c>
      <c r="AQH23" s="51">
        <f>SUMIFS(Raw!$K:$K, Raw!$A:$A, Dispositions!AQH$14, Raw!$G:$G, Dispositions!$C23, Raw!$J:$J, "E02")</f>
        <v>0</v>
      </c>
      <c r="AQI23" s="52">
        <f>SUMIFS(Raw!$K:$K, Raw!$A:$A, Dispositions!AQI$14, Raw!$G:$G, Dispositions!$C23, Raw!$J:$J, "E02")</f>
        <v>0</v>
      </c>
      <c r="AQJ23" s="52">
        <f>SUMIFS(Raw!$K:$K, Raw!$A:$A, Dispositions!AQJ$14, Raw!$G:$G, Dispositions!$C23, Raw!$J:$J, "E02")</f>
        <v>0</v>
      </c>
      <c r="AQK23" s="52">
        <f>SUMIFS(Raw!$K:$K, Raw!$A:$A, Dispositions!AQK$14, Raw!$G:$G, Dispositions!$C23, Raw!$J:$J, "E02")</f>
        <v>0</v>
      </c>
      <c r="AQL23" s="52">
        <f>SUMIFS(Raw!$K:$K, Raw!$A:$A, Dispositions!AQL$14, Raw!$G:$G, Dispositions!$C23, Raw!$J:$J, "E02")</f>
        <v>0</v>
      </c>
      <c r="AQM23" s="52">
        <f>SUMIFS(Raw!$K:$K, Raw!$A:$A, Dispositions!AQM$14, Raw!$G:$G, Dispositions!$C23, Raw!$J:$J, "E02")</f>
        <v>0</v>
      </c>
      <c r="AQN23" s="53">
        <f>SUMIFS(Raw!$K:$K, Raw!$A:$A, Dispositions!AQN$14, Raw!$G:$G, Dispositions!$C23, Raw!$J:$J, "E02")</f>
        <v>0</v>
      </c>
      <c r="AQP23" s="51">
        <f>SUMIFS(Raw!$K:$K, Raw!$A:$A, Dispositions!AQP$14, Raw!$G:$G, Dispositions!$C23, Raw!$J:$J, "E03")</f>
        <v>0</v>
      </c>
      <c r="AQQ23" s="52">
        <f>SUMIFS(Raw!$K:$K, Raw!$A:$A, Dispositions!AQQ$14, Raw!$G:$G, Dispositions!$C23, Raw!$J:$J, "E03")</f>
        <v>0</v>
      </c>
      <c r="AQR23" s="52">
        <f>SUMIFS(Raw!$K:$K, Raw!$A:$A, Dispositions!AQR$14, Raw!$G:$G, Dispositions!$C23, Raw!$J:$J, "E03")</f>
        <v>0</v>
      </c>
      <c r="AQS23" s="52">
        <f>SUMIFS(Raw!$K:$K, Raw!$A:$A, Dispositions!AQS$14, Raw!$G:$G, Dispositions!$C23, Raw!$J:$J, "E03")</f>
        <v>0</v>
      </c>
      <c r="AQT23" s="52">
        <f>SUMIFS(Raw!$K:$K, Raw!$A:$A, Dispositions!AQT$14, Raw!$G:$G, Dispositions!$C23, Raw!$J:$J, "E03")</f>
        <v>0</v>
      </c>
      <c r="AQU23" s="52">
        <f>SUMIFS(Raw!$K:$K, Raw!$A:$A, Dispositions!AQU$14, Raw!$G:$G, Dispositions!$C23, Raw!$J:$J, "E03")</f>
        <v>0</v>
      </c>
      <c r="AQV23" s="53">
        <f>SUMIFS(Raw!$K:$K, Raw!$A:$A, Dispositions!AQV$14, Raw!$G:$G, Dispositions!$C23, Raw!$J:$J, "E03")</f>
        <v>0</v>
      </c>
      <c r="AQX23" s="51">
        <f>SUMIFS(Raw!$K:$K, Raw!$A:$A, Dispositions!AQX$14, Raw!$G:$G, Dispositions!$C23, Raw!$J:$J, "E05")</f>
        <v>0</v>
      </c>
      <c r="AQY23" s="52">
        <f>SUMIFS(Raw!$K:$K, Raw!$A:$A, Dispositions!AQY$14, Raw!$G:$G, Dispositions!$C23, Raw!$J:$J, "E05")</f>
        <v>0</v>
      </c>
      <c r="AQZ23" s="52">
        <f>SUMIFS(Raw!$K:$K, Raw!$A:$A, Dispositions!AQZ$14, Raw!$G:$G, Dispositions!$C23, Raw!$J:$J, "E05")</f>
        <v>0</v>
      </c>
      <c r="ARA23" s="52">
        <f>SUMIFS(Raw!$K:$K, Raw!$A:$A, Dispositions!ARA$14, Raw!$G:$G, Dispositions!$C23, Raw!$J:$J, "E05")</f>
        <v>0</v>
      </c>
      <c r="ARB23" s="52">
        <f>SUMIFS(Raw!$K:$K, Raw!$A:$A, Dispositions!ARB$14, Raw!$G:$G, Dispositions!$C23, Raw!$J:$J, "E05")</f>
        <v>0</v>
      </c>
      <c r="ARC23" s="52">
        <f>SUMIFS(Raw!$K:$K, Raw!$A:$A, Dispositions!ARC$14, Raw!$G:$G, Dispositions!$C23, Raw!$J:$J, "E05")</f>
        <v>0</v>
      </c>
      <c r="ARD23" s="53">
        <f>SUMIFS(Raw!$K:$K, Raw!$A:$A, Dispositions!ARD$14, Raw!$G:$G, Dispositions!$C23, Raw!$J:$J, "E05")</f>
        <v>0</v>
      </c>
      <c r="ARF23" s="51">
        <f>SUMIFS(Raw!$K:$K, Raw!$A:$A, Dispositions!ARF$14, Raw!$G:$G, Dispositions!$C23, Raw!$J:$J, "E12")</f>
        <v>0</v>
      </c>
      <c r="ARG23" s="52">
        <f>SUMIFS(Raw!$K:$K, Raw!$A:$A, Dispositions!ARG$14, Raw!$G:$G, Dispositions!$C23, Raw!$J:$J, "E12")</f>
        <v>0</v>
      </c>
      <c r="ARH23" s="52">
        <f>SUMIFS(Raw!$K:$K, Raw!$A:$A, Dispositions!ARH$14, Raw!$G:$G, Dispositions!$C23, Raw!$J:$J, "E12")</f>
        <v>0</v>
      </c>
      <c r="ARI23" s="52">
        <f>SUMIFS(Raw!$K:$K, Raw!$A:$A, Dispositions!ARI$14, Raw!$G:$G, Dispositions!$C23, Raw!$J:$J, "E12")</f>
        <v>0</v>
      </c>
      <c r="ARJ23" s="52">
        <f>SUMIFS(Raw!$K:$K, Raw!$A:$A, Dispositions!ARJ$14, Raw!$G:$G, Dispositions!$C23, Raw!$J:$J, "E12")</f>
        <v>0</v>
      </c>
      <c r="ARK23" s="52">
        <f>SUMIFS(Raw!$K:$K, Raw!$A:$A, Dispositions!ARK$14, Raw!$G:$G, Dispositions!$C23, Raw!$J:$J, "E12")</f>
        <v>0</v>
      </c>
      <c r="ARL23" s="53">
        <f>SUMIFS(Raw!$K:$K, Raw!$A:$A, Dispositions!ARL$14, Raw!$G:$G, Dispositions!$C23, Raw!$J:$J, "E12")</f>
        <v>0</v>
      </c>
      <c r="ARN23" s="51">
        <f>SUMIFS(Raw!$K:$K, Raw!$A:$A, Dispositions!ARN$14, Raw!$G:$G, Dispositions!$C23, Raw!$J:$J, "E13")</f>
        <v>0</v>
      </c>
      <c r="ARO23" s="52">
        <f>SUMIFS(Raw!$K:$K, Raw!$A:$A, Dispositions!ARO$14, Raw!$G:$G, Dispositions!$C23, Raw!$J:$J, "E13")</f>
        <v>0</v>
      </c>
      <c r="ARP23" s="52">
        <f>SUMIFS(Raw!$K:$K, Raw!$A:$A, Dispositions!ARP$14, Raw!$G:$G, Dispositions!$C23, Raw!$J:$J, "E13")</f>
        <v>0</v>
      </c>
      <c r="ARQ23" s="52">
        <f>SUMIFS(Raw!$K:$K, Raw!$A:$A, Dispositions!ARQ$14, Raw!$G:$G, Dispositions!$C23, Raw!$J:$J, "E13")</f>
        <v>0</v>
      </c>
      <c r="ARR23" s="52">
        <f>SUMIFS(Raw!$K:$K, Raw!$A:$A, Dispositions!ARR$14, Raw!$G:$G, Dispositions!$C23, Raw!$J:$J, "E13")</f>
        <v>0</v>
      </c>
      <c r="ARS23" s="52">
        <f>SUMIFS(Raw!$K:$K, Raw!$A:$A, Dispositions!ARS$14, Raw!$G:$G, Dispositions!$C23, Raw!$J:$J, "E13")</f>
        <v>0</v>
      </c>
      <c r="ART23" s="53">
        <f>SUMIFS(Raw!$K:$K, Raw!$A:$A, Dispositions!ART$14, Raw!$G:$G, Dispositions!$C23, Raw!$J:$J, "E13")</f>
        <v>0</v>
      </c>
      <c r="ARV23" s="51">
        <f>SUMIFS(Raw!$K:$K, Raw!$A:$A, Dispositions!ARV$14, Raw!$G:$G, Dispositions!$C23, Raw!$J:$J, "E14")</f>
        <v>0</v>
      </c>
      <c r="ARW23" s="52">
        <f>SUMIFS(Raw!$K:$K, Raw!$A:$A, Dispositions!ARW$14, Raw!$G:$G, Dispositions!$C23, Raw!$J:$J, "E14")</f>
        <v>0</v>
      </c>
      <c r="ARX23" s="52">
        <f>SUMIFS(Raw!$K:$K, Raw!$A:$A, Dispositions!ARX$14, Raw!$G:$G, Dispositions!$C23, Raw!$J:$J, "E14")</f>
        <v>0</v>
      </c>
      <c r="ARY23" s="52">
        <f>SUMIFS(Raw!$K:$K, Raw!$A:$A, Dispositions!ARY$14, Raw!$G:$G, Dispositions!$C23, Raw!$J:$J, "E14")</f>
        <v>0</v>
      </c>
      <c r="ARZ23" s="52">
        <f>SUMIFS(Raw!$K:$K, Raw!$A:$A, Dispositions!ARZ$14, Raw!$G:$G, Dispositions!$C23, Raw!$J:$J, "E14")</f>
        <v>0</v>
      </c>
      <c r="ASA23" s="52">
        <f>SUMIFS(Raw!$K:$K, Raw!$A:$A, Dispositions!ASA$14, Raw!$G:$G, Dispositions!$C23, Raw!$J:$J, "E14")</f>
        <v>0</v>
      </c>
      <c r="ASB23" s="53">
        <f>SUMIFS(Raw!$K:$K, Raw!$A:$A, Dispositions!ASB$14, Raw!$G:$G, Dispositions!$C23, Raw!$J:$J, "E14")</f>
        <v>0</v>
      </c>
      <c r="ASD23" s="51">
        <f>SUMIFS(Raw!$K:$K, Raw!$A:$A, Dispositions!ASD$14, Raw!$G:$G, Dispositions!$C23, Raw!$J:$J, "E15")</f>
        <v>0</v>
      </c>
      <c r="ASE23" s="52">
        <f>SUMIFS(Raw!$K:$K, Raw!$A:$A, Dispositions!ASE$14, Raw!$G:$G, Dispositions!$C23, Raw!$J:$J, "E15")</f>
        <v>0</v>
      </c>
      <c r="ASF23" s="52">
        <f>SUMIFS(Raw!$K:$K, Raw!$A:$A, Dispositions!ASF$14, Raw!$G:$G, Dispositions!$C23, Raw!$J:$J, "E15")</f>
        <v>0</v>
      </c>
      <c r="ASG23" s="52">
        <f>SUMIFS(Raw!$K:$K, Raw!$A:$A, Dispositions!ASG$14, Raw!$G:$G, Dispositions!$C23, Raw!$J:$J, "E15")</f>
        <v>0</v>
      </c>
      <c r="ASH23" s="52">
        <f>SUMIFS(Raw!$K:$K, Raw!$A:$A, Dispositions!ASH$14, Raw!$G:$G, Dispositions!$C23, Raw!$J:$J, "E15")</f>
        <v>0</v>
      </c>
      <c r="ASI23" s="52">
        <f>SUMIFS(Raw!$K:$K, Raw!$A:$A, Dispositions!ASI$14, Raw!$G:$G, Dispositions!$C23, Raw!$J:$J, "E15")</f>
        <v>0</v>
      </c>
      <c r="ASJ23" s="53">
        <f>SUMIFS(Raw!$K:$K, Raw!$A:$A, Dispositions!ASJ$14, Raw!$G:$G, Dispositions!$C23, Raw!$J:$J, "E15")</f>
        <v>0</v>
      </c>
      <c r="ASL23" s="51">
        <f>SUMIFS(Raw!$K:$K, Raw!$A:$A, Dispositions!ASL$14, Raw!$G:$G, Dispositions!$C23, Raw!$J:$J, "E16")</f>
        <v>0</v>
      </c>
      <c r="ASM23" s="52">
        <f>SUMIFS(Raw!$K:$K, Raw!$A:$A, Dispositions!ASM$14, Raw!$G:$G, Dispositions!$C23, Raw!$J:$J, "E16")</f>
        <v>0</v>
      </c>
      <c r="ASN23" s="52">
        <f>SUMIFS(Raw!$K:$K, Raw!$A:$A, Dispositions!ASN$14, Raw!$G:$G, Dispositions!$C23, Raw!$J:$J, "E16")</f>
        <v>0</v>
      </c>
      <c r="ASO23" s="52">
        <f>SUMIFS(Raw!$K:$K, Raw!$A:$A, Dispositions!ASO$14, Raw!$G:$G, Dispositions!$C23, Raw!$J:$J, "E16")</f>
        <v>0</v>
      </c>
      <c r="ASP23" s="52">
        <f>SUMIFS(Raw!$K:$K, Raw!$A:$A, Dispositions!ASP$14, Raw!$G:$G, Dispositions!$C23, Raw!$J:$J, "E16")</f>
        <v>0</v>
      </c>
      <c r="ASQ23" s="52">
        <f>SUMIFS(Raw!$K:$K, Raw!$A:$A, Dispositions!ASQ$14, Raw!$G:$G, Dispositions!$C23, Raw!$J:$J, "E16")</f>
        <v>0</v>
      </c>
      <c r="ASR23" s="53">
        <f>SUMIFS(Raw!$K:$K, Raw!$A:$A, Dispositions!ASR$14, Raw!$G:$G, Dispositions!$C23, Raw!$J:$J, "E16")</f>
        <v>0</v>
      </c>
      <c r="AST23" s="51">
        <f>SUMIFS(Raw!$K:$K, Raw!$A:$A, Dispositions!AST$14, Raw!$G:$G, Dispositions!$C23, Raw!$J:$J, "E18")</f>
        <v>0</v>
      </c>
      <c r="ASU23" s="52">
        <f>SUMIFS(Raw!$K:$K, Raw!$A:$A, Dispositions!ASU$14, Raw!$G:$G, Dispositions!$C23, Raw!$J:$J, "E18")</f>
        <v>0</v>
      </c>
      <c r="ASV23" s="52">
        <f>SUMIFS(Raw!$K:$K, Raw!$A:$A, Dispositions!ASV$14, Raw!$G:$G, Dispositions!$C23, Raw!$J:$J, "E18")</f>
        <v>0</v>
      </c>
      <c r="ASW23" s="52">
        <f>SUMIFS(Raw!$K:$K, Raw!$A:$A, Dispositions!ASW$14, Raw!$G:$G, Dispositions!$C23, Raw!$J:$J, "E18")</f>
        <v>0</v>
      </c>
      <c r="ASX23" s="52">
        <f>SUMIFS(Raw!$K:$K, Raw!$A:$A, Dispositions!ASX$14, Raw!$G:$G, Dispositions!$C23, Raw!$J:$J, "E18")</f>
        <v>0</v>
      </c>
      <c r="ASY23" s="52">
        <f>SUMIFS(Raw!$K:$K, Raw!$A:$A, Dispositions!ASY$14, Raw!$G:$G, Dispositions!$C23, Raw!$J:$J, "E18")</f>
        <v>0</v>
      </c>
      <c r="ASZ23" s="53">
        <f>SUMIFS(Raw!$K:$K, Raw!$A:$A, Dispositions!ASZ$14, Raw!$G:$G, Dispositions!$C23, Raw!$J:$J, "E18")</f>
        <v>0</v>
      </c>
      <c r="ATB23" s="51">
        <f>SUMIFS(Raw!$K:$K, Raw!$A:$A, Dispositions!ATB$14, Raw!$G:$G, Dispositions!$C23, Raw!$J:$J, "E34")</f>
        <v>0</v>
      </c>
      <c r="ATC23" s="52">
        <f>SUMIFS(Raw!$K:$K, Raw!$A:$A, Dispositions!ATC$14, Raw!$G:$G, Dispositions!$C23, Raw!$J:$J, "E34")</f>
        <v>0</v>
      </c>
      <c r="ATD23" s="52">
        <f>SUMIFS(Raw!$K:$K, Raw!$A:$A, Dispositions!ATD$14, Raw!$G:$G, Dispositions!$C23, Raw!$J:$J, "E34")</f>
        <v>0</v>
      </c>
      <c r="ATE23" s="52">
        <f>SUMIFS(Raw!$K:$K, Raw!$A:$A, Dispositions!ATE$14, Raw!$G:$G, Dispositions!$C23, Raw!$J:$J, "E34")</f>
        <v>0</v>
      </c>
      <c r="ATF23" s="52">
        <f>SUMIFS(Raw!$K:$K, Raw!$A:$A, Dispositions!ATF$14, Raw!$G:$G, Dispositions!$C23, Raw!$J:$J, "E34")</f>
        <v>0</v>
      </c>
      <c r="ATG23" s="52">
        <f>SUMIFS(Raw!$K:$K, Raw!$A:$A, Dispositions!ATG$14, Raw!$G:$G, Dispositions!$C23, Raw!$J:$J, "E34")</f>
        <v>0</v>
      </c>
      <c r="ATH23" s="53">
        <f>SUMIFS(Raw!$K:$K, Raw!$A:$A, Dispositions!ATH$14, Raw!$G:$G, Dispositions!$C23, Raw!$J:$J, "E34")</f>
        <v>0</v>
      </c>
      <c r="ATJ23" s="51">
        <f>SUMIFS(Raw!$K:$K, Raw!$A:$A, Dispositions!ATJ$14, Raw!$G:$G, Dispositions!$C23, Raw!$J:$J, "E02")</f>
        <v>0</v>
      </c>
      <c r="ATK23" s="52">
        <f>SUMIFS(Raw!$K:$K, Raw!$A:$A, Dispositions!ATK$14, Raw!$G:$G, Dispositions!$C23, Raw!$J:$J, "E02")</f>
        <v>0</v>
      </c>
      <c r="ATL23" s="52">
        <f>SUMIFS(Raw!$K:$K, Raw!$A:$A, Dispositions!ATL$14, Raw!$G:$G, Dispositions!$C23, Raw!$J:$J, "E02")</f>
        <v>0</v>
      </c>
      <c r="ATM23" s="52">
        <f>SUMIFS(Raw!$K:$K, Raw!$A:$A, Dispositions!ATM$14, Raw!$G:$G, Dispositions!$C23, Raw!$J:$J, "E02")</f>
        <v>0</v>
      </c>
      <c r="ATN23" s="52">
        <f>SUMIFS(Raw!$K:$K, Raw!$A:$A, Dispositions!ATN$14, Raw!$G:$G, Dispositions!$C23, Raw!$J:$J, "E02")</f>
        <v>0</v>
      </c>
      <c r="ATO23" s="52">
        <f>SUMIFS(Raw!$K:$K, Raw!$A:$A, Dispositions!ATO$14, Raw!$G:$G, Dispositions!$C23, Raw!$J:$J, "E02")</f>
        <v>0</v>
      </c>
      <c r="ATP23" s="53">
        <f>SUMIFS(Raw!$K:$K, Raw!$A:$A, Dispositions!ATP$14, Raw!$G:$G, Dispositions!$C23, Raw!$J:$J, "E02")</f>
        <v>0</v>
      </c>
      <c r="ATR23" s="51">
        <f>SUMIFS(Raw!$K:$K, Raw!$A:$A, Dispositions!ATR$14, Raw!$G:$G, Dispositions!$C23, Raw!$J:$J, "E03")</f>
        <v>0</v>
      </c>
      <c r="ATS23" s="52">
        <f>SUMIFS(Raw!$K:$K, Raw!$A:$A, Dispositions!ATS$14, Raw!$G:$G, Dispositions!$C23, Raw!$J:$J, "E03")</f>
        <v>0</v>
      </c>
      <c r="ATT23" s="52">
        <f>SUMIFS(Raw!$K:$K, Raw!$A:$A, Dispositions!ATT$14, Raw!$G:$G, Dispositions!$C23, Raw!$J:$J, "E03")</f>
        <v>0</v>
      </c>
      <c r="ATU23" s="52">
        <f>SUMIFS(Raw!$K:$K, Raw!$A:$A, Dispositions!ATU$14, Raw!$G:$G, Dispositions!$C23, Raw!$J:$J, "E03")</f>
        <v>0</v>
      </c>
      <c r="ATV23" s="52">
        <f>SUMIFS(Raw!$K:$K, Raw!$A:$A, Dispositions!ATV$14, Raw!$G:$G, Dispositions!$C23, Raw!$J:$J, "E03")</f>
        <v>0</v>
      </c>
      <c r="ATW23" s="52">
        <f>SUMIFS(Raw!$K:$K, Raw!$A:$A, Dispositions!ATW$14, Raw!$G:$G, Dispositions!$C23, Raw!$J:$J, "E03")</f>
        <v>0</v>
      </c>
      <c r="ATX23" s="53">
        <f>SUMIFS(Raw!$K:$K, Raw!$A:$A, Dispositions!ATX$14, Raw!$G:$G, Dispositions!$C23, Raw!$J:$J, "E03")</f>
        <v>0</v>
      </c>
      <c r="ATZ23" s="51">
        <f>SUMIFS(Raw!$K:$K, Raw!$A:$A, Dispositions!ATZ$14, Raw!$G:$G, Dispositions!$C23, Raw!$J:$J, "E05")</f>
        <v>0</v>
      </c>
      <c r="AUA23" s="52">
        <f>SUMIFS(Raw!$K:$K, Raw!$A:$A, Dispositions!AUA$14, Raw!$G:$G, Dispositions!$C23, Raw!$J:$J, "E05")</f>
        <v>0</v>
      </c>
      <c r="AUB23" s="52">
        <f>SUMIFS(Raw!$K:$K, Raw!$A:$A, Dispositions!AUB$14, Raw!$G:$G, Dispositions!$C23, Raw!$J:$J, "E05")</f>
        <v>0</v>
      </c>
      <c r="AUC23" s="52">
        <f>SUMIFS(Raw!$K:$K, Raw!$A:$A, Dispositions!AUC$14, Raw!$G:$G, Dispositions!$C23, Raw!$J:$J, "E05")</f>
        <v>0</v>
      </c>
      <c r="AUD23" s="52">
        <f>SUMIFS(Raw!$K:$K, Raw!$A:$A, Dispositions!AUD$14, Raw!$G:$G, Dispositions!$C23, Raw!$J:$J, "E05")</f>
        <v>0</v>
      </c>
      <c r="AUE23" s="52">
        <f>SUMIFS(Raw!$K:$K, Raw!$A:$A, Dispositions!AUE$14, Raw!$G:$G, Dispositions!$C23, Raw!$J:$J, "E05")</f>
        <v>0</v>
      </c>
      <c r="AUF23" s="53">
        <f>SUMIFS(Raw!$K:$K, Raw!$A:$A, Dispositions!AUF$14, Raw!$G:$G, Dispositions!$C23, Raw!$J:$J, "E05")</f>
        <v>0</v>
      </c>
      <c r="AUH23" s="51">
        <f>SUMIFS(Raw!$K:$K, Raw!$A:$A, Dispositions!AUH$14, Raw!$G:$G, Dispositions!$C23, Raw!$J:$J, "E12")</f>
        <v>0</v>
      </c>
      <c r="AUI23" s="52">
        <f>SUMIFS(Raw!$K:$K, Raw!$A:$A, Dispositions!AUI$14, Raw!$G:$G, Dispositions!$C23, Raw!$J:$J, "E12")</f>
        <v>0</v>
      </c>
      <c r="AUJ23" s="52">
        <f>SUMIFS(Raw!$K:$K, Raw!$A:$A, Dispositions!AUJ$14, Raw!$G:$G, Dispositions!$C23, Raw!$J:$J, "E12")</f>
        <v>0</v>
      </c>
      <c r="AUK23" s="52">
        <f>SUMIFS(Raw!$K:$K, Raw!$A:$A, Dispositions!AUK$14, Raw!$G:$G, Dispositions!$C23, Raw!$J:$J, "E12")</f>
        <v>0</v>
      </c>
      <c r="AUL23" s="52">
        <f>SUMIFS(Raw!$K:$K, Raw!$A:$A, Dispositions!AUL$14, Raw!$G:$G, Dispositions!$C23, Raw!$J:$J, "E12")</f>
        <v>0</v>
      </c>
      <c r="AUM23" s="52">
        <f>SUMIFS(Raw!$K:$K, Raw!$A:$A, Dispositions!AUM$14, Raw!$G:$G, Dispositions!$C23, Raw!$J:$J, "E12")</f>
        <v>0</v>
      </c>
      <c r="AUN23" s="53">
        <f>SUMIFS(Raw!$K:$K, Raw!$A:$A, Dispositions!AUN$14, Raw!$G:$G, Dispositions!$C23, Raw!$J:$J, "E12")</f>
        <v>0</v>
      </c>
      <c r="AUP23" s="51">
        <f>SUMIFS(Raw!$K:$K, Raw!$A:$A, Dispositions!AUP$14, Raw!$G:$G, Dispositions!$C23, Raw!$J:$J, "E13")</f>
        <v>0</v>
      </c>
      <c r="AUQ23" s="52">
        <f>SUMIFS(Raw!$K:$K, Raw!$A:$A, Dispositions!AUQ$14, Raw!$G:$G, Dispositions!$C23, Raw!$J:$J, "E13")</f>
        <v>0</v>
      </c>
      <c r="AUR23" s="52">
        <f>SUMIFS(Raw!$K:$K, Raw!$A:$A, Dispositions!AUR$14, Raw!$G:$G, Dispositions!$C23, Raw!$J:$J, "E13")</f>
        <v>0</v>
      </c>
      <c r="AUS23" s="52">
        <f>SUMIFS(Raw!$K:$K, Raw!$A:$A, Dispositions!AUS$14, Raw!$G:$G, Dispositions!$C23, Raw!$J:$J, "E13")</f>
        <v>0</v>
      </c>
      <c r="AUT23" s="52">
        <f>SUMIFS(Raw!$K:$K, Raw!$A:$A, Dispositions!AUT$14, Raw!$G:$G, Dispositions!$C23, Raw!$J:$J, "E13")</f>
        <v>0</v>
      </c>
      <c r="AUU23" s="52">
        <f>SUMIFS(Raw!$K:$K, Raw!$A:$A, Dispositions!AUU$14, Raw!$G:$G, Dispositions!$C23, Raw!$J:$J, "E13")</f>
        <v>0</v>
      </c>
      <c r="AUV23" s="53">
        <f>SUMIFS(Raw!$K:$K, Raw!$A:$A, Dispositions!AUV$14, Raw!$G:$G, Dispositions!$C23, Raw!$J:$J, "E13")</f>
        <v>0</v>
      </c>
      <c r="AUX23" s="51">
        <f>SUMIFS(Raw!$K:$K, Raw!$A:$A, Dispositions!AUX$14, Raw!$G:$G, Dispositions!$C23, Raw!$J:$J, "E14")</f>
        <v>0</v>
      </c>
      <c r="AUY23" s="52">
        <f>SUMIFS(Raw!$K:$K, Raw!$A:$A, Dispositions!AUY$14, Raw!$G:$G, Dispositions!$C23, Raw!$J:$J, "E14")</f>
        <v>0</v>
      </c>
      <c r="AUZ23" s="52">
        <f>SUMIFS(Raw!$K:$K, Raw!$A:$A, Dispositions!AUZ$14, Raw!$G:$G, Dispositions!$C23, Raw!$J:$J, "E14")</f>
        <v>0</v>
      </c>
      <c r="AVA23" s="52">
        <f>SUMIFS(Raw!$K:$K, Raw!$A:$A, Dispositions!AVA$14, Raw!$G:$G, Dispositions!$C23, Raw!$J:$J, "E14")</f>
        <v>0</v>
      </c>
      <c r="AVB23" s="52">
        <f>SUMIFS(Raw!$K:$K, Raw!$A:$A, Dispositions!AVB$14, Raw!$G:$G, Dispositions!$C23, Raw!$J:$J, "E14")</f>
        <v>0</v>
      </c>
      <c r="AVC23" s="52">
        <f>SUMIFS(Raw!$K:$K, Raw!$A:$A, Dispositions!AVC$14, Raw!$G:$G, Dispositions!$C23, Raw!$J:$J, "E14")</f>
        <v>0</v>
      </c>
      <c r="AVD23" s="53">
        <f>SUMIFS(Raw!$K:$K, Raw!$A:$A, Dispositions!AVD$14, Raw!$G:$G, Dispositions!$C23, Raw!$J:$J, "E14")</f>
        <v>0</v>
      </c>
      <c r="AVF23" s="51">
        <f>SUMIFS(Raw!$K:$K, Raw!$A:$A, Dispositions!AVF$14, Raw!$G:$G, Dispositions!$C23, Raw!$J:$J, "E15")</f>
        <v>0</v>
      </c>
      <c r="AVG23" s="52">
        <f>SUMIFS(Raw!$K:$K, Raw!$A:$A, Dispositions!AVG$14, Raw!$G:$G, Dispositions!$C23, Raw!$J:$J, "E15")</f>
        <v>0</v>
      </c>
      <c r="AVH23" s="52">
        <f>SUMIFS(Raw!$K:$K, Raw!$A:$A, Dispositions!AVH$14, Raw!$G:$G, Dispositions!$C23, Raw!$J:$J, "E15")</f>
        <v>0</v>
      </c>
      <c r="AVI23" s="52">
        <f>SUMIFS(Raw!$K:$K, Raw!$A:$A, Dispositions!AVI$14, Raw!$G:$G, Dispositions!$C23, Raw!$J:$J, "E15")</f>
        <v>0</v>
      </c>
      <c r="AVJ23" s="52">
        <f>SUMIFS(Raw!$K:$K, Raw!$A:$A, Dispositions!AVJ$14, Raw!$G:$G, Dispositions!$C23, Raw!$J:$J, "E15")</f>
        <v>0</v>
      </c>
      <c r="AVK23" s="52">
        <f>SUMIFS(Raw!$K:$K, Raw!$A:$A, Dispositions!AVK$14, Raw!$G:$G, Dispositions!$C23, Raw!$J:$J, "E15")</f>
        <v>0</v>
      </c>
      <c r="AVL23" s="53">
        <f>SUMIFS(Raw!$K:$K, Raw!$A:$A, Dispositions!AVL$14, Raw!$G:$G, Dispositions!$C23, Raw!$J:$J, "E15")</f>
        <v>0</v>
      </c>
      <c r="AVN23" s="51">
        <f>SUMIFS(Raw!$K:$K, Raw!$A:$A, Dispositions!AVN$14, Raw!$G:$G, Dispositions!$C23, Raw!$J:$J, "E16")</f>
        <v>0</v>
      </c>
      <c r="AVO23" s="52">
        <f>SUMIFS(Raw!$K:$K, Raw!$A:$A, Dispositions!AVO$14, Raw!$G:$G, Dispositions!$C23, Raw!$J:$J, "E16")</f>
        <v>0</v>
      </c>
      <c r="AVP23" s="52">
        <f>SUMIFS(Raw!$K:$K, Raw!$A:$A, Dispositions!AVP$14, Raw!$G:$G, Dispositions!$C23, Raw!$J:$J, "E16")</f>
        <v>0</v>
      </c>
      <c r="AVQ23" s="52">
        <f>SUMIFS(Raw!$K:$K, Raw!$A:$A, Dispositions!AVQ$14, Raw!$G:$G, Dispositions!$C23, Raw!$J:$J, "E16")</f>
        <v>0</v>
      </c>
      <c r="AVR23" s="52">
        <f>SUMIFS(Raw!$K:$K, Raw!$A:$A, Dispositions!AVR$14, Raw!$G:$G, Dispositions!$C23, Raw!$J:$J, "E16")</f>
        <v>0</v>
      </c>
      <c r="AVS23" s="52">
        <f>SUMIFS(Raw!$K:$K, Raw!$A:$A, Dispositions!AVS$14, Raw!$G:$G, Dispositions!$C23, Raw!$J:$J, "E16")</f>
        <v>0</v>
      </c>
      <c r="AVT23" s="53">
        <f>SUMIFS(Raw!$K:$K, Raw!$A:$A, Dispositions!AVT$14, Raw!$G:$G, Dispositions!$C23, Raw!$J:$J, "E16")</f>
        <v>0</v>
      </c>
      <c r="AVV23" s="51">
        <f>SUMIFS(Raw!$K:$K, Raw!$A:$A, Dispositions!AVV$14, Raw!$G:$G, Dispositions!$C23, Raw!$J:$J, "E18")</f>
        <v>0</v>
      </c>
      <c r="AVW23" s="52">
        <f>SUMIFS(Raw!$K:$K, Raw!$A:$A, Dispositions!AVW$14, Raw!$G:$G, Dispositions!$C23, Raw!$J:$J, "E18")</f>
        <v>0</v>
      </c>
      <c r="AVX23" s="52">
        <f>SUMIFS(Raw!$K:$K, Raw!$A:$A, Dispositions!AVX$14, Raw!$G:$G, Dispositions!$C23, Raw!$J:$J, "E18")</f>
        <v>0</v>
      </c>
      <c r="AVY23" s="52">
        <f>SUMIFS(Raw!$K:$K, Raw!$A:$A, Dispositions!AVY$14, Raw!$G:$G, Dispositions!$C23, Raw!$J:$J, "E18")</f>
        <v>0</v>
      </c>
      <c r="AVZ23" s="52">
        <f>SUMIFS(Raw!$K:$K, Raw!$A:$A, Dispositions!AVZ$14, Raw!$G:$G, Dispositions!$C23, Raw!$J:$J, "E18")</f>
        <v>0</v>
      </c>
      <c r="AWA23" s="52">
        <f>SUMIFS(Raw!$K:$K, Raw!$A:$A, Dispositions!AWA$14, Raw!$G:$G, Dispositions!$C23, Raw!$J:$J, "E18")</f>
        <v>0</v>
      </c>
      <c r="AWB23" s="53">
        <f>SUMIFS(Raw!$K:$K, Raw!$A:$A, Dispositions!AWB$14, Raw!$G:$G, Dispositions!$C23, Raw!$J:$J, "E18")</f>
        <v>0</v>
      </c>
      <c r="AWD23" s="51">
        <f>SUMIFS(Raw!$K:$K, Raw!$A:$A, Dispositions!AWD$14, Raw!$G:$G, Dispositions!$C23, Raw!$J:$J, "E34")</f>
        <v>0</v>
      </c>
      <c r="AWE23" s="52">
        <f>SUMIFS(Raw!$K:$K, Raw!$A:$A, Dispositions!AWE$14, Raw!$G:$G, Dispositions!$C23, Raw!$J:$J, "E34")</f>
        <v>0</v>
      </c>
      <c r="AWF23" s="52">
        <f>SUMIFS(Raw!$K:$K, Raw!$A:$A, Dispositions!AWF$14, Raw!$G:$G, Dispositions!$C23, Raw!$J:$J, "E34")</f>
        <v>0</v>
      </c>
      <c r="AWG23" s="52">
        <f>SUMIFS(Raw!$K:$K, Raw!$A:$A, Dispositions!AWG$14, Raw!$G:$G, Dispositions!$C23, Raw!$J:$J, "E34")</f>
        <v>0</v>
      </c>
      <c r="AWH23" s="52">
        <f>SUMIFS(Raw!$K:$K, Raw!$A:$A, Dispositions!AWH$14, Raw!$G:$G, Dispositions!$C23, Raw!$J:$J, "E34")</f>
        <v>0</v>
      </c>
      <c r="AWI23" s="52">
        <f>SUMIFS(Raw!$K:$K, Raw!$A:$A, Dispositions!AWI$14, Raw!$G:$G, Dispositions!$C23, Raw!$J:$J, "E34")</f>
        <v>0</v>
      </c>
      <c r="AWJ23" s="53">
        <f>SUMIFS(Raw!$K:$K, Raw!$A:$A, Dispositions!AWJ$14, Raw!$G:$G, Dispositions!$C23, Raw!$J:$J, "E34")</f>
        <v>0</v>
      </c>
      <c r="AWL23" s="51">
        <f>SUMIFS(Raw!$K:$K, Raw!$A:$A, Dispositions!AWL$14, Raw!$G:$G, Dispositions!$C23, Raw!$J:$J, "E02")</f>
        <v>0</v>
      </c>
      <c r="AWM23" s="52">
        <f>SUMIFS(Raw!$K:$K, Raw!$A:$A, Dispositions!AWM$14, Raw!$G:$G, Dispositions!$C23, Raw!$J:$J, "E02")</f>
        <v>0</v>
      </c>
      <c r="AWN23" s="52">
        <f>SUMIFS(Raw!$K:$K, Raw!$A:$A, Dispositions!AWN$14, Raw!$G:$G, Dispositions!$C23, Raw!$J:$J, "E02")</f>
        <v>0</v>
      </c>
      <c r="AWO23" s="52">
        <f>SUMIFS(Raw!$K:$K, Raw!$A:$A, Dispositions!AWO$14, Raw!$G:$G, Dispositions!$C23, Raw!$J:$J, "E02")</f>
        <v>0</v>
      </c>
      <c r="AWP23" s="52">
        <f>SUMIFS(Raw!$K:$K, Raw!$A:$A, Dispositions!AWP$14, Raw!$G:$G, Dispositions!$C23, Raw!$J:$J, "E02")</f>
        <v>0</v>
      </c>
      <c r="AWQ23" s="52">
        <f>SUMIFS(Raw!$K:$K, Raw!$A:$A, Dispositions!AWQ$14, Raw!$G:$G, Dispositions!$C23, Raw!$J:$J, "E02")</f>
        <v>0</v>
      </c>
      <c r="AWR23" s="53">
        <f>SUMIFS(Raw!$K:$K, Raw!$A:$A, Dispositions!AWR$14, Raw!$G:$G, Dispositions!$C23, Raw!$J:$J, "E02")</f>
        <v>0</v>
      </c>
      <c r="AWT23" s="51">
        <f>SUMIFS(Raw!$K:$K, Raw!$A:$A, Dispositions!AWT$14, Raw!$G:$G, Dispositions!$C23, Raw!$J:$J, "E03")</f>
        <v>0</v>
      </c>
      <c r="AWU23" s="52">
        <f>SUMIFS(Raw!$K:$K, Raw!$A:$A, Dispositions!AWU$14, Raw!$G:$G, Dispositions!$C23, Raw!$J:$J, "E03")</f>
        <v>0</v>
      </c>
      <c r="AWV23" s="52">
        <f>SUMIFS(Raw!$K:$K, Raw!$A:$A, Dispositions!AWV$14, Raw!$G:$G, Dispositions!$C23, Raw!$J:$J, "E03")</f>
        <v>0</v>
      </c>
      <c r="AWW23" s="52">
        <f>SUMIFS(Raw!$K:$K, Raw!$A:$A, Dispositions!AWW$14, Raw!$G:$G, Dispositions!$C23, Raw!$J:$J, "E03")</f>
        <v>0</v>
      </c>
      <c r="AWX23" s="52">
        <f>SUMIFS(Raw!$K:$K, Raw!$A:$A, Dispositions!AWX$14, Raw!$G:$G, Dispositions!$C23, Raw!$J:$J, "E03")</f>
        <v>0</v>
      </c>
      <c r="AWY23" s="52">
        <f>SUMIFS(Raw!$K:$K, Raw!$A:$A, Dispositions!AWY$14, Raw!$G:$G, Dispositions!$C23, Raw!$J:$J, "E03")</f>
        <v>0</v>
      </c>
      <c r="AWZ23" s="53">
        <f>SUMIFS(Raw!$K:$K, Raw!$A:$A, Dispositions!AWZ$14, Raw!$G:$G, Dispositions!$C23, Raw!$J:$J, "E03")</f>
        <v>0</v>
      </c>
      <c r="AXB23" s="51">
        <f>SUMIFS(Raw!$K:$K, Raw!$A:$A, Dispositions!AXB$14, Raw!$G:$G, Dispositions!$C23, Raw!$J:$J, "E05")</f>
        <v>0</v>
      </c>
      <c r="AXC23" s="52">
        <f>SUMIFS(Raw!$K:$K, Raw!$A:$A, Dispositions!AXC$14, Raw!$G:$G, Dispositions!$C23, Raw!$J:$J, "E05")</f>
        <v>0</v>
      </c>
      <c r="AXD23" s="52">
        <f>SUMIFS(Raw!$K:$K, Raw!$A:$A, Dispositions!AXD$14, Raw!$G:$G, Dispositions!$C23, Raw!$J:$J, "E05")</f>
        <v>0</v>
      </c>
      <c r="AXE23" s="52">
        <f>SUMIFS(Raw!$K:$K, Raw!$A:$A, Dispositions!AXE$14, Raw!$G:$G, Dispositions!$C23, Raw!$J:$J, "E05")</f>
        <v>0</v>
      </c>
      <c r="AXF23" s="52">
        <f>SUMIFS(Raw!$K:$K, Raw!$A:$A, Dispositions!AXF$14, Raw!$G:$G, Dispositions!$C23, Raw!$J:$J, "E05")</f>
        <v>0</v>
      </c>
      <c r="AXG23" s="52">
        <f>SUMIFS(Raw!$K:$K, Raw!$A:$A, Dispositions!AXG$14, Raw!$G:$G, Dispositions!$C23, Raw!$J:$J, "E05")</f>
        <v>0</v>
      </c>
      <c r="AXH23" s="53">
        <f>SUMIFS(Raw!$K:$K, Raw!$A:$A, Dispositions!AXH$14, Raw!$G:$G, Dispositions!$C23, Raw!$J:$J, "E05")</f>
        <v>0</v>
      </c>
      <c r="AXJ23" s="51">
        <f>SUMIFS(Raw!$K:$K, Raw!$A:$A, Dispositions!AXJ$14, Raw!$G:$G, Dispositions!$C23, Raw!$J:$J, "E12")</f>
        <v>0</v>
      </c>
      <c r="AXK23" s="52">
        <f>SUMIFS(Raw!$K:$K, Raw!$A:$A, Dispositions!AXK$14, Raw!$G:$G, Dispositions!$C23, Raw!$J:$J, "E12")</f>
        <v>0</v>
      </c>
      <c r="AXL23" s="52">
        <f>SUMIFS(Raw!$K:$K, Raw!$A:$A, Dispositions!AXL$14, Raw!$G:$G, Dispositions!$C23, Raw!$J:$J, "E12")</f>
        <v>0</v>
      </c>
      <c r="AXM23" s="52">
        <f>SUMIFS(Raw!$K:$K, Raw!$A:$A, Dispositions!AXM$14, Raw!$G:$G, Dispositions!$C23, Raw!$J:$J, "E12")</f>
        <v>0</v>
      </c>
      <c r="AXN23" s="52">
        <f>SUMIFS(Raw!$K:$K, Raw!$A:$A, Dispositions!AXN$14, Raw!$G:$G, Dispositions!$C23, Raw!$J:$J, "E12")</f>
        <v>0</v>
      </c>
      <c r="AXO23" s="52">
        <f>SUMIFS(Raw!$K:$K, Raw!$A:$A, Dispositions!AXO$14, Raw!$G:$G, Dispositions!$C23, Raw!$J:$J, "E12")</f>
        <v>0</v>
      </c>
      <c r="AXP23" s="53">
        <f>SUMIFS(Raw!$K:$K, Raw!$A:$A, Dispositions!AXP$14, Raw!$G:$G, Dispositions!$C23, Raw!$J:$J, "E12")</f>
        <v>0</v>
      </c>
      <c r="AXR23" s="51">
        <f>SUMIFS(Raw!$K:$K, Raw!$A:$A, Dispositions!AXR$14, Raw!$G:$G, Dispositions!$C23, Raw!$J:$J, "E13")</f>
        <v>0</v>
      </c>
      <c r="AXS23" s="52">
        <f>SUMIFS(Raw!$K:$K, Raw!$A:$A, Dispositions!AXS$14, Raw!$G:$G, Dispositions!$C23, Raw!$J:$J, "E13")</f>
        <v>0</v>
      </c>
      <c r="AXT23" s="52">
        <f>SUMIFS(Raw!$K:$K, Raw!$A:$A, Dispositions!AXT$14, Raw!$G:$G, Dispositions!$C23, Raw!$J:$J, "E13")</f>
        <v>0</v>
      </c>
      <c r="AXU23" s="52">
        <f>SUMIFS(Raw!$K:$K, Raw!$A:$A, Dispositions!AXU$14, Raw!$G:$G, Dispositions!$C23, Raw!$J:$J, "E13")</f>
        <v>0</v>
      </c>
      <c r="AXV23" s="52">
        <f>SUMIFS(Raw!$K:$K, Raw!$A:$A, Dispositions!AXV$14, Raw!$G:$G, Dispositions!$C23, Raw!$J:$J, "E13")</f>
        <v>0</v>
      </c>
      <c r="AXW23" s="52">
        <f>SUMIFS(Raw!$K:$K, Raw!$A:$A, Dispositions!AXW$14, Raw!$G:$G, Dispositions!$C23, Raw!$J:$J, "E13")</f>
        <v>0</v>
      </c>
      <c r="AXX23" s="53">
        <f>SUMIFS(Raw!$K:$K, Raw!$A:$A, Dispositions!AXX$14, Raw!$G:$G, Dispositions!$C23, Raw!$J:$J, "E13")</f>
        <v>0</v>
      </c>
      <c r="AXZ23" s="51">
        <f>SUMIFS(Raw!$K:$K, Raw!$A:$A, Dispositions!AXZ$14, Raw!$G:$G, Dispositions!$C23, Raw!$J:$J, "E14")</f>
        <v>0</v>
      </c>
      <c r="AYA23" s="52">
        <f>SUMIFS(Raw!$K:$K, Raw!$A:$A, Dispositions!AYA$14, Raw!$G:$G, Dispositions!$C23, Raw!$J:$J, "E14")</f>
        <v>0</v>
      </c>
      <c r="AYB23" s="52">
        <f>SUMIFS(Raw!$K:$K, Raw!$A:$A, Dispositions!AYB$14, Raw!$G:$G, Dispositions!$C23, Raw!$J:$J, "E14")</f>
        <v>0</v>
      </c>
      <c r="AYC23" s="52">
        <f>SUMIFS(Raw!$K:$K, Raw!$A:$A, Dispositions!AYC$14, Raw!$G:$G, Dispositions!$C23, Raw!$J:$J, "E14")</f>
        <v>0</v>
      </c>
      <c r="AYD23" s="52">
        <f>SUMIFS(Raw!$K:$K, Raw!$A:$A, Dispositions!AYD$14, Raw!$G:$G, Dispositions!$C23, Raw!$J:$J, "E14")</f>
        <v>0</v>
      </c>
      <c r="AYE23" s="52">
        <f>SUMIFS(Raw!$K:$K, Raw!$A:$A, Dispositions!AYE$14, Raw!$G:$G, Dispositions!$C23, Raw!$J:$J, "E14")</f>
        <v>0</v>
      </c>
      <c r="AYF23" s="53">
        <f>SUMIFS(Raw!$K:$K, Raw!$A:$A, Dispositions!AYF$14, Raw!$G:$G, Dispositions!$C23, Raw!$J:$J, "E14")</f>
        <v>0</v>
      </c>
      <c r="AYH23" s="51">
        <f>SUMIFS(Raw!$K:$K, Raw!$A:$A, Dispositions!AYH$14, Raw!$G:$G, Dispositions!$C23, Raw!$J:$J, "E15")</f>
        <v>0</v>
      </c>
      <c r="AYI23" s="52">
        <f>SUMIFS(Raw!$K:$K, Raw!$A:$A, Dispositions!AYI$14, Raw!$G:$G, Dispositions!$C23, Raw!$J:$J, "E15")</f>
        <v>0</v>
      </c>
      <c r="AYJ23" s="52">
        <f>SUMIFS(Raw!$K:$K, Raw!$A:$A, Dispositions!AYJ$14, Raw!$G:$G, Dispositions!$C23, Raw!$J:$J, "E15")</f>
        <v>0</v>
      </c>
      <c r="AYK23" s="52">
        <f>SUMIFS(Raw!$K:$K, Raw!$A:$A, Dispositions!AYK$14, Raw!$G:$G, Dispositions!$C23, Raw!$J:$J, "E15")</f>
        <v>0</v>
      </c>
      <c r="AYL23" s="52">
        <f>SUMIFS(Raw!$K:$K, Raw!$A:$A, Dispositions!AYL$14, Raw!$G:$G, Dispositions!$C23, Raw!$J:$J, "E15")</f>
        <v>0</v>
      </c>
      <c r="AYM23" s="52">
        <f>SUMIFS(Raw!$K:$K, Raw!$A:$A, Dispositions!AYM$14, Raw!$G:$G, Dispositions!$C23, Raw!$J:$J, "E15")</f>
        <v>0</v>
      </c>
      <c r="AYN23" s="53">
        <f>SUMIFS(Raw!$K:$K, Raw!$A:$A, Dispositions!AYN$14, Raw!$G:$G, Dispositions!$C23, Raw!$J:$J, "E15")</f>
        <v>0</v>
      </c>
      <c r="AYP23" s="51">
        <f>SUMIFS(Raw!$K:$K, Raw!$A:$A, Dispositions!AYP$14, Raw!$G:$G, Dispositions!$C23, Raw!$J:$J, "E16")</f>
        <v>0</v>
      </c>
      <c r="AYQ23" s="52">
        <f>SUMIFS(Raw!$K:$K, Raw!$A:$A, Dispositions!AYQ$14, Raw!$G:$G, Dispositions!$C23, Raw!$J:$J, "E16")</f>
        <v>0</v>
      </c>
      <c r="AYR23" s="52">
        <f>SUMIFS(Raw!$K:$K, Raw!$A:$A, Dispositions!AYR$14, Raw!$G:$G, Dispositions!$C23, Raw!$J:$J, "E16")</f>
        <v>0</v>
      </c>
      <c r="AYS23" s="52">
        <f>SUMIFS(Raw!$K:$K, Raw!$A:$A, Dispositions!AYS$14, Raw!$G:$G, Dispositions!$C23, Raw!$J:$J, "E16")</f>
        <v>0</v>
      </c>
      <c r="AYT23" s="52">
        <f>SUMIFS(Raw!$K:$K, Raw!$A:$A, Dispositions!AYT$14, Raw!$G:$G, Dispositions!$C23, Raw!$J:$J, "E16")</f>
        <v>0</v>
      </c>
      <c r="AYU23" s="52">
        <f>SUMIFS(Raw!$K:$K, Raw!$A:$A, Dispositions!AYU$14, Raw!$G:$G, Dispositions!$C23, Raw!$J:$J, "E16")</f>
        <v>0</v>
      </c>
      <c r="AYV23" s="53">
        <f>SUMIFS(Raw!$K:$K, Raw!$A:$A, Dispositions!AYV$14, Raw!$G:$G, Dispositions!$C23, Raw!$J:$J, "E16")</f>
        <v>0</v>
      </c>
      <c r="AYX23" s="51">
        <f>SUMIFS(Raw!$K:$K, Raw!$A:$A, Dispositions!AYX$14, Raw!$G:$G, Dispositions!$C23, Raw!$J:$J, "E18")</f>
        <v>0</v>
      </c>
      <c r="AYY23" s="52">
        <f>SUMIFS(Raw!$K:$K, Raw!$A:$A, Dispositions!AYY$14, Raw!$G:$G, Dispositions!$C23, Raw!$J:$J, "E18")</f>
        <v>0</v>
      </c>
      <c r="AYZ23" s="52">
        <f>SUMIFS(Raw!$K:$K, Raw!$A:$A, Dispositions!AYZ$14, Raw!$G:$G, Dispositions!$C23, Raw!$J:$J, "E18")</f>
        <v>0</v>
      </c>
      <c r="AZA23" s="52">
        <f>SUMIFS(Raw!$K:$K, Raw!$A:$A, Dispositions!AZA$14, Raw!$G:$G, Dispositions!$C23, Raw!$J:$J, "E18")</f>
        <v>0</v>
      </c>
      <c r="AZB23" s="52">
        <f>SUMIFS(Raw!$K:$K, Raw!$A:$A, Dispositions!AZB$14, Raw!$G:$G, Dispositions!$C23, Raw!$J:$J, "E18")</f>
        <v>0</v>
      </c>
      <c r="AZC23" s="52">
        <f>SUMIFS(Raw!$K:$K, Raw!$A:$A, Dispositions!AZC$14, Raw!$G:$G, Dispositions!$C23, Raw!$J:$J, "E18")</f>
        <v>0</v>
      </c>
      <c r="AZD23" s="53">
        <f>SUMIFS(Raw!$K:$K, Raw!$A:$A, Dispositions!AZD$14, Raw!$G:$G, Dispositions!$C23, Raw!$J:$J, "E18")</f>
        <v>0</v>
      </c>
      <c r="AZF23" s="51">
        <f>SUMIFS(Raw!$K:$K, Raw!$A:$A, Dispositions!AZF$14, Raw!$G:$G, Dispositions!$C23, Raw!$J:$J, "E34")</f>
        <v>0</v>
      </c>
      <c r="AZG23" s="52">
        <f>SUMIFS(Raw!$K:$K, Raw!$A:$A, Dispositions!AZG$14, Raw!$G:$G, Dispositions!$C23, Raw!$J:$J, "E34")</f>
        <v>0</v>
      </c>
      <c r="AZH23" s="52">
        <f>SUMIFS(Raw!$K:$K, Raw!$A:$A, Dispositions!AZH$14, Raw!$G:$G, Dispositions!$C23, Raw!$J:$J, "E34")</f>
        <v>0</v>
      </c>
      <c r="AZI23" s="52">
        <f>SUMIFS(Raw!$K:$K, Raw!$A:$A, Dispositions!AZI$14, Raw!$G:$G, Dispositions!$C23, Raw!$J:$J, "E34")</f>
        <v>0</v>
      </c>
      <c r="AZJ23" s="52">
        <f>SUMIFS(Raw!$K:$K, Raw!$A:$A, Dispositions!AZJ$14, Raw!$G:$G, Dispositions!$C23, Raw!$J:$J, "E34")</f>
        <v>0</v>
      </c>
      <c r="AZK23" s="52">
        <f>SUMIFS(Raw!$K:$K, Raw!$A:$A, Dispositions!AZK$14, Raw!$G:$G, Dispositions!$C23, Raw!$J:$J, "E34")</f>
        <v>0</v>
      </c>
      <c r="AZL23" s="53">
        <f>SUMIFS(Raw!$K:$K, Raw!$A:$A, Dispositions!AZL$14, Raw!$G:$G, Dispositions!$C23, Raw!$J:$J, "E34")</f>
        <v>0</v>
      </c>
      <c r="AZN23" s="51">
        <f>SUMIFS(Raw!$K:$K, Raw!$A:$A, Dispositions!AZN$14, Raw!$G:$G, Dispositions!$C23, Raw!$J:$J, "E02")</f>
        <v>0</v>
      </c>
      <c r="AZO23" s="52">
        <f>SUMIFS(Raw!$K:$K, Raw!$A:$A, Dispositions!AZO$14, Raw!$G:$G, Dispositions!$C23, Raw!$J:$J, "E02")</f>
        <v>0</v>
      </c>
      <c r="AZP23" s="52">
        <f>SUMIFS(Raw!$K:$K, Raw!$A:$A, Dispositions!AZP$14, Raw!$G:$G, Dispositions!$C23, Raw!$J:$J, "E02")</f>
        <v>0</v>
      </c>
      <c r="AZQ23" s="52">
        <f>SUMIFS(Raw!$K:$K, Raw!$A:$A, Dispositions!AZQ$14, Raw!$G:$G, Dispositions!$C23, Raw!$J:$J, "E02")</f>
        <v>0</v>
      </c>
      <c r="AZR23" s="52">
        <f>SUMIFS(Raw!$K:$K, Raw!$A:$A, Dispositions!AZR$14, Raw!$G:$G, Dispositions!$C23, Raw!$J:$J, "E02")</f>
        <v>0</v>
      </c>
      <c r="AZS23" s="52">
        <f>SUMIFS(Raw!$K:$K, Raw!$A:$A, Dispositions!AZS$14, Raw!$G:$G, Dispositions!$C23, Raw!$J:$J, "E02")</f>
        <v>0</v>
      </c>
      <c r="AZT23" s="53">
        <f>SUMIFS(Raw!$K:$K, Raw!$A:$A, Dispositions!AZT$14, Raw!$G:$G, Dispositions!$C23, Raw!$J:$J, "E02")</f>
        <v>0</v>
      </c>
      <c r="AZV23" s="51">
        <f>SUMIFS(Raw!$K:$K, Raw!$A:$A, Dispositions!AZV$14, Raw!$G:$G, Dispositions!$C23, Raw!$J:$J, "E03")</f>
        <v>0</v>
      </c>
      <c r="AZW23" s="52">
        <f>SUMIFS(Raw!$K:$K, Raw!$A:$A, Dispositions!AZW$14, Raw!$G:$G, Dispositions!$C23, Raw!$J:$J, "E03")</f>
        <v>0</v>
      </c>
      <c r="AZX23" s="52">
        <f>SUMIFS(Raw!$K:$K, Raw!$A:$A, Dispositions!AZX$14, Raw!$G:$G, Dispositions!$C23, Raw!$J:$J, "E03")</f>
        <v>0</v>
      </c>
      <c r="AZY23" s="52">
        <f>SUMIFS(Raw!$K:$K, Raw!$A:$A, Dispositions!AZY$14, Raw!$G:$G, Dispositions!$C23, Raw!$J:$J, "E03")</f>
        <v>0</v>
      </c>
      <c r="AZZ23" s="52">
        <f>SUMIFS(Raw!$K:$K, Raw!$A:$A, Dispositions!AZZ$14, Raw!$G:$G, Dispositions!$C23, Raw!$J:$J, "E03")</f>
        <v>0</v>
      </c>
      <c r="BAA23" s="52">
        <f>SUMIFS(Raw!$K:$K, Raw!$A:$A, Dispositions!BAA$14, Raw!$G:$G, Dispositions!$C23, Raw!$J:$J, "E03")</f>
        <v>0</v>
      </c>
      <c r="BAB23" s="53">
        <f>SUMIFS(Raw!$K:$K, Raw!$A:$A, Dispositions!BAB$14, Raw!$G:$G, Dispositions!$C23, Raw!$J:$J, "E03")</f>
        <v>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0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0</v>
      </c>
      <c r="BAM23" s="52">
        <f>SUMIFS(Raw!$K:$K, Raw!$A:$A, Dispositions!BAM$14, Raw!$G:$G, Dispositions!$C23, Raw!$J:$J, "E12")</f>
        <v>0</v>
      </c>
      <c r="BAN23" s="52">
        <f>SUMIFS(Raw!$K:$K, Raw!$A:$A, Dispositions!BAN$14, Raw!$G:$G, Dispositions!$C23, Raw!$J:$J, "E12")</f>
        <v>0</v>
      </c>
      <c r="BAO23" s="52">
        <f>SUMIFS(Raw!$K:$K, Raw!$A:$A, Dispositions!BAO$14, Raw!$G:$G, Dispositions!$C23, Raw!$J:$J, "E12")</f>
        <v>0</v>
      </c>
      <c r="BAP23" s="52">
        <f>SUMIFS(Raw!$K:$K, Raw!$A:$A, Dispositions!BAP$14, Raw!$G:$G, Dispositions!$C23, Raw!$J:$J, "E12")</f>
        <v>0</v>
      </c>
      <c r="BAQ23" s="52">
        <f>SUMIFS(Raw!$K:$K, Raw!$A:$A, Dispositions!BAQ$14, Raw!$G:$G, Dispositions!$C23, Raw!$J:$J, "E12")</f>
        <v>0</v>
      </c>
      <c r="BAR23" s="53">
        <f>SUMIFS(Raw!$K:$K, Raw!$A:$A, Dispositions!BAR$14, Raw!$G:$G, Dispositions!$C23, Raw!$J:$J, "E12")</f>
        <v>0</v>
      </c>
      <c r="BAT23" s="51">
        <f>SUMIFS(Raw!$K:$K, Raw!$A:$A, Dispositions!BAT$14, Raw!$G:$G, Dispositions!$C23, Raw!$J:$J, "E13")</f>
        <v>0</v>
      </c>
      <c r="BAU23" s="52">
        <f>SUMIFS(Raw!$K:$K, Raw!$A:$A, Dispositions!BAU$14, Raw!$G:$G, Dispositions!$C23, Raw!$J:$J, "E13")</f>
        <v>0</v>
      </c>
      <c r="BAV23" s="52">
        <f>SUMIFS(Raw!$K:$K, Raw!$A:$A, Dispositions!BAV$14, Raw!$G:$G, Dispositions!$C23, Raw!$J:$J, "E13")</f>
        <v>0</v>
      </c>
      <c r="BAW23" s="52">
        <f>SUMIFS(Raw!$K:$K, Raw!$A:$A, Dispositions!BAW$14, Raw!$G:$G, Dispositions!$C23, Raw!$J:$J, "E13")</f>
        <v>0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0</v>
      </c>
      <c r="BAZ23" s="53">
        <f>SUMIFS(Raw!$K:$K, Raw!$A:$A, Dispositions!BAZ$14, Raw!$G:$G, Dispositions!$C23, Raw!$J:$J, "E13")</f>
        <v>0</v>
      </c>
      <c r="BBB23" s="51">
        <f>SUMIFS(Raw!$K:$K, Raw!$A:$A, Dispositions!BBB$14, Raw!$G:$G, Dispositions!$C23, Raw!$J:$J, "E14")</f>
        <v>0</v>
      </c>
      <c r="BBC23" s="52">
        <f>SUMIFS(Raw!$K:$K, Raw!$A:$A, Dispositions!BBC$14, Raw!$G:$G, Dispositions!$C23, Raw!$J:$J, "E14")</f>
        <v>0</v>
      </c>
      <c r="BBD23" s="52">
        <f>SUMIFS(Raw!$K:$K, Raw!$A:$A, Dispositions!BBD$14, Raw!$G:$G, Dispositions!$C23, Raw!$J:$J, "E14")</f>
        <v>0</v>
      </c>
      <c r="BBE23" s="52">
        <f>SUMIFS(Raw!$K:$K, Raw!$A:$A, Dispositions!BBE$14, Raw!$G:$G, Dispositions!$C23, Raw!$J:$J, "E14")</f>
        <v>0</v>
      </c>
      <c r="BBF23" s="52">
        <f>SUMIFS(Raw!$K:$K, Raw!$A:$A, Dispositions!BBF$14, Raw!$G:$G, Dispositions!$C23, Raw!$J:$J, "E14")</f>
        <v>0</v>
      </c>
      <c r="BBG23" s="52">
        <f>SUMIFS(Raw!$K:$K, Raw!$A:$A, Dispositions!BBG$14, Raw!$G:$G, Dispositions!$C23, Raw!$J:$J, "E14")</f>
        <v>0</v>
      </c>
      <c r="BBH23" s="53">
        <f>SUMIFS(Raw!$K:$K, Raw!$A:$A, Dispositions!BBH$14, Raw!$G:$G, Dispositions!$C23, Raw!$J:$J, "E14")</f>
        <v>0</v>
      </c>
      <c r="BBJ23" s="51">
        <f>SUMIFS(Raw!$K:$K, Raw!$A:$A, Dispositions!BBJ$14, Raw!$G:$G, Dispositions!$C23, Raw!$J:$J, "E15")</f>
        <v>0</v>
      </c>
      <c r="BBK23" s="52">
        <f>SUMIFS(Raw!$K:$K, Raw!$A:$A, Dispositions!BBK$14, Raw!$G:$G, Dispositions!$C23, Raw!$J:$J, "E15")</f>
        <v>0</v>
      </c>
      <c r="BBL23" s="52">
        <f>SUMIFS(Raw!$K:$K, Raw!$A:$A, Dispositions!BBL$14, Raw!$G:$G, Dispositions!$C23, Raw!$J:$J, "E15")</f>
        <v>0</v>
      </c>
      <c r="BBM23" s="52">
        <f>SUMIFS(Raw!$K:$K, Raw!$A:$A, Dispositions!BBM$14, Raw!$G:$G, Dispositions!$C23, Raw!$J:$J, "E15")</f>
        <v>0</v>
      </c>
      <c r="BBN23" s="52">
        <f>SUMIFS(Raw!$K:$K, Raw!$A:$A, Dispositions!BBN$14, Raw!$G:$G, Dispositions!$C23, Raw!$J:$J, "E15")</f>
        <v>0</v>
      </c>
      <c r="BBO23" s="52">
        <f>SUMIFS(Raw!$K:$K, Raw!$A:$A, Dispositions!BBO$14, Raw!$G:$G, Dispositions!$C23, Raw!$J:$J, "E15")</f>
        <v>0</v>
      </c>
      <c r="BBP23" s="53">
        <f>SUMIFS(Raw!$K:$K, Raw!$A:$A, Dispositions!BBP$14, Raw!$G:$G, Dispositions!$C23, Raw!$J:$J, "E15")</f>
        <v>0</v>
      </c>
      <c r="BBR23" s="51">
        <f>SUMIFS(Raw!$K:$K, Raw!$A:$A, Dispositions!BBR$14, Raw!$G:$G, Dispositions!$C23, Raw!$J:$J, "E16")</f>
        <v>0</v>
      </c>
      <c r="BBS23" s="52">
        <f>SUMIFS(Raw!$K:$K, Raw!$A:$A, Dispositions!BBS$14, Raw!$G:$G, Dispositions!$C23, Raw!$J:$J, "E16")</f>
        <v>0</v>
      </c>
      <c r="BBT23" s="52">
        <f>SUMIFS(Raw!$K:$K, Raw!$A:$A, Dispositions!BBT$14, Raw!$G:$G, Dispositions!$C23, Raw!$J:$J, "E16")</f>
        <v>0</v>
      </c>
      <c r="BBU23" s="52">
        <f>SUMIFS(Raw!$K:$K, Raw!$A:$A, Dispositions!BBU$14, Raw!$G:$G, Dispositions!$C23, Raw!$J:$J, "E16")</f>
        <v>0</v>
      </c>
      <c r="BBV23" s="52">
        <f>SUMIFS(Raw!$K:$K, Raw!$A:$A, Dispositions!BBV$14, Raw!$G:$G, Dispositions!$C23, Raw!$J:$J, "E16")</f>
        <v>0</v>
      </c>
      <c r="BBW23" s="52">
        <f>SUMIFS(Raw!$K:$K, Raw!$A:$A, Dispositions!BBW$14, Raw!$G:$G, Dispositions!$C23, Raw!$J:$J, "E16")</f>
        <v>0</v>
      </c>
      <c r="BBX23" s="53">
        <f>SUMIFS(Raw!$K:$K, Raw!$A:$A, Dispositions!BBX$14, Raw!$G:$G, Dispositions!$C23, Raw!$J:$J, "E16")</f>
        <v>0</v>
      </c>
      <c r="BBZ23" s="51">
        <f>SUMIFS(Raw!$K:$K, Raw!$A:$A, Dispositions!BBZ$14, Raw!$G:$G, Dispositions!$C23, Raw!$J:$J, "E18")</f>
        <v>0</v>
      </c>
      <c r="BCA23" s="52">
        <f>SUMIFS(Raw!$K:$K, Raw!$A:$A, Dispositions!BCA$14, Raw!$G:$G, Dispositions!$C23, Raw!$J:$J, "E18")</f>
        <v>0</v>
      </c>
      <c r="BCB23" s="52">
        <f>SUMIFS(Raw!$K:$K, Raw!$A:$A, Dispositions!BCB$14, Raw!$G:$G, Dispositions!$C23, Raw!$J:$J, "E18")</f>
        <v>0</v>
      </c>
      <c r="BCC23" s="52">
        <f>SUMIFS(Raw!$K:$K, Raw!$A:$A, Dispositions!BCC$14, Raw!$G:$G, Dispositions!$C23, Raw!$J:$J, "E18")</f>
        <v>0</v>
      </c>
      <c r="BCD23" s="52">
        <f>SUMIFS(Raw!$K:$K, Raw!$A:$A, Dispositions!BCD$14, Raw!$G:$G, Dispositions!$C23, Raw!$J:$J, "E18")</f>
        <v>0</v>
      </c>
      <c r="BCE23" s="52">
        <f>SUMIFS(Raw!$K:$K, Raw!$A:$A, Dispositions!BCE$14, Raw!$G:$G, Dispositions!$C23, Raw!$J:$J, "E18")</f>
        <v>0</v>
      </c>
      <c r="BCF23" s="53">
        <f>SUMIFS(Raw!$K:$K, Raw!$A:$A, Dispositions!BCF$14, Raw!$G:$G, Dispositions!$C23, Raw!$J:$J, "E18")</f>
        <v>0</v>
      </c>
      <c r="BCH23" s="51">
        <f>SUMIFS(Raw!$K:$K, Raw!$A:$A, Dispositions!BCH$14, Raw!$G:$G, Dispositions!$C23, Raw!$J:$J, "E34")</f>
        <v>0</v>
      </c>
      <c r="BCI23" s="52">
        <f>SUMIFS(Raw!$K:$K, Raw!$A:$A, Dispositions!BCI$14, Raw!$G:$G, Dispositions!$C23, Raw!$J:$J, "E34")</f>
        <v>0</v>
      </c>
      <c r="BCJ23" s="52">
        <f>SUMIFS(Raw!$K:$K, Raw!$A:$A, Dispositions!BCJ$14, Raw!$G:$G, Dispositions!$C23, Raw!$J:$J, "E34")</f>
        <v>0</v>
      </c>
      <c r="BCK23" s="52">
        <f>SUMIFS(Raw!$K:$K, Raw!$A:$A, Dispositions!BCK$14, Raw!$G:$G, Dispositions!$C23, Raw!$J:$J, "E34")</f>
        <v>0</v>
      </c>
      <c r="BCL23" s="52">
        <f>SUMIFS(Raw!$K:$K, Raw!$A:$A, Dispositions!BCL$14, Raw!$G:$G, Dispositions!$C23, Raw!$J:$J, "E34")</f>
        <v>0</v>
      </c>
      <c r="BCM23" s="52">
        <f>SUMIFS(Raw!$K:$K, Raw!$A:$A, Dispositions!BCM$14, Raw!$G:$G, Dispositions!$C23, Raw!$J:$J, "E34")</f>
        <v>0</v>
      </c>
      <c r="BCN23" s="53">
        <f>SUMIFS(Raw!$K:$K, Raw!$A:$A, Dispositions!BCN$14, Raw!$G:$G, Dispositions!$C23, Raw!$J:$J, "E34")</f>
        <v>0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v>162</v>
      </c>
      <c r="AAY24" s="52">
        <v>118</v>
      </c>
      <c r="AAZ24" s="52">
        <v>142</v>
      </c>
      <c r="ABA24" s="52">
        <v>127</v>
      </c>
      <c r="ABB24" s="52">
        <v>173</v>
      </c>
      <c r="ABC24" s="52">
        <v>211</v>
      </c>
      <c r="ABD24" s="53">
        <v>228</v>
      </c>
      <c r="ABF24" s="51">
        <v>60</v>
      </c>
      <c r="ABG24" s="52">
        <v>68</v>
      </c>
      <c r="ABH24" s="52">
        <v>76</v>
      </c>
      <c r="ABI24" s="52">
        <v>56</v>
      </c>
      <c r="ABJ24" s="52">
        <v>65</v>
      </c>
      <c r="ABK24" s="52">
        <v>84</v>
      </c>
      <c r="ABL24" s="53">
        <v>64</v>
      </c>
      <c r="ABN24" s="51">
        <v>2</v>
      </c>
      <c r="ABO24" s="52">
        <v>0</v>
      </c>
      <c r="ABP24" s="52">
        <v>1</v>
      </c>
      <c r="ABQ24" s="52">
        <v>1</v>
      </c>
      <c r="ABR24" s="52">
        <v>0</v>
      </c>
      <c r="ABS24" s="52">
        <v>0</v>
      </c>
      <c r="ABT24" s="53">
        <v>0</v>
      </c>
      <c r="ABV24" s="51">
        <v>65</v>
      </c>
      <c r="ABW24" s="52">
        <v>72</v>
      </c>
      <c r="ABX24" s="52">
        <v>63</v>
      </c>
      <c r="ABY24" s="52">
        <v>54</v>
      </c>
      <c r="ABZ24" s="52">
        <v>47</v>
      </c>
      <c r="ACA24" s="52">
        <v>57</v>
      </c>
      <c r="ACB24" s="53">
        <v>53</v>
      </c>
      <c r="ACD24" s="51">
        <v>3</v>
      </c>
      <c r="ACE24" s="52">
        <v>5</v>
      </c>
      <c r="ACF24" s="52">
        <v>6</v>
      </c>
      <c r="ACG24" s="52">
        <v>2</v>
      </c>
      <c r="ACH24" s="52">
        <v>4</v>
      </c>
      <c r="ACI24" s="52">
        <v>2</v>
      </c>
      <c r="ACJ24" s="53">
        <v>2</v>
      </c>
      <c r="ACL24" s="51">
        <v>17</v>
      </c>
      <c r="ACM24" s="52">
        <v>10</v>
      </c>
      <c r="ACN24" s="52">
        <v>8</v>
      </c>
      <c r="ACO24" s="52">
        <v>11</v>
      </c>
      <c r="ACP24" s="52">
        <v>26</v>
      </c>
      <c r="ACQ24" s="52">
        <v>89</v>
      </c>
      <c r="ACR24" s="53">
        <v>24</v>
      </c>
      <c r="ACT24" s="51">
        <v>0</v>
      </c>
      <c r="ACU24" s="52">
        <v>0</v>
      </c>
      <c r="ACV24" s="52">
        <v>1</v>
      </c>
      <c r="ACW24" s="52">
        <v>1</v>
      </c>
      <c r="ACX24" s="52">
        <v>2</v>
      </c>
      <c r="ACY24" s="52">
        <v>1</v>
      </c>
      <c r="ACZ24" s="53">
        <v>2</v>
      </c>
      <c r="ADB24" s="51">
        <v>67</v>
      </c>
      <c r="ADC24" s="52">
        <v>73</v>
      </c>
      <c r="ADD24" s="52">
        <v>60</v>
      </c>
      <c r="ADE24" s="52">
        <v>73</v>
      </c>
      <c r="ADF24" s="52">
        <v>75</v>
      </c>
      <c r="ADG24" s="52">
        <v>143</v>
      </c>
      <c r="ADH24" s="53">
        <v>94</v>
      </c>
      <c r="ADJ24" s="51">
        <v>170</v>
      </c>
      <c r="ADK24" s="52">
        <v>137</v>
      </c>
      <c r="ADL24" s="52">
        <v>151</v>
      </c>
      <c r="ADM24" s="52">
        <v>183</v>
      </c>
      <c r="ADN24" s="52">
        <v>162</v>
      </c>
      <c r="ADO24" s="52">
        <v>245</v>
      </c>
      <c r="ADP24" s="53">
        <v>226</v>
      </c>
      <c r="ADR24" s="51">
        <v>337</v>
      </c>
      <c r="ADS24" s="52">
        <v>334</v>
      </c>
      <c r="ADT24" s="52">
        <v>293</v>
      </c>
      <c r="ADU24" s="52">
        <v>358</v>
      </c>
      <c r="ADV24" s="52">
        <v>314</v>
      </c>
      <c r="ADW24" s="52">
        <v>590</v>
      </c>
      <c r="ADX24" s="53">
        <v>470</v>
      </c>
      <c r="ADZ24" s="51">
        <v>165</v>
      </c>
      <c r="AEA24" s="52">
        <v>144</v>
      </c>
      <c r="AEB24" s="52">
        <v>150</v>
      </c>
      <c r="AEC24" s="52">
        <v>140</v>
      </c>
      <c r="AED24" s="52">
        <v>148</v>
      </c>
      <c r="AEE24" s="52">
        <v>159</v>
      </c>
      <c r="AEF24" s="53">
        <v>188</v>
      </c>
      <c r="AEH24" s="51">
        <v>92</v>
      </c>
      <c r="AEI24" s="52">
        <v>70</v>
      </c>
      <c r="AEJ24" s="52">
        <v>69</v>
      </c>
      <c r="AEK24" s="52">
        <v>72</v>
      </c>
      <c r="AEL24" s="52">
        <v>67</v>
      </c>
      <c r="AEM24" s="52">
        <v>62</v>
      </c>
      <c r="AEN24" s="53">
        <v>110</v>
      </c>
      <c r="AEP24" s="51">
        <v>0</v>
      </c>
      <c r="AEQ24" s="52">
        <v>0</v>
      </c>
      <c r="AER24" s="52">
        <v>0</v>
      </c>
      <c r="AES24" s="52">
        <v>0</v>
      </c>
      <c r="AET24" s="52">
        <v>0</v>
      </c>
      <c r="AEU24" s="52">
        <v>0</v>
      </c>
      <c r="AEV24" s="53">
        <v>1</v>
      </c>
      <c r="AEX24" s="51">
        <v>97</v>
      </c>
      <c r="AEY24" s="52">
        <v>59</v>
      </c>
      <c r="AEZ24" s="52">
        <v>70</v>
      </c>
      <c r="AFA24" s="52">
        <v>58</v>
      </c>
      <c r="AFB24" s="52">
        <v>78</v>
      </c>
      <c r="AFC24" s="52">
        <v>69</v>
      </c>
      <c r="AFD24" s="53">
        <v>69</v>
      </c>
      <c r="AFF24" s="51">
        <v>4</v>
      </c>
      <c r="AFG24" s="52">
        <v>1</v>
      </c>
      <c r="AFH24" s="52">
        <v>1</v>
      </c>
      <c r="AFI24" s="52">
        <v>2</v>
      </c>
      <c r="AFJ24" s="52">
        <v>1</v>
      </c>
      <c r="AFK24" s="52">
        <v>0</v>
      </c>
      <c r="AFL24" s="53">
        <v>1</v>
      </c>
      <c r="AFN24" s="51">
        <v>14</v>
      </c>
      <c r="AFO24" s="52">
        <v>8</v>
      </c>
      <c r="AFP24" s="52">
        <v>10</v>
      </c>
      <c r="AFQ24" s="52">
        <v>5</v>
      </c>
      <c r="AFR24" s="52">
        <v>14</v>
      </c>
      <c r="AFS24" s="52">
        <v>93</v>
      </c>
      <c r="AFT24" s="53">
        <v>28</v>
      </c>
      <c r="AFV24" s="51">
        <v>2</v>
      </c>
      <c r="AFW24" s="52">
        <v>0</v>
      </c>
      <c r="AFX24" s="52">
        <v>1</v>
      </c>
      <c r="AFY24" s="52">
        <v>1</v>
      </c>
      <c r="AFZ24" s="52">
        <v>1</v>
      </c>
      <c r="AGA24" s="52">
        <v>1</v>
      </c>
      <c r="AGB24" s="53">
        <v>3</v>
      </c>
      <c r="AGD24" s="51">
        <v>66</v>
      </c>
      <c r="AGE24" s="52">
        <v>50</v>
      </c>
      <c r="AGF24" s="52">
        <v>76</v>
      </c>
      <c r="AGG24" s="52">
        <v>83</v>
      </c>
      <c r="AGH24" s="52">
        <v>94</v>
      </c>
      <c r="AGI24" s="52">
        <v>135</v>
      </c>
      <c r="AGJ24" s="53">
        <v>126</v>
      </c>
      <c r="AGL24" s="51">
        <v>181</v>
      </c>
      <c r="AGM24" s="52">
        <v>160</v>
      </c>
      <c r="AGN24" s="52">
        <v>151</v>
      </c>
      <c r="AGO24" s="52">
        <v>153</v>
      </c>
      <c r="AGP24" s="52">
        <v>145</v>
      </c>
      <c r="AGQ24" s="52">
        <v>207</v>
      </c>
      <c r="AGR24" s="53">
        <v>173</v>
      </c>
      <c r="AGT24" s="51">
        <v>353</v>
      </c>
      <c r="AGU24" s="52">
        <v>302</v>
      </c>
      <c r="AGV24" s="52">
        <v>325</v>
      </c>
      <c r="AGW24" s="52">
        <v>341</v>
      </c>
      <c r="AGX24" s="52">
        <v>326</v>
      </c>
      <c r="AGY24" s="52">
        <v>558</v>
      </c>
      <c r="AGZ24" s="53">
        <v>528</v>
      </c>
      <c r="AHB24" s="51">
        <f>SUMIFS(Raw!$K:$K, Raw!$A:$A, Dispositions!AHB$14, Raw!$G:$G, Dispositions!$C24, Raw!$J:$J, "E02")</f>
        <v>147</v>
      </c>
      <c r="AHC24" s="52">
        <f>SUMIFS(Raw!$K:$K, Raw!$A:$A, Dispositions!AHC$14, Raw!$G:$G, Dispositions!$C24, Raw!$J:$J, "E02")</f>
        <v>107</v>
      </c>
      <c r="AHD24" s="52">
        <f>SUMIFS(Raw!$K:$K, Raw!$A:$A, Dispositions!AHD$14, Raw!$G:$G, Dispositions!$C24, Raw!$J:$J, "E02")</f>
        <v>137</v>
      </c>
      <c r="AHE24" s="52">
        <f>SUMIFS(Raw!$K:$K, Raw!$A:$A, Dispositions!AHE$14, Raw!$G:$G, Dispositions!$C24, Raw!$J:$J, "E02")</f>
        <v>146</v>
      </c>
      <c r="AHF24" s="52">
        <f>SUMIFS(Raw!$K:$K, Raw!$A:$A, Dispositions!AHF$14, Raw!$G:$G, Dispositions!$C24, Raw!$J:$J, "E02")</f>
        <v>156</v>
      </c>
      <c r="AHG24" s="52">
        <f>SUMIFS(Raw!$K:$K, Raw!$A:$A, Dispositions!AHG$14, Raw!$G:$G, Dispositions!$C24, Raw!$J:$J, "E02")</f>
        <v>194</v>
      </c>
      <c r="AHH24" s="53">
        <f>SUMIFS(Raw!$K:$K, Raw!$A:$A, Dispositions!AHH$14, Raw!$G:$G, Dispositions!$C24, Raw!$J:$J, "E02")</f>
        <v>199</v>
      </c>
      <c r="AHJ24" s="51">
        <f>SUMIFS(Raw!$K:$K, Raw!$A:$A, Dispositions!AHJ$14, Raw!$G:$G, Dispositions!$C24, Raw!$J:$J, "E03")</f>
        <v>93</v>
      </c>
      <c r="AHK24" s="52">
        <f>SUMIFS(Raw!$K:$K, Raw!$A:$A, Dispositions!AHK$14, Raw!$G:$G, Dispositions!$C24, Raw!$J:$J, "E03")</f>
        <v>57</v>
      </c>
      <c r="AHL24" s="52">
        <f>SUMIFS(Raw!$K:$K, Raw!$A:$A, Dispositions!AHL$14, Raw!$G:$G, Dispositions!$C24, Raw!$J:$J, "E03")</f>
        <v>88</v>
      </c>
      <c r="AHM24" s="52">
        <f>SUMIFS(Raw!$K:$K, Raw!$A:$A, Dispositions!AHM$14, Raw!$G:$G, Dispositions!$C24, Raw!$J:$J, "E03")</f>
        <v>77</v>
      </c>
      <c r="AHN24" s="52">
        <f>SUMIFS(Raw!$K:$K, Raw!$A:$A, Dispositions!AHN$14, Raw!$G:$G, Dispositions!$C24, Raw!$J:$J, "E03")</f>
        <v>69</v>
      </c>
      <c r="AHO24" s="52">
        <f>SUMIFS(Raw!$K:$K, Raw!$A:$A, Dispositions!AHO$14, Raw!$G:$G, Dispositions!$C24, Raw!$J:$J, "E03")</f>
        <v>71</v>
      </c>
      <c r="AHP24" s="53">
        <f>SUMIFS(Raw!$K:$K, Raw!$A:$A, Dispositions!AHP$14, Raw!$G:$G, Dispositions!$C24, Raw!$J:$J, "E03")</f>
        <v>74</v>
      </c>
      <c r="AHR24" s="51">
        <f>SUMIFS(Raw!$K:$K, Raw!$A:$A, Dispositions!AHR$14, Raw!$G:$G, Dispositions!$C24, Raw!$J:$J, "E05")</f>
        <v>0</v>
      </c>
      <c r="AHS24" s="52">
        <f>SUMIFS(Raw!$K:$K, Raw!$A:$A, Dispositions!AHS$14, Raw!$G:$G, Dispositions!$C24, Raw!$J:$J, "E05")</f>
        <v>0</v>
      </c>
      <c r="AHT24" s="52">
        <f>SUMIFS(Raw!$K:$K, Raw!$A:$A, Dispositions!AHT$14, Raw!$G:$G, Dispositions!$C24, Raw!$J:$J, "E05")</f>
        <v>2</v>
      </c>
      <c r="AHU24" s="52">
        <f>SUMIFS(Raw!$K:$K, Raw!$A:$A, Dispositions!AHU$14, Raw!$G:$G, Dispositions!$C24, Raw!$J:$J, "E05")</f>
        <v>0</v>
      </c>
      <c r="AHV24" s="52">
        <f>SUMIFS(Raw!$K:$K, Raw!$A:$A, Dispositions!AHV$14, Raw!$G:$G, Dispositions!$C24, Raw!$J:$J, "E05")</f>
        <v>0</v>
      </c>
      <c r="AHW24" s="52">
        <f>SUMIFS(Raw!$K:$K, Raw!$A:$A, Dispositions!AHW$14, Raw!$G:$G, Dispositions!$C24, Raw!$J:$J, "E05")</f>
        <v>0</v>
      </c>
      <c r="AHX24" s="53">
        <f>SUMIFS(Raw!$K:$K, Raw!$A:$A, Dispositions!AHX$14, Raw!$G:$G, Dispositions!$C24, Raw!$J:$J, "E05")</f>
        <v>1</v>
      </c>
      <c r="AHZ24" s="51">
        <f>SUMIFS(Raw!$K:$K, Raw!$A:$A, Dispositions!AHZ$14, Raw!$G:$G, Dispositions!$C24, Raw!$J:$J, "E12")</f>
        <v>73</v>
      </c>
      <c r="AIA24" s="52">
        <f>SUMIFS(Raw!$K:$K, Raw!$A:$A, Dispositions!AIA$14, Raw!$G:$G, Dispositions!$C24, Raw!$J:$J, "E12")</f>
        <v>53</v>
      </c>
      <c r="AIB24" s="52">
        <f>SUMIFS(Raw!$K:$K, Raw!$A:$A, Dispositions!AIB$14, Raw!$G:$G, Dispositions!$C24, Raw!$J:$J, "E12")</f>
        <v>57</v>
      </c>
      <c r="AIC24" s="52">
        <f>SUMIFS(Raw!$K:$K, Raw!$A:$A, Dispositions!AIC$14, Raw!$G:$G, Dispositions!$C24, Raw!$J:$J, "E12")</f>
        <v>56</v>
      </c>
      <c r="AID24" s="52">
        <f>SUMIFS(Raw!$K:$K, Raw!$A:$A, Dispositions!AID$14, Raw!$G:$G, Dispositions!$C24, Raw!$J:$J, "E12")</f>
        <v>71</v>
      </c>
      <c r="AIE24" s="52">
        <f>SUMIFS(Raw!$K:$K, Raw!$A:$A, Dispositions!AIE$14, Raw!$G:$G, Dispositions!$C24, Raw!$J:$J, "E12")</f>
        <v>52</v>
      </c>
      <c r="AIF24" s="53">
        <f>SUMIFS(Raw!$K:$K, Raw!$A:$A, Dispositions!AIF$14, Raw!$G:$G, Dispositions!$C24, Raw!$J:$J, "E12")</f>
        <v>53</v>
      </c>
      <c r="AIH24" s="51">
        <f>SUMIFS(Raw!$K:$K, Raw!$A:$A, Dispositions!AIH$14, Raw!$G:$G, Dispositions!$C24, Raw!$J:$J, "E13")</f>
        <v>3</v>
      </c>
      <c r="AII24" s="52">
        <f>SUMIFS(Raw!$K:$K, Raw!$A:$A, Dispositions!AII$14, Raw!$G:$G, Dispositions!$C24, Raw!$J:$J, "E13")</f>
        <v>0</v>
      </c>
      <c r="AIJ24" s="52">
        <f>SUMIFS(Raw!$K:$K, Raw!$A:$A, Dispositions!AIJ$14, Raw!$G:$G, Dispositions!$C24, Raw!$J:$J, "E13")</f>
        <v>3</v>
      </c>
      <c r="AIK24" s="52">
        <f>SUMIFS(Raw!$K:$K, Raw!$A:$A, Dispositions!AIK$14, Raw!$G:$G, Dispositions!$C24, Raw!$J:$J, "E13")</f>
        <v>1</v>
      </c>
      <c r="AIL24" s="52">
        <f>SUMIFS(Raw!$K:$K, Raw!$A:$A, Dispositions!AIL$14, Raw!$G:$G, Dispositions!$C24, Raw!$J:$J, "E13")</f>
        <v>2</v>
      </c>
      <c r="AIM24" s="52">
        <f>SUMIFS(Raw!$K:$K, Raw!$A:$A, Dispositions!AIM$14, Raw!$G:$G, Dispositions!$C24, Raw!$J:$J, "E13")</f>
        <v>3</v>
      </c>
      <c r="AIN24" s="53">
        <f>SUMIFS(Raw!$K:$K, Raw!$A:$A, Dispositions!AIN$14, Raw!$G:$G, Dispositions!$C24, Raw!$J:$J, "E13")</f>
        <v>2</v>
      </c>
      <c r="AIP24" s="51">
        <f>SUMIFS(Raw!$K:$K, Raw!$A:$A, Dispositions!AIP$14, Raw!$G:$G, Dispositions!$C24, Raw!$J:$J, "E14")</f>
        <v>13</v>
      </c>
      <c r="AIQ24" s="52">
        <f>SUMIFS(Raw!$K:$K, Raw!$A:$A, Dispositions!AIQ$14, Raw!$G:$G, Dispositions!$C24, Raw!$J:$J, "E14")</f>
        <v>7</v>
      </c>
      <c r="AIR24" s="52">
        <f>SUMIFS(Raw!$K:$K, Raw!$A:$A, Dispositions!AIR$14, Raw!$G:$G, Dispositions!$C24, Raw!$J:$J, "E14")</f>
        <v>11</v>
      </c>
      <c r="AIS24" s="52">
        <f>SUMIFS(Raw!$K:$K, Raw!$A:$A, Dispositions!AIS$14, Raw!$G:$G, Dispositions!$C24, Raw!$J:$J, "E14")</f>
        <v>5</v>
      </c>
      <c r="AIT24" s="52">
        <f>SUMIFS(Raw!$K:$K, Raw!$A:$A, Dispositions!AIT$14, Raw!$G:$G, Dispositions!$C24, Raw!$J:$J, "E14")</f>
        <v>23</v>
      </c>
      <c r="AIU24" s="52">
        <f>SUMIFS(Raw!$K:$K, Raw!$A:$A, Dispositions!AIU$14, Raw!$G:$G, Dispositions!$C24, Raw!$J:$J, "E14")</f>
        <v>53</v>
      </c>
      <c r="AIV24" s="53">
        <f>SUMIFS(Raw!$K:$K, Raw!$A:$A, Dispositions!AIV$14, Raw!$G:$G, Dispositions!$C24, Raw!$J:$J, "E14")</f>
        <v>27</v>
      </c>
      <c r="AIX24" s="51">
        <f>SUMIFS(Raw!$K:$K, Raw!$A:$A, Dispositions!AIX$14, Raw!$G:$G, Dispositions!$C24, Raw!$J:$J, "E15")</f>
        <v>1</v>
      </c>
      <c r="AIY24" s="52">
        <f>SUMIFS(Raw!$K:$K, Raw!$A:$A, Dispositions!AIY$14, Raw!$G:$G, Dispositions!$C24, Raw!$J:$J, "E15")</f>
        <v>1</v>
      </c>
      <c r="AIZ24" s="52">
        <f>SUMIFS(Raw!$K:$K, Raw!$A:$A, Dispositions!AIZ$14, Raw!$G:$G, Dispositions!$C24, Raw!$J:$J, "E15")</f>
        <v>0</v>
      </c>
      <c r="AJA24" s="52">
        <f>SUMIFS(Raw!$K:$K, Raw!$A:$A, Dispositions!AJA$14, Raw!$G:$G, Dispositions!$C24, Raw!$J:$J, "E15")</f>
        <v>1</v>
      </c>
      <c r="AJB24" s="52">
        <f>SUMIFS(Raw!$K:$K, Raw!$A:$A, Dispositions!AJB$14, Raw!$G:$G, Dispositions!$C24, Raw!$J:$J, "E15")</f>
        <v>3</v>
      </c>
      <c r="AJC24" s="52">
        <f>SUMIFS(Raw!$K:$K, Raw!$A:$A, Dispositions!AJC$14, Raw!$G:$G, Dispositions!$C24, Raw!$J:$J, "E15")</f>
        <v>4</v>
      </c>
      <c r="AJD24" s="53">
        <f>SUMIFS(Raw!$K:$K, Raw!$A:$A, Dispositions!AJD$14, Raw!$G:$G, Dispositions!$C24, Raw!$J:$J, "E15")</f>
        <v>0</v>
      </c>
      <c r="AJF24" s="51">
        <f>SUMIFS(Raw!$K:$K, Raw!$A:$A, Dispositions!AJF$14, Raw!$G:$G, Dispositions!$C24, Raw!$J:$J, "E16")</f>
        <v>66</v>
      </c>
      <c r="AJG24" s="52">
        <f>SUMIFS(Raw!$K:$K, Raw!$A:$A, Dispositions!AJG$14, Raw!$G:$G, Dispositions!$C24, Raw!$J:$J, "E16")</f>
        <v>62</v>
      </c>
      <c r="AJH24" s="52">
        <f>SUMIFS(Raw!$K:$K, Raw!$A:$A, Dispositions!AJH$14, Raw!$G:$G, Dispositions!$C24, Raw!$J:$J, "E16")</f>
        <v>88</v>
      </c>
      <c r="AJI24" s="52">
        <f>SUMIFS(Raw!$K:$K, Raw!$A:$A, Dispositions!AJI$14, Raw!$G:$G, Dispositions!$C24, Raw!$J:$J, "E16")</f>
        <v>65</v>
      </c>
      <c r="AJJ24" s="52">
        <f>SUMIFS(Raw!$K:$K, Raw!$A:$A, Dispositions!AJJ$14, Raw!$G:$G, Dispositions!$C24, Raw!$J:$J, "E16")</f>
        <v>91</v>
      </c>
      <c r="AJK24" s="52">
        <f>SUMIFS(Raw!$K:$K, Raw!$A:$A, Dispositions!AJK$14, Raw!$G:$G, Dispositions!$C24, Raw!$J:$J, "E16")</f>
        <v>179</v>
      </c>
      <c r="AJL24" s="53">
        <f>SUMIFS(Raw!$K:$K, Raw!$A:$A, Dispositions!AJL$14, Raw!$G:$G, Dispositions!$C24, Raw!$J:$J, "E16")</f>
        <v>93</v>
      </c>
      <c r="AJN24" s="51">
        <f>SUMIFS(Raw!$K:$K, Raw!$A:$A, Dispositions!AJN$14, Raw!$G:$G, Dispositions!$C24, Raw!$J:$J, "E18")</f>
        <v>161</v>
      </c>
      <c r="AJO24" s="52">
        <f>SUMIFS(Raw!$K:$K, Raw!$A:$A, Dispositions!AJO$14, Raw!$G:$G, Dispositions!$C24, Raw!$J:$J, "E18")</f>
        <v>114</v>
      </c>
      <c r="AJP24" s="52">
        <f>SUMIFS(Raw!$K:$K, Raw!$A:$A, Dispositions!AJP$14, Raw!$G:$G, Dispositions!$C24, Raw!$J:$J, "E18")</f>
        <v>128</v>
      </c>
      <c r="AJQ24" s="52">
        <f>SUMIFS(Raw!$K:$K, Raw!$A:$A, Dispositions!AJQ$14, Raw!$G:$G, Dispositions!$C24, Raw!$J:$J, "E18")</f>
        <v>171</v>
      </c>
      <c r="AJR24" s="52">
        <f>SUMIFS(Raw!$K:$K, Raw!$A:$A, Dispositions!AJR$14, Raw!$G:$G, Dispositions!$C24, Raw!$J:$J, "E18")</f>
        <v>169</v>
      </c>
      <c r="AJS24" s="52">
        <f>SUMIFS(Raw!$K:$K, Raw!$A:$A, Dispositions!AJS$14, Raw!$G:$G, Dispositions!$C24, Raw!$J:$J, "E18")</f>
        <v>240</v>
      </c>
      <c r="AJT24" s="53">
        <f>SUMIFS(Raw!$K:$K, Raw!$A:$A, Dispositions!AJT$14, Raw!$G:$G, Dispositions!$C24, Raw!$J:$J, "E18")</f>
        <v>201</v>
      </c>
      <c r="AJV24" s="51">
        <f>SUMIFS(Raw!$K:$K, Raw!$A:$A, Dispositions!AJV$14, Raw!$G:$G, Dispositions!$C24, Raw!$J:$J, "E34")</f>
        <v>387</v>
      </c>
      <c r="AJW24" s="52">
        <f>SUMIFS(Raw!$K:$K, Raw!$A:$A, Dispositions!AJW$14, Raw!$G:$G, Dispositions!$C24, Raw!$J:$J, "E34")</f>
        <v>262</v>
      </c>
      <c r="AJX24" s="52">
        <f>SUMIFS(Raw!$K:$K, Raw!$A:$A, Dispositions!AJX$14, Raw!$G:$G, Dispositions!$C24, Raw!$J:$J, "E34")</f>
        <v>350</v>
      </c>
      <c r="AJY24" s="52">
        <f>SUMIFS(Raw!$K:$K, Raw!$A:$A, Dispositions!AJY$14, Raw!$G:$G, Dispositions!$C24, Raw!$J:$J, "E34")</f>
        <v>327</v>
      </c>
      <c r="AJZ24" s="52">
        <f>SUMIFS(Raw!$K:$K, Raw!$A:$A, Dispositions!AJZ$14, Raw!$G:$G, Dispositions!$C24, Raw!$J:$J, "E34")</f>
        <v>319</v>
      </c>
      <c r="AKA24" s="52">
        <f>SUMIFS(Raw!$K:$K, Raw!$A:$A, Dispositions!AKA$14, Raw!$G:$G, Dispositions!$C24, Raw!$J:$J, "E34")</f>
        <v>504</v>
      </c>
      <c r="AKB24" s="53">
        <f>SUMIFS(Raw!$K:$K, Raw!$A:$A, Dispositions!AKB$14, Raw!$G:$G, Dispositions!$C24, Raw!$J:$J, "E34")</f>
        <v>488</v>
      </c>
      <c r="AKD24" s="51">
        <f>SUMIFS(Raw!$K:$K, Raw!$A:$A, Dispositions!AKD$14, Raw!$G:$G, Dispositions!$C24, Raw!$J:$J, "E02")</f>
        <v>0</v>
      </c>
      <c r="AKE24" s="52">
        <f>SUMIFS(Raw!$K:$K, Raw!$A:$A, Dispositions!AKE$14, Raw!$G:$G, Dispositions!$C24, Raw!$J:$J, "E02")</f>
        <v>0</v>
      </c>
      <c r="AKF24" s="52">
        <f>SUMIFS(Raw!$K:$K, Raw!$A:$A, Dispositions!AKF$14, Raw!$G:$G, Dispositions!$C24, Raw!$J:$J, "E02")</f>
        <v>0</v>
      </c>
      <c r="AKG24" s="52">
        <f>SUMIFS(Raw!$K:$K, Raw!$A:$A, Dispositions!AKG$14, Raw!$G:$G, Dispositions!$C24, Raw!$J:$J, "E02")</f>
        <v>0</v>
      </c>
      <c r="AKH24" s="52">
        <f>SUMIFS(Raw!$K:$K, Raw!$A:$A, Dispositions!AKH$14, Raw!$G:$G, Dispositions!$C24, Raw!$J:$J, "E02")</f>
        <v>0</v>
      </c>
      <c r="AKI24" s="52">
        <f>SUMIFS(Raw!$K:$K, Raw!$A:$A, Dispositions!AKI$14, Raw!$G:$G, Dispositions!$C24, Raw!$J:$J, "E02")</f>
        <v>0</v>
      </c>
      <c r="AKJ24" s="53">
        <f>SUMIFS(Raw!$K:$K, Raw!$A:$A, Dispositions!AKJ$14, Raw!$G:$G, Dispositions!$C24, Raw!$J:$J, "E02")</f>
        <v>0</v>
      </c>
      <c r="AKL24" s="51">
        <f>SUMIFS(Raw!$K:$K, Raw!$A:$A, Dispositions!AKL$14, Raw!$G:$G, Dispositions!$C24, Raw!$J:$J, "E03")</f>
        <v>0</v>
      </c>
      <c r="AKM24" s="52">
        <f>SUMIFS(Raw!$K:$K, Raw!$A:$A, Dispositions!AKM$14, Raw!$G:$G, Dispositions!$C24, Raw!$J:$J, "E03")</f>
        <v>0</v>
      </c>
      <c r="AKN24" s="52">
        <f>SUMIFS(Raw!$K:$K, Raw!$A:$A, Dispositions!AKN$14, Raw!$G:$G, Dispositions!$C24, Raw!$J:$J, "E03")</f>
        <v>0</v>
      </c>
      <c r="AKO24" s="52">
        <f>SUMIFS(Raw!$K:$K, Raw!$A:$A, Dispositions!AKO$14, Raw!$G:$G, Dispositions!$C24, Raw!$J:$J, "E03")</f>
        <v>0</v>
      </c>
      <c r="AKP24" s="52">
        <f>SUMIFS(Raw!$K:$K, Raw!$A:$A, Dispositions!AKP$14, Raw!$G:$G, Dispositions!$C24, Raw!$J:$J, "E03")</f>
        <v>0</v>
      </c>
      <c r="AKQ24" s="52">
        <f>SUMIFS(Raw!$K:$K, Raw!$A:$A, Dispositions!AKQ$14, Raw!$G:$G, Dispositions!$C24, Raw!$J:$J, "E03")</f>
        <v>0</v>
      </c>
      <c r="AKR24" s="53">
        <f>SUMIFS(Raw!$K:$K, Raw!$A:$A, Dispositions!AKR$14, Raw!$G:$G, Dispositions!$C24, Raw!$J:$J, "E03")</f>
        <v>0</v>
      </c>
      <c r="AKT24" s="51">
        <f>SUMIFS(Raw!$K:$K, Raw!$A:$A, Dispositions!AKT$14, Raw!$G:$G, Dispositions!$C24, Raw!$J:$J, "E05")</f>
        <v>0</v>
      </c>
      <c r="AKU24" s="52">
        <f>SUMIFS(Raw!$K:$K, Raw!$A:$A, Dispositions!AKU$14, Raw!$G:$G, Dispositions!$C24, Raw!$J:$J, "E05")</f>
        <v>0</v>
      </c>
      <c r="AKV24" s="52">
        <f>SUMIFS(Raw!$K:$K, Raw!$A:$A, Dispositions!AKV$14, Raw!$G:$G, Dispositions!$C24, Raw!$J:$J, "E05")</f>
        <v>0</v>
      </c>
      <c r="AKW24" s="52">
        <f>SUMIFS(Raw!$K:$K, Raw!$A:$A, Dispositions!AKW$14, Raw!$G:$G, Dispositions!$C24, Raw!$J:$J, "E05")</f>
        <v>0</v>
      </c>
      <c r="AKX24" s="52">
        <f>SUMIFS(Raw!$K:$K, Raw!$A:$A, Dispositions!AKX$14, Raw!$G:$G, Dispositions!$C24, Raw!$J:$J, "E05")</f>
        <v>0</v>
      </c>
      <c r="AKY24" s="52">
        <f>SUMIFS(Raw!$K:$K, Raw!$A:$A, Dispositions!AKY$14, Raw!$G:$G, Dispositions!$C24, Raw!$J:$J, "E05")</f>
        <v>0</v>
      </c>
      <c r="AKZ24" s="53">
        <f>SUMIFS(Raw!$K:$K, Raw!$A:$A, Dispositions!AKZ$14, Raw!$G:$G, Dispositions!$C24, Raw!$J:$J, "E05")</f>
        <v>0</v>
      </c>
      <c r="ALB24" s="51">
        <f>SUMIFS(Raw!$K:$K, Raw!$A:$A, Dispositions!ALB$14, Raw!$G:$G, Dispositions!$C24, Raw!$J:$J, "E12")</f>
        <v>0</v>
      </c>
      <c r="ALC24" s="52">
        <f>SUMIFS(Raw!$K:$K, Raw!$A:$A, Dispositions!ALC$14, Raw!$G:$G, Dispositions!$C24, Raw!$J:$J, "E12")</f>
        <v>0</v>
      </c>
      <c r="ALD24" s="52">
        <f>SUMIFS(Raw!$K:$K, Raw!$A:$A, Dispositions!ALD$14, Raw!$G:$G, Dispositions!$C24, Raw!$J:$J, "E12")</f>
        <v>0</v>
      </c>
      <c r="ALE24" s="52">
        <f>SUMIFS(Raw!$K:$K, Raw!$A:$A, Dispositions!ALE$14, Raw!$G:$G, Dispositions!$C24, Raw!$J:$J, "E12")</f>
        <v>0</v>
      </c>
      <c r="ALF24" s="52">
        <f>SUMIFS(Raw!$K:$K, Raw!$A:$A, Dispositions!ALF$14, Raw!$G:$G, Dispositions!$C24, Raw!$J:$J, "E12")</f>
        <v>0</v>
      </c>
      <c r="ALG24" s="52">
        <f>SUMIFS(Raw!$K:$K, Raw!$A:$A, Dispositions!ALG$14, Raw!$G:$G, Dispositions!$C24, Raw!$J:$J, "E12")</f>
        <v>0</v>
      </c>
      <c r="ALH24" s="53">
        <f>SUMIFS(Raw!$K:$K, Raw!$A:$A, Dispositions!ALH$14, Raw!$G:$G, Dispositions!$C24, Raw!$J:$J, "E12")</f>
        <v>0</v>
      </c>
      <c r="ALJ24" s="51">
        <f>SUMIFS(Raw!$K:$K, Raw!$A:$A, Dispositions!ALJ$14, Raw!$G:$G, Dispositions!$C24, Raw!$J:$J, "E13")</f>
        <v>0</v>
      </c>
      <c r="ALK24" s="52">
        <f>SUMIFS(Raw!$K:$K, Raw!$A:$A, Dispositions!ALK$14, Raw!$G:$G, Dispositions!$C24, Raw!$J:$J, "E13")</f>
        <v>0</v>
      </c>
      <c r="ALL24" s="52">
        <f>SUMIFS(Raw!$K:$K, Raw!$A:$A, Dispositions!ALL$14, Raw!$G:$G, Dispositions!$C24, Raw!$J:$J, "E13")</f>
        <v>0</v>
      </c>
      <c r="ALM24" s="52">
        <f>SUMIFS(Raw!$K:$K, Raw!$A:$A, Dispositions!ALM$14, Raw!$G:$G, Dispositions!$C24, Raw!$J:$J, "E13")</f>
        <v>0</v>
      </c>
      <c r="ALN24" s="52">
        <f>SUMIFS(Raw!$K:$K, Raw!$A:$A, Dispositions!ALN$14, Raw!$G:$G, Dispositions!$C24, Raw!$J:$J, "E13")</f>
        <v>0</v>
      </c>
      <c r="ALO24" s="52">
        <f>SUMIFS(Raw!$K:$K, Raw!$A:$A, Dispositions!ALO$14, Raw!$G:$G, Dispositions!$C24, Raw!$J:$J, "E13")</f>
        <v>0</v>
      </c>
      <c r="ALP24" s="53">
        <f>SUMIFS(Raw!$K:$K, Raw!$A:$A, Dispositions!ALP$14, Raw!$G:$G, Dispositions!$C24, Raw!$J:$J, "E13")</f>
        <v>0</v>
      </c>
      <c r="ALR24" s="51">
        <f>SUMIFS(Raw!$K:$K, Raw!$A:$A, Dispositions!ALR$14, Raw!$G:$G, Dispositions!$C24, Raw!$J:$J, "E14")</f>
        <v>0</v>
      </c>
      <c r="ALS24" s="52">
        <f>SUMIFS(Raw!$K:$K, Raw!$A:$A, Dispositions!ALS$14, Raw!$G:$G, Dispositions!$C24, Raw!$J:$J, "E14")</f>
        <v>0</v>
      </c>
      <c r="ALT24" s="52">
        <f>SUMIFS(Raw!$K:$K, Raw!$A:$A, Dispositions!ALT$14, Raw!$G:$G, Dispositions!$C24, Raw!$J:$J, "E14")</f>
        <v>0</v>
      </c>
      <c r="ALU24" s="52">
        <f>SUMIFS(Raw!$K:$K, Raw!$A:$A, Dispositions!ALU$14, Raw!$G:$G, Dispositions!$C24, Raw!$J:$J, "E14")</f>
        <v>0</v>
      </c>
      <c r="ALV24" s="52">
        <f>SUMIFS(Raw!$K:$K, Raw!$A:$A, Dispositions!ALV$14, Raw!$G:$G, Dispositions!$C24, Raw!$J:$J, "E14")</f>
        <v>0</v>
      </c>
      <c r="ALW24" s="52">
        <f>SUMIFS(Raw!$K:$K, Raw!$A:$A, Dispositions!ALW$14, Raw!$G:$G, Dispositions!$C24, Raw!$J:$J, "E14")</f>
        <v>0</v>
      </c>
      <c r="ALX24" s="53">
        <f>SUMIFS(Raw!$K:$K, Raw!$A:$A, Dispositions!ALX$14, Raw!$G:$G, Dispositions!$C24, Raw!$J:$J, "E14")</f>
        <v>0</v>
      </c>
      <c r="ALZ24" s="51">
        <f>SUMIFS(Raw!$K:$K, Raw!$A:$A, Dispositions!ALZ$14, Raw!$G:$G, Dispositions!$C24, Raw!$J:$J, "E15")</f>
        <v>0</v>
      </c>
      <c r="AMA24" s="52">
        <f>SUMIFS(Raw!$K:$K, Raw!$A:$A, Dispositions!AMA$14, Raw!$G:$G, Dispositions!$C24, Raw!$J:$J, "E15")</f>
        <v>0</v>
      </c>
      <c r="AMB24" s="52">
        <f>SUMIFS(Raw!$K:$K, Raw!$A:$A, Dispositions!AMB$14, Raw!$G:$G, Dispositions!$C24, Raw!$J:$J, "E15")</f>
        <v>0</v>
      </c>
      <c r="AMC24" s="52">
        <f>SUMIFS(Raw!$K:$K, Raw!$A:$A, Dispositions!AMC$14, Raw!$G:$G, Dispositions!$C24, Raw!$J:$J, "E15")</f>
        <v>0</v>
      </c>
      <c r="AMD24" s="52">
        <f>SUMIFS(Raw!$K:$K, Raw!$A:$A, Dispositions!AMD$14, Raw!$G:$G, Dispositions!$C24, Raw!$J:$J, "E15")</f>
        <v>0</v>
      </c>
      <c r="AME24" s="52">
        <f>SUMIFS(Raw!$K:$K, Raw!$A:$A, Dispositions!AME$14, Raw!$G:$G, Dispositions!$C24, Raw!$J:$J, "E15")</f>
        <v>0</v>
      </c>
      <c r="AMF24" s="53">
        <f>SUMIFS(Raw!$K:$K, Raw!$A:$A, Dispositions!AMF$14, Raw!$G:$G, Dispositions!$C24, Raw!$J:$J, "E15")</f>
        <v>0</v>
      </c>
      <c r="AMH24" s="51">
        <f>SUMIFS(Raw!$K:$K, Raw!$A:$A, Dispositions!AMH$14, Raw!$G:$G, Dispositions!$C24, Raw!$J:$J, "E16")</f>
        <v>0</v>
      </c>
      <c r="AMI24" s="52">
        <f>SUMIFS(Raw!$K:$K, Raw!$A:$A, Dispositions!AMI$14, Raw!$G:$G, Dispositions!$C24, Raw!$J:$J, "E16")</f>
        <v>0</v>
      </c>
      <c r="AMJ24" s="52">
        <f>SUMIFS(Raw!$K:$K, Raw!$A:$A, Dispositions!AMJ$14, Raw!$G:$G, Dispositions!$C24, Raw!$J:$J, "E16")</f>
        <v>0</v>
      </c>
      <c r="AMK24" s="52">
        <f>SUMIFS(Raw!$K:$K, Raw!$A:$A, Dispositions!AMK$14, Raw!$G:$G, Dispositions!$C24, Raw!$J:$J, "E16")</f>
        <v>0</v>
      </c>
      <c r="AML24" s="52">
        <f>SUMIFS(Raw!$K:$K, Raw!$A:$A, Dispositions!AML$14, Raw!$G:$G, Dispositions!$C24, Raw!$J:$J, "E16")</f>
        <v>0</v>
      </c>
      <c r="AMM24" s="52">
        <f>SUMIFS(Raw!$K:$K, Raw!$A:$A, Dispositions!AMM$14, Raw!$G:$G, Dispositions!$C24, Raw!$J:$J, "E16")</f>
        <v>0</v>
      </c>
      <c r="AMN24" s="53">
        <f>SUMIFS(Raw!$K:$K, Raw!$A:$A, Dispositions!AMN$14, Raw!$G:$G, Dispositions!$C24, Raw!$J:$J, "E16")</f>
        <v>0</v>
      </c>
      <c r="AMP24" s="51">
        <f>SUMIFS(Raw!$K:$K, Raw!$A:$A, Dispositions!AMP$14, Raw!$G:$G, Dispositions!$C24, Raw!$J:$J, "E18")</f>
        <v>0</v>
      </c>
      <c r="AMQ24" s="52">
        <f>SUMIFS(Raw!$K:$K, Raw!$A:$A, Dispositions!AMQ$14, Raw!$G:$G, Dispositions!$C24, Raw!$J:$J, "E18")</f>
        <v>0</v>
      </c>
      <c r="AMR24" s="52">
        <f>SUMIFS(Raw!$K:$K, Raw!$A:$A, Dispositions!AMR$14, Raw!$G:$G, Dispositions!$C24, Raw!$J:$J, "E18")</f>
        <v>0</v>
      </c>
      <c r="AMS24" s="52">
        <f>SUMIFS(Raw!$K:$K, Raw!$A:$A, Dispositions!AMS$14, Raw!$G:$G, Dispositions!$C24, Raw!$J:$J, "E18")</f>
        <v>0</v>
      </c>
      <c r="AMT24" s="52">
        <f>SUMIFS(Raw!$K:$K, Raw!$A:$A, Dispositions!AMT$14, Raw!$G:$G, Dispositions!$C24, Raw!$J:$J, "E18")</f>
        <v>0</v>
      </c>
      <c r="AMU24" s="52">
        <f>SUMIFS(Raw!$K:$K, Raw!$A:$A, Dispositions!AMU$14, Raw!$G:$G, Dispositions!$C24, Raw!$J:$J, "E18")</f>
        <v>0</v>
      </c>
      <c r="AMV24" s="53">
        <f>SUMIFS(Raw!$K:$K, Raw!$A:$A, Dispositions!AMV$14, Raw!$G:$G, Dispositions!$C24, Raw!$J:$J, "E18")</f>
        <v>0</v>
      </c>
      <c r="AMX24" s="51">
        <f>SUMIFS(Raw!$K:$K, Raw!$A:$A, Dispositions!AMX$14, Raw!$G:$G, Dispositions!$C24, Raw!$J:$J, "E34")</f>
        <v>0</v>
      </c>
      <c r="AMY24" s="52">
        <f>SUMIFS(Raw!$K:$K, Raw!$A:$A, Dispositions!AMY$14, Raw!$G:$G, Dispositions!$C24, Raw!$J:$J, "E34")</f>
        <v>0</v>
      </c>
      <c r="AMZ24" s="52">
        <f>SUMIFS(Raw!$K:$K, Raw!$A:$A, Dispositions!AMZ$14, Raw!$G:$G, Dispositions!$C24, Raw!$J:$J, "E34")</f>
        <v>0</v>
      </c>
      <c r="ANA24" s="52">
        <f>SUMIFS(Raw!$K:$K, Raw!$A:$A, Dispositions!ANA$14, Raw!$G:$G, Dispositions!$C24, Raw!$J:$J, "E34")</f>
        <v>0</v>
      </c>
      <c r="ANB24" s="52">
        <f>SUMIFS(Raw!$K:$K, Raw!$A:$A, Dispositions!ANB$14, Raw!$G:$G, Dispositions!$C24, Raw!$J:$J, "E34")</f>
        <v>0</v>
      </c>
      <c r="ANC24" s="52">
        <f>SUMIFS(Raw!$K:$K, Raw!$A:$A, Dispositions!ANC$14, Raw!$G:$G, Dispositions!$C24, Raw!$J:$J, "E34")</f>
        <v>0</v>
      </c>
      <c r="AND24" s="53">
        <f>SUMIFS(Raw!$K:$K, Raw!$A:$A, Dispositions!AND$14, Raw!$G:$G, Dispositions!$C24, Raw!$J:$J, "E34")</f>
        <v>0</v>
      </c>
      <c r="ANF24" s="51">
        <f>SUMIFS(Raw!$K:$K, Raw!$A:$A, Dispositions!ANF$14, Raw!$G:$G, Dispositions!$C24, Raw!$J:$J, "E02")</f>
        <v>0</v>
      </c>
      <c r="ANG24" s="52">
        <f>SUMIFS(Raw!$K:$K, Raw!$A:$A, Dispositions!ANG$14, Raw!$G:$G, Dispositions!$C24, Raw!$J:$J, "E02")</f>
        <v>0</v>
      </c>
      <c r="ANH24" s="52">
        <f>SUMIFS(Raw!$K:$K, Raw!$A:$A, Dispositions!ANH$14, Raw!$G:$G, Dispositions!$C24, Raw!$J:$J, "E02")</f>
        <v>0</v>
      </c>
      <c r="ANI24" s="52">
        <f>SUMIFS(Raw!$K:$K, Raw!$A:$A, Dispositions!ANI$14, Raw!$G:$G, Dispositions!$C24, Raw!$J:$J, "E02")</f>
        <v>0</v>
      </c>
      <c r="ANJ24" s="52">
        <f>SUMIFS(Raw!$K:$K, Raw!$A:$A, Dispositions!ANJ$14, Raw!$G:$G, Dispositions!$C24, Raw!$J:$J, "E02")</f>
        <v>0</v>
      </c>
      <c r="ANK24" s="52">
        <f>SUMIFS(Raw!$K:$K, Raw!$A:$A, Dispositions!ANK$14, Raw!$G:$G, Dispositions!$C24, Raw!$J:$J, "E02")</f>
        <v>0</v>
      </c>
      <c r="ANL24" s="53">
        <f>SUMIFS(Raw!$K:$K, Raw!$A:$A, Dispositions!ANL$14, Raw!$G:$G, Dispositions!$C24, Raw!$J:$J, "E02")</f>
        <v>0</v>
      </c>
      <c r="ANN24" s="51">
        <f>SUMIFS(Raw!$K:$K, Raw!$A:$A, Dispositions!ANN$14, Raw!$G:$G, Dispositions!$C24, Raw!$J:$J, "E03")</f>
        <v>0</v>
      </c>
      <c r="ANO24" s="52">
        <f>SUMIFS(Raw!$K:$K, Raw!$A:$A, Dispositions!ANO$14, Raw!$G:$G, Dispositions!$C24, Raw!$J:$J, "E03")</f>
        <v>0</v>
      </c>
      <c r="ANP24" s="52">
        <f>SUMIFS(Raw!$K:$K, Raw!$A:$A, Dispositions!ANP$14, Raw!$G:$G, Dispositions!$C24, Raw!$J:$J, "E03")</f>
        <v>0</v>
      </c>
      <c r="ANQ24" s="52">
        <f>SUMIFS(Raw!$K:$K, Raw!$A:$A, Dispositions!ANQ$14, Raw!$G:$G, Dispositions!$C24, Raw!$J:$J, "E03")</f>
        <v>0</v>
      </c>
      <c r="ANR24" s="52">
        <f>SUMIFS(Raw!$K:$K, Raw!$A:$A, Dispositions!ANR$14, Raw!$G:$G, Dispositions!$C24, Raw!$J:$J, "E03")</f>
        <v>0</v>
      </c>
      <c r="ANS24" s="52">
        <f>SUMIFS(Raw!$K:$K, Raw!$A:$A, Dispositions!ANS$14, Raw!$G:$G, Dispositions!$C24, Raw!$J:$J, "E03")</f>
        <v>0</v>
      </c>
      <c r="ANT24" s="53">
        <f>SUMIFS(Raw!$K:$K, Raw!$A:$A, Dispositions!ANT$14, Raw!$G:$G, Dispositions!$C24, Raw!$J:$J, "E03")</f>
        <v>0</v>
      </c>
      <c r="ANV24" s="51">
        <f>SUMIFS(Raw!$K:$K, Raw!$A:$A, Dispositions!ANV$14, Raw!$G:$G, Dispositions!$C24, Raw!$J:$J, "E05")</f>
        <v>0</v>
      </c>
      <c r="ANW24" s="52">
        <f>SUMIFS(Raw!$K:$K, Raw!$A:$A, Dispositions!ANW$14, Raw!$G:$G, Dispositions!$C24, Raw!$J:$J, "E05")</f>
        <v>0</v>
      </c>
      <c r="ANX24" s="52">
        <f>SUMIFS(Raw!$K:$K, Raw!$A:$A, Dispositions!ANX$14, Raw!$G:$G, Dispositions!$C24, Raw!$J:$J, "E05")</f>
        <v>0</v>
      </c>
      <c r="ANY24" s="52">
        <f>SUMIFS(Raw!$K:$K, Raw!$A:$A, Dispositions!ANY$14, Raw!$G:$G, Dispositions!$C24, Raw!$J:$J, "E05")</f>
        <v>0</v>
      </c>
      <c r="ANZ24" s="52">
        <f>SUMIFS(Raw!$K:$K, Raw!$A:$A, Dispositions!ANZ$14, Raw!$G:$G, Dispositions!$C24, Raw!$J:$J, "E05")</f>
        <v>0</v>
      </c>
      <c r="AOA24" s="52">
        <f>SUMIFS(Raw!$K:$K, Raw!$A:$A, Dispositions!AOA$14, Raw!$G:$G, Dispositions!$C24, Raw!$J:$J, "E05")</f>
        <v>0</v>
      </c>
      <c r="AOB24" s="53">
        <f>SUMIFS(Raw!$K:$K, Raw!$A:$A, Dispositions!AOB$14, Raw!$G:$G, Dispositions!$C24, Raw!$J:$J, "E05")</f>
        <v>0</v>
      </c>
      <c r="AOD24" s="51">
        <f>SUMIFS(Raw!$K:$K, Raw!$A:$A, Dispositions!AOD$14, Raw!$G:$G, Dispositions!$C24, Raw!$J:$J, "E12")</f>
        <v>0</v>
      </c>
      <c r="AOE24" s="52">
        <f>SUMIFS(Raw!$K:$K, Raw!$A:$A, Dispositions!AOE$14, Raw!$G:$G, Dispositions!$C24, Raw!$J:$J, "E12")</f>
        <v>0</v>
      </c>
      <c r="AOF24" s="52">
        <f>SUMIFS(Raw!$K:$K, Raw!$A:$A, Dispositions!AOF$14, Raw!$G:$G, Dispositions!$C24, Raw!$J:$J, "E12")</f>
        <v>0</v>
      </c>
      <c r="AOG24" s="52">
        <f>SUMIFS(Raw!$K:$K, Raw!$A:$A, Dispositions!AOG$14, Raw!$G:$G, Dispositions!$C24, Raw!$J:$J, "E12")</f>
        <v>0</v>
      </c>
      <c r="AOH24" s="52">
        <f>SUMIFS(Raw!$K:$K, Raw!$A:$A, Dispositions!AOH$14, Raw!$G:$G, Dispositions!$C24, Raw!$J:$J, "E12")</f>
        <v>0</v>
      </c>
      <c r="AOI24" s="52">
        <f>SUMIFS(Raw!$K:$K, Raw!$A:$A, Dispositions!AOI$14, Raw!$G:$G, Dispositions!$C24, Raw!$J:$J, "E12")</f>
        <v>0</v>
      </c>
      <c r="AOJ24" s="53">
        <f>SUMIFS(Raw!$K:$K, Raw!$A:$A, Dispositions!AOJ$14, Raw!$G:$G, Dispositions!$C24, Raw!$J:$J, "E12")</f>
        <v>0</v>
      </c>
      <c r="AOL24" s="51">
        <f>SUMIFS(Raw!$K:$K, Raw!$A:$A, Dispositions!AOL$14, Raw!$G:$G, Dispositions!$C24, Raw!$J:$J, "E13")</f>
        <v>0</v>
      </c>
      <c r="AOM24" s="52">
        <f>SUMIFS(Raw!$K:$K, Raw!$A:$A, Dispositions!AOM$14, Raw!$G:$G, Dispositions!$C24, Raw!$J:$J, "E13")</f>
        <v>0</v>
      </c>
      <c r="AON24" s="52">
        <f>SUMIFS(Raw!$K:$K, Raw!$A:$A, Dispositions!AON$14, Raw!$G:$G, Dispositions!$C24, Raw!$J:$J, "E13")</f>
        <v>0</v>
      </c>
      <c r="AOO24" s="52">
        <f>SUMIFS(Raw!$K:$K, Raw!$A:$A, Dispositions!AOO$14, Raw!$G:$G, Dispositions!$C24, Raw!$J:$J, "E13")</f>
        <v>0</v>
      </c>
      <c r="AOP24" s="52">
        <f>SUMIFS(Raw!$K:$K, Raw!$A:$A, Dispositions!AOP$14, Raw!$G:$G, Dispositions!$C24, Raw!$J:$J, "E13")</f>
        <v>0</v>
      </c>
      <c r="AOQ24" s="52">
        <f>SUMIFS(Raw!$K:$K, Raw!$A:$A, Dispositions!AOQ$14, Raw!$G:$G, Dispositions!$C24, Raw!$J:$J, "E13")</f>
        <v>0</v>
      </c>
      <c r="AOR24" s="53">
        <f>SUMIFS(Raw!$K:$K, Raw!$A:$A, Dispositions!AOR$14, Raw!$G:$G, Dispositions!$C24, Raw!$J:$J, "E13")</f>
        <v>0</v>
      </c>
      <c r="AOT24" s="51">
        <f>SUMIFS(Raw!$K:$K, Raw!$A:$A, Dispositions!AOT$14, Raw!$G:$G, Dispositions!$C24, Raw!$J:$J, "E14")</f>
        <v>0</v>
      </c>
      <c r="AOU24" s="52">
        <f>SUMIFS(Raw!$K:$K, Raw!$A:$A, Dispositions!AOU$14, Raw!$G:$G, Dispositions!$C24, Raw!$J:$J, "E14")</f>
        <v>0</v>
      </c>
      <c r="AOV24" s="52">
        <f>SUMIFS(Raw!$K:$K, Raw!$A:$A, Dispositions!AOV$14, Raw!$G:$G, Dispositions!$C24, Raw!$J:$J, "E14")</f>
        <v>0</v>
      </c>
      <c r="AOW24" s="52">
        <f>SUMIFS(Raw!$K:$K, Raw!$A:$A, Dispositions!AOW$14, Raw!$G:$G, Dispositions!$C24, Raw!$J:$J, "E14")</f>
        <v>0</v>
      </c>
      <c r="AOX24" s="52">
        <f>SUMIFS(Raw!$K:$K, Raw!$A:$A, Dispositions!AOX$14, Raw!$G:$G, Dispositions!$C24, Raw!$J:$J, "E14")</f>
        <v>0</v>
      </c>
      <c r="AOY24" s="52">
        <f>SUMIFS(Raw!$K:$K, Raw!$A:$A, Dispositions!AOY$14, Raw!$G:$G, Dispositions!$C24, Raw!$J:$J, "E14")</f>
        <v>0</v>
      </c>
      <c r="AOZ24" s="53">
        <f>SUMIFS(Raw!$K:$K, Raw!$A:$A, Dispositions!AOZ$14, Raw!$G:$G, Dispositions!$C24, Raw!$J:$J, "E14")</f>
        <v>0</v>
      </c>
      <c r="APB24" s="51">
        <f>SUMIFS(Raw!$K:$K, Raw!$A:$A, Dispositions!APB$14, Raw!$G:$G, Dispositions!$C24, Raw!$J:$J, "E15")</f>
        <v>0</v>
      </c>
      <c r="APC24" s="52">
        <f>SUMIFS(Raw!$K:$K, Raw!$A:$A, Dispositions!APC$14, Raw!$G:$G, Dispositions!$C24, Raw!$J:$J, "E15")</f>
        <v>0</v>
      </c>
      <c r="APD24" s="52">
        <f>SUMIFS(Raw!$K:$K, Raw!$A:$A, Dispositions!APD$14, Raw!$G:$G, Dispositions!$C24, Raw!$J:$J, "E15")</f>
        <v>0</v>
      </c>
      <c r="APE24" s="52">
        <f>SUMIFS(Raw!$K:$K, Raw!$A:$A, Dispositions!APE$14, Raw!$G:$G, Dispositions!$C24, Raw!$J:$J, "E15")</f>
        <v>0</v>
      </c>
      <c r="APF24" s="52">
        <f>SUMIFS(Raw!$K:$K, Raw!$A:$A, Dispositions!APF$14, Raw!$G:$G, Dispositions!$C24, Raw!$J:$J, "E15")</f>
        <v>0</v>
      </c>
      <c r="APG24" s="52">
        <f>SUMIFS(Raw!$K:$K, Raw!$A:$A, Dispositions!APG$14, Raw!$G:$G, Dispositions!$C24, Raw!$J:$J, "E15")</f>
        <v>0</v>
      </c>
      <c r="APH24" s="53">
        <f>SUMIFS(Raw!$K:$K, Raw!$A:$A, Dispositions!APH$14, Raw!$G:$G, Dispositions!$C24, Raw!$J:$J, "E15")</f>
        <v>0</v>
      </c>
      <c r="APJ24" s="51">
        <f>SUMIFS(Raw!$K:$K, Raw!$A:$A, Dispositions!APJ$14, Raw!$G:$G, Dispositions!$C24, Raw!$J:$J, "E16")</f>
        <v>0</v>
      </c>
      <c r="APK24" s="52">
        <f>SUMIFS(Raw!$K:$K, Raw!$A:$A, Dispositions!APK$14, Raw!$G:$G, Dispositions!$C24, Raw!$J:$J, "E16")</f>
        <v>0</v>
      </c>
      <c r="APL24" s="52">
        <f>SUMIFS(Raw!$K:$K, Raw!$A:$A, Dispositions!APL$14, Raw!$G:$G, Dispositions!$C24, Raw!$J:$J, "E16")</f>
        <v>0</v>
      </c>
      <c r="APM24" s="52">
        <f>SUMIFS(Raw!$K:$K, Raw!$A:$A, Dispositions!APM$14, Raw!$G:$G, Dispositions!$C24, Raw!$J:$J, "E16")</f>
        <v>0</v>
      </c>
      <c r="APN24" s="52">
        <f>SUMIFS(Raw!$K:$K, Raw!$A:$A, Dispositions!APN$14, Raw!$G:$G, Dispositions!$C24, Raw!$J:$J, "E16")</f>
        <v>0</v>
      </c>
      <c r="APO24" s="52">
        <f>SUMIFS(Raw!$K:$K, Raw!$A:$A, Dispositions!APO$14, Raw!$G:$G, Dispositions!$C24, Raw!$J:$J, "E16")</f>
        <v>0</v>
      </c>
      <c r="APP24" s="53">
        <f>SUMIFS(Raw!$K:$K, Raw!$A:$A, Dispositions!APP$14, Raw!$G:$G, Dispositions!$C24, Raw!$J:$J, "E16")</f>
        <v>0</v>
      </c>
      <c r="APR24" s="51">
        <f>SUMIFS(Raw!$K:$K, Raw!$A:$A, Dispositions!APR$14, Raw!$G:$G, Dispositions!$C24, Raw!$J:$J, "E18")</f>
        <v>0</v>
      </c>
      <c r="APS24" s="52">
        <f>SUMIFS(Raw!$K:$K, Raw!$A:$A, Dispositions!APS$14, Raw!$G:$G, Dispositions!$C24, Raw!$J:$J, "E18")</f>
        <v>0</v>
      </c>
      <c r="APT24" s="52">
        <f>SUMIFS(Raw!$K:$K, Raw!$A:$A, Dispositions!APT$14, Raw!$G:$G, Dispositions!$C24, Raw!$J:$J, "E18")</f>
        <v>0</v>
      </c>
      <c r="APU24" s="52">
        <f>SUMIFS(Raw!$K:$K, Raw!$A:$A, Dispositions!APU$14, Raw!$G:$G, Dispositions!$C24, Raw!$J:$J, "E18")</f>
        <v>0</v>
      </c>
      <c r="APV24" s="52">
        <f>SUMIFS(Raw!$K:$K, Raw!$A:$A, Dispositions!APV$14, Raw!$G:$G, Dispositions!$C24, Raw!$J:$J, "E18")</f>
        <v>0</v>
      </c>
      <c r="APW24" s="52">
        <f>SUMIFS(Raw!$K:$K, Raw!$A:$A, Dispositions!APW$14, Raw!$G:$G, Dispositions!$C24, Raw!$J:$J, "E18")</f>
        <v>0</v>
      </c>
      <c r="APX24" s="53">
        <f>SUMIFS(Raw!$K:$K, Raw!$A:$A, Dispositions!APX$14, Raw!$G:$G, Dispositions!$C24, Raw!$J:$J, "E18")</f>
        <v>0</v>
      </c>
      <c r="APZ24" s="51">
        <f>SUMIFS(Raw!$K:$K, Raw!$A:$A, Dispositions!APZ$14, Raw!$G:$G, Dispositions!$C24, Raw!$J:$J, "E34")</f>
        <v>0</v>
      </c>
      <c r="AQA24" s="52">
        <f>SUMIFS(Raw!$K:$K, Raw!$A:$A, Dispositions!AQA$14, Raw!$G:$G, Dispositions!$C24, Raw!$J:$J, "E34")</f>
        <v>0</v>
      </c>
      <c r="AQB24" s="52">
        <f>SUMIFS(Raw!$K:$K, Raw!$A:$A, Dispositions!AQB$14, Raw!$G:$G, Dispositions!$C24, Raw!$J:$J, "E34")</f>
        <v>0</v>
      </c>
      <c r="AQC24" s="52">
        <f>SUMIFS(Raw!$K:$K, Raw!$A:$A, Dispositions!AQC$14, Raw!$G:$G, Dispositions!$C24, Raw!$J:$J, "E34")</f>
        <v>0</v>
      </c>
      <c r="AQD24" s="52">
        <f>SUMIFS(Raw!$K:$K, Raw!$A:$A, Dispositions!AQD$14, Raw!$G:$G, Dispositions!$C24, Raw!$J:$J, "E34")</f>
        <v>0</v>
      </c>
      <c r="AQE24" s="52">
        <f>SUMIFS(Raw!$K:$K, Raw!$A:$A, Dispositions!AQE$14, Raw!$G:$G, Dispositions!$C24, Raw!$J:$J, "E34")</f>
        <v>0</v>
      </c>
      <c r="AQF24" s="53">
        <f>SUMIFS(Raw!$K:$K, Raw!$A:$A, Dispositions!AQF$14, Raw!$G:$G, Dispositions!$C24, Raw!$J:$J, "E34")</f>
        <v>0</v>
      </c>
      <c r="AQH24" s="51">
        <f>SUMIFS(Raw!$K:$K, Raw!$A:$A, Dispositions!AQH$14, Raw!$G:$G, Dispositions!$C24, Raw!$J:$J, "E02")</f>
        <v>0</v>
      </c>
      <c r="AQI24" s="52">
        <f>SUMIFS(Raw!$K:$K, Raw!$A:$A, Dispositions!AQI$14, Raw!$G:$G, Dispositions!$C24, Raw!$J:$J, "E02")</f>
        <v>0</v>
      </c>
      <c r="AQJ24" s="52">
        <f>SUMIFS(Raw!$K:$K, Raw!$A:$A, Dispositions!AQJ$14, Raw!$G:$G, Dispositions!$C24, Raw!$J:$J, "E02")</f>
        <v>0</v>
      </c>
      <c r="AQK24" s="52">
        <f>SUMIFS(Raw!$K:$K, Raw!$A:$A, Dispositions!AQK$14, Raw!$G:$G, Dispositions!$C24, Raw!$J:$J, "E02")</f>
        <v>0</v>
      </c>
      <c r="AQL24" s="52">
        <f>SUMIFS(Raw!$K:$K, Raw!$A:$A, Dispositions!AQL$14, Raw!$G:$G, Dispositions!$C24, Raw!$J:$J, "E02")</f>
        <v>0</v>
      </c>
      <c r="AQM24" s="52">
        <f>SUMIFS(Raw!$K:$K, Raw!$A:$A, Dispositions!AQM$14, Raw!$G:$G, Dispositions!$C24, Raw!$J:$J, "E02")</f>
        <v>0</v>
      </c>
      <c r="AQN24" s="53">
        <f>SUMIFS(Raw!$K:$K, Raw!$A:$A, Dispositions!AQN$14, Raw!$G:$G, Dispositions!$C24, Raw!$J:$J, "E02")</f>
        <v>0</v>
      </c>
      <c r="AQP24" s="51">
        <f>SUMIFS(Raw!$K:$K, Raw!$A:$A, Dispositions!AQP$14, Raw!$G:$G, Dispositions!$C24, Raw!$J:$J, "E03")</f>
        <v>0</v>
      </c>
      <c r="AQQ24" s="52">
        <f>SUMIFS(Raw!$K:$K, Raw!$A:$A, Dispositions!AQQ$14, Raw!$G:$G, Dispositions!$C24, Raw!$J:$J, "E03")</f>
        <v>0</v>
      </c>
      <c r="AQR24" s="52">
        <f>SUMIFS(Raw!$K:$K, Raw!$A:$A, Dispositions!AQR$14, Raw!$G:$G, Dispositions!$C24, Raw!$J:$J, "E03")</f>
        <v>0</v>
      </c>
      <c r="AQS24" s="52">
        <f>SUMIFS(Raw!$K:$K, Raw!$A:$A, Dispositions!AQS$14, Raw!$G:$G, Dispositions!$C24, Raw!$J:$J, "E03")</f>
        <v>0</v>
      </c>
      <c r="AQT24" s="52">
        <f>SUMIFS(Raw!$K:$K, Raw!$A:$A, Dispositions!AQT$14, Raw!$G:$G, Dispositions!$C24, Raw!$J:$J, "E03")</f>
        <v>0</v>
      </c>
      <c r="AQU24" s="52">
        <f>SUMIFS(Raw!$K:$K, Raw!$A:$A, Dispositions!AQU$14, Raw!$G:$G, Dispositions!$C24, Raw!$J:$J, "E03")</f>
        <v>0</v>
      </c>
      <c r="AQV24" s="53">
        <f>SUMIFS(Raw!$K:$K, Raw!$A:$A, Dispositions!AQV$14, Raw!$G:$G, Dispositions!$C24, Raw!$J:$J, "E03")</f>
        <v>0</v>
      </c>
      <c r="AQX24" s="51">
        <f>SUMIFS(Raw!$K:$K, Raw!$A:$A, Dispositions!AQX$14, Raw!$G:$G, Dispositions!$C24, Raw!$J:$J, "E05")</f>
        <v>0</v>
      </c>
      <c r="AQY24" s="52">
        <f>SUMIFS(Raw!$K:$K, Raw!$A:$A, Dispositions!AQY$14, Raw!$G:$G, Dispositions!$C24, Raw!$J:$J, "E05")</f>
        <v>0</v>
      </c>
      <c r="AQZ24" s="52">
        <f>SUMIFS(Raw!$K:$K, Raw!$A:$A, Dispositions!AQZ$14, Raw!$G:$G, Dispositions!$C24, Raw!$J:$J, "E05")</f>
        <v>0</v>
      </c>
      <c r="ARA24" s="52">
        <f>SUMIFS(Raw!$K:$K, Raw!$A:$A, Dispositions!ARA$14, Raw!$G:$G, Dispositions!$C24, Raw!$J:$J, "E05")</f>
        <v>0</v>
      </c>
      <c r="ARB24" s="52">
        <f>SUMIFS(Raw!$K:$K, Raw!$A:$A, Dispositions!ARB$14, Raw!$G:$G, Dispositions!$C24, Raw!$J:$J, "E05")</f>
        <v>0</v>
      </c>
      <c r="ARC24" s="52">
        <f>SUMIFS(Raw!$K:$K, Raw!$A:$A, Dispositions!ARC$14, Raw!$G:$G, Dispositions!$C24, Raw!$J:$J, "E05")</f>
        <v>0</v>
      </c>
      <c r="ARD24" s="53">
        <f>SUMIFS(Raw!$K:$K, Raw!$A:$A, Dispositions!ARD$14, Raw!$G:$G, Dispositions!$C24, Raw!$J:$J, "E05")</f>
        <v>0</v>
      </c>
      <c r="ARF24" s="51">
        <f>SUMIFS(Raw!$K:$K, Raw!$A:$A, Dispositions!ARF$14, Raw!$G:$G, Dispositions!$C24, Raw!$J:$J, "E12")</f>
        <v>0</v>
      </c>
      <c r="ARG24" s="52">
        <f>SUMIFS(Raw!$K:$K, Raw!$A:$A, Dispositions!ARG$14, Raw!$G:$G, Dispositions!$C24, Raw!$J:$J, "E12")</f>
        <v>0</v>
      </c>
      <c r="ARH24" s="52">
        <f>SUMIFS(Raw!$K:$K, Raw!$A:$A, Dispositions!ARH$14, Raw!$G:$G, Dispositions!$C24, Raw!$J:$J, "E12")</f>
        <v>0</v>
      </c>
      <c r="ARI24" s="52">
        <f>SUMIFS(Raw!$K:$K, Raw!$A:$A, Dispositions!ARI$14, Raw!$G:$G, Dispositions!$C24, Raw!$J:$J, "E12")</f>
        <v>0</v>
      </c>
      <c r="ARJ24" s="52">
        <f>SUMIFS(Raw!$K:$K, Raw!$A:$A, Dispositions!ARJ$14, Raw!$G:$G, Dispositions!$C24, Raw!$J:$J, "E12")</f>
        <v>0</v>
      </c>
      <c r="ARK24" s="52">
        <f>SUMIFS(Raw!$K:$K, Raw!$A:$A, Dispositions!ARK$14, Raw!$G:$G, Dispositions!$C24, Raw!$J:$J, "E12")</f>
        <v>0</v>
      </c>
      <c r="ARL24" s="53">
        <f>SUMIFS(Raw!$K:$K, Raw!$A:$A, Dispositions!ARL$14, Raw!$G:$G, Dispositions!$C24, Raw!$J:$J, "E12")</f>
        <v>0</v>
      </c>
      <c r="ARN24" s="51">
        <f>SUMIFS(Raw!$K:$K, Raw!$A:$A, Dispositions!ARN$14, Raw!$G:$G, Dispositions!$C24, Raw!$J:$J, "E13")</f>
        <v>0</v>
      </c>
      <c r="ARO24" s="52">
        <f>SUMIFS(Raw!$K:$K, Raw!$A:$A, Dispositions!ARO$14, Raw!$G:$G, Dispositions!$C24, Raw!$J:$J, "E13")</f>
        <v>0</v>
      </c>
      <c r="ARP24" s="52">
        <f>SUMIFS(Raw!$K:$K, Raw!$A:$A, Dispositions!ARP$14, Raw!$G:$G, Dispositions!$C24, Raw!$J:$J, "E13")</f>
        <v>0</v>
      </c>
      <c r="ARQ24" s="52">
        <f>SUMIFS(Raw!$K:$K, Raw!$A:$A, Dispositions!ARQ$14, Raw!$G:$G, Dispositions!$C24, Raw!$J:$J, "E13")</f>
        <v>0</v>
      </c>
      <c r="ARR24" s="52">
        <f>SUMIFS(Raw!$K:$K, Raw!$A:$A, Dispositions!ARR$14, Raw!$G:$G, Dispositions!$C24, Raw!$J:$J, "E13")</f>
        <v>0</v>
      </c>
      <c r="ARS24" s="52">
        <f>SUMIFS(Raw!$K:$K, Raw!$A:$A, Dispositions!ARS$14, Raw!$G:$G, Dispositions!$C24, Raw!$J:$J, "E13")</f>
        <v>0</v>
      </c>
      <c r="ART24" s="53">
        <f>SUMIFS(Raw!$K:$K, Raw!$A:$A, Dispositions!ART$14, Raw!$G:$G, Dispositions!$C24, Raw!$J:$J, "E13")</f>
        <v>0</v>
      </c>
      <c r="ARV24" s="51">
        <f>SUMIFS(Raw!$K:$K, Raw!$A:$A, Dispositions!ARV$14, Raw!$G:$G, Dispositions!$C24, Raw!$J:$J, "E14")</f>
        <v>0</v>
      </c>
      <c r="ARW24" s="52">
        <f>SUMIFS(Raw!$K:$K, Raw!$A:$A, Dispositions!ARW$14, Raw!$G:$G, Dispositions!$C24, Raw!$J:$J, "E14")</f>
        <v>0</v>
      </c>
      <c r="ARX24" s="52">
        <f>SUMIFS(Raw!$K:$K, Raw!$A:$A, Dispositions!ARX$14, Raw!$G:$G, Dispositions!$C24, Raw!$J:$J, "E14")</f>
        <v>0</v>
      </c>
      <c r="ARY24" s="52">
        <f>SUMIFS(Raw!$K:$K, Raw!$A:$A, Dispositions!ARY$14, Raw!$G:$G, Dispositions!$C24, Raw!$J:$J, "E14")</f>
        <v>0</v>
      </c>
      <c r="ARZ24" s="52">
        <f>SUMIFS(Raw!$K:$K, Raw!$A:$A, Dispositions!ARZ$14, Raw!$G:$G, Dispositions!$C24, Raw!$J:$J, "E14")</f>
        <v>0</v>
      </c>
      <c r="ASA24" s="52">
        <f>SUMIFS(Raw!$K:$K, Raw!$A:$A, Dispositions!ASA$14, Raw!$G:$G, Dispositions!$C24, Raw!$J:$J, "E14")</f>
        <v>0</v>
      </c>
      <c r="ASB24" s="53">
        <f>SUMIFS(Raw!$K:$K, Raw!$A:$A, Dispositions!ASB$14, Raw!$G:$G, Dispositions!$C24, Raw!$J:$J, "E14")</f>
        <v>0</v>
      </c>
      <c r="ASD24" s="51">
        <f>SUMIFS(Raw!$K:$K, Raw!$A:$A, Dispositions!ASD$14, Raw!$G:$G, Dispositions!$C24, Raw!$J:$J, "E15")</f>
        <v>0</v>
      </c>
      <c r="ASE24" s="52">
        <f>SUMIFS(Raw!$K:$K, Raw!$A:$A, Dispositions!ASE$14, Raw!$G:$G, Dispositions!$C24, Raw!$J:$J, "E15")</f>
        <v>0</v>
      </c>
      <c r="ASF24" s="52">
        <f>SUMIFS(Raw!$K:$K, Raw!$A:$A, Dispositions!ASF$14, Raw!$G:$G, Dispositions!$C24, Raw!$J:$J, "E15")</f>
        <v>0</v>
      </c>
      <c r="ASG24" s="52">
        <f>SUMIFS(Raw!$K:$K, Raw!$A:$A, Dispositions!ASG$14, Raw!$G:$G, Dispositions!$C24, Raw!$J:$J, "E15")</f>
        <v>0</v>
      </c>
      <c r="ASH24" s="52">
        <f>SUMIFS(Raw!$K:$K, Raw!$A:$A, Dispositions!ASH$14, Raw!$G:$G, Dispositions!$C24, Raw!$J:$J, "E15")</f>
        <v>0</v>
      </c>
      <c r="ASI24" s="52">
        <f>SUMIFS(Raw!$K:$K, Raw!$A:$A, Dispositions!ASI$14, Raw!$G:$G, Dispositions!$C24, Raw!$J:$J, "E15")</f>
        <v>0</v>
      </c>
      <c r="ASJ24" s="53">
        <f>SUMIFS(Raw!$K:$K, Raw!$A:$A, Dispositions!ASJ$14, Raw!$G:$G, Dispositions!$C24, Raw!$J:$J, "E15")</f>
        <v>0</v>
      </c>
      <c r="ASL24" s="51">
        <f>SUMIFS(Raw!$K:$K, Raw!$A:$A, Dispositions!ASL$14, Raw!$G:$G, Dispositions!$C24, Raw!$J:$J, "E16")</f>
        <v>0</v>
      </c>
      <c r="ASM24" s="52">
        <f>SUMIFS(Raw!$K:$K, Raw!$A:$A, Dispositions!ASM$14, Raw!$G:$G, Dispositions!$C24, Raw!$J:$J, "E16")</f>
        <v>0</v>
      </c>
      <c r="ASN24" s="52">
        <f>SUMIFS(Raw!$K:$K, Raw!$A:$A, Dispositions!ASN$14, Raw!$G:$G, Dispositions!$C24, Raw!$J:$J, "E16")</f>
        <v>0</v>
      </c>
      <c r="ASO24" s="52">
        <f>SUMIFS(Raw!$K:$K, Raw!$A:$A, Dispositions!ASO$14, Raw!$G:$G, Dispositions!$C24, Raw!$J:$J, "E16")</f>
        <v>0</v>
      </c>
      <c r="ASP24" s="52">
        <f>SUMIFS(Raw!$K:$K, Raw!$A:$A, Dispositions!ASP$14, Raw!$G:$G, Dispositions!$C24, Raw!$J:$J, "E16")</f>
        <v>0</v>
      </c>
      <c r="ASQ24" s="52">
        <f>SUMIFS(Raw!$K:$K, Raw!$A:$A, Dispositions!ASQ$14, Raw!$G:$G, Dispositions!$C24, Raw!$J:$J, "E16")</f>
        <v>0</v>
      </c>
      <c r="ASR24" s="53">
        <f>SUMIFS(Raw!$K:$K, Raw!$A:$A, Dispositions!ASR$14, Raw!$G:$G, Dispositions!$C24, Raw!$J:$J, "E16")</f>
        <v>0</v>
      </c>
      <c r="AST24" s="51">
        <f>SUMIFS(Raw!$K:$K, Raw!$A:$A, Dispositions!AST$14, Raw!$G:$G, Dispositions!$C24, Raw!$J:$J, "E18")</f>
        <v>0</v>
      </c>
      <c r="ASU24" s="52">
        <f>SUMIFS(Raw!$K:$K, Raw!$A:$A, Dispositions!ASU$14, Raw!$G:$G, Dispositions!$C24, Raw!$J:$J, "E18")</f>
        <v>0</v>
      </c>
      <c r="ASV24" s="52">
        <f>SUMIFS(Raw!$K:$K, Raw!$A:$A, Dispositions!ASV$14, Raw!$G:$G, Dispositions!$C24, Raw!$J:$J, "E18")</f>
        <v>0</v>
      </c>
      <c r="ASW24" s="52">
        <f>SUMIFS(Raw!$K:$K, Raw!$A:$A, Dispositions!ASW$14, Raw!$G:$G, Dispositions!$C24, Raw!$J:$J, "E18")</f>
        <v>0</v>
      </c>
      <c r="ASX24" s="52">
        <f>SUMIFS(Raw!$K:$K, Raw!$A:$A, Dispositions!ASX$14, Raw!$G:$G, Dispositions!$C24, Raw!$J:$J, "E18")</f>
        <v>0</v>
      </c>
      <c r="ASY24" s="52">
        <f>SUMIFS(Raw!$K:$K, Raw!$A:$A, Dispositions!ASY$14, Raw!$G:$G, Dispositions!$C24, Raw!$J:$J, "E18")</f>
        <v>0</v>
      </c>
      <c r="ASZ24" s="53">
        <f>SUMIFS(Raw!$K:$K, Raw!$A:$A, Dispositions!ASZ$14, Raw!$G:$G, Dispositions!$C24, Raw!$J:$J, "E18")</f>
        <v>0</v>
      </c>
      <c r="ATB24" s="51">
        <f>SUMIFS(Raw!$K:$K, Raw!$A:$A, Dispositions!ATB$14, Raw!$G:$G, Dispositions!$C24, Raw!$J:$J, "E34")</f>
        <v>0</v>
      </c>
      <c r="ATC24" s="52">
        <f>SUMIFS(Raw!$K:$K, Raw!$A:$A, Dispositions!ATC$14, Raw!$G:$G, Dispositions!$C24, Raw!$J:$J, "E34")</f>
        <v>0</v>
      </c>
      <c r="ATD24" s="52">
        <f>SUMIFS(Raw!$K:$K, Raw!$A:$A, Dispositions!ATD$14, Raw!$G:$G, Dispositions!$C24, Raw!$J:$J, "E34")</f>
        <v>0</v>
      </c>
      <c r="ATE24" s="52">
        <f>SUMIFS(Raw!$K:$K, Raw!$A:$A, Dispositions!ATE$14, Raw!$G:$G, Dispositions!$C24, Raw!$J:$J, "E34")</f>
        <v>0</v>
      </c>
      <c r="ATF24" s="52">
        <f>SUMIFS(Raw!$K:$K, Raw!$A:$A, Dispositions!ATF$14, Raw!$G:$G, Dispositions!$C24, Raw!$J:$J, "E34")</f>
        <v>0</v>
      </c>
      <c r="ATG24" s="52">
        <f>SUMIFS(Raw!$K:$K, Raw!$A:$A, Dispositions!ATG$14, Raw!$G:$G, Dispositions!$C24, Raw!$J:$J, "E34")</f>
        <v>0</v>
      </c>
      <c r="ATH24" s="53">
        <f>SUMIFS(Raw!$K:$K, Raw!$A:$A, Dispositions!ATH$14, Raw!$G:$G, Dispositions!$C24, Raw!$J:$J, "E34")</f>
        <v>0</v>
      </c>
      <c r="ATJ24" s="51">
        <f>SUMIFS(Raw!$K:$K, Raw!$A:$A, Dispositions!ATJ$14, Raw!$G:$G, Dispositions!$C24, Raw!$J:$J, "E02")</f>
        <v>0</v>
      </c>
      <c r="ATK24" s="52">
        <f>SUMIFS(Raw!$K:$K, Raw!$A:$A, Dispositions!ATK$14, Raw!$G:$G, Dispositions!$C24, Raw!$J:$J, "E02")</f>
        <v>0</v>
      </c>
      <c r="ATL24" s="52">
        <f>SUMIFS(Raw!$K:$K, Raw!$A:$A, Dispositions!ATL$14, Raw!$G:$G, Dispositions!$C24, Raw!$J:$J, "E02")</f>
        <v>0</v>
      </c>
      <c r="ATM24" s="52">
        <f>SUMIFS(Raw!$K:$K, Raw!$A:$A, Dispositions!ATM$14, Raw!$G:$G, Dispositions!$C24, Raw!$J:$J, "E02")</f>
        <v>0</v>
      </c>
      <c r="ATN24" s="52">
        <f>SUMIFS(Raw!$K:$K, Raw!$A:$A, Dispositions!ATN$14, Raw!$G:$G, Dispositions!$C24, Raw!$J:$J, "E02")</f>
        <v>0</v>
      </c>
      <c r="ATO24" s="52">
        <f>SUMIFS(Raw!$K:$K, Raw!$A:$A, Dispositions!ATO$14, Raw!$G:$G, Dispositions!$C24, Raw!$J:$J, "E02")</f>
        <v>0</v>
      </c>
      <c r="ATP24" s="53">
        <f>SUMIFS(Raw!$K:$K, Raw!$A:$A, Dispositions!ATP$14, Raw!$G:$G, Dispositions!$C24, Raw!$J:$J, "E02")</f>
        <v>0</v>
      </c>
      <c r="ATR24" s="51">
        <f>SUMIFS(Raw!$K:$K, Raw!$A:$A, Dispositions!ATR$14, Raw!$G:$G, Dispositions!$C24, Raw!$J:$J, "E03")</f>
        <v>0</v>
      </c>
      <c r="ATS24" s="52">
        <f>SUMIFS(Raw!$K:$K, Raw!$A:$A, Dispositions!ATS$14, Raw!$G:$G, Dispositions!$C24, Raw!$J:$J, "E03")</f>
        <v>0</v>
      </c>
      <c r="ATT24" s="52">
        <f>SUMIFS(Raw!$K:$K, Raw!$A:$A, Dispositions!ATT$14, Raw!$G:$G, Dispositions!$C24, Raw!$J:$J, "E03")</f>
        <v>0</v>
      </c>
      <c r="ATU24" s="52">
        <f>SUMIFS(Raw!$K:$K, Raw!$A:$A, Dispositions!ATU$14, Raw!$G:$G, Dispositions!$C24, Raw!$J:$J, "E03")</f>
        <v>0</v>
      </c>
      <c r="ATV24" s="52">
        <f>SUMIFS(Raw!$K:$K, Raw!$A:$A, Dispositions!ATV$14, Raw!$G:$G, Dispositions!$C24, Raw!$J:$J, "E03")</f>
        <v>0</v>
      </c>
      <c r="ATW24" s="52">
        <f>SUMIFS(Raw!$K:$K, Raw!$A:$A, Dispositions!ATW$14, Raw!$G:$G, Dispositions!$C24, Raw!$J:$J, "E03")</f>
        <v>0</v>
      </c>
      <c r="ATX24" s="53">
        <f>SUMIFS(Raw!$K:$K, Raw!$A:$A, Dispositions!ATX$14, Raw!$G:$G, Dispositions!$C24, Raw!$J:$J, "E03")</f>
        <v>0</v>
      </c>
      <c r="ATZ24" s="51">
        <f>SUMIFS(Raw!$K:$K, Raw!$A:$A, Dispositions!ATZ$14, Raw!$G:$G, Dispositions!$C24, Raw!$J:$J, "E05")</f>
        <v>0</v>
      </c>
      <c r="AUA24" s="52">
        <f>SUMIFS(Raw!$K:$K, Raw!$A:$A, Dispositions!AUA$14, Raw!$G:$G, Dispositions!$C24, Raw!$J:$J, "E05")</f>
        <v>0</v>
      </c>
      <c r="AUB24" s="52">
        <f>SUMIFS(Raw!$K:$K, Raw!$A:$A, Dispositions!AUB$14, Raw!$G:$G, Dispositions!$C24, Raw!$J:$J, "E05")</f>
        <v>0</v>
      </c>
      <c r="AUC24" s="52">
        <f>SUMIFS(Raw!$K:$K, Raw!$A:$A, Dispositions!AUC$14, Raw!$G:$G, Dispositions!$C24, Raw!$J:$J, "E05")</f>
        <v>0</v>
      </c>
      <c r="AUD24" s="52">
        <f>SUMIFS(Raw!$K:$K, Raw!$A:$A, Dispositions!AUD$14, Raw!$G:$G, Dispositions!$C24, Raw!$J:$J, "E05")</f>
        <v>0</v>
      </c>
      <c r="AUE24" s="52">
        <f>SUMIFS(Raw!$K:$K, Raw!$A:$A, Dispositions!AUE$14, Raw!$G:$G, Dispositions!$C24, Raw!$J:$J, "E05")</f>
        <v>0</v>
      </c>
      <c r="AUF24" s="53">
        <f>SUMIFS(Raw!$K:$K, Raw!$A:$A, Dispositions!AUF$14, Raw!$G:$G, Dispositions!$C24, Raw!$J:$J, "E05")</f>
        <v>0</v>
      </c>
      <c r="AUH24" s="51">
        <f>SUMIFS(Raw!$K:$K, Raw!$A:$A, Dispositions!AUH$14, Raw!$G:$G, Dispositions!$C24, Raw!$J:$J, "E12")</f>
        <v>0</v>
      </c>
      <c r="AUI24" s="52">
        <f>SUMIFS(Raw!$K:$K, Raw!$A:$A, Dispositions!AUI$14, Raw!$G:$G, Dispositions!$C24, Raw!$J:$J, "E12")</f>
        <v>0</v>
      </c>
      <c r="AUJ24" s="52">
        <f>SUMIFS(Raw!$K:$K, Raw!$A:$A, Dispositions!AUJ$14, Raw!$G:$G, Dispositions!$C24, Raw!$J:$J, "E12")</f>
        <v>0</v>
      </c>
      <c r="AUK24" s="52">
        <f>SUMIFS(Raw!$K:$K, Raw!$A:$A, Dispositions!AUK$14, Raw!$G:$G, Dispositions!$C24, Raw!$J:$J, "E12")</f>
        <v>0</v>
      </c>
      <c r="AUL24" s="52">
        <f>SUMIFS(Raw!$K:$K, Raw!$A:$A, Dispositions!AUL$14, Raw!$G:$G, Dispositions!$C24, Raw!$J:$J, "E12")</f>
        <v>0</v>
      </c>
      <c r="AUM24" s="52">
        <f>SUMIFS(Raw!$K:$K, Raw!$A:$A, Dispositions!AUM$14, Raw!$G:$G, Dispositions!$C24, Raw!$J:$J, "E12")</f>
        <v>0</v>
      </c>
      <c r="AUN24" s="53">
        <f>SUMIFS(Raw!$K:$K, Raw!$A:$A, Dispositions!AUN$14, Raw!$G:$G, Dispositions!$C24, Raw!$J:$J, "E12")</f>
        <v>0</v>
      </c>
      <c r="AUP24" s="51">
        <f>SUMIFS(Raw!$K:$K, Raw!$A:$A, Dispositions!AUP$14, Raw!$G:$G, Dispositions!$C24, Raw!$J:$J, "E13")</f>
        <v>0</v>
      </c>
      <c r="AUQ24" s="52">
        <f>SUMIFS(Raw!$K:$K, Raw!$A:$A, Dispositions!AUQ$14, Raw!$G:$G, Dispositions!$C24, Raw!$J:$J, "E13")</f>
        <v>0</v>
      </c>
      <c r="AUR24" s="52">
        <f>SUMIFS(Raw!$K:$K, Raw!$A:$A, Dispositions!AUR$14, Raw!$G:$G, Dispositions!$C24, Raw!$J:$J, "E13")</f>
        <v>0</v>
      </c>
      <c r="AUS24" s="52">
        <f>SUMIFS(Raw!$K:$K, Raw!$A:$A, Dispositions!AUS$14, Raw!$G:$G, Dispositions!$C24, Raw!$J:$J, "E13")</f>
        <v>0</v>
      </c>
      <c r="AUT24" s="52">
        <f>SUMIFS(Raw!$K:$K, Raw!$A:$A, Dispositions!AUT$14, Raw!$G:$G, Dispositions!$C24, Raw!$J:$J, "E13")</f>
        <v>0</v>
      </c>
      <c r="AUU24" s="52">
        <f>SUMIFS(Raw!$K:$K, Raw!$A:$A, Dispositions!AUU$14, Raw!$G:$G, Dispositions!$C24, Raw!$J:$J, "E13")</f>
        <v>0</v>
      </c>
      <c r="AUV24" s="53">
        <f>SUMIFS(Raw!$K:$K, Raw!$A:$A, Dispositions!AUV$14, Raw!$G:$G, Dispositions!$C24, Raw!$J:$J, "E13")</f>
        <v>0</v>
      </c>
      <c r="AUX24" s="51">
        <f>SUMIFS(Raw!$K:$K, Raw!$A:$A, Dispositions!AUX$14, Raw!$G:$G, Dispositions!$C24, Raw!$J:$J, "E14")</f>
        <v>0</v>
      </c>
      <c r="AUY24" s="52">
        <f>SUMIFS(Raw!$K:$K, Raw!$A:$A, Dispositions!AUY$14, Raw!$G:$G, Dispositions!$C24, Raw!$J:$J, "E14")</f>
        <v>0</v>
      </c>
      <c r="AUZ24" s="52">
        <f>SUMIFS(Raw!$K:$K, Raw!$A:$A, Dispositions!AUZ$14, Raw!$G:$G, Dispositions!$C24, Raw!$J:$J, "E14")</f>
        <v>0</v>
      </c>
      <c r="AVA24" s="52">
        <f>SUMIFS(Raw!$K:$K, Raw!$A:$A, Dispositions!AVA$14, Raw!$G:$G, Dispositions!$C24, Raw!$J:$J, "E14")</f>
        <v>0</v>
      </c>
      <c r="AVB24" s="52">
        <f>SUMIFS(Raw!$K:$K, Raw!$A:$A, Dispositions!AVB$14, Raw!$G:$G, Dispositions!$C24, Raw!$J:$J, "E14")</f>
        <v>0</v>
      </c>
      <c r="AVC24" s="52">
        <f>SUMIFS(Raw!$K:$K, Raw!$A:$A, Dispositions!AVC$14, Raw!$G:$G, Dispositions!$C24, Raw!$J:$J, "E14")</f>
        <v>0</v>
      </c>
      <c r="AVD24" s="53">
        <f>SUMIFS(Raw!$K:$K, Raw!$A:$A, Dispositions!AVD$14, Raw!$G:$G, Dispositions!$C24, Raw!$J:$J, "E14")</f>
        <v>0</v>
      </c>
      <c r="AVF24" s="51">
        <f>SUMIFS(Raw!$K:$K, Raw!$A:$A, Dispositions!AVF$14, Raw!$G:$G, Dispositions!$C24, Raw!$J:$J, "E15")</f>
        <v>0</v>
      </c>
      <c r="AVG24" s="52">
        <f>SUMIFS(Raw!$K:$K, Raw!$A:$A, Dispositions!AVG$14, Raw!$G:$G, Dispositions!$C24, Raw!$J:$J, "E15")</f>
        <v>0</v>
      </c>
      <c r="AVH24" s="52">
        <f>SUMIFS(Raw!$K:$K, Raw!$A:$A, Dispositions!AVH$14, Raw!$G:$G, Dispositions!$C24, Raw!$J:$J, "E15")</f>
        <v>0</v>
      </c>
      <c r="AVI24" s="52">
        <f>SUMIFS(Raw!$K:$K, Raw!$A:$A, Dispositions!AVI$14, Raw!$G:$G, Dispositions!$C24, Raw!$J:$J, "E15")</f>
        <v>0</v>
      </c>
      <c r="AVJ24" s="52">
        <f>SUMIFS(Raw!$K:$K, Raw!$A:$A, Dispositions!AVJ$14, Raw!$G:$G, Dispositions!$C24, Raw!$J:$J, "E15")</f>
        <v>0</v>
      </c>
      <c r="AVK24" s="52">
        <f>SUMIFS(Raw!$K:$K, Raw!$A:$A, Dispositions!AVK$14, Raw!$G:$G, Dispositions!$C24, Raw!$J:$J, "E15")</f>
        <v>0</v>
      </c>
      <c r="AVL24" s="53">
        <f>SUMIFS(Raw!$K:$K, Raw!$A:$A, Dispositions!AVL$14, Raw!$G:$G, Dispositions!$C24, Raw!$J:$J, "E15")</f>
        <v>0</v>
      </c>
      <c r="AVN24" s="51">
        <f>SUMIFS(Raw!$K:$K, Raw!$A:$A, Dispositions!AVN$14, Raw!$G:$G, Dispositions!$C24, Raw!$J:$J, "E16")</f>
        <v>0</v>
      </c>
      <c r="AVO24" s="52">
        <f>SUMIFS(Raw!$K:$K, Raw!$A:$A, Dispositions!AVO$14, Raw!$G:$G, Dispositions!$C24, Raw!$J:$J, "E16")</f>
        <v>0</v>
      </c>
      <c r="AVP24" s="52">
        <f>SUMIFS(Raw!$K:$K, Raw!$A:$A, Dispositions!AVP$14, Raw!$G:$G, Dispositions!$C24, Raw!$J:$J, "E16")</f>
        <v>0</v>
      </c>
      <c r="AVQ24" s="52">
        <f>SUMIFS(Raw!$K:$K, Raw!$A:$A, Dispositions!AVQ$14, Raw!$G:$G, Dispositions!$C24, Raw!$J:$J, "E16")</f>
        <v>0</v>
      </c>
      <c r="AVR24" s="52">
        <f>SUMIFS(Raw!$K:$K, Raw!$A:$A, Dispositions!AVR$14, Raw!$G:$G, Dispositions!$C24, Raw!$J:$J, "E16")</f>
        <v>0</v>
      </c>
      <c r="AVS24" s="52">
        <f>SUMIFS(Raw!$K:$K, Raw!$A:$A, Dispositions!AVS$14, Raw!$G:$G, Dispositions!$C24, Raw!$J:$J, "E16")</f>
        <v>0</v>
      </c>
      <c r="AVT24" s="53">
        <f>SUMIFS(Raw!$K:$K, Raw!$A:$A, Dispositions!AVT$14, Raw!$G:$G, Dispositions!$C24, Raw!$J:$J, "E16")</f>
        <v>0</v>
      </c>
      <c r="AVV24" s="51">
        <f>SUMIFS(Raw!$K:$K, Raw!$A:$A, Dispositions!AVV$14, Raw!$G:$G, Dispositions!$C24, Raw!$J:$J, "E18")</f>
        <v>0</v>
      </c>
      <c r="AVW24" s="52">
        <f>SUMIFS(Raw!$K:$K, Raw!$A:$A, Dispositions!AVW$14, Raw!$G:$G, Dispositions!$C24, Raw!$J:$J, "E18")</f>
        <v>0</v>
      </c>
      <c r="AVX24" s="52">
        <f>SUMIFS(Raw!$K:$K, Raw!$A:$A, Dispositions!AVX$14, Raw!$G:$G, Dispositions!$C24, Raw!$J:$J, "E18")</f>
        <v>0</v>
      </c>
      <c r="AVY24" s="52">
        <f>SUMIFS(Raw!$K:$K, Raw!$A:$A, Dispositions!AVY$14, Raw!$G:$G, Dispositions!$C24, Raw!$J:$J, "E18")</f>
        <v>0</v>
      </c>
      <c r="AVZ24" s="52">
        <f>SUMIFS(Raw!$K:$K, Raw!$A:$A, Dispositions!AVZ$14, Raw!$G:$G, Dispositions!$C24, Raw!$J:$J, "E18")</f>
        <v>0</v>
      </c>
      <c r="AWA24" s="52">
        <f>SUMIFS(Raw!$K:$K, Raw!$A:$A, Dispositions!AWA$14, Raw!$G:$G, Dispositions!$C24, Raw!$J:$J, "E18")</f>
        <v>0</v>
      </c>
      <c r="AWB24" s="53">
        <f>SUMIFS(Raw!$K:$K, Raw!$A:$A, Dispositions!AWB$14, Raw!$G:$G, Dispositions!$C24, Raw!$J:$J, "E18")</f>
        <v>0</v>
      </c>
      <c r="AWD24" s="51">
        <f>SUMIFS(Raw!$K:$K, Raw!$A:$A, Dispositions!AWD$14, Raw!$G:$G, Dispositions!$C24, Raw!$J:$J, "E34")</f>
        <v>0</v>
      </c>
      <c r="AWE24" s="52">
        <f>SUMIFS(Raw!$K:$K, Raw!$A:$A, Dispositions!AWE$14, Raw!$G:$G, Dispositions!$C24, Raw!$J:$J, "E34")</f>
        <v>0</v>
      </c>
      <c r="AWF24" s="52">
        <f>SUMIFS(Raw!$K:$K, Raw!$A:$A, Dispositions!AWF$14, Raw!$G:$G, Dispositions!$C24, Raw!$J:$J, "E34")</f>
        <v>0</v>
      </c>
      <c r="AWG24" s="52">
        <f>SUMIFS(Raw!$K:$K, Raw!$A:$A, Dispositions!AWG$14, Raw!$G:$G, Dispositions!$C24, Raw!$J:$J, "E34")</f>
        <v>0</v>
      </c>
      <c r="AWH24" s="52">
        <f>SUMIFS(Raw!$K:$K, Raw!$A:$A, Dispositions!AWH$14, Raw!$G:$G, Dispositions!$C24, Raw!$J:$J, "E34")</f>
        <v>0</v>
      </c>
      <c r="AWI24" s="52">
        <f>SUMIFS(Raw!$K:$K, Raw!$A:$A, Dispositions!AWI$14, Raw!$G:$G, Dispositions!$C24, Raw!$J:$J, "E34")</f>
        <v>0</v>
      </c>
      <c r="AWJ24" s="53">
        <f>SUMIFS(Raw!$K:$K, Raw!$A:$A, Dispositions!AWJ$14, Raw!$G:$G, Dispositions!$C24, Raw!$J:$J, "E34")</f>
        <v>0</v>
      </c>
      <c r="AWL24" s="51">
        <f>SUMIFS(Raw!$K:$K, Raw!$A:$A, Dispositions!AWL$14, Raw!$G:$G, Dispositions!$C24, Raw!$J:$J, "E02")</f>
        <v>0</v>
      </c>
      <c r="AWM24" s="52">
        <f>SUMIFS(Raw!$K:$K, Raw!$A:$A, Dispositions!AWM$14, Raw!$G:$G, Dispositions!$C24, Raw!$J:$J, "E02")</f>
        <v>0</v>
      </c>
      <c r="AWN24" s="52">
        <f>SUMIFS(Raw!$K:$K, Raw!$A:$A, Dispositions!AWN$14, Raw!$G:$G, Dispositions!$C24, Raw!$J:$J, "E02")</f>
        <v>0</v>
      </c>
      <c r="AWO24" s="52">
        <f>SUMIFS(Raw!$K:$K, Raw!$A:$A, Dispositions!AWO$14, Raw!$G:$G, Dispositions!$C24, Raw!$J:$J, "E02")</f>
        <v>0</v>
      </c>
      <c r="AWP24" s="52">
        <f>SUMIFS(Raw!$K:$K, Raw!$A:$A, Dispositions!AWP$14, Raw!$G:$G, Dispositions!$C24, Raw!$J:$J, "E02")</f>
        <v>0</v>
      </c>
      <c r="AWQ24" s="52">
        <f>SUMIFS(Raw!$K:$K, Raw!$A:$A, Dispositions!AWQ$14, Raw!$G:$G, Dispositions!$C24, Raw!$J:$J, "E02")</f>
        <v>0</v>
      </c>
      <c r="AWR24" s="53">
        <f>SUMIFS(Raw!$K:$K, Raw!$A:$A, Dispositions!AWR$14, Raw!$G:$G, Dispositions!$C24, Raw!$J:$J, "E02")</f>
        <v>0</v>
      </c>
      <c r="AWT24" s="51">
        <f>SUMIFS(Raw!$K:$K, Raw!$A:$A, Dispositions!AWT$14, Raw!$G:$G, Dispositions!$C24, Raw!$J:$J, "E03")</f>
        <v>0</v>
      </c>
      <c r="AWU24" s="52">
        <f>SUMIFS(Raw!$K:$K, Raw!$A:$A, Dispositions!AWU$14, Raw!$G:$G, Dispositions!$C24, Raw!$J:$J, "E03")</f>
        <v>0</v>
      </c>
      <c r="AWV24" s="52">
        <f>SUMIFS(Raw!$K:$K, Raw!$A:$A, Dispositions!AWV$14, Raw!$G:$G, Dispositions!$C24, Raw!$J:$J, "E03")</f>
        <v>0</v>
      </c>
      <c r="AWW24" s="52">
        <f>SUMIFS(Raw!$K:$K, Raw!$A:$A, Dispositions!AWW$14, Raw!$G:$G, Dispositions!$C24, Raw!$J:$J, "E03")</f>
        <v>0</v>
      </c>
      <c r="AWX24" s="52">
        <f>SUMIFS(Raw!$K:$K, Raw!$A:$A, Dispositions!AWX$14, Raw!$G:$G, Dispositions!$C24, Raw!$J:$J, "E03")</f>
        <v>0</v>
      </c>
      <c r="AWY24" s="52">
        <f>SUMIFS(Raw!$K:$K, Raw!$A:$A, Dispositions!AWY$14, Raw!$G:$G, Dispositions!$C24, Raw!$J:$J, "E03")</f>
        <v>0</v>
      </c>
      <c r="AWZ24" s="53">
        <f>SUMIFS(Raw!$K:$K, Raw!$A:$A, Dispositions!AWZ$14, Raw!$G:$G, Dispositions!$C24, Raw!$J:$J, "E03")</f>
        <v>0</v>
      </c>
      <c r="AXB24" s="51">
        <f>SUMIFS(Raw!$K:$K, Raw!$A:$A, Dispositions!AXB$14, Raw!$G:$G, Dispositions!$C24, Raw!$J:$J, "E05")</f>
        <v>0</v>
      </c>
      <c r="AXC24" s="52">
        <f>SUMIFS(Raw!$K:$K, Raw!$A:$A, Dispositions!AXC$14, Raw!$G:$G, Dispositions!$C24, Raw!$J:$J, "E05")</f>
        <v>0</v>
      </c>
      <c r="AXD24" s="52">
        <f>SUMIFS(Raw!$K:$K, Raw!$A:$A, Dispositions!AXD$14, Raw!$G:$G, Dispositions!$C24, Raw!$J:$J, "E05")</f>
        <v>0</v>
      </c>
      <c r="AXE24" s="52">
        <f>SUMIFS(Raw!$K:$K, Raw!$A:$A, Dispositions!AXE$14, Raw!$G:$G, Dispositions!$C24, Raw!$J:$J, "E05")</f>
        <v>0</v>
      </c>
      <c r="AXF24" s="52">
        <f>SUMIFS(Raw!$K:$K, Raw!$A:$A, Dispositions!AXF$14, Raw!$G:$G, Dispositions!$C24, Raw!$J:$J, "E05")</f>
        <v>0</v>
      </c>
      <c r="AXG24" s="52">
        <f>SUMIFS(Raw!$K:$K, Raw!$A:$A, Dispositions!AXG$14, Raw!$G:$G, Dispositions!$C24, Raw!$J:$J, "E05")</f>
        <v>0</v>
      </c>
      <c r="AXH24" s="53">
        <f>SUMIFS(Raw!$K:$K, Raw!$A:$A, Dispositions!AXH$14, Raw!$G:$G, Dispositions!$C24, Raw!$J:$J, "E05")</f>
        <v>0</v>
      </c>
      <c r="AXJ24" s="51">
        <f>SUMIFS(Raw!$K:$K, Raw!$A:$A, Dispositions!AXJ$14, Raw!$G:$G, Dispositions!$C24, Raw!$J:$J, "E12")</f>
        <v>0</v>
      </c>
      <c r="AXK24" s="52">
        <f>SUMIFS(Raw!$K:$K, Raw!$A:$A, Dispositions!AXK$14, Raw!$G:$G, Dispositions!$C24, Raw!$J:$J, "E12")</f>
        <v>0</v>
      </c>
      <c r="AXL24" s="52">
        <f>SUMIFS(Raw!$K:$K, Raw!$A:$A, Dispositions!AXL$14, Raw!$G:$G, Dispositions!$C24, Raw!$J:$J, "E12")</f>
        <v>0</v>
      </c>
      <c r="AXM24" s="52">
        <f>SUMIFS(Raw!$K:$K, Raw!$A:$A, Dispositions!AXM$14, Raw!$G:$G, Dispositions!$C24, Raw!$J:$J, "E12")</f>
        <v>0</v>
      </c>
      <c r="AXN24" s="52">
        <f>SUMIFS(Raw!$K:$K, Raw!$A:$A, Dispositions!AXN$14, Raw!$G:$G, Dispositions!$C24, Raw!$J:$J, "E12")</f>
        <v>0</v>
      </c>
      <c r="AXO24" s="52">
        <f>SUMIFS(Raw!$K:$K, Raw!$A:$A, Dispositions!AXO$14, Raw!$G:$G, Dispositions!$C24, Raw!$J:$J, "E12")</f>
        <v>0</v>
      </c>
      <c r="AXP24" s="53">
        <f>SUMIFS(Raw!$K:$K, Raw!$A:$A, Dispositions!AXP$14, Raw!$G:$G, Dispositions!$C24, Raw!$J:$J, "E12")</f>
        <v>0</v>
      </c>
      <c r="AXR24" s="51">
        <f>SUMIFS(Raw!$K:$K, Raw!$A:$A, Dispositions!AXR$14, Raw!$G:$G, Dispositions!$C24, Raw!$J:$J, "E13")</f>
        <v>0</v>
      </c>
      <c r="AXS24" s="52">
        <f>SUMIFS(Raw!$K:$K, Raw!$A:$A, Dispositions!AXS$14, Raw!$G:$G, Dispositions!$C24, Raw!$J:$J, "E13")</f>
        <v>0</v>
      </c>
      <c r="AXT24" s="52">
        <f>SUMIFS(Raw!$K:$K, Raw!$A:$A, Dispositions!AXT$14, Raw!$G:$G, Dispositions!$C24, Raw!$J:$J, "E13")</f>
        <v>0</v>
      </c>
      <c r="AXU24" s="52">
        <f>SUMIFS(Raw!$K:$K, Raw!$A:$A, Dispositions!AXU$14, Raw!$G:$G, Dispositions!$C24, Raw!$J:$J, "E13")</f>
        <v>0</v>
      </c>
      <c r="AXV24" s="52">
        <f>SUMIFS(Raw!$K:$K, Raw!$A:$A, Dispositions!AXV$14, Raw!$G:$G, Dispositions!$C24, Raw!$J:$J, "E13")</f>
        <v>0</v>
      </c>
      <c r="AXW24" s="52">
        <f>SUMIFS(Raw!$K:$K, Raw!$A:$A, Dispositions!AXW$14, Raw!$G:$G, Dispositions!$C24, Raw!$J:$J, "E13")</f>
        <v>0</v>
      </c>
      <c r="AXX24" s="53">
        <f>SUMIFS(Raw!$K:$K, Raw!$A:$A, Dispositions!AXX$14, Raw!$G:$G, Dispositions!$C24, Raw!$J:$J, "E13")</f>
        <v>0</v>
      </c>
      <c r="AXZ24" s="51">
        <f>SUMIFS(Raw!$K:$K, Raw!$A:$A, Dispositions!AXZ$14, Raw!$G:$G, Dispositions!$C24, Raw!$J:$J, "E14")</f>
        <v>0</v>
      </c>
      <c r="AYA24" s="52">
        <f>SUMIFS(Raw!$K:$K, Raw!$A:$A, Dispositions!AYA$14, Raw!$G:$G, Dispositions!$C24, Raw!$J:$J, "E14")</f>
        <v>0</v>
      </c>
      <c r="AYB24" s="52">
        <f>SUMIFS(Raw!$K:$K, Raw!$A:$A, Dispositions!AYB$14, Raw!$G:$G, Dispositions!$C24, Raw!$J:$J, "E14")</f>
        <v>0</v>
      </c>
      <c r="AYC24" s="52">
        <f>SUMIFS(Raw!$K:$K, Raw!$A:$A, Dispositions!AYC$14, Raw!$G:$G, Dispositions!$C24, Raw!$J:$J, "E14")</f>
        <v>0</v>
      </c>
      <c r="AYD24" s="52">
        <f>SUMIFS(Raw!$K:$K, Raw!$A:$A, Dispositions!AYD$14, Raw!$G:$G, Dispositions!$C24, Raw!$J:$J, "E14")</f>
        <v>0</v>
      </c>
      <c r="AYE24" s="52">
        <f>SUMIFS(Raw!$K:$K, Raw!$A:$A, Dispositions!AYE$14, Raw!$G:$G, Dispositions!$C24, Raw!$J:$J, "E14")</f>
        <v>0</v>
      </c>
      <c r="AYF24" s="53">
        <f>SUMIFS(Raw!$K:$K, Raw!$A:$A, Dispositions!AYF$14, Raw!$G:$G, Dispositions!$C24, Raw!$J:$J, "E14")</f>
        <v>0</v>
      </c>
      <c r="AYH24" s="51">
        <f>SUMIFS(Raw!$K:$K, Raw!$A:$A, Dispositions!AYH$14, Raw!$G:$G, Dispositions!$C24, Raw!$J:$J, "E15")</f>
        <v>0</v>
      </c>
      <c r="AYI24" s="52">
        <f>SUMIFS(Raw!$K:$K, Raw!$A:$A, Dispositions!AYI$14, Raw!$G:$G, Dispositions!$C24, Raw!$J:$J, "E15")</f>
        <v>0</v>
      </c>
      <c r="AYJ24" s="52">
        <f>SUMIFS(Raw!$K:$K, Raw!$A:$A, Dispositions!AYJ$14, Raw!$G:$G, Dispositions!$C24, Raw!$J:$J, "E15")</f>
        <v>0</v>
      </c>
      <c r="AYK24" s="52">
        <f>SUMIFS(Raw!$K:$K, Raw!$A:$A, Dispositions!AYK$14, Raw!$G:$G, Dispositions!$C24, Raw!$J:$J, "E15")</f>
        <v>0</v>
      </c>
      <c r="AYL24" s="52">
        <f>SUMIFS(Raw!$K:$K, Raw!$A:$A, Dispositions!AYL$14, Raw!$G:$G, Dispositions!$C24, Raw!$J:$J, "E15")</f>
        <v>0</v>
      </c>
      <c r="AYM24" s="52">
        <f>SUMIFS(Raw!$K:$K, Raw!$A:$A, Dispositions!AYM$14, Raw!$G:$G, Dispositions!$C24, Raw!$J:$J, "E15")</f>
        <v>0</v>
      </c>
      <c r="AYN24" s="53">
        <f>SUMIFS(Raw!$K:$K, Raw!$A:$A, Dispositions!AYN$14, Raw!$G:$G, Dispositions!$C24, Raw!$J:$J, "E15")</f>
        <v>0</v>
      </c>
      <c r="AYP24" s="51">
        <f>SUMIFS(Raw!$K:$K, Raw!$A:$A, Dispositions!AYP$14, Raw!$G:$G, Dispositions!$C24, Raw!$J:$J, "E16")</f>
        <v>0</v>
      </c>
      <c r="AYQ24" s="52">
        <f>SUMIFS(Raw!$K:$K, Raw!$A:$A, Dispositions!AYQ$14, Raw!$G:$G, Dispositions!$C24, Raw!$J:$J, "E16")</f>
        <v>0</v>
      </c>
      <c r="AYR24" s="52">
        <f>SUMIFS(Raw!$K:$K, Raw!$A:$A, Dispositions!AYR$14, Raw!$G:$G, Dispositions!$C24, Raw!$J:$J, "E16")</f>
        <v>0</v>
      </c>
      <c r="AYS24" s="52">
        <f>SUMIFS(Raw!$K:$K, Raw!$A:$A, Dispositions!AYS$14, Raw!$G:$G, Dispositions!$C24, Raw!$J:$J, "E16")</f>
        <v>0</v>
      </c>
      <c r="AYT24" s="52">
        <f>SUMIFS(Raw!$K:$K, Raw!$A:$A, Dispositions!AYT$14, Raw!$G:$G, Dispositions!$C24, Raw!$J:$J, "E16")</f>
        <v>0</v>
      </c>
      <c r="AYU24" s="52">
        <f>SUMIFS(Raw!$K:$K, Raw!$A:$A, Dispositions!AYU$14, Raw!$G:$G, Dispositions!$C24, Raw!$J:$J, "E16")</f>
        <v>0</v>
      </c>
      <c r="AYV24" s="53">
        <f>SUMIFS(Raw!$K:$K, Raw!$A:$A, Dispositions!AYV$14, Raw!$G:$G, Dispositions!$C24, Raw!$J:$J, "E16")</f>
        <v>0</v>
      </c>
      <c r="AYX24" s="51">
        <f>SUMIFS(Raw!$K:$K, Raw!$A:$A, Dispositions!AYX$14, Raw!$G:$G, Dispositions!$C24, Raw!$J:$J, "E18")</f>
        <v>0</v>
      </c>
      <c r="AYY24" s="52">
        <f>SUMIFS(Raw!$K:$K, Raw!$A:$A, Dispositions!AYY$14, Raw!$G:$G, Dispositions!$C24, Raw!$J:$J, "E18")</f>
        <v>0</v>
      </c>
      <c r="AYZ24" s="52">
        <f>SUMIFS(Raw!$K:$K, Raw!$A:$A, Dispositions!AYZ$14, Raw!$G:$G, Dispositions!$C24, Raw!$J:$J, "E18")</f>
        <v>0</v>
      </c>
      <c r="AZA24" s="52">
        <f>SUMIFS(Raw!$K:$K, Raw!$A:$A, Dispositions!AZA$14, Raw!$G:$G, Dispositions!$C24, Raw!$J:$J, "E18")</f>
        <v>0</v>
      </c>
      <c r="AZB24" s="52">
        <f>SUMIFS(Raw!$K:$K, Raw!$A:$A, Dispositions!AZB$14, Raw!$G:$G, Dispositions!$C24, Raw!$J:$J, "E18")</f>
        <v>0</v>
      </c>
      <c r="AZC24" s="52">
        <f>SUMIFS(Raw!$K:$K, Raw!$A:$A, Dispositions!AZC$14, Raw!$G:$G, Dispositions!$C24, Raw!$J:$J, "E18")</f>
        <v>0</v>
      </c>
      <c r="AZD24" s="53">
        <f>SUMIFS(Raw!$K:$K, Raw!$A:$A, Dispositions!AZD$14, Raw!$G:$G, Dispositions!$C24, Raw!$J:$J, "E18")</f>
        <v>0</v>
      </c>
      <c r="AZF24" s="51">
        <f>SUMIFS(Raw!$K:$K, Raw!$A:$A, Dispositions!AZF$14, Raw!$G:$G, Dispositions!$C24, Raw!$J:$J, "E34")</f>
        <v>0</v>
      </c>
      <c r="AZG24" s="52">
        <f>SUMIFS(Raw!$K:$K, Raw!$A:$A, Dispositions!AZG$14, Raw!$G:$G, Dispositions!$C24, Raw!$J:$J, "E34")</f>
        <v>0</v>
      </c>
      <c r="AZH24" s="52">
        <f>SUMIFS(Raw!$K:$K, Raw!$A:$A, Dispositions!AZH$14, Raw!$G:$G, Dispositions!$C24, Raw!$J:$J, "E34")</f>
        <v>0</v>
      </c>
      <c r="AZI24" s="52">
        <f>SUMIFS(Raw!$K:$K, Raw!$A:$A, Dispositions!AZI$14, Raw!$G:$G, Dispositions!$C24, Raw!$J:$J, "E34")</f>
        <v>0</v>
      </c>
      <c r="AZJ24" s="52">
        <f>SUMIFS(Raw!$K:$K, Raw!$A:$A, Dispositions!AZJ$14, Raw!$G:$G, Dispositions!$C24, Raw!$J:$J, "E34")</f>
        <v>0</v>
      </c>
      <c r="AZK24" s="52">
        <f>SUMIFS(Raw!$K:$K, Raw!$A:$A, Dispositions!AZK$14, Raw!$G:$G, Dispositions!$C24, Raw!$J:$J, "E34")</f>
        <v>0</v>
      </c>
      <c r="AZL24" s="53">
        <f>SUMIFS(Raw!$K:$K, Raw!$A:$A, Dispositions!AZL$14, Raw!$G:$G, Dispositions!$C24, Raw!$J:$J, "E34")</f>
        <v>0</v>
      </c>
      <c r="AZN24" s="51">
        <f>SUMIFS(Raw!$K:$K, Raw!$A:$A, Dispositions!AZN$14, Raw!$G:$G, Dispositions!$C24, Raw!$J:$J, "E02")</f>
        <v>0</v>
      </c>
      <c r="AZO24" s="52">
        <f>SUMIFS(Raw!$K:$K, Raw!$A:$A, Dispositions!AZO$14, Raw!$G:$G, Dispositions!$C24, Raw!$J:$J, "E02")</f>
        <v>0</v>
      </c>
      <c r="AZP24" s="52">
        <f>SUMIFS(Raw!$K:$K, Raw!$A:$A, Dispositions!AZP$14, Raw!$G:$G, Dispositions!$C24, Raw!$J:$J, "E02")</f>
        <v>0</v>
      </c>
      <c r="AZQ24" s="52">
        <f>SUMIFS(Raw!$K:$K, Raw!$A:$A, Dispositions!AZQ$14, Raw!$G:$G, Dispositions!$C24, Raw!$J:$J, "E02")</f>
        <v>0</v>
      </c>
      <c r="AZR24" s="52">
        <f>SUMIFS(Raw!$K:$K, Raw!$A:$A, Dispositions!AZR$14, Raw!$G:$G, Dispositions!$C24, Raw!$J:$J, "E02")</f>
        <v>0</v>
      </c>
      <c r="AZS24" s="52">
        <f>SUMIFS(Raw!$K:$K, Raw!$A:$A, Dispositions!AZS$14, Raw!$G:$G, Dispositions!$C24, Raw!$J:$J, "E02")</f>
        <v>0</v>
      </c>
      <c r="AZT24" s="53">
        <f>SUMIFS(Raw!$K:$K, Raw!$A:$A, Dispositions!AZT$14, Raw!$G:$G, Dispositions!$C24, Raw!$J:$J, "E02")</f>
        <v>0</v>
      </c>
      <c r="AZV24" s="51">
        <f>SUMIFS(Raw!$K:$K, Raw!$A:$A, Dispositions!AZV$14, Raw!$G:$G, Dispositions!$C24, Raw!$J:$J, "E03")</f>
        <v>0</v>
      </c>
      <c r="AZW24" s="52">
        <f>SUMIFS(Raw!$K:$K, Raw!$A:$A, Dispositions!AZW$14, Raw!$G:$G, Dispositions!$C24, Raw!$J:$J, "E03")</f>
        <v>0</v>
      </c>
      <c r="AZX24" s="52">
        <f>SUMIFS(Raw!$K:$K, Raw!$A:$A, Dispositions!AZX$14, Raw!$G:$G, Dispositions!$C24, Raw!$J:$J, "E03")</f>
        <v>0</v>
      </c>
      <c r="AZY24" s="52">
        <f>SUMIFS(Raw!$K:$K, Raw!$A:$A, Dispositions!AZY$14, Raw!$G:$G, Dispositions!$C24, Raw!$J:$J, "E03")</f>
        <v>0</v>
      </c>
      <c r="AZZ24" s="52">
        <f>SUMIFS(Raw!$K:$K, Raw!$A:$A, Dispositions!AZZ$14, Raw!$G:$G, Dispositions!$C24, Raw!$J:$J, "E03")</f>
        <v>0</v>
      </c>
      <c r="BAA24" s="52">
        <f>SUMIFS(Raw!$K:$K, Raw!$A:$A, Dispositions!BAA$14, Raw!$G:$G, Dispositions!$C24, Raw!$J:$J, "E03")</f>
        <v>0</v>
      </c>
      <c r="BAB24" s="53">
        <f>SUMIFS(Raw!$K:$K, Raw!$A:$A, Dispositions!BAB$14, Raw!$G:$G, Dispositions!$C24, Raw!$J:$J, "E03")</f>
        <v>0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0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0</v>
      </c>
      <c r="BAM24" s="52">
        <f>SUMIFS(Raw!$K:$K, Raw!$A:$A, Dispositions!BAM$14, Raw!$G:$G, Dispositions!$C24, Raw!$J:$J, "E12")</f>
        <v>0</v>
      </c>
      <c r="BAN24" s="52">
        <f>SUMIFS(Raw!$K:$K, Raw!$A:$A, Dispositions!BAN$14, Raw!$G:$G, Dispositions!$C24, Raw!$J:$J, "E12")</f>
        <v>0</v>
      </c>
      <c r="BAO24" s="52">
        <f>SUMIFS(Raw!$K:$K, Raw!$A:$A, Dispositions!BAO$14, Raw!$G:$G, Dispositions!$C24, Raw!$J:$J, "E12")</f>
        <v>0</v>
      </c>
      <c r="BAP24" s="52">
        <f>SUMIFS(Raw!$K:$K, Raw!$A:$A, Dispositions!BAP$14, Raw!$G:$G, Dispositions!$C24, Raw!$J:$J, "E12")</f>
        <v>0</v>
      </c>
      <c r="BAQ24" s="52">
        <f>SUMIFS(Raw!$K:$K, Raw!$A:$A, Dispositions!BAQ$14, Raw!$G:$G, Dispositions!$C24, Raw!$J:$J, "E12")</f>
        <v>0</v>
      </c>
      <c r="BAR24" s="53">
        <f>SUMIFS(Raw!$K:$K, Raw!$A:$A, Dispositions!BAR$14, Raw!$G:$G, Dispositions!$C24, Raw!$J:$J, "E12")</f>
        <v>0</v>
      </c>
      <c r="BAT24" s="51">
        <f>SUMIFS(Raw!$K:$K, Raw!$A:$A, Dispositions!BAT$14, Raw!$G:$G, Dispositions!$C24, Raw!$J:$J, "E13")</f>
        <v>0</v>
      </c>
      <c r="BAU24" s="52">
        <f>SUMIFS(Raw!$K:$K, Raw!$A:$A, Dispositions!BAU$14, Raw!$G:$G, Dispositions!$C24, Raw!$J:$J, "E13")</f>
        <v>0</v>
      </c>
      <c r="BAV24" s="52">
        <f>SUMIFS(Raw!$K:$K, Raw!$A:$A, Dispositions!BAV$14, Raw!$G:$G, Dispositions!$C24, Raw!$J:$J, "E13")</f>
        <v>0</v>
      </c>
      <c r="BAW24" s="52">
        <f>SUMIFS(Raw!$K:$K, Raw!$A:$A, Dispositions!BAW$14, Raw!$G:$G, Dispositions!$C24, Raw!$J:$J, "E13")</f>
        <v>0</v>
      </c>
      <c r="BAX24" s="52">
        <f>SUMIFS(Raw!$K:$K, Raw!$A:$A, Dispositions!BAX$14, Raw!$G:$G, Dispositions!$C24, Raw!$J:$J, "E13")</f>
        <v>0</v>
      </c>
      <c r="BAY24" s="52">
        <f>SUMIFS(Raw!$K:$K, Raw!$A:$A, Dispositions!BAY$14, Raw!$G:$G, Dispositions!$C24, Raw!$J:$J, "E13")</f>
        <v>0</v>
      </c>
      <c r="BAZ24" s="53">
        <f>SUMIFS(Raw!$K:$K, Raw!$A:$A, Dispositions!BAZ$14, Raw!$G:$G, Dispositions!$C24, Raw!$J:$J, "E13")</f>
        <v>0</v>
      </c>
      <c r="BBB24" s="51">
        <f>SUMIFS(Raw!$K:$K, Raw!$A:$A, Dispositions!BBB$14, Raw!$G:$G, Dispositions!$C24, Raw!$J:$J, "E14")</f>
        <v>0</v>
      </c>
      <c r="BBC24" s="52">
        <f>SUMIFS(Raw!$K:$K, Raw!$A:$A, Dispositions!BBC$14, Raw!$G:$G, Dispositions!$C24, Raw!$J:$J, "E14")</f>
        <v>0</v>
      </c>
      <c r="BBD24" s="52">
        <f>SUMIFS(Raw!$K:$K, Raw!$A:$A, Dispositions!BBD$14, Raw!$G:$G, Dispositions!$C24, Raw!$J:$J, "E14")</f>
        <v>0</v>
      </c>
      <c r="BBE24" s="52">
        <f>SUMIFS(Raw!$K:$K, Raw!$A:$A, Dispositions!BBE$14, Raw!$G:$G, Dispositions!$C24, Raw!$J:$J, "E14")</f>
        <v>0</v>
      </c>
      <c r="BBF24" s="52">
        <f>SUMIFS(Raw!$K:$K, Raw!$A:$A, Dispositions!BBF$14, Raw!$G:$G, Dispositions!$C24, Raw!$J:$J, "E14")</f>
        <v>0</v>
      </c>
      <c r="BBG24" s="52">
        <f>SUMIFS(Raw!$K:$K, Raw!$A:$A, Dispositions!BBG$14, Raw!$G:$G, Dispositions!$C24, Raw!$J:$J, "E14")</f>
        <v>0</v>
      </c>
      <c r="BBH24" s="53">
        <f>SUMIFS(Raw!$K:$K, Raw!$A:$A, Dispositions!BBH$14, Raw!$G:$G, Dispositions!$C24, Raw!$J:$J, "E14")</f>
        <v>0</v>
      </c>
      <c r="BBJ24" s="51">
        <f>SUMIFS(Raw!$K:$K, Raw!$A:$A, Dispositions!BBJ$14, Raw!$G:$G, Dispositions!$C24, Raw!$J:$J, "E15")</f>
        <v>0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0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0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0</v>
      </c>
      <c r="BBS24" s="52">
        <f>SUMIFS(Raw!$K:$K, Raw!$A:$A, Dispositions!BBS$14, Raw!$G:$G, Dispositions!$C24, Raw!$J:$J, "E16")</f>
        <v>0</v>
      </c>
      <c r="BBT24" s="52">
        <f>SUMIFS(Raw!$K:$K, Raw!$A:$A, Dispositions!BBT$14, Raw!$G:$G, Dispositions!$C24, Raw!$J:$J, "E16")</f>
        <v>0</v>
      </c>
      <c r="BBU24" s="52">
        <f>SUMIFS(Raw!$K:$K, Raw!$A:$A, Dispositions!BBU$14, Raw!$G:$G, Dispositions!$C24, Raw!$J:$J, "E16")</f>
        <v>0</v>
      </c>
      <c r="BBV24" s="52">
        <f>SUMIFS(Raw!$K:$K, Raw!$A:$A, Dispositions!BBV$14, Raw!$G:$G, Dispositions!$C24, Raw!$J:$J, "E16")</f>
        <v>0</v>
      </c>
      <c r="BBW24" s="52">
        <f>SUMIFS(Raw!$K:$K, Raw!$A:$A, Dispositions!BBW$14, Raw!$G:$G, Dispositions!$C24, Raw!$J:$J, "E16")</f>
        <v>0</v>
      </c>
      <c r="BBX24" s="53">
        <f>SUMIFS(Raw!$K:$K, Raw!$A:$A, Dispositions!BBX$14, Raw!$G:$G, Dispositions!$C24, Raw!$J:$J, "E16")</f>
        <v>0</v>
      </c>
      <c r="BBZ24" s="51">
        <f>SUMIFS(Raw!$K:$K, Raw!$A:$A, Dispositions!BBZ$14, Raw!$G:$G, Dispositions!$C24, Raw!$J:$J, "E18")</f>
        <v>0</v>
      </c>
      <c r="BCA24" s="52">
        <f>SUMIFS(Raw!$K:$K, Raw!$A:$A, Dispositions!BCA$14, Raw!$G:$G, Dispositions!$C24, Raw!$J:$J, "E18")</f>
        <v>0</v>
      </c>
      <c r="BCB24" s="52">
        <f>SUMIFS(Raw!$K:$K, Raw!$A:$A, Dispositions!BCB$14, Raw!$G:$G, Dispositions!$C24, Raw!$J:$J, "E18")</f>
        <v>0</v>
      </c>
      <c r="BCC24" s="52">
        <f>SUMIFS(Raw!$K:$K, Raw!$A:$A, Dispositions!BCC$14, Raw!$G:$G, Dispositions!$C24, Raw!$J:$J, "E18")</f>
        <v>0</v>
      </c>
      <c r="BCD24" s="52">
        <f>SUMIFS(Raw!$K:$K, Raw!$A:$A, Dispositions!BCD$14, Raw!$G:$G, Dispositions!$C24, Raw!$J:$J, "E18")</f>
        <v>0</v>
      </c>
      <c r="BCE24" s="52">
        <f>SUMIFS(Raw!$K:$K, Raw!$A:$A, Dispositions!BCE$14, Raw!$G:$G, Dispositions!$C24, Raw!$J:$J, "E18")</f>
        <v>0</v>
      </c>
      <c r="BCF24" s="53">
        <f>SUMIFS(Raw!$K:$K, Raw!$A:$A, Dispositions!BCF$14, Raw!$G:$G, Dispositions!$C24, Raw!$J:$J, "E18")</f>
        <v>0</v>
      </c>
      <c r="BCH24" s="51">
        <f>SUMIFS(Raw!$K:$K, Raw!$A:$A, Dispositions!BCH$14, Raw!$G:$G, Dispositions!$C24, Raw!$J:$J, "E34")</f>
        <v>0</v>
      </c>
      <c r="BCI24" s="52">
        <f>SUMIFS(Raw!$K:$K, Raw!$A:$A, Dispositions!BCI$14, Raw!$G:$G, Dispositions!$C24, Raw!$J:$J, "E34")</f>
        <v>0</v>
      </c>
      <c r="BCJ24" s="52">
        <f>SUMIFS(Raw!$K:$K, Raw!$A:$A, Dispositions!BCJ$14, Raw!$G:$G, Dispositions!$C24, Raw!$J:$J, "E34")</f>
        <v>0</v>
      </c>
      <c r="BCK24" s="52">
        <f>SUMIFS(Raw!$K:$K, Raw!$A:$A, Dispositions!BCK$14, Raw!$G:$G, Dispositions!$C24, Raw!$J:$J, "E34")</f>
        <v>0</v>
      </c>
      <c r="BCL24" s="52">
        <f>SUMIFS(Raw!$K:$K, Raw!$A:$A, Dispositions!BCL$14, Raw!$G:$G, Dispositions!$C24, Raw!$J:$J, "E34")</f>
        <v>0</v>
      </c>
      <c r="BCM24" s="52">
        <f>SUMIFS(Raw!$K:$K, Raw!$A:$A, Dispositions!BCM$14, Raw!$G:$G, Dispositions!$C24, Raw!$J:$J, "E34")</f>
        <v>0</v>
      </c>
      <c r="BCN24" s="53">
        <f>SUMIFS(Raw!$K:$K, Raw!$A:$A, Dispositions!BCN$14, Raw!$G:$G, Dispositions!$C24, Raw!$J:$J, "E34")</f>
        <v>0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v>123</v>
      </c>
      <c r="AAY25" s="52">
        <v>116</v>
      </c>
      <c r="AAZ25" s="52">
        <v>119</v>
      </c>
      <c r="ABA25" s="52">
        <v>103</v>
      </c>
      <c r="ABB25" s="52">
        <v>115</v>
      </c>
      <c r="ABC25" s="52">
        <v>159</v>
      </c>
      <c r="ABD25" s="53">
        <v>180</v>
      </c>
      <c r="ABF25" s="51">
        <v>111</v>
      </c>
      <c r="ABG25" s="52">
        <v>101</v>
      </c>
      <c r="ABH25" s="52">
        <v>113</v>
      </c>
      <c r="ABI25" s="52">
        <v>101</v>
      </c>
      <c r="ABJ25" s="52">
        <v>79</v>
      </c>
      <c r="ABK25" s="52">
        <v>90</v>
      </c>
      <c r="ABL25" s="53">
        <v>89</v>
      </c>
      <c r="ABN25" s="51">
        <v>0</v>
      </c>
      <c r="ABO25" s="52">
        <v>1</v>
      </c>
      <c r="ABP25" s="52">
        <v>0</v>
      </c>
      <c r="ABQ25" s="52">
        <v>1</v>
      </c>
      <c r="ABR25" s="52">
        <v>0</v>
      </c>
      <c r="ABS25" s="52">
        <v>0</v>
      </c>
      <c r="ABT25" s="53">
        <v>0</v>
      </c>
      <c r="ABV25" s="51">
        <v>51</v>
      </c>
      <c r="ABW25" s="52">
        <v>49</v>
      </c>
      <c r="ABX25" s="52">
        <v>47</v>
      </c>
      <c r="ABY25" s="52">
        <v>28</v>
      </c>
      <c r="ABZ25" s="52">
        <v>44</v>
      </c>
      <c r="ACA25" s="52">
        <v>43</v>
      </c>
      <c r="ACB25" s="53">
        <v>50</v>
      </c>
      <c r="ACD25" s="51">
        <v>2</v>
      </c>
      <c r="ACE25" s="52">
        <v>6</v>
      </c>
      <c r="ACF25" s="52">
        <v>3</v>
      </c>
      <c r="ACG25" s="52">
        <v>1</v>
      </c>
      <c r="ACH25" s="52">
        <v>3</v>
      </c>
      <c r="ACI25" s="52">
        <v>3</v>
      </c>
      <c r="ACJ25" s="53">
        <v>4</v>
      </c>
      <c r="ACL25" s="51">
        <v>32</v>
      </c>
      <c r="ACM25" s="52">
        <v>28</v>
      </c>
      <c r="ACN25" s="52">
        <v>24</v>
      </c>
      <c r="ACO25" s="52">
        <v>18</v>
      </c>
      <c r="ACP25" s="52">
        <v>29</v>
      </c>
      <c r="ACQ25" s="52">
        <v>84</v>
      </c>
      <c r="ACR25" s="53">
        <v>46</v>
      </c>
      <c r="ACT25" s="51">
        <v>1</v>
      </c>
      <c r="ACU25" s="52">
        <v>1</v>
      </c>
      <c r="ACV25" s="52">
        <v>2</v>
      </c>
      <c r="ACW25" s="52">
        <v>0</v>
      </c>
      <c r="ACX25" s="52">
        <v>2</v>
      </c>
      <c r="ACY25" s="52">
        <v>1</v>
      </c>
      <c r="ACZ25" s="53">
        <v>1</v>
      </c>
      <c r="ADB25" s="51">
        <v>73</v>
      </c>
      <c r="ADC25" s="52">
        <v>56</v>
      </c>
      <c r="ADD25" s="52">
        <v>50</v>
      </c>
      <c r="ADE25" s="52">
        <v>50</v>
      </c>
      <c r="ADF25" s="52">
        <v>72</v>
      </c>
      <c r="ADG25" s="52">
        <v>162</v>
      </c>
      <c r="ADH25" s="53">
        <v>88</v>
      </c>
      <c r="ADJ25" s="51">
        <v>196</v>
      </c>
      <c r="ADK25" s="52">
        <v>148</v>
      </c>
      <c r="ADL25" s="52">
        <v>186</v>
      </c>
      <c r="ADM25" s="52">
        <v>143</v>
      </c>
      <c r="ADN25" s="52">
        <v>184</v>
      </c>
      <c r="ADO25" s="52">
        <v>276</v>
      </c>
      <c r="ADP25" s="53">
        <v>244</v>
      </c>
      <c r="ADR25" s="51">
        <v>402</v>
      </c>
      <c r="ADS25" s="52">
        <v>362</v>
      </c>
      <c r="ADT25" s="52">
        <v>359</v>
      </c>
      <c r="ADU25" s="52">
        <v>312</v>
      </c>
      <c r="ADV25" s="52">
        <v>410</v>
      </c>
      <c r="ADW25" s="52">
        <v>637</v>
      </c>
      <c r="ADX25" s="53">
        <v>558</v>
      </c>
      <c r="ADZ25" s="51">
        <v>128</v>
      </c>
      <c r="AEA25" s="52">
        <v>120</v>
      </c>
      <c r="AEB25" s="52">
        <v>146</v>
      </c>
      <c r="AEC25" s="52">
        <v>134</v>
      </c>
      <c r="AED25" s="52">
        <v>121</v>
      </c>
      <c r="AEE25" s="52">
        <v>125</v>
      </c>
      <c r="AEF25" s="53">
        <v>143</v>
      </c>
      <c r="AEH25" s="51">
        <v>108</v>
      </c>
      <c r="AEI25" s="52">
        <v>59</v>
      </c>
      <c r="AEJ25" s="52">
        <v>87</v>
      </c>
      <c r="AEK25" s="52">
        <v>76</v>
      </c>
      <c r="AEL25" s="52">
        <v>86</v>
      </c>
      <c r="AEM25" s="52">
        <v>97</v>
      </c>
      <c r="AEN25" s="53">
        <v>131</v>
      </c>
      <c r="AEP25" s="51">
        <v>2</v>
      </c>
      <c r="AEQ25" s="52">
        <v>0</v>
      </c>
      <c r="AER25" s="52">
        <v>0</v>
      </c>
      <c r="AES25" s="52">
        <v>2</v>
      </c>
      <c r="AET25" s="52">
        <v>1</v>
      </c>
      <c r="AEU25" s="52">
        <v>0</v>
      </c>
      <c r="AEV25" s="53">
        <v>0</v>
      </c>
      <c r="AEX25" s="51">
        <v>40</v>
      </c>
      <c r="AEY25" s="52">
        <v>30</v>
      </c>
      <c r="AEZ25" s="52">
        <v>35</v>
      </c>
      <c r="AFA25" s="52">
        <v>59</v>
      </c>
      <c r="AFB25" s="52">
        <v>39</v>
      </c>
      <c r="AFC25" s="52">
        <v>50</v>
      </c>
      <c r="AFD25" s="53">
        <v>41</v>
      </c>
      <c r="AFF25" s="51">
        <v>3</v>
      </c>
      <c r="AFG25" s="52">
        <v>2</v>
      </c>
      <c r="AFH25" s="52">
        <v>1</v>
      </c>
      <c r="AFI25" s="52">
        <v>1</v>
      </c>
      <c r="AFJ25" s="52">
        <v>4</v>
      </c>
      <c r="AFK25" s="52">
        <v>5</v>
      </c>
      <c r="AFL25" s="53">
        <v>5</v>
      </c>
      <c r="AFN25" s="51">
        <v>33</v>
      </c>
      <c r="AFO25" s="52">
        <v>22</v>
      </c>
      <c r="AFP25" s="52">
        <v>23</v>
      </c>
      <c r="AFQ25" s="52">
        <v>18</v>
      </c>
      <c r="AFR25" s="52">
        <v>27</v>
      </c>
      <c r="AFS25" s="52">
        <v>72</v>
      </c>
      <c r="AFT25" s="53">
        <v>46</v>
      </c>
      <c r="AFV25" s="51">
        <v>2</v>
      </c>
      <c r="AFW25" s="52">
        <v>2</v>
      </c>
      <c r="AFX25" s="52">
        <v>1</v>
      </c>
      <c r="AFY25" s="52">
        <v>1</v>
      </c>
      <c r="AFZ25" s="52">
        <v>1</v>
      </c>
      <c r="AGA25" s="52">
        <v>0</v>
      </c>
      <c r="AGB25" s="53">
        <v>0</v>
      </c>
      <c r="AGD25" s="51">
        <v>53</v>
      </c>
      <c r="AGE25" s="52">
        <v>62</v>
      </c>
      <c r="AGF25" s="52">
        <v>51</v>
      </c>
      <c r="AGG25" s="52">
        <v>61</v>
      </c>
      <c r="AGH25" s="52">
        <v>66</v>
      </c>
      <c r="AGI25" s="52">
        <v>127</v>
      </c>
      <c r="AGJ25" s="53">
        <v>108</v>
      </c>
      <c r="AGL25" s="51">
        <v>174</v>
      </c>
      <c r="AGM25" s="52">
        <v>193</v>
      </c>
      <c r="AGN25" s="52">
        <v>206</v>
      </c>
      <c r="AGO25" s="52">
        <v>175</v>
      </c>
      <c r="AGP25" s="52">
        <v>170</v>
      </c>
      <c r="AGQ25" s="52">
        <v>234</v>
      </c>
      <c r="AGR25" s="53">
        <v>247</v>
      </c>
      <c r="AGT25" s="51">
        <v>361</v>
      </c>
      <c r="AGU25" s="52">
        <v>399</v>
      </c>
      <c r="AGV25" s="52">
        <v>346</v>
      </c>
      <c r="AGW25" s="52">
        <v>338</v>
      </c>
      <c r="AGX25" s="52">
        <v>397</v>
      </c>
      <c r="AGY25" s="52">
        <v>571</v>
      </c>
      <c r="AGZ25" s="53">
        <v>637</v>
      </c>
      <c r="AHB25" s="51">
        <f>SUMIFS(Raw!$K:$K, Raw!$A:$A, Dispositions!AHB$14, Raw!$G:$G, Dispositions!$C25, Raw!$J:$J, "E02")</f>
        <v>142</v>
      </c>
      <c r="AHC25" s="52">
        <f>SUMIFS(Raw!$K:$K, Raw!$A:$A, Dispositions!AHC$14, Raw!$G:$G, Dispositions!$C25, Raw!$J:$J, "E02")</f>
        <v>103</v>
      </c>
      <c r="AHD25" s="52">
        <f>SUMIFS(Raw!$K:$K, Raw!$A:$A, Dispositions!AHD$14, Raw!$G:$G, Dispositions!$C25, Raw!$J:$J, "E02")</f>
        <v>138</v>
      </c>
      <c r="AHE25" s="52">
        <f>SUMIFS(Raw!$K:$K, Raw!$A:$A, Dispositions!AHE$14, Raw!$G:$G, Dispositions!$C25, Raw!$J:$J, "E02")</f>
        <v>135</v>
      </c>
      <c r="AHF25" s="52">
        <f>SUMIFS(Raw!$K:$K, Raw!$A:$A, Dispositions!AHF$14, Raw!$G:$G, Dispositions!$C25, Raw!$J:$J, "E02")</f>
        <v>103</v>
      </c>
      <c r="AHG25" s="52">
        <f>SUMIFS(Raw!$K:$K, Raw!$A:$A, Dispositions!AHG$14, Raw!$G:$G, Dispositions!$C25, Raw!$J:$J, "E02")</f>
        <v>143</v>
      </c>
      <c r="AHH25" s="53">
        <f>SUMIFS(Raw!$K:$K, Raw!$A:$A, Dispositions!AHH$14, Raw!$G:$G, Dispositions!$C25, Raw!$J:$J, "E02")</f>
        <v>183</v>
      </c>
      <c r="AHJ25" s="51">
        <f>SUMIFS(Raw!$K:$K, Raw!$A:$A, Dispositions!AHJ$14, Raw!$G:$G, Dispositions!$C25, Raw!$J:$J, "E03")</f>
        <v>105</v>
      </c>
      <c r="AHK25" s="52">
        <f>SUMIFS(Raw!$K:$K, Raw!$A:$A, Dispositions!AHK$14, Raw!$G:$G, Dispositions!$C25, Raw!$J:$J, "E03")</f>
        <v>76</v>
      </c>
      <c r="AHL25" s="52">
        <f>SUMIFS(Raw!$K:$K, Raw!$A:$A, Dispositions!AHL$14, Raw!$G:$G, Dispositions!$C25, Raw!$J:$J, "E03")</f>
        <v>122</v>
      </c>
      <c r="AHM25" s="52">
        <f>SUMIFS(Raw!$K:$K, Raw!$A:$A, Dispositions!AHM$14, Raw!$G:$G, Dispositions!$C25, Raw!$J:$J, "E03")</f>
        <v>105</v>
      </c>
      <c r="AHN25" s="52">
        <f>SUMIFS(Raw!$K:$K, Raw!$A:$A, Dispositions!AHN$14, Raw!$G:$G, Dispositions!$C25, Raw!$J:$J, "E03")</f>
        <v>103</v>
      </c>
      <c r="AHO25" s="52">
        <f>SUMIFS(Raw!$K:$K, Raw!$A:$A, Dispositions!AHO$14, Raw!$G:$G, Dispositions!$C25, Raw!$J:$J, "E03")</f>
        <v>96</v>
      </c>
      <c r="AHP25" s="53">
        <f>SUMIFS(Raw!$K:$K, Raw!$A:$A, Dispositions!AHP$14, Raw!$G:$G, Dispositions!$C25, Raw!$J:$J, "E03")</f>
        <v>90</v>
      </c>
      <c r="AHR25" s="51">
        <f>SUMIFS(Raw!$K:$K, Raw!$A:$A, Dispositions!AHR$14, Raw!$G:$G, Dispositions!$C25, Raw!$J:$J, "E05")</f>
        <v>0</v>
      </c>
      <c r="AHS25" s="52">
        <f>SUMIFS(Raw!$K:$K, Raw!$A:$A, Dispositions!AHS$14, Raw!$G:$G, Dispositions!$C25, Raw!$J:$J, "E05")</f>
        <v>1</v>
      </c>
      <c r="AHT25" s="52">
        <f>SUMIFS(Raw!$K:$K, Raw!$A:$A, Dispositions!AHT$14, Raw!$G:$G, Dispositions!$C25, Raw!$J:$J, "E05")</f>
        <v>1</v>
      </c>
      <c r="AHU25" s="52">
        <f>SUMIFS(Raw!$K:$K, Raw!$A:$A, Dispositions!AHU$14, Raw!$G:$G, Dispositions!$C25, Raw!$J:$J, "E05")</f>
        <v>1</v>
      </c>
      <c r="AHV25" s="52">
        <f>SUMIFS(Raw!$K:$K, Raw!$A:$A, Dispositions!AHV$14, Raw!$G:$G, Dispositions!$C25, Raw!$J:$J, "E05")</f>
        <v>2</v>
      </c>
      <c r="AHW25" s="52">
        <f>SUMIFS(Raw!$K:$K, Raw!$A:$A, Dispositions!AHW$14, Raw!$G:$G, Dispositions!$C25, Raw!$J:$J, "E05")</f>
        <v>1</v>
      </c>
      <c r="AHX25" s="53">
        <f>SUMIFS(Raw!$K:$K, Raw!$A:$A, Dispositions!AHX$14, Raw!$G:$G, Dispositions!$C25, Raw!$J:$J, "E05")</f>
        <v>0</v>
      </c>
      <c r="AHZ25" s="51">
        <f>SUMIFS(Raw!$K:$K, Raw!$A:$A, Dispositions!AHZ$14, Raw!$G:$G, Dispositions!$C25, Raw!$J:$J, "E12")</f>
        <v>36</v>
      </c>
      <c r="AIA25" s="52">
        <f>SUMIFS(Raw!$K:$K, Raw!$A:$A, Dispositions!AIA$14, Raw!$G:$G, Dispositions!$C25, Raw!$J:$J, "E12")</f>
        <v>28</v>
      </c>
      <c r="AIB25" s="52">
        <f>SUMIFS(Raw!$K:$K, Raw!$A:$A, Dispositions!AIB$14, Raw!$G:$G, Dispositions!$C25, Raw!$J:$J, "E12")</f>
        <v>55</v>
      </c>
      <c r="AIC25" s="52">
        <f>SUMIFS(Raw!$K:$K, Raw!$A:$A, Dispositions!AIC$14, Raw!$G:$G, Dispositions!$C25, Raw!$J:$J, "E12")</f>
        <v>42</v>
      </c>
      <c r="AID25" s="52">
        <f>SUMIFS(Raw!$K:$K, Raw!$A:$A, Dispositions!AID$14, Raw!$G:$G, Dispositions!$C25, Raw!$J:$J, "E12")</f>
        <v>50</v>
      </c>
      <c r="AIE25" s="52">
        <f>SUMIFS(Raw!$K:$K, Raw!$A:$A, Dispositions!AIE$14, Raw!$G:$G, Dispositions!$C25, Raw!$J:$J, "E12")</f>
        <v>58</v>
      </c>
      <c r="AIF25" s="53">
        <f>SUMIFS(Raw!$K:$K, Raw!$A:$A, Dispositions!AIF$14, Raw!$G:$G, Dispositions!$C25, Raw!$J:$J, "E12")</f>
        <v>55</v>
      </c>
      <c r="AIH25" s="51">
        <f>SUMIFS(Raw!$K:$K, Raw!$A:$A, Dispositions!AIH$14, Raw!$G:$G, Dispositions!$C25, Raw!$J:$J, "E13")</f>
        <v>2</v>
      </c>
      <c r="AII25" s="52">
        <f>SUMIFS(Raw!$K:$K, Raw!$A:$A, Dispositions!AII$14, Raw!$G:$G, Dispositions!$C25, Raw!$J:$J, "E13")</f>
        <v>3</v>
      </c>
      <c r="AIJ25" s="52">
        <f>SUMIFS(Raw!$K:$K, Raw!$A:$A, Dispositions!AIJ$14, Raw!$G:$G, Dispositions!$C25, Raw!$J:$J, "E13")</f>
        <v>4</v>
      </c>
      <c r="AIK25" s="52">
        <f>SUMIFS(Raw!$K:$K, Raw!$A:$A, Dispositions!AIK$14, Raw!$G:$G, Dispositions!$C25, Raw!$J:$J, "E13")</f>
        <v>4</v>
      </c>
      <c r="AIL25" s="52">
        <f>SUMIFS(Raw!$K:$K, Raw!$A:$A, Dispositions!AIL$14, Raw!$G:$G, Dispositions!$C25, Raw!$J:$J, "E13")</f>
        <v>1</v>
      </c>
      <c r="AIM25" s="52">
        <f>SUMIFS(Raw!$K:$K, Raw!$A:$A, Dispositions!AIM$14, Raw!$G:$G, Dispositions!$C25, Raw!$J:$J, "E13")</f>
        <v>6</v>
      </c>
      <c r="AIN25" s="53">
        <f>SUMIFS(Raw!$K:$K, Raw!$A:$A, Dispositions!AIN$14, Raw!$G:$G, Dispositions!$C25, Raw!$J:$J, "E13")</f>
        <v>3</v>
      </c>
      <c r="AIP25" s="51">
        <f>SUMIFS(Raw!$K:$K, Raw!$A:$A, Dispositions!AIP$14, Raw!$G:$G, Dispositions!$C25, Raw!$J:$J, "E14")</f>
        <v>32</v>
      </c>
      <c r="AIQ25" s="52">
        <f>SUMIFS(Raw!$K:$K, Raw!$A:$A, Dispositions!AIQ$14, Raw!$G:$G, Dispositions!$C25, Raw!$J:$J, "E14")</f>
        <v>34</v>
      </c>
      <c r="AIR25" s="52">
        <f>SUMIFS(Raw!$K:$K, Raw!$A:$A, Dispositions!AIR$14, Raw!$G:$G, Dispositions!$C25, Raw!$J:$J, "E14")</f>
        <v>11</v>
      </c>
      <c r="AIS25" s="52">
        <f>SUMIFS(Raw!$K:$K, Raw!$A:$A, Dispositions!AIS$14, Raw!$G:$G, Dispositions!$C25, Raw!$J:$J, "E14")</f>
        <v>21</v>
      </c>
      <c r="AIT25" s="52">
        <f>SUMIFS(Raw!$K:$K, Raw!$A:$A, Dispositions!AIT$14, Raw!$G:$G, Dispositions!$C25, Raw!$J:$J, "E14")</f>
        <v>31</v>
      </c>
      <c r="AIU25" s="52">
        <f>SUMIFS(Raw!$K:$K, Raw!$A:$A, Dispositions!AIU$14, Raw!$G:$G, Dispositions!$C25, Raw!$J:$J, "E14")</f>
        <v>98</v>
      </c>
      <c r="AIV25" s="53">
        <f>SUMIFS(Raw!$K:$K, Raw!$A:$A, Dispositions!AIV$14, Raw!$G:$G, Dispositions!$C25, Raw!$J:$J, "E14")</f>
        <v>44</v>
      </c>
      <c r="AIX25" s="51">
        <f>SUMIFS(Raw!$K:$K, Raw!$A:$A, Dispositions!AIX$14, Raw!$G:$G, Dispositions!$C25, Raw!$J:$J, "E15")</f>
        <v>2</v>
      </c>
      <c r="AIY25" s="52">
        <f>SUMIFS(Raw!$K:$K, Raw!$A:$A, Dispositions!AIY$14, Raw!$G:$G, Dispositions!$C25, Raw!$J:$J, "E15")</f>
        <v>1</v>
      </c>
      <c r="AIZ25" s="52">
        <f>SUMIFS(Raw!$K:$K, Raw!$A:$A, Dispositions!AIZ$14, Raw!$G:$G, Dispositions!$C25, Raw!$J:$J, "E15")</f>
        <v>0</v>
      </c>
      <c r="AJA25" s="52">
        <f>SUMIFS(Raw!$K:$K, Raw!$A:$A, Dispositions!AJA$14, Raw!$G:$G, Dispositions!$C25, Raw!$J:$J, "E15")</f>
        <v>1</v>
      </c>
      <c r="AJB25" s="52">
        <f>SUMIFS(Raw!$K:$K, Raw!$A:$A, Dispositions!AJB$14, Raw!$G:$G, Dispositions!$C25, Raw!$J:$J, "E15")</f>
        <v>1</v>
      </c>
      <c r="AJC25" s="52">
        <f>SUMIFS(Raw!$K:$K, Raw!$A:$A, Dispositions!AJC$14, Raw!$G:$G, Dispositions!$C25, Raw!$J:$J, "E15")</f>
        <v>2</v>
      </c>
      <c r="AJD25" s="53">
        <f>SUMIFS(Raw!$K:$K, Raw!$A:$A, Dispositions!AJD$14, Raw!$G:$G, Dispositions!$C25, Raw!$J:$J, "E15")</f>
        <v>0</v>
      </c>
      <c r="AJF25" s="51">
        <f>SUMIFS(Raw!$K:$K, Raw!$A:$A, Dispositions!AJF$14, Raw!$G:$G, Dispositions!$C25, Raw!$J:$J, "E16")</f>
        <v>61</v>
      </c>
      <c r="AJG25" s="52">
        <f>SUMIFS(Raw!$K:$K, Raw!$A:$A, Dispositions!AJG$14, Raw!$G:$G, Dispositions!$C25, Raw!$J:$J, "E16")</f>
        <v>52</v>
      </c>
      <c r="AJH25" s="52">
        <f>SUMIFS(Raw!$K:$K, Raw!$A:$A, Dispositions!AJH$14, Raw!$G:$G, Dispositions!$C25, Raw!$J:$J, "E16")</f>
        <v>43</v>
      </c>
      <c r="AJI25" s="52">
        <f>SUMIFS(Raw!$K:$K, Raw!$A:$A, Dispositions!AJI$14, Raw!$G:$G, Dispositions!$C25, Raw!$J:$J, "E16")</f>
        <v>60</v>
      </c>
      <c r="AJJ25" s="52">
        <f>SUMIFS(Raw!$K:$K, Raw!$A:$A, Dispositions!AJJ$14, Raw!$G:$G, Dispositions!$C25, Raw!$J:$J, "E16")</f>
        <v>47</v>
      </c>
      <c r="AJK25" s="52">
        <f>SUMIFS(Raw!$K:$K, Raw!$A:$A, Dispositions!AJK$14, Raw!$G:$G, Dispositions!$C25, Raw!$J:$J, "E16")</f>
        <v>152</v>
      </c>
      <c r="AJL25" s="53">
        <f>SUMIFS(Raw!$K:$K, Raw!$A:$A, Dispositions!AJL$14, Raw!$G:$G, Dispositions!$C25, Raw!$J:$J, "E16")</f>
        <v>119</v>
      </c>
      <c r="AJN25" s="51">
        <f>SUMIFS(Raw!$K:$K, Raw!$A:$A, Dispositions!AJN$14, Raw!$G:$G, Dispositions!$C25, Raw!$J:$J, "E18")</f>
        <v>169</v>
      </c>
      <c r="AJO25" s="52">
        <f>SUMIFS(Raw!$K:$K, Raw!$A:$A, Dispositions!AJO$14, Raw!$G:$G, Dispositions!$C25, Raw!$J:$J, "E18")</f>
        <v>165</v>
      </c>
      <c r="AJP25" s="52">
        <f>SUMIFS(Raw!$K:$K, Raw!$A:$A, Dispositions!AJP$14, Raw!$G:$G, Dispositions!$C25, Raw!$J:$J, "E18")</f>
        <v>120</v>
      </c>
      <c r="AJQ25" s="52">
        <f>SUMIFS(Raw!$K:$K, Raw!$A:$A, Dispositions!AJQ$14, Raw!$G:$G, Dispositions!$C25, Raw!$J:$J, "E18")</f>
        <v>175</v>
      </c>
      <c r="AJR25" s="52">
        <f>SUMIFS(Raw!$K:$K, Raw!$A:$A, Dispositions!AJR$14, Raw!$G:$G, Dispositions!$C25, Raw!$J:$J, "E18")</f>
        <v>171</v>
      </c>
      <c r="AJS25" s="52">
        <f>SUMIFS(Raw!$K:$K, Raw!$A:$A, Dispositions!AJS$14, Raw!$G:$G, Dispositions!$C25, Raw!$J:$J, "E18")</f>
        <v>238</v>
      </c>
      <c r="AJT25" s="53">
        <f>SUMIFS(Raw!$K:$K, Raw!$A:$A, Dispositions!AJT$14, Raw!$G:$G, Dispositions!$C25, Raw!$J:$J, "E18")</f>
        <v>233</v>
      </c>
      <c r="AJV25" s="51">
        <f>SUMIFS(Raw!$K:$K, Raw!$A:$A, Dispositions!AJV$14, Raw!$G:$G, Dispositions!$C25, Raw!$J:$J, "E34")</f>
        <v>443</v>
      </c>
      <c r="AJW25" s="52">
        <f>SUMIFS(Raw!$K:$K, Raw!$A:$A, Dispositions!AJW$14, Raw!$G:$G, Dispositions!$C25, Raw!$J:$J, "E34")</f>
        <v>345</v>
      </c>
      <c r="AJX25" s="52">
        <f>SUMIFS(Raw!$K:$K, Raw!$A:$A, Dispositions!AJX$14, Raw!$G:$G, Dispositions!$C25, Raw!$J:$J, "E34")</f>
        <v>357</v>
      </c>
      <c r="AJY25" s="52">
        <f>SUMIFS(Raw!$K:$K, Raw!$A:$A, Dispositions!AJY$14, Raw!$G:$G, Dispositions!$C25, Raw!$J:$J, "E34")</f>
        <v>359</v>
      </c>
      <c r="AJZ25" s="52">
        <f>SUMIFS(Raw!$K:$K, Raw!$A:$A, Dispositions!AJZ$14, Raw!$G:$G, Dispositions!$C25, Raw!$J:$J, "E34")</f>
        <v>395</v>
      </c>
      <c r="AKA25" s="52">
        <f>SUMIFS(Raw!$K:$K, Raw!$A:$A, Dispositions!AKA$14, Raw!$G:$G, Dispositions!$C25, Raw!$J:$J, "E34")</f>
        <v>654</v>
      </c>
      <c r="AKB25" s="53">
        <f>SUMIFS(Raw!$K:$K, Raw!$A:$A, Dispositions!AKB$14, Raw!$G:$G, Dispositions!$C25, Raw!$J:$J, "E34")</f>
        <v>559</v>
      </c>
      <c r="AKD25" s="51">
        <f>SUMIFS(Raw!$K:$K, Raw!$A:$A, Dispositions!AKD$14, Raw!$G:$G, Dispositions!$C25, Raw!$J:$J, "E02")</f>
        <v>0</v>
      </c>
      <c r="AKE25" s="52">
        <f>SUMIFS(Raw!$K:$K, Raw!$A:$A, Dispositions!AKE$14, Raw!$G:$G, Dispositions!$C25, Raw!$J:$J, "E02")</f>
        <v>0</v>
      </c>
      <c r="AKF25" s="52">
        <f>SUMIFS(Raw!$K:$K, Raw!$A:$A, Dispositions!AKF$14, Raw!$G:$G, Dispositions!$C25, Raw!$J:$J, "E02")</f>
        <v>0</v>
      </c>
      <c r="AKG25" s="52">
        <f>SUMIFS(Raw!$K:$K, Raw!$A:$A, Dispositions!AKG$14, Raw!$G:$G, Dispositions!$C25, Raw!$J:$J, "E02")</f>
        <v>0</v>
      </c>
      <c r="AKH25" s="52">
        <f>SUMIFS(Raw!$K:$K, Raw!$A:$A, Dispositions!AKH$14, Raw!$G:$G, Dispositions!$C25, Raw!$J:$J, "E02")</f>
        <v>0</v>
      </c>
      <c r="AKI25" s="52">
        <f>SUMIFS(Raw!$K:$K, Raw!$A:$A, Dispositions!AKI$14, Raw!$G:$G, Dispositions!$C25, Raw!$J:$J, "E02")</f>
        <v>0</v>
      </c>
      <c r="AKJ25" s="53">
        <f>SUMIFS(Raw!$K:$K, Raw!$A:$A, Dispositions!AKJ$14, Raw!$G:$G, Dispositions!$C25, Raw!$J:$J, "E02")</f>
        <v>0</v>
      </c>
      <c r="AKL25" s="51">
        <f>SUMIFS(Raw!$K:$K, Raw!$A:$A, Dispositions!AKL$14, Raw!$G:$G, Dispositions!$C25, Raw!$J:$J, "E03")</f>
        <v>0</v>
      </c>
      <c r="AKM25" s="52">
        <f>SUMIFS(Raw!$K:$K, Raw!$A:$A, Dispositions!AKM$14, Raw!$G:$G, Dispositions!$C25, Raw!$J:$J, "E03")</f>
        <v>0</v>
      </c>
      <c r="AKN25" s="52">
        <f>SUMIFS(Raw!$K:$K, Raw!$A:$A, Dispositions!AKN$14, Raw!$G:$G, Dispositions!$C25, Raw!$J:$J, "E03")</f>
        <v>0</v>
      </c>
      <c r="AKO25" s="52">
        <f>SUMIFS(Raw!$K:$K, Raw!$A:$A, Dispositions!AKO$14, Raw!$G:$G, Dispositions!$C25, Raw!$J:$J, "E03")</f>
        <v>0</v>
      </c>
      <c r="AKP25" s="52">
        <f>SUMIFS(Raw!$K:$K, Raw!$A:$A, Dispositions!AKP$14, Raw!$G:$G, Dispositions!$C25, Raw!$J:$J, "E03")</f>
        <v>0</v>
      </c>
      <c r="AKQ25" s="52">
        <f>SUMIFS(Raw!$K:$K, Raw!$A:$A, Dispositions!AKQ$14, Raw!$G:$G, Dispositions!$C25, Raw!$J:$J, "E03")</f>
        <v>0</v>
      </c>
      <c r="AKR25" s="53">
        <f>SUMIFS(Raw!$K:$K, Raw!$A:$A, Dispositions!AKR$14, Raw!$G:$G, Dispositions!$C25, Raw!$J:$J, "E03")</f>
        <v>0</v>
      </c>
      <c r="AKT25" s="51">
        <f>SUMIFS(Raw!$K:$K, Raw!$A:$A, Dispositions!AKT$14, Raw!$G:$G, Dispositions!$C25, Raw!$J:$J, "E05")</f>
        <v>0</v>
      </c>
      <c r="AKU25" s="52">
        <f>SUMIFS(Raw!$K:$K, Raw!$A:$A, Dispositions!AKU$14, Raw!$G:$G, Dispositions!$C25, Raw!$J:$J, "E05")</f>
        <v>0</v>
      </c>
      <c r="AKV25" s="52">
        <f>SUMIFS(Raw!$K:$K, Raw!$A:$A, Dispositions!AKV$14, Raw!$G:$G, Dispositions!$C25, Raw!$J:$J, "E05")</f>
        <v>0</v>
      </c>
      <c r="AKW25" s="52">
        <f>SUMIFS(Raw!$K:$K, Raw!$A:$A, Dispositions!AKW$14, Raw!$G:$G, Dispositions!$C25, Raw!$J:$J, "E05")</f>
        <v>0</v>
      </c>
      <c r="AKX25" s="52">
        <f>SUMIFS(Raw!$K:$K, Raw!$A:$A, Dispositions!AKX$14, Raw!$G:$G, Dispositions!$C25, Raw!$J:$J, "E05")</f>
        <v>0</v>
      </c>
      <c r="AKY25" s="52">
        <f>SUMIFS(Raw!$K:$K, Raw!$A:$A, Dispositions!AKY$14, Raw!$G:$G, Dispositions!$C25, Raw!$J:$J, "E05")</f>
        <v>0</v>
      </c>
      <c r="AKZ25" s="53">
        <f>SUMIFS(Raw!$K:$K, Raw!$A:$A, Dispositions!AKZ$14, Raw!$G:$G, Dispositions!$C25, Raw!$J:$J, "E05")</f>
        <v>0</v>
      </c>
      <c r="ALB25" s="51">
        <f>SUMIFS(Raw!$K:$K, Raw!$A:$A, Dispositions!ALB$14, Raw!$G:$G, Dispositions!$C25, Raw!$J:$J, "E12")</f>
        <v>0</v>
      </c>
      <c r="ALC25" s="52">
        <f>SUMIFS(Raw!$K:$K, Raw!$A:$A, Dispositions!ALC$14, Raw!$G:$G, Dispositions!$C25, Raw!$J:$J, "E12")</f>
        <v>0</v>
      </c>
      <c r="ALD25" s="52">
        <f>SUMIFS(Raw!$K:$K, Raw!$A:$A, Dispositions!ALD$14, Raw!$G:$G, Dispositions!$C25, Raw!$J:$J, "E12")</f>
        <v>0</v>
      </c>
      <c r="ALE25" s="52">
        <f>SUMIFS(Raw!$K:$K, Raw!$A:$A, Dispositions!ALE$14, Raw!$G:$G, Dispositions!$C25, Raw!$J:$J, "E12")</f>
        <v>0</v>
      </c>
      <c r="ALF25" s="52">
        <f>SUMIFS(Raw!$K:$K, Raw!$A:$A, Dispositions!ALF$14, Raw!$G:$G, Dispositions!$C25, Raw!$J:$J, "E12")</f>
        <v>0</v>
      </c>
      <c r="ALG25" s="52">
        <f>SUMIFS(Raw!$K:$K, Raw!$A:$A, Dispositions!ALG$14, Raw!$G:$G, Dispositions!$C25, Raw!$J:$J, "E12")</f>
        <v>0</v>
      </c>
      <c r="ALH25" s="53">
        <f>SUMIFS(Raw!$K:$K, Raw!$A:$A, Dispositions!ALH$14, Raw!$G:$G, Dispositions!$C25, Raw!$J:$J, "E12")</f>
        <v>0</v>
      </c>
      <c r="ALJ25" s="51">
        <f>SUMIFS(Raw!$K:$K, Raw!$A:$A, Dispositions!ALJ$14, Raw!$G:$G, Dispositions!$C25, Raw!$J:$J, "E13")</f>
        <v>0</v>
      </c>
      <c r="ALK25" s="52">
        <f>SUMIFS(Raw!$K:$K, Raw!$A:$A, Dispositions!ALK$14, Raw!$G:$G, Dispositions!$C25, Raw!$J:$J, "E13")</f>
        <v>0</v>
      </c>
      <c r="ALL25" s="52">
        <f>SUMIFS(Raw!$K:$K, Raw!$A:$A, Dispositions!ALL$14, Raw!$G:$G, Dispositions!$C25, Raw!$J:$J, "E13")</f>
        <v>0</v>
      </c>
      <c r="ALM25" s="52">
        <f>SUMIFS(Raw!$K:$K, Raw!$A:$A, Dispositions!ALM$14, Raw!$G:$G, Dispositions!$C25, Raw!$J:$J, "E13")</f>
        <v>0</v>
      </c>
      <c r="ALN25" s="52">
        <f>SUMIFS(Raw!$K:$K, Raw!$A:$A, Dispositions!ALN$14, Raw!$G:$G, Dispositions!$C25, Raw!$J:$J, "E13")</f>
        <v>0</v>
      </c>
      <c r="ALO25" s="52">
        <f>SUMIFS(Raw!$K:$K, Raw!$A:$A, Dispositions!ALO$14, Raw!$G:$G, Dispositions!$C25, Raw!$J:$J, "E13")</f>
        <v>0</v>
      </c>
      <c r="ALP25" s="53">
        <f>SUMIFS(Raw!$K:$K, Raw!$A:$A, Dispositions!ALP$14, Raw!$G:$G, Dispositions!$C25, Raw!$J:$J, "E13")</f>
        <v>0</v>
      </c>
      <c r="ALR25" s="51">
        <f>SUMIFS(Raw!$K:$K, Raw!$A:$A, Dispositions!ALR$14, Raw!$G:$G, Dispositions!$C25, Raw!$J:$J, "E14")</f>
        <v>0</v>
      </c>
      <c r="ALS25" s="52">
        <f>SUMIFS(Raw!$K:$K, Raw!$A:$A, Dispositions!ALS$14, Raw!$G:$G, Dispositions!$C25, Raw!$J:$J, "E14")</f>
        <v>0</v>
      </c>
      <c r="ALT25" s="52">
        <f>SUMIFS(Raw!$K:$K, Raw!$A:$A, Dispositions!ALT$14, Raw!$G:$G, Dispositions!$C25, Raw!$J:$J, "E14")</f>
        <v>0</v>
      </c>
      <c r="ALU25" s="52">
        <f>SUMIFS(Raw!$K:$K, Raw!$A:$A, Dispositions!ALU$14, Raw!$G:$G, Dispositions!$C25, Raw!$J:$J, "E14")</f>
        <v>0</v>
      </c>
      <c r="ALV25" s="52">
        <f>SUMIFS(Raw!$K:$K, Raw!$A:$A, Dispositions!ALV$14, Raw!$G:$G, Dispositions!$C25, Raw!$J:$J, "E14")</f>
        <v>0</v>
      </c>
      <c r="ALW25" s="52">
        <f>SUMIFS(Raw!$K:$K, Raw!$A:$A, Dispositions!ALW$14, Raw!$G:$G, Dispositions!$C25, Raw!$J:$J, "E14")</f>
        <v>0</v>
      </c>
      <c r="ALX25" s="53">
        <f>SUMIFS(Raw!$K:$K, Raw!$A:$A, Dispositions!ALX$14, Raw!$G:$G, Dispositions!$C25, Raw!$J:$J, "E14")</f>
        <v>0</v>
      </c>
      <c r="ALZ25" s="51">
        <f>SUMIFS(Raw!$K:$K, Raw!$A:$A, Dispositions!ALZ$14, Raw!$G:$G, Dispositions!$C25, Raw!$J:$J, "E15")</f>
        <v>0</v>
      </c>
      <c r="AMA25" s="52">
        <f>SUMIFS(Raw!$K:$K, Raw!$A:$A, Dispositions!AMA$14, Raw!$G:$G, Dispositions!$C25, Raw!$J:$J, "E15")</f>
        <v>0</v>
      </c>
      <c r="AMB25" s="52">
        <f>SUMIFS(Raw!$K:$K, Raw!$A:$A, Dispositions!AMB$14, Raw!$G:$G, Dispositions!$C25, Raw!$J:$J, "E15")</f>
        <v>0</v>
      </c>
      <c r="AMC25" s="52">
        <f>SUMIFS(Raw!$K:$K, Raw!$A:$A, Dispositions!AMC$14, Raw!$G:$G, Dispositions!$C25, Raw!$J:$J, "E15")</f>
        <v>0</v>
      </c>
      <c r="AMD25" s="52">
        <f>SUMIFS(Raw!$K:$K, Raw!$A:$A, Dispositions!AMD$14, Raw!$G:$G, Dispositions!$C25, Raw!$J:$J, "E15")</f>
        <v>0</v>
      </c>
      <c r="AME25" s="52">
        <f>SUMIFS(Raw!$K:$K, Raw!$A:$A, Dispositions!AME$14, Raw!$G:$G, Dispositions!$C25, Raw!$J:$J, "E15")</f>
        <v>0</v>
      </c>
      <c r="AMF25" s="53">
        <f>SUMIFS(Raw!$K:$K, Raw!$A:$A, Dispositions!AMF$14, Raw!$G:$G, Dispositions!$C25, Raw!$J:$J, "E15")</f>
        <v>0</v>
      </c>
      <c r="AMH25" s="51">
        <f>SUMIFS(Raw!$K:$K, Raw!$A:$A, Dispositions!AMH$14, Raw!$G:$G, Dispositions!$C25, Raw!$J:$J, "E16")</f>
        <v>0</v>
      </c>
      <c r="AMI25" s="52">
        <f>SUMIFS(Raw!$K:$K, Raw!$A:$A, Dispositions!AMI$14, Raw!$G:$G, Dispositions!$C25, Raw!$J:$J, "E16")</f>
        <v>0</v>
      </c>
      <c r="AMJ25" s="52">
        <f>SUMIFS(Raw!$K:$K, Raw!$A:$A, Dispositions!AMJ$14, Raw!$G:$G, Dispositions!$C25, Raw!$J:$J, "E16")</f>
        <v>0</v>
      </c>
      <c r="AMK25" s="52">
        <f>SUMIFS(Raw!$K:$K, Raw!$A:$A, Dispositions!AMK$14, Raw!$G:$G, Dispositions!$C25, Raw!$J:$J, "E16")</f>
        <v>0</v>
      </c>
      <c r="AML25" s="52">
        <f>SUMIFS(Raw!$K:$K, Raw!$A:$A, Dispositions!AML$14, Raw!$G:$G, Dispositions!$C25, Raw!$J:$J, "E16")</f>
        <v>0</v>
      </c>
      <c r="AMM25" s="52">
        <f>SUMIFS(Raw!$K:$K, Raw!$A:$A, Dispositions!AMM$14, Raw!$G:$G, Dispositions!$C25, Raw!$J:$J, "E16")</f>
        <v>0</v>
      </c>
      <c r="AMN25" s="53">
        <f>SUMIFS(Raw!$K:$K, Raw!$A:$A, Dispositions!AMN$14, Raw!$G:$G, Dispositions!$C25, Raw!$J:$J, "E16")</f>
        <v>0</v>
      </c>
      <c r="AMP25" s="51">
        <f>SUMIFS(Raw!$K:$K, Raw!$A:$A, Dispositions!AMP$14, Raw!$G:$G, Dispositions!$C25, Raw!$J:$J, "E18")</f>
        <v>0</v>
      </c>
      <c r="AMQ25" s="52">
        <f>SUMIFS(Raw!$K:$K, Raw!$A:$A, Dispositions!AMQ$14, Raw!$G:$G, Dispositions!$C25, Raw!$J:$J, "E18")</f>
        <v>0</v>
      </c>
      <c r="AMR25" s="52">
        <f>SUMIFS(Raw!$K:$K, Raw!$A:$A, Dispositions!AMR$14, Raw!$G:$G, Dispositions!$C25, Raw!$J:$J, "E18")</f>
        <v>0</v>
      </c>
      <c r="AMS25" s="52">
        <f>SUMIFS(Raw!$K:$K, Raw!$A:$A, Dispositions!AMS$14, Raw!$G:$G, Dispositions!$C25, Raw!$J:$J, "E18")</f>
        <v>0</v>
      </c>
      <c r="AMT25" s="52">
        <f>SUMIFS(Raw!$K:$K, Raw!$A:$A, Dispositions!AMT$14, Raw!$G:$G, Dispositions!$C25, Raw!$J:$J, "E18")</f>
        <v>0</v>
      </c>
      <c r="AMU25" s="52">
        <f>SUMIFS(Raw!$K:$K, Raw!$A:$A, Dispositions!AMU$14, Raw!$G:$G, Dispositions!$C25, Raw!$J:$J, "E18")</f>
        <v>0</v>
      </c>
      <c r="AMV25" s="53">
        <f>SUMIFS(Raw!$K:$K, Raw!$A:$A, Dispositions!AMV$14, Raw!$G:$G, Dispositions!$C25, Raw!$J:$J, "E18")</f>
        <v>0</v>
      </c>
      <c r="AMX25" s="51">
        <f>SUMIFS(Raw!$K:$K, Raw!$A:$A, Dispositions!AMX$14, Raw!$G:$G, Dispositions!$C25, Raw!$J:$J, "E34")</f>
        <v>0</v>
      </c>
      <c r="AMY25" s="52">
        <f>SUMIFS(Raw!$K:$K, Raw!$A:$A, Dispositions!AMY$14, Raw!$G:$G, Dispositions!$C25, Raw!$J:$J, "E34")</f>
        <v>0</v>
      </c>
      <c r="AMZ25" s="52">
        <f>SUMIFS(Raw!$K:$K, Raw!$A:$A, Dispositions!AMZ$14, Raw!$G:$G, Dispositions!$C25, Raw!$J:$J, "E34")</f>
        <v>0</v>
      </c>
      <c r="ANA25" s="52">
        <f>SUMIFS(Raw!$K:$K, Raw!$A:$A, Dispositions!ANA$14, Raw!$G:$G, Dispositions!$C25, Raw!$J:$J, "E34")</f>
        <v>0</v>
      </c>
      <c r="ANB25" s="52">
        <f>SUMIFS(Raw!$K:$K, Raw!$A:$A, Dispositions!ANB$14, Raw!$G:$G, Dispositions!$C25, Raw!$J:$J, "E34")</f>
        <v>0</v>
      </c>
      <c r="ANC25" s="52">
        <f>SUMIFS(Raw!$K:$K, Raw!$A:$A, Dispositions!ANC$14, Raw!$G:$G, Dispositions!$C25, Raw!$J:$J, "E34")</f>
        <v>0</v>
      </c>
      <c r="AND25" s="53">
        <f>SUMIFS(Raw!$K:$K, Raw!$A:$A, Dispositions!AND$14, Raw!$G:$G, Dispositions!$C25, Raw!$J:$J, "E34")</f>
        <v>0</v>
      </c>
      <c r="ANF25" s="51">
        <f>SUMIFS(Raw!$K:$K, Raw!$A:$A, Dispositions!ANF$14, Raw!$G:$G, Dispositions!$C25, Raw!$J:$J, "E02")</f>
        <v>0</v>
      </c>
      <c r="ANG25" s="52">
        <f>SUMIFS(Raw!$K:$K, Raw!$A:$A, Dispositions!ANG$14, Raw!$G:$G, Dispositions!$C25, Raw!$J:$J, "E02")</f>
        <v>0</v>
      </c>
      <c r="ANH25" s="52">
        <f>SUMIFS(Raw!$K:$K, Raw!$A:$A, Dispositions!ANH$14, Raw!$G:$G, Dispositions!$C25, Raw!$J:$J, "E02")</f>
        <v>0</v>
      </c>
      <c r="ANI25" s="52">
        <f>SUMIFS(Raw!$K:$K, Raw!$A:$A, Dispositions!ANI$14, Raw!$G:$G, Dispositions!$C25, Raw!$J:$J, "E02")</f>
        <v>0</v>
      </c>
      <c r="ANJ25" s="52">
        <f>SUMIFS(Raw!$K:$K, Raw!$A:$A, Dispositions!ANJ$14, Raw!$G:$G, Dispositions!$C25, Raw!$J:$J, "E02")</f>
        <v>0</v>
      </c>
      <c r="ANK25" s="52">
        <f>SUMIFS(Raw!$K:$K, Raw!$A:$A, Dispositions!ANK$14, Raw!$G:$G, Dispositions!$C25, Raw!$J:$J, "E02")</f>
        <v>0</v>
      </c>
      <c r="ANL25" s="53">
        <f>SUMIFS(Raw!$K:$K, Raw!$A:$A, Dispositions!ANL$14, Raw!$G:$G, Dispositions!$C25, Raw!$J:$J, "E02")</f>
        <v>0</v>
      </c>
      <c r="ANN25" s="51">
        <f>SUMIFS(Raw!$K:$K, Raw!$A:$A, Dispositions!ANN$14, Raw!$G:$G, Dispositions!$C25, Raw!$J:$J, "E03")</f>
        <v>0</v>
      </c>
      <c r="ANO25" s="52">
        <f>SUMIFS(Raw!$K:$K, Raw!$A:$A, Dispositions!ANO$14, Raw!$G:$G, Dispositions!$C25, Raw!$J:$J, "E03")</f>
        <v>0</v>
      </c>
      <c r="ANP25" s="52">
        <f>SUMIFS(Raw!$K:$K, Raw!$A:$A, Dispositions!ANP$14, Raw!$G:$G, Dispositions!$C25, Raw!$J:$J, "E03")</f>
        <v>0</v>
      </c>
      <c r="ANQ25" s="52">
        <f>SUMIFS(Raw!$K:$K, Raw!$A:$A, Dispositions!ANQ$14, Raw!$G:$G, Dispositions!$C25, Raw!$J:$J, "E03")</f>
        <v>0</v>
      </c>
      <c r="ANR25" s="52">
        <f>SUMIFS(Raw!$K:$K, Raw!$A:$A, Dispositions!ANR$14, Raw!$G:$G, Dispositions!$C25, Raw!$J:$J, "E03")</f>
        <v>0</v>
      </c>
      <c r="ANS25" s="52">
        <f>SUMIFS(Raw!$K:$K, Raw!$A:$A, Dispositions!ANS$14, Raw!$G:$G, Dispositions!$C25, Raw!$J:$J, "E03")</f>
        <v>0</v>
      </c>
      <c r="ANT25" s="53">
        <f>SUMIFS(Raw!$K:$K, Raw!$A:$A, Dispositions!ANT$14, Raw!$G:$G, Dispositions!$C25, Raw!$J:$J, "E03")</f>
        <v>0</v>
      </c>
      <c r="ANV25" s="51">
        <f>SUMIFS(Raw!$K:$K, Raw!$A:$A, Dispositions!ANV$14, Raw!$G:$G, Dispositions!$C25, Raw!$J:$J, "E05")</f>
        <v>0</v>
      </c>
      <c r="ANW25" s="52">
        <f>SUMIFS(Raw!$K:$K, Raw!$A:$A, Dispositions!ANW$14, Raw!$G:$G, Dispositions!$C25, Raw!$J:$J, "E05")</f>
        <v>0</v>
      </c>
      <c r="ANX25" s="52">
        <f>SUMIFS(Raw!$K:$K, Raw!$A:$A, Dispositions!ANX$14, Raw!$G:$G, Dispositions!$C25, Raw!$J:$J, "E05")</f>
        <v>0</v>
      </c>
      <c r="ANY25" s="52">
        <f>SUMIFS(Raw!$K:$K, Raw!$A:$A, Dispositions!ANY$14, Raw!$G:$G, Dispositions!$C25, Raw!$J:$J, "E05")</f>
        <v>0</v>
      </c>
      <c r="ANZ25" s="52">
        <f>SUMIFS(Raw!$K:$K, Raw!$A:$A, Dispositions!ANZ$14, Raw!$G:$G, Dispositions!$C25, Raw!$J:$J, "E05")</f>
        <v>0</v>
      </c>
      <c r="AOA25" s="52">
        <f>SUMIFS(Raw!$K:$K, Raw!$A:$A, Dispositions!AOA$14, Raw!$G:$G, Dispositions!$C25, Raw!$J:$J, "E05")</f>
        <v>0</v>
      </c>
      <c r="AOB25" s="53">
        <f>SUMIFS(Raw!$K:$K, Raw!$A:$A, Dispositions!AOB$14, Raw!$G:$G, Dispositions!$C25, Raw!$J:$J, "E05")</f>
        <v>0</v>
      </c>
      <c r="AOD25" s="51">
        <f>SUMIFS(Raw!$K:$K, Raw!$A:$A, Dispositions!AOD$14, Raw!$G:$G, Dispositions!$C25, Raw!$J:$J, "E12")</f>
        <v>0</v>
      </c>
      <c r="AOE25" s="52">
        <f>SUMIFS(Raw!$K:$K, Raw!$A:$A, Dispositions!AOE$14, Raw!$G:$G, Dispositions!$C25, Raw!$J:$J, "E12")</f>
        <v>0</v>
      </c>
      <c r="AOF25" s="52">
        <f>SUMIFS(Raw!$K:$K, Raw!$A:$A, Dispositions!AOF$14, Raw!$G:$G, Dispositions!$C25, Raw!$J:$J, "E12")</f>
        <v>0</v>
      </c>
      <c r="AOG25" s="52">
        <f>SUMIFS(Raw!$K:$K, Raw!$A:$A, Dispositions!AOG$14, Raw!$G:$G, Dispositions!$C25, Raw!$J:$J, "E12")</f>
        <v>0</v>
      </c>
      <c r="AOH25" s="52">
        <f>SUMIFS(Raw!$K:$K, Raw!$A:$A, Dispositions!AOH$14, Raw!$G:$G, Dispositions!$C25, Raw!$J:$J, "E12")</f>
        <v>0</v>
      </c>
      <c r="AOI25" s="52">
        <f>SUMIFS(Raw!$K:$K, Raw!$A:$A, Dispositions!AOI$14, Raw!$G:$G, Dispositions!$C25, Raw!$J:$J, "E12")</f>
        <v>0</v>
      </c>
      <c r="AOJ25" s="53">
        <f>SUMIFS(Raw!$K:$K, Raw!$A:$A, Dispositions!AOJ$14, Raw!$G:$G, Dispositions!$C25, Raw!$J:$J, "E12")</f>
        <v>0</v>
      </c>
      <c r="AOL25" s="51">
        <f>SUMIFS(Raw!$K:$K, Raw!$A:$A, Dispositions!AOL$14, Raw!$G:$G, Dispositions!$C25, Raw!$J:$J, "E13")</f>
        <v>0</v>
      </c>
      <c r="AOM25" s="52">
        <f>SUMIFS(Raw!$K:$K, Raw!$A:$A, Dispositions!AOM$14, Raw!$G:$G, Dispositions!$C25, Raw!$J:$J, "E13")</f>
        <v>0</v>
      </c>
      <c r="AON25" s="52">
        <f>SUMIFS(Raw!$K:$K, Raw!$A:$A, Dispositions!AON$14, Raw!$G:$G, Dispositions!$C25, Raw!$J:$J, "E13")</f>
        <v>0</v>
      </c>
      <c r="AOO25" s="52">
        <f>SUMIFS(Raw!$K:$K, Raw!$A:$A, Dispositions!AOO$14, Raw!$G:$G, Dispositions!$C25, Raw!$J:$J, "E13")</f>
        <v>0</v>
      </c>
      <c r="AOP25" s="52">
        <f>SUMIFS(Raw!$K:$K, Raw!$A:$A, Dispositions!AOP$14, Raw!$G:$G, Dispositions!$C25, Raw!$J:$J, "E13")</f>
        <v>0</v>
      </c>
      <c r="AOQ25" s="52">
        <f>SUMIFS(Raw!$K:$K, Raw!$A:$A, Dispositions!AOQ$14, Raw!$G:$G, Dispositions!$C25, Raw!$J:$J, "E13")</f>
        <v>0</v>
      </c>
      <c r="AOR25" s="53">
        <f>SUMIFS(Raw!$K:$K, Raw!$A:$A, Dispositions!AOR$14, Raw!$G:$G, Dispositions!$C25, Raw!$J:$J, "E13")</f>
        <v>0</v>
      </c>
      <c r="AOT25" s="51">
        <f>SUMIFS(Raw!$K:$K, Raw!$A:$A, Dispositions!AOT$14, Raw!$G:$G, Dispositions!$C25, Raw!$J:$J, "E14")</f>
        <v>0</v>
      </c>
      <c r="AOU25" s="52">
        <f>SUMIFS(Raw!$K:$K, Raw!$A:$A, Dispositions!AOU$14, Raw!$G:$G, Dispositions!$C25, Raw!$J:$J, "E14")</f>
        <v>0</v>
      </c>
      <c r="AOV25" s="52">
        <f>SUMIFS(Raw!$K:$K, Raw!$A:$A, Dispositions!AOV$14, Raw!$G:$G, Dispositions!$C25, Raw!$J:$J, "E14")</f>
        <v>0</v>
      </c>
      <c r="AOW25" s="52">
        <f>SUMIFS(Raw!$K:$K, Raw!$A:$A, Dispositions!AOW$14, Raw!$G:$G, Dispositions!$C25, Raw!$J:$J, "E14")</f>
        <v>0</v>
      </c>
      <c r="AOX25" s="52">
        <f>SUMIFS(Raw!$K:$K, Raw!$A:$A, Dispositions!AOX$14, Raw!$G:$G, Dispositions!$C25, Raw!$J:$J, "E14")</f>
        <v>0</v>
      </c>
      <c r="AOY25" s="52">
        <f>SUMIFS(Raw!$K:$K, Raw!$A:$A, Dispositions!AOY$14, Raw!$G:$G, Dispositions!$C25, Raw!$J:$J, "E14")</f>
        <v>0</v>
      </c>
      <c r="AOZ25" s="53">
        <f>SUMIFS(Raw!$K:$K, Raw!$A:$A, Dispositions!AOZ$14, Raw!$G:$G, Dispositions!$C25, Raw!$J:$J, "E14")</f>
        <v>0</v>
      </c>
      <c r="APB25" s="51">
        <f>SUMIFS(Raw!$K:$K, Raw!$A:$A, Dispositions!APB$14, Raw!$G:$G, Dispositions!$C25, Raw!$J:$J, "E15")</f>
        <v>0</v>
      </c>
      <c r="APC25" s="52">
        <f>SUMIFS(Raw!$K:$K, Raw!$A:$A, Dispositions!APC$14, Raw!$G:$G, Dispositions!$C25, Raw!$J:$J, "E15")</f>
        <v>0</v>
      </c>
      <c r="APD25" s="52">
        <f>SUMIFS(Raw!$K:$K, Raw!$A:$A, Dispositions!APD$14, Raw!$G:$G, Dispositions!$C25, Raw!$J:$J, "E15")</f>
        <v>0</v>
      </c>
      <c r="APE25" s="52">
        <f>SUMIFS(Raw!$K:$K, Raw!$A:$A, Dispositions!APE$14, Raw!$G:$G, Dispositions!$C25, Raw!$J:$J, "E15")</f>
        <v>0</v>
      </c>
      <c r="APF25" s="52">
        <f>SUMIFS(Raw!$K:$K, Raw!$A:$A, Dispositions!APF$14, Raw!$G:$G, Dispositions!$C25, Raw!$J:$J, "E15")</f>
        <v>0</v>
      </c>
      <c r="APG25" s="52">
        <f>SUMIFS(Raw!$K:$K, Raw!$A:$A, Dispositions!APG$14, Raw!$G:$G, Dispositions!$C25, Raw!$J:$J, "E15")</f>
        <v>0</v>
      </c>
      <c r="APH25" s="53">
        <f>SUMIFS(Raw!$K:$K, Raw!$A:$A, Dispositions!APH$14, Raw!$G:$G, Dispositions!$C25, Raw!$J:$J, "E15")</f>
        <v>0</v>
      </c>
      <c r="APJ25" s="51">
        <f>SUMIFS(Raw!$K:$K, Raw!$A:$A, Dispositions!APJ$14, Raw!$G:$G, Dispositions!$C25, Raw!$J:$J, "E16")</f>
        <v>0</v>
      </c>
      <c r="APK25" s="52">
        <f>SUMIFS(Raw!$K:$K, Raw!$A:$A, Dispositions!APK$14, Raw!$G:$G, Dispositions!$C25, Raw!$J:$J, "E16")</f>
        <v>0</v>
      </c>
      <c r="APL25" s="52">
        <f>SUMIFS(Raw!$K:$K, Raw!$A:$A, Dispositions!APL$14, Raw!$G:$G, Dispositions!$C25, Raw!$J:$J, "E16")</f>
        <v>0</v>
      </c>
      <c r="APM25" s="52">
        <f>SUMIFS(Raw!$K:$K, Raw!$A:$A, Dispositions!APM$14, Raw!$G:$G, Dispositions!$C25, Raw!$J:$J, "E16")</f>
        <v>0</v>
      </c>
      <c r="APN25" s="52">
        <f>SUMIFS(Raw!$K:$K, Raw!$A:$A, Dispositions!APN$14, Raw!$G:$G, Dispositions!$C25, Raw!$J:$J, "E16")</f>
        <v>0</v>
      </c>
      <c r="APO25" s="52">
        <f>SUMIFS(Raw!$K:$K, Raw!$A:$A, Dispositions!APO$14, Raw!$G:$G, Dispositions!$C25, Raw!$J:$J, "E16")</f>
        <v>0</v>
      </c>
      <c r="APP25" s="53">
        <f>SUMIFS(Raw!$K:$K, Raw!$A:$A, Dispositions!APP$14, Raw!$G:$G, Dispositions!$C25, Raw!$J:$J, "E16")</f>
        <v>0</v>
      </c>
      <c r="APR25" s="51">
        <f>SUMIFS(Raw!$K:$K, Raw!$A:$A, Dispositions!APR$14, Raw!$G:$G, Dispositions!$C25, Raw!$J:$J, "E18")</f>
        <v>0</v>
      </c>
      <c r="APS25" s="52">
        <f>SUMIFS(Raw!$K:$K, Raw!$A:$A, Dispositions!APS$14, Raw!$G:$G, Dispositions!$C25, Raw!$J:$J, "E18")</f>
        <v>0</v>
      </c>
      <c r="APT25" s="52">
        <f>SUMIFS(Raw!$K:$K, Raw!$A:$A, Dispositions!APT$14, Raw!$G:$G, Dispositions!$C25, Raw!$J:$J, "E18")</f>
        <v>0</v>
      </c>
      <c r="APU25" s="52">
        <f>SUMIFS(Raw!$K:$K, Raw!$A:$A, Dispositions!APU$14, Raw!$G:$G, Dispositions!$C25, Raw!$J:$J, "E18")</f>
        <v>0</v>
      </c>
      <c r="APV25" s="52">
        <f>SUMIFS(Raw!$K:$K, Raw!$A:$A, Dispositions!APV$14, Raw!$G:$G, Dispositions!$C25, Raw!$J:$J, "E18")</f>
        <v>0</v>
      </c>
      <c r="APW25" s="52">
        <f>SUMIFS(Raw!$K:$K, Raw!$A:$A, Dispositions!APW$14, Raw!$G:$G, Dispositions!$C25, Raw!$J:$J, "E18")</f>
        <v>0</v>
      </c>
      <c r="APX25" s="53">
        <f>SUMIFS(Raw!$K:$K, Raw!$A:$A, Dispositions!APX$14, Raw!$G:$G, Dispositions!$C25, Raw!$J:$J, "E18")</f>
        <v>0</v>
      </c>
      <c r="APZ25" s="51">
        <f>SUMIFS(Raw!$K:$K, Raw!$A:$A, Dispositions!APZ$14, Raw!$G:$G, Dispositions!$C25, Raw!$J:$J, "E34")</f>
        <v>0</v>
      </c>
      <c r="AQA25" s="52">
        <f>SUMIFS(Raw!$K:$K, Raw!$A:$A, Dispositions!AQA$14, Raw!$G:$G, Dispositions!$C25, Raw!$J:$J, "E34")</f>
        <v>0</v>
      </c>
      <c r="AQB25" s="52">
        <f>SUMIFS(Raw!$K:$K, Raw!$A:$A, Dispositions!AQB$14, Raw!$G:$G, Dispositions!$C25, Raw!$J:$J, "E34")</f>
        <v>0</v>
      </c>
      <c r="AQC25" s="52">
        <f>SUMIFS(Raw!$K:$K, Raw!$A:$A, Dispositions!AQC$14, Raw!$G:$G, Dispositions!$C25, Raw!$J:$J, "E34")</f>
        <v>0</v>
      </c>
      <c r="AQD25" s="52">
        <f>SUMIFS(Raw!$K:$K, Raw!$A:$A, Dispositions!AQD$14, Raw!$G:$G, Dispositions!$C25, Raw!$J:$J, "E34")</f>
        <v>0</v>
      </c>
      <c r="AQE25" s="52">
        <f>SUMIFS(Raw!$K:$K, Raw!$A:$A, Dispositions!AQE$14, Raw!$G:$G, Dispositions!$C25, Raw!$J:$J, "E34")</f>
        <v>0</v>
      </c>
      <c r="AQF25" s="53">
        <f>SUMIFS(Raw!$K:$K, Raw!$A:$A, Dispositions!AQF$14, Raw!$G:$G, Dispositions!$C25, Raw!$J:$J, "E34")</f>
        <v>0</v>
      </c>
      <c r="AQH25" s="51">
        <f>SUMIFS(Raw!$K:$K, Raw!$A:$A, Dispositions!AQH$14, Raw!$G:$G, Dispositions!$C25, Raw!$J:$J, "E02")</f>
        <v>0</v>
      </c>
      <c r="AQI25" s="52">
        <f>SUMIFS(Raw!$K:$K, Raw!$A:$A, Dispositions!AQI$14, Raw!$G:$G, Dispositions!$C25, Raw!$J:$J, "E02")</f>
        <v>0</v>
      </c>
      <c r="AQJ25" s="52">
        <f>SUMIFS(Raw!$K:$K, Raw!$A:$A, Dispositions!AQJ$14, Raw!$G:$G, Dispositions!$C25, Raw!$J:$J, "E02")</f>
        <v>0</v>
      </c>
      <c r="AQK25" s="52">
        <f>SUMIFS(Raw!$K:$K, Raw!$A:$A, Dispositions!AQK$14, Raw!$G:$G, Dispositions!$C25, Raw!$J:$J, "E02")</f>
        <v>0</v>
      </c>
      <c r="AQL25" s="52">
        <f>SUMIFS(Raw!$K:$K, Raw!$A:$A, Dispositions!AQL$14, Raw!$G:$G, Dispositions!$C25, Raw!$J:$J, "E02")</f>
        <v>0</v>
      </c>
      <c r="AQM25" s="52">
        <f>SUMIFS(Raw!$K:$K, Raw!$A:$A, Dispositions!AQM$14, Raw!$G:$G, Dispositions!$C25, Raw!$J:$J, "E02")</f>
        <v>0</v>
      </c>
      <c r="AQN25" s="53">
        <f>SUMIFS(Raw!$K:$K, Raw!$A:$A, Dispositions!AQN$14, Raw!$G:$G, Dispositions!$C25, Raw!$J:$J, "E02")</f>
        <v>0</v>
      </c>
      <c r="AQP25" s="51">
        <f>SUMIFS(Raw!$K:$K, Raw!$A:$A, Dispositions!AQP$14, Raw!$G:$G, Dispositions!$C25, Raw!$J:$J, "E03")</f>
        <v>0</v>
      </c>
      <c r="AQQ25" s="52">
        <f>SUMIFS(Raw!$K:$K, Raw!$A:$A, Dispositions!AQQ$14, Raw!$G:$G, Dispositions!$C25, Raw!$J:$J, "E03")</f>
        <v>0</v>
      </c>
      <c r="AQR25" s="52">
        <f>SUMIFS(Raw!$K:$K, Raw!$A:$A, Dispositions!AQR$14, Raw!$G:$G, Dispositions!$C25, Raw!$J:$J, "E03")</f>
        <v>0</v>
      </c>
      <c r="AQS25" s="52">
        <f>SUMIFS(Raw!$K:$K, Raw!$A:$A, Dispositions!AQS$14, Raw!$G:$G, Dispositions!$C25, Raw!$J:$J, "E03")</f>
        <v>0</v>
      </c>
      <c r="AQT25" s="52">
        <f>SUMIFS(Raw!$K:$K, Raw!$A:$A, Dispositions!AQT$14, Raw!$G:$G, Dispositions!$C25, Raw!$J:$J, "E03")</f>
        <v>0</v>
      </c>
      <c r="AQU25" s="52">
        <f>SUMIFS(Raw!$K:$K, Raw!$A:$A, Dispositions!AQU$14, Raw!$G:$G, Dispositions!$C25, Raw!$J:$J, "E03")</f>
        <v>0</v>
      </c>
      <c r="AQV25" s="53">
        <f>SUMIFS(Raw!$K:$K, Raw!$A:$A, Dispositions!AQV$14, Raw!$G:$G, Dispositions!$C25, Raw!$J:$J, "E03")</f>
        <v>0</v>
      </c>
      <c r="AQX25" s="51">
        <f>SUMIFS(Raw!$K:$K, Raw!$A:$A, Dispositions!AQX$14, Raw!$G:$G, Dispositions!$C25, Raw!$J:$J, "E05")</f>
        <v>0</v>
      </c>
      <c r="AQY25" s="52">
        <f>SUMIFS(Raw!$K:$K, Raw!$A:$A, Dispositions!AQY$14, Raw!$G:$G, Dispositions!$C25, Raw!$J:$J, "E05")</f>
        <v>0</v>
      </c>
      <c r="AQZ25" s="52">
        <f>SUMIFS(Raw!$K:$K, Raw!$A:$A, Dispositions!AQZ$14, Raw!$G:$G, Dispositions!$C25, Raw!$J:$J, "E05")</f>
        <v>0</v>
      </c>
      <c r="ARA25" s="52">
        <f>SUMIFS(Raw!$K:$K, Raw!$A:$A, Dispositions!ARA$14, Raw!$G:$G, Dispositions!$C25, Raw!$J:$J, "E05")</f>
        <v>0</v>
      </c>
      <c r="ARB25" s="52">
        <f>SUMIFS(Raw!$K:$K, Raw!$A:$A, Dispositions!ARB$14, Raw!$G:$G, Dispositions!$C25, Raw!$J:$J, "E05")</f>
        <v>0</v>
      </c>
      <c r="ARC25" s="52">
        <f>SUMIFS(Raw!$K:$K, Raw!$A:$A, Dispositions!ARC$14, Raw!$G:$G, Dispositions!$C25, Raw!$J:$J, "E05")</f>
        <v>0</v>
      </c>
      <c r="ARD25" s="53">
        <f>SUMIFS(Raw!$K:$K, Raw!$A:$A, Dispositions!ARD$14, Raw!$G:$G, Dispositions!$C25, Raw!$J:$J, "E05")</f>
        <v>0</v>
      </c>
      <c r="ARF25" s="51">
        <f>SUMIFS(Raw!$K:$K, Raw!$A:$A, Dispositions!ARF$14, Raw!$G:$G, Dispositions!$C25, Raw!$J:$J, "E12")</f>
        <v>0</v>
      </c>
      <c r="ARG25" s="52">
        <f>SUMIFS(Raw!$K:$K, Raw!$A:$A, Dispositions!ARG$14, Raw!$G:$G, Dispositions!$C25, Raw!$J:$J, "E12")</f>
        <v>0</v>
      </c>
      <c r="ARH25" s="52">
        <f>SUMIFS(Raw!$K:$K, Raw!$A:$A, Dispositions!ARH$14, Raw!$G:$G, Dispositions!$C25, Raw!$J:$J, "E12")</f>
        <v>0</v>
      </c>
      <c r="ARI25" s="52">
        <f>SUMIFS(Raw!$K:$K, Raw!$A:$A, Dispositions!ARI$14, Raw!$G:$G, Dispositions!$C25, Raw!$J:$J, "E12")</f>
        <v>0</v>
      </c>
      <c r="ARJ25" s="52">
        <f>SUMIFS(Raw!$K:$K, Raw!$A:$A, Dispositions!ARJ$14, Raw!$G:$G, Dispositions!$C25, Raw!$J:$J, "E12")</f>
        <v>0</v>
      </c>
      <c r="ARK25" s="52">
        <f>SUMIFS(Raw!$K:$K, Raw!$A:$A, Dispositions!ARK$14, Raw!$G:$G, Dispositions!$C25, Raw!$J:$J, "E12")</f>
        <v>0</v>
      </c>
      <c r="ARL25" s="53">
        <f>SUMIFS(Raw!$K:$K, Raw!$A:$A, Dispositions!ARL$14, Raw!$G:$G, Dispositions!$C25, Raw!$J:$J, "E12")</f>
        <v>0</v>
      </c>
      <c r="ARN25" s="51">
        <f>SUMIFS(Raw!$K:$K, Raw!$A:$A, Dispositions!ARN$14, Raw!$G:$G, Dispositions!$C25, Raw!$J:$J, "E13")</f>
        <v>0</v>
      </c>
      <c r="ARO25" s="52">
        <f>SUMIFS(Raw!$K:$K, Raw!$A:$A, Dispositions!ARO$14, Raw!$G:$G, Dispositions!$C25, Raw!$J:$J, "E13")</f>
        <v>0</v>
      </c>
      <c r="ARP25" s="52">
        <f>SUMIFS(Raw!$K:$K, Raw!$A:$A, Dispositions!ARP$14, Raw!$G:$G, Dispositions!$C25, Raw!$J:$J, "E13")</f>
        <v>0</v>
      </c>
      <c r="ARQ25" s="52">
        <f>SUMIFS(Raw!$K:$K, Raw!$A:$A, Dispositions!ARQ$14, Raw!$G:$G, Dispositions!$C25, Raw!$J:$J, "E13")</f>
        <v>0</v>
      </c>
      <c r="ARR25" s="52">
        <f>SUMIFS(Raw!$K:$K, Raw!$A:$A, Dispositions!ARR$14, Raw!$G:$G, Dispositions!$C25, Raw!$J:$J, "E13")</f>
        <v>0</v>
      </c>
      <c r="ARS25" s="52">
        <f>SUMIFS(Raw!$K:$K, Raw!$A:$A, Dispositions!ARS$14, Raw!$G:$G, Dispositions!$C25, Raw!$J:$J, "E13")</f>
        <v>0</v>
      </c>
      <c r="ART25" s="53">
        <f>SUMIFS(Raw!$K:$K, Raw!$A:$A, Dispositions!ART$14, Raw!$G:$G, Dispositions!$C25, Raw!$J:$J, "E13")</f>
        <v>0</v>
      </c>
      <c r="ARV25" s="51">
        <f>SUMIFS(Raw!$K:$K, Raw!$A:$A, Dispositions!ARV$14, Raw!$G:$G, Dispositions!$C25, Raw!$J:$J, "E14")</f>
        <v>0</v>
      </c>
      <c r="ARW25" s="52">
        <f>SUMIFS(Raw!$K:$K, Raw!$A:$A, Dispositions!ARW$14, Raw!$G:$G, Dispositions!$C25, Raw!$J:$J, "E14")</f>
        <v>0</v>
      </c>
      <c r="ARX25" s="52">
        <f>SUMIFS(Raw!$K:$K, Raw!$A:$A, Dispositions!ARX$14, Raw!$G:$G, Dispositions!$C25, Raw!$J:$J, "E14")</f>
        <v>0</v>
      </c>
      <c r="ARY25" s="52">
        <f>SUMIFS(Raw!$K:$K, Raw!$A:$A, Dispositions!ARY$14, Raw!$G:$G, Dispositions!$C25, Raw!$J:$J, "E14")</f>
        <v>0</v>
      </c>
      <c r="ARZ25" s="52">
        <f>SUMIFS(Raw!$K:$K, Raw!$A:$A, Dispositions!ARZ$14, Raw!$G:$G, Dispositions!$C25, Raw!$J:$J, "E14")</f>
        <v>0</v>
      </c>
      <c r="ASA25" s="52">
        <f>SUMIFS(Raw!$K:$K, Raw!$A:$A, Dispositions!ASA$14, Raw!$G:$G, Dispositions!$C25, Raw!$J:$J, "E14")</f>
        <v>0</v>
      </c>
      <c r="ASB25" s="53">
        <f>SUMIFS(Raw!$K:$K, Raw!$A:$A, Dispositions!ASB$14, Raw!$G:$G, Dispositions!$C25, Raw!$J:$J, "E14")</f>
        <v>0</v>
      </c>
      <c r="ASD25" s="51">
        <f>SUMIFS(Raw!$K:$K, Raw!$A:$A, Dispositions!ASD$14, Raw!$G:$G, Dispositions!$C25, Raw!$J:$J, "E15")</f>
        <v>0</v>
      </c>
      <c r="ASE25" s="52">
        <f>SUMIFS(Raw!$K:$K, Raw!$A:$A, Dispositions!ASE$14, Raw!$G:$G, Dispositions!$C25, Raw!$J:$J, "E15")</f>
        <v>0</v>
      </c>
      <c r="ASF25" s="52">
        <f>SUMIFS(Raw!$K:$K, Raw!$A:$A, Dispositions!ASF$14, Raw!$G:$G, Dispositions!$C25, Raw!$J:$J, "E15")</f>
        <v>0</v>
      </c>
      <c r="ASG25" s="52">
        <f>SUMIFS(Raw!$K:$K, Raw!$A:$A, Dispositions!ASG$14, Raw!$G:$G, Dispositions!$C25, Raw!$J:$J, "E15")</f>
        <v>0</v>
      </c>
      <c r="ASH25" s="52">
        <f>SUMIFS(Raw!$K:$K, Raw!$A:$A, Dispositions!ASH$14, Raw!$G:$G, Dispositions!$C25, Raw!$J:$J, "E15")</f>
        <v>0</v>
      </c>
      <c r="ASI25" s="52">
        <f>SUMIFS(Raw!$K:$K, Raw!$A:$A, Dispositions!ASI$14, Raw!$G:$G, Dispositions!$C25, Raw!$J:$J, "E15")</f>
        <v>0</v>
      </c>
      <c r="ASJ25" s="53">
        <f>SUMIFS(Raw!$K:$K, Raw!$A:$A, Dispositions!ASJ$14, Raw!$G:$G, Dispositions!$C25, Raw!$J:$J, "E15")</f>
        <v>0</v>
      </c>
      <c r="ASL25" s="51">
        <f>SUMIFS(Raw!$K:$K, Raw!$A:$A, Dispositions!ASL$14, Raw!$G:$G, Dispositions!$C25, Raw!$J:$J, "E16")</f>
        <v>0</v>
      </c>
      <c r="ASM25" s="52">
        <f>SUMIFS(Raw!$K:$K, Raw!$A:$A, Dispositions!ASM$14, Raw!$G:$G, Dispositions!$C25, Raw!$J:$J, "E16")</f>
        <v>0</v>
      </c>
      <c r="ASN25" s="52">
        <f>SUMIFS(Raw!$K:$K, Raw!$A:$A, Dispositions!ASN$14, Raw!$G:$G, Dispositions!$C25, Raw!$J:$J, "E16")</f>
        <v>0</v>
      </c>
      <c r="ASO25" s="52">
        <f>SUMIFS(Raw!$K:$K, Raw!$A:$A, Dispositions!ASO$14, Raw!$G:$G, Dispositions!$C25, Raw!$J:$J, "E16")</f>
        <v>0</v>
      </c>
      <c r="ASP25" s="52">
        <f>SUMIFS(Raw!$K:$K, Raw!$A:$A, Dispositions!ASP$14, Raw!$G:$G, Dispositions!$C25, Raw!$J:$J, "E16")</f>
        <v>0</v>
      </c>
      <c r="ASQ25" s="52">
        <f>SUMIFS(Raw!$K:$K, Raw!$A:$A, Dispositions!ASQ$14, Raw!$G:$G, Dispositions!$C25, Raw!$J:$J, "E16")</f>
        <v>0</v>
      </c>
      <c r="ASR25" s="53">
        <f>SUMIFS(Raw!$K:$K, Raw!$A:$A, Dispositions!ASR$14, Raw!$G:$G, Dispositions!$C25, Raw!$J:$J, "E16")</f>
        <v>0</v>
      </c>
      <c r="AST25" s="51">
        <f>SUMIFS(Raw!$K:$K, Raw!$A:$A, Dispositions!AST$14, Raw!$G:$G, Dispositions!$C25, Raw!$J:$J, "E18")</f>
        <v>0</v>
      </c>
      <c r="ASU25" s="52">
        <f>SUMIFS(Raw!$K:$K, Raw!$A:$A, Dispositions!ASU$14, Raw!$G:$G, Dispositions!$C25, Raw!$J:$J, "E18")</f>
        <v>0</v>
      </c>
      <c r="ASV25" s="52">
        <f>SUMIFS(Raw!$K:$K, Raw!$A:$A, Dispositions!ASV$14, Raw!$G:$G, Dispositions!$C25, Raw!$J:$J, "E18")</f>
        <v>0</v>
      </c>
      <c r="ASW25" s="52">
        <f>SUMIFS(Raw!$K:$K, Raw!$A:$A, Dispositions!ASW$14, Raw!$G:$G, Dispositions!$C25, Raw!$J:$J, "E18")</f>
        <v>0</v>
      </c>
      <c r="ASX25" s="52">
        <f>SUMIFS(Raw!$K:$K, Raw!$A:$A, Dispositions!ASX$14, Raw!$G:$G, Dispositions!$C25, Raw!$J:$J, "E18")</f>
        <v>0</v>
      </c>
      <c r="ASY25" s="52">
        <f>SUMIFS(Raw!$K:$K, Raw!$A:$A, Dispositions!ASY$14, Raw!$G:$G, Dispositions!$C25, Raw!$J:$J, "E18")</f>
        <v>0</v>
      </c>
      <c r="ASZ25" s="53">
        <f>SUMIFS(Raw!$K:$K, Raw!$A:$A, Dispositions!ASZ$14, Raw!$G:$G, Dispositions!$C25, Raw!$J:$J, "E18")</f>
        <v>0</v>
      </c>
      <c r="ATB25" s="51">
        <f>SUMIFS(Raw!$K:$K, Raw!$A:$A, Dispositions!ATB$14, Raw!$G:$G, Dispositions!$C25, Raw!$J:$J, "E34")</f>
        <v>0</v>
      </c>
      <c r="ATC25" s="52">
        <f>SUMIFS(Raw!$K:$K, Raw!$A:$A, Dispositions!ATC$14, Raw!$G:$G, Dispositions!$C25, Raw!$J:$J, "E34")</f>
        <v>0</v>
      </c>
      <c r="ATD25" s="52">
        <f>SUMIFS(Raw!$K:$K, Raw!$A:$A, Dispositions!ATD$14, Raw!$G:$G, Dispositions!$C25, Raw!$J:$J, "E34")</f>
        <v>0</v>
      </c>
      <c r="ATE25" s="52">
        <f>SUMIFS(Raw!$K:$K, Raw!$A:$A, Dispositions!ATE$14, Raw!$G:$G, Dispositions!$C25, Raw!$J:$J, "E34")</f>
        <v>0</v>
      </c>
      <c r="ATF25" s="52">
        <f>SUMIFS(Raw!$K:$K, Raw!$A:$A, Dispositions!ATF$14, Raw!$G:$G, Dispositions!$C25, Raw!$J:$J, "E34")</f>
        <v>0</v>
      </c>
      <c r="ATG25" s="52">
        <f>SUMIFS(Raw!$K:$K, Raw!$A:$A, Dispositions!ATG$14, Raw!$G:$G, Dispositions!$C25, Raw!$J:$J, "E34")</f>
        <v>0</v>
      </c>
      <c r="ATH25" s="53">
        <f>SUMIFS(Raw!$K:$K, Raw!$A:$A, Dispositions!ATH$14, Raw!$G:$G, Dispositions!$C25, Raw!$J:$J, "E34")</f>
        <v>0</v>
      </c>
      <c r="ATJ25" s="51">
        <f>SUMIFS(Raw!$K:$K, Raw!$A:$A, Dispositions!ATJ$14, Raw!$G:$G, Dispositions!$C25, Raw!$J:$J, "E02")</f>
        <v>0</v>
      </c>
      <c r="ATK25" s="52">
        <f>SUMIFS(Raw!$K:$K, Raw!$A:$A, Dispositions!ATK$14, Raw!$G:$G, Dispositions!$C25, Raw!$J:$J, "E02")</f>
        <v>0</v>
      </c>
      <c r="ATL25" s="52">
        <f>SUMIFS(Raw!$K:$K, Raw!$A:$A, Dispositions!ATL$14, Raw!$G:$G, Dispositions!$C25, Raw!$J:$J, "E02")</f>
        <v>0</v>
      </c>
      <c r="ATM25" s="52">
        <f>SUMIFS(Raw!$K:$K, Raw!$A:$A, Dispositions!ATM$14, Raw!$G:$G, Dispositions!$C25, Raw!$J:$J, "E02")</f>
        <v>0</v>
      </c>
      <c r="ATN25" s="52">
        <f>SUMIFS(Raw!$K:$K, Raw!$A:$A, Dispositions!ATN$14, Raw!$G:$G, Dispositions!$C25, Raw!$J:$J, "E02")</f>
        <v>0</v>
      </c>
      <c r="ATO25" s="52">
        <f>SUMIFS(Raw!$K:$K, Raw!$A:$A, Dispositions!ATO$14, Raw!$G:$G, Dispositions!$C25, Raw!$J:$J, "E02")</f>
        <v>0</v>
      </c>
      <c r="ATP25" s="53">
        <f>SUMIFS(Raw!$K:$K, Raw!$A:$A, Dispositions!ATP$14, Raw!$G:$G, Dispositions!$C25, Raw!$J:$J, "E02")</f>
        <v>0</v>
      </c>
      <c r="ATR25" s="51">
        <f>SUMIFS(Raw!$K:$K, Raw!$A:$A, Dispositions!ATR$14, Raw!$G:$G, Dispositions!$C25, Raw!$J:$J, "E03")</f>
        <v>0</v>
      </c>
      <c r="ATS25" s="52">
        <f>SUMIFS(Raw!$K:$K, Raw!$A:$A, Dispositions!ATS$14, Raw!$G:$G, Dispositions!$C25, Raw!$J:$J, "E03")</f>
        <v>0</v>
      </c>
      <c r="ATT25" s="52">
        <f>SUMIFS(Raw!$K:$K, Raw!$A:$A, Dispositions!ATT$14, Raw!$G:$G, Dispositions!$C25, Raw!$J:$J, "E03")</f>
        <v>0</v>
      </c>
      <c r="ATU25" s="52">
        <f>SUMIFS(Raw!$K:$K, Raw!$A:$A, Dispositions!ATU$14, Raw!$G:$G, Dispositions!$C25, Raw!$J:$J, "E03")</f>
        <v>0</v>
      </c>
      <c r="ATV25" s="52">
        <f>SUMIFS(Raw!$K:$K, Raw!$A:$A, Dispositions!ATV$14, Raw!$G:$G, Dispositions!$C25, Raw!$J:$J, "E03")</f>
        <v>0</v>
      </c>
      <c r="ATW25" s="52">
        <f>SUMIFS(Raw!$K:$K, Raw!$A:$A, Dispositions!ATW$14, Raw!$G:$G, Dispositions!$C25, Raw!$J:$J, "E03")</f>
        <v>0</v>
      </c>
      <c r="ATX25" s="53">
        <f>SUMIFS(Raw!$K:$K, Raw!$A:$A, Dispositions!ATX$14, Raw!$G:$G, Dispositions!$C25, Raw!$J:$J, "E03")</f>
        <v>0</v>
      </c>
      <c r="ATZ25" s="51">
        <f>SUMIFS(Raw!$K:$K, Raw!$A:$A, Dispositions!ATZ$14, Raw!$G:$G, Dispositions!$C25, Raw!$J:$J, "E05")</f>
        <v>0</v>
      </c>
      <c r="AUA25" s="52">
        <f>SUMIFS(Raw!$K:$K, Raw!$A:$A, Dispositions!AUA$14, Raw!$G:$G, Dispositions!$C25, Raw!$J:$J, "E05")</f>
        <v>0</v>
      </c>
      <c r="AUB25" s="52">
        <f>SUMIFS(Raw!$K:$K, Raw!$A:$A, Dispositions!AUB$14, Raw!$G:$G, Dispositions!$C25, Raw!$J:$J, "E05")</f>
        <v>0</v>
      </c>
      <c r="AUC25" s="52">
        <f>SUMIFS(Raw!$K:$K, Raw!$A:$A, Dispositions!AUC$14, Raw!$G:$G, Dispositions!$C25, Raw!$J:$J, "E05")</f>
        <v>0</v>
      </c>
      <c r="AUD25" s="52">
        <f>SUMIFS(Raw!$K:$K, Raw!$A:$A, Dispositions!AUD$14, Raw!$G:$G, Dispositions!$C25, Raw!$J:$J, "E05")</f>
        <v>0</v>
      </c>
      <c r="AUE25" s="52">
        <f>SUMIFS(Raw!$K:$K, Raw!$A:$A, Dispositions!AUE$14, Raw!$G:$G, Dispositions!$C25, Raw!$J:$J, "E05")</f>
        <v>0</v>
      </c>
      <c r="AUF25" s="53">
        <f>SUMIFS(Raw!$K:$K, Raw!$A:$A, Dispositions!AUF$14, Raw!$G:$G, Dispositions!$C25, Raw!$J:$J, "E05")</f>
        <v>0</v>
      </c>
      <c r="AUH25" s="51">
        <f>SUMIFS(Raw!$K:$K, Raw!$A:$A, Dispositions!AUH$14, Raw!$G:$G, Dispositions!$C25, Raw!$J:$J, "E12")</f>
        <v>0</v>
      </c>
      <c r="AUI25" s="52">
        <f>SUMIFS(Raw!$K:$K, Raw!$A:$A, Dispositions!AUI$14, Raw!$G:$G, Dispositions!$C25, Raw!$J:$J, "E12")</f>
        <v>0</v>
      </c>
      <c r="AUJ25" s="52">
        <f>SUMIFS(Raw!$K:$K, Raw!$A:$A, Dispositions!AUJ$14, Raw!$G:$G, Dispositions!$C25, Raw!$J:$J, "E12")</f>
        <v>0</v>
      </c>
      <c r="AUK25" s="52">
        <f>SUMIFS(Raw!$K:$K, Raw!$A:$A, Dispositions!AUK$14, Raw!$G:$G, Dispositions!$C25, Raw!$J:$J, "E12")</f>
        <v>0</v>
      </c>
      <c r="AUL25" s="52">
        <f>SUMIFS(Raw!$K:$K, Raw!$A:$A, Dispositions!AUL$14, Raw!$G:$G, Dispositions!$C25, Raw!$J:$J, "E12")</f>
        <v>0</v>
      </c>
      <c r="AUM25" s="52">
        <f>SUMIFS(Raw!$K:$K, Raw!$A:$A, Dispositions!AUM$14, Raw!$G:$G, Dispositions!$C25, Raw!$J:$J, "E12")</f>
        <v>0</v>
      </c>
      <c r="AUN25" s="53">
        <f>SUMIFS(Raw!$K:$K, Raw!$A:$A, Dispositions!AUN$14, Raw!$G:$G, Dispositions!$C25, Raw!$J:$J, "E12")</f>
        <v>0</v>
      </c>
      <c r="AUP25" s="51">
        <f>SUMIFS(Raw!$K:$K, Raw!$A:$A, Dispositions!AUP$14, Raw!$G:$G, Dispositions!$C25, Raw!$J:$J, "E13")</f>
        <v>0</v>
      </c>
      <c r="AUQ25" s="52">
        <f>SUMIFS(Raw!$K:$K, Raw!$A:$A, Dispositions!AUQ$14, Raw!$G:$G, Dispositions!$C25, Raw!$J:$J, "E13")</f>
        <v>0</v>
      </c>
      <c r="AUR25" s="52">
        <f>SUMIFS(Raw!$K:$K, Raw!$A:$A, Dispositions!AUR$14, Raw!$G:$G, Dispositions!$C25, Raw!$J:$J, "E13")</f>
        <v>0</v>
      </c>
      <c r="AUS25" s="52">
        <f>SUMIFS(Raw!$K:$K, Raw!$A:$A, Dispositions!AUS$14, Raw!$G:$G, Dispositions!$C25, Raw!$J:$J, "E13")</f>
        <v>0</v>
      </c>
      <c r="AUT25" s="52">
        <f>SUMIFS(Raw!$K:$K, Raw!$A:$A, Dispositions!AUT$14, Raw!$G:$G, Dispositions!$C25, Raw!$J:$J, "E13")</f>
        <v>0</v>
      </c>
      <c r="AUU25" s="52">
        <f>SUMIFS(Raw!$K:$K, Raw!$A:$A, Dispositions!AUU$14, Raw!$G:$G, Dispositions!$C25, Raw!$J:$J, "E13")</f>
        <v>0</v>
      </c>
      <c r="AUV25" s="53">
        <f>SUMIFS(Raw!$K:$K, Raw!$A:$A, Dispositions!AUV$14, Raw!$G:$G, Dispositions!$C25, Raw!$J:$J, "E13")</f>
        <v>0</v>
      </c>
      <c r="AUX25" s="51">
        <f>SUMIFS(Raw!$K:$K, Raw!$A:$A, Dispositions!AUX$14, Raw!$G:$G, Dispositions!$C25, Raw!$J:$J, "E14")</f>
        <v>0</v>
      </c>
      <c r="AUY25" s="52">
        <f>SUMIFS(Raw!$K:$K, Raw!$A:$A, Dispositions!AUY$14, Raw!$G:$G, Dispositions!$C25, Raw!$J:$J, "E14")</f>
        <v>0</v>
      </c>
      <c r="AUZ25" s="52">
        <f>SUMIFS(Raw!$K:$K, Raw!$A:$A, Dispositions!AUZ$14, Raw!$G:$G, Dispositions!$C25, Raw!$J:$J, "E14")</f>
        <v>0</v>
      </c>
      <c r="AVA25" s="52">
        <f>SUMIFS(Raw!$K:$K, Raw!$A:$A, Dispositions!AVA$14, Raw!$G:$G, Dispositions!$C25, Raw!$J:$J, "E14")</f>
        <v>0</v>
      </c>
      <c r="AVB25" s="52">
        <f>SUMIFS(Raw!$K:$K, Raw!$A:$A, Dispositions!AVB$14, Raw!$G:$G, Dispositions!$C25, Raw!$J:$J, "E14")</f>
        <v>0</v>
      </c>
      <c r="AVC25" s="52">
        <f>SUMIFS(Raw!$K:$K, Raw!$A:$A, Dispositions!AVC$14, Raw!$G:$G, Dispositions!$C25, Raw!$J:$J, "E14")</f>
        <v>0</v>
      </c>
      <c r="AVD25" s="53">
        <f>SUMIFS(Raw!$K:$K, Raw!$A:$A, Dispositions!AVD$14, Raw!$G:$G, Dispositions!$C25, Raw!$J:$J, "E14")</f>
        <v>0</v>
      </c>
      <c r="AVF25" s="51">
        <f>SUMIFS(Raw!$K:$K, Raw!$A:$A, Dispositions!AVF$14, Raw!$G:$G, Dispositions!$C25, Raw!$J:$J, "E15")</f>
        <v>0</v>
      </c>
      <c r="AVG25" s="52">
        <f>SUMIFS(Raw!$K:$K, Raw!$A:$A, Dispositions!AVG$14, Raw!$G:$G, Dispositions!$C25, Raw!$J:$J, "E15")</f>
        <v>0</v>
      </c>
      <c r="AVH25" s="52">
        <f>SUMIFS(Raw!$K:$K, Raw!$A:$A, Dispositions!AVH$14, Raw!$G:$G, Dispositions!$C25, Raw!$J:$J, "E15")</f>
        <v>0</v>
      </c>
      <c r="AVI25" s="52">
        <f>SUMIFS(Raw!$K:$K, Raw!$A:$A, Dispositions!AVI$14, Raw!$G:$G, Dispositions!$C25, Raw!$J:$J, "E15")</f>
        <v>0</v>
      </c>
      <c r="AVJ25" s="52">
        <f>SUMIFS(Raw!$K:$K, Raw!$A:$A, Dispositions!AVJ$14, Raw!$G:$G, Dispositions!$C25, Raw!$J:$J, "E15")</f>
        <v>0</v>
      </c>
      <c r="AVK25" s="52">
        <f>SUMIFS(Raw!$K:$K, Raw!$A:$A, Dispositions!AVK$14, Raw!$G:$G, Dispositions!$C25, Raw!$J:$J, "E15")</f>
        <v>0</v>
      </c>
      <c r="AVL25" s="53">
        <f>SUMIFS(Raw!$K:$K, Raw!$A:$A, Dispositions!AVL$14, Raw!$G:$G, Dispositions!$C25, Raw!$J:$J, "E15")</f>
        <v>0</v>
      </c>
      <c r="AVN25" s="51">
        <f>SUMIFS(Raw!$K:$K, Raw!$A:$A, Dispositions!AVN$14, Raw!$G:$G, Dispositions!$C25, Raw!$J:$J, "E16")</f>
        <v>0</v>
      </c>
      <c r="AVO25" s="52">
        <f>SUMIFS(Raw!$K:$K, Raw!$A:$A, Dispositions!AVO$14, Raw!$G:$G, Dispositions!$C25, Raw!$J:$J, "E16")</f>
        <v>0</v>
      </c>
      <c r="AVP25" s="52">
        <f>SUMIFS(Raw!$K:$K, Raw!$A:$A, Dispositions!AVP$14, Raw!$G:$G, Dispositions!$C25, Raw!$J:$J, "E16")</f>
        <v>0</v>
      </c>
      <c r="AVQ25" s="52">
        <f>SUMIFS(Raw!$K:$K, Raw!$A:$A, Dispositions!AVQ$14, Raw!$G:$G, Dispositions!$C25, Raw!$J:$J, "E16")</f>
        <v>0</v>
      </c>
      <c r="AVR25" s="52">
        <f>SUMIFS(Raw!$K:$K, Raw!$A:$A, Dispositions!AVR$14, Raw!$G:$G, Dispositions!$C25, Raw!$J:$J, "E16")</f>
        <v>0</v>
      </c>
      <c r="AVS25" s="52">
        <f>SUMIFS(Raw!$K:$K, Raw!$A:$A, Dispositions!AVS$14, Raw!$G:$G, Dispositions!$C25, Raw!$J:$J, "E16")</f>
        <v>0</v>
      </c>
      <c r="AVT25" s="53">
        <f>SUMIFS(Raw!$K:$K, Raw!$A:$A, Dispositions!AVT$14, Raw!$G:$G, Dispositions!$C25, Raw!$J:$J, "E16")</f>
        <v>0</v>
      </c>
      <c r="AVV25" s="51">
        <f>SUMIFS(Raw!$K:$K, Raw!$A:$A, Dispositions!AVV$14, Raw!$G:$G, Dispositions!$C25, Raw!$J:$J, "E18")</f>
        <v>0</v>
      </c>
      <c r="AVW25" s="52">
        <f>SUMIFS(Raw!$K:$K, Raw!$A:$A, Dispositions!AVW$14, Raw!$G:$G, Dispositions!$C25, Raw!$J:$J, "E18")</f>
        <v>0</v>
      </c>
      <c r="AVX25" s="52">
        <f>SUMIFS(Raw!$K:$K, Raw!$A:$A, Dispositions!AVX$14, Raw!$G:$G, Dispositions!$C25, Raw!$J:$J, "E18")</f>
        <v>0</v>
      </c>
      <c r="AVY25" s="52">
        <f>SUMIFS(Raw!$K:$K, Raw!$A:$A, Dispositions!AVY$14, Raw!$G:$G, Dispositions!$C25, Raw!$J:$J, "E18")</f>
        <v>0</v>
      </c>
      <c r="AVZ25" s="52">
        <f>SUMIFS(Raw!$K:$K, Raw!$A:$A, Dispositions!AVZ$14, Raw!$G:$G, Dispositions!$C25, Raw!$J:$J, "E18")</f>
        <v>0</v>
      </c>
      <c r="AWA25" s="52">
        <f>SUMIFS(Raw!$K:$K, Raw!$A:$A, Dispositions!AWA$14, Raw!$G:$G, Dispositions!$C25, Raw!$J:$J, "E18")</f>
        <v>0</v>
      </c>
      <c r="AWB25" s="53">
        <f>SUMIFS(Raw!$K:$K, Raw!$A:$A, Dispositions!AWB$14, Raw!$G:$G, Dispositions!$C25, Raw!$J:$J, "E18")</f>
        <v>0</v>
      </c>
      <c r="AWD25" s="51">
        <f>SUMIFS(Raw!$K:$K, Raw!$A:$A, Dispositions!AWD$14, Raw!$G:$G, Dispositions!$C25, Raw!$J:$J, "E34")</f>
        <v>0</v>
      </c>
      <c r="AWE25" s="52">
        <f>SUMIFS(Raw!$K:$K, Raw!$A:$A, Dispositions!AWE$14, Raw!$G:$G, Dispositions!$C25, Raw!$J:$J, "E34")</f>
        <v>0</v>
      </c>
      <c r="AWF25" s="52">
        <f>SUMIFS(Raw!$K:$K, Raw!$A:$A, Dispositions!AWF$14, Raw!$G:$G, Dispositions!$C25, Raw!$J:$J, "E34")</f>
        <v>0</v>
      </c>
      <c r="AWG25" s="52">
        <f>SUMIFS(Raw!$K:$K, Raw!$A:$A, Dispositions!AWG$14, Raw!$G:$G, Dispositions!$C25, Raw!$J:$J, "E34")</f>
        <v>0</v>
      </c>
      <c r="AWH25" s="52">
        <f>SUMIFS(Raw!$K:$K, Raw!$A:$A, Dispositions!AWH$14, Raw!$G:$G, Dispositions!$C25, Raw!$J:$J, "E34")</f>
        <v>0</v>
      </c>
      <c r="AWI25" s="52">
        <f>SUMIFS(Raw!$K:$K, Raw!$A:$A, Dispositions!AWI$14, Raw!$G:$G, Dispositions!$C25, Raw!$J:$J, "E34")</f>
        <v>0</v>
      </c>
      <c r="AWJ25" s="53">
        <f>SUMIFS(Raw!$K:$K, Raw!$A:$A, Dispositions!AWJ$14, Raw!$G:$G, Dispositions!$C25, Raw!$J:$J, "E34")</f>
        <v>0</v>
      </c>
      <c r="AWL25" s="51">
        <f>SUMIFS(Raw!$K:$K, Raw!$A:$A, Dispositions!AWL$14, Raw!$G:$G, Dispositions!$C25, Raw!$J:$J, "E02")</f>
        <v>0</v>
      </c>
      <c r="AWM25" s="52">
        <f>SUMIFS(Raw!$K:$K, Raw!$A:$A, Dispositions!AWM$14, Raw!$G:$G, Dispositions!$C25, Raw!$J:$J, "E02")</f>
        <v>0</v>
      </c>
      <c r="AWN25" s="52">
        <f>SUMIFS(Raw!$K:$K, Raw!$A:$A, Dispositions!AWN$14, Raw!$G:$G, Dispositions!$C25, Raw!$J:$J, "E02")</f>
        <v>0</v>
      </c>
      <c r="AWO25" s="52">
        <f>SUMIFS(Raw!$K:$K, Raw!$A:$A, Dispositions!AWO$14, Raw!$G:$G, Dispositions!$C25, Raw!$J:$J, "E02")</f>
        <v>0</v>
      </c>
      <c r="AWP25" s="52">
        <f>SUMIFS(Raw!$K:$K, Raw!$A:$A, Dispositions!AWP$14, Raw!$G:$G, Dispositions!$C25, Raw!$J:$J, "E02")</f>
        <v>0</v>
      </c>
      <c r="AWQ25" s="52">
        <f>SUMIFS(Raw!$K:$K, Raw!$A:$A, Dispositions!AWQ$14, Raw!$G:$G, Dispositions!$C25, Raw!$J:$J, "E02")</f>
        <v>0</v>
      </c>
      <c r="AWR25" s="53">
        <f>SUMIFS(Raw!$K:$K, Raw!$A:$A, Dispositions!AWR$14, Raw!$G:$G, Dispositions!$C25, Raw!$J:$J, "E02")</f>
        <v>0</v>
      </c>
      <c r="AWT25" s="51">
        <f>SUMIFS(Raw!$K:$K, Raw!$A:$A, Dispositions!AWT$14, Raw!$G:$G, Dispositions!$C25, Raw!$J:$J, "E03")</f>
        <v>0</v>
      </c>
      <c r="AWU25" s="52">
        <f>SUMIFS(Raw!$K:$K, Raw!$A:$A, Dispositions!AWU$14, Raw!$G:$G, Dispositions!$C25, Raw!$J:$J, "E03")</f>
        <v>0</v>
      </c>
      <c r="AWV25" s="52">
        <f>SUMIFS(Raw!$K:$K, Raw!$A:$A, Dispositions!AWV$14, Raw!$G:$G, Dispositions!$C25, Raw!$J:$J, "E03")</f>
        <v>0</v>
      </c>
      <c r="AWW25" s="52">
        <f>SUMIFS(Raw!$K:$K, Raw!$A:$A, Dispositions!AWW$14, Raw!$G:$G, Dispositions!$C25, Raw!$J:$J, "E03")</f>
        <v>0</v>
      </c>
      <c r="AWX25" s="52">
        <f>SUMIFS(Raw!$K:$K, Raw!$A:$A, Dispositions!AWX$14, Raw!$G:$G, Dispositions!$C25, Raw!$J:$J, "E03")</f>
        <v>0</v>
      </c>
      <c r="AWY25" s="52">
        <f>SUMIFS(Raw!$K:$K, Raw!$A:$A, Dispositions!AWY$14, Raw!$G:$G, Dispositions!$C25, Raw!$J:$J, "E03")</f>
        <v>0</v>
      </c>
      <c r="AWZ25" s="53">
        <f>SUMIFS(Raw!$K:$K, Raw!$A:$A, Dispositions!AWZ$14, Raw!$G:$G, Dispositions!$C25, Raw!$J:$J, "E03")</f>
        <v>0</v>
      </c>
      <c r="AXB25" s="51">
        <f>SUMIFS(Raw!$K:$K, Raw!$A:$A, Dispositions!AXB$14, Raw!$G:$G, Dispositions!$C25, Raw!$J:$J, "E05")</f>
        <v>0</v>
      </c>
      <c r="AXC25" s="52">
        <f>SUMIFS(Raw!$K:$K, Raw!$A:$A, Dispositions!AXC$14, Raw!$G:$G, Dispositions!$C25, Raw!$J:$J, "E05")</f>
        <v>0</v>
      </c>
      <c r="AXD25" s="52">
        <f>SUMIFS(Raw!$K:$K, Raw!$A:$A, Dispositions!AXD$14, Raw!$G:$G, Dispositions!$C25, Raw!$J:$J, "E05")</f>
        <v>0</v>
      </c>
      <c r="AXE25" s="52">
        <f>SUMIFS(Raw!$K:$K, Raw!$A:$A, Dispositions!AXE$14, Raw!$G:$G, Dispositions!$C25, Raw!$J:$J, "E05")</f>
        <v>0</v>
      </c>
      <c r="AXF25" s="52">
        <f>SUMIFS(Raw!$K:$K, Raw!$A:$A, Dispositions!AXF$14, Raw!$G:$G, Dispositions!$C25, Raw!$J:$J, "E05")</f>
        <v>0</v>
      </c>
      <c r="AXG25" s="52">
        <f>SUMIFS(Raw!$K:$K, Raw!$A:$A, Dispositions!AXG$14, Raw!$G:$G, Dispositions!$C25, Raw!$J:$J, "E05")</f>
        <v>0</v>
      </c>
      <c r="AXH25" s="53">
        <f>SUMIFS(Raw!$K:$K, Raw!$A:$A, Dispositions!AXH$14, Raw!$G:$G, Dispositions!$C25, Raw!$J:$J, "E05")</f>
        <v>0</v>
      </c>
      <c r="AXJ25" s="51">
        <f>SUMIFS(Raw!$K:$K, Raw!$A:$A, Dispositions!AXJ$14, Raw!$G:$G, Dispositions!$C25, Raw!$J:$J, "E12")</f>
        <v>0</v>
      </c>
      <c r="AXK25" s="52">
        <f>SUMIFS(Raw!$K:$K, Raw!$A:$A, Dispositions!AXK$14, Raw!$G:$G, Dispositions!$C25, Raw!$J:$J, "E12")</f>
        <v>0</v>
      </c>
      <c r="AXL25" s="52">
        <f>SUMIFS(Raw!$K:$K, Raw!$A:$A, Dispositions!AXL$14, Raw!$G:$G, Dispositions!$C25, Raw!$J:$J, "E12")</f>
        <v>0</v>
      </c>
      <c r="AXM25" s="52">
        <f>SUMIFS(Raw!$K:$K, Raw!$A:$A, Dispositions!AXM$14, Raw!$G:$G, Dispositions!$C25, Raw!$J:$J, "E12")</f>
        <v>0</v>
      </c>
      <c r="AXN25" s="52">
        <f>SUMIFS(Raw!$K:$K, Raw!$A:$A, Dispositions!AXN$14, Raw!$G:$G, Dispositions!$C25, Raw!$J:$J, "E12")</f>
        <v>0</v>
      </c>
      <c r="AXO25" s="52">
        <f>SUMIFS(Raw!$K:$K, Raw!$A:$A, Dispositions!AXO$14, Raw!$G:$G, Dispositions!$C25, Raw!$J:$J, "E12")</f>
        <v>0</v>
      </c>
      <c r="AXP25" s="53">
        <f>SUMIFS(Raw!$K:$K, Raw!$A:$A, Dispositions!AXP$14, Raw!$G:$G, Dispositions!$C25, Raw!$J:$J, "E12")</f>
        <v>0</v>
      </c>
      <c r="AXR25" s="51">
        <f>SUMIFS(Raw!$K:$K, Raw!$A:$A, Dispositions!AXR$14, Raw!$G:$G, Dispositions!$C25, Raw!$J:$J, "E13")</f>
        <v>0</v>
      </c>
      <c r="AXS25" s="52">
        <f>SUMIFS(Raw!$K:$K, Raw!$A:$A, Dispositions!AXS$14, Raw!$G:$G, Dispositions!$C25, Raw!$J:$J, "E13")</f>
        <v>0</v>
      </c>
      <c r="AXT25" s="52">
        <f>SUMIFS(Raw!$K:$K, Raw!$A:$A, Dispositions!AXT$14, Raw!$G:$G, Dispositions!$C25, Raw!$J:$J, "E13")</f>
        <v>0</v>
      </c>
      <c r="AXU25" s="52">
        <f>SUMIFS(Raw!$K:$K, Raw!$A:$A, Dispositions!AXU$14, Raw!$G:$G, Dispositions!$C25, Raw!$J:$J, "E13")</f>
        <v>0</v>
      </c>
      <c r="AXV25" s="52">
        <f>SUMIFS(Raw!$K:$K, Raw!$A:$A, Dispositions!AXV$14, Raw!$G:$G, Dispositions!$C25, Raw!$J:$J, "E13")</f>
        <v>0</v>
      </c>
      <c r="AXW25" s="52">
        <f>SUMIFS(Raw!$K:$K, Raw!$A:$A, Dispositions!AXW$14, Raw!$G:$G, Dispositions!$C25, Raw!$J:$J, "E13")</f>
        <v>0</v>
      </c>
      <c r="AXX25" s="53">
        <f>SUMIFS(Raw!$K:$K, Raw!$A:$A, Dispositions!AXX$14, Raw!$G:$G, Dispositions!$C25, Raw!$J:$J, "E13")</f>
        <v>0</v>
      </c>
      <c r="AXZ25" s="51">
        <f>SUMIFS(Raw!$K:$K, Raw!$A:$A, Dispositions!AXZ$14, Raw!$G:$G, Dispositions!$C25, Raw!$J:$J, "E14")</f>
        <v>0</v>
      </c>
      <c r="AYA25" s="52">
        <f>SUMIFS(Raw!$K:$K, Raw!$A:$A, Dispositions!AYA$14, Raw!$G:$G, Dispositions!$C25, Raw!$J:$J, "E14")</f>
        <v>0</v>
      </c>
      <c r="AYB25" s="52">
        <f>SUMIFS(Raw!$K:$K, Raw!$A:$A, Dispositions!AYB$14, Raw!$G:$G, Dispositions!$C25, Raw!$J:$J, "E14")</f>
        <v>0</v>
      </c>
      <c r="AYC25" s="52">
        <f>SUMIFS(Raw!$K:$K, Raw!$A:$A, Dispositions!AYC$14, Raw!$G:$G, Dispositions!$C25, Raw!$J:$J, "E14")</f>
        <v>0</v>
      </c>
      <c r="AYD25" s="52">
        <f>SUMIFS(Raw!$K:$K, Raw!$A:$A, Dispositions!AYD$14, Raw!$G:$G, Dispositions!$C25, Raw!$J:$J, "E14")</f>
        <v>0</v>
      </c>
      <c r="AYE25" s="52">
        <f>SUMIFS(Raw!$K:$K, Raw!$A:$A, Dispositions!AYE$14, Raw!$G:$G, Dispositions!$C25, Raw!$J:$J, "E14")</f>
        <v>0</v>
      </c>
      <c r="AYF25" s="53">
        <f>SUMIFS(Raw!$K:$K, Raw!$A:$A, Dispositions!AYF$14, Raw!$G:$G, Dispositions!$C25, Raw!$J:$J, "E14")</f>
        <v>0</v>
      </c>
      <c r="AYH25" s="51">
        <f>SUMIFS(Raw!$K:$K, Raw!$A:$A, Dispositions!AYH$14, Raw!$G:$G, Dispositions!$C25, Raw!$J:$J, "E15")</f>
        <v>0</v>
      </c>
      <c r="AYI25" s="52">
        <f>SUMIFS(Raw!$K:$K, Raw!$A:$A, Dispositions!AYI$14, Raw!$G:$G, Dispositions!$C25, Raw!$J:$J, "E15")</f>
        <v>0</v>
      </c>
      <c r="AYJ25" s="52">
        <f>SUMIFS(Raw!$K:$K, Raw!$A:$A, Dispositions!AYJ$14, Raw!$G:$G, Dispositions!$C25, Raw!$J:$J, "E15")</f>
        <v>0</v>
      </c>
      <c r="AYK25" s="52">
        <f>SUMIFS(Raw!$K:$K, Raw!$A:$A, Dispositions!AYK$14, Raw!$G:$G, Dispositions!$C25, Raw!$J:$J, "E15")</f>
        <v>0</v>
      </c>
      <c r="AYL25" s="52">
        <f>SUMIFS(Raw!$K:$K, Raw!$A:$A, Dispositions!AYL$14, Raw!$G:$G, Dispositions!$C25, Raw!$J:$J, "E15")</f>
        <v>0</v>
      </c>
      <c r="AYM25" s="52">
        <f>SUMIFS(Raw!$K:$K, Raw!$A:$A, Dispositions!AYM$14, Raw!$G:$G, Dispositions!$C25, Raw!$J:$J, "E15")</f>
        <v>0</v>
      </c>
      <c r="AYN25" s="53">
        <f>SUMIFS(Raw!$K:$K, Raw!$A:$A, Dispositions!AYN$14, Raw!$G:$G, Dispositions!$C25, Raw!$J:$J, "E15")</f>
        <v>0</v>
      </c>
      <c r="AYP25" s="51">
        <f>SUMIFS(Raw!$K:$K, Raw!$A:$A, Dispositions!AYP$14, Raw!$G:$G, Dispositions!$C25, Raw!$J:$J, "E16")</f>
        <v>0</v>
      </c>
      <c r="AYQ25" s="52">
        <f>SUMIFS(Raw!$K:$K, Raw!$A:$A, Dispositions!AYQ$14, Raw!$G:$G, Dispositions!$C25, Raw!$J:$J, "E16")</f>
        <v>0</v>
      </c>
      <c r="AYR25" s="52">
        <f>SUMIFS(Raw!$K:$K, Raw!$A:$A, Dispositions!AYR$14, Raw!$G:$G, Dispositions!$C25, Raw!$J:$J, "E16")</f>
        <v>0</v>
      </c>
      <c r="AYS25" s="52">
        <f>SUMIFS(Raw!$K:$K, Raw!$A:$A, Dispositions!AYS$14, Raw!$G:$G, Dispositions!$C25, Raw!$J:$J, "E16")</f>
        <v>0</v>
      </c>
      <c r="AYT25" s="52">
        <f>SUMIFS(Raw!$K:$K, Raw!$A:$A, Dispositions!AYT$14, Raw!$G:$G, Dispositions!$C25, Raw!$J:$J, "E16")</f>
        <v>0</v>
      </c>
      <c r="AYU25" s="52">
        <f>SUMIFS(Raw!$K:$K, Raw!$A:$A, Dispositions!AYU$14, Raw!$G:$G, Dispositions!$C25, Raw!$J:$J, "E16")</f>
        <v>0</v>
      </c>
      <c r="AYV25" s="53">
        <f>SUMIFS(Raw!$K:$K, Raw!$A:$A, Dispositions!AYV$14, Raw!$G:$G, Dispositions!$C25, Raw!$J:$J, "E16")</f>
        <v>0</v>
      </c>
      <c r="AYX25" s="51">
        <f>SUMIFS(Raw!$K:$K, Raw!$A:$A, Dispositions!AYX$14, Raw!$G:$G, Dispositions!$C25, Raw!$J:$J, "E18")</f>
        <v>0</v>
      </c>
      <c r="AYY25" s="52">
        <f>SUMIFS(Raw!$K:$K, Raw!$A:$A, Dispositions!AYY$14, Raw!$G:$G, Dispositions!$C25, Raw!$J:$J, "E18")</f>
        <v>0</v>
      </c>
      <c r="AYZ25" s="52">
        <f>SUMIFS(Raw!$K:$K, Raw!$A:$A, Dispositions!AYZ$14, Raw!$G:$G, Dispositions!$C25, Raw!$J:$J, "E18")</f>
        <v>0</v>
      </c>
      <c r="AZA25" s="52">
        <f>SUMIFS(Raw!$K:$K, Raw!$A:$A, Dispositions!AZA$14, Raw!$G:$G, Dispositions!$C25, Raw!$J:$J, "E18")</f>
        <v>0</v>
      </c>
      <c r="AZB25" s="52">
        <f>SUMIFS(Raw!$K:$K, Raw!$A:$A, Dispositions!AZB$14, Raw!$G:$G, Dispositions!$C25, Raw!$J:$J, "E18")</f>
        <v>0</v>
      </c>
      <c r="AZC25" s="52">
        <f>SUMIFS(Raw!$K:$K, Raw!$A:$A, Dispositions!AZC$14, Raw!$G:$G, Dispositions!$C25, Raw!$J:$J, "E18")</f>
        <v>0</v>
      </c>
      <c r="AZD25" s="53">
        <f>SUMIFS(Raw!$K:$K, Raw!$A:$A, Dispositions!AZD$14, Raw!$G:$G, Dispositions!$C25, Raw!$J:$J, "E18")</f>
        <v>0</v>
      </c>
      <c r="AZF25" s="51">
        <f>SUMIFS(Raw!$K:$K, Raw!$A:$A, Dispositions!AZF$14, Raw!$G:$G, Dispositions!$C25, Raw!$J:$J, "E34")</f>
        <v>0</v>
      </c>
      <c r="AZG25" s="52">
        <f>SUMIFS(Raw!$K:$K, Raw!$A:$A, Dispositions!AZG$14, Raw!$G:$G, Dispositions!$C25, Raw!$J:$J, "E34")</f>
        <v>0</v>
      </c>
      <c r="AZH25" s="52">
        <f>SUMIFS(Raw!$K:$K, Raw!$A:$A, Dispositions!AZH$14, Raw!$G:$G, Dispositions!$C25, Raw!$J:$J, "E34")</f>
        <v>0</v>
      </c>
      <c r="AZI25" s="52">
        <f>SUMIFS(Raw!$K:$K, Raw!$A:$A, Dispositions!AZI$14, Raw!$G:$G, Dispositions!$C25, Raw!$J:$J, "E34")</f>
        <v>0</v>
      </c>
      <c r="AZJ25" s="52">
        <f>SUMIFS(Raw!$K:$K, Raw!$A:$A, Dispositions!AZJ$14, Raw!$G:$G, Dispositions!$C25, Raw!$J:$J, "E34")</f>
        <v>0</v>
      </c>
      <c r="AZK25" s="52">
        <f>SUMIFS(Raw!$K:$K, Raw!$A:$A, Dispositions!AZK$14, Raw!$G:$G, Dispositions!$C25, Raw!$J:$J, "E34")</f>
        <v>0</v>
      </c>
      <c r="AZL25" s="53">
        <f>SUMIFS(Raw!$K:$K, Raw!$A:$A, Dispositions!AZL$14, Raw!$G:$G, Dispositions!$C25, Raw!$J:$J, "E34")</f>
        <v>0</v>
      </c>
      <c r="AZN25" s="51">
        <f>SUMIFS(Raw!$K:$K, Raw!$A:$A, Dispositions!AZN$14, Raw!$G:$G, Dispositions!$C25, Raw!$J:$J, "E02")</f>
        <v>0</v>
      </c>
      <c r="AZO25" s="52">
        <f>SUMIFS(Raw!$K:$K, Raw!$A:$A, Dispositions!AZO$14, Raw!$G:$G, Dispositions!$C25, Raw!$J:$J, "E02")</f>
        <v>0</v>
      </c>
      <c r="AZP25" s="52">
        <f>SUMIFS(Raw!$K:$K, Raw!$A:$A, Dispositions!AZP$14, Raw!$G:$G, Dispositions!$C25, Raw!$J:$J, "E02")</f>
        <v>0</v>
      </c>
      <c r="AZQ25" s="52">
        <f>SUMIFS(Raw!$K:$K, Raw!$A:$A, Dispositions!AZQ$14, Raw!$G:$G, Dispositions!$C25, Raw!$J:$J, "E02")</f>
        <v>0</v>
      </c>
      <c r="AZR25" s="52">
        <f>SUMIFS(Raw!$K:$K, Raw!$A:$A, Dispositions!AZR$14, Raw!$G:$G, Dispositions!$C25, Raw!$J:$J, "E02")</f>
        <v>0</v>
      </c>
      <c r="AZS25" s="52">
        <f>SUMIFS(Raw!$K:$K, Raw!$A:$A, Dispositions!AZS$14, Raw!$G:$G, Dispositions!$C25, Raw!$J:$J, "E02")</f>
        <v>0</v>
      </c>
      <c r="AZT25" s="53">
        <f>SUMIFS(Raw!$K:$K, Raw!$A:$A, Dispositions!AZT$14, Raw!$G:$G, Dispositions!$C25, Raw!$J:$J, "E02")</f>
        <v>0</v>
      </c>
      <c r="AZV25" s="51">
        <f>SUMIFS(Raw!$K:$K, Raw!$A:$A, Dispositions!AZV$14, Raw!$G:$G, Dispositions!$C25, Raw!$J:$J, "E03")</f>
        <v>0</v>
      </c>
      <c r="AZW25" s="52">
        <f>SUMIFS(Raw!$K:$K, Raw!$A:$A, Dispositions!AZW$14, Raw!$G:$G, Dispositions!$C25, Raw!$J:$J, "E03")</f>
        <v>0</v>
      </c>
      <c r="AZX25" s="52">
        <f>SUMIFS(Raw!$K:$K, Raw!$A:$A, Dispositions!AZX$14, Raw!$G:$G, Dispositions!$C25, Raw!$J:$J, "E03")</f>
        <v>0</v>
      </c>
      <c r="AZY25" s="52">
        <f>SUMIFS(Raw!$K:$K, Raw!$A:$A, Dispositions!AZY$14, Raw!$G:$G, Dispositions!$C25, Raw!$J:$J, "E03")</f>
        <v>0</v>
      </c>
      <c r="AZZ25" s="52">
        <f>SUMIFS(Raw!$K:$K, Raw!$A:$A, Dispositions!AZZ$14, Raw!$G:$G, Dispositions!$C25, Raw!$J:$J, "E03")</f>
        <v>0</v>
      </c>
      <c r="BAA25" s="52">
        <f>SUMIFS(Raw!$K:$K, Raw!$A:$A, Dispositions!BAA$14, Raw!$G:$G, Dispositions!$C25, Raw!$J:$J, "E03")</f>
        <v>0</v>
      </c>
      <c r="BAB25" s="53">
        <f>SUMIFS(Raw!$K:$K, Raw!$A:$A, Dispositions!BAB$14, Raw!$G:$G, Dispositions!$C25, Raw!$J:$J, "E03")</f>
        <v>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0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0</v>
      </c>
      <c r="BAM25" s="52">
        <f>SUMIFS(Raw!$K:$K, Raw!$A:$A, Dispositions!BAM$14, Raw!$G:$G, Dispositions!$C25, Raw!$J:$J, "E12")</f>
        <v>0</v>
      </c>
      <c r="BAN25" s="52">
        <f>SUMIFS(Raw!$K:$K, Raw!$A:$A, Dispositions!BAN$14, Raw!$G:$G, Dispositions!$C25, Raw!$J:$J, "E12")</f>
        <v>0</v>
      </c>
      <c r="BAO25" s="52">
        <f>SUMIFS(Raw!$K:$K, Raw!$A:$A, Dispositions!BAO$14, Raw!$G:$G, Dispositions!$C25, Raw!$J:$J, "E12")</f>
        <v>0</v>
      </c>
      <c r="BAP25" s="52">
        <f>SUMIFS(Raw!$K:$K, Raw!$A:$A, Dispositions!BAP$14, Raw!$G:$G, Dispositions!$C25, Raw!$J:$J, "E12")</f>
        <v>0</v>
      </c>
      <c r="BAQ25" s="52">
        <f>SUMIFS(Raw!$K:$K, Raw!$A:$A, Dispositions!BAQ$14, Raw!$G:$G, Dispositions!$C25, Raw!$J:$J, "E12")</f>
        <v>0</v>
      </c>
      <c r="BAR25" s="53">
        <f>SUMIFS(Raw!$K:$K, Raw!$A:$A, Dispositions!BAR$14, Raw!$G:$G, Dispositions!$C25, Raw!$J:$J, "E12")</f>
        <v>0</v>
      </c>
      <c r="BAT25" s="51">
        <f>SUMIFS(Raw!$K:$K, Raw!$A:$A, Dispositions!BAT$14, Raw!$G:$G, Dispositions!$C25, Raw!$J:$J, "E13")</f>
        <v>0</v>
      </c>
      <c r="BAU25" s="52">
        <f>SUMIFS(Raw!$K:$K, Raw!$A:$A, Dispositions!BAU$14, Raw!$G:$G, Dispositions!$C25, Raw!$J:$J, "E13")</f>
        <v>0</v>
      </c>
      <c r="BAV25" s="52">
        <f>SUMIFS(Raw!$K:$K, Raw!$A:$A, Dispositions!BAV$14, Raw!$G:$G, Dispositions!$C25, Raw!$J:$J, "E13")</f>
        <v>0</v>
      </c>
      <c r="BAW25" s="52">
        <f>SUMIFS(Raw!$K:$K, Raw!$A:$A, Dispositions!BAW$14, Raw!$G:$G, Dispositions!$C25, Raw!$J:$J, "E13")</f>
        <v>0</v>
      </c>
      <c r="BAX25" s="52">
        <f>SUMIFS(Raw!$K:$K, Raw!$A:$A, Dispositions!BAX$14, Raw!$G:$G, Dispositions!$C25, Raw!$J:$J, "E13")</f>
        <v>0</v>
      </c>
      <c r="BAY25" s="52">
        <f>SUMIFS(Raw!$K:$K, Raw!$A:$A, Dispositions!BAY$14, Raw!$G:$G, Dispositions!$C25, Raw!$J:$J, "E13")</f>
        <v>0</v>
      </c>
      <c r="BAZ25" s="53">
        <f>SUMIFS(Raw!$K:$K, Raw!$A:$A, Dispositions!BAZ$14, Raw!$G:$G, Dispositions!$C25, Raw!$J:$J, "E13")</f>
        <v>0</v>
      </c>
      <c r="BBB25" s="51">
        <f>SUMIFS(Raw!$K:$K, Raw!$A:$A, Dispositions!BBB$14, Raw!$G:$G, Dispositions!$C25, Raw!$J:$J, "E14")</f>
        <v>0</v>
      </c>
      <c r="BBC25" s="52">
        <f>SUMIFS(Raw!$K:$K, Raw!$A:$A, Dispositions!BBC$14, Raw!$G:$G, Dispositions!$C25, Raw!$J:$J, "E14")</f>
        <v>0</v>
      </c>
      <c r="BBD25" s="52">
        <f>SUMIFS(Raw!$K:$K, Raw!$A:$A, Dispositions!BBD$14, Raw!$G:$G, Dispositions!$C25, Raw!$J:$J, "E14")</f>
        <v>0</v>
      </c>
      <c r="BBE25" s="52">
        <f>SUMIFS(Raw!$K:$K, Raw!$A:$A, Dispositions!BBE$14, Raw!$G:$G, Dispositions!$C25, Raw!$J:$J, "E14")</f>
        <v>0</v>
      </c>
      <c r="BBF25" s="52">
        <f>SUMIFS(Raw!$K:$K, Raw!$A:$A, Dispositions!BBF$14, Raw!$G:$G, Dispositions!$C25, Raw!$J:$J, "E14")</f>
        <v>0</v>
      </c>
      <c r="BBG25" s="52">
        <f>SUMIFS(Raw!$K:$K, Raw!$A:$A, Dispositions!BBG$14, Raw!$G:$G, Dispositions!$C25, Raw!$J:$J, "E14")</f>
        <v>0</v>
      </c>
      <c r="BBH25" s="53">
        <f>SUMIFS(Raw!$K:$K, Raw!$A:$A, Dispositions!BBH$14, Raw!$G:$G, Dispositions!$C25, Raw!$J:$J, "E14")</f>
        <v>0</v>
      </c>
      <c r="BBJ25" s="51">
        <f>SUMIFS(Raw!$K:$K, Raw!$A:$A, Dispositions!BBJ$14, Raw!$G:$G, Dispositions!$C25, Raw!$J:$J, "E15")</f>
        <v>0</v>
      </c>
      <c r="BBK25" s="52">
        <f>SUMIFS(Raw!$K:$K, Raw!$A:$A, Dispositions!BBK$14, Raw!$G:$G, Dispositions!$C25, Raw!$J:$J, "E15")</f>
        <v>0</v>
      </c>
      <c r="BBL25" s="52">
        <f>SUMIFS(Raw!$K:$K, Raw!$A:$A, Dispositions!BBL$14, Raw!$G:$G, Dispositions!$C25, Raw!$J:$J, "E15")</f>
        <v>0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0</v>
      </c>
      <c r="BBO25" s="52">
        <f>SUMIFS(Raw!$K:$K, Raw!$A:$A, Dispositions!BBO$14, Raw!$G:$G, Dispositions!$C25, Raw!$J:$J, "E15")</f>
        <v>0</v>
      </c>
      <c r="BBP25" s="53">
        <f>SUMIFS(Raw!$K:$K, Raw!$A:$A, Dispositions!BBP$14, Raw!$G:$G, Dispositions!$C25, Raw!$J:$J, "E15")</f>
        <v>0</v>
      </c>
      <c r="BBR25" s="51">
        <f>SUMIFS(Raw!$K:$K, Raw!$A:$A, Dispositions!BBR$14, Raw!$G:$G, Dispositions!$C25, Raw!$J:$J, "E16")</f>
        <v>0</v>
      </c>
      <c r="BBS25" s="52">
        <f>SUMIFS(Raw!$K:$K, Raw!$A:$A, Dispositions!BBS$14, Raw!$G:$G, Dispositions!$C25, Raw!$J:$J, "E16")</f>
        <v>0</v>
      </c>
      <c r="BBT25" s="52">
        <f>SUMIFS(Raw!$K:$K, Raw!$A:$A, Dispositions!BBT$14, Raw!$G:$G, Dispositions!$C25, Raw!$J:$J, "E16")</f>
        <v>0</v>
      </c>
      <c r="BBU25" s="52">
        <f>SUMIFS(Raw!$K:$K, Raw!$A:$A, Dispositions!BBU$14, Raw!$G:$G, Dispositions!$C25, Raw!$J:$J, "E16")</f>
        <v>0</v>
      </c>
      <c r="BBV25" s="52">
        <f>SUMIFS(Raw!$K:$K, Raw!$A:$A, Dispositions!BBV$14, Raw!$G:$G, Dispositions!$C25, Raw!$J:$J, "E16")</f>
        <v>0</v>
      </c>
      <c r="BBW25" s="52">
        <f>SUMIFS(Raw!$K:$K, Raw!$A:$A, Dispositions!BBW$14, Raw!$G:$G, Dispositions!$C25, Raw!$J:$J, "E16")</f>
        <v>0</v>
      </c>
      <c r="BBX25" s="53">
        <f>SUMIFS(Raw!$K:$K, Raw!$A:$A, Dispositions!BBX$14, Raw!$G:$G, Dispositions!$C25, Raw!$J:$J, "E16")</f>
        <v>0</v>
      </c>
      <c r="BBZ25" s="51">
        <f>SUMIFS(Raw!$K:$K, Raw!$A:$A, Dispositions!BBZ$14, Raw!$G:$G, Dispositions!$C25, Raw!$J:$J, "E18")</f>
        <v>0</v>
      </c>
      <c r="BCA25" s="52">
        <f>SUMIFS(Raw!$K:$K, Raw!$A:$A, Dispositions!BCA$14, Raw!$G:$G, Dispositions!$C25, Raw!$J:$J, "E18")</f>
        <v>0</v>
      </c>
      <c r="BCB25" s="52">
        <f>SUMIFS(Raw!$K:$K, Raw!$A:$A, Dispositions!BCB$14, Raw!$G:$G, Dispositions!$C25, Raw!$J:$J, "E18")</f>
        <v>0</v>
      </c>
      <c r="BCC25" s="52">
        <f>SUMIFS(Raw!$K:$K, Raw!$A:$A, Dispositions!BCC$14, Raw!$G:$G, Dispositions!$C25, Raw!$J:$J, "E18")</f>
        <v>0</v>
      </c>
      <c r="BCD25" s="52">
        <f>SUMIFS(Raw!$K:$K, Raw!$A:$A, Dispositions!BCD$14, Raw!$G:$G, Dispositions!$C25, Raw!$J:$J, "E18")</f>
        <v>0</v>
      </c>
      <c r="BCE25" s="52">
        <f>SUMIFS(Raw!$K:$K, Raw!$A:$A, Dispositions!BCE$14, Raw!$G:$G, Dispositions!$C25, Raw!$J:$J, "E18")</f>
        <v>0</v>
      </c>
      <c r="BCF25" s="53">
        <f>SUMIFS(Raw!$K:$K, Raw!$A:$A, Dispositions!BCF$14, Raw!$G:$G, Dispositions!$C25, Raw!$J:$J, "E18")</f>
        <v>0</v>
      </c>
      <c r="BCH25" s="51">
        <f>SUMIFS(Raw!$K:$K, Raw!$A:$A, Dispositions!BCH$14, Raw!$G:$G, Dispositions!$C25, Raw!$J:$J, "E34")</f>
        <v>0</v>
      </c>
      <c r="BCI25" s="52">
        <f>SUMIFS(Raw!$K:$K, Raw!$A:$A, Dispositions!BCI$14, Raw!$G:$G, Dispositions!$C25, Raw!$J:$J, "E34")</f>
        <v>0</v>
      </c>
      <c r="BCJ25" s="52">
        <f>SUMIFS(Raw!$K:$K, Raw!$A:$A, Dispositions!BCJ$14, Raw!$G:$G, Dispositions!$C25, Raw!$J:$J, "E34")</f>
        <v>0</v>
      </c>
      <c r="BCK25" s="52">
        <f>SUMIFS(Raw!$K:$K, Raw!$A:$A, Dispositions!BCK$14, Raw!$G:$G, Dispositions!$C25, Raw!$J:$J, "E34")</f>
        <v>0</v>
      </c>
      <c r="BCL25" s="52">
        <f>SUMIFS(Raw!$K:$K, Raw!$A:$A, Dispositions!BCL$14, Raw!$G:$G, Dispositions!$C25, Raw!$J:$J, "E34")</f>
        <v>0</v>
      </c>
      <c r="BCM25" s="52">
        <f>SUMIFS(Raw!$K:$K, Raw!$A:$A, Dispositions!BCM$14, Raw!$G:$G, Dispositions!$C25, Raw!$J:$J, "E34")</f>
        <v>0</v>
      </c>
      <c r="BCN25" s="53">
        <f>SUMIFS(Raw!$K:$K, Raw!$A:$A, Dispositions!BCN$14, Raw!$G:$G, Dispositions!$C25, Raw!$J:$J, "E34")</f>
        <v>0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v>130</v>
      </c>
      <c r="AAY26" s="52">
        <v>127</v>
      </c>
      <c r="AAZ26" s="52">
        <v>130</v>
      </c>
      <c r="ABA26" s="52">
        <v>139</v>
      </c>
      <c r="ABB26" s="52">
        <v>112</v>
      </c>
      <c r="ABC26" s="52">
        <v>149</v>
      </c>
      <c r="ABD26" s="53">
        <v>178</v>
      </c>
      <c r="ABF26" s="51">
        <v>159</v>
      </c>
      <c r="ABG26" s="52">
        <v>115</v>
      </c>
      <c r="ABH26" s="52">
        <v>121</v>
      </c>
      <c r="ABI26" s="52">
        <v>115</v>
      </c>
      <c r="ABJ26" s="52">
        <v>110</v>
      </c>
      <c r="ABK26" s="52">
        <v>136</v>
      </c>
      <c r="ABL26" s="53">
        <v>123</v>
      </c>
      <c r="ABN26" s="51">
        <v>1</v>
      </c>
      <c r="ABO26" s="52">
        <v>0</v>
      </c>
      <c r="ABP26" s="52">
        <v>0</v>
      </c>
      <c r="ABQ26" s="52">
        <v>0</v>
      </c>
      <c r="ABR26" s="52">
        <v>2</v>
      </c>
      <c r="ABS26" s="52">
        <v>2</v>
      </c>
      <c r="ABT26" s="53">
        <v>2</v>
      </c>
      <c r="ABV26" s="51">
        <v>73</v>
      </c>
      <c r="ABW26" s="52">
        <v>53</v>
      </c>
      <c r="ABX26" s="52">
        <v>60</v>
      </c>
      <c r="ABY26" s="52">
        <v>64</v>
      </c>
      <c r="ABZ26" s="52">
        <v>43</v>
      </c>
      <c r="ACA26" s="52">
        <v>53</v>
      </c>
      <c r="ACB26" s="53">
        <v>44</v>
      </c>
      <c r="ACD26" s="51">
        <v>3</v>
      </c>
      <c r="ACE26" s="52">
        <v>5</v>
      </c>
      <c r="ACF26" s="52">
        <v>2</v>
      </c>
      <c r="ACG26" s="52">
        <v>0</v>
      </c>
      <c r="ACH26" s="52">
        <v>3</v>
      </c>
      <c r="ACI26" s="52">
        <v>12</v>
      </c>
      <c r="ACJ26" s="53">
        <v>4</v>
      </c>
      <c r="ACL26" s="51">
        <v>17</v>
      </c>
      <c r="ACM26" s="52">
        <v>12</v>
      </c>
      <c r="ACN26" s="52">
        <v>12</v>
      </c>
      <c r="ACO26" s="52">
        <v>11</v>
      </c>
      <c r="ACP26" s="52">
        <v>17</v>
      </c>
      <c r="ACQ26" s="52">
        <v>73</v>
      </c>
      <c r="ACR26" s="53">
        <v>23</v>
      </c>
      <c r="ACT26" s="51">
        <v>0</v>
      </c>
      <c r="ACU26" s="52">
        <v>3</v>
      </c>
      <c r="ACV26" s="52">
        <v>2</v>
      </c>
      <c r="ACW26" s="52">
        <v>2</v>
      </c>
      <c r="ACX26" s="52">
        <v>1</v>
      </c>
      <c r="ACY26" s="52">
        <v>2</v>
      </c>
      <c r="ACZ26" s="53">
        <v>1</v>
      </c>
      <c r="ADB26" s="51">
        <v>41</v>
      </c>
      <c r="ADC26" s="52">
        <v>37</v>
      </c>
      <c r="ADD26" s="52">
        <v>42</v>
      </c>
      <c r="ADE26" s="52">
        <v>35</v>
      </c>
      <c r="ADF26" s="52">
        <v>49</v>
      </c>
      <c r="ADG26" s="52">
        <v>62</v>
      </c>
      <c r="ADH26" s="53">
        <v>66</v>
      </c>
      <c r="ADJ26" s="51">
        <v>71</v>
      </c>
      <c r="ADK26" s="52">
        <v>62</v>
      </c>
      <c r="ADL26" s="52">
        <v>69</v>
      </c>
      <c r="ADM26" s="52">
        <v>52</v>
      </c>
      <c r="ADN26" s="52">
        <v>75</v>
      </c>
      <c r="ADO26" s="52">
        <v>93</v>
      </c>
      <c r="ADP26" s="53">
        <v>101</v>
      </c>
      <c r="ADR26" s="51">
        <v>334</v>
      </c>
      <c r="ADS26" s="52">
        <v>295</v>
      </c>
      <c r="ADT26" s="52">
        <v>281</v>
      </c>
      <c r="ADU26" s="52">
        <v>282</v>
      </c>
      <c r="ADV26" s="52">
        <v>309</v>
      </c>
      <c r="ADW26" s="52">
        <v>660</v>
      </c>
      <c r="ADX26" s="53">
        <v>570</v>
      </c>
      <c r="ADZ26" s="51">
        <v>109</v>
      </c>
      <c r="AEA26" s="52">
        <v>129</v>
      </c>
      <c r="AEB26" s="52">
        <v>123</v>
      </c>
      <c r="AEC26" s="52">
        <v>107</v>
      </c>
      <c r="AED26" s="52">
        <v>148</v>
      </c>
      <c r="AEE26" s="52">
        <v>166</v>
      </c>
      <c r="AEF26" s="53">
        <v>162</v>
      </c>
      <c r="AEH26" s="51">
        <v>137</v>
      </c>
      <c r="AEI26" s="52">
        <v>153</v>
      </c>
      <c r="AEJ26" s="52">
        <v>126</v>
      </c>
      <c r="AEK26" s="52">
        <v>127</v>
      </c>
      <c r="AEL26" s="52">
        <v>118</v>
      </c>
      <c r="AEM26" s="52">
        <v>164</v>
      </c>
      <c r="AEN26" s="53">
        <v>139</v>
      </c>
      <c r="AEP26" s="51">
        <v>1</v>
      </c>
      <c r="AEQ26" s="52">
        <v>1</v>
      </c>
      <c r="AER26" s="52">
        <v>0</v>
      </c>
      <c r="AES26" s="52">
        <v>0</v>
      </c>
      <c r="AET26" s="52">
        <v>0</v>
      </c>
      <c r="AEU26" s="52">
        <v>2</v>
      </c>
      <c r="AEV26" s="53">
        <v>1</v>
      </c>
      <c r="AEX26" s="51">
        <v>69</v>
      </c>
      <c r="AEY26" s="52">
        <v>73</v>
      </c>
      <c r="AEZ26" s="52">
        <v>64</v>
      </c>
      <c r="AFA26" s="52">
        <v>62</v>
      </c>
      <c r="AFB26" s="52">
        <v>70</v>
      </c>
      <c r="AFC26" s="52">
        <v>84</v>
      </c>
      <c r="AFD26" s="53">
        <v>63</v>
      </c>
      <c r="AFF26" s="51">
        <v>1</v>
      </c>
      <c r="AFG26" s="52">
        <v>1</v>
      </c>
      <c r="AFH26" s="52">
        <v>2</v>
      </c>
      <c r="AFI26" s="52">
        <v>1</v>
      </c>
      <c r="AFJ26" s="52">
        <v>0</v>
      </c>
      <c r="AFK26" s="52">
        <v>9</v>
      </c>
      <c r="AFL26" s="53">
        <v>5</v>
      </c>
      <c r="AFN26" s="51">
        <v>24</v>
      </c>
      <c r="AFO26" s="52">
        <v>9</v>
      </c>
      <c r="AFP26" s="52">
        <v>18</v>
      </c>
      <c r="AFQ26" s="52">
        <v>7</v>
      </c>
      <c r="AFR26" s="52">
        <v>22</v>
      </c>
      <c r="AFS26" s="52">
        <v>58</v>
      </c>
      <c r="AFT26" s="53">
        <v>29</v>
      </c>
      <c r="AFV26" s="51">
        <v>1</v>
      </c>
      <c r="AFW26" s="52">
        <v>0</v>
      </c>
      <c r="AFX26" s="52">
        <v>0</v>
      </c>
      <c r="AFY26" s="52">
        <v>2</v>
      </c>
      <c r="AFZ26" s="52">
        <v>3</v>
      </c>
      <c r="AGA26" s="52">
        <v>2</v>
      </c>
      <c r="AGB26" s="53">
        <v>1</v>
      </c>
      <c r="AGD26" s="51">
        <v>46</v>
      </c>
      <c r="AGE26" s="52">
        <v>30</v>
      </c>
      <c r="AGF26" s="52">
        <v>37</v>
      </c>
      <c r="AGG26" s="52">
        <v>45</v>
      </c>
      <c r="AGH26" s="52">
        <v>49</v>
      </c>
      <c r="AGI26" s="52">
        <v>69</v>
      </c>
      <c r="AGJ26" s="53">
        <v>51</v>
      </c>
      <c r="AGL26" s="51">
        <v>94</v>
      </c>
      <c r="AGM26" s="52">
        <v>67</v>
      </c>
      <c r="AGN26" s="52">
        <v>72</v>
      </c>
      <c r="AGO26" s="52">
        <v>80</v>
      </c>
      <c r="AGP26" s="52">
        <v>99</v>
      </c>
      <c r="AGQ26" s="52">
        <v>117</v>
      </c>
      <c r="AGR26" s="53">
        <v>94</v>
      </c>
      <c r="AGT26" s="51">
        <v>331</v>
      </c>
      <c r="AGU26" s="52">
        <v>339</v>
      </c>
      <c r="AGV26" s="52">
        <v>348</v>
      </c>
      <c r="AGW26" s="52">
        <v>258</v>
      </c>
      <c r="AGX26" s="52">
        <v>331</v>
      </c>
      <c r="AGY26" s="52">
        <v>712</v>
      </c>
      <c r="AGZ26" s="53">
        <v>631</v>
      </c>
      <c r="AHB26" s="51">
        <f>SUMIFS(Raw!$K:$K, Raw!$A:$A, Dispositions!AHB$14, Raw!$G:$G, Dispositions!$C26, Raw!$J:$J, "E02")</f>
        <v>125</v>
      </c>
      <c r="AHC26" s="52">
        <f>SUMIFS(Raw!$K:$K, Raw!$A:$A, Dispositions!AHC$14, Raw!$G:$G, Dispositions!$C26, Raw!$J:$J, "E02")</f>
        <v>132</v>
      </c>
      <c r="AHD26" s="52">
        <f>SUMIFS(Raw!$K:$K, Raw!$A:$A, Dispositions!AHD$14, Raw!$G:$G, Dispositions!$C26, Raw!$J:$J, "E02")</f>
        <v>139</v>
      </c>
      <c r="AHE26" s="52">
        <f>SUMIFS(Raw!$K:$K, Raw!$A:$A, Dispositions!AHE$14, Raw!$G:$G, Dispositions!$C26, Raw!$J:$J, "E02")</f>
        <v>153</v>
      </c>
      <c r="AHF26" s="52">
        <f>SUMIFS(Raw!$K:$K, Raw!$A:$A, Dispositions!AHF$14, Raw!$G:$G, Dispositions!$C26, Raw!$J:$J, "E02")</f>
        <v>117</v>
      </c>
      <c r="AHG26" s="52">
        <f>SUMIFS(Raw!$K:$K, Raw!$A:$A, Dispositions!AHG$14, Raw!$G:$G, Dispositions!$C26, Raw!$J:$J, "E02")</f>
        <v>170</v>
      </c>
      <c r="AHH26" s="53">
        <f>SUMIFS(Raw!$K:$K, Raw!$A:$A, Dispositions!AHH$14, Raw!$G:$G, Dispositions!$C26, Raw!$J:$J, "E02")</f>
        <v>149</v>
      </c>
      <c r="AHJ26" s="51">
        <f>SUMIFS(Raw!$K:$K, Raw!$A:$A, Dispositions!AHJ$14, Raw!$G:$G, Dispositions!$C26, Raw!$J:$J, "E03")</f>
        <v>151</v>
      </c>
      <c r="AHK26" s="52">
        <f>SUMIFS(Raw!$K:$K, Raw!$A:$A, Dispositions!AHK$14, Raw!$G:$G, Dispositions!$C26, Raw!$J:$J, "E03")</f>
        <v>131</v>
      </c>
      <c r="AHL26" s="52">
        <f>SUMIFS(Raw!$K:$K, Raw!$A:$A, Dispositions!AHL$14, Raw!$G:$G, Dispositions!$C26, Raw!$J:$J, "E03")</f>
        <v>126</v>
      </c>
      <c r="AHM26" s="52">
        <f>SUMIFS(Raw!$K:$K, Raw!$A:$A, Dispositions!AHM$14, Raw!$G:$G, Dispositions!$C26, Raw!$J:$J, "E03")</f>
        <v>130</v>
      </c>
      <c r="AHN26" s="52">
        <f>SUMIFS(Raw!$K:$K, Raw!$A:$A, Dispositions!AHN$14, Raw!$G:$G, Dispositions!$C26, Raw!$J:$J, "E03")</f>
        <v>113</v>
      </c>
      <c r="AHO26" s="52">
        <f>SUMIFS(Raw!$K:$K, Raw!$A:$A, Dispositions!AHO$14, Raw!$G:$G, Dispositions!$C26, Raw!$J:$J, "E03")</f>
        <v>115</v>
      </c>
      <c r="AHP26" s="53">
        <f>SUMIFS(Raw!$K:$K, Raw!$A:$A, Dispositions!AHP$14, Raw!$G:$G, Dispositions!$C26, Raw!$J:$J, "E03")</f>
        <v>138</v>
      </c>
      <c r="AHR26" s="51">
        <f>SUMIFS(Raw!$K:$K, Raw!$A:$A, Dispositions!AHR$14, Raw!$G:$G, Dispositions!$C26, Raw!$J:$J, "E05")</f>
        <v>3</v>
      </c>
      <c r="AHS26" s="52">
        <f>SUMIFS(Raw!$K:$K, Raw!$A:$A, Dispositions!AHS$14, Raw!$G:$G, Dispositions!$C26, Raw!$J:$J, "E05")</f>
        <v>0</v>
      </c>
      <c r="AHT26" s="52">
        <f>SUMIFS(Raw!$K:$K, Raw!$A:$A, Dispositions!AHT$14, Raw!$G:$G, Dispositions!$C26, Raw!$J:$J, "E05")</f>
        <v>0</v>
      </c>
      <c r="AHU26" s="52">
        <f>SUMIFS(Raw!$K:$K, Raw!$A:$A, Dispositions!AHU$14, Raw!$G:$G, Dispositions!$C26, Raw!$J:$J, "E05")</f>
        <v>3</v>
      </c>
      <c r="AHV26" s="52">
        <f>SUMIFS(Raw!$K:$K, Raw!$A:$A, Dispositions!AHV$14, Raw!$G:$G, Dispositions!$C26, Raw!$J:$J, "E05")</f>
        <v>1</v>
      </c>
      <c r="AHW26" s="52">
        <f>SUMIFS(Raw!$K:$K, Raw!$A:$A, Dispositions!AHW$14, Raw!$G:$G, Dispositions!$C26, Raw!$J:$J, "E05")</f>
        <v>0</v>
      </c>
      <c r="AHX26" s="53">
        <f>SUMIFS(Raw!$K:$K, Raw!$A:$A, Dispositions!AHX$14, Raw!$G:$G, Dispositions!$C26, Raw!$J:$J, "E05")</f>
        <v>0</v>
      </c>
      <c r="AHZ26" s="51">
        <f>SUMIFS(Raw!$K:$K, Raw!$A:$A, Dispositions!AHZ$14, Raw!$G:$G, Dispositions!$C26, Raw!$J:$J, "E12")</f>
        <v>86</v>
      </c>
      <c r="AIA26" s="52">
        <f>SUMIFS(Raw!$K:$K, Raw!$A:$A, Dispositions!AIA$14, Raw!$G:$G, Dispositions!$C26, Raw!$J:$J, "E12")</f>
        <v>54</v>
      </c>
      <c r="AIB26" s="52">
        <f>SUMIFS(Raw!$K:$K, Raw!$A:$A, Dispositions!AIB$14, Raw!$G:$G, Dispositions!$C26, Raw!$J:$J, "E12")</f>
        <v>64</v>
      </c>
      <c r="AIC26" s="52">
        <f>SUMIFS(Raw!$K:$K, Raw!$A:$A, Dispositions!AIC$14, Raw!$G:$G, Dispositions!$C26, Raw!$J:$J, "E12")</f>
        <v>64</v>
      </c>
      <c r="AID26" s="52">
        <f>SUMIFS(Raw!$K:$K, Raw!$A:$A, Dispositions!AID$14, Raw!$G:$G, Dispositions!$C26, Raw!$J:$J, "E12")</f>
        <v>72</v>
      </c>
      <c r="AIE26" s="52">
        <f>SUMIFS(Raw!$K:$K, Raw!$A:$A, Dispositions!AIE$14, Raw!$G:$G, Dispositions!$C26, Raw!$J:$J, "E12")</f>
        <v>67</v>
      </c>
      <c r="AIF26" s="53">
        <f>SUMIFS(Raw!$K:$K, Raw!$A:$A, Dispositions!AIF$14, Raw!$G:$G, Dispositions!$C26, Raw!$J:$J, "E12")</f>
        <v>73</v>
      </c>
      <c r="AIH26" s="51">
        <f>SUMIFS(Raw!$K:$K, Raw!$A:$A, Dispositions!AIH$14, Raw!$G:$G, Dispositions!$C26, Raw!$J:$J, "E13")</f>
        <v>4</v>
      </c>
      <c r="AII26" s="52">
        <f>SUMIFS(Raw!$K:$K, Raw!$A:$A, Dispositions!AII$14, Raw!$G:$G, Dispositions!$C26, Raw!$J:$J, "E13")</f>
        <v>3</v>
      </c>
      <c r="AIJ26" s="52">
        <f>SUMIFS(Raw!$K:$K, Raw!$A:$A, Dispositions!AIJ$14, Raw!$G:$G, Dispositions!$C26, Raw!$J:$J, "E13")</f>
        <v>3</v>
      </c>
      <c r="AIK26" s="52">
        <f>SUMIFS(Raw!$K:$K, Raw!$A:$A, Dispositions!AIK$14, Raw!$G:$G, Dispositions!$C26, Raw!$J:$J, "E13")</f>
        <v>0</v>
      </c>
      <c r="AIL26" s="52">
        <f>SUMIFS(Raw!$K:$K, Raw!$A:$A, Dispositions!AIL$14, Raw!$G:$G, Dispositions!$C26, Raw!$J:$J, "E13")</f>
        <v>2</v>
      </c>
      <c r="AIM26" s="52">
        <f>SUMIFS(Raw!$K:$K, Raw!$A:$A, Dispositions!AIM$14, Raw!$G:$G, Dispositions!$C26, Raw!$J:$J, "E13")</f>
        <v>8</v>
      </c>
      <c r="AIN26" s="53">
        <f>SUMIFS(Raw!$K:$K, Raw!$A:$A, Dispositions!AIN$14, Raw!$G:$G, Dispositions!$C26, Raw!$J:$J, "E13")</f>
        <v>2</v>
      </c>
      <c r="AIP26" s="51">
        <f>SUMIFS(Raw!$K:$K, Raw!$A:$A, Dispositions!AIP$14, Raw!$G:$G, Dispositions!$C26, Raw!$J:$J, "E14")</f>
        <v>23</v>
      </c>
      <c r="AIQ26" s="52">
        <f>SUMIFS(Raw!$K:$K, Raw!$A:$A, Dispositions!AIQ$14, Raw!$G:$G, Dispositions!$C26, Raw!$J:$J, "E14")</f>
        <v>21</v>
      </c>
      <c r="AIR26" s="52">
        <f>SUMIFS(Raw!$K:$K, Raw!$A:$A, Dispositions!AIR$14, Raw!$G:$G, Dispositions!$C26, Raw!$J:$J, "E14")</f>
        <v>7</v>
      </c>
      <c r="AIS26" s="52">
        <f>SUMIFS(Raw!$K:$K, Raw!$A:$A, Dispositions!AIS$14, Raw!$G:$G, Dispositions!$C26, Raw!$J:$J, "E14")</f>
        <v>23</v>
      </c>
      <c r="AIT26" s="52">
        <f>SUMIFS(Raw!$K:$K, Raw!$A:$A, Dispositions!AIT$14, Raw!$G:$G, Dispositions!$C26, Raw!$J:$J, "E14")</f>
        <v>18</v>
      </c>
      <c r="AIU26" s="52">
        <f>SUMIFS(Raw!$K:$K, Raw!$A:$A, Dispositions!AIU$14, Raw!$G:$G, Dispositions!$C26, Raw!$J:$J, "E14")</f>
        <v>85</v>
      </c>
      <c r="AIV26" s="53">
        <f>SUMIFS(Raw!$K:$K, Raw!$A:$A, Dispositions!AIV$14, Raw!$G:$G, Dispositions!$C26, Raw!$J:$J, "E14")</f>
        <v>26</v>
      </c>
      <c r="AIX26" s="51">
        <f>SUMIFS(Raw!$K:$K, Raw!$A:$A, Dispositions!AIX$14, Raw!$G:$G, Dispositions!$C26, Raw!$J:$J, "E15")</f>
        <v>1</v>
      </c>
      <c r="AIY26" s="52">
        <f>SUMIFS(Raw!$K:$K, Raw!$A:$A, Dispositions!AIY$14, Raw!$G:$G, Dispositions!$C26, Raw!$J:$J, "E15")</f>
        <v>0</v>
      </c>
      <c r="AIZ26" s="52">
        <f>SUMIFS(Raw!$K:$K, Raw!$A:$A, Dispositions!AIZ$14, Raw!$G:$G, Dispositions!$C26, Raw!$J:$J, "E15")</f>
        <v>0</v>
      </c>
      <c r="AJA26" s="52">
        <f>SUMIFS(Raw!$K:$K, Raw!$A:$A, Dispositions!AJA$14, Raw!$G:$G, Dispositions!$C26, Raw!$J:$J, "E15")</f>
        <v>3</v>
      </c>
      <c r="AJB26" s="52">
        <f>SUMIFS(Raw!$K:$K, Raw!$A:$A, Dispositions!AJB$14, Raw!$G:$G, Dispositions!$C26, Raw!$J:$J, "E15")</f>
        <v>3</v>
      </c>
      <c r="AJC26" s="52">
        <f>SUMIFS(Raw!$K:$K, Raw!$A:$A, Dispositions!AJC$14, Raw!$G:$G, Dispositions!$C26, Raw!$J:$J, "E15")</f>
        <v>2</v>
      </c>
      <c r="AJD26" s="53">
        <f>SUMIFS(Raw!$K:$K, Raw!$A:$A, Dispositions!AJD$14, Raw!$G:$G, Dispositions!$C26, Raw!$J:$J, "E15")</f>
        <v>0</v>
      </c>
      <c r="AJF26" s="51">
        <f>SUMIFS(Raw!$K:$K, Raw!$A:$A, Dispositions!AJF$14, Raw!$G:$G, Dispositions!$C26, Raw!$J:$J, "E16")</f>
        <v>43</v>
      </c>
      <c r="AJG26" s="52">
        <f>SUMIFS(Raw!$K:$K, Raw!$A:$A, Dispositions!AJG$14, Raw!$G:$G, Dispositions!$C26, Raw!$J:$J, "E16")</f>
        <v>23</v>
      </c>
      <c r="AJH26" s="52">
        <f>SUMIFS(Raw!$K:$K, Raw!$A:$A, Dispositions!AJH$14, Raw!$G:$G, Dispositions!$C26, Raw!$J:$J, "E16")</f>
        <v>33</v>
      </c>
      <c r="AJI26" s="52">
        <f>SUMIFS(Raw!$K:$K, Raw!$A:$A, Dispositions!AJI$14, Raw!$G:$G, Dispositions!$C26, Raw!$J:$J, "E16")</f>
        <v>51</v>
      </c>
      <c r="AJJ26" s="52">
        <f>SUMIFS(Raw!$K:$K, Raw!$A:$A, Dispositions!AJJ$14, Raw!$G:$G, Dispositions!$C26, Raw!$J:$J, "E16")</f>
        <v>37</v>
      </c>
      <c r="AJK26" s="52">
        <f>SUMIFS(Raw!$K:$K, Raw!$A:$A, Dispositions!AJK$14, Raw!$G:$G, Dispositions!$C26, Raw!$J:$J, "E16")</f>
        <v>60</v>
      </c>
      <c r="AJL26" s="53">
        <f>SUMIFS(Raw!$K:$K, Raw!$A:$A, Dispositions!AJL$14, Raw!$G:$G, Dispositions!$C26, Raw!$J:$J, "E16")</f>
        <v>59</v>
      </c>
      <c r="AJN26" s="51">
        <f>SUMIFS(Raw!$K:$K, Raw!$A:$A, Dispositions!AJN$14, Raw!$G:$G, Dispositions!$C26, Raw!$J:$J, "E18")</f>
        <v>83</v>
      </c>
      <c r="AJO26" s="52">
        <f>SUMIFS(Raw!$K:$K, Raw!$A:$A, Dispositions!AJO$14, Raw!$G:$G, Dispositions!$C26, Raw!$J:$J, "E18")</f>
        <v>99</v>
      </c>
      <c r="AJP26" s="52">
        <f>SUMIFS(Raw!$K:$K, Raw!$A:$A, Dispositions!AJP$14, Raw!$G:$G, Dispositions!$C26, Raw!$J:$J, "E18")</f>
        <v>68</v>
      </c>
      <c r="AJQ26" s="52">
        <f>SUMIFS(Raw!$K:$K, Raw!$A:$A, Dispositions!AJQ$14, Raw!$G:$G, Dispositions!$C26, Raw!$J:$J, "E18")</f>
        <v>79</v>
      </c>
      <c r="AJR26" s="52">
        <f>SUMIFS(Raw!$K:$K, Raw!$A:$A, Dispositions!AJR$14, Raw!$G:$G, Dispositions!$C26, Raw!$J:$J, "E18")</f>
        <v>124</v>
      </c>
      <c r="AJS26" s="52">
        <f>SUMIFS(Raw!$K:$K, Raw!$A:$A, Dispositions!AJS$14, Raw!$G:$G, Dispositions!$C26, Raw!$J:$J, "E18")</f>
        <v>132</v>
      </c>
      <c r="AJT26" s="53">
        <f>SUMIFS(Raw!$K:$K, Raw!$A:$A, Dispositions!AJT$14, Raw!$G:$G, Dispositions!$C26, Raw!$J:$J, "E18")</f>
        <v>77</v>
      </c>
      <c r="AJV26" s="51">
        <f>SUMIFS(Raw!$K:$K, Raw!$A:$A, Dispositions!AJV$14, Raw!$G:$G, Dispositions!$C26, Raw!$J:$J, "E34")</f>
        <v>371</v>
      </c>
      <c r="AJW26" s="52">
        <f>SUMIFS(Raw!$K:$K, Raw!$A:$A, Dispositions!AJW$14, Raw!$G:$G, Dispositions!$C26, Raw!$J:$J, "E34")</f>
        <v>330</v>
      </c>
      <c r="AJX26" s="52">
        <f>SUMIFS(Raw!$K:$K, Raw!$A:$A, Dispositions!AJX$14, Raw!$G:$G, Dispositions!$C26, Raw!$J:$J, "E34")</f>
        <v>314</v>
      </c>
      <c r="AJY26" s="52">
        <f>SUMIFS(Raw!$K:$K, Raw!$A:$A, Dispositions!AJY$14, Raw!$G:$G, Dispositions!$C26, Raw!$J:$J, "E34")</f>
        <v>375</v>
      </c>
      <c r="AJZ26" s="52">
        <f>SUMIFS(Raw!$K:$K, Raw!$A:$A, Dispositions!AJZ$14, Raw!$G:$G, Dispositions!$C26, Raw!$J:$J, "E34")</f>
        <v>348</v>
      </c>
      <c r="AKA26" s="52">
        <f>SUMIFS(Raw!$K:$K, Raw!$A:$A, Dispositions!AKA$14, Raw!$G:$G, Dispositions!$C26, Raw!$J:$J, "E34")</f>
        <v>700</v>
      </c>
      <c r="AKB26" s="53">
        <f>SUMIFS(Raw!$K:$K, Raw!$A:$A, Dispositions!AKB$14, Raw!$G:$G, Dispositions!$C26, Raw!$J:$J, "E34")</f>
        <v>547</v>
      </c>
      <c r="AKD26" s="51">
        <f>SUMIFS(Raw!$K:$K, Raw!$A:$A, Dispositions!AKD$14, Raw!$G:$G, Dispositions!$C26, Raw!$J:$J, "E02")</f>
        <v>0</v>
      </c>
      <c r="AKE26" s="52">
        <f>SUMIFS(Raw!$K:$K, Raw!$A:$A, Dispositions!AKE$14, Raw!$G:$G, Dispositions!$C26, Raw!$J:$J, "E02")</f>
        <v>0</v>
      </c>
      <c r="AKF26" s="52">
        <f>SUMIFS(Raw!$K:$K, Raw!$A:$A, Dispositions!AKF$14, Raw!$G:$G, Dispositions!$C26, Raw!$J:$J, "E02")</f>
        <v>0</v>
      </c>
      <c r="AKG26" s="52">
        <f>SUMIFS(Raw!$K:$K, Raw!$A:$A, Dispositions!AKG$14, Raw!$G:$G, Dispositions!$C26, Raw!$J:$J, "E02")</f>
        <v>0</v>
      </c>
      <c r="AKH26" s="52">
        <f>SUMIFS(Raw!$K:$K, Raw!$A:$A, Dispositions!AKH$14, Raw!$G:$G, Dispositions!$C26, Raw!$J:$J, "E02")</f>
        <v>0</v>
      </c>
      <c r="AKI26" s="52">
        <f>SUMIFS(Raw!$K:$K, Raw!$A:$A, Dispositions!AKI$14, Raw!$G:$G, Dispositions!$C26, Raw!$J:$J, "E02")</f>
        <v>0</v>
      </c>
      <c r="AKJ26" s="53">
        <f>SUMIFS(Raw!$K:$K, Raw!$A:$A, Dispositions!AKJ$14, Raw!$G:$G, Dispositions!$C26, Raw!$J:$J, "E02")</f>
        <v>0</v>
      </c>
      <c r="AKL26" s="51">
        <f>SUMIFS(Raw!$K:$K, Raw!$A:$A, Dispositions!AKL$14, Raw!$G:$G, Dispositions!$C26, Raw!$J:$J, "E03")</f>
        <v>0</v>
      </c>
      <c r="AKM26" s="52">
        <f>SUMIFS(Raw!$K:$K, Raw!$A:$A, Dispositions!AKM$14, Raw!$G:$G, Dispositions!$C26, Raw!$J:$J, "E03")</f>
        <v>0</v>
      </c>
      <c r="AKN26" s="52">
        <f>SUMIFS(Raw!$K:$K, Raw!$A:$A, Dispositions!AKN$14, Raw!$G:$G, Dispositions!$C26, Raw!$J:$J, "E03")</f>
        <v>0</v>
      </c>
      <c r="AKO26" s="52">
        <f>SUMIFS(Raw!$K:$K, Raw!$A:$A, Dispositions!AKO$14, Raw!$G:$G, Dispositions!$C26, Raw!$J:$J, "E03")</f>
        <v>0</v>
      </c>
      <c r="AKP26" s="52">
        <f>SUMIFS(Raw!$K:$K, Raw!$A:$A, Dispositions!AKP$14, Raw!$G:$G, Dispositions!$C26, Raw!$J:$J, "E03")</f>
        <v>0</v>
      </c>
      <c r="AKQ26" s="52">
        <f>SUMIFS(Raw!$K:$K, Raw!$A:$A, Dispositions!AKQ$14, Raw!$G:$G, Dispositions!$C26, Raw!$J:$J, "E03")</f>
        <v>0</v>
      </c>
      <c r="AKR26" s="53">
        <f>SUMIFS(Raw!$K:$K, Raw!$A:$A, Dispositions!AKR$14, Raw!$G:$G, Dispositions!$C26, Raw!$J:$J, "E03")</f>
        <v>0</v>
      </c>
      <c r="AKT26" s="51">
        <f>SUMIFS(Raw!$K:$K, Raw!$A:$A, Dispositions!AKT$14, Raw!$G:$G, Dispositions!$C26, Raw!$J:$J, "E05")</f>
        <v>0</v>
      </c>
      <c r="AKU26" s="52">
        <f>SUMIFS(Raw!$K:$K, Raw!$A:$A, Dispositions!AKU$14, Raw!$G:$G, Dispositions!$C26, Raw!$J:$J, "E05")</f>
        <v>0</v>
      </c>
      <c r="AKV26" s="52">
        <f>SUMIFS(Raw!$K:$K, Raw!$A:$A, Dispositions!AKV$14, Raw!$G:$G, Dispositions!$C26, Raw!$J:$J, "E05")</f>
        <v>0</v>
      </c>
      <c r="AKW26" s="52">
        <f>SUMIFS(Raw!$K:$K, Raw!$A:$A, Dispositions!AKW$14, Raw!$G:$G, Dispositions!$C26, Raw!$J:$J, "E05")</f>
        <v>0</v>
      </c>
      <c r="AKX26" s="52">
        <f>SUMIFS(Raw!$K:$K, Raw!$A:$A, Dispositions!AKX$14, Raw!$G:$G, Dispositions!$C26, Raw!$J:$J, "E05")</f>
        <v>0</v>
      </c>
      <c r="AKY26" s="52">
        <f>SUMIFS(Raw!$K:$K, Raw!$A:$A, Dispositions!AKY$14, Raw!$G:$G, Dispositions!$C26, Raw!$J:$J, "E05")</f>
        <v>0</v>
      </c>
      <c r="AKZ26" s="53">
        <f>SUMIFS(Raw!$K:$K, Raw!$A:$A, Dispositions!AKZ$14, Raw!$G:$G, Dispositions!$C26, Raw!$J:$J, "E05")</f>
        <v>0</v>
      </c>
      <c r="ALB26" s="51">
        <f>SUMIFS(Raw!$K:$K, Raw!$A:$A, Dispositions!ALB$14, Raw!$G:$G, Dispositions!$C26, Raw!$J:$J, "E12")</f>
        <v>0</v>
      </c>
      <c r="ALC26" s="52">
        <f>SUMIFS(Raw!$K:$K, Raw!$A:$A, Dispositions!ALC$14, Raw!$G:$G, Dispositions!$C26, Raw!$J:$J, "E12")</f>
        <v>0</v>
      </c>
      <c r="ALD26" s="52">
        <f>SUMIFS(Raw!$K:$K, Raw!$A:$A, Dispositions!ALD$14, Raw!$G:$G, Dispositions!$C26, Raw!$J:$J, "E12")</f>
        <v>0</v>
      </c>
      <c r="ALE26" s="52">
        <f>SUMIFS(Raw!$K:$K, Raw!$A:$A, Dispositions!ALE$14, Raw!$G:$G, Dispositions!$C26, Raw!$J:$J, "E12")</f>
        <v>0</v>
      </c>
      <c r="ALF26" s="52">
        <f>SUMIFS(Raw!$K:$K, Raw!$A:$A, Dispositions!ALF$14, Raw!$G:$G, Dispositions!$C26, Raw!$J:$J, "E12")</f>
        <v>0</v>
      </c>
      <c r="ALG26" s="52">
        <f>SUMIFS(Raw!$K:$K, Raw!$A:$A, Dispositions!ALG$14, Raw!$G:$G, Dispositions!$C26, Raw!$J:$J, "E12")</f>
        <v>0</v>
      </c>
      <c r="ALH26" s="53">
        <f>SUMIFS(Raw!$K:$K, Raw!$A:$A, Dispositions!ALH$14, Raw!$G:$G, Dispositions!$C26, Raw!$J:$J, "E12")</f>
        <v>0</v>
      </c>
      <c r="ALJ26" s="51">
        <f>SUMIFS(Raw!$K:$K, Raw!$A:$A, Dispositions!ALJ$14, Raw!$G:$G, Dispositions!$C26, Raw!$J:$J, "E13")</f>
        <v>0</v>
      </c>
      <c r="ALK26" s="52">
        <f>SUMIFS(Raw!$K:$K, Raw!$A:$A, Dispositions!ALK$14, Raw!$G:$G, Dispositions!$C26, Raw!$J:$J, "E13")</f>
        <v>0</v>
      </c>
      <c r="ALL26" s="52">
        <f>SUMIFS(Raw!$K:$K, Raw!$A:$A, Dispositions!ALL$14, Raw!$G:$G, Dispositions!$C26, Raw!$J:$J, "E13")</f>
        <v>0</v>
      </c>
      <c r="ALM26" s="52">
        <f>SUMIFS(Raw!$K:$K, Raw!$A:$A, Dispositions!ALM$14, Raw!$G:$G, Dispositions!$C26, Raw!$J:$J, "E13")</f>
        <v>0</v>
      </c>
      <c r="ALN26" s="52">
        <f>SUMIFS(Raw!$K:$K, Raw!$A:$A, Dispositions!ALN$14, Raw!$G:$G, Dispositions!$C26, Raw!$J:$J, "E13")</f>
        <v>0</v>
      </c>
      <c r="ALO26" s="52">
        <f>SUMIFS(Raw!$K:$K, Raw!$A:$A, Dispositions!ALO$14, Raw!$G:$G, Dispositions!$C26, Raw!$J:$J, "E13")</f>
        <v>0</v>
      </c>
      <c r="ALP26" s="53">
        <f>SUMIFS(Raw!$K:$K, Raw!$A:$A, Dispositions!ALP$14, Raw!$G:$G, Dispositions!$C26, Raw!$J:$J, "E13")</f>
        <v>0</v>
      </c>
      <c r="ALR26" s="51">
        <f>SUMIFS(Raw!$K:$K, Raw!$A:$A, Dispositions!ALR$14, Raw!$G:$G, Dispositions!$C26, Raw!$J:$J, "E14")</f>
        <v>0</v>
      </c>
      <c r="ALS26" s="52">
        <f>SUMIFS(Raw!$K:$K, Raw!$A:$A, Dispositions!ALS$14, Raw!$G:$G, Dispositions!$C26, Raw!$J:$J, "E14")</f>
        <v>0</v>
      </c>
      <c r="ALT26" s="52">
        <f>SUMIFS(Raw!$K:$K, Raw!$A:$A, Dispositions!ALT$14, Raw!$G:$G, Dispositions!$C26, Raw!$J:$J, "E14")</f>
        <v>0</v>
      </c>
      <c r="ALU26" s="52">
        <f>SUMIFS(Raw!$K:$K, Raw!$A:$A, Dispositions!ALU$14, Raw!$G:$G, Dispositions!$C26, Raw!$J:$J, "E14")</f>
        <v>0</v>
      </c>
      <c r="ALV26" s="52">
        <f>SUMIFS(Raw!$K:$K, Raw!$A:$A, Dispositions!ALV$14, Raw!$G:$G, Dispositions!$C26, Raw!$J:$J, "E14")</f>
        <v>0</v>
      </c>
      <c r="ALW26" s="52">
        <f>SUMIFS(Raw!$K:$K, Raw!$A:$A, Dispositions!ALW$14, Raw!$G:$G, Dispositions!$C26, Raw!$J:$J, "E14")</f>
        <v>0</v>
      </c>
      <c r="ALX26" s="53">
        <f>SUMIFS(Raw!$K:$K, Raw!$A:$A, Dispositions!ALX$14, Raw!$G:$G, Dispositions!$C26, Raw!$J:$J, "E14")</f>
        <v>0</v>
      </c>
      <c r="ALZ26" s="51">
        <f>SUMIFS(Raw!$K:$K, Raw!$A:$A, Dispositions!ALZ$14, Raw!$G:$G, Dispositions!$C26, Raw!$J:$J, "E15")</f>
        <v>0</v>
      </c>
      <c r="AMA26" s="52">
        <f>SUMIFS(Raw!$K:$K, Raw!$A:$A, Dispositions!AMA$14, Raw!$G:$G, Dispositions!$C26, Raw!$J:$J, "E15")</f>
        <v>0</v>
      </c>
      <c r="AMB26" s="52">
        <f>SUMIFS(Raw!$K:$K, Raw!$A:$A, Dispositions!AMB$14, Raw!$G:$G, Dispositions!$C26, Raw!$J:$J, "E15")</f>
        <v>0</v>
      </c>
      <c r="AMC26" s="52">
        <f>SUMIFS(Raw!$K:$K, Raw!$A:$A, Dispositions!AMC$14, Raw!$G:$G, Dispositions!$C26, Raw!$J:$J, "E15")</f>
        <v>0</v>
      </c>
      <c r="AMD26" s="52">
        <f>SUMIFS(Raw!$K:$K, Raw!$A:$A, Dispositions!AMD$14, Raw!$G:$G, Dispositions!$C26, Raw!$J:$J, "E15")</f>
        <v>0</v>
      </c>
      <c r="AME26" s="52">
        <f>SUMIFS(Raw!$K:$K, Raw!$A:$A, Dispositions!AME$14, Raw!$G:$G, Dispositions!$C26, Raw!$J:$J, "E15")</f>
        <v>0</v>
      </c>
      <c r="AMF26" s="53">
        <f>SUMIFS(Raw!$K:$K, Raw!$A:$A, Dispositions!AMF$14, Raw!$G:$G, Dispositions!$C26, Raw!$J:$J, "E15")</f>
        <v>0</v>
      </c>
      <c r="AMH26" s="51">
        <f>SUMIFS(Raw!$K:$K, Raw!$A:$A, Dispositions!AMH$14, Raw!$G:$G, Dispositions!$C26, Raw!$J:$J, "E16")</f>
        <v>0</v>
      </c>
      <c r="AMI26" s="52">
        <f>SUMIFS(Raw!$K:$K, Raw!$A:$A, Dispositions!AMI$14, Raw!$G:$G, Dispositions!$C26, Raw!$J:$J, "E16")</f>
        <v>0</v>
      </c>
      <c r="AMJ26" s="52">
        <f>SUMIFS(Raw!$K:$K, Raw!$A:$A, Dispositions!AMJ$14, Raw!$G:$G, Dispositions!$C26, Raw!$J:$J, "E16")</f>
        <v>0</v>
      </c>
      <c r="AMK26" s="52">
        <f>SUMIFS(Raw!$K:$K, Raw!$A:$A, Dispositions!AMK$14, Raw!$G:$G, Dispositions!$C26, Raw!$J:$J, "E16")</f>
        <v>0</v>
      </c>
      <c r="AML26" s="52">
        <f>SUMIFS(Raw!$K:$K, Raw!$A:$A, Dispositions!AML$14, Raw!$G:$G, Dispositions!$C26, Raw!$J:$J, "E16")</f>
        <v>0</v>
      </c>
      <c r="AMM26" s="52">
        <f>SUMIFS(Raw!$K:$K, Raw!$A:$A, Dispositions!AMM$14, Raw!$G:$G, Dispositions!$C26, Raw!$J:$J, "E16")</f>
        <v>0</v>
      </c>
      <c r="AMN26" s="53">
        <f>SUMIFS(Raw!$K:$K, Raw!$A:$A, Dispositions!AMN$14, Raw!$G:$G, Dispositions!$C26, Raw!$J:$J, "E16")</f>
        <v>0</v>
      </c>
      <c r="AMP26" s="51">
        <f>SUMIFS(Raw!$K:$K, Raw!$A:$A, Dispositions!AMP$14, Raw!$G:$G, Dispositions!$C26, Raw!$J:$J, "E18")</f>
        <v>0</v>
      </c>
      <c r="AMQ26" s="52">
        <f>SUMIFS(Raw!$K:$K, Raw!$A:$A, Dispositions!AMQ$14, Raw!$G:$G, Dispositions!$C26, Raw!$J:$J, "E18")</f>
        <v>0</v>
      </c>
      <c r="AMR26" s="52">
        <f>SUMIFS(Raw!$K:$K, Raw!$A:$A, Dispositions!AMR$14, Raw!$G:$G, Dispositions!$C26, Raw!$J:$J, "E18")</f>
        <v>0</v>
      </c>
      <c r="AMS26" s="52">
        <f>SUMIFS(Raw!$K:$K, Raw!$A:$A, Dispositions!AMS$14, Raw!$G:$G, Dispositions!$C26, Raw!$J:$J, "E18")</f>
        <v>0</v>
      </c>
      <c r="AMT26" s="52">
        <f>SUMIFS(Raw!$K:$K, Raw!$A:$A, Dispositions!AMT$14, Raw!$G:$G, Dispositions!$C26, Raw!$J:$J, "E18")</f>
        <v>0</v>
      </c>
      <c r="AMU26" s="52">
        <f>SUMIFS(Raw!$K:$K, Raw!$A:$A, Dispositions!AMU$14, Raw!$G:$G, Dispositions!$C26, Raw!$J:$J, "E18")</f>
        <v>0</v>
      </c>
      <c r="AMV26" s="53">
        <f>SUMIFS(Raw!$K:$K, Raw!$A:$A, Dispositions!AMV$14, Raw!$G:$G, Dispositions!$C26, Raw!$J:$J, "E18")</f>
        <v>0</v>
      </c>
      <c r="AMX26" s="51">
        <f>SUMIFS(Raw!$K:$K, Raw!$A:$A, Dispositions!AMX$14, Raw!$G:$G, Dispositions!$C26, Raw!$J:$J, "E34")</f>
        <v>0</v>
      </c>
      <c r="AMY26" s="52">
        <f>SUMIFS(Raw!$K:$K, Raw!$A:$A, Dispositions!AMY$14, Raw!$G:$G, Dispositions!$C26, Raw!$J:$J, "E34")</f>
        <v>0</v>
      </c>
      <c r="AMZ26" s="52">
        <f>SUMIFS(Raw!$K:$K, Raw!$A:$A, Dispositions!AMZ$14, Raw!$G:$G, Dispositions!$C26, Raw!$J:$J, "E34")</f>
        <v>0</v>
      </c>
      <c r="ANA26" s="52">
        <f>SUMIFS(Raw!$K:$K, Raw!$A:$A, Dispositions!ANA$14, Raw!$G:$G, Dispositions!$C26, Raw!$J:$J, "E34")</f>
        <v>0</v>
      </c>
      <c r="ANB26" s="52">
        <f>SUMIFS(Raw!$K:$K, Raw!$A:$A, Dispositions!ANB$14, Raw!$G:$G, Dispositions!$C26, Raw!$J:$J, "E34")</f>
        <v>0</v>
      </c>
      <c r="ANC26" s="52">
        <f>SUMIFS(Raw!$K:$K, Raw!$A:$A, Dispositions!ANC$14, Raw!$G:$G, Dispositions!$C26, Raw!$J:$J, "E34")</f>
        <v>0</v>
      </c>
      <c r="AND26" s="53">
        <f>SUMIFS(Raw!$K:$K, Raw!$A:$A, Dispositions!AND$14, Raw!$G:$G, Dispositions!$C26, Raw!$J:$J, "E34")</f>
        <v>0</v>
      </c>
      <c r="ANF26" s="51">
        <f>SUMIFS(Raw!$K:$K, Raw!$A:$A, Dispositions!ANF$14, Raw!$G:$G, Dispositions!$C26, Raw!$J:$J, "E02")</f>
        <v>0</v>
      </c>
      <c r="ANG26" s="52">
        <f>SUMIFS(Raw!$K:$K, Raw!$A:$A, Dispositions!ANG$14, Raw!$G:$G, Dispositions!$C26, Raw!$J:$J, "E02")</f>
        <v>0</v>
      </c>
      <c r="ANH26" s="52">
        <f>SUMIFS(Raw!$K:$K, Raw!$A:$A, Dispositions!ANH$14, Raw!$G:$G, Dispositions!$C26, Raw!$J:$J, "E02")</f>
        <v>0</v>
      </c>
      <c r="ANI26" s="52">
        <f>SUMIFS(Raw!$K:$K, Raw!$A:$A, Dispositions!ANI$14, Raw!$G:$G, Dispositions!$C26, Raw!$J:$J, "E02")</f>
        <v>0</v>
      </c>
      <c r="ANJ26" s="52">
        <f>SUMIFS(Raw!$K:$K, Raw!$A:$A, Dispositions!ANJ$14, Raw!$G:$G, Dispositions!$C26, Raw!$J:$J, "E02")</f>
        <v>0</v>
      </c>
      <c r="ANK26" s="52">
        <f>SUMIFS(Raw!$K:$K, Raw!$A:$A, Dispositions!ANK$14, Raw!$G:$G, Dispositions!$C26, Raw!$J:$J, "E02")</f>
        <v>0</v>
      </c>
      <c r="ANL26" s="53">
        <f>SUMIFS(Raw!$K:$K, Raw!$A:$A, Dispositions!ANL$14, Raw!$G:$G, Dispositions!$C26, Raw!$J:$J, "E02")</f>
        <v>0</v>
      </c>
      <c r="ANN26" s="51">
        <f>SUMIFS(Raw!$K:$K, Raw!$A:$A, Dispositions!ANN$14, Raw!$G:$G, Dispositions!$C26, Raw!$J:$J, "E03")</f>
        <v>0</v>
      </c>
      <c r="ANO26" s="52">
        <f>SUMIFS(Raw!$K:$K, Raw!$A:$A, Dispositions!ANO$14, Raw!$G:$G, Dispositions!$C26, Raw!$J:$J, "E03")</f>
        <v>0</v>
      </c>
      <c r="ANP26" s="52">
        <f>SUMIFS(Raw!$K:$K, Raw!$A:$A, Dispositions!ANP$14, Raw!$G:$G, Dispositions!$C26, Raw!$J:$J, "E03")</f>
        <v>0</v>
      </c>
      <c r="ANQ26" s="52">
        <f>SUMIFS(Raw!$K:$K, Raw!$A:$A, Dispositions!ANQ$14, Raw!$G:$G, Dispositions!$C26, Raw!$J:$J, "E03")</f>
        <v>0</v>
      </c>
      <c r="ANR26" s="52">
        <f>SUMIFS(Raw!$K:$K, Raw!$A:$A, Dispositions!ANR$14, Raw!$G:$G, Dispositions!$C26, Raw!$J:$J, "E03")</f>
        <v>0</v>
      </c>
      <c r="ANS26" s="52">
        <f>SUMIFS(Raw!$K:$K, Raw!$A:$A, Dispositions!ANS$14, Raw!$G:$G, Dispositions!$C26, Raw!$J:$J, "E03")</f>
        <v>0</v>
      </c>
      <c r="ANT26" s="53">
        <f>SUMIFS(Raw!$K:$K, Raw!$A:$A, Dispositions!ANT$14, Raw!$G:$G, Dispositions!$C26, Raw!$J:$J, "E03")</f>
        <v>0</v>
      </c>
      <c r="ANV26" s="51">
        <f>SUMIFS(Raw!$K:$K, Raw!$A:$A, Dispositions!ANV$14, Raw!$G:$G, Dispositions!$C26, Raw!$J:$J, "E05")</f>
        <v>0</v>
      </c>
      <c r="ANW26" s="52">
        <f>SUMIFS(Raw!$K:$K, Raw!$A:$A, Dispositions!ANW$14, Raw!$G:$G, Dispositions!$C26, Raw!$J:$J, "E05")</f>
        <v>0</v>
      </c>
      <c r="ANX26" s="52">
        <f>SUMIFS(Raw!$K:$K, Raw!$A:$A, Dispositions!ANX$14, Raw!$G:$G, Dispositions!$C26, Raw!$J:$J, "E05")</f>
        <v>0</v>
      </c>
      <c r="ANY26" s="52">
        <f>SUMIFS(Raw!$K:$K, Raw!$A:$A, Dispositions!ANY$14, Raw!$G:$G, Dispositions!$C26, Raw!$J:$J, "E05")</f>
        <v>0</v>
      </c>
      <c r="ANZ26" s="52">
        <f>SUMIFS(Raw!$K:$K, Raw!$A:$A, Dispositions!ANZ$14, Raw!$G:$G, Dispositions!$C26, Raw!$J:$J, "E05")</f>
        <v>0</v>
      </c>
      <c r="AOA26" s="52">
        <f>SUMIFS(Raw!$K:$K, Raw!$A:$A, Dispositions!AOA$14, Raw!$G:$G, Dispositions!$C26, Raw!$J:$J, "E05")</f>
        <v>0</v>
      </c>
      <c r="AOB26" s="53">
        <f>SUMIFS(Raw!$K:$K, Raw!$A:$A, Dispositions!AOB$14, Raw!$G:$G, Dispositions!$C26, Raw!$J:$J, "E05")</f>
        <v>0</v>
      </c>
      <c r="AOD26" s="51">
        <f>SUMIFS(Raw!$K:$K, Raw!$A:$A, Dispositions!AOD$14, Raw!$G:$G, Dispositions!$C26, Raw!$J:$J, "E12")</f>
        <v>0</v>
      </c>
      <c r="AOE26" s="52">
        <f>SUMIFS(Raw!$K:$K, Raw!$A:$A, Dispositions!AOE$14, Raw!$G:$G, Dispositions!$C26, Raw!$J:$J, "E12")</f>
        <v>0</v>
      </c>
      <c r="AOF26" s="52">
        <f>SUMIFS(Raw!$K:$K, Raw!$A:$A, Dispositions!AOF$14, Raw!$G:$G, Dispositions!$C26, Raw!$J:$J, "E12")</f>
        <v>0</v>
      </c>
      <c r="AOG26" s="52">
        <f>SUMIFS(Raw!$K:$K, Raw!$A:$A, Dispositions!AOG$14, Raw!$G:$G, Dispositions!$C26, Raw!$J:$J, "E12")</f>
        <v>0</v>
      </c>
      <c r="AOH26" s="52">
        <f>SUMIFS(Raw!$K:$K, Raw!$A:$A, Dispositions!AOH$14, Raw!$G:$G, Dispositions!$C26, Raw!$J:$J, "E12")</f>
        <v>0</v>
      </c>
      <c r="AOI26" s="52">
        <f>SUMIFS(Raw!$K:$K, Raw!$A:$A, Dispositions!AOI$14, Raw!$G:$G, Dispositions!$C26, Raw!$J:$J, "E12")</f>
        <v>0</v>
      </c>
      <c r="AOJ26" s="53">
        <f>SUMIFS(Raw!$K:$K, Raw!$A:$A, Dispositions!AOJ$14, Raw!$G:$G, Dispositions!$C26, Raw!$J:$J, "E12")</f>
        <v>0</v>
      </c>
      <c r="AOL26" s="51">
        <f>SUMIFS(Raw!$K:$K, Raw!$A:$A, Dispositions!AOL$14, Raw!$G:$G, Dispositions!$C26, Raw!$J:$J, "E13")</f>
        <v>0</v>
      </c>
      <c r="AOM26" s="52">
        <f>SUMIFS(Raw!$K:$K, Raw!$A:$A, Dispositions!AOM$14, Raw!$G:$G, Dispositions!$C26, Raw!$J:$J, "E13")</f>
        <v>0</v>
      </c>
      <c r="AON26" s="52">
        <f>SUMIFS(Raw!$K:$K, Raw!$A:$A, Dispositions!AON$14, Raw!$G:$G, Dispositions!$C26, Raw!$J:$J, "E13")</f>
        <v>0</v>
      </c>
      <c r="AOO26" s="52">
        <f>SUMIFS(Raw!$K:$K, Raw!$A:$A, Dispositions!AOO$14, Raw!$G:$G, Dispositions!$C26, Raw!$J:$J, "E13")</f>
        <v>0</v>
      </c>
      <c r="AOP26" s="52">
        <f>SUMIFS(Raw!$K:$K, Raw!$A:$A, Dispositions!AOP$14, Raw!$G:$G, Dispositions!$C26, Raw!$J:$J, "E13")</f>
        <v>0</v>
      </c>
      <c r="AOQ26" s="52">
        <f>SUMIFS(Raw!$K:$K, Raw!$A:$A, Dispositions!AOQ$14, Raw!$G:$G, Dispositions!$C26, Raw!$J:$J, "E13")</f>
        <v>0</v>
      </c>
      <c r="AOR26" s="53">
        <f>SUMIFS(Raw!$K:$K, Raw!$A:$A, Dispositions!AOR$14, Raw!$G:$G, Dispositions!$C26, Raw!$J:$J, "E13")</f>
        <v>0</v>
      </c>
      <c r="AOT26" s="51">
        <f>SUMIFS(Raw!$K:$K, Raw!$A:$A, Dispositions!AOT$14, Raw!$G:$G, Dispositions!$C26, Raw!$J:$J, "E14")</f>
        <v>0</v>
      </c>
      <c r="AOU26" s="52">
        <f>SUMIFS(Raw!$K:$K, Raw!$A:$A, Dispositions!AOU$14, Raw!$G:$G, Dispositions!$C26, Raw!$J:$J, "E14")</f>
        <v>0</v>
      </c>
      <c r="AOV26" s="52">
        <f>SUMIFS(Raw!$K:$K, Raw!$A:$A, Dispositions!AOV$14, Raw!$G:$G, Dispositions!$C26, Raw!$J:$J, "E14")</f>
        <v>0</v>
      </c>
      <c r="AOW26" s="52">
        <f>SUMIFS(Raw!$K:$K, Raw!$A:$A, Dispositions!AOW$14, Raw!$G:$G, Dispositions!$C26, Raw!$J:$J, "E14")</f>
        <v>0</v>
      </c>
      <c r="AOX26" s="52">
        <f>SUMIFS(Raw!$K:$K, Raw!$A:$A, Dispositions!AOX$14, Raw!$G:$G, Dispositions!$C26, Raw!$J:$J, "E14")</f>
        <v>0</v>
      </c>
      <c r="AOY26" s="52">
        <f>SUMIFS(Raw!$K:$K, Raw!$A:$A, Dispositions!AOY$14, Raw!$G:$G, Dispositions!$C26, Raw!$J:$J, "E14")</f>
        <v>0</v>
      </c>
      <c r="AOZ26" s="53">
        <f>SUMIFS(Raw!$K:$K, Raw!$A:$A, Dispositions!AOZ$14, Raw!$G:$G, Dispositions!$C26, Raw!$J:$J, "E14")</f>
        <v>0</v>
      </c>
      <c r="APB26" s="51">
        <f>SUMIFS(Raw!$K:$K, Raw!$A:$A, Dispositions!APB$14, Raw!$G:$G, Dispositions!$C26, Raw!$J:$J, "E15")</f>
        <v>0</v>
      </c>
      <c r="APC26" s="52">
        <f>SUMIFS(Raw!$K:$K, Raw!$A:$A, Dispositions!APC$14, Raw!$G:$G, Dispositions!$C26, Raw!$J:$J, "E15")</f>
        <v>0</v>
      </c>
      <c r="APD26" s="52">
        <f>SUMIFS(Raw!$K:$K, Raw!$A:$A, Dispositions!APD$14, Raw!$G:$G, Dispositions!$C26, Raw!$J:$J, "E15")</f>
        <v>0</v>
      </c>
      <c r="APE26" s="52">
        <f>SUMIFS(Raw!$K:$K, Raw!$A:$A, Dispositions!APE$14, Raw!$G:$G, Dispositions!$C26, Raw!$J:$J, "E15")</f>
        <v>0</v>
      </c>
      <c r="APF26" s="52">
        <f>SUMIFS(Raw!$K:$K, Raw!$A:$A, Dispositions!APF$14, Raw!$G:$G, Dispositions!$C26, Raw!$J:$J, "E15")</f>
        <v>0</v>
      </c>
      <c r="APG26" s="52">
        <f>SUMIFS(Raw!$K:$K, Raw!$A:$A, Dispositions!APG$14, Raw!$G:$G, Dispositions!$C26, Raw!$J:$J, "E15")</f>
        <v>0</v>
      </c>
      <c r="APH26" s="53">
        <f>SUMIFS(Raw!$K:$K, Raw!$A:$A, Dispositions!APH$14, Raw!$G:$G, Dispositions!$C26, Raw!$J:$J, "E15")</f>
        <v>0</v>
      </c>
      <c r="APJ26" s="51">
        <f>SUMIFS(Raw!$K:$K, Raw!$A:$A, Dispositions!APJ$14, Raw!$G:$G, Dispositions!$C26, Raw!$J:$J, "E16")</f>
        <v>0</v>
      </c>
      <c r="APK26" s="52">
        <f>SUMIFS(Raw!$K:$K, Raw!$A:$A, Dispositions!APK$14, Raw!$G:$G, Dispositions!$C26, Raw!$J:$J, "E16")</f>
        <v>0</v>
      </c>
      <c r="APL26" s="52">
        <f>SUMIFS(Raw!$K:$K, Raw!$A:$A, Dispositions!APL$14, Raw!$G:$G, Dispositions!$C26, Raw!$J:$J, "E16")</f>
        <v>0</v>
      </c>
      <c r="APM26" s="52">
        <f>SUMIFS(Raw!$K:$K, Raw!$A:$A, Dispositions!APM$14, Raw!$G:$G, Dispositions!$C26, Raw!$J:$J, "E16")</f>
        <v>0</v>
      </c>
      <c r="APN26" s="52">
        <f>SUMIFS(Raw!$K:$K, Raw!$A:$A, Dispositions!APN$14, Raw!$G:$G, Dispositions!$C26, Raw!$J:$J, "E16")</f>
        <v>0</v>
      </c>
      <c r="APO26" s="52">
        <f>SUMIFS(Raw!$K:$K, Raw!$A:$A, Dispositions!APO$14, Raw!$G:$G, Dispositions!$C26, Raw!$J:$J, "E16")</f>
        <v>0</v>
      </c>
      <c r="APP26" s="53">
        <f>SUMIFS(Raw!$K:$K, Raw!$A:$A, Dispositions!APP$14, Raw!$G:$G, Dispositions!$C26, Raw!$J:$J, "E16")</f>
        <v>0</v>
      </c>
      <c r="APR26" s="51">
        <f>SUMIFS(Raw!$K:$K, Raw!$A:$A, Dispositions!APR$14, Raw!$G:$G, Dispositions!$C26, Raw!$J:$J, "E18")</f>
        <v>0</v>
      </c>
      <c r="APS26" s="52">
        <f>SUMIFS(Raw!$K:$K, Raw!$A:$A, Dispositions!APS$14, Raw!$G:$G, Dispositions!$C26, Raw!$J:$J, "E18")</f>
        <v>0</v>
      </c>
      <c r="APT26" s="52">
        <f>SUMIFS(Raw!$K:$K, Raw!$A:$A, Dispositions!APT$14, Raw!$G:$G, Dispositions!$C26, Raw!$J:$J, "E18")</f>
        <v>0</v>
      </c>
      <c r="APU26" s="52">
        <f>SUMIFS(Raw!$K:$K, Raw!$A:$A, Dispositions!APU$14, Raw!$G:$G, Dispositions!$C26, Raw!$J:$J, "E18")</f>
        <v>0</v>
      </c>
      <c r="APV26" s="52">
        <f>SUMIFS(Raw!$K:$K, Raw!$A:$A, Dispositions!APV$14, Raw!$G:$G, Dispositions!$C26, Raw!$J:$J, "E18")</f>
        <v>0</v>
      </c>
      <c r="APW26" s="52">
        <f>SUMIFS(Raw!$K:$K, Raw!$A:$A, Dispositions!APW$14, Raw!$G:$G, Dispositions!$C26, Raw!$J:$J, "E18")</f>
        <v>0</v>
      </c>
      <c r="APX26" s="53">
        <f>SUMIFS(Raw!$K:$K, Raw!$A:$A, Dispositions!APX$14, Raw!$G:$G, Dispositions!$C26, Raw!$J:$J, "E18")</f>
        <v>0</v>
      </c>
      <c r="APZ26" s="51">
        <f>SUMIFS(Raw!$K:$K, Raw!$A:$A, Dispositions!APZ$14, Raw!$G:$G, Dispositions!$C26, Raw!$J:$J, "E34")</f>
        <v>0</v>
      </c>
      <c r="AQA26" s="52">
        <f>SUMIFS(Raw!$K:$K, Raw!$A:$A, Dispositions!AQA$14, Raw!$G:$G, Dispositions!$C26, Raw!$J:$J, "E34")</f>
        <v>0</v>
      </c>
      <c r="AQB26" s="52">
        <f>SUMIFS(Raw!$K:$K, Raw!$A:$A, Dispositions!AQB$14, Raw!$G:$G, Dispositions!$C26, Raw!$J:$J, "E34")</f>
        <v>0</v>
      </c>
      <c r="AQC26" s="52">
        <f>SUMIFS(Raw!$K:$K, Raw!$A:$A, Dispositions!AQC$14, Raw!$G:$G, Dispositions!$C26, Raw!$J:$J, "E34")</f>
        <v>0</v>
      </c>
      <c r="AQD26" s="52">
        <f>SUMIFS(Raw!$K:$K, Raw!$A:$A, Dispositions!AQD$14, Raw!$G:$G, Dispositions!$C26, Raw!$J:$J, "E34")</f>
        <v>0</v>
      </c>
      <c r="AQE26" s="52">
        <f>SUMIFS(Raw!$K:$K, Raw!$A:$A, Dispositions!AQE$14, Raw!$G:$G, Dispositions!$C26, Raw!$J:$J, "E34")</f>
        <v>0</v>
      </c>
      <c r="AQF26" s="53">
        <f>SUMIFS(Raw!$K:$K, Raw!$A:$A, Dispositions!AQF$14, Raw!$G:$G, Dispositions!$C26, Raw!$J:$J, "E34")</f>
        <v>0</v>
      </c>
      <c r="AQH26" s="51">
        <f>SUMIFS(Raw!$K:$K, Raw!$A:$A, Dispositions!AQH$14, Raw!$G:$G, Dispositions!$C26, Raw!$J:$J, "E02")</f>
        <v>0</v>
      </c>
      <c r="AQI26" s="52">
        <f>SUMIFS(Raw!$K:$K, Raw!$A:$A, Dispositions!AQI$14, Raw!$G:$G, Dispositions!$C26, Raw!$J:$J, "E02")</f>
        <v>0</v>
      </c>
      <c r="AQJ26" s="52">
        <f>SUMIFS(Raw!$K:$K, Raw!$A:$A, Dispositions!AQJ$14, Raw!$G:$G, Dispositions!$C26, Raw!$J:$J, "E02")</f>
        <v>0</v>
      </c>
      <c r="AQK26" s="52">
        <f>SUMIFS(Raw!$K:$K, Raw!$A:$A, Dispositions!AQK$14, Raw!$G:$G, Dispositions!$C26, Raw!$J:$J, "E02")</f>
        <v>0</v>
      </c>
      <c r="AQL26" s="52">
        <f>SUMIFS(Raw!$K:$K, Raw!$A:$A, Dispositions!AQL$14, Raw!$G:$G, Dispositions!$C26, Raw!$J:$J, "E02")</f>
        <v>0</v>
      </c>
      <c r="AQM26" s="52">
        <f>SUMIFS(Raw!$K:$K, Raw!$A:$A, Dispositions!AQM$14, Raw!$G:$G, Dispositions!$C26, Raw!$J:$J, "E02")</f>
        <v>0</v>
      </c>
      <c r="AQN26" s="53">
        <f>SUMIFS(Raw!$K:$K, Raw!$A:$A, Dispositions!AQN$14, Raw!$G:$G, Dispositions!$C26, Raw!$J:$J, "E02")</f>
        <v>0</v>
      </c>
      <c r="AQP26" s="51">
        <f>SUMIFS(Raw!$K:$K, Raw!$A:$A, Dispositions!AQP$14, Raw!$G:$G, Dispositions!$C26, Raw!$J:$J, "E03")</f>
        <v>0</v>
      </c>
      <c r="AQQ26" s="52">
        <f>SUMIFS(Raw!$K:$K, Raw!$A:$A, Dispositions!AQQ$14, Raw!$G:$G, Dispositions!$C26, Raw!$J:$J, "E03")</f>
        <v>0</v>
      </c>
      <c r="AQR26" s="52">
        <f>SUMIFS(Raw!$K:$K, Raw!$A:$A, Dispositions!AQR$14, Raw!$G:$G, Dispositions!$C26, Raw!$J:$J, "E03")</f>
        <v>0</v>
      </c>
      <c r="AQS26" s="52">
        <f>SUMIFS(Raw!$K:$K, Raw!$A:$A, Dispositions!AQS$14, Raw!$G:$G, Dispositions!$C26, Raw!$J:$J, "E03")</f>
        <v>0</v>
      </c>
      <c r="AQT26" s="52">
        <f>SUMIFS(Raw!$K:$K, Raw!$A:$A, Dispositions!AQT$14, Raw!$G:$G, Dispositions!$C26, Raw!$J:$J, "E03")</f>
        <v>0</v>
      </c>
      <c r="AQU26" s="52">
        <f>SUMIFS(Raw!$K:$K, Raw!$A:$A, Dispositions!AQU$14, Raw!$G:$G, Dispositions!$C26, Raw!$J:$J, "E03")</f>
        <v>0</v>
      </c>
      <c r="AQV26" s="53">
        <f>SUMIFS(Raw!$K:$K, Raw!$A:$A, Dispositions!AQV$14, Raw!$G:$G, Dispositions!$C26, Raw!$J:$J, "E03")</f>
        <v>0</v>
      </c>
      <c r="AQX26" s="51">
        <f>SUMIFS(Raw!$K:$K, Raw!$A:$A, Dispositions!AQX$14, Raw!$G:$G, Dispositions!$C26, Raw!$J:$J, "E05")</f>
        <v>0</v>
      </c>
      <c r="AQY26" s="52">
        <f>SUMIFS(Raw!$K:$K, Raw!$A:$A, Dispositions!AQY$14, Raw!$G:$G, Dispositions!$C26, Raw!$J:$J, "E05")</f>
        <v>0</v>
      </c>
      <c r="AQZ26" s="52">
        <f>SUMIFS(Raw!$K:$K, Raw!$A:$A, Dispositions!AQZ$14, Raw!$G:$G, Dispositions!$C26, Raw!$J:$J, "E05")</f>
        <v>0</v>
      </c>
      <c r="ARA26" s="52">
        <f>SUMIFS(Raw!$K:$K, Raw!$A:$A, Dispositions!ARA$14, Raw!$G:$G, Dispositions!$C26, Raw!$J:$J, "E05")</f>
        <v>0</v>
      </c>
      <c r="ARB26" s="52">
        <f>SUMIFS(Raw!$K:$K, Raw!$A:$A, Dispositions!ARB$14, Raw!$G:$G, Dispositions!$C26, Raw!$J:$J, "E05")</f>
        <v>0</v>
      </c>
      <c r="ARC26" s="52">
        <f>SUMIFS(Raw!$K:$K, Raw!$A:$A, Dispositions!ARC$14, Raw!$G:$G, Dispositions!$C26, Raw!$J:$J, "E05")</f>
        <v>0</v>
      </c>
      <c r="ARD26" s="53">
        <f>SUMIFS(Raw!$K:$K, Raw!$A:$A, Dispositions!ARD$14, Raw!$G:$G, Dispositions!$C26, Raw!$J:$J, "E05")</f>
        <v>0</v>
      </c>
      <c r="ARF26" s="51">
        <f>SUMIFS(Raw!$K:$K, Raw!$A:$A, Dispositions!ARF$14, Raw!$G:$G, Dispositions!$C26, Raw!$J:$J, "E12")</f>
        <v>0</v>
      </c>
      <c r="ARG26" s="52">
        <f>SUMIFS(Raw!$K:$K, Raw!$A:$A, Dispositions!ARG$14, Raw!$G:$G, Dispositions!$C26, Raw!$J:$J, "E12")</f>
        <v>0</v>
      </c>
      <c r="ARH26" s="52">
        <f>SUMIFS(Raw!$K:$K, Raw!$A:$A, Dispositions!ARH$14, Raw!$G:$G, Dispositions!$C26, Raw!$J:$J, "E12")</f>
        <v>0</v>
      </c>
      <c r="ARI26" s="52">
        <f>SUMIFS(Raw!$K:$K, Raw!$A:$A, Dispositions!ARI$14, Raw!$G:$G, Dispositions!$C26, Raw!$J:$J, "E12")</f>
        <v>0</v>
      </c>
      <c r="ARJ26" s="52">
        <f>SUMIFS(Raw!$K:$K, Raw!$A:$A, Dispositions!ARJ$14, Raw!$G:$G, Dispositions!$C26, Raw!$J:$J, "E12")</f>
        <v>0</v>
      </c>
      <c r="ARK26" s="52">
        <f>SUMIFS(Raw!$K:$K, Raw!$A:$A, Dispositions!ARK$14, Raw!$G:$G, Dispositions!$C26, Raw!$J:$J, "E12")</f>
        <v>0</v>
      </c>
      <c r="ARL26" s="53">
        <f>SUMIFS(Raw!$K:$K, Raw!$A:$A, Dispositions!ARL$14, Raw!$G:$G, Dispositions!$C26, Raw!$J:$J, "E12")</f>
        <v>0</v>
      </c>
      <c r="ARN26" s="51">
        <f>SUMIFS(Raw!$K:$K, Raw!$A:$A, Dispositions!ARN$14, Raw!$G:$G, Dispositions!$C26, Raw!$J:$J, "E13")</f>
        <v>0</v>
      </c>
      <c r="ARO26" s="52">
        <f>SUMIFS(Raw!$K:$K, Raw!$A:$A, Dispositions!ARO$14, Raw!$G:$G, Dispositions!$C26, Raw!$J:$J, "E13")</f>
        <v>0</v>
      </c>
      <c r="ARP26" s="52">
        <f>SUMIFS(Raw!$K:$K, Raw!$A:$A, Dispositions!ARP$14, Raw!$G:$G, Dispositions!$C26, Raw!$J:$J, "E13")</f>
        <v>0</v>
      </c>
      <c r="ARQ26" s="52">
        <f>SUMIFS(Raw!$K:$K, Raw!$A:$A, Dispositions!ARQ$14, Raw!$G:$G, Dispositions!$C26, Raw!$J:$J, "E13")</f>
        <v>0</v>
      </c>
      <c r="ARR26" s="52">
        <f>SUMIFS(Raw!$K:$K, Raw!$A:$A, Dispositions!ARR$14, Raw!$G:$G, Dispositions!$C26, Raw!$J:$J, "E13")</f>
        <v>0</v>
      </c>
      <c r="ARS26" s="52">
        <f>SUMIFS(Raw!$K:$K, Raw!$A:$A, Dispositions!ARS$14, Raw!$G:$G, Dispositions!$C26, Raw!$J:$J, "E13")</f>
        <v>0</v>
      </c>
      <c r="ART26" s="53">
        <f>SUMIFS(Raw!$K:$K, Raw!$A:$A, Dispositions!ART$14, Raw!$G:$G, Dispositions!$C26, Raw!$J:$J, "E13")</f>
        <v>0</v>
      </c>
      <c r="ARV26" s="51">
        <f>SUMIFS(Raw!$K:$K, Raw!$A:$A, Dispositions!ARV$14, Raw!$G:$G, Dispositions!$C26, Raw!$J:$J, "E14")</f>
        <v>0</v>
      </c>
      <c r="ARW26" s="52">
        <f>SUMIFS(Raw!$K:$K, Raw!$A:$A, Dispositions!ARW$14, Raw!$G:$G, Dispositions!$C26, Raw!$J:$J, "E14")</f>
        <v>0</v>
      </c>
      <c r="ARX26" s="52">
        <f>SUMIFS(Raw!$K:$K, Raw!$A:$A, Dispositions!ARX$14, Raw!$G:$G, Dispositions!$C26, Raw!$J:$J, "E14")</f>
        <v>0</v>
      </c>
      <c r="ARY26" s="52">
        <f>SUMIFS(Raw!$K:$K, Raw!$A:$A, Dispositions!ARY$14, Raw!$G:$G, Dispositions!$C26, Raw!$J:$J, "E14")</f>
        <v>0</v>
      </c>
      <c r="ARZ26" s="52">
        <f>SUMIFS(Raw!$K:$K, Raw!$A:$A, Dispositions!ARZ$14, Raw!$G:$G, Dispositions!$C26, Raw!$J:$J, "E14")</f>
        <v>0</v>
      </c>
      <c r="ASA26" s="52">
        <f>SUMIFS(Raw!$K:$K, Raw!$A:$A, Dispositions!ASA$14, Raw!$G:$G, Dispositions!$C26, Raw!$J:$J, "E14")</f>
        <v>0</v>
      </c>
      <c r="ASB26" s="53">
        <f>SUMIFS(Raw!$K:$K, Raw!$A:$A, Dispositions!ASB$14, Raw!$G:$G, Dispositions!$C26, Raw!$J:$J, "E14")</f>
        <v>0</v>
      </c>
      <c r="ASD26" s="51">
        <f>SUMIFS(Raw!$K:$K, Raw!$A:$A, Dispositions!ASD$14, Raw!$G:$G, Dispositions!$C26, Raw!$J:$J, "E15")</f>
        <v>0</v>
      </c>
      <c r="ASE26" s="52">
        <f>SUMIFS(Raw!$K:$K, Raw!$A:$A, Dispositions!ASE$14, Raw!$G:$G, Dispositions!$C26, Raw!$J:$J, "E15")</f>
        <v>0</v>
      </c>
      <c r="ASF26" s="52">
        <f>SUMIFS(Raw!$K:$K, Raw!$A:$A, Dispositions!ASF$14, Raw!$G:$G, Dispositions!$C26, Raw!$J:$J, "E15")</f>
        <v>0</v>
      </c>
      <c r="ASG26" s="52">
        <f>SUMIFS(Raw!$K:$K, Raw!$A:$A, Dispositions!ASG$14, Raw!$G:$G, Dispositions!$C26, Raw!$J:$J, "E15")</f>
        <v>0</v>
      </c>
      <c r="ASH26" s="52">
        <f>SUMIFS(Raw!$K:$K, Raw!$A:$A, Dispositions!ASH$14, Raw!$G:$G, Dispositions!$C26, Raw!$J:$J, "E15")</f>
        <v>0</v>
      </c>
      <c r="ASI26" s="52">
        <f>SUMIFS(Raw!$K:$K, Raw!$A:$A, Dispositions!ASI$14, Raw!$G:$G, Dispositions!$C26, Raw!$J:$J, "E15")</f>
        <v>0</v>
      </c>
      <c r="ASJ26" s="53">
        <f>SUMIFS(Raw!$K:$K, Raw!$A:$A, Dispositions!ASJ$14, Raw!$G:$G, Dispositions!$C26, Raw!$J:$J, "E15")</f>
        <v>0</v>
      </c>
      <c r="ASL26" s="51">
        <f>SUMIFS(Raw!$K:$K, Raw!$A:$A, Dispositions!ASL$14, Raw!$G:$G, Dispositions!$C26, Raw!$J:$J, "E16")</f>
        <v>0</v>
      </c>
      <c r="ASM26" s="52">
        <f>SUMIFS(Raw!$K:$K, Raw!$A:$A, Dispositions!ASM$14, Raw!$G:$G, Dispositions!$C26, Raw!$J:$J, "E16")</f>
        <v>0</v>
      </c>
      <c r="ASN26" s="52">
        <f>SUMIFS(Raw!$K:$K, Raw!$A:$A, Dispositions!ASN$14, Raw!$G:$G, Dispositions!$C26, Raw!$J:$J, "E16")</f>
        <v>0</v>
      </c>
      <c r="ASO26" s="52">
        <f>SUMIFS(Raw!$K:$K, Raw!$A:$A, Dispositions!ASO$14, Raw!$G:$G, Dispositions!$C26, Raw!$J:$J, "E16")</f>
        <v>0</v>
      </c>
      <c r="ASP26" s="52">
        <f>SUMIFS(Raw!$K:$K, Raw!$A:$A, Dispositions!ASP$14, Raw!$G:$G, Dispositions!$C26, Raw!$J:$J, "E16")</f>
        <v>0</v>
      </c>
      <c r="ASQ26" s="52">
        <f>SUMIFS(Raw!$K:$K, Raw!$A:$A, Dispositions!ASQ$14, Raw!$G:$G, Dispositions!$C26, Raw!$J:$J, "E16")</f>
        <v>0</v>
      </c>
      <c r="ASR26" s="53">
        <f>SUMIFS(Raw!$K:$K, Raw!$A:$A, Dispositions!ASR$14, Raw!$G:$G, Dispositions!$C26, Raw!$J:$J, "E16")</f>
        <v>0</v>
      </c>
      <c r="AST26" s="51">
        <f>SUMIFS(Raw!$K:$K, Raw!$A:$A, Dispositions!AST$14, Raw!$G:$G, Dispositions!$C26, Raw!$J:$J, "E18")</f>
        <v>0</v>
      </c>
      <c r="ASU26" s="52">
        <f>SUMIFS(Raw!$K:$K, Raw!$A:$A, Dispositions!ASU$14, Raw!$G:$G, Dispositions!$C26, Raw!$J:$J, "E18")</f>
        <v>0</v>
      </c>
      <c r="ASV26" s="52">
        <f>SUMIFS(Raw!$K:$K, Raw!$A:$A, Dispositions!ASV$14, Raw!$G:$G, Dispositions!$C26, Raw!$J:$J, "E18")</f>
        <v>0</v>
      </c>
      <c r="ASW26" s="52">
        <f>SUMIFS(Raw!$K:$K, Raw!$A:$A, Dispositions!ASW$14, Raw!$G:$G, Dispositions!$C26, Raw!$J:$J, "E18")</f>
        <v>0</v>
      </c>
      <c r="ASX26" s="52">
        <f>SUMIFS(Raw!$K:$K, Raw!$A:$A, Dispositions!ASX$14, Raw!$G:$G, Dispositions!$C26, Raw!$J:$J, "E18")</f>
        <v>0</v>
      </c>
      <c r="ASY26" s="52">
        <f>SUMIFS(Raw!$K:$K, Raw!$A:$A, Dispositions!ASY$14, Raw!$G:$G, Dispositions!$C26, Raw!$J:$J, "E18")</f>
        <v>0</v>
      </c>
      <c r="ASZ26" s="53">
        <f>SUMIFS(Raw!$K:$K, Raw!$A:$A, Dispositions!ASZ$14, Raw!$G:$G, Dispositions!$C26, Raw!$J:$J, "E18")</f>
        <v>0</v>
      </c>
      <c r="ATB26" s="51">
        <f>SUMIFS(Raw!$K:$K, Raw!$A:$A, Dispositions!ATB$14, Raw!$G:$G, Dispositions!$C26, Raw!$J:$J, "E34")</f>
        <v>0</v>
      </c>
      <c r="ATC26" s="52">
        <f>SUMIFS(Raw!$K:$K, Raw!$A:$A, Dispositions!ATC$14, Raw!$G:$G, Dispositions!$C26, Raw!$J:$J, "E34")</f>
        <v>0</v>
      </c>
      <c r="ATD26" s="52">
        <f>SUMIFS(Raw!$K:$K, Raw!$A:$A, Dispositions!ATD$14, Raw!$G:$G, Dispositions!$C26, Raw!$J:$J, "E34")</f>
        <v>0</v>
      </c>
      <c r="ATE26" s="52">
        <f>SUMIFS(Raw!$K:$K, Raw!$A:$A, Dispositions!ATE$14, Raw!$G:$G, Dispositions!$C26, Raw!$J:$J, "E34")</f>
        <v>0</v>
      </c>
      <c r="ATF26" s="52">
        <f>SUMIFS(Raw!$K:$K, Raw!$A:$A, Dispositions!ATF$14, Raw!$G:$G, Dispositions!$C26, Raw!$J:$J, "E34")</f>
        <v>0</v>
      </c>
      <c r="ATG26" s="52">
        <f>SUMIFS(Raw!$K:$K, Raw!$A:$A, Dispositions!ATG$14, Raw!$G:$G, Dispositions!$C26, Raw!$J:$J, "E34")</f>
        <v>0</v>
      </c>
      <c r="ATH26" s="53">
        <f>SUMIFS(Raw!$K:$K, Raw!$A:$A, Dispositions!ATH$14, Raw!$G:$G, Dispositions!$C26, Raw!$J:$J, "E34")</f>
        <v>0</v>
      </c>
      <c r="ATJ26" s="51">
        <f>SUMIFS(Raw!$K:$K, Raw!$A:$A, Dispositions!ATJ$14, Raw!$G:$G, Dispositions!$C26, Raw!$J:$J, "E02")</f>
        <v>0</v>
      </c>
      <c r="ATK26" s="52">
        <f>SUMIFS(Raw!$K:$K, Raw!$A:$A, Dispositions!ATK$14, Raw!$G:$G, Dispositions!$C26, Raw!$J:$J, "E02")</f>
        <v>0</v>
      </c>
      <c r="ATL26" s="52">
        <f>SUMIFS(Raw!$K:$K, Raw!$A:$A, Dispositions!ATL$14, Raw!$G:$G, Dispositions!$C26, Raw!$J:$J, "E02")</f>
        <v>0</v>
      </c>
      <c r="ATM26" s="52">
        <f>SUMIFS(Raw!$K:$K, Raw!$A:$A, Dispositions!ATM$14, Raw!$G:$G, Dispositions!$C26, Raw!$J:$J, "E02")</f>
        <v>0</v>
      </c>
      <c r="ATN26" s="52">
        <f>SUMIFS(Raw!$K:$K, Raw!$A:$A, Dispositions!ATN$14, Raw!$G:$G, Dispositions!$C26, Raw!$J:$J, "E02")</f>
        <v>0</v>
      </c>
      <c r="ATO26" s="52">
        <f>SUMIFS(Raw!$K:$K, Raw!$A:$A, Dispositions!ATO$14, Raw!$G:$G, Dispositions!$C26, Raw!$J:$J, "E02")</f>
        <v>0</v>
      </c>
      <c r="ATP26" s="53">
        <f>SUMIFS(Raw!$K:$K, Raw!$A:$A, Dispositions!ATP$14, Raw!$G:$G, Dispositions!$C26, Raw!$J:$J, "E02")</f>
        <v>0</v>
      </c>
      <c r="ATR26" s="51">
        <f>SUMIFS(Raw!$K:$K, Raw!$A:$A, Dispositions!ATR$14, Raw!$G:$G, Dispositions!$C26, Raw!$J:$J, "E03")</f>
        <v>0</v>
      </c>
      <c r="ATS26" s="52">
        <f>SUMIFS(Raw!$K:$K, Raw!$A:$A, Dispositions!ATS$14, Raw!$G:$G, Dispositions!$C26, Raw!$J:$J, "E03")</f>
        <v>0</v>
      </c>
      <c r="ATT26" s="52">
        <f>SUMIFS(Raw!$K:$K, Raw!$A:$A, Dispositions!ATT$14, Raw!$G:$G, Dispositions!$C26, Raw!$J:$J, "E03")</f>
        <v>0</v>
      </c>
      <c r="ATU26" s="52">
        <f>SUMIFS(Raw!$K:$K, Raw!$A:$A, Dispositions!ATU$14, Raw!$G:$G, Dispositions!$C26, Raw!$J:$J, "E03")</f>
        <v>0</v>
      </c>
      <c r="ATV26" s="52">
        <f>SUMIFS(Raw!$K:$K, Raw!$A:$A, Dispositions!ATV$14, Raw!$G:$G, Dispositions!$C26, Raw!$J:$J, "E03")</f>
        <v>0</v>
      </c>
      <c r="ATW26" s="52">
        <f>SUMIFS(Raw!$K:$K, Raw!$A:$A, Dispositions!ATW$14, Raw!$G:$G, Dispositions!$C26, Raw!$J:$J, "E03")</f>
        <v>0</v>
      </c>
      <c r="ATX26" s="53">
        <f>SUMIFS(Raw!$K:$K, Raw!$A:$A, Dispositions!ATX$14, Raw!$G:$G, Dispositions!$C26, Raw!$J:$J, "E03")</f>
        <v>0</v>
      </c>
      <c r="ATZ26" s="51">
        <f>SUMIFS(Raw!$K:$K, Raw!$A:$A, Dispositions!ATZ$14, Raw!$G:$G, Dispositions!$C26, Raw!$J:$J, "E05")</f>
        <v>0</v>
      </c>
      <c r="AUA26" s="52">
        <f>SUMIFS(Raw!$K:$K, Raw!$A:$A, Dispositions!AUA$14, Raw!$G:$G, Dispositions!$C26, Raw!$J:$J, "E05")</f>
        <v>0</v>
      </c>
      <c r="AUB26" s="52">
        <f>SUMIFS(Raw!$K:$K, Raw!$A:$A, Dispositions!AUB$14, Raw!$G:$G, Dispositions!$C26, Raw!$J:$J, "E05")</f>
        <v>0</v>
      </c>
      <c r="AUC26" s="52">
        <f>SUMIFS(Raw!$K:$K, Raw!$A:$A, Dispositions!AUC$14, Raw!$G:$G, Dispositions!$C26, Raw!$J:$J, "E05")</f>
        <v>0</v>
      </c>
      <c r="AUD26" s="52">
        <f>SUMIFS(Raw!$K:$K, Raw!$A:$A, Dispositions!AUD$14, Raw!$G:$G, Dispositions!$C26, Raw!$J:$J, "E05")</f>
        <v>0</v>
      </c>
      <c r="AUE26" s="52">
        <f>SUMIFS(Raw!$K:$K, Raw!$A:$A, Dispositions!AUE$14, Raw!$G:$G, Dispositions!$C26, Raw!$J:$J, "E05")</f>
        <v>0</v>
      </c>
      <c r="AUF26" s="53">
        <f>SUMIFS(Raw!$K:$K, Raw!$A:$A, Dispositions!AUF$14, Raw!$G:$G, Dispositions!$C26, Raw!$J:$J, "E05")</f>
        <v>0</v>
      </c>
      <c r="AUH26" s="51">
        <f>SUMIFS(Raw!$K:$K, Raw!$A:$A, Dispositions!AUH$14, Raw!$G:$G, Dispositions!$C26, Raw!$J:$J, "E12")</f>
        <v>0</v>
      </c>
      <c r="AUI26" s="52">
        <f>SUMIFS(Raw!$K:$K, Raw!$A:$A, Dispositions!AUI$14, Raw!$G:$G, Dispositions!$C26, Raw!$J:$J, "E12")</f>
        <v>0</v>
      </c>
      <c r="AUJ26" s="52">
        <f>SUMIFS(Raw!$K:$K, Raw!$A:$A, Dispositions!AUJ$14, Raw!$G:$G, Dispositions!$C26, Raw!$J:$J, "E12")</f>
        <v>0</v>
      </c>
      <c r="AUK26" s="52">
        <f>SUMIFS(Raw!$K:$K, Raw!$A:$A, Dispositions!AUK$14, Raw!$G:$G, Dispositions!$C26, Raw!$J:$J, "E12")</f>
        <v>0</v>
      </c>
      <c r="AUL26" s="52">
        <f>SUMIFS(Raw!$K:$K, Raw!$A:$A, Dispositions!AUL$14, Raw!$G:$G, Dispositions!$C26, Raw!$J:$J, "E12")</f>
        <v>0</v>
      </c>
      <c r="AUM26" s="52">
        <f>SUMIFS(Raw!$K:$K, Raw!$A:$A, Dispositions!AUM$14, Raw!$G:$G, Dispositions!$C26, Raw!$J:$J, "E12")</f>
        <v>0</v>
      </c>
      <c r="AUN26" s="53">
        <f>SUMIFS(Raw!$K:$K, Raw!$A:$A, Dispositions!AUN$14, Raw!$G:$G, Dispositions!$C26, Raw!$J:$J, "E12")</f>
        <v>0</v>
      </c>
      <c r="AUP26" s="51">
        <f>SUMIFS(Raw!$K:$K, Raw!$A:$A, Dispositions!AUP$14, Raw!$G:$G, Dispositions!$C26, Raw!$J:$J, "E13")</f>
        <v>0</v>
      </c>
      <c r="AUQ26" s="52">
        <f>SUMIFS(Raw!$K:$K, Raw!$A:$A, Dispositions!AUQ$14, Raw!$G:$G, Dispositions!$C26, Raw!$J:$J, "E13")</f>
        <v>0</v>
      </c>
      <c r="AUR26" s="52">
        <f>SUMIFS(Raw!$K:$K, Raw!$A:$A, Dispositions!AUR$14, Raw!$G:$G, Dispositions!$C26, Raw!$J:$J, "E13")</f>
        <v>0</v>
      </c>
      <c r="AUS26" s="52">
        <f>SUMIFS(Raw!$K:$K, Raw!$A:$A, Dispositions!AUS$14, Raw!$G:$G, Dispositions!$C26, Raw!$J:$J, "E13")</f>
        <v>0</v>
      </c>
      <c r="AUT26" s="52">
        <f>SUMIFS(Raw!$K:$K, Raw!$A:$A, Dispositions!AUT$14, Raw!$G:$G, Dispositions!$C26, Raw!$J:$J, "E13")</f>
        <v>0</v>
      </c>
      <c r="AUU26" s="52">
        <f>SUMIFS(Raw!$K:$K, Raw!$A:$A, Dispositions!AUU$14, Raw!$G:$G, Dispositions!$C26, Raw!$J:$J, "E13")</f>
        <v>0</v>
      </c>
      <c r="AUV26" s="53">
        <f>SUMIFS(Raw!$K:$K, Raw!$A:$A, Dispositions!AUV$14, Raw!$G:$G, Dispositions!$C26, Raw!$J:$J, "E13")</f>
        <v>0</v>
      </c>
      <c r="AUX26" s="51">
        <f>SUMIFS(Raw!$K:$K, Raw!$A:$A, Dispositions!AUX$14, Raw!$G:$G, Dispositions!$C26, Raw!$J:$J, "E14")</f>
        <v>0</v>
      </c>
      <c r="AUY26" s="52">
        <f>SUMIFS(Raw!$K:$K, Raw!$A:$A, Dispositions!AUY$14, Raw!$G:$G, Dispositions!$C26, Raw!$J:$J, "E14")</f>
        <v>0</v>
      </c>
      <c r="AUZ26" s="52">
        <f>SUMIFS(Raw!$K:$K, Raw!$A:$A, Dispositions!AUZ$14, Raw!$G:$G, Dispositions!$C26, Raw!$J:$J, "E14")</f>
        <v>0</v>
      </c>
      <c r="AVA26" s="52">
        <f>SUMIFS(Raw!$K:$K, Raw!$A:$A, Dispositions!AVA$14, Raw!$G:$G, Dispositions!$C26, Raw!$J:$J, "E14")</f>
        <v>0</v>
      </c>
      <c r="AVB26" s="52">
        <f>SUMIFS(Raw!$K:$K, Raw!$A:$A, Dispositions!AVB$14, Raw!$G:$G, Dispositions!$C26, Raw!$J:$J, "E14")</f>
        <v>0</v>
      </c>
      <c r="AVC26" s="52">
        <f>SUMIFS(Raw!$K:$K, Raw!$A:$A, Dispositions!AVC$14, Raw!$G:$G, Dispositions!$C26, Raw!$J:$J, "E14")</f>
        <v>0</v>
      </c>
      <c r="AVD26" s="53">
        <f>SUMIFS(Raw!$K:$K, Raw!$A:$A, Dispositions!AVD$14, Raw!$G:$G, Dispositions!$C26, Raw!$J:$J, "E14")</f>
        <v>0</v>
      </c>
      <c r="AVF26" s="51">
        <f>SUMIFS(Raw!$K:$K, Raw!$A:$A, Dispositions!AVF$14, Raw!$G:$G, Dispositions!$C26, Raw!$J:$J, "E15")</f>
        <v>0</v>
      </c>
      <c r="AVG26" s="52">
        <f>SUMIFS(Raw!$K:$K, Raw!$A:$A, Dispositions!AVG$14, Raw!$G:$G, Dispositions!$C26, Raw!$J:$J, "E15")</f>
        <v>0</v>
      </c>
      <c r="AVH26" s="52">
        <f>SUMIFS(Raw!$K:$K, Raw!$A:$A, Dispositions!AVH$14, Raw!$G:$G, Dispositions!$C26, Raw!$J:$J, "E15")</f>
        <v>0</v>
      </c>
      <c r="AVI26" s="52">
        <f>SUMIFS(Raw!$K:$K, Raw!$A:$A, Dispositions!AVI$14, Raw!$G:$G, Dispositions!$C26, Raw!$J:$J, "E15")</f>
        <v>0</v>
      </c>
      <c r="AVJ26" s="52">
        <f>SUMIFS(Raw!$K:$K, Raw!$A:$A, Dispositions!AVJ$14, Raw!$G:$G, Dispositions!$C26, Raw!$J:$J, "E15")</f>
        <v>0</v>
      </c>
      <c r="AVK26" s="52">
        <f>SUMIFS(Raw!$K:$K, Raw!$A:$A, Dispositions!AVK$14, Raw!$G:$G, Dispositions!$C26, Raw!$J:$J, "E15")</f>
        <v>0</v>
      </c>
      <c r="AVL26" s="53">
        <f>SUMIFS(Raw!$K:$K, Raw!$A:$A, Dispositions!AVL$14, Raw!$G:$G, Dispositions!$C26, Raw!$J:$J, "E15")</f>
        <v>0</v>
      </c>
      <c r="AVN26" s="51">
        <f>SUMIFS(Raw!$K:$K, Raw!$A:$A, Dispositions!AVN$14, Raw!$G:$G, Dispositions!$C26, Raw!$J:$J, "E16")</f>
        <v>0</v>
      </c>
      <c r="AVO26" s="52">
        <f>SUMIFS(Raw!$K:$K, Raw!$A:$A, Dispositions!AVO$14, Raw!$G:$G, Dispositions!$C26, Raw!$J:$J, "E16")</f>
        <v>0</v>
      </c>
      <c r="AVP26" s="52">
        <f>SUMIFS(Raw!$K:$K, Raw!$A:$A, Dispositions!AVP$14, Raw!$G:$G, Dispositions!$C26, Raw!$J:$J, "E16")</f>
        <v>0</v>
      </c>
      <c r="AVQ26" s="52">
        <f>SUMIFS(Raw!$K:$K, Raw!$A:$A, Dispositions!AVQ$14, Raw!$G:$G, Dispositions!$C26, Raw!$J:$J, "E16")</f>
        <v>0</v>
      </c>
      <c r="AVR26" s="52">
        <f>SUMIFS(Raw!$K:$K, Raw!$A:$A, Dispositions!AVR$14, Raw!$G:$G, Dispositions!$C26, Raw!$J:$J, "E16")</f>
        <v>0</v>
      </c>
      <c r="AVS26" s="52">
        <f>SUMIFS(Raw!$K:$K, Raw!$A:$A, Dispositions!AVS$14, Raw!$G:$G, Dispositions!$C26, Raw!$J:$J, "E16")</f>
        <v>0</v>
      </c>
      <c r="AVT26" s="53">
        <f>SUMIFS(Raw!$K:$K, Raw!$A:$A, Dispositions!AVT$14, Raw!$G:$G, Dispositions!$C26, Raw!$J:$J, "E16")</f>
        <v>0</v>
      </c>
      <c r="AVV26" s="51">
        <f>SUMIFS(Raw!$K:$K, Raw!$A:$A, Dispositions!AVV$14, Raw!$G:$G, Dispositions!$C26, Raw!$J:$J, "E18")</f>
        <v>0</v>
      </c>
      <c r="AVW26" s="52">
        <f>SUMIFS(Raw!$K:$K, Raw!$A:$A, Dispositions!AVW$14, Raw!$G:$G, Dispositions!$C26, Raw!$J:$J, "E18")</f>
        <v>0</v>
      </c>
      <c r="AVX26" s="52">
        <f>SUMIFS(Raw!$K:$K, Raw!$A:$A, Dispositions!AVX$14, Raw!$G:$G, Dispositions!$C26, Raw!$J:$J, "E18")</f>
        <v>0</v>
      </c>
      <c r="AVY26" s="52">
        <f>SUMIFS(Raw!$K:$K, Raw!$A:$A, Dispositions!AVY$14, Raw!$G:$G, Dispositions!$C26, Raw!$J:$J, "E18")</f>
        <v>0</v>
      </c>
      <c r="AVZ26" s="52">
        <f>SUMIFS(Raw!$K:$K, Raw!$A:$A, Dispositions!AVZ$14, Raw!$G:$G, Dispositions!$C26, Raw!$J:$J, "E18")</f>
        <v>0</v>
      </c>
      <c r="AWA26" s="52">
        <f>SUMIFS(Raw!$K:$K, Raw!$A:$A, Dispositions!AWA$14, Raw!$G:$G, Dispositions!$C26, Raw!$J:$J, "E18")</f>
        <v>0</v>
      </c>
      <c r="AWB26" s="53">
        <f>SUMIFS(Raw!$K:$K, Raw!$A:$A, Dispositions!AWB$14, Raw!$G:$G, Dispositions!$C26, Raw!$J:$J, "E18")</f>
        <v>0</v>
      </c>
      <c r="AWD26" s="51">
        <f>SUMIFS(Raw!$K:$K, Raw!$A:$A, Dispositions!AWD$14, Raw!$G:$G, Dispositions!$C26, Raw!$J:$J, "E34")</f>
        <v>0</v>
      </c>
      <c r="AWE26" s="52">
        <f>SUMIFS(Raw!$K:$K, Raw!$A:$A, Dispositions!AWE$14, Raw!$G:$G, Dispositions!$C26, Raw!$J:$J, "E34")</f>
        <v>0</v>
      </c>
      <c r="AWF26" s="52">
        <f>SUMIFS(Raw!$K:$K, Raw!$A:$A, Dispositions!AWF$14, Raw!$G:$G, Dispositions!$C26, Raw!$J:$J, "E34")</f>
        <v>0</v>
      </c>
      <c r="AWG26" s="52">
        <f>SUMIFS(Raw!$K:$K, Raw!$A:$A, Dispositions!AWG$14, Raw!$G:$G, Dispositions!$C26, Raw!$J:$J, "E34")</f>
        <v>0</v>
      </c>
      <c r="AWH26" s="52">
        <f>SUMIFS(Raw!$K:$K, Raw!$A:$A, Dispositions!AWH$14, Raw!$G:$G, Dispositions!$C26, Raw!$J:$J, "E34")</f>
        <v>0</v>
      </c>
      <c r="AWI26" s="52">
        <f>SUMIFS(Raw!$K:$K, Raw!$A:$A, Dispositions!AWI$14, Raw!$G:$G, Dispositions!$C26, Raw!$J:$J, "E34")</f>
        <v>0</v>
      </c>
      <c r="AWJ26" s="53">
        <f>SUMIFS(Raw!$K:$K, Raw!$A:$A, Dispositions!AWJ$14, Raw!$G:$G, Dispositions!$C26, Raw!$J:$J, "E34")</f>
        <v>0</v>
      </c>
      <c r="AWL26" s="51">
        <f>SUMIFS(Raw!$K:$K, Raw!$A:$A, Dispositions!AWL$14, Raw!$G:$G, Dispositions!$C26, Raw!$J:$J, "E02")</f>
        <v>0</v>
      </c>
      <c r="AWM26" s="52">
        <f>SUMIFS(Raw!$K:$K, Raw!$A:$A, Dispositions!AWM$14, Raw!$G:$G, Dispositions!$C26, Raw!$J:$J, "E02")</f>
        <v>0</v>
      </c>
      <c r="AWN26" s="52">
        <f>SUMIFS(Raw!$K:$K, Raw!$A:$A, Dispositions!AWN$14, Raw!$G:$G, Dispositions!$C26, Raw!$J:$J, "E02")</f>
        <v>0</v>
      </c>
      <c r="AWO26" s="52">
        <f>SUMIFS(Raw!$K:$K, Raw!$A:$A, Dispositions!AWO$14, Raw!$G:$G, Dispositions!$C26, Raw!$J:$J, "E02")</f>
        <v>0</v>
      </c>
      <c r="AWP26" s="52">
        <f>SUMIFS(Raw!$K:$K, Raw!$A:$A, Dispositions!AWP$14, Raw!$G:$G, Dispositions!$C26, Raw!$J:$J, "E02")</f>
        <v>0</v>
      </c>
      <c r="AWQ26" s="52">
        <f>SUMIFS(Raw!$K:$K, Raw!$A:$A, Dispositions!AWQ$14, Raw!$G:$G, Dispositions!$C26, Raw!$J:$J, "E02")</f>
        <v>0</v>
      </c>
      <c r="AWR26" s="53">
        <f>SUMIFS(Raw!$K:$K, Raw!$A:$A, Dispositions!AWR$14, Raw!$G:$G, Dispositions!$C26, Raw!$J:$J, "E02")</f>
        <v>0</v>
      </c>
      <c r="AWT26" s="51">
        <f>SUMIFS(Raw!$K:$K, Raw!$A:$A, Dispositions!AWT$14, Raw!$G:$G, Dispositions!$C26, Raw!$J:$J, "E03")</f>
        <v>0</v>
      </c>
      <c r="AWU26" s="52">
        <f>SUMIFS(Raw!$K:$K, Raw!$A:$A, Dispositions!AWU$14, Raw!$G:$G, Dispositions!$C26, Raw!$J:$J, "E03")</f>
        <v>0</v>
      </c>
      <c r="AWV26" s="52">
        <f>SUMIFS(Raw!$K:$K, Raw!$A:$A, Dispositions!AWV$14, Raw!$G:$G, Dispositions!$C26, Raw!$J:$J, "E03")</f>
        <v>0</v>
      </c>
      <c r="AWW26" s="52">
        <f>SUMIFS(Raw!$K:$K, Raw!$A:$A, Dispositions!AWW$14, Raw!$G:$G, Dispositions!$C26, Raw!$J:$J, "E03")</f>
        <v>0</v>
      </c>
      <c r="AWX26" s="52">
        <f>SUMIFS(Raw!$K:$K, Raw!$A:$A, Dispositions!AWX$14, Raw!$G:$G, Dispositions!$C26, Raw!$J:$J, "E03")</f>
        <v>0</v>
      </c>
      <c r="AWY26" s="52">
        <f>SUMIFS(Raw!$K:$K, Raw!$A:$A, Dispositions!AWY$14, Raw!$G:$G, Dispositions!$C26, Raw!$J:$J, "E03")</f>
        <v>0</v>
      </c>
      <c r="AWZ26" s="53">
        <f>SUMIFS(Raw!$K:$K, Raw!$A:$A, Dispositions!AWZ$14, Raw!$G:$G, Dispositions!$C26, Raw!$J:$J, "E03")</f>
        <v>0</v>
      </c>
      <c r="AXB26" s="51">
        <f>SUMIFS(Raw!$K:$K, Raw!$A:$A, Dispositions!AXB$14, Raw!$G:$G, Dispositions!$C26, Raw!$J:$J, "E05")</f>
        <v>0</v>
      </c>
      <c r="AXC26" s="52">
        <f>SUMIFS(Raw!$K:$K, Raw!$A:$A, Dispositions!AXC$14, Raw!$G:$G, Dispositions!$C26, Raw!$J:$J, "E05")</f>
        <v>0</v>
      </c>
      <c r="AXD26" s="52">
        <f>SUMIFS(Raw!$K:$K, Raw!$A:$A, Dispositions!AXD$14, Raw!$G:$G, Dispositions!$C26, Raw!$J:$J, "E05")</f>
        <v>0</v>
      </c>
      <c r="AXE26" s="52">
        <f>SUMIFS(Raw!$K:$K, Raw!$A:$A, Dispositions!AXE$14, Raw!$G:$G, Dispositions!$C26, Raw!$J:$J, "E05")</f>
        <v>0</v>
      </c>
      <c r="AXF26" s="52">
        <f>SUMIFS(Raw!$K:$K, Raw!$A:$A, Dispositions!AXF$14, Raw!$G:$G, Dispositions!$C26, Raw!$J:$J, "E05")</f>
        <v>0</v>
      </c>
      <c r="AXG26" s="52">
        <f>SUMIFS(Raw!$K:$K, Raw!$A:$A, Dispositions!AXG$14, Raw!$G:$G, Dispositions!$C26, Raw!$J:$J, "E05")</f>
        <v>0</v>
      </c>
      <c r="AXH26" s="53">
        <f>SUMIFS(Raw!$K:$K, Raw!$A:$A, Dispositions!AXH$14, Raw!$G:$G, Dispositions!$C26, Raw!$J:$J, "E05")</f>
        <v>0</v>
      </c>
      <c r="AXJ26" s="51">
        <f>SUMIFS(Raw!$K:$K, Raw!$A:$A, Dispositions!AXJ$14, Raw!$G:$G, Dispositions!$C26, Raw!$J:$J, "E12")</f>
        <v>0</v>
      </c>
      <c r="AXK26" s="52">
        <f>SUMIFS(Raw!$K:$K, Raw!$A:$A, Dispositions!AXK$14, Raw!$G:$G, Dispositions!$C26, Raw!$J:$J, "E12")</f>
        <v>0</v>
      </c>
      <c r="AXL26" s="52">
        <f>SUMIFS(Raw!$K:$K, Raw!$A:$A, Dispositions!AXL$14, Raw!$G:$G, Dispositions!$C26, Raw!$J:$J, "E12")</f>
        <v>0</v>
      </c>
      <c r="AXM26" s="52">
        <f>SUMIFS(Raw!$K:$K, Raw!$A:$A, Dispositions!AXM$14, Raw!$G:$G, Dispositions!$C26, Raw!$J:$J, "E12")</f>
        <v>0</v>
      </c>
      <c r="AXN26" s="52">
        <f>SUMIFS(Raw!$K:$K, Raw!$A:$A, Dispositions!AXN$14, Raw!$G:$G, Dispositions!$C26, Raw!$J:$J, "E12")</f>
        <v>0</v>
      </c>
      <c r="AXO26" s="52">
        <f>SUMIFS(Raw!$K:$K, Raw!$A:$A, Dispositions!AXO$14, Raw!$G:$G, Dispositions!$C26, Raw!$J:$J, "E12")</f>
        <v>0</v>
      </c>
      <c r="AXP26" s="53">
        <f>SUMIFS(Raw!$K:$K, Raw!$A:$A, Dispositions!AXP$14, Raw!$G:$G, Dispositions!$C26, Raw!$J:$J, "E12")</f>
        <v>0</v>
      </c>
      <c r="AXR26" s="51">
        <f>SUMIFS(Raw!$K:$K, Raw!$A:$A, Dispositions!AXR$14, Raw!$G:$G, Dispositions!$C26, Raw!$J:$J, "E13")</f>
        <v>0</v>
      </c>
      <c r="AXS26" s="52">
        <f>SUMIFS(Raw!$K:$K, Raw!$A:$A, Dispositions!AXS$14, Raw!$G:$G, Dispositions!$C26, Raw!$J:$J, "E13")</f>
        <v>0</v>
      </c>
      <c r="AXT26" s="52">
        <f>SUMIFS(Raw!$K:$K, Raw!$A:$A, Dispositions!AXT$14, Raw!$G:$G, Dispositions!$C26, Raw!$J:$J, "E13")</f>
        <v>0</v>
      </c>
      <c r="AXU26" s="52">
        <f>SUMIFS(Raw!$K:$K, Raw!$A:$A, Dispositions!AXU$14, Raw!$G:$G, Dispositions!$C26, Raw!$J:$J, "E13")</f>
        <v>0</v>
      </c>
      <c r="AXV26" s="52">
        <f>SUMIFS(Raw!$K:$K, Raw!$A:$A, Dispositions!AXV$14, Raw!$G:$G, Dispositions!$C26, Raw!$J:$J, "E13")</f>
        <v>0</v>
      </c>
      <c r="AXW26" s="52">
        <f>SUMIFS(Raw!$K:$K, Raw!$A:$A, Dispositions!AXW$14, Raw!$G:$G, Dispositions!$C26, Raw!$J:$J, "E13")</f>
        <v>0</v>
      </c>
      <c r="AXX26" s="53">
        <f>SUMIFS(Raw!$K:$K, Raw!$A:$A, Dispositions!AXX$14, Raw!$G:$G, Dispositions!$C26, Raw!$J:$J, "E13")</f>
        <v>0</v>
      </c>
      <c r="AXZ26" s="51">
        <f>SUMIFS(Raw!$K:$K, Raw!$A:$A, Dispositions!AXZ$14, Raw!$G:$G, Dispositions!$C26, Raw!$J:$J, "E14")</f>
        <v>0</v>
      </c>
      <c r="AYA26" s="52">
        <f>SUMIFS(Raw!$K:$K, Raw!$A:$A, Dispositions!AYA$14, Raw!$G:$G, Dispositions!$C26, Raw!$J:$J, "E14")</f>
        <v>0</v>
      </c>
      <c r="AYB26" s="52">
        <f>SUMIFS(Raw!$K:$K, Raw!$A:$A, Dispositions!AYB$14, Raw!$G:$G, Dispositions!$C26, Raw!$J:$J, "E14")</f>
        <v>0</v>
      </c>
      <c r="AYC26" s="52">
        <f>SUMIFS(Raw!$K:$K, Raw!$A:$A, Dispositions!AYC$14, Raw!$G:$G, Dispositions!$C26, Raw!$J:$J, "E14")</f>
        <v>0</v>
      </c>
      <c r="AYD26" s="52">
        <f>SUMIFS(Raw!$K:$K, Raw!$A:$A, Dispositions!AYD$14, Raw!$G:$G, Dispositions!$C26, Raw!$J:$J, "E14")</f>
        <v>0</v>
      </c>
      <c r="AYE26" s="52">
        <f>SUMIFS(Raw!$K:$K, Raw!$A:$A, Dispositions!AYE$14, Raw!$G:$G, Dispositions!$C26, Raw!$J:$J, "E14")</f>
        <v>0</v>
      </c>
      <c r="AYF26" s="53">
        <f>SUMIFS(Raw!$K:$K, Raw!$A:$A, Dispositions!AYF$14, Raw!$G:$G, Dispositions!$C26, Raw!$J:$J, "E14")</f>
        <v>0</v>
      </c>
      <c r="AYH26" s="51">
        <f>SUMIFS(Raw!$K:$K, Raw!$A:$A, Dispositions!AYH$14, Raw!$G:$G, Dispositions!$C26, Raw!$J:$J, "E15")</f>
        <v>0</v>
      </c>
      <c r="AYI26" s="52">
        <f>SUMIFS(Raw!$K:$K, Raw!$A:$A, Dispositions!AYI$14, Raw!$G:$G, Dispositions!$C26, Raw!$J:$J, "E15")</f>
        <v>0</v>
      </c>
      <c r="AYJ26" s="52">
        <f>SUMIFS(Raw!$K:$K, Raw!$A:$A, Dispositions!AYJ$14, Raw!$G:$G, Dispositions!$C26, Raw!$J:$J, "E15")</f>
        <v>0</v>
      </c>
      <c r="AYK26" s="52">
        <f>SUMIFS(Raw!$K:$K, Raw!$A:$A, Dispositions!AYK$14, Raw!$G:$G, Dispositions!$C26, Raw!$J:$J, "E15")</f>
        <v>0</v>
      </c>
      <c r="AYL26" s="52">
        <f>SUMIFS(Raw!$K:$K, Raw!$A:$A, Dispositions!AYL$14, Raw!$G:$G, Dispositions!$C26, Raw!$J:$J, "E15")</f>
        <v>0</v>
      </c>
      <c r="AYM26" s="52">
        <f>SUMIFS(Raw!$K:$K, Raw!$A:$A, Dispositions!AYM$14, Raw!$G:$G, Dispositions!$C26, Raw!$J:$J, "E15")</f>
        <v>0</v>
      </c>
      <c r="AYN26" s="53">
        <f>SUMIFS(Raw!$K:$K, Raw!$A:$A, Dispositions!AYN$14, Raw!$G:$G, Dispositions!$C26, Raw!$J:$J, "E15")</f>
        <v>0</v>
      </c>
      <c r="AYP26" s="51">
        <f>SUMIFS(Raw!$K:$K, Raw!$A:$A, Dispositions!AYP$14, Raw!$G:$G, Dispositions!$C26, Raw!$J:$J, "E16")</f>
        <v>0</v>
      </c>
      <c r="AYQ26" s="52">
        <f>SUMIFS(Raw!$K:$K, Raw!$A:$A, Dispositions!AYQ$14, Raw!$G:$G, Dispositions!$C26, Raw!$J:$J, "E16")</f>
        <v>0</v>
      </c>
      <c r="AYR26" s="52">
        <f>SUMIFS(Raw!$K:$K, Raw!$A:$A, Dispositions!AYR$14, Raw!$G:$G, Dispositions!$C26, Raw!$J:$J, "E16")</f>
        <v>0</v>
      </c>
      <c r="AYS26" s="52">
        <f>SUMIFS(Raw!$K:$K, Raw!$A:$A, Dispositions!AYS$14, Raw!$G:$G, Dispositions!$C26, Raw!$J:$J, "E16")</f>
        <v>0</v>
      </c>
      <c r="AYT26" s="52">
        <f>SUMIFS(Raw!$K:$K, Raw!$A:$A, Dispositions!AYT$14, Raw!$G:$G, Dispositions!$C26, Raw!$J:$J, "E16")</f>
        <v>0</v>
      </c>
      <c r="AYU26" s="52">
        <f>SUMIFS(Raw!$K:$K, Raw!$A:$A, Dispositions!AYU$14, Raw!$G:$G, Dispositions!$C26, Raw!$J:$J, "E16")</f>
        <v>0</v>
      </c>
      <c r="AYV26" s="53">
        <f>SUMIFS(Raw!$K:$K, Raw!$A:$A, Dispositions!AYV$14, Raw!$G:$G, Dispositions!$C26, Raw!$J:$J, "E16")</f>
        <v>0</v>
      </c>
      <c r="AYX26" s="51">
        <f>SUMIFS(Raw!$K:$K, Raw!$A:$A, Dispositions!AYX$14, Raw!$G:$G, Dispositions!$C26, Raw!$J:$J, "E18")</f>
        <v>0</v>
      </c>
      <c r="AYY26" s="52">
        <f>SUMIFS(Raw!$K:$K, Raw!$A:$A, Dispositions!AYY$14, Raw!$G:$G, Dispositions!$C26, Raw!$J:$J, "E18")</f>
        <v>0</v>
      </c>
      <c r="AYZ26" s="52">
        <f>SUMIFS(Raw!$K:$K, Raw!$A:$A, Dispositions!AYZ$14, Raw!$G:$G, Dispositions!$C26, Raw!$J:$J, "E18")</f>
        <v>0</v>
      </c>
      <c r="AZA26" s="52">
        <f>SUMIFS(Raw!$K:$K, Raw!$A:$A, Dispositions!AZA$14, Raw!$G:$G, Dispositions!$C26, Raw!$J:$J, "E18")</f>
        <v>0</v>
      </c>
      <c r="AZB26" s="52">
        <f>SUMIFS(Raw!$K:$K, Raw!$A:$A, Dispositions!AZB$14, Raw!$G:$G, Dispositions!$C26, Raw!$J:$J, "E18")</f>
        <v>0</v>
      </c>
      <c r="AZC26" s="52">
        <f>SUMIFS(Raw!$K:$K, Raw!$A:$A, Dispositions!AZC$14, Raw!$G:$G, Dispositions!$C26, Raw!$J:$J, "E18")</f>
        <v>0</v>
      </c>
      <c r="AZD26" s="53">
        <f>SUMIFS(Raw!$K:$K, Raw!$A:$A, Dispositions!AZD$14, Raw!$G:$G, Dispositions!$C26, Raw!$J:$J, "E18")</f>
        <v>0</v>
      </c>
      <c r="AZF26" s="51">
        <f>SUMIFS(Raw!$K:$K, Raw!$A:$A, Dispositions!AZF$14, Raw!$G:$G, Dispositions!$C26, Raw!$J:$J, "E34")</f>
        <v>0</v>
      </c>
      <c r="AZG26" s="52">
        <f>SUMIFS(Raw!$K:$K, Raw!$A:$A, Dispositions!AZG$14, Raw!$G:$G, Dispositions!$C26, Raw!$J:$J, "E34")</f>
        <v>0</v>
      </c>
      <c r="AZH26" s="52">
        <f>SUMIFS(Raw!$K:$K, Raw!$A:$A, Dispositions!AZH$14, Raw!$G:$G, Dispositions!$C26, Raw!$J:$J, "E34")</f>
        <v>0</v>
      </c>
      <c r="AZI26" s="52">
        <f>SUMIFS(Raw!$K:$K, Raw!$A:$A, Dispositions!AZI$14, Raw!$G:$G, Dispositions!$C26, Raw!$J:$J, "E34")</f>
        <v>0</v>
      </c>
      <c r="AZJ26" s="52">
        <f>SUMIFS(Raw!$K:$K, Raw!$A:$A, Dispositions!AZJ$14, Raw!$G:$G, Dispositions!$C26, Raw!$J:$J, "E34")</f>
        <v>0</v>
      </c>
      <c r="AZK26" s="52">
        <f>SUMIFS(Raw!$K:$K, Raw!$A:$A, Dispositions!AZK$14, Raw!$G:$G, Dispositions!$C26, Raw!$J:$J, "E34")</f>
        <v>0</v>
      </c>
      <c r="AZL26" s="53">
        <f>SUMIFS(Raw!$K:$K, Raw!$A:$A, Dispositions!AZL$14, Raw!$G:$G, Dispositions!$C26, Raw!$J:$J, "E34")</f>
        <v>0</v>
      </c>
      <c r="AZN26" s="51">
        <f>SUMIFS(Raw!$K:$K, Raw!$A:$A, Dispositions!AZN$14, Raw!$G:$G, Dispositions!$C26, Raw!$J:$J, "E02")</f>
        <v>0</v>
      </c>
      <c r="AZO26" s="52">
        <f>SUMIFS(Raw!$K:$K, Raw!$A:$A, Dispositions!AZO$14, Raw!$G:$G, Dispositions!$C26, Raw!$J:$J, "E02")</f>
        <v>0</v>
      </c>
      <c r="AZP26" s="52">
        <f>SUMIFS(Raw!$K:$K, Raw!$A:$A, Dispositions!AZP$14, Raw!$G:$G, Dispositions!$C26, Raw!$J:$J, "E02")</f>
        <v>0</v>
      </c>
      <c r="AZQ26" s="52">
        <f>SUMIFS(Raw!$K:$K, Raw!$A:$A, Dispositions!AZQ$14, Raw!$G:$G, Dispositions!$C26, Raw!$J:$J, "E02")</f>
        <v>0</v>
      </c>
      <c r="AZR26" s="52">
        <f>SUMIFS(Raw!$K:$K, Raw!$A:$A, Dispositions!AZR$14, Raw!$G:$G, Dispositions!$C26, Raw!$J:$J, "E02")</f>
        <v>0</v>
      </c>
      <c r="AZS26" s="52">
        <f>SUMIFS(Raw!$K:$K, Raw!$A:$A, Dispositions!AZS$14, Raw!$G:$G, Dispositions!$C26, Raw!$J:$J, "E02")</f>
        <v>0</v>
      </c>
      <c r="AZT26" s="53">
        <f>SUMIFS(Raw!$K:$K, Raw!$A:$A, Dispositions!AZT$14, Raw!$G:$G, Dispositions!$C26, Raw!$J:$J, "E02")</f>
        <v>0</v>
      </c>
      <c r="AZV26" s="51">
        <f>SUMIFS(Raw!$K:$K, Raw!$A:$A, Dispositions!AZV$14, Raw!$G:$G, Dispositions!$C26, Raw!$J:$J, "E03")</f>
        <v>0</v>
      </c>
      <c r="AZW26" s="52">
        <f>SUMIFS(Raw!$K:$K, Raw!$A:$A, Dispositions!AZW$14, Raw!$G:$G, Dispositions!$C26, Raw!$J:$J, "E03")</f>
        <v>0</v>
      </c>
      <c r="AZX26" s="52">
        <f>SUMIFS(Raw!$K:$K, Raw!$A:$A, Dispositions!AZX$14, Raw!$G:$G, Dispositions!$C26, Raw!$J:$J, "E03")</f>
        <v>0</v>
      </c>
      <c r="AZY26" s="52">
        <f>SUMIFS(Raw!$K:$K, Raw!$A:$A, Dispositions!AZY$14, Raw!$G:$G, Dispositions!$C26, Raw!$J:$J, "E03")</f>
        <v>0</v>
      </c>
      <c r="AZZ26" s="52">
        <f>SUMIFS(Raw!$K:$K, Raw!$A:$A, Dispositions!AZZ$14, Raw!$G:$G, Dispositions!$C26, Raw!$J:$J, "E03")</f>
        <v>0</v>
      </c>
      <c r="BAA26" s="52">
        <f>SUMIFS(Raw!$K:$K, Raw!$A:$A, Dispositions!BAA$14, Raw!$G:$G, Dispositions!$C26, Raw!$J:$J, "E03")</f>
        <v>0</v>
      </c>
      <c r="BAB26" s="53">
        <f>SUMIFS(Raw!$K:$K, Raw!$A:$A, Dispositions!BAB$14, Raw!$G:$G, Dispositions!$C26, Raw!$J:$J, "E03")</f>
        <v>0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0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0</v>
      </c>
      <c r="BAM26" s="52">
        <f>SUMIFS(Raw!$K:$K, Raw!$A:$A, Dispositions!BAM$14, Raw!$G:$G, Dispositions!$C26, Raw!$J:$J, "E12")</f>
        <v>0</v>
      </c>
      <c r="BAN26" s="52">
        <f>SUMIFS(Raw!$K:$K, Raw!$A:$A, Dispositions!BAN$14, Raw!$G:$G, Dispositions!$C26, Raw!$J:$J, "E12")</f>
        <v>0</v>
      </c>
      <c r="BAO26" s="52">
        <f>SUMIFS(Raw!$K:$K, Raw!$A:$A, Dispositions!BAO$14, Raw!$G:$G, Dispositions!$C26, Raw!$J:$J, "E12")</f>
        <v>0</v>
      </c>
      <c r="BAP26" s="52">
        <f>SUMIFS(Raw!$K:$K, Raw!$A:$A, Dispositions!BAP$14, Raw!$G:$G, Dispositions!$C26, Raw!$J:$J, "E12")</f>
        <v>0</v>
      </c>
      <c r="BAQ26" s="52">
        <f>SUMIFS(Raw!$K:$K, Raw!$A:$A, Dispositions!BAQ$14, Raw!$G:$G, Dispositions!$C26, Raw!$J:$J, "E12")</f>
        <v>0</v>
      </c>
      <c r="BAR26" s="53">
        <f>SUMIFS(Raw!$K:$K, Raw!$A:$A, Dispositions!BAR$14, Raw!$G:$G, Dispositions!$C26, Raw!$J:$J, "E12")</f>
        <v>0</v>
      </c>
      <c r="BAT26" s="51">
        <f>SUMIFS(Raw!$K:$K, Raw!$A:$A, Dispositions!BAT$14, Raw!$G:$G, Dispositions!$C26, Raw!$J:$J, "E13")</f>
        <v>0</v>
      </c>
      <c r="BAU26" s="52">
        <f>SUMIFS(Raw!$K:$K, Raw!$A:$A, Dispositions!BAU$14, Raw!$G:$G, Dispositions!$C26, Raw!$J:$J, "E13")</f>
        <v>0</v>
      </c>
      <c r="BAV26" s="52">
        <f>SUMIFS(Raw!$K:$K, Raw!$A:$A, Dispositions!BAV$14, Raw!$G:$G, Dispositions!$C26, Raw!$J:$J, "E13")</f>
        <v>0</v>
      </c>
      <c r="BAW26" s="52">
        <f>SUMIFS(Raw!$K:$K, Raw!$A:$A, Dispositions!BAW$14, Raw!$G:$G, Dispositions!$C26, Raw!$J:$J, "E13")</f>
        <v>0</v>
      </c>
      <c r="BAX26" s="52">
        <f>SUMIFS(Raw!$K:$K, Raw!$A:$A, Dispositions!BAX$14, Raw!$G:$G, Dispositions!$C26, Raw!$J:$J, "E13")</f>
        <v>0</v>
      </c>
      <c r="BAY26" s="52">
        <f>SUMIFS(Raw!$K:$K, Raw!$A:$A, Dispositions!BAY$14, Raw!$G:$G, Dispositions!$C26, Raw!$J:$J, "E13")</f>
        <v>0</v>
      </c>
      <c r="BAZ26" s="53">
        <f>SUMIFS(Raw!$K:$K, Raw!$A:$A, Dispositions!BAZ$14, Raw!$G:$G, Dispositions!$C26, Raw!$J:$J, "E13")</f>
        <v>0</v>
      </c>
      <c r="BBB26" s="51">
        <f>SUMIFS(Raw!$K:$K, Raw!$A:$A, Dispositions!BBB$14, Raw!$G:$G, Dispositions!$C26, Raw!$J:$J, "E14")</f>
        <v>0</v>
      </c>
      <c r="BBC26" s="52">
        <f>SUMIFS(Raw!$K:$K, Raw!$A:$A, Dispositions!BBC$14, Raw!$G:$G, Dispositions!$C26, Raw!$J:$J, "E14")</f>
        <v>0</v>
      </c>
      <c r="BBD26" s="52">
        <f>SUMIFS(Raw!$K:$K, Raw!$A:$A, Dispositions!BBD$14, Raw!$G:$G, Dispositions!$C26, Raw!$J:$J, "E14")</f>
        <v>0</v>
      </c>
      <c r="BBE26" s="52">
        <f>SUMIFS(Raw!$K:$K, Raw!$A:$A, Dispositions!BBE$14, Raw!$G:$G, Dispositions!$C26, Raw!$J:$J, "E14")</f>
        <v>0</v>
      </c>
      <c r="BBF26" s="52">
        <f>SUMIFS(Raw!$K:$K, Raw!$A:$A, Dispositions!BBF$14, Raw!$G:$G, Dispositions!$C26, Raw!$J:$J, "E14")</f>
        <v>0</v>
      </c>
      <c r="BBG26" s="52">
        <f>SUMIFS(Raw!$K:$K, Raw!$A:$A, Dispositions!BBG$14, Raw!$G:$G, Dispositions!$C26, Raw!$J:$J, "E14")</f>
        <v>0</v>
      </c>
      <c r="BBH26" s="53">
        <f>SUMIFS(Raw!$K:$K, Raw!$A:$A, Dispositions!BBH$14, Raw!$G:$G, Dispositions!$C26, Raw!$J:$J, "E14")</f>
        <v>0</v>
      </c>
      <c r="BBJ26" s="51">
        <f>SUMIFS(Raw!$K:$K, Raw!$A:$A, Dispositions!BBJ$14, Raw!$G:$G, Dispositions!$C26, Raw!$J:$J, "E15")</f>
        <v>0</v>
      </c>
      <c r="BBK26" s="52">
        <f>SUMIFS(Raw!$K:$K, Raw!$A:$A, Dispositions!BBK$14, Raw!$G:$G, Dispositions!$C26, Raw!$J:$J, "E15")</f>
        <v>0</v>
      </c>
      <c r="BBL26" s="52">
        <f>SUMIFS(Raw!$K:$K, Raw!$A:$A, Dispositions!BBL$14, Raw!$G:$G, Dispositions!$C26, Raw!$J:$J, "E15")</f>
        <v>0</v>
      </c>
      <c r="BBM26" s="52">
        <f>SUMIFS(Raw!$K:$K, Raw!$A:$A, Dispositions!BBM$14, Raw!$G:$G, Dispositions!$C26, Raw!$J:$J, "E15")</f>
        <v>0</v>
      </c>
      <c r="BBN26" s="52">
        <f>SUMIFS(Raw!$K:$K, Raw!$A:$A, Dispositions!BBN$14, Raw!$G:$G, Dispositions!$C26, Raw!$J:$J, "E15")</f>
        <v>0</v>
      </c>
      <c r="BBO26" s="52">
        <f>SUMIFS(Raw!$K:$K, Raw!$A:$A, Dispositions!BBO$14, Raw!$G:$G, Dispositions!$C26, Raw!$J:$J, "E15")</f>
        <v>0</v>
      </c>
      <c r="BBP26" s="53">
        <f>SUMIFS(Raw!$K:$K, Raw!$A:$A, Dispositions!BBP$14, Raw!$G:$G, Dispositions!$C26, Raw!$J:$J, "E15")</f>
        <v>0</v>
      </c>
      <c r="BBR26" s="51">
        <f>SUMIFS(Raw!$K:$K, Raw!$A:$A, Dispositions!BBR$14, Raw!$G:$G, Dispositions!$C26, Raw!$J:$J, "E16")</f>
        <v>0</v>
      </c>
      <c r="BBS26" s="52">
        <f>SUMIFS(Raw!$K:$K, Raw!$A:$A, Dispositions!BBS$14, Raw!$G:$G, Dispositions!$C26, Raw!$J:$J, "E16")</f>
        <v>0</v>
      </c>
      <c r="BBT26" s="52">
        <f>SUMIFS(Raw!$K:$K, Raw!$A:$A, Dispositions!BBT$14, Raw!$G:$G, Dispositions!$C26, Raw!$J:$J, "E16")</f>
        <v>0</v>
      </c>
      <c r="BBU26" s="52">
        <f>SUMIFS(Raw!$K:$K, Raw!$A:$A, Dispositions!BBU$14, Raw!$G:$G, Dispositions!$C26, Raw!$J:$J, "E16")</f>
        <v>0</v>
      </c>
      <c r="BBV26" s="52">
        <f>SUMIFS(Raw!$K:$K, Raw!$A:$A, Dispositions!BBV$14, Raw!$G:$G, Dispositions!$C26, Raw!$J:$J, "E16")</f>
        <v>0</v>
      </c>
      <c r="BBW26" s="52">
        <f>SUMIFS(Raw!$K:$K, Raw!$A:$A, Dispositions!BBW$14, Raw!$G:$G, Dispositions!$C26, Raw!$J:$J, "E16")</f>
        <v>0</v>
      </c>
      <c r="BBX26" s="53">
        <f>SUMIFS(Raw!$K:$K, Raw!$A:$A, Dispositions!BBX$14, Raw!$G:$G, Dispositions!$C26, Raw!$J:$J, "E16")</f>
        <v>0</v>
      </c>
      <c r="BBZ26" s="51">
        <f>SUMIFS(Raw!$K:$K, Raw!$A:$A, Dispositions!BBZ$14, Raw!$G:$G, Dispositions!$C26, Raw!$J:$J, "E18")</f>
        <v>0</v>
      </c>
      <c r="BCA26" s="52">
        <f>SUMIFS(Raw!$K:$K, Raw!$A:$A, Dispositions!BCA$14, Raw!$G:$G, Dispositions!$C26, Raw!$J:$J, "E18")</f>
        <v>0</v>
      </c>
      <c r="BCB26" s="52">
        <f>SUMIFS(Raw!$K:$K, Raw!$A:$A, Dispositions!BCB$14, Raw!$G:$G, Dispositions!$C26, Raw!$J:$J, "E18")</f>
        <v>0</v>
      </c>
      <c r="BCC26" s="52">
        <f>SUMIFS(Raw!$K:$K, Raw!$A:$A, Dispositions!BCC$14, Raw!$G:$G, Dispositions!$C26, Raw!$J:$J, "E18")</f>
        <v>0</v>
      </c>
      <c r="BCD26" s="52">
        <f>SUMIFS(Raw!$K:$K, Raw!$A:$A, Dispositions!BCD$14, Raw!$G:$G, Dispositions!$C26, Raw!$J:$J, "E18")</f>
        <v>0</v>
      </c>
      <c r="BCE26" s="52">
        <f>SUMIFS(Raw!$K:$K, Raw!$A:$A, Dispositions!BCE$14, Raw!$G:$G, Dispositions!$C26, Raw!$J:$J, "E18")</f>
        <v>0</v>
      </c>
      <c r="BCF26" s="53">
        <f>SUMIFS(Raw!$K:$K, Raw!$A:$A, Dispositions!BCF$14, Raw!$G:$G, Dispositions!$C26, Raw!$J:$J, "E18")</f>
        <v>0</v>
      </c>
      <c r="BCH26" s="51">
        <f>SUMIFS(Raw!$K:$K, Raw!$A:$A, Dispositions!BCH$14, Raw!$G:$G, Dispositions!$C26, Raw!$J:$J, "E34")</f>
        <v>0</v>
      </c>
      <c r="BCI26" s="52">
        <f>SUMIFS(Raw!$K:$K, Raw!$A:$A, Dispositions!BCI$14, Raw!$G:$G, Dispositions!$C26, Raw!$J:$J, "E34")</f>
        <v>0</v>
      </c>
      <c r="BCJ26" s="52">
        <f>SUMIFS(Raw!$K:$K, Raw!$A:$A, Dispositions!BCJ$14, Raw!$G:$G, Dispositions!$C26, Raw!$J:$J, "E34")</f>
        <v>0</v>
      </c>
      <c r="BCK26" s="52">
        <f>SUMIFS(Raw!$K:$K, Raw!$A:$A, Dispositions!BCK$14, Raw!$G:$G, Dispositions!$C26, Raw!$J:$J, "E34")</f>
        <v>0</v>
      </c>
      <c r="BCL26" s="52">
        <f>SUMIFS(Raw!$K:$K, Raw!$A:$A, Dispositions!BCL$14, Raw!$G:$G, Dispositions!$C26, Raw!$J:$J, "E34")</f>
        <v>0</v>
      </c>
      <c r="BCM26" s="52">
        <f>SUMIFS(Raw!$K:$K, Raw!$A:$A, Dispositions!BCM$14, Raw!$G:$G, Dispositions!$C26, Raw!$J:$J, "E34")</f>
        <v>0</v>
      </c>
      <c r="BCN26" s="53">
        <f>SUMIFS(Raw!$K:$K, Raw!$A:$A, Dispositions!BCN$14, Raw!$G:$G, Dispositions!$C26, Raw!$J:$J, "E34")</f>
        <v>0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v>156</v>
      </c>
      <c r="AAY27" s="35">
        <v>148</v>
      </c>
      <c r="AAZ27" s="35">
        <v>141</v>
      </c>
      <c r="ABA27" s="35">
        <v>129</v>
      </c>
      <c r="ABB27" s="35">
        <v>139</v>
      </c>
      <c r="ABC27" s="35">
        <v>199</v>
      </c>
      <c r="ABD27" s="36">
        <v>172</v>
      </c>
      <c r="ABF27" s="34">
        <v>167</v>
      </c>
      <c r="ABG27" s="35">
        <v>136</v>
      </c>
      <c r="ABH27" s="35">
        <v>134</v>
      </c>
      <c r="ABI27" s="35">
        <v>136</v>
      </c>
      <c r="ABJ27" s="35">
        <v>159</v>
      </c>
      <c r="ABK27" s="35">
        <v>192</v>
      </c>
      <c r="ABL27" s="36">
        <v>136</v>
      </c>
      <c r="ABN27" s="34">
        <v>0</v>
      </c>
      <c r="ABO27" s="35">
        <v>0</v>
      </c>
      <c r="ABP27" s="35">
        <v>0</v>
      </c>
      <c r="ABQ27" s="35">
        <v>0</v>
      </c>
      <c r="ABR27" s="35">
        <v>1</v>
      </c>
      <c r="ABS27" s="35">
        <v>1</v>
      </c>
      <c r="ABT27" s="36">
        <v>0</v>
      </c>
      <c r="ABV27" s="34">
        <v>49</v>
      </c>
      <c r="ABW27" s="35">
        <v>74</v>
      </c>
      <c r="ABX27" s="35">
        <v>68</v>
      </c>
      <c r="ABY27" s="35">
        <v>55</v>
      </c>
      <c r="ABZ27" s="35">
        <v>60</v>
      </c>
      <c r="ACA27" s="35">
        <v>77</v>
      </c>
      <c r="ACB27" s="36">
        <v>49</v>
      </c>
      <c r="ACD27" s="34">
        <v>2</v>
      </c>
      <c r="ACE27" s="35">
        <v>2</v>
      </c>
      <c r="ACF27" s="35">
        <v>1</v>
      </c>
      <c r="ACG27" s="35">
        <v>2</v>
      </c>
      <c r="ACH27" s="35">
        <v>5</v>
      </c>
      <c r="ACI27" s="35">
        <v>9</v>
      </c>
      <c r="ACJ27" s="36">
        <v>8</v>
      </c>
      <c r="ACL27" s="34">
        <v>12</v>
      </c>
      <c r="ACM27" s="35">
        <v>12</v>
      </c>
      <c r="ACN27" s="35">
        <v>10</v>
      </c>
      <c r="ACO27" s="35">
        <v>10</v>
      </c>
      <c r="ACP27" s="35">
        <v>20</v>
      </c>
      <c r="ACQ27" s="35">
        <v>54</v>
      </c>
      <c r="ACR27" s="36">
        <v>24</v>
      </c>
      <c r="ACT27" s="34">
        <v>7</v>
      </c>
      <c r="ACU27" s="35">
        <v>1</v>
      </c>
      <c r="ACV27" s="35">
        <v>1</v>
      </c>
      <c r="ACW27" s="35">
        <v>2</v>
      </c>
      <c r="ACX27" s="35">
        <v>6</v>
      </c>
      <c r="ACY27" s="35">
        <v>3</v>
      </c>
      <c r="ACZ27" s="36">
        <v>1</v>
      </c>
      <c r="ADB27" s="34">
        <v>216</v>
      </c>
      <c r="ADC27" s="35">
        <v>180</v>
      </c>
      <c r="ADD27" s="35">
        <v>170</v>
      </c>
      <c r="ADE27" s="35">
        <v>147</v>
      </c>
      <c r="ADF27" s="35">
        <v>194</v>
      </c>
      <c r="ADG27" s="35">
        <v>350</v>
      </c>
      <c r="ADH27" s="36">
        <v>239</v>
      </c>
      <c r="ADJ27" s="34">
        <v>118</v>
      </c>
      <c r="ADK27" s="35">
        <v>92</v>
      </c>
      <c r="ADL27" s="35">
        <v>111</v>
      </c>
      <c r="ADM27" s="35">
        <v>111</v>
      </c>
      <c r="ADN27" s="35">
        <v>140</v>
      </c>
      <c r="ADO27" s="35">
        <v>446</v>
      </c>
      <c r="ADP27" s="36">
        <v>403</v>
      </c>
      <c r="ADR27" s="34">
        <v>496</v>
      </c>
      <c r="ADS27" s="35">
        <v>374</v>
      </c>
      <c r="ADT27" s="35">
        <v>407</v>
      </c>
      <c r="ADU27" s="35">
        <v>383</v>
      </c>
      <c r="ADV27" s="35">
        <v>375</v>
      </c>
      <c r="ADW27" s="35">
        <v>502</v>
      </c>
      <c r="ADX27" s="36">
        <v>503</v>
      </c>
      <c r="ADZ27" s="34">
        <v>169</v>
      </c>
      <c r="AEA27" s="35">
        <v>133</v>
      </c>
      <c r="AEB27" s="35">
        <v>136</v>
      </c>
      <c r="AEC27" s="35">
        <v>140</v>
      </c>
      <c r="AED27" s="35">
        <v>146</v>
      </c>
      <c r="AEE27" s="35">
        <v>188</v>
      </c>
      <c r="AEF27" s="36">
        <v>211</v>
      </c>
      <c r="AEH27" s="34">
        <v>140</v>
      </c>
      <c r="AEI27" s="35">
        <v>130</v>
      </c>
      <c r="AEJ27" s="35">
        <v>176</v>
      </c>
      <c r="AEK27" s="35">
        <v>137</v>
      </c>
      <c r="AEL27" s="35">
        <v>150</v>
      </c>
      <c r="AEM27" s="35">
        <v>211</v>
      </c>
      <c r="AEN27" s="36">
        <v>184</v>
      </c>
      <c r="AEP27" s="34">
        <v>0</v>
      </c>
      <c r="AEQ27" s="35">
        <v>0</v>
      </c>
      <c r="AER27" s="35">
        <v>0</v>
      </c>
      <c r="AES27" s="35">
        <v>0</v>
      </c>
      <c r="AET27" s="35">
        <v>0</v>
      </c>
      <c r="AEU27" s="35">
        <v>1</v>
      </c>
      <c r="AEV27" s="36">
        <v>0</v>
      </c>
      <c r="AEX27" s="34">
        <v>50</v>
      </c>
      <c r="AEY27" s="35">
        <v>45</v>
      </c>
      <c r="AEZ27" s="35">
        <v>45</v>
      </c>
      <c r="AFA27" s="35">
        <v>48</v>
      </c>
      <c r="AFB27" s="35">
        <v>57</v>
      </c>
      <c r="AFC27" s="35">
        <v>82</v>
      </c>
      <c r="AFD27" s="36">
        <v>64</v>
      </c>
      <c r="AFF27" s="34">
        <v>4</v>
      </c>
      <c r="AFG27" s="35">
        <v>4</v>
      </c>
      <c r="AFH27" s="35">
        <v>1</v>
      </c>
      <c r="AFI27" s="35">
        <v>3</v>
      </c>
      <c r="AFJ27" s="35">
        <v>6</v>
      </c>
      <c r="AFK27" s="35">
        <v>15</v>
      </c>
      <c r="AFL27" s="36">
        <v>6</v>
      </c>
      <c r="AFN27" s="34">
        <v>18</v>
      </c>
      <c r="AFO27" s="35">
        <v>14</v>
      </c>
      <c r="AFP27" s="35">
        <v>8</v>
      </c>
      <c r="AFQ27" s="35">
        <v>11</v>
      </c>
      <c r="AFR27" s="35">
        <v>16</v>
      </c>
      <c r="AFS27" s="35">
        <v>73</v>
      </c>
      <c r="AFT27" s="36">
        <v>18</v>
      </c>
      <c r="AFV27" s="34">
        <v>5</v>
      </c>
      <c r="AFW27" s="35">
        <v>2</v>
      </c>
      <c r="AFX27" s="35">
        <v>0</v>
      </c>
      <c r="AFY27" s="35">
        <v>1</v>
      </c>
      <c r="AFZ27" s="35">
        <v>6</v>
      </c>
      <c r="AGA27" s="35">
        <v>4</v>
      </c>
      <c r="AGB27" s="36">
        <v>4</v>
      </c>
      <c r="AGD27" s="34">
        <v>217</v>
      </c>
      <c r="AGE27" s="35">
        <v>140</v>
      </c>
      <c r="AGF27" s="35">
        <v>139</v>
      </c>
      <c r="AGG27" s="35">
        <v>138</v>
      </c>
      <c r="AGH27" s="35">
        <v>155</v>
      </c>
      <c r="AGI27" s="35">
        <v>338</v>
      </c>
      <c r="AGJ27" s="36">
        <v>203</v>
      </c>
      <c r="AGL27" s="34">
        <v>107</v>
      </c>
      <c r="AGM27" s="35">
        <v>122</v>
      </c>
      <c r="AGN27" s="35">
        <v>100</v>
      </c>
      <c r="AGO27" s="35">
        <v>119</v>
      </c>
      <c r="AGP27" s="35">
        <v>149</v>
      </c>
      <c r="AGQ27" s="35">
        <v>340</v>
      </c>
      <c r="AGR27" s="36">
        <v>314</v>
      </c>
      <c r="AGT27" s="34">
        <v>456</v>
      </c>
      <c r="AGU27" s="35">
        <v>401</v>
      </c>
      <c r="AGV27" s="35">
        <v>387</v>
      </c>
      <c r="AGW27" s="35">
        <v>362</v>
      </c>
      <c r="AGX27" s="35">
        <v>380</v>
      </c>
      <c r="AGY27" s="35">
        <v>491</v>
      </c>
      <c r="AGZ27" s="36">
        <v>556</v>
      </c>
      <c r="AHB27" s="34">
        <f>SUMIFS(Raw!$K:$K, Raw!$A:$A, Dispositions!AHB$14, Raw!$G:$G, Dispositions!$C27, Raw!$J:$J, "E02")</f>
        <v>185</v>
      </c>
      <c r="AHC27" s="35">
        <f>SUMIFS(Raw!$K:$K, Raw!$A:$A, Dispositions!AHC$14, Raw!$G:$G, Dispositions!$C27, Raw!$J:$J, "E02")</f>
        <v>147</v>
      </c>
      <c r="AHD27" s="35">
        <f>SUMIFS(Raw!$K:$K, Raw!$A:$A, Dispositions!AHD$14, Raw!$G:$G, Dispositions!$C27, Raw!$J:$J, "E02")</f>
        <v>142</v>
      </c>
      <c r="AHE27" s="35">
        <f>SUMIFS(Raw!$K:$K, Raw!$A:$A, Dispositions!AHE$14, Raw!$G:$G, Dispositions!$C27, Raw!$J:$J, "E02")</f>
        <v>153</v>
      </c>
      <c r="AHF27" s="35">
        <f>SUMIFS(Raw!$K:$K, Raw!$A:$A, Dispositions!AHF$14, Raw!$G:$G, Dispositions!$C27, Raw!$J:$J, "E02")</f>
        <v>158</v>
      </c>
      <c r="AHG27" s="35">
        <f>SUMIFS(Raw!$K:$K, Raw!$A:$A, Dispositions!AHG$14, Raw!$G:$G, Dispositions!$C27, Raw!$J:$J, "E02")</f>
        <v>222</v>
      </c>
      <c r="AHH27" s="36">
        <f>SUMIFS(Raw!$K:$K, Raw!$A:$A, Dispositions!AHH$14, Raw!$G:$G, Dispositions!$C27, Raw!$J:$J, "E02")</f>
        <v>165</v>
      </c>
      <c r="AHJ27" s="34">
        <f>SUMIFS(Raw!$K:$K, Raw!$A:$A, Dispositions!AHJ$14, Raw!$G:$G, Dispositions!$C27, Raw!$J:$J, "E03")</f>
        <v>196</v>
      </c>
      <c r="AHK27" s="35">
        <f>SUMIFS(Raw!$K:$K, Raw!$A:$A, Dispositions!AHK$14, Raw!$G:$G, Dispositions!$C27, Raw!$J:$J, "E03")</f>
        <v>161</v>
      </c>
      <c r="AHL27" s="35">
        <f>SUMIFS(Raw!$K:$K, Raw!$A:$A, Dispositions!AHL$14, Raw!$G:$G, Dispositions!$C27, Raw!$J:$J, "E03")</f>
        <v>159</v>
      </c>
      <c r="AHM27" s="35">
        <f>SUMIFS(Raw!$K:$K, Raw!$A:$A, Dispositions!AHM$14, Raw!$G:$G, Dispositions!$C27, Raw!$J:$J, "E03")</f>
        <v>149</v>
      </c>
      <c r="AHN27" s="35">
        <f>SUMIFS(Raw!$K:$K, Raw!$A:$A, Dispositions!AHN$14, Raw!$G:$G, Dispositions!$C27, Raw!$J:$J, "E03")</f>
        <v>131</v>
      </c>
      <c r="AHO27" s="35">
        <f>SUMIFS(Raw!$K:$K, Raw!$A:$A, Dispositions!AHO$14, Raw!$G:$G, Dispositions!$C27, Raw!$J:$J, "E03")</f>
        <v>213</v>
      </c>
      <c r="AHP27" s="36">
        <f>SUMIFS(Raw!$K:$K, Raw!$A:$A, Dispositions!AHP$14, Raw!$G:$G, Dispositions!$C27, Raw!$J:$J, "E03")</f>
        <v>155</v>
      </c>
      <c r="AHR27" s="34">
        <f>SUMIFS(Raw!$K:$K, Raw!$A:$A, Dispositions!AHR$14, Raw!$G:$G, Dispositions!$C27, Raw!$J:$J, "E05")</f>
        <v>0</v>
      </c>
      <c r="AHS27" s="35">
        <f>SUMIFS(Raw!$K:$K, Raw!$A:$A, Dispositions!AHS$14, Raw!$G:$G, Dispositions!$C27, Raw!$J:$J, "E05")</f>
        <v>0</v>
      </c>
      <c r="AHT27" s="35">
        <f>SUMIFS(Raw!$K:$K, Raw!$A:$A, Dispositions!AHT$14, Raw!$G:$G, Dispositions!$C27, Raw!$J:$J, "E05")</f>
        <v>1</v>
      </c>
      <c r="AHU27" s="35">
        <f>SUMIFS(Raw!$K:$K, Raw!$A:$A, Dispositions!AHU$14, Raw!$G:$G, Dispositions!$C27, Raw!$J:$J, "E05")</f>
        <v>1</v>
      </c>
      <c r="AHV27" s="35">
        <f>SUMIFS(Raw!$K:$K, Raw!$A:$A, Dispositions!AHV$14, Raw!$G:$G, Dispositions!$C27, Raw!$J:$J, "E05")</f>
        <v>0</v>
      </c>
      <c r="AHW27" s="35">
        <f>SUMIFS(Raw!$K:$K, Raw!$A:$A, Dispositions!AHW$14, Raw!$G:$G, Dispositions!$C27, Raw!$J:$J, "E05")</f>
        <v>0</v>
      </c>
      <c r="AHX27" s="36">
        <f>SUMIFS(Raw!$K:$K, Raw!$A:$A, Dispositions!AHX$14, Raw!$G:$G, Dispositions!$C27, Raw!$J:$J, "E05")</f>
        <v>0</v>
      </c>
      <c r="AHZ27" s="34">
        <f>SUMIFS(Raw!$K:$K, Raw!$A:$A, Dispositions!AHZ$14, Raw!$G:$G, Dispositions!$C27, Raw!$J:$J, "E12")</f>
        <v>72</v>
      </c>
      <c r="AIA27" s="35">
        <f>SUMIFS(Raw!$K:$K, Raw!$A:$A, Dispositions!AIA$14, Raw!$G:$G, Dispositions!$C27, Raw!$J:$J, "E12")</f>
        <v>69</v>
      </c>
      <c r="AIB27" s="35">
        <f>SUMIFS(Raw!$K:$K, Raw!$A:$A, Dispositions!AIB$14, Raw!$G:$G, Dispositions!$C27, Raw!$J:$J, "E12")</f>
        <v>54</v>
      </c>
      <c r="AIC27" s="35">
        <f>SUMIFS(Raw!$K:$K, Raw!$A:$A, Dispositions!AIC$14, Raw!$G:$G, Dispositions!$C27, Raw!$J:$J, "E12")</f>
        <v>45</v>
      </c>
      <c r="AID27" s="35">
        <f>SUMIFS(Raw!$K:$K, Raw!$A:$A, Dispositions!AID$14, Raw!$G:$G, Dispositions!$C27, Raw!$J:$J, "E12")</f>
        <v>64</v>
      </c>
      <c r="AIE27" s="35">
        <f>SUMIFS(Raw!$K:$K, Raw!$A:$A, Dispositions!AIE$14, Raw!$G:$G, Dispositions!$C27, Raw!$J:$J, "E12")</f>
        <v>77</v>
      </c>
      <c r="AIF27" s="36">
        <f>SUMIFS(Raw!$K:$K, Raw!$A:$A, Dispositions!AIF$14, Raw!$G:$G, Dispositions!$C27, Raw!$J:$J, "E12")</f>
        <v>70</v>
      </c>
      <c r="AIH27" s="34">
        <f>SUMIFS(Raw!$K:$K, Raw!$A:$A, Dispositions!AIH$14, Raw!$G:$G, Dispositions!$C27, Raw!$J:$J, "E13")</f>
        <v>4</v>
      </c>
      <c r="AII27" s="35">
        <f>SUMIFS(Raw!$K:$K, Raw!$A:$A, Dispositions!AII$14, Raw!$G:$G, Dispositions!$C27, Raw!$J:$J, "E13")</f>
        <v>4</v>
      </c>
      <c r="AIJ27" s="35">
        <f>SUMIFS(Raw!$K:$K, Raw!$A:$A, Dispositions!AIJ$14, Raw!$G:$G, Dispositions!$C27, Raw!$J:$J, "E13")</f>
        <v>3</v>
      </c>
      <c r="AIK27" s="35">
        <f>SUMIFS(Raw!$K:$K, Raw!$A:$A, Dispositions!AIK$14, Raw!$G:$G, Dispositions!$C27, Raw!$J:$J, "E13")</f>
        <v>1</v>
      </c>
      <c r="AIL27" s="35">
        <f>SUMIFS(Raw!$K:$K, Raw!$A:$A, Dispositions!AIL$14, Raw!$G:$G, Dispositions!$C27, Raw!$J:$J, "E13")</f>
        <v>7</v>
      </c>
      <c r="AIM27" s="35">
        <f>SUMIFS(Raw!$K:$K, Raw!$A:$A, Dispositions!AIM$14, Raw!$G:$G, Dispositions!$C27, Raw!$J:$J, "E13")</f>
        <v>10</v>
      </c>
      <c r="AIN27" s="36">
        <f>SUMIFS(Raw!$K:$K, Raw!$A:$A, Dispositions!AIN$14, Raw!$G:$G, Dispositions!$C27, Raw!$J:$J, "E13")</f>
        <v>3</v>
      </c>
      <c r="AIP27" s="34">
        <f>SUMIFS(Raw!$K:$K, Raw!$A:$A, Dispositions!AIP$14, Raw!$G:$G, Dispositions!$C27, Raw!$J:$J, "E14")</f>
        <v>14</v>
      </c>
      <c r="AIQ27" s="35">
        <f>SUMIFS(Raw!$K:$K, Raw!$A:$A, Dispositions!AIQ$14, Raw!$G:$G, Dispositions!$C27, Raw!$J:$J, "E14")</f>
        <v>11</v>
      </c>
      <c r="AIR27" s="35">
        <f>SUMIFS(Raw!$K:$K, Raw!$A:$A, Dispositions!AIR$14, Raw!$G:$G, Dispositions!$C27, Raw!$J:$J, "E14")</f>
        <v>17</v>
      </c>
      <c r="AIS27" s="35">
        <f>SUMIFS(Raw!$K:$K, Raw!$A:$A, Dispositions!AIS$14, Raw!$G:$G, Dispositions!$C27, Raw!$J:$J, "E14")</f>
        <v>13</v>
      </c>
      <c r="AIT27" s="35">
        <f>SUMIFS(Raw!$K:$K, Raw!$A:$A, Dispositions!AIT$14, Raw!$G:$G, Dispositions!$C27, Raw!$J:$J, "E14")</f>
        <v>24</v>
      </c>
      <c r="AIU27" s="35">
        <f>SUMIFS(Raw!$K:$K, Raw!$A:$A, Dispositions!AIU$14, Raw!$G:$G, Dispositions!$C27, Raw!$J:$J, "E14")</f>
        <v>64</v>
      </c>
      <c r="AIV27" s="36">
        <f>SUMIFS(Raw!$K:$K, Raw!$A:$A, Dispositions!AIV$14, Raw!$G:$G, Dispositions!$C27, Raw!$J:$J, "E14")</f>
        <v>19</v>
      </c>
      <c r="AIX27" s="34">
        <f>SUMIFS(Raw!$K:$K, Raw!$A:$A, Dispositions!AIX$14, Raw!$G:$G, Dispositions!$C27, Raw!$J:$J, "E15")</f>
        <v>6</v>
      </c>
      <c r="AIY27" s="35">
        <f>SUMIFS(Raw!$K:$K, Raw!$A:$A, Dispositions!AIY$14, Raw!$G:$G, Dispositions!$C27, Raw!$J:$J, "E15")</f>
        <v>0</v>
      </c>
      <c r="AIZ27" s="35">
        <f>SUMIFS(Raw!$K:$K, Raw!$A:$A, Dispositions!AIZ$14, Raw!$G:$G, Dispositions!$C27, Raw!$J:$J, "E15")</f>
        <v>2</v>
      </c>
      <c r="AJA27" s="35">
        <f>SUMIFS(Raw!$K:$K, Raw!$A:$A, Dispositions!AJA$14, Raw!$G:$G, Dispositions!$C27, Raw!$J:$J, "E15")</f>
        <v>2</v>
      </c>
      <c r="AJB27" s="35">
        <f>SUMIFS(Raw!$K:$K, Raw!$A:$A, Dispositions!AJB$14, Raw!$G:$G, Dispositions!$C27, Raw!$J:$J, "E15")</f>
        <v>6</v>
      </c>
      <c r="AJC27" s="35">
        <f>SUMIFS(Raw!$K:$K, Raw!$A:$A, Dispositions!AJC$14, Raw!$G:$G, Dispositions!$C27, Raw!$J:$J, "E15")</f>
        <v>0</v>
      </c>
      <c r="AJD27" s="36">
        <f>SUMIFS(Raw!$K:$K, Raw!$A:$A, Dispositions!AJD$14, Raw!$G:$G, Dispositions!$C27, Raw!$J:$J, "E15")</f>
        <v>1</v>
      </c>
      <c r="AJF27" s="34">
        <f>SUMIFS(Raw!$K:$K, Raw!$A:$A, Dispositions!AJF$14, Raw!$G:$G, Dispositions!$C27, Raw!$J:$J, "E16")</f>
        <v>204</v>
      </c>
      <c r="AJG27" s="35">
        <f>SUMIFS(Raw!$K:$K, Raw!$A:$A, Dispositions!AJG$14, Raw!$G:$G, Dispositions!$C27, Raw!$J:$J, "E16")</f>
        <v>156</v>
      </c>
      <c r="AJH27" s="35">
        <f>SUMIFS(Raw!$K:$K, Raw!$A:$A, Dispositions!AJH$14, Raw!$G:$G, Dispositions!$C27, Raw!$J:$J, "E16")</f>
        <v>162</v>
      </c>
      <c r="AJI27" s="35">
        <f>SUMIFS(Raw!$K:$K, Raw!$A:$A, Dispositions!AJI$14, Raw!$G:$G, Dispositions!$C27, Raw!$J:$J, "E16")</f>
        <v>124</v>
      </c>
      <c r="AJJ27" s="35">
        <f>SUMIFS(Raw!$K:$K, Raw!$A:$A, Dispositions!AJJ$14, Raw!$G:$G, Dispositions!$C27, Raw!$J:$J, "E16")</f>
        <v>191</v>
      </c>
      <c r="AJK27" s="35">
        <f>SUMIFS(Raw!$K:$K, Raw!$A:$A, Dispositions!AJK$14, Raw!$G:$G, Dispositions!$C27, Raw!$J:$J, "E16")</f>
        <v>293</v>
      </c>
      <c r="AJL27" s="36">
        <f>SUMIFS(Raw!$K:$K, Raw!$A:$A, Dispositions!AJL$14, Raw!$G:$G, Dispositions!$C27, Raw!$J:$J, "E16")</f>
        <v>202</v>
      </c>
      <c r="AJN27" s="34">
        <f>SUMIFS(Raw!$K:$K, Raw!$A:$A, Dispositions!AJN$14, Raw!$G:$G, Dispositions!$C27, Raw!$J:$J, "E18")</f>
        <v>107</v>
      </c>
      <c r="AJO27" s="35">
        <f>SUMIFS(Raw!$K:$K, Raw!$A:$A, Dispositions!AJO$14, Raw!$G:$G, Dispositions!$C27, Raw!$J:$J, "E18")</f>
        <v>116</v>
      </c>
      <c r="AJP27" s="35">
        <f>SUMIFS(Raw!$K:$K, Raw!$A:$A, Dispositions!AJP$14, Raw!$G:$G, Dispositions!$C27, Raw!$J:$J, "E18")</f>
        <v>108</v>
      </c>
      <c r="AJQ27" s="35">
        <f>SUMIFS(Raw!$K:$K, Raw!$A:$A, Dispositions!AJQ$14, Raw!$G:$G, Dispositions!$C27, Raw!$J:$J, "E18")</f>
        <v>106</v>
      </c>
      <c r="AJR27" s="35">
        <f>SUMIFS(Raw!$K:$K, Raw!$A:$A, Dispositions!AJR$14, Raw!$G:$G, Dispositions!$C27, Raw!$J:$J, "E18")</f>
        <v>135</v>
      </c>
      <c r="AJS27" s="35">
        <f>SUMIFS(Raw!$K:$K, Raw!$A:$A, Dispositions!AJS$14, Raw!$G:$G, Dispositions!$C27, Raw!$J:$J, "E18")</f>
        <v>379</v>
      </c>
      <c r="AJT27" s="36">
        <f>SUMIFS(Raw!$K:$K, Raw!$A:$A, Dispositions!AJT$14, Raw!$G:$G, Dispositions!$C27, Raw!$J:$J, "E18")</f>
        <v>310</v>
      </c>
      <c r="AJV27" s="34">
        <f>SUMIFS(Raw!$K:$K, Raw!$A:$A, Dispositions!AJV$14, Raw!$G:$G, Dispositions!$C27, Raw!$J:$J, "E34")</f>
        <v>485</v>
      </c>
      <c r="AJW27" s="35">
        <f>SUMIFS(Raw!$K:$K, Raw!$A:$A, Dispositions!AJW$14, Raw!$G:$G, Dispositions!$C27, Raw!$J:$J, "E34")</f>
        <v>431</v>
      </c>
      <c r="AJX27" s="35">
        <f>SUMIFS(Raw!$K:$K, Raw!$A:$A, Dispositions!AJX$14, Raw!$G:$G, Dispositions!$C27, Raw!$J:$J, "E34")</f>
        <v>404</v>
      </c>
      <c r="AJY27" s="35">
        <f>SUMIFS(Raw!$K:$K, Raw!$A:$A, Dispositions!AJY$14, Raw!$G:$G, Dispositions!$C27, Raw!$J:$J, "E34")</f>
        <v>371</v>
      </c>
      <c r="AJZ27" s="35">
        <f>SUMIFS(Raw!$K:$K, Raw!$A:$A, Dispositions!AJZ$14, Raw!$G:$G, Dispositions!$C27, Raw!$J:$J, "E34")</f>
        <v>352</v>
      </c>
      <c r="AKA27" s="35">
        <f>SUMIFS(Raw!$K:$K, Raw!$A:$A, Dispositions!AKA$14, Raw!$G:$G, Dispositions!$C27, Raw!$J:$J, "E34")</f>
        <v>463</v>
      </c>
      <c r="AKB27" s="36">
        <f>SUMIFS(Raw!$K:$K, Raw!$A:$A, Dispositions!AKB$14, Raw!$G:$G, Dispositions!$C27, Raw!$J:$J, "E34")</f>
        <v>480</v>
      </c>
      <c r="AKD27" s="34">
        <f>SUMIFS(Raw!$K:$K, Raw!$A:$A, Dispositions!AKD$14, Raw!$G:$G, Dispositions!$C27, Raw!$J:$J, "E02")</f>
        <v>0</v>
      </c>
      <c r="AKE27" s="35">
        <f>SUMIFS(Raw!$K:$K, Raw!$A:$A, Dispositions!AKE$14, Raw!$G:$G, Dispositions!$C27, Raw!$J:$J, "E02")</f>
        <v>0</v>
      </c>
      <c r="AKF27" s="35">
        <f>SUMIFS(Raw!$K:$K, Raw!$A:$A, Dispositions!AKF$14, Raw!$G:$G, Dispositions!$C27, Raw!$J:$J, "E02")</f>
        <v>0</v>
      </c>
      <c r="AKG27" s="35">
        <f>SUMIFS(Raw!$K:$K, Raw!$A:$A, Dispositions!AKG$14, Raw!$G:$G, Dispositions!$C27, Raw!$J:$J, "E02")</f>
        <v>0</v>
      </c>
      <c r="AKH27" s="35">
        <f>SUMIFS(Raw!$K:$K, Raw!$A:$A, Dispositions!AKH$14, Raw!$G:$G, Dispositions!$C27, Raw!$J:$J, "E02")</f>
        <v>0</v>
      </c>
      <c r="AKI27" s="35">
        <f>SUMIFS(Raw!$K:$K, Raw!$A:$A, Dispositions!AKI$14, Raw!$G:$G, Dispositions!$C27, Raw!$J:$J, "E02")</f>
        <v>0</v>
      </c>
      <c r="AKJ27" s="36">
        <f>SUMIFS(Raw!$K:$K, Raw!$A:$A, Dispositions!AKJ$14, Raw!$G:$G, Dispositions!$C27, Raw!$J:$J, "E02")</f>
        <v>0</v>
      </c>
      <c r="AKL27" s="34">
        <f>SUMIFS(Raw!$K:$K, Raw!$A:$A, Dispositions!AKL$14, Raw!$G:$G, Dispositions!$C27, Raw!$J:$J, "E03")</f>
        <v>0</v>
      </c>
      <c r="AKM27" s="35">
        <f>SUMIFS(Raw!$K:$K, Raw!$A:$A, Dispositions!AKM$14, Raw!$G:$G, Dispositions!$C27, Raw!$J:$J, "E03")</f>
        <v>0</v>
      </c>
      <c r="AKN27" s="35">
        <f>SUMIFS(Raw!$K:$K, Raw!$A:$A, Dispositions!AKN$14, Raw!$G:$G, Dispositions!$C27, Raw!$J:$J, "E03")</f>
        <v>0</v>
      </c>
      <c r="AKO27" s="35">
        <f>SUMIFS(Raw!$K:$K, Raw!$A:$A, Dispositions!AKO$14, Raw!$G:$G, Dispositions!$C27, Raw!$J:$J, "E03")</f>
        <v>0</v>
      </c>
      <c r="AKP27" s="35">
        <f>SUMIFS(Raw!$K:$K, Raw!$A:$A, Dispositions!AKP$14, Raw!$G:$G, Dispositions!$C27, Raw!$J:$J, "E03")</f>
        <v>0</v>
      </c>
      <c r="AKQ27" s="35">
        <f>SUMIFS(Raw!$K:$K, Raw!$A:$A, Dispositions!AKQ$14, Raw!$G:$G, Dispositions!$C27, Raw!$J:$J, "E03")</f>
        <v>0</v>
      </c>
      <c r="AKR27" s="36">
        <f>SUMIFS(Raw!$K:$K, Raw!$A:$A, Dispositions!AKR$14, Raw!$G:$G, Dispositions!$C27, Raw!$J:$J, "E03")</f>
        <v>0</v>
      </c>
      <c r="AKT27" s="34">
        <f>SUMIFS(Raw!$K:$K, Raw!$A:$A, Dispositions!AKT$14, Raw!$G:$G, Dispositions!$C27, Raw!$J:$J, "E05")</f>
        <v>0</v>
      </c>
      <c r="AKU27" s="35">
        <f>SUMIFS(Raw!$K:$K, Raw!$A:$A, Dispositions!AKU$14, Raw!$G:$G, Dispositions!$C27, Raw!$J:$J, "E05")</f>
        <v>0</v>
      </c>
      <c r="AKV27" s="35">
        <f>SUMIFS(Raw!$K:$K, Raw!$A:$A, Dispositions!AKV$14, Raw!$G:$G, Dispositions!$C27, Raw!$J:$J, "E05")</f>
        <v>0</v>
      </c>
      <c r="AKW27" s="35">
        <f>SUMIFS(Raw!$K:$K, Raw!$A:$A, Dispositions!AKW$14, Raw!$G:$G, Dispositions!$C27, Raw!$J:$J, "E05")</f>
        <v>0</v>
      </c>
      <c r="AKX27" s="35">
        <f>SUMIFS(Raw!$K:$K, Raw!$A:$A, Dispositions!AKX$14, Raw!$G:$G, Dispositions!$C27, Raw!$J:$J, "E05")</f>
        <v>0</v>
      </c>
      <c r="AKY27" s="35">
        <f>SUMIFS(Raw!$K:$K, Raw!$A:$A, Dispositions!AKY$14, Raw!$G:$G, Dispositions!$C27, Raw!$J:$J, "E05")</f>
        <v>0</v>
      </c>
      <c r="AKZ27" s="36">
        <f>SUMIFS(Raw!$K:$K, Raw!$A:$A, Dispositions!AKZ$14, Raw!$G:$G, Dispositions!$C27, Raw!$J:$J, "E05")</f>
        <v>0</v>
      </c>
      <c r="ALB27" s="34">
        <f>SUMIFS(Raw!$K:$K, Raw!$A:$A, Dispositions!ALB$14, Raw!$G:$G, Dispositions!$C27, Raw!$J:$J, "E12")</f>
        <v>0</v>
      </c>
      <c r="ALC27" s="35">
        <f>SUMIFS(Raw!$K:$K, Raw!$A:$A, Dispositions!ALC$14, Raw!$G:$G, Dispositions!$C27, Raw!$J:$J, "E12")</f>
        <v>0</v>
      </c>
      <c r="ALD27" s="35">
        <f>SUMIFS(Raw!$K:$K, Raw!$A:$A, Dispositions!ALD$14, Raw!$G:$G, Dispositions!$C27, Raw!$J:$J, "E12")</f>
        <v>0</v>
      </c>
      <c r="ALE27" s="35">
        <f>SUMIFS(Raw!$K:$K, Raw!$A:$A, Dispositions!ALE$14, Raw!$G:$G, Dispositions!$C27, Raw!$J:$J, "E12")</f>
        <v>0</v>
      </c>
      <c r="ALF27" s="35">
        <f>SUMIFS(Raw!$K:$K, Raw!$A:$A, Dispositions!ALF$14, Raw!$G:$G, Dispositions!$C27, Raw!$J:$J, "E12")</f>
        <v>0</v>
      </c>
      <c r="ALG27" s="35">
        <f>SUMIFS(Raw!$K:$K, Raw!$A:$A, Dispositions!ALG$14, Raw!$G:$G, Dispositions!$C27, Raw!$J:$J, "E12")</f>
        <v>0</v>
      </c>
      <c r="ALH27" s="36">
        <f>SUMIFS(Raw!$K:$K, Raw!$A:$A, Dispositions!ALH$14, Raw!$G:$G, Dispositions!$C27, Raw!$J:$J, "E12")</f>
        <v>0</v>
      </c>
      <c r="ALJ27" s="34">
        <f>SUMIFS(Raw!$K:$K, Raw!$A:$A, Dispositions!ALJ$14, Raw!$G:$G, Dispositions!$C27, Raw!$J:$J, "E13")</f>
        <v>0</v>
      </c>
      <c r="ALK27" s="35">
        <f>SUMIFS(Raw!$K:$K, Raw!$A:$A, Dispositions!ALK$14, Raw!$G:$G, Dispositions!$C27, Raw!$J:$J, "E13")</f>
        <v>0</v>
      </c>
      <c r="ALL27" s="35">
        <f>SUMIFS(Raw!$K:$K, Raw!$A:$A, Dispositions!ALL$14, Raw!$G:$G, Dispositions!$C27, Raw!$J:$J, "E13")</f>
        <v>0</v>
      </c>
      <c r="ALM27" s="35">
        <f>SUMIFS(Raw!$K:$K, Raw!$A:$A, Dispositions!ALM$14, Raw!$G:$G, Dispositions!$C27, Raw!$J:$J, "E13")</f>
        <v>0</v>
      </c>
      <c r="ALN27" s="35">
        <f>SUMIFS(Raw!$K:$K, Raw!$A:$A, Dispositions!ALN$14, Raw!$G:$G, Dispositions!$C27, Raw!$J:$J, "E13")</f>
        <v>0</v>
      </c>
      <c r="ALO27" s="35">
        <f>SUMIFS(Raw!$K:$K, Raw!$A:$A, Dispositions!ALO$14, Raw!$G:$G, Dispositions!$C27, Raw!$J:$J, "E13")</f>
        <v>0</v>
      </c>
      <c r="ALP27" s="36">
        <f>SUMIFS(Raw!$K:$K, Raw!$A:$A, Dispositions!ALP$14, Raw!$G:$G, Dispositions!$C27, Raw!$J:$J, "E13")</f>
        <v>0</v>
      </c>
      <c r="ALR27" s="34">
        <f>SUMIFS(Raw!$K:$K, Raw!$A:$A, Dispositions!ALR$14, Raw!$G:$G, Dispositions!$C27, Raw!$J:$J, "E14")</f>
        <v>0</v>
      </c>
      <c r="ALS27" s="35">
        <f>SUMIFS(Raw!$K:$K, Raw!$A:$A, Dispositions!ALS$14, Raw!$G:$G, Dispositions!$C27, Raw!$J:$J, "E14")</f>
        <v>0</v>
      </c>
      <c r="ALT27" s="35">
        <f>SUMIFS(Raw!$K:$K, Raw!$A:$A, Dispositions!ALT$14, Raw!$G:$G, Dispositions!$C27, Raw!$J:$J, "E14")</f>
        <v>0</v>
      </c>
      <c r="ALU27" s="35">
        <f>SUMIFS(Raw!$K:$K, Raw!$A:$A, Dispositions!ALU$14, Raw!$G:$G, Dispositions!$C27, Raw!$J:$J, "E14")</f>
        <v>0</v>
      </c>
      <c r="ALV27" s="35">
        <f>SUMIFS(Raw!$K:$K, Raw!$A:$A, Dispositions!ALV$14, Raw!$G:$G, Dispositions!$C27, Raw!$J:$J, "E14")</f>
        <v>0</v>
      </c>
      <c r="ALW27" s="35">
        <f>SUMIFS(Raw!$K:$K, Raw!$A:$A, Dispositions!ALW$14, Raw!$G:$G, Dispositions!$C27, Raw!$J:$J, "E14")</f>
        <v>0</v>
      </c>
      <c r="ALX27" s="36">
        <f>SUMIFS(Raw!$K:$K, Raw!$A:$A, Dispositions!ALX$14, Raw!$G:$G, Dispositions!$C27, Raw!$J:$J, "E14")</f>
        <v>0</v>
      </c>
      <c r="ALZ27" s="34">
        <f>SUMIFS(Raw!$K:$K, Raw!$A:$A, Dispositions!ALZ$14, Raw!$G:$G, Dispositions!$C27, Raw!$J:$J, "E15")</f>
        <v>0</v>
      </c>
      <c r="AMA27" s="35">
        <f>SUMIFS(Raw!$K:$K, Raw!$A:$A, Dispositions!AMA$14, Raw!$G:$G, Dispositions!$C27, Raw!$J:$J, "E15")</f>
        <v>0</v>
      </c>
      <c r="AMB27" s="35">
        <f>SUMIFS(Raw!$K:$K, Raw!$A:$A, Dispositions!AMB$14, Raw!$G:$G, Dispositions!$C27, Raw!$J:$J, "E15")</f>
        <v>0</v>
      </c>
      <c r="AMC27" s="35">
        <f>SUMIFS(Raw!$K:$K, Raw!$A:$A, Dispositions!AMC$14, Raw!$G:$G, Dispositions!$C27, Raw!$J:$J, "E15")</f>
        <v>0</v>
      </c>
      <c r="AMD27" s="35">
        <f>SUMIFS(Raw!$K:$K, Raw!$A:$A, Dispositions!AMD$14, Raw!$G:$G, Dispositions!$C27, Raw!$J:$J, "E15")</f>
        <v>0</v>
      </c>
      <c r="AME27" s="35">
        <f>SUMIFS(Raw!$K:$K, Raw!$A:$A, Dispositions!AME$14, Raw!$G:$G, Dispositions!$C27, Raw!$J:$J, "E15")</f>
        <v>0</v>
      </c>
      <c r="AMF27" s="36">
        <f>SUMIFS(Raw!$K:$K, Raw!$A:$A, Dispositions!AMF$14, Raw!$G:$G, Dispositions!$C27, Raw!$J:$J, "E15")</f>
        <v>0</v>
      </c>
      <c r="AMH27" s="34">
        <f>SUMIFS(Raw!$K:$K, Raw!$A:$A, Dispositions!AMH$14, Raw!$G:$G, Dispositions!$C27, Raw!$J:$J, "E16")</f>
        <v>0</v>
      </c>
      <c r="AMI27" s="35">
        <f>SUMIFS(Raw!$K:$K, Raw!$A:$A, Dispositions!AMI$14, Raw!$G:$G, Dispositions!$C27, Raw!$J:$J, "E16")</f>
        <v>0</v>
      </c>
      <c r="AMJ27" s="35">
        <f>SUMIFS(Raw!$K:$K, Raw!$A:$A, Dispositions!AMJ$14, Raw!$G:$G, Dispositions!$C27, Raw!$J:$J, "E16")</f>
        <v>0</v>
      </c>
      <c r="AMK27" s="35">
        <f>SUMIFS(Raw!$K:$K, Raw!$A:$A, Dispositions!AMK$14, Raw!$G:$G, Dispositions!$C27, Raw!$J:$J, "E16")</f>
        <v>0</v>
      </c>
      <c r="AML27" s="35">
        <f>SUMIFS(Raw!$K:$K, Raw!$A:$A, Dispositions!AML$14, Raw!$G:$G, Dispositions!$C27, Raw!$J:$J, "E16")</f>
        <v>0</v>
      </c>
      <c r="AMM27" s="35">
        <f>SUMIFS(Raw!$K:$K, Raw!$A:$A, Dispositions!AMM$14, Raw!$G:$G, Dispositions!$C27, Raw!$J:$J, "E16")</f>
        <v>0</v>
      </c>
      <c r="AMN27" s="36">
        <f>SUMIFS(Raw!$K:$K, Raw!$A:$A, Dispositions!AMN$14, Raw!$G:$G, Dispositions!$C27, Raw!$J:$J, "E16")</f>
        <v>0</v>
      </c>
      <c r="AMP27" s="34">
        <f>SUMIFS(Raw!$K:$K, Raw!$A:$A, Dispositions!AMP$14, Raw!$G:$G, Dispositions!$C27, Raw!$J:$J, "E18")</f>
        <v>0</v>
      </c>
      <c r="AMQ27" s="35">
        <f>SUMIFS(Raw!$K:$K, Raw!$A:$A, Dispositions!AMQ$14, Raw!$G:$G, Dispositions!$C27, Raw!$J:$J, "E18")</f>
        <v>0</v>
      </c>
      <c r="AMR27" s="35">
        <f>SUMIFS(Raw!$K:$K, Raw!$A:$A, Dispositions!AMR$14, Raw!$G:$G, Dispositions!$C27, Raw!$J:$J, "E18")</f>
        <v>0</v>
      </c>
      <c r="AMS27" s="35">
        <f>SUMIFS(Raw!$K:$K, Raw!$A:$A, Dispositions!AMS$14, Raw!$G:$G, Dispositions!$C27, Raw!$J:$J, "E18")</f>
        <v>0</v>
      </c>
      <c r="AMT27" s="35">
        <f>SUMIFS(Raw!$K:$K, Raw!$A:$A, Dispositions!AMT$14, Raw!$G:$G, Dispositions!$C27, Raw!$J:$J, "E18")</f>
        <v>0</v>
      </c>
      <c r="AMU27" s="35">
        <f>SUMIFS(Raw!$K:$K, Raw!$A:$A, Dispositions!AMU$14, Raw!$G:$G, Dispositions!$C27, Raw!$J:$J, "E18")</f>
        <v>0</v>
      </c>
      <c r="AMV27" s="36">
        <f>SUMIFS(Raw!$K:$K, Raw!$A:$A, Dispositions!AMV$14, Raw!$G:$G, Dispositions!$C27, Raw!$J:$J, "E18")</f>
        <v>0</v>
      </c>
      <c r="AMX27" s="34">
        <f>SUMIFS(Raw!$K:$K, Raw!$A:$A, Dispositions!AMX$14, Raw!$G:$G, Dispositions!$C27, Raw!$J:$J, "E34")</f>
        <v>0</v>
      </c>
      <c r="AMY27" s="35">
        <f>SUMIFS(Raw!$K:$K, Raw!$A:$A, Dispositions!AMY$14, Raw!$G:$G, Dispositions!$C27, Raw!$J:$J, "E34")</f>
        <v>0</v>
      </c>
      <c r="AMZ27" s="35">
        <f>SUMIFS(Raw!$K:$K, Raw!$A:$A, Dispositions!AMZ$14, Raw!$G:$G, Dispositions!$C27, Raw!$J:$J, "E34")</f>
        <v>0</v>
      </c>
      <c r="ANA27" s="35">
        <f>SUMIFS(Raw!$K:$K, Raw!$A:$A, Dispositions!ANA$14, Raw!$G:$G, Dispositions!$C27, Raw!$J:$J, "E34")</f>
        <v>0</v>
      </c>
      <c r="ANB27" s="35">
        <f>SUMIFS(Raw!$K:$K, Raw!$A:$A, Dispositions!ANB$14, Raw!$G:$G, Dispositions!$C27, Raw!$J:$J, "E34")</f>
        <v>0</v>
      </c>
      <c r="ANC27" s="35">
        <f>SUMIFS(Raw!$K:$K, Raw!$A:$A, Dispositions!ANC$14, Raw!$G:$G, Dispositions!$C27, Raw!$J:$J, "E34")</f>
        <v>0</v>
      </c>
      <c r="AND27" s="36">
        <f>SUMIFS(Raw!$K:$K, Raw!$A:$A, Dispositions!AND$14, Raw!$G:$G, Dispositions!$C27, Raw!$J:$J, "E34")</f>
        <v>0</v>
      </c>
      <c r="ANF27" s="34">
        <f>SUMIFS(Raw!$K:$K, Raw!$A:$A, Dispositions!ANF$14, Raw!$G:$G, Dispositions!$C27, Raw!$J:$J, "E02")</f>
        <v>0</v>
      </c>
      <c r="ANG27" s="35">
        <f>SUMIFS(Raw!$K:$K, Raw!$A:$A, Dispositions!ANG$14, Raw!$G:$G, Dispositions!$C27, Raw!$J:$J, "E02")</f>
        <v>0</v>
      </c>
      <c r="ANH27" s="35">
        <f>SUMIFS(Raw!$K:$K, Raw!$A:$A, Dispositions!ANH$14, Raw!$G:$G, Dispositions!$C27, Raw!$J:$J, "E02")</f>
        <v>0</v>
      </c>
      <c r="ANI27" s="35">
        <f>SUMIFS(Raw!$K:$K, Raw!$A:$A, Dispositions!ANI$14, Raw!$G:$G, Dispositions!$C27, Raw!$J:$J, "E02")</f>
        <v>0</v>
      </c>
      <c r="ANJ27" s="35">
        <f>SUMIFS(Raw!$K:$K, Raw!$A:$A, Dispositions!ANJ$14, Raw!$G:$G, Dispositions!$C27, Raw!$J:$J, "E02")</f>
        <v>0</v>
      </c>
      <c r="ANK27" s="35">
        <f>SUMIFS(Raw!$K:$K, Raw!$A:$A, Dispositions!ANK$14, Raw!$G:$G, Dispositions!$C27, Raw!$J:$J, "E02")</f>
        <v>0</v>
      </c>
      <c r="ANL27" s="36">
        <f>SUMIFS(Raw!$K:$K, Raw!$A:$A, Dispositions!ANL$14, Raw!$G:$G, Dispositions!$C27, Raw!$J:$J, "E02")</f>
        <v>0</v>
      </c>
      <c r="ANN27" s="34">
        <f>SUMIFS(Raw!$K:$K, Raw!$A:$A, Dispositions!ANN$14, Raw!$G:$G, Dispositions!$C27, Raw!$J:$J, "E03")</f>
        <v>0</v>
      </c>
      <c r="ANO27" s="35">
        <f>SUMIFS(Raw!$K:$K, Raw!$A:$A, Dispositions!ANO$14, Raw!$G:$G, Dispositions!$C27, Raw!$J:$J, "E03")</f>
        <v>0</v>
      </c>
      <c r="ANP27" s="35">
        <f>SUMIFS(Raw!$K:$K, Raw!$A:$A, Dispositions!ANP$14, Raw!$G:$G, Dispositions!$C27, Raw!$J:$J, "E03")</f>
        <v>0</v>
      </c>
      <c r="ANQ27" s="35">
        <f>SUMIFS(Raw!$K:$K, Raw!$A:$A, Dispositions!ANQ$14, Raw!$G:$G, Dispositions!$C27, Raw!$J:$J, "E03")</f>
        <v>0</v>
      </c>
      <c r="ANR27" s="35">
        <f>SUMIFS(Raw!$K:$K, Raw!$A:$A, Dispositions!ANR$14, Raw!$G:$G, Dispositions!$C27, Raw!$J:$J, "E03")</f>
        <v>0</v>
      </c>
      <c r="ANS27" s="35">
        <f>SUMIFS(Raw!$K:$K, Raw!$A:$A, Dispositions!ANS$14, Raw!$G:$G, Dispositions!$C27, Raw!$J:$J, "E03")</f>
        <v>0</v>
      </c>
      <c r="ANT27" s="36">
        <f>SUMIFS(Raw!$K:$K, Raw!$A:$A, Dispositions!ANT$14, Raw!$G:$G, Dispositions!$C27, Raw!$J:$J, "E03")</f>
        <v>0</v>
      </c>
      <c r="ANV27" s="34">
        <f>SUMIFS(Raw!$K:$K, Raw!$A:$A, Dispositions!ANV$14, Raw!$G:$G, Dispositions!$C27, Raw!$J:$J, "E05")</f>
        <v>0</v>
      </c>
      <c r="ANW27" s="35">
        <f>SUMIFS(Raw!$K:$K, Raw!$A:$A, Dispositions!ANW$14, Raw!$G:$G, Dispositions!$C27, Raw!$J:$J, "E05")</f>
        <v>0</v>
      </c>
      <c r="ANX27" s="35">
        <f>SUMIFS(Raw!$K:$K, Raw!$A:$A, Dispositions!ANX$14, Raw!$G:$G, Dispositions!$C27, Raw!$J:$J, "E05")</f>
        <v>0</v>
      </c>
      <c r="ANY27" s="35">
        <f>SUMIFS(Raw!$K:$K, Raw!$A:$A, Dispositions!ANY$14, Raw!$G:$G, Dispositions!$C27, Raw!$J:$J, "E05")</f>
        <v>0</v>
      </c>
      <c r="ANZ27" s="35">
        <f>SUMIFS(Raw!$K:$K, Raw!$A:$A, Dispositions!ANZ$14, Raw!$G:$G, Dispositions!$C27, Raw!$J:$J, "E05")</f>
        <v>0</v>
      </c>
      <c r="AOA27" s="35">
        <f>SUMIFS(Raw!$K:$K, Raw!$A:$A, Dispositions!AOA$14, Raw!$G:$G, Dispositions!$C27, Raw!$J:$J, "E05")</f>
        <v>0</v>
      </c>
      <c r="AOB27" s="36">
        <f>SUMIFS(Raw!$K:$K, Raw!$A:$A, Dispositions!AOB$14, Raw!$G:$G, Dispositions!$C27, Raw!$J:$J, "E05")</f>
        <v>0</v>
      </c>
      <c r="AOD27" s="34">
        <f>SUMIFS(Raw!$K:$K, Raw!$A:$A, Dispositions!AOD$14, Raw!$G:$G, Dispositions!$C27, Raw!$J:$J, "E12")</f>
        <v>0</v>
      </c>
      <c r="AOE27" s="35">
        <f>SUMIFS(Raw!$K:$K, Raw!$A:$A, Dispositions!AOE$14, Raw!$G:$G, Dispositions!$C27, Raw!$J:$J, "E12")</f>
        <v>0</v>
      </c>
      <c r="AOF27" s="35">
        <f>SUMIFS(Raw!$K:$K, Raw!$A:$A, Dispositions!AOF$14, Raw!$G:$G, Dispositions!$C27, Raw!$J:$J, "E12")</f>
        <v>0</v>
      </c>
      <c r="AOG27" s="35">
        <f>SUMIFS(Raw!$K:$K, Raw!$A:$A, Dispositions!AOG$14, Raw!$G:$G, Dispositions!$C27, Raw!$J:$J, "E12")</f>
        <v>0</v>
      </c>
      <c r="AOH27" s="35">
        <f>SUMIFS(Raw!$K:$K, Raw!$A:$A, Dispositions!AOH$14, Raw!$G:$G, Dispositions!$C27, Raw!$J:$J, "E12")</f>
        <v>0</v>
      </c>
      <c r="AOI27" s="35">
        <f>SUMIFS(Raw!$K:$K, Raw!$A:$A, Dispositions!AOI$14, Raw!$G:$G, Dispositions!$C27, Raw!$J:$J, "E12")</f>
        <v>0</v>
      </c>
      <c r="AOJ27" s="36">
        <f>SUMIFS(Raw!$K:$K, Raw!$A:$A, Dispositions!AOJ$14, Raw!$G:$G, Dispositions!$C27, Raw!$J:$J, "E12")</f>
        <v>0</v>
      </c>
      <c r="AOL27" s="34">
        <f>SUMIFS(Raw!$K:$K, Raw!$A:$A, Dispositions!AOL$14, Raw!$G:$G, Dispositions!$C27, Raw!$J:$J, "E13")</f>
        <v>0</v>
      </c>
      <c r="AOM27" s="35">
        <f>SUMIFS(Raw!$K:$K, Raw!$A:$A, Dispositions!AOM$14, Raw!$G:$G, Dispositions!$C27, Raw!$J:$J, "E13")</f>
        <v>0</v>
      </c>
      <c r="AON27" s="35">
        <f>SUMIFS(Raw!$K:$K, Raw!$A:$A, Dispositions!AON$14, Raw!$G:$G, Dispositions!$C27, Raw!$J:$J, "E13")</f>
        <v>0</v>
      </c>
      <c r="AOO27" s="35">
        <f>SUMIFS(Raw!$K:$K, Raw!$A:$A, Dispositions!AOO$14, Raw!$G:$G, Dispositions!$C27, Raw!$J:$J, "E13")</f>
        <v>0</v>
      </c>
      <c r="AOP27" s="35">
        <f>SUMIFS(Raw!$K:$K, Raw!$A:$A, Dispositions!AOP$14, Raw!$G:$G, Dispositions!$C27, Raw!$J:$J, "E13")</f>
        <v>0</v>
      </c>
      <c r="AOQ27" s="35">
        <f>SUMIFS(Raw!$K:$K, Raw!$A:$A, Dispositions!AOQ$14, Raw!$G:$G, Dispositions!$C27, Raw!$J:$J, "E13")</f>
        <v>0</v>
      </c>
      <c r="AOR27" s="36">
        <f>SUMIFS(Raw!$K:$K, Raw!$A:$A, Dispositions!AOR$14, Raw!$G:$G, Dispositions!$C27, Raw!$J:$J, "E13")</f>
        <v>0</v>
      </c>
      <c r="AOT27" s="34">
        <f>SUMIFS(Raw!$K:$K, Raw!$A:$A, Dispositions!AOT$14, Raw!$G:$G, Dispositions!$C27, Raw!$J:$J, "E14")</f>
        <v>0</v>
      </c>
      <c r="AOU27" s="35">
        <f>SUMIFS(Raw!$K:$K, Raw!$A:$A, Dispositions!AOU$14, Raw!$G:$G, Dispositions!$C27, Raw!$J:$J, "E14")</f>
        <v>0</v>
      </c>
      <c r="AOV27" s="35">
        <f>SUMIFS(Raw!$K:$K, Raw!$A:$A, Dispositions!AOV$14, Raw!$G:$G, Dispositions!$C27, Raw!$J:$J, "E14")</f>
        <v>0</v>
      </c>
      <c r="AOW27" s="35">
        <f>SUMIFS(Raw!$K:$K, Raw!$A:$A, Dispositions!AOW$14, Raw!$G:$G, Dispositions!$C27, Raw!$J:$J, "E14")</f>
        <v>0</v>
      </c>
      <c r="AOX27" s="35">
        <f>SUMIFS(Raw!$K:$K, Raw!$A:$A, Dispositions!AOX$14, Raw!$G:$G, Dispositions!$C27, Raw!$J:$J, "E14")</f>
        <v>0</v>
      </c>
      <c r="AOY27" s="35">
        <f>SUMIFS(Raw!$K:$K, Raw!$A:$A, Dispositions!AOY$14, Raw!$G:$G, Dispositions!$C27, Raw!$J:$J, "E14")</f>
        <v>0</v>
      </c>
      <c r="AOZ27" s="36">
        <f>SUMIFS(Raw!$K:$K, Raw!$A:$A, Dispositions!AOZ$14, Raw!$G:$G, Dispositions!$C27, Raw!$J:$J, "E14")</f>
        <v>0</v>
      </c>
      <c r="APB27" s="34">
        <f>SUMIFS(Raw!$K:$K, Raw!$A:$A, Dispositions!APB$14, Raw!$G:$G, Dispositions!$C27, Raw!$J:$J, "E15")</f>
        <v>0</v>
      </c>
      <c r="APC27" s="35">
        <f>SUMIFS(Raw!$K:$K, Raw!$A:$A, Dispositions!APC$14, Raw!$G:$G, Dispositions!$C27, Raw!$J:$J, "E15")</f>
        <v>0</v>
      </c>
      <c r="APD27" s="35">
        <f>SUMIFS(Raw!$K:$K, Raw!$A:$A, Dispositions!APD$14, Raw!$G:$G, Dispositions!$C27, Raw!$J:$J, "E15")</f>
        <v>0</v>
      </c>
      <c r="APE27" s="35">
        <f>SUMIFS(Raw!$K:$K, Raw!$A:$A, Dispositions!APE$14, Raw!$G:$G, Dispositions!$C27, Raw!$J:$J, "E15")</f>
        <v>0</v>
      </c>
      <c r="APF27" s="35">
        <f>SUMIFS(Raw!$K:$K, Raw!$A:$A, Dispositions!APF$14, Raw!$G:$G, Dispositions!$C27, Raw!$J:$J, "E15")</f>
        <v>0</v>
      </c>
      <c r="APG27" s="35">
        <f>SUMIFS(Raw!$K:$K, Raw!$A:$A, Dispositions!APG$14, Raw!$G:$G, Dispositions!$C27, Raw!$J:$J, "E15")</f>
        <v>0</v>
      </c>
      <c r="APH27" s="36">
        <f>SUMIFS(Raw!$K:$K, Raw!$A:$A, Dispositions!APH$14, Raw!$G:$G, Dispositions!$C27, Raw!$J:$J, "E15")</f>
        <v>0</v>
      </c>
      <c r="APJ27" s="34">
        <f>SUMIFS(Raw!$K:$K, Raw!$A:$A, Dispositions!APJ$14, Raw!$G:$G, Dispositions!$C27, Raw!$J:$J, "E16")</f>
        <v>0</v>
      </c>
      <c r="APK27" s="35">
        <f>SUMIFS(Raw!$K:$K, Raw!$A:$A, Dispositions!APK$14, Raw!$G:$G, Dispositions!$C27, Raw!$J:$J, "E16")</f>
        <v>0</v>
      </c>
      <c r="APL27" s="35">
        <f>SUMIFS(Raw!$K:$K, Raw!$A:$A, Dispositions!APL$14, Raw!$G:$G, Dispositions!$C27, Raw!$J:$J, "E16")</f>
        <v>0</v>
      </c>
      <c r="APM27" s="35">
        <f>SUMIFS(Raw!$K:$K, Raw!$A:$A, Dispositions!APM$14, Raw!$G:$G, Dispositions!$C27, Raw!$J:$J, "E16")</f>
        <v>0</v>
      </c>
      <c r="APN27" s="35">
        <f>SUMIFS(Raw!$K:$K, Raw!$A:$A, Dispositions!APN$14, Raw!$G:$G, Dispositions!$C27, Raw!$J:$J, "E16")</f>
        <v>0</v>
      </c>
      <c r="APO27" s="35">
        <f>SUMIFS(Raw!$K:$K, Raw!$A:$A, Dispositions!APO$14, Raw!$G:$G, Dispositions!$C27, Raw!$J:$J, "E16")</f>
        <v>0</v>
      </c>
      <c r="APP27" s="36">
        <f>SUMIFS(Raw!$K:$K, Raw!$A:$A, Dispositions!APP$14, Raw!$G:$G, Dispositions!$C27, Raw!$J:$J, "E16")</f>
        <v>0</v>
      </c>
      <c r="APR27" s="34">
        <f>SUMIFS(Raw!$K:$K, Raw!$A:$A, Dispositions!APR$14, Raw!$G:$G, Dispositions!$C27, Raw!$J:$J, "E18")</f>
        <v>0</v>
      </c>
      <c r="APS27" s="35">
        <f>SUMIFS(Raw!$K:$K, Raw!$A:$A, Dispositions!APS$14, Raw!$G:$G, Dispositions!$C27, Raw!$J:$J, "E18")</f>
        <v>0</v>
      </c>
      <c r="APT27" s="35">
        <f>SUMIFS(Raw!$K:$K, Raw!$A:$A, Dispositions!APT$14, Raw!$G:$G, Dispositions!$C27, Raw!$J:$J, "E18")</f>
        <v>0</v>
      </c>
      <c r="APU27" s="35">
        <f>SUMIFS(Raw!$K:$K, Raw!$A:$A, Dispositions!APU$14, Raw!$G:$G, Dispositions!$C27, Raw!$J:$J, "E18")</f>
        <v>0</v>
      </c>
      <c r="APV27" s="35">
        <f>SUMIFS(Raw!$K:$K, Raw!$A:$A, Dispositions!APV$14, Raw!$G:$G, Dispositions!$C27, Raw!$J:$J, "E18")</f>
        <v>0</v>
      </c>
      <c r="APW27" s="35">
        <f>SUMIFS(Raw!$K:$K, Raw!$A:$A, Dispositions!APW$14, Raw!$G:$G, Dispositions!$C27, Raw!$J:$J, "E18")</f>
        <v>0</v>
      </c>
      <c r="APX27" s="36">
        <f>SUMIFS(Raw!$K:$K, Raw!$A:$A, Dispositions!APX$14, Raw!$G:$G, Dispositions!$C27, Raw!$J:$J, "E18")</f>
        <v>0</v>
      </c>
      <c r="APZ27" s="34">
        <f>SUMIFS(Raw!$K:$K, Raw!$A:$A, Dispositions!APZ$14, Raw!$G:$G, Dispositions!$C27, Raw!$J:$J, "E34")</f>
        <v>0</v>
      </c>
      <c r="AQA27" s="35">
        <f>SUMIFS(Raw!$K:$K, Raw!$A:$A, Dispositions!AQA$14, Raw!$G:$G, Dispositions!$C27, Raw!$J:$J, "E34")</f>
        <v>0</v>
      </c>
      <c r="AQB27" s="35">
        <f>SUMIFS(Raw!$K:$K, Raw!$A:$A, Dispositions!AQB$14, Raw!$G:$G, Dispositions!$C27, Raw!$J:$J, "E34")</f>
        <v>0</v>
      </c>
      <c r="AQC27" s="35">
        <f>SUMIFS(Raw!$K:$K, Raw!$A:$A, Dispositions!AQC$14, Raw!$G:$G, Dispositions!$C27, Raw!$J:$J, "E34")</f>
        <v>0</v>
      </c>
      <c r="AQD27" s="35">
        <f>SUMIFS(Raw!$K:$K, Raw!$A:$A, Dispositions!AQD$14, Raw!$G:$G, Dispositions!$C27, Raw!$J:$J, "E34")</f>
        <v>0</v>
      </c>
      <c r="AQE27" s="35">
        <f>SUMIFS(Raw!$K:$K, Raw!$A:$A, Dispositions!AQE$14, Raw!$G:$G, Dispositions!$C27, Raw!$J:$J, "E34")</f>
        <v>0</v>
      </c>
      <c r="AQF27" s="36">
        <f>SUMIFS(Raw!$K:$K, Raw!$A:$A, Dispositions!AQF$14, Raw!$G:$G, Dispositions!$C27, Raw!$J:$J, "E34")</f>
        <v>0</v>
      </c>
      <c r="AQH27" s="34">
        <f>SUMIFS(Raw!$K:$K, Raw!$A:$A, Dispositions!AQH$14, Raw!$G:$G, Dispositions!$C27, Raw!$J:$J, "E02")</f>
        <v>0</v>
      </c>
      <c r="AQI27" s="35">
        <f>SUMIFS(Raw!$K:$K, Raw!$A:$A, Dispositions!AQI$14, Raw!$G:$G, Dispositions!$C27, Raw!$J:$J, "E02")</f>
        <v>0</v>
      </c>
      <c r="AQJ27" s="35">
        <f>SUMIFS(Raw!$K:$K, Raw!$A:$A, Dispositions!AQJ$14, Raw!$G:$G, Dispositions!$C27, Raw!$J:$J, "E02")</f>
        <v>0</v>
      </c>
      <c r="AQK27" s="35">
        <f>SUMIFS(Raw!$K:$K, Raw!$A:$A, Dispositions!AQK$14, Raw!$G:$G, Dispositions!$C27, Raw!$J:$J, "E02")</f>
        <v>0</v>
      </c>
      <c r="AQL27" s="35">
        <f>SUMIFS(Raw!$K:$K, Raw!$A:$A, Dispositions!AQL$14, Raw!$G:$G, Dispositions!$C27, Raw!$J:$J, "E02")</f>
        <v>0</v>
      </c>
      <c r="AQM27" s="35">
        <f>SUMIFS(Raw!$K:$K, Raw!$A:$A, Dispositions!AQM$14, Raw!$G:$G, Dispositions!$C27, Raw!$J:$J, "E02")</f>
        <v>0</v>
      </c>
      <c r="AQN27" s="36">
        <f>SUMIFS(Raw!$K:$K, Raw!$A:$A, Dispositions!AQN$14, Raw!$G:$G, Dispositions!$C27, Raw!$J:$J, "E02")</f>
        <v>0</v>
      </c>
      <c r="AQP27" s="34">
        <f>SUMIFS(Raw!$K:$K, Raw!$A:$A, Dispositions!AQP$14, Raw!$G:$G, Dispositions!$C27, Raw!$J:$J, "E03")</f>
        <v>0</v>
      </c>
      <c r="AQQ27" s="35">
        <f>SUMIFS(Raw!$K:$K, Raw!$A:$A, Dispositions!AQQ$14, Raw!$G:$G, Dispositions!$C27, Raw!$J:$J, "E03")</f>
        <v>0</v>
      </c>
      <c r="AQR27" s="35">
        <f>SUMIFS(Raw!$K:$K, Raw!$A:$A, Dispositions!AQR$14, Raw!$G:$G, Dispositions!$C27, Raw!$J:$J, "E03")</f>
        <v>0</v>
      </c>
      <c r="AQS27" s="35">
        <f>SUMIFS(Raw!$K:$K, Raw!$A:$A, Dispositions!AQS$14, Raw!$G:$G, Dispositions!$C27, Raw!$J:$J, "E03")</f>
        <v>0</v>
      </c>
      <c r="AQT27" s="35">
        <f>SUMIFS(Raw!$K:$K, Raw!$A:$A, Dispositions!AQT$14, Raw!$G:$G, Dispositions!$C27, Raw!$J:$J, "E03")</f>
        <v>0</v>
      </c>
      <c r="AQU27" s="35">
        <f>SUMIFS(Raw!$K:$K, Raw!$A:$A, Dispositions!AQU$14, Raw!$G:$G, Dispositions!$C27, Raw!$J:$J, "E03")</f>
        <v>0</v>
      </c>
      <c r="AQV27" s="36">
        <f>SUMIFS(Raw!$K:$K, Raw!$A:$A, Dispositions!AQV$14, Raw!$G:$G, Dispositions!$C27, Raw!$J:$J, "E03")</f>
        <v>0</v>
      </c>
      <c r="AQX27" s="34">
        <f>SUMIFS(Raw!$K:$K, Raw!$A:$A, Dispositions!AQX$14, Raw!$G:$G, Dispositions!$C27, Raw!$J:$J, "E05")</f>
        <v>0</v>
      </c>
      <c r="AQY27" s="35">
        <f>SUMIFS(Raw!$K:$K, Raw!$A:$A, Dispositions!AQY$14, Raw!$G:$G, Dispositions!$C27, Raw!$J:$J, "E05")</f>
        <v>0</v>
      </c>
      <c r="AQZ27" s="35">
        <f>SUMIFS(Raw!$K:$K, Raw!$A:$A, Dispositions!AQZ$14, Raw!$G:$G, Dispositions!$C27, Raw!$J:$J, "E05")</f>
        <v>0</v>
      </c>
      <c r="ARA27" s="35">
        <f>SUMIFS(Raw!$K:$K, Raw!$A:$A, Dispositions!ARA$14, Raw!$G:$G, Dispositions!$C27, Raw!$J:$J, "E05")</f>
        <v>0</v>
      </c>
      <c r="ARB27" s="35">
        <f>SUMIFS(Raw!$K:$K, Raw!$A:$A, Dispositions!ARB$14, Raw!$G:$G, Dispositions!$C27, Raw!$J:$J, "E05")</f>
        <v>0</v>
      </c>
      <c r="ARC27" s="35">
        <f>SUMIFS(Raw!$K:$K, Raw!$A:$A, Dispositions!ARC$14, Raw!$G:$G, Dispositions!$C27, Raw!$J:$J, "E05")</f>
        <v>0</v>
      </c>
      <c r="ARD27" s="36">
        <f>SUMIFS(Raw!$K:$K, Raw!$A:$A, Dispositions!ARD$14, Raw!$G:$G, Dispositions!$C27, Raw!$J:$J, "E05")</f>
        <v>0</v>
      </c>
      <c r="ARF27" s="34">
        <f>SUMIFS(Raw!$K:$K, Raw!$A:$A, Dispositions!ARF$14, Raw!$G:$G, Dispositions!$C27, Raw!$J:$J, "E12")</f>
        <v>0</v>
      </c>
      <c r="ARG27" s="35">
        <f>SUMIFS(Raw!$K:$K, Raw!$A:$A, Dispositions!ARG$14, Raw!$G:$G, Dispositions!$C27, Raw!$J:$J, "E12")</f>
        <v>0</v>
      </c>
      <c r="ARH27" s="35">
        <f>SUMIFS(Raw!$K:$K, Raw!$A:$A, Dispositions!ARH$14, Raw!$G:$G, Dispositions!$C27, Raw!$J:$J, "E12")</f>
        <v>0</v>
      </c>
      <c r="ARI27" s="35">
        <f>SUMIFS(Raw!$K:$K, Raw!$A:$A, Dispositions!ARI$14, Raw!$G:$G, Dispositions!$C27, Raw!$J:$J, "E12")</f>
        <v>0</v>
      </c>
      <c r="ARJ27" s="35">
        <f>SUMIFS(Raw!$K:$K, Raw!$A:$A, Dispositions!ARJ$14, Raw!$G:$G, Dispositions!$C27, Raw!$J:$J, "E12")</f>
        <v>0</v>
      </c>
      <c r="ARK27" s="35">
        <f>SUMIFS(Raw!$K:$K, Raw!$A:$A, Dispositions!ARK$14, Raw!$G:$G, Dispositions!$C27, Raw!$J:$J, "E12")</f>
        <v>0</v>
      </c>
      <c r="ARL27" s="36">
        <f>SUMIFS(Raw!$K:$K, Raw!$A:$A, Dispositions!ARL$14, Raw!$G:$G, Dispositions!$C27, Raw!$J:$J, "E12")</f>
        <v>0</v>
      </c>
      <c r="ARN27" s="34">
        <f>SUMIFS(Raw!$K:$K, Raw!$A:$A, Dispositions!ARN$14, Raw!$G:$G, Dispositions!$C27, Raw!$J:$J, "E13")</f>
        <v>0</v>
      </c>
      <c r="ARO27" s="35">
        <f>SUMIFS(Raw!$K:$K, Raw!$A:$A, Dispositions!ARO$14, Raw!$G:$G, Dispositions!$C27, Raw!$J:$J, "E13")</f>
        <v>0</v>
      </c>
      <c r="ARP27" s="35">
        <f>SUMIFS(Raw!$K:$K, Raw!$A:$A, Dispositions!ARP$14, Raw!$G:$G, Dispositions!$C27, Raw!$J:$J, "E13")</f>
        <v>0</v>
      </c>
      <c r="ARQ27" s="35">
        <f>SUMIFS(Raw!$K:$K, Raw!$A:$A, Dispositions!ARQ$14, Raw!$G:$G, Dispositions!$C27, Raw!$J:$J, "E13")</f>
        <v>0</v>
      </c>
      <c r="ARR27" s="35">
        <f>SUMIFS(Raw!$K:$K, Raw!$A:$A, Dispositions!ARR$14, Raw!$G:$G, Dispositions!$C27, Raw!$J:$J, "E13")</f>
        <v>0</v>
      </c>
      <c r="ARS27" s="35">
        <f>SUMIFS(Raw!$K:$K, Raw!$A:$A, Dispositions!ARS$14, Raw!$G:$G, Dispositions!$C27, Raw!$J:$J, "E13")</f>
        <v>0</v>
      </c>
      <c r="ART27" s="36">
        <f>SUMIFS(Raw!$K:$K, Raw!$A:$A, Dispositions!ART$14, Raw!$G:$G, Dispositions!$C27, Raw!$J:$J, "E13")</f>
        <v>0</v>
      </c>
      <c r="ARV27" s="34">
        <f>SUMIFS(Raw!$K:$K, Raw!$A:$A, Dispositions!ARV$14, Raw!$G:$G, Dispositions!$C27, Raw!$J:$J, "E14")</f>
        <v>0</v>
      </c>
      <c r="ARW27" s="35">
        <f>SUMIFS(Raw!$K:$K, Raw!$A:$A, Dispositions!ARW$14, Raw!$G:$G, Dispositions!$C27, Raw!$J:$J, "E14")</f>
        <v>0</v>
      </c>
      <c r="ARX27" s="35">
        <f>SUMIFS(Raw!$K:$K, Raw!$A:$A, Dispositions!ARX$14, Raw!$G:$G, Dispositions!$C27, Raw!$J:$J, "E14")</f>
        <v>0</v>
      </c>
      <c r="ARY27" s="35">
        <f>SUMIFS(Raw!$K:$K, Raw!$A:$A, Dispositions!ARY$14, Raw!$G:$G, Dispositions!$C27, Raw!$J:$J, "E14")</f>
        <v>0</v>
      </c>
      <c r="ARZ27" s="35">
        <f>SUMIFS(Raw!$K:$K, Raw!$A:$A, Dispositions!ARZ$14, Raw!$G:$G, Dispositions!$C27, Raw!$J:$J, "E14")</f>
        <v>0</v>
      </c>
      <c r="ASA27" s="35">
        <f>SUMIFS(Raw!$K:$K, Raw!$A:$A, Dispositions!ASA$14, Raw!$G:$G, Dispositions!$C27, Raw!$J:$J, "E14")</f>
        <v>0</v>
      </c>
      <c r="ASB27" s="36">
        <f>SUMIFS(Raw!$K:$K, Raw!$A:$A, Dispositions!ASB$14, Raw!$G:$G, Dispositions!$C27, Raw!$J:$J, "E14")</f>
        <v>0</v>
      </c>
      <c r="ASD27" s="34">
        <f>SUMIFS(Raw!$K:$K, Raw!$A:$A, Dispositions!ASD$14, Raw!$G:$G, Dispositions!$C27, Raw!$J:$J, "E15")</f>
        <v>0</v>
      </c>
      <c r="ASE27" s="35">
        <f>SUMIFS(Raw!$K:$K, Raw!$A:$A, Dispositions!ASE$14, Raw!$G:$G, Dispositions!$C27, Raw!$J:$J, "E15")</f>
        <v>0</v>
      </c>
      <c r="ASF27" s="35">
        <f>SUMIFS(Raw!$K:$K, Raw!$A:$A, Dispositions!ASF$14, Raw!$G:$G, Dispositions!$C27, Raw!$J:$J, "E15")</f>
        <v>0</v>
      </c>
      <c r="ASG27" s="35">
        <f>SUMIFS(Raw!$K:$K, Raw!$A:$A, Dispositions!ASG$14, Raw!$G:$G, Dispositions!$C27, Raw!$J:$J, "E15")</f>
        <v>0</v>
      </c>
      <c r="ASH27" s="35">
        <f>SUMIFS(Raw!$K:$K, Raw!$A:$A, Dispositions!ASH$14, Raw!$G:$G, Dispositions!$C27, Raw!$J:$J, "E15")</f>
        <v>0</v>
      </c>
      <c r="ASI27" s="35">
        <f>SUMIFS(Raw!$K:$K, Raw!$A:$A, Dispositions!ASI$14, Raw!$G:$G, Dispositions!$C27, Raw!$J:$J, "E15")</f>
        <v>0</v>
      </c>
      <c r="ASJ27" s="36">
        <f>SUMIFS(Raw!$K:$K, Raw!$A:$A, Dispositions!ASJ$14, Raw!$G:$G, Dispositions!$C27, Raw!$J:$J, "E15")</f>
        <v>0</v>
      </c>
      <c r="ASL27" s="34">
        <f>SUMIFS(Raw!$K:$K, Raw!$A:$A, Dispositions!ASL$14, Raw!$G:$G, Dispositions!$C27, Raw!$J:$J, "E16")</f>
        <v>0</v>
      </c>
      <c r="ASM27" s="35">
        <f>SUMIFS(Raw!$K:$K, Raw!$A:$A, Dispositions!ASM$14, Raw!$G:$G, Dispositions!$C27, Raw!$J:$J, "E16")</f>
        <v>0</v>
      </c>
      <c r="ASN27" s="35">
        <f>SUMIFS(Raw!$K:$K, Raw!$A:$A, Dispositions!ASN$14, Raw!$G:$G, Dispositions!$C27, Raw!$J:$J, "E16")</f>
        <v>0</v>
      </c>
      <c r="ASO27" s="35">
        <f>SUMIFS(Raw!$K:$K, Raw!$A:$A, Dispositions!ASO$14, Raw!$G:$G, Dispositions!$C27, Raw!$J:$J, "E16")</f>
        <v>0</v>
      </c>
      <c r="ASP27" s="35">
        <f>SUMIFS(Raw!$K:$K, Raw!$A:$A, Dispositions!ASP$14, Raw!$G:$G, Dispositions!$C27, Raw!$J:$J, "E16")</f>
        <v>0</v>
      </c>
      <c r="ASQ27" s="35">
        <f>SUMIFS(Raw!$K:$K, Raw!$A:$A, Dispositions!ASQ$14, Raw!$G:$G, Dispositions!$C27, Raw!$J:$J, "E16")</f>
        <v>0</v>
      </c>
      <c r="ASR27" s="36">
        <f>SUMIFS(Raw!$K:$K, Raw!$A:$A, Dispositions!ASR$14, Raw!$G:$G, Dispositions!$C27, Raw!$J:$J, "E16")</f>
        <v>0</v>
      </c>
      <c r="AST27" s="34">
        <f>SUMIFS(Raw!$K:$K, Raw!$A:$A, Dispositions!AST$14, Raw!$G:$G, Dispositions!$C27, Raw!$J:$J, "E18")</f>
        <v>0</v>
      </c>
      <c r="ASU27" s="35">
        <f>SUMIFS(Raw!$K:$K, Raw!$A:$A, Dispositions!ASU$14, Raw!$G:$G, Dispositions!$C27, Raw!$J:$J, "E18")</f>
        <v>0</v>
      </c>
      <c r="ASV27" s="35">
        <f>SUMIFS(Raw!$K:$K, Raw!$A:$A, Dispositions!ASV$14, Raw!$G:$G, Dispositions!$C27, Raw!$J:$J, "E18")</f>
        <v>0</v>
      </c>
      <c r="ASW27" s="35">
        <f>SUMIFS(Raw!$K:$K, Raw!$A:$A, Dispositions!ASW$14, Raw!$G:$G, Dispositions!$C27, Raw!$J:$J, "E18")</f>
        <v>0</v>
      </c>
      <c r="ASX27" s="35">
        <f>SUMIFS(Raw!$K:$K, Raw!$A:$A, Dispositions!ASX$14, Raw!$G:$G, Dispositions!$C27, Raw!$J:$J, "E18")</f>
        <v>0</v>
      </c>
      <c r="ASY27" s="35">
        <f>SUMIFS(Raw!$K:$K, Raw!$A:$A, Dispositions!ASY$14, Raw!$G:$G, Dispositions!$C27, Raw!$J:$J, "E18")</f>
        <v>0</v>
      </c>
      <c r="ASZ27" s="36">
        <f>SUMIFS(Raw!$K:$K, Raw!$A:$A, Dispositions!ASZ$14, Raw!$G:$G, Dispositions!$C27, Raw!$J:$J, "E18")</f>
        <v>0</v>
      </c>
      <c r="ATB27" s="34">
        <f>SUMIFS(Raw!$K:$K, Raw!$A:$A, Dispositions!ATB$14, Raw!$G:$G, Dispositions!$C27, Raw!$J:$J, "E34")</f>
        <v>0</v>
      </c>
      <c r="ATC27" s="35">
        <f>SUMIFS(Raw!$K:$K, Raw!$A:$A, Dispositions!ATC$14, Raw!$G:$G, Dispositions!$C27, Raw!$J:$J, "E34")</f>
        <v>0</v>
      </c>
      <c r="ATD27" s="35">
        <f>SUMIFS(Raw!$K:$K, Raw!$A:$A, Dispositions!ATD$14, Raw!$G:$G, Dispositions!$C27, Raw!$J:$J, "E34")</f>
        <v>0</v>
      </c>
      <c r="ATE27" s="35">
        <f>SUMIFS(Raw!$K:$K, Raw!$A:$A, Dispositions!ATE$14, Raw!$G:$G, Dispositions!$C27, Raw!$J:$J, "E34")</f>
        <v>0</v>
      </c>
      <c r="ATF27" s="35">
        <f>SUMIFS(Raw!$K:$K, Raw!$A:$A, Dispositions!ATF$14, Raw!$G:$G, Dispositions!$C27, Raw!$J:$J, "E34")</f>
        <v>0</v>
      </c>
      <c r="ATG27" s="35">
        <f>SUMIFS(Raw!$K:$K, Raw!$A:$A, Dispositions!ATG$14, Raw!$G:$G, Dispositions!$C27, Raw!$J:$J, "E34")</f>
        <v>0</v>
      </c>
      <c r="ATH27" s="36">
        <f>SUMIFS(Raw!$K:$K, Raw!$A:$A, Dispositions!ATH$14, Raw!$G:$G, Dispositions!$C27, Raw!$J:$J, "E34")</f>
        <v>0</v>
      </c>
      <c r="ATJ27" s="34">
        <f>SUMIFS(Raw!$K:$K, Raw!$A:$A, Dispositions!ATJ$14, Raw!$G:$G, Dispositions!$C27, Raw!$J:$J, "E02")</f>
        <v>0</v>
      </c>
      <c r="ATK27" s="35">
        <f>SUMIFS(Raw!$K:$K, Raw!$A:$A, Dispositions!ATK$14, Raw!$G:$G, Dispositions!$C27, Raw!$J:$J, "E02")</f>
        <v>0</v>
      </c>
      <c r="ATL27" s="35">
        <f>SUMIFS(Raw!$K:$K, Raw!$A:$A, Dispositions!ATL$14, Raw!$G:$G, Dispositions!$C27, Raw!$J:$J, "E02")</f>
        <v>0</v>
      </c>
      <c r="ATM27" s="35">
        <f>SUMIFS(Raw!$K:$K, Raw!$A:$A, Dispositions!ATM$14, Raw!$G:$G, Dispositions!$C27, Raw!$J:$J, "E02")</f>
        <v>0</v>
      </c>
      <c r="ATN27" s="35">
        <f>SUMIFS(Raw!$K:$K, Raw!$A:$A, Dispositions!ATN$14, Raw!$G:$G, Dispositions!$C27, Raw!$J:$J, "E02")</f>
        <v>0</v>
      </c>
      <c r="ATO27" s="35">
        <f>SUMIFS(Raw!$K:$K, Raw!$A:$A, Dispositions!ATO$14, Raw!$G:$G, Dispositions!$C27, Raw!$J:$J, "E02")</f>
        <v>0</v>
      </c>
      <c r="ATP27" s="36">
        <f>SUMIFS(Raw!$K:$K, Raw!$A:$A, Dispositions!ATP$14, Raw!$G:$G, Dispositions!$C27, Raw!$J:$J, "E02")</f>
        <v>0</v>
      </c>
      <c r="ATR27" s="34">
        <f>SUMIFS(Raw!$K:$K, Raw!$A:$A, Dispositions!ATR$14, Raw!$G:$G, Dispositions!$C27, Raw!$J:$J, "E03")</f>
        <v>0</v>
      </c>
      <c r="ATS27" s="35">
        <f>SUMIFS(Raw!$K:$K, Raw!$A:$A, Dispositions!ATS$14, Raw!$G:$G, Dispositions!$C27, Raw!$J:$J, "E03")</f>
        <v>0</v>
      </c>
      <c r="ATT27" s="35">
        <f>SUMIFS(Raw!$K:$K, Raw!$A:$A, Dispositions!ATT$14, Raw!$G:$G, Dispositions!$C27, Raw!$J:$J, "E03")</f>
        <v>0</v>
      </c>
      <c r="ATU27" s="35">
        <f>SUMIFS(Raw!$K:$K, Raw!$A:$A, Dispositions!ATU$14, Raw!$G:$G, Dispositions!$C27, Raw!$J:$J, "E03")</f>
        <v>0</v>
      </c>
      <c r="ATV27" s="35">
        <f>SUMIFS(Raw!$K:$K, Raw!$A:$A, Dispositions!ATV$14, Raw!$G:$G, Dispositions!$C27, Raw!$J:$J, "E03")</f>
        <v>0</v>
      </c>
      <c r="ATW27" s="35">
        <f>SUMIFS(Raw!$K:$K, Raw!$A:$A, Dispositions!ATW$14, Raw!$G:$G, Dispositions!$C27, Raw!$J:$J, "E03")</f>
        <v>0</v>
      </c>
      <c r="ATX27" s="36">
        <f>SUMIFS(Raw!$K:$K, Raw!$A:$A, Dispositions!ATX$14, Raw!$G:$G, Dispositions!$C27, Raw!$J:$J, "E03")</f>
        <v>0</v>
      </c>
      <c r="ATZ27" s="34">
        <f>SUMIFS(Raw!$K:$K, Raw!$A:$A, Dispositions!ATZ$14, Raw!$G:$G, Dispositions!$C27, Raw!$J:$J, "E05")</f>
        <v>0</v>
      </c>
      <c r="AUA27" s="35">
        <f>SUMIFS(Raw!$K:$K, Raw!$A:$A, Dispositions!AUA$14, Raw!$G:$G, Dispositions!$C27, Raw!$J:$J, "E05")</f>
        <v>0</v>
      </c>
      <c r="AUB27" s="35">
        <f>SUMIFS(Raw!$K:$K, Raw!$A:$A, Dispositions!AUB$14, Raw!$G:$G, Dispositions!$C27, Raw!$J:$J, "E05")</f>
        <v>0</v>
      </c>
      <c r="AUC27" s="35">
        <f>SUMIFS(Raw!$K:$K, Raw!$A:$A, Dispositions!AUC$14, Raw!$G:$G, Dispositions!$C27, Raw!$J:$J, "E05")</f>
        <v>0</v>
      </c>
      <c r="AUD27" s="35">
        <f>SUMIFS(Raw!$K:$K, Raw!$A:$A, Dispositions!AUD$14, Raw!$G:$G, Dispositions!$C27, Raw!$J:$J, "E05")</f>
        <v>0</v>
      </c>
      <c r="AUE27" s="35">
        <f>SUMIFS(Raw!$K:$K, Raw!$A:$A, Dispositions!AUE$14, Raw!$G:$G, Dispositions!$C27, Raw!$J:$J, "E05")</f>
        <v>0</v>
      </c>
      <c r="AUF27" s="36">
        <f>SUMIFS(Raw!$K:$K, Raw!$A:$A, Dispositions!AUF$14, Raw!$G:$G, Dispositions!$C27, Raw!$J:$J, "E05")</f>
        <v>0</v>
      </c>
      <c r="AUH27" s="34">
        <f>SUMIFS(Raw!$K:$K, Raw!$A:$A, Dispositions!AUH$14, Raw!$G:$G, Dispositions!$C27, Raw!$J:$J, "E12")</f>
        <v>0</v>
      </c>
      <c r="AUI27" s="35">
        <f>SUMIFS(Raw!$K:$K, Raw!$A:$A, Dispositions!AUI$14, Raw!$G:$G, Dispositions!$C27, Raw!$J:$J, "E12")</f>
        <v>0</v>
      </c>
      <c r="AUJ27" s="35">
        <f>SUMIFS(Raw!$K:$K, Raw!$A:$A, Dispositions!AUJ$14, Raw!$G:$G, Dispositions!$C27, Raw!$J:$J, "E12")</f>
        <v>0</v>
      </c>
      <c r="AUK27" s="35">
        <f>SUMIFS(Raw!$K:$K, Raw!$A:$A, Dispositions!AUK$14, Raw!$G:$G, Dispositions!$C27, Raw!$J:$J, "E12")</f>
        <v>0</v>
      </c>
      <c r="AUL27" s="35">
        <f>SUMIFS(Raw!$K:$K, Raw!$A:$A, Dispositions!AUL$14, Raw!$G:$G, Dispositions!$C27, Raw!$J:$J, "E12")</f>
        <v>0</v>
      </c>
      <c r="AUM27" s="35">
        <f>SUMIFS(Raw!$K:$K, Raw!$A:$A, Dispositions!AUM$14, Raw!$G:$G, Dispositions!$C27, Raw!$J:$J, "E12")</f>
        <v>0</v>
      </c>
      <c r="AUN27" s="36">
        <f>SUMIFS(Raw!$K:$K, Raw!$A:$A, Dispositions!AUN$14, Raw!$G:$G, Dispositions!$C27, Raw!$J:$J, "E12")</f>
        <v>0</v>
      </c>
      <c r="AUP27" s="34">
        <f>SUMIFS(Raw!$K:$K, Raw!$A:$A, Dispositions!AUP$14, Raw!$G:$G, Dispositions!$C27, Raw!$J:$J, "E13")</f>
        <v>0</v>
      </c>
      <c r="AUQ27" s="35">
        <f>SUMIFS(Raw!$K:$K, Raw!$A:$A, Dispositions!AUQ$14, Raw!$G:$G, Dispositions!$C27, Raw!$J:$J, "E13")</f>
        <v>0</v>
      </c>
      <c r="AUR27" s="35">
        <f>SUMIFS(Raw!$K:$K, Raw!$A:$A, Dispositions!AUR$14, Raw!$G:$G, Dispositions!$C27, Raw!$J:$J, "E13")</f>
        <v>0</v>
      </c>
      <c r="AUS27" s="35">
        <f>SUMIFS(Raw!$K:$K, Raw!$A:$A, Dispositions!AUS$14, Raw!$G:$G, Dispositions!$C27, Raw!$J:$J, "E13")</f>
        <v>0</v>
      </c>
      <c r="AUT27" s="35">
        <f>SUMIFS(Raw!$K:$K, Raw!$A:$A, Dispositions!AUT$14, Raw!$G:$G, Dispositions!$C27, Raw!$J:$J, "E13")</f>
        <v>0</v>
      </c>
      <c r="AUU27" s="35">
        <f>SUMIFS(Raw!$K:$K, Raw!$A:$A, Dispositions!AUU$14, Raw!$G:$G, Dispositions!$C27, Raw!$J:$J, "E13")</f>
        <v>0</v>
      </c>
      <c r="AUV27" s="36">
        <f>SUMIFS(Raw!$K:$K, Raw!$A:$A, Dispositions!AUV$14, Raw!$G:$G, Dispositions!$C27, Raw!$J:$J, "E13")</f>
        <v>0</v>
      </c>
      <c r="AUX27" s="34">
        <f>SUMIFS(Raw!$K:$K, Raw!$A:$A, Dispositions!AUX$14, Raw!$G:$G, Dispositions!$C27, Raw!$J:$J, "E14")</f>
        <v>0</v>
      </c>
      <c r="AUY27" s="35">
        <f>SUMIFS(Raw!$K:$K, Raw!$A:$A, Dispositions!AUY$14, Raw!$G:$G, Dispositions!$C27, Raw!$J:$J, "E14")</f>
        <v>0</v>
      </c>
      <c r="AUZ27" s="35">
        <f>SUMIFS(Raw!$K:$K, Raw!$A:$A, Dispositions!AUZ$14, Raw!$G:$G, Dispositions!$C27, Raw!$J:$J, "E14")</f>
        <v>0</v>
      </c>
      <c r="AVA27" s="35">
        <f>SUMIFS(Raw!$K:$K, Raw!$A:$A, Dispositions!AVA$14, Raw!$G:$G, Dispositions!$C27, Raw!$J:$J, "E14")</f>
        <v>0</v>
      </c>
      <c r="AVB27" s="35">
        <f>SUMIFS(Raw!$K:$K, Raw!$A:$A, Dispositions!AVB$14, Raw!$G:$G, Dispositions!$C27, Raw!$J:$J, "E14")</f>
        <v>0</v>
      </c>
      <c r="AVC27" s="35">
        <f>SUMIFS(Raw!$K:$K, Raw!$A:$A, Dispositions!AVC$14, Raw!$G:$G, Dispositions!$C27, Raw!$J:$J, "E14")</f>
        <v>0</v>
      </c>
      <c r="AVD27" s="36">
        <f>SUMIFS(Raw!$K:$K, Raw!$A:$A, Dispositions!AVD$14, Raw!$G:$G, Dispositions!$C27, Raw!$J:$J, "E14")</f>
        <v>0</v>
      </c>
      <c r="AVF27" s="34">
        <f>SUMIFS(Raw!$K:$K, Raw!$A:$A, Dispositions!AVF$14, Raw!$G:$G, Dispositions!$C27, Raw!$J:$J, "E15")</f>
        <v>0</v>
      </c>
      <c r="AVG27" s="35">
        <f>SUMIFS(Raw!$K:$K, Raw!$A:$A, Dispositions!AVG$14, Raw!$G:$G, Dispositions!$C27, Raw!$J:$J, "E15")</f>
        <v>0</v>
      </c>
      <c r="AVH27" s="35">
        <f>SUMIFS(Raw!$K:$K, Raw!$A:$A, Dispositions!AVH$14, Raw!$G:$G, Dispositions!$C27, Raw!$J:$J, "E15")</f>
        <v>0</v>
      </c>
      <c r="AVI27" s="35">
        <f>SUMIFS(Raw!$K:$K, Raw!$A:$A, Dispositions!AVI$14, Raw!$G:$G, Dispositions!$C27, Raw!$J:$J, "E15")</f>
        <v>0</v>
      </c>
      <c r="AVJ27" s="35">
        <f>SUMIFS(Raw!$K:$K, Raw!$A:$A, Dispositions!AVJ$14, Raw!$G:$G, Dispositions!$C27, Raw!$J:$J, "E15")</f>
        <v>0</v>
      </c>
      <c r="AVK27" s="35">
        <f>SUMIFS(Raw!$K:$K, Raw!$A:$A, Dispositions!AVK$14, Raw!$G:$G, Dispositions!$C27, Raw!$J:$J, "E15")</f>
        <v>0</v>
      </c>
      <c r="AVL27" s="36">
        <f>SUMIFS(Raw!$K:$K, Raw!$A:$A, Dispositions!AVL$14, Raw!$G:$G, Dispositions!$C27, Raw!$J:$J, "E15")</f>
        <v>0</v>
      </c>
      <c r="AVN27" s="34">
        <f>SUMIFS(Raw!$K:$K, Raw!$A:$A, Dispositions!AVN$14, Raw!$G:$G, Dispositions!$C27, Raw!$J:$J, "E16")</f>
        <v>0</v>
      </c>
      <c r="AVO27" s="35">
        <f>SUMIFS(Raw!$K:$K, Raw!$A:$A, Dispositions!AVO$14, Raw!$G:$G, Dispositions!$C27, Raw!$J:$J, "E16")</f>
        <v>0</v>
      </c>
      <c r="AVP27" s="35">
        <f>SUMIFS(Raw!$K:$K, Raw!$A:$A, Dispositions!AVP$14, Raw!$G:$G, Dispositions!$C27, Raw!$J:$J, "E16")</f>
        <v>0</v>
      </c>
      <c r="AVQ27" s="35">
        <f>SUMIFS(Raw!$K:$K, Raw!$A:$A, Dispositions!AVQ$14, Raw!$G:$G, Dispositions!$C27, Raw!$J:$J, "E16")</f>
        <v>0</v>
      </c>
      <c r="AVR27" s="35">
        <f>SUMIFS(Raw!$K:$K, Raw!$A:$A, Dispositions!AVR$14, Raw!$G:$G, Dispositions!$C27, Raw!$J:$J, "E16")</f>
        <v>0</v>
      </c>
      <c r="AVS27" s="35">
        <f>SUMIFS(Raw!$K:$K, Raw!$A:$A, Dispositions!AVS$14, Raw!$G:$G, Dispositions!$C27, Raw!$J:$J, "E16")</f>
        <v>0</v>
      </c>
      <c r="AVT27" s="36">
        <f>SUMIFS(Raw!$K:$K, Raw!$A:$A, Dispositions!AVT$14, Raw!$G:$G, Dispositions!$C27, Raw!$J:$J, "E16")</f>
        <v>0</v>
      </c>
      <c r="AVV27" s="34">
        <f>SUMIFS(Raw!$K:$K, Raw!$A:$A, Dispositions!AVV$14, Raw!$G:$G, Dispositions!$C27, Raw!$J:$J, "E18")</f>
        <v>0</v>
      </c>
      <c r="AVW27" s="35">
        <f>SUMIFS(Raw!$K:$K, Raw!$A:$A, Dispositions!AVW$14, Raw!$G:$G, Dispositions!$C27, Raw!$J:$J, "E18")</f>
        <v>0</v>
      </c>
      <c r="AVX27" s="35">
        <f>SUMIFS(Raw!$K:$K, Raw!$A:$A, Dispositions!AVX$14, Raw!$G:$G, Dispositions!$C27, Raw!$J:$J, "E18")</f>
        <v>0</v>
      </c>
      <c r="AVY27" s="35">
        <f>SUMIFS(Raw!$K:$K, Raw!$A:$A, Dispositions!AVY$14, Raw!$G:$G, Dispositions!$C27, Raw!$J:$J, "E18")</f>
        <v>0</v>
      </c>
      <c r="AVZ27" s="35">
        <f>SUMIFS(Raw!$K:$K, Raw!$A:$A, Dispositions!AVZ$14, Raw!$G:$G, Dispositions!$C27, Raw!$J:$J, "E18")</f>
        <v>0</v>
      </c>
      <c r="AWA27" s="35">
        <f>SUMIFS(Raw!$K:$K, Raw!$A:$A, Dispositions!AWA$14, Raw!$G:$G, Dispositions!$C27, Raw!$J:$J, "E18")</f>
        <v>0</v>
      </c>
      <c r="AWB27" s="36">
        <f>SUMIFS(Raw!$K:$K, Raw!$A:$A, Dispositions!AWB$14, Raw!$G:$G, Dispositions!$C27, Raw!$J:$J, "E18")</f>
        <v>0</v>
      </c>
      <c r="AWD27" s="34">
        <f>SUMIFS(Raw!$K:$K, Raw!$A:$A, Dispositions!AWD$14, Raw!$G:$G, Dispositions!$C27, Raw!$J:$J, "E34")</f>
        <v>0</v>
      </c>
      <c r="AWE27" s="35">
        <f>SUMIFS(Raw!$K:$K, Raw!$A:$A, Dispositions!AWE$14, Raw!$G:$G, Dispositions!$C27, Raw!$J:$J, "E34")</f>
        <v>0</v>
      </c>
      <c r="AWF27" s="35">
        <f>SUMIFS(Raw!$K:$K, Raw!$A:$A, Dispositions!AWF$14, Raw!$G:$G, Dispositions!$C27, Raw!$J:$J, "E34")</f>
        <v>0</v>
      </c>
      <c r="AWG27" s="35">
        <f>SUMIFS(Raw!$K:$K, Raw!$A:$A, Dispositions!AWG$14, Raw!$G:$G, Dispositions!$C27, Raw!$J:$J, "E34")</f>
        <v>0</v>
      </c>
      <c r="AWH27" s="35">
        <f>SUMIFS(Raw!$K:$K, Raw!$A:$A, Dispositions!AWH$14, Raw!$G:$G, Dispositions!$C27, Raw!$J:$J, "E34")</f>
        <v>0</v>
      </c>
      <c r="AWI27" s="35">
        <f>SUMIFS(Raw!$K:$K, Raw!$A:$A, Dispositions!AWI$14, Raw!$G:$G, Dispositions!$C27, Raw!$J:$J, "E34")</f>
        <v>0</v>
      </c>
      <c r="AWJ27" s="36">
        <f>SUMIFS(Raw!$K:$K, Raw!$A:$A, Dispositions!AWJ$14, Raw!$G:$G, Dispositions!$C27, Raw!$J:$J, "E34")</f>
        <v>0</v>
      </c>
      <c r="AWL27" s="34">
        <f>SUMIFS(Raw!$K:$K, Raw!$A:$A, Dispositions!AWL$14, Raw!$G:$G, Dispositions!$C27, Raw!$J:$J, "E02")</f>
        <v>0</v>
      </c>
      <c r="AWM27" s="35">
        <f>SUMIFS(Raw!$K:$K, Raw!$A:$A, Dispositions!AWM$14, Raw!$G:$G, Dispositions!$C27, Raw!$J:$J, "E02")</f>
        <v>0</v>
      </c>
      <c r="AWN27" s="35">
        <f>SUMIFS(Raw!$K:$K, Raw!$A:$A, Dispositions!AWN$14, Raw!$G:$G, Dispositions!$C27, Raw!$J:$J, "E02")</f>
        <v>0</v>
      </c>
      <c r="AWO27" s="35">
        <f>SUMIFS(Raw!$K:$K, Raw!$A:$A, Dispositions!AWO$14, Raw!$G:$G, Dispositions!$C27, Raw!$J:$J, "E02")</f>
        <v>0</v>
      </c>
      <c r="AWP27" s="35">
        <f>SUMIFS(Raw!$K:$K, Raw!$A:$A, Dispositions!AWP$14, Raw!$G:$G, Dispositions!$C27, Raw!$J:$J, "E02")</f>
        <v>0</v>
      </c>
      <c r="AWQ27" s="35">
        <f>SUMIFS(Raw!$K:$K, Raw!$A:$A, Dispositions!AWQ$14, Raw!$G:$G, Dispositions!$C27, Raw!$J:$J, "E02")</f>
        <v>0</v>
      </c>
      <c r="AWR27" s="36">
        <f>SUMIFS(Raw!$K:$K, Raw!$A:$A, Dispositions!AWR$14, Raw!$G:$G, Dispositions!$C27, Raw!$J:$J, "E02")</f>
        <v>0</v>
      </c>
      <c r="AWT27" s="34">
        <f>SUMIFS(Raw!$K:$K, Raw!$A:$A, Dispositions!AWT$14, Raw!$G:$G, Dispositions!$C27, Raw!$J:$J, "E03")</f>
        <v>0</v>
      </c>
      <c r="AWU27" s="35">
        <f>SUMIFS(Raw!$K:$K, Raw!$A:$A, Dispositions!AWU$14, Raw!$G:$G, Dispositions!$C27, Raw!$J:$J, "E03")</f>
        <v>0</v>
      </c>
      <c r="AWV27" s="35">
        <f>SUMIFS(Raw!$K:$K, Raw!$A:$A, Dispositions!AWV$14, Raw!$G:$G, Dispositions!$C27, Raw!$J:$J, "E03")</f>
        <v>0</v>
      </c>
      <c r="AWW27" s="35">
        <f>SUMIFS(Raw!$K:$K, Raw!$A:$A, Dispositions!AWW$14, Raw!$G:$G, Dispositions!$C27, Raw!$J:$J, "E03")</f>
        <v>0</v>
      </c>
      <c r="AWX27" s="35">
        <f>SUMIFS(Raw!$K:$K, Raw!$A:$A, Dispositions!AWX$14, Raw!$G:$G, Dispositions!$C27, Raw!$J:$J, "E03")</f>
        <v>0</v>
      </c>
      <c r="AWY27" s="35">
        <f>SUMIFS(Raw!$K:$K, Raw!$A:$A, Dispositions!AWY$14, Raw!$G:$G, Dispositions!$C27, Raw!$J:$J, "E03")</f>
        <v>0</v>
      </c>
      <c r="AWZ27" s="36">
        <f>SUMIFS(Raw!$K:$K, Raw!$A:$A, Dispositions!AWZ$14, Raw!$G:$G, Dispositions!$C27, Raw!$J:$J, "E03")</f>
        <v>0</v>
      </c>
      <c r="AXB27" s="34">
        <f>SUMIFS(Raw!$K:$K, Raw!$A:$A, Dispositions!AXB$14, Raw!$G:$G, Dispositions!$C27, Raw!$J:$J, "E05")</f>
        <v>0</v>
      </c>
      <c r="AXC27" s="35">
        <f>SUMIFS(Raw!$K:$K, Raw!$A:$A, Dispositions!AXC$14, Raw!$G:$G, Dispositions!$C27, Raw!$J:$J, "E05")</f>
        <v>0</v>
      </c>
      <c r="AXD27" s="35">
        <f>SUMIFS(Raw!$K:$K, Raw!$A:$A, Dispositions!AXD$14, Raw!$G:$G, Dispositions!$C27, Raw!$J:$J, "E05")</f>
        <v>0</v>
      </c>
      <c r="AXE27" s="35">
        <f>SUMIFS(Raw!$K:$K, Raw!$A:$A, Dispositions!AXE$14, Raw!$G:$G, Dispositions!$C27, Raw!$J:$J, "E05")</f>
        <v>0</v>
      </c>
      <c r="AXF27" s="35">
        <f>SUMIFS(Raw!$K:$K, Raw!$A:$A, Dispositions!AXF$14, Raw!$G:$G, Dispositions!$C27, Raw!$J:$J, "E05")</f>
        <v>0</v>
      </c>
      <c r="AXG27" s="35">
        <f>SUMIFS(Raw!$K:$K, Raw!$A:$A, Dispositions!AXG$14, Raw!$G:$G, Dispositions!$C27, Raw!$J:$J, "E05")</f>
        <v>0</v>
      </c>
      <c r="AXH27" s="36">
        <f>SUMIFS(Raw!$K:$K, Raw!$A:$A, Dispositions!AXH$14, Raw!$G:$G, Dispositions!$C27, Raw!$J:$J, "E05")</f>
        <v>0</v>
      </c>
      <c r="AXJ27" s="34">
        <f>SUMIFS(Raw!$K:$K, Raw!$A:$A, Dispositions!AXJ$14, Raw!$G:$G, Dispositions!$C27, Raw!$J:$J, "E12")</f>
        <v>0</v>
      </c>
      <c r="AXK27" s="35">
        <f>SUMIFS(Raw!$K:$K, Raw!$A:$A, Dispositions!AXK$14, Raw!$G:$G, Dispositions!$C27, Raw!$J:$J, "E12")</f>
        <v>0</v>
      </c>
      <c r="AXL27" s="35">
        <f>SUMIFS(Raw!$K:$K, Raw!$A:$A, Dispositions!AXL$14, Raw!$G:$G, Dispositions!$C27, Raw!$J:$J, "E12")</f>
        <v>0</v>
      </c>
      <c r="AXM27" s="35">
        <f>SUMIFS(Raw!$K:$K, Raw!$A:$A, Dispositions!AXM$14, Raw!$G:$G, Dispositions!$C27, Raw!$J:$J, "E12")</f>
        <v>0</v>
      </c>
      <c r="AXN27" s="35">
        <f>SUMIFS(Raw!$K:$K, Raw!$A:$A, Dispositions!AXN$14, Raw!$G:$G, Dispositions!$C27, Raw!$J:$J, "E12")</f>
        <v>0</v>
      </c>
      <c r="AXO27" s="35">
        <f>SUMIFS(Raw!$K:$K, Raw!$A:$A, Dispositions!AXO$14, Raw!$G:$G, Dispositions!$C27, Raw!$J:$J, "E12")</f>
        <v>0</v>
      </c>
      <c r="AXP27" s="36">
        <f>SUMIFS(Raw!$K:$K, Raw!$A:$A, Dispositions!AXP$14, Raw!$G:$G, Dispositions!$C27, Raw!$J:$J, "E12")</f>
        <v>0</v>
      </c>
      <c r="AXR27" s="34">
        <f>SUMIFS(Raw!$K:$K, Raw!$A:$A, Dispositions!AXR$14, Raw!$G:$G, Dispositions!$C27, Raw!$J:$J, "E13")</f>
        <v>0</v>
      </c>
      <c r="AXS27" s="35">
        <f>SUMIFS(Raw!$K:$K, Raw!$A:$A, Dispositions!AXS$14, Raw!$G:$G, Dispositions!$C27, Raw!$J:$J, "E13")</f>
        <v>0</v>
      </c>
      <c r="AXT27" s="35">
        <f>SUMIFS(Raw!$K:$K, Raw!$A:$A, Dispositions!AXT$14, Raw!$G:$G, Dispositions!$C27, Raw!$J:$J, "E13")</f>
        <v>0</v>
      </c>
      <c r="AXU27" s="35">
        <f>SUMIFS(Raw!$K:$K, Raw!$A:$A, Dispositions!AXU$14, Raw!$G:$G, Dispositions!$C27, Raw!$J:$J, "E13")</f>
        <v>0</v>
      </c>
      <c r="AXV27" s="35">
        <f>SUMIFS(Raw!$K:$K, Raw!$A:$A, Dispositions!AXV$14, Raw!$G:$G, Dispositions!$C27, Raw!$J:$J, "E13")</f>
        <v>0</v>
      </c>
      <c r="AXW27" s="35">
        <f>SUMIFS(Raw!$K:$K, Raw!$A:$A, Dispositions!AXW$14, Raw!$G:$G, Dispositions!$C27, Raw!$J:$J, "E13")</f>
        <v>0</v>
      </c>
      <c r="AXX27" s="36">
        <f>SUMIFS(Raw!$K:$K, Raw!$A:$A, Dispositions!AXX$14, Raw!$G:$G, Dispositions!$C27, Raw!$J:$J, "E13")</f>
        <v>0</v>
      </c>
      <c r="AXZ27" s="34">
        <f>SUMIFS(Raw!$K:$K, Raw!$A:$A, Dispositions!AXZ$14, Raw!$G:$G, Dispositions!$C27, Raw!$J:$J, "E14")</f>
        <v>0</v>
      </c>
      <c r="AYA27" s="35">
        <f>SUMIFS(Raw!$K:$K, Raw!$A:$A, Dispositions!AYA$14, Raw!$G:$G, Dispositions!$C27, Raw!$J:$J, "E14")</f>
        <v>0</v>
      </c>
      <c r="AYB27" s="35">
        <f>SUMIFS(Raw!$K:$K, Raw!$A:$A, Dispositions!AYB$14, Raw!$G:$G, Dispositions!$C27, Raw!$J:$J, "E14")</f>
        <v>0</v>
      </c>
      <c r="AYC27" s="35">
        <f>SUMIFS(Raw!$K:$K, Raw!$A:$A, Dispositions!AYC$14, Raw!$G:$G, Dispositions!$C27, Raw!$J:$J, "E14")</f>
        <v>0</v>
      </c>
      <c r="AYD27" s="35">
        <f>SUMIFS(Raw!$K:$K, Raw!$A:$A, Dispositions!AYD$14, Raw!$G:$G, Dispositions!$C27, Raw!$J:$J, "E14")</f>
        <v>0</v>
      </c>
      <c r="AYE27" s="35">
        <f>SUMIFS(Raw!$K:$K, Raw!$A:$A, Dispositions!AYE$14, Raw!$G:$G, Dispositions!$C27, Raw!$J:$J, "E14")</f>
        <v>0</v>
      </c>
      <c r="AYF27" s="36">
        <f>SUMIFS(Raw!$K:$K, Raw!$A:$A, Dispositions!AYF$14, Raw!$G:$G, Dispositions!$C27, Raw!$J:$J, "E14")</f>
        <v>0</v>
      </c>
      <c r="AYH27" s="34">
        <f>SUMIFS(Raw!$K:$K, Raw!$A:$A, Dispositions!AYH$14, Raw!$G:$G, Dispositions!$C27, Raw!$J:$J, "E15")</f>
        <v>0</v>
      </c>
      <c r="AYI27" s="35">
        <f>SUMIFS(Raw!$K:$K, Raw!$A:$A, Dispositions!AYI$14, Raw!$G:$G, Dispositions!$C27, Raw!$J:$J, "E15")</f>
        <v>0</v>
      </c>
      <c r="AYJ27" s="35">
        <f>SUMIFS(Raw!$K:$K, Raw!$A:$A, Dispositions!AYJ$14, Raw!$G:$G, Dispositions!$C27, Raw!$J:$J, "E15")</f>
        <v>0</v>
      </c>
      <c r="AYK27" s="35">
        <f>SUMIFS(Raw!$K:$K, Raw!$A:$A, Dispositions!AYK$14, Raw!$G:$G, Dispositions!$C27, Raw!$J:$J, "E15")</f>
        <v>0</v>
      </c>
      <c r="AYL27" s="35">
        <f>SUMIFS(Raw!$K:$K, Raw!$A:$A, Dispositions!AYL$14, Raw!$G:$G, Dispositions!$C27, Raw!$J:$J, "E15")</f>
        <v>0</v>
      </c>
      <c r="AYM27" s="35">
        <f>SUMIFS(Raw!$K:$K, Raw!$A:$A, Dispositions!AYM$14, Raw!$G:$G, Dispositions!$C27, Raw!$J:$J, "E15")</f>
        <v>0</v>
      </c>
      <c r="AYN27" s="36">
        <f>SUMIFS(Raw!$K:$K, Raw!$A:$A, Dispositions!AYN$14, Raw!$G:$G, Dispositions!$C27, Raw!$J:$J, "E15")</f>
        <v>0</v>
      </c>
      <c r="AYP27" s="34">
        <f>SUMIFS(Raw!$K:$K, Raw!$A:$A, Dispositions!AYP$14, Raw!$G:$G, Dispositions!$C27, Raw!$J:$J, "E16")</f>
        <v>0</v>
      </c>
      <c r="AYQ27" s="35">
        <f>SUMIFS(Raw!$K:$K, Raw!$A:$A, Dispositions!AYQ$14, Raw!$G:$G, Dispositions!$C27, Raw!$J:$J, "E16")</f>
        <v>0</v>
      </c>
      <c r="AYR27" s="35">
        <f>SUMIFS(Raw!$K:$K, Raw!$A:$A, Dispositions!AYR$14, Raw!$G:$G, Dispositions!$C27, Raw!$J:$J, "E16")</f>
        <v>0</v>
      </c>
      <c r="AYS27" s="35">
        <f>SUMIFS(Raw!$K:$K, Raw!$A:$A, Dispositions!AYS$14, Raw!$G:$G, Dispositions!$C27, Raw!$J:$J, "E16")</f>
        <v>0</v>
      </c>
      <c r="AYT27" s="35">
        <f>SUMIFS(Raw!$K:$K, Raw!$A:$A, Dispositions!AYT$14, Raw!$G:$G, Dispositions!$C27, Raw!$J:$J, "E16")</f>
        <v>0</v>
      </c>
      <c r="AYU27" s="35">
        <f>SUMIFS(Raw!$K:$K, Raw!$A:$A, Dispositions!AYU$14, Raw!$G:$G, Dispositions!$C27, Raw!$J:$J, "E16")</f>
        <v>0</v>
      </c>
      <c r="AYV27" s="36">
        <f>SUMIFS(Raw!$K:$K, Raw!$A:$A, Dispositions!AYV$14, Raw!$G:$G, Dispositions!$C27, Raw!$J:$J, "E16")</f>
        <v>0</v>
      </c>
      <c r="AYX27" s="34">
        <f>SUMIFS(Raw!$K:$K, Raw!$A:$A, Dispositions!AYX$14, Raw!$G:$G, Dispositions!$C27, Raw!$J:$J, "E18")</f>
        <v>0</v>
      </c>
      <c r="AYY27" s="35">
        <f>SUMIFS(Raw!$K:$K, Raw!$A:$A, Dispositions!AYY$14, Raw!$G:$G, Dispositions!$C27, Raw!$J:$J, "E18")</f>
        <v>0</v>
      </c>
      <c r="AYZ27" s="35">
        <f>SUMIFS(Raw!$K:$K, Raw!$A:$A, Dispositions!AYZ$14, Raw!$G:$G, Dispositions!$C27, Raw!$J:$J, "E18")</f>
        <v>0</v>
      </c>
      <c r="AZA27" s="35">
        <f>SUMIFS(Raw!$K:$K, Raw!$A:$A, Dispositions!AZA$14, Raw!$G:$G, Dispositions!$C27, Raw!$J:$J, "E18")</f>
        <v>0</v>
      </c>
      <c r="AZB27" s="35">
        <f>SUMIFS(Raw!$K:$K, Raw!$A:$A, Dispositions!AZB$14, Raw!$G:$G, Dispositions!$C27, Raw!$J:$J, "E18")</f>
        <v>0</v>
      </c>
      <c r="AZC27" s="35">
        <f>SUMIFS(Raw!$K:$K, Raw!$A:$A, Dispositions!AZC$14, Raw!$G:$G, Dispositions!$C27, Raw!$J:$J, "E18")</f>
        <v>0</v>
      </c>
      <c r="AZD27" s="36">
        <f>SUMIFS(Raw!$K:$K, Raw!$A:$A, Dispositions!AZD$14, Raw!$G:$G, Dispositions!$C27, Raw!$J:$J, "E18")</f>
        <v>0</v>
      </c>
      <c r="AZF27" s="34">
        <f>SUMIFS(Raw!$K:$K, Raw!$A:$A, Dispositions!AZF$14, Raw!$G:$G, Dispositions!$C27, Raw!$J:$J, "E34")</f>
        <v>0</v>
      </c>
      <c r="AZG27" s="35">
        <f>SUMIFS(Raw!$K:$K, Raw!$A:$A, Dispositions!AZG$14, Raw!$G:$G, Dispositions!$C27, Raw!$J:$J, "E34")</f>
        <v>0</v>
      </c>
      <c r="AZH27" s="35">
        <f>SUMIFS(Raw!$K:$K, Raw!$A:$A, Dispositions!AZH$14, Raw!$G:$G, Dispositions!$C27, Raw!$J:$J, "E34")</f>
        <v>0</v>
      </c>
      <c r="AZI27" s="35">
        <f>SUMIFS(Raw!$K:$K, Raw!$A:$A, Dispositions!AZI$14, Raw!$G:$G, Dispositions!$C27, Raw!$J:$J, "E34")</f>
        <v>0</v>
      </c>
      <c r="AZJ27" s="35">
        <f>SUMIFS(Raw!$K:$K, Raw!$A:$A, Dispositions!AZJ$14, Raw!$G:$G, Dispositions!$C27, Raw!$J:$J, "E34")</f>
        <v>0</v>
      </c>
      <c r="AZK27" s="35">
        <f>SUMIFS(Raw!$K:$K, Raw!$A:$A, Dispositions!AZK$14, Raw!$G:$G, Dispositions!$C27, Raw!$J:$J, "E34")</f>
        <v>0</v>
      </c>
      <c r="AZL27" s="36">
        <f>SUMIFS(Raw!$K:$K, Raw!$A:$A, Dispositions!AZL$14, Raw!$G:$G, Dispositions!$C27, Raw!$J:$J, "E34")</f>
        <v>0</v>
      </c>
      <c r="AZN27" s="34">
        <f>SUMIFS(Raw!$K:$K, Raw!$A:$A, Dispositions!AZN$14, Raw!$G:$G, Dispositions!$C27, Raw!$J:$J, "E02")</f>
        <v>0</v>
      </c>
      <c r="AZO27" s="35">
        <f>SUMIFS(Raw!$K:$K, Raw!$A:$A, Dispositions!AZO$14, Raw!$G:$G, Dispositions!$C27, Raw!$J:$J, "E02")</f>
        <v>0</v>
      </c>
      <c r="AZP27" s="35">
        <f>SUMIFS(Raw!$K:$K, Raw!$A:$A, Dispositions!AZP$14, Raw!$G:$G, Dispositions!$C27, Raw!$J:$J, "E02")</f>
        <v>0</v>
      </c>
      <c r="AZQ27" s="35">
        <f>SUMIFS(Raw!$K:$K, Raw!$A:$A, Dispositions!AZQ$14, Raw!$G:$G, Dispositions!$C27, Raw!$J:$J, "E02")</f>
        <v>0</v>
      </c>
      <c r="AZR27" s="35">
        <f>SUMIFS(Raw!$K:$K, Raw!$A:$A, Dispositions!AZR$14, Raw!$G:$G, Dispositions!$C27, Raw!$J:$J, "E02")</f>
        <v>0</v>
      </c>
      <c r="AZS27" s="35">
        <f>SUMIFS(Raw!$K:$K, Raw!$A:$A, Dispositions!AZS$14, Raw!$G:$G, Dispositions!$C27, Raw!$J:$J, "E02")</f>
        <v>0</v>
      </c>
      <c r="AZT27" s="36">
        <f>SUMIFS(Raw!$K:$K, Raw!$A:$A, Dispositions!AZT$14, Raw!$G:$G, Dispositions!$C27, Raw!$J:$J, "E02")</f>
        <v>0</v>
      </c>
      <c r="AZV27" s="34">
        <f>SUMIFS(Raw!$K:$K, Raw!$A:$A, Dispositions!AZV$14, Raw!$G:$G, Dispositions!$C27, Raw!$J:$J, "E03")</f>
        <v>0</v>
      </c>
      <c r="AZW27" s="35">
        <f>SUMIFS(Raw!$K:$K, Raw!$A:$A, Dispositions!AZW$14, Raw!$G:$G, Dispositions!$C27, Raw!$J:$J, "E03")</f>
        <v>0</v>
      </c>
      <c r="AZX27" s="35">
        <f>SUMIFS(Raw!$K:$K, Raw!$A:$A, Dispositions!AZX$14, Raw!$G:$G, Dispositions!$C27, Raw!$J:$J, "E03")</f>
        <v>0</v>
      </c>
      <c r="AZY27" s="35">
        <f>SUMIFS(Raw!$K:$K, Raw!$A:$A, Dispositions!AZY$14, Raw!$G:$G, Dispositions!$C27, Raw!$J:$J, "E03")</f>
        <v>0</v>
      </c>
      <c r="AZZ27" s="35">
        <f>SUMIFS(Raw!$K:$K, Raw!$A:$A, Dispositions!AZZ$14, Raw!$G:$G, Dispositions!$C27, Raw!$J:$J, "E03")</f>
        <v>0</v>
      </c>
      <c r="BAA27" s="35">
        <f>SUMIFS(Raw!$K:$K, Raw!$A:$A, Dispositions!BAA$14, Raw!$G:$G, Dispositions!$C27, Raw!$J:$J, "E03")</f>
        <v>0</v>
      </c>
      <c r="BAB27" s="36">
        <f>SUMIFS(Raw!$K:$K, Raw!$A:$A, Dispositions!BAB$14, Raw!$G:$G, Dispositions!$C27, Raw!$J:$J, "E03")</f>
        <v>0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0</v>
      </c>
      <c r="BAM27" s="35">
        <f>SUMIFS(Raw!$K:$K, Raw!$A:$A, Dispositions!BAM$14, Raw!$G:$G, Dispositions!$C27, Raw!$J:$J, "E12")</f>
        <v>0</v>
      </c>
      <c r="BAN27" s="35">
        <f>SUMIFS(Raw!$K:$K, Raw!$A:$A, Dispositions!BAN$14, Raw!$G:$G, Dispositions!$C27, Raw!$J:$J, "E12")</f>
        <v>0</v>
      </c>
      <c r="BAO27" s="35">
        <f>SUMIFS(Raw!$K:$K, Raw!$A:$A, Dispositions!BAO$14, Raw!$G:$G, Dispositions!$C27, Raw!$J:$J, "E12")</f>
        <v>0</v>
      </c>
      <c r="BAP27" s="35">
        <f>SUMIFS(Raw!$K:$K, Raw!$A:$A, Dispositions!BAP$14, Raw!$G:$G, Dispositions!$C27, Raw!$J:$J, "E12")</f>
        <v>0</v>
      </c>
      <c r="BAQ27" s="35">
        <f>SUMIFS(Raw!$K:$K, Raw!$A:$A, Dispositions!BAQ$14, Raw!$G:$G, Dispositions!$C27, Raw!$J:$J, "E12")</f>
        <v>0</v>
      </c>
      <c r="BAR27" s="36">
        <f>SUMIFS(Raw!$K:$K, Raw!$A:$A, Dispositions!BAR$14, Raw!$G:$G, Dispositions!$C27, Raw!$J:$J, "E12")</f>
        <v>0</v>
      </c>
      <c r="BAT27" s="34">
        <f>SUMIFS(Raw!$K:$K, Raw!$A:$A, Dispositions!BAT$14, Raw!$G:$G, Dispositions!$C27, Raw!$J:$J, "E13")</f>
        <v>0</v>
      </c>
      <c r="BAU27" s="35">
        <f>SUMIFS(Raw!$K:$K, Raw!$A:$A, Dispositions!BAU$14, Raw!$G:$G, Dispositions!$C27, Raw!$J:$J, "E13")</f>
        <v>0</v>
      </c>
      <c r="BAV27" s="35">
        <f>SUMIFS(Raw!$K:$K, Raw!$A:$A, Dispositions!BAV$14, Raw!$G:$G, Dispositions!$C27, Raw!$J:$J, "E13")</f>
        <v>0</v>
      </c>
      <c r="BAW27" s="35">
        <f>SUMIFS(Raw!$K:$K, Raw!$A:$A, Dispositions!BAW$14, Raw!$G:$G, Dispositions!$C27, Raw!$J:$J, "E13")</f>
        <v>0</v>
      </c>
      <c r="BAX27" s="35">
        <f>SUMIFS(Raw!$K:$K, Raw!$A:$A, Dispositions!BAX$14, Raw!$G:$G, Dispositions!$C27, Raw!$J:$J, "E13")</f>
        <v>0</v>
      </c>
      <c r="BAY27" s="35">
        <f>SUMIFS(Raw!$K:$K, Raw!$A:$A, Dispositions!BAY$14, Raw!$G:$G, Dispositions!$C27, Raw!$J:$J, "E13")</f>
        <v>0</v>
      </c>
      <c r="BAZ27" s="36">
        <f>SUMIFS(Raw!$K:$K, Raw!$A:$A, Dispositions!BAZ$14, Raw!$G:$G, Dispositions!$C27, Raw!$J:$J, "E13")</f>
        <v>0</v>
      </c>
      <c r="BBB27" s="34">
        <f>SUMIFS(Raw!$K:$K, Raw!$A:$A, Dispositions!BBB$14, Raw!$G:$G, Dispositions!$C27, Raw!$J:$J, "E14")</f>
        <v>0</v>
      </c>
      <c r="BBC27" s="35">
        <f>SUMIFS(Raw!$K:$K, Raw!$A:$A, Dispositions!BBC$14, Raw!$G:$G, Dispositions!$C27, Raw!$J:$J, "E14")</f>
        <v>0</v>
      </c>
      <c r="BBD27" s="35">
        <f>SUMIFS(Raw!$K:$K, Raw!$A:$A, Dispositions!BBD$14, Raw!$G:$G, Dispositions!$C27, Raw!$J:$J, "E14")</f>
        <v>0</v>
      </c>
      <c r="BBE27" s="35">
        <f>SUMIFS(Raw!$K:$K, Raw!$A:$A, Dispositions!BBE$14, Raw!$G:$G, Dispositions!$C27, Raw!$J:$J, "E14")</f>
        <v>0</v>
      </c>
      <c r="BBF27" s="35">
        <f>SUMIFS(Raw!$K:$K, Raw!$A:$A, Dispositions!BBF$14, Raw!$G:$G, Dispositions!$C27, Raw!$J:$J, "E14")</f>
        <v>0</v>
      </c>
      <c r="BBG27" s="35">
        <f>SUMIFS(Raw!$K:$K, Raw!$A:$A, Dispositions!BBG$14, Raw!$G:$G, Dispositions!$C27, Raw!$J:$J, "E14")</f>
        <v>0</v>
      </c>
      <c r="BBH27" s="36">
        <f>SUMIFS(Raw!$K:$K, Raw!$A:$A, Dispositions!BBH$14, Raw!$G:$G, Dispositions!$C27, Raw!$J:$J, "E14")</f>
        <v>0</v>
      </c>
      <c r="BBJ27" s="34">
        <f>SUMIFS(Raw!$K:$K, Raw!$A:$A, Dispositions!BBJ$14, Raw!$G:$G, Dispositions!$C27, Raw!$J:$J, "E15")</f>
        <v>0</v>
      </c>
      <c r="BBK27" s="35">
        <f>SUMIFS(Raw!$K:$K, Raw!$A:$A, Dispositions!BBK$14, Raw!$G:$G, Dispositions!$C27, Raw!$J:$J, "E15")</f>
        <v>0</v>
      </c>
      <c r="BBL27" s="35">
        <f>SUMIFS(Raw!$K:$K, Raw!$A:$A, Dispositions!BBL$14, Raw!$G:$G, Dispositions!$C27, Raw!$J:$J, "E15")</f>
        <v>0</v>
      </c>
      <c r="BBM27" s="35">
        <f>SUMIFS(Raw!$K:$K, Raw!$A:$A, Dispositions!BBM$14, Raw!$G:$G, Dispositions!$C27, Raw!$J:$J, "E15")</f>
        <v>0</v>
      </c>
      <c r="BBN27" s="35">
        <f>SUMIFS(Raw!$K:$K, Raw!$A:$A, Dispositions!BBN$14, Raw!$G:$G, Dispositions!$C27, Raw!$J:$J, "E15")</f>
        <v>0</v>
      </c>
      <c r="BBO27" s="35">
        <f>SUMIFS(Raw!$K:$K, Raw!$A:$A, Dispositions!BBO$14, Raw!$G:$G, Dispositions!$C27, Raw!$J:$J, "E15")</f>
        <v>0</v>
      </c>
      <c r="BBP27" s="36">
        <f>SUMIFS(Raw!$K:$K, Raw!$A:$A, Dispositions!BBP$14, Raw!$G:$G, Dispositions!$C27, Raw!$J:$J, "E15")</f>
        <v>0</v>
      </c>
      <c r="BBR27" s="34">
        <f>SUMIFS(Raw!$K:$K, Raw!$A:$A, Dispositions!BBR$14, Raw!$G:$G, Dispositions!$C27, Raw!$J:$J, "E16")</f>
        <v>0</v>
      </c>
      <c r="BBS27" s="35">
        <f>SUMIFS(Raw!$K:$K, Raw!$A:$A, Dispositions!BBS$14, Raw!$G:$G, Dispositions!$C27, Raw!$J:$J, "E16")</f>
        <v>0</v>
      </c>
      <c r="BBT27" s="35">
        <f>SUMIFS(Raw!$K:$K, Raw!$A:$A, Dispositions!BBT$14, Raw!$G:$G, Dispositions!$C27, Raw!$J:$J, "E16")</f>
        <v>0</v>
      </c>
      <c r="BBU27" s="35">
        <f>SUMIFS(Raw!$K:$K, Raw!$A:$A, Dispositions!BBU$14, Raw!$G:$G, Dispositions!$C27, Raw!$J:$J, "E16")</f>
        <v>0</v>
      </c>
      <c r="BBV27" s="35">
        <f>SUMIFS(Raw!$K:$K, Raw!$A:$A, Dispositions!BBV$14, Raw!$G:$G, Dispositions!$C27, Raw!$J:$J, "E16")</f>
        <v>0</v>
      </c>
      <c r="BBW27" s="35">
        <f>SUMIFS(Raw!$K:$K, Raw!$A:$A, Dispositions!BBW$14, Raw!$G:$G, Dispositions!$C27, Raw!$J:$J, "E16")</f>
        <v>0</v>
      </c>
      <c r="BBX27" s="36">
        <f>SUMIFS(Raw!$K:$K, Raw!$A:$A, Dispositions!BBX$14, Raw!$G:$G, Dispositions!$C27, Raw!$J:$J, "E16")</f>
        <v>0</v>
      </c>
      <c r="BBZ27" s="34">
        <f>SUMIFS(Raw!$K:$K, Raw!$A:$A, Dispositions!BBZ$14, Raw!$G:$G, Dispositions!$C27, Raw!$J:$J, "E18")</f>
        <v>0</v>
      </c>
      <c r="BCA27" s="35">
        <f>SUMIFS(Raw!$K:$K, Raw!$A:$A, Dispositions!BCA$14, Raw!$G:$G, Dispositions!$C27, Raw!$J:$J, "E18")</f>
        <v>0</v>
      </c>
      <c r="BCB27" s="35">
        <f>SUMIFS(Raw!$K:$K, Raw!$A:$A, Dispositions!BCB$14, Raw!$G:$G, Dispositions!$C27, Raw!$J:$J, "E18")</f>
        <v>0</v>
      </c>
      <c r="BCC27" s="35">
        <f>SUMIFS(Raw!$K:$K, Raw!$A:$A, Dispositions!BCC$14, Raw!$G:$G, Dispositions!$C27, Raw!$J:$J, "E18")</f>
        <v>0</v>
      </c>
      <c r="BCD27" s="35">
        <f>SUMIFS(Raw!$K:$K, Raw!$A:$A, Dispositions!BCD$14, Raw!$G:$G, Dispositions!$C27, Raw!$J:$J, "E18")</f>
        <v>0</v>
      </c>
      <c r="BCE27" s="35">
        <f>SUMIFS(Raw!$K:$K, Raw!$A:$A, Dispositions!BCE$14, Raw!$G:$G, Dispositions!$C27, Raw!$J:$J, "E18")</f>
        <v>0</v>
      </c>
      <c r="BCF27" s="36">
        <f>SUMIFS(Raw!$K:$K, Raw!$A:$A, Dispositions!BCF$14, Raw!$G:$G, Dispositions!$C27, Raw!$J:$J, "E18")</f>
        <v>0</v>
      </c>
      <c r="BCH27" s="34">
        <f>SUMIFS(Raw!$K:$K, Raw!$A:$A, Dispositions!BCH$14, Raw!$G:$G, Dispositions!$C27, Raw!$J:$J, "E34")</f>
        <v>0</v>
      </c>
      <c r="BCI27" s="35">
        <f>SUMIFS(Raw!$K:$K, Raw!$A:$A, Dispositions!BCI$14, Raw!$G:$G, Dispositions!$C27, Raw!$J:$J, "E34")</f>
        <v>0</v>
      </c>
      <c r="BCJ27" s="35">
        <f>SUMIFS(Raw!$K:$K, Raw!$A:$A, Dispositions!BCJ$14, Raw!$G:$G, Dispositions!$C27, Raw!$J:$J, "E34")</f>
        <v>0</v>
      </c>
      <c r="BCK27" s="35">
        <f>SUMIFS(Raw!$K:$K, Raw!$A:$A, Dispositions!BCK$14, Raw!$G:$G, Dispositions!$C27, Raw!$J:$J, "E34")</f>
        <v>0</v>
      </c>
      <c r="BCL27" s="35">
        <f>SUMIFS(Raw!$K:$K, Raw!$A:$A, Dispositions!BCL$14, Raw!$G:$G, Dispositions!$C27, Raw!$J:$J, "E34")</f>
        <v>0</v>
      </c>
      <c r="BCM27" s="35">
        <f>SUMIFS(Raw!$K:$K, Raw!$A:$A, Dispositions!BCM$14, Raw!$G:$G, Dispositions!$C27, Raw!$J:$J, "E34")</f>
        <v>0</v>
      </c>
      <c r="BCN27" s="36">
        <f>SUMIFS(Raw!$K:$K, Raw!$A:$A, Dispositions!BCN$14, Raw!$G:$G, Dispositions!$C27, Raw!$J:$J, "E34")</f>
        <v>0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v>128</v>
      </c>
      <c r="AAY28" s="47">
        <v>99</v>
      </c>
      <c r="AAZ28" s="47">
        <v>124</v>
      </c>
      <c r="ABA28" s="47">
        <v>136</v>
      </c>
      <c r="ABB28" s="47">
        <v>96</v>
      </c>
      <c r="ABC28" s="47">
        <v>118</v>
      </c>
      <c r="ABD28" s="48">
        <v>128</v>
      </c>
      <c r="ABF28" s="46">
        <v>135</v>
      </c>
      <c r="ABG28" s="47">
        <v>133</v>
      </c>
      <c r="ABH28" s="47">
        <v>130</v>
      </c>
      <c r="ABI28" s="47">
        <v>139</v>
      </c>
      <c r="ABJ28" s="47">
        <v>140</v>
      </c>
      <c r="ABK28" s="47">
        <v>182</v>
      </c>
      <c r="ABL28" s="48">
        <v>132</v>
      </c>
      <c r="ABN28" s="46">
        <v>2</v>
      </c>
      <c r="ABO28" s="47">
        <v>1</v>
      </c>
      <c r="ABP28" s="47">
        <v>2</v>
      </c>
      <c r="ABQ28" s="47">
        <v>1</v>
      </c>
      <c r="ABR28" s="47">
        <v>4</v>
      </c>
      <c r="ABS28" s="47">
        <v>1</v>
      </c>
      <c r="ABT28" s="48">
        <v>0</v>
      </c>
      <c r="ABV28" s="46">
        <v>93</v>
      </c>
      <c r="ABW28" s="47">
        <v>70</v>
      </c>
      <c r="ABX28" s="47">
        <v>83</v>
      </c>
      <c r="ABY28" s="47">
        <v>72</v>
      </c>
      <c r="ABZ28" s="47">
        <v>93</v>
      </c>
      <c r="ACA28" s="47">
        <v>67</v>
      </c>
      <c r="ACB28" s="48">
        <v>53</v>
      </c>
      <c r="ACD28" s="46">
        <v>5</v>
      </c>
      <c r="ACE28" s="47">
        <v>1</v>
      </c>
      <c r="ACF28" s="47">
        <v>1</v>
      </c>
      <c r="ACG28" s="47">
        <v>2</v>
      </c>
      <c r="ACH28" s="47">
        <v>2</v>
      </c>
      <c r="ACI28" s="47">
        <v>6</v>
      </c>
      <c r="ACJ28" s="48">
        <v>0</v>
      </c>
      <c r="ACL28" s="46">
        <v>19</v>
      </c>
      <c r="ACM28" s="47">
        <v>12</v>
      </c>
      <c r="ACN28" s="47">
        <v>15</v>
      </c>
      <c r="ACO28" s="47">
        <v>21</v>
      </c>
      <c r="ACP28" s="47">
        <v>17</v>
      </c>
      <c r="ACQ28" s="47">
        <v>52</v>
      </c>
      <c r="ACR28" s="48">
        <v>33</v>
      </c>
      <c r="ACT28" s="46">
        <v>2</v>
      </c>
      <c r="ACU28" s="47">
        <v>0</v>
      </c>
      <c r="ACV28" s="47">
        <v>1</v>
      </c>
      <c r="ACW28" s="47">
        <v>1</v>
      </c>
      <c r="ACX28" s="47">
        <v>2</v>
      </c>
      <c r="ACY28" s="47">
        <v>4</v>
      </c>
      <c r="ACZ28" s="48">
        <v>0</v>
      </c>
      <c r="ADB28" s="46">
        <v>162</v>
      </c>
      <c r="ADC28" s="47">
        <v>140</v>
      </c>
      <c r="ADD28" s="47">
        <v>153</v>
      </c>
      <c r="ADE28" s="47">
        <v>125</v>
      </c>
      <c r="ADF28" s="47">
        <v>164</v>
      </c>
      <c r="ADG28" s="47">
        <v>244</v>
      </c>
      <c r="ADH28" s="48">
        <v>190</v>
      </c>
      <c r="ADJ28" s="46">
        <v>134</v>
      </c>
      <c r="ADK28" s="47">
        <v>118</v>
      </c>
      <c r="ADL28" s="47">
        <v>102</v>
      </c>
      <c r="ADM28" s="47">
        <v>134</v>
      </c>
      <c r="ADN28" s="47">
        <v>168</v>
      </c>
      <c r="ADO28" s="47">
        <v>124</v>
      </c>
      <c r="ADP28" s="48">
        <v>129</v>
      </c>
      <c r="ADR28" s="46">
        <v>377</v>
      </c>
      <c r="ADS28" s="47">
        <v>327</v>
      </c>
      <c r="ADT28" s="47">
        <v>316</v>
      </c>
      <c r="ADU28" s="47">
        <v>324</v>
      </c>
      <c r="ADV28" s="47">
        <v>308</v>
      </c>
      <c r="ADW28" s="47">
        <v>406</v>
      </c>
      <c r="ADX28" s="48">
        <v>384</v>
      </c>
      <c r="ADZ28" s="46">
        <v>116</v>
      </c>
      <c r="AEA28" s="47">
        <v>104</v>
      </c>
      <c r="AEB28" s="47">
        <v>131</v>
      </c>
      <c r="AEC28" s="47">
        <v>112</v>
      </c>
      <c r="AED28" s="47">
        <v>130</v>
      </c>
      <c r="AEE28" s="47">
        <v>139</v>
      </c>
      <c r="AEF28" s="48">
        <v>116</v>
      </c>
      <c r="AEH28" s="46">
        <v>144</v>
      </c>
      <c r="AEI28" s="47">
        <v>157</v>
      </c>
      <c r="AEJ28" s="47">
        <v>164</v>
      </c>
      <c r="AEK28" s="47">
        <v>135</v>
      </c>
      <c r="AEL28" s="47">
        <v>140</v>
      </c>
      <c r="AEM28" s="47">
        <v>159</v>
      </c>
      <c r="AEN28" s="48">
        <v>145</v>
      </c>
      <c r="AEP28" s="46">
        <v>2</v>
      </c>
      <c r="AEQ28" s="47">
        <v>2</v>
      </c>
      <c r="AER28" s="47">
        <v>3</v>
      </c>
      <c r="AES28" s="47">
        <v>2</v>
      </c>
      <c r="AET28" s="47">
        <v>0</v>
      </c>
      <c r="AEU28" s="47">
        <v>2</v>
      </c>
      <c r="AEV28" s="48">
        <v>4</v>
      </c>
      <c r="AEX28" s="46">
        <v>81</v>
      </c>
      <c r="AEY28" s="47">
        <v>82</v>
      </c>
      <c r="AEZ28" s="47">
        <v>71</v>
      </c>
      <c r="AFA28" s="47">
        <v>68</v>
      </c>
      <c r="AFB28" s="47">
        <v>84</v>
      </c>
      <c r="AFC28" s="47">
        <v>76</v>
      </c>
      <c r="AFD28" s="48">
        <v>60</v>
      </c>
      <c r="AFF28" s="46">
        <v>0</v>
      </c>
      <c r="AFG28" s="47">
        <v>2</v>
      </c>
      <c r="AFH28" s="47">
        <v>3</v>
      </c>
      <c r="AFI28" s="47">
        <v>1</v>
      </c>
      <c r="AFJ28" s="47">
        <v>3</v>
      </c>
      <c r="AFK28" s="47">
        <v>3</v>
      </c>
      <c r="AFL28" s="48">
        <v>4</v>
      </c>
      <c r="AFN28" s="46">
        <v>18</v>
      </c>
      <c r="AFO28" s="47">
        <v>17</v>
      </c>
      <c r="AFP28" s="47">
        <v>21</v>
      </c>
      <c r="AFQ28" s="47">
        <v>15</v>
      </c>
      <c r="AFR28" s="47">
        <v>20</v>
      </c>
      <c r="AFS28" s="47">
        <v>58</v>
      </c>
      <c r="AFT28" s="48">
        <v>31</v>
      </c>
      <c r="AFV28" s="46">
        <v>1</v>
      </c>
      <c r="AFW28" s="47">
        <v>4</v>
      </c>
      <c r="AFX28" s="47">
        <v>4</v>
      </c>
      <c r="AFY28" s="47">
        <v>0</v>
      </c>
      <c r="AFZ28" s="47">
        <v>1</v>
      </c>
      <c r="AGA28" s="47">
        <v>2</v>
      </c>
      <c r="AGB28" s="48">
        <v>2</v>
      </c>
      <c r="AGD28" s="46">
        <v>168</v>
      </c>
      <c r="AGE28" s="47">
        <v>135</v>
      </c>
      <c r="AGF28" s="47">
        <v>140</v>
      </c>
      <c r="AGG28" s="47">
        <v>163</v>
      </c>
      <c r="AGH28" s="47">
        <v>177</v>
      </c>
      <c r="AGI28" s="47">
        <v>277</v>
      </c>
      <c r="AGJ28" s="48">
        <v>192</v>
      </c>
      <c r="AGL28" s="46">
        <v>136</v>
      </c>
      <c r="AGM28" s="47">
        <v>107</v>
      </c>
      <c r="AGN28" s="47">
        <v>145</v>
      </c>
      <c r="AGO28" s="47">
        <v>133</v>
      </c>
      <c r="AGP28" s="47">
        <v>151</v>
      </c>
      <c r="AGQ28" s="47">
        <v>166</v>
      </c>
      <c r="AGR28" s="48">
        <v>153</v>
      </c>
      <c r="AGT28" s="46">
        <v>380</v>
      </c>
      <c r="AGU28" s="47">
        <v>369</v>
      </c>
      <c r="AGV28" s="47">
        <v>346</v>
      </c>
      <c r="AGW28" s="47">
        <v>269</v>
      </c>
      <c r="AGX28" s="47">
        <v>320</v>
      </c>
      <c r="AGY28" s="47">
        <v>470</v>
      </c>
      <c r="AGZ28" s="48">
        <v>429</v>
      </c>
      <c r="AHB28" s="46">
        <f>SUMIFS(Raw!$K:$K, Raw!$A:$A, Dispositions!AHB$14, Raw!$G:$G, Dispositions!$C28, Raw!$J:$J, "E02")</f>
        <v>140</v>
      </c>
      <c r="AHC28" s="47">
        <f>SUMIFS(Raw!$K:$K, Raw!$A:$A, Dispositions!AHC$14, Raw!$G:$G, Dispositions!$C28, Raw!$J:$J, "E02")</f>
        <v>121</v>
      </c>
      <c r="AHD28" s="47">
        <f>SUMIFS(Raw!$K:$K, Raw!$A:$A, Dispositions!AHD$14, Raw!$G:$G, Dispositions!$C28, Raw!$J:$J, "E02")</f>
        <v>118</v>
      </c>
      <c r="AHE28" s="47">
        <f>SUMIFS(Raw!$K:$K, Raw!$A:$A, Dispositions!AHE$14, Raw!$G:$G, Dispositions!$C28, Raw!$J:$J, "E02")</f>
        <v>143</v>
      </c>
      <c r="AHF28" s="47">
        <f>SUMIFS(Raw!$K:$K, Raw!$A:$A, Dispositions!AHF$14, Raw!$G:$G, Dispositions!$C28, Raw!$J:$J, "E02")</f>
        <v>132</v>
      </c>
      <c r="AHG28" s="47">
        <f>SUMIFS(Raw!$K:$K, Raw!$A:$A, Dispositions!AHG$14, Raw!$G:$G, Dispositions!$C28, Raw!$J:$J, "E02")</f>
        <v>114</v>
      </c>
      <c r="AHH28" s="48">
        <f>SUMIFS(Raw!$K:$K, Raw!$A:$A, Dispositions!AHH$14, Raw!$G:$G, Dispositions!$C28, Raw!$J:$J, "E02")</f>
        <v>127</v>
      </c>
      <c r="AHJ28" s="46">
        <f>SUMIFS(Raw!$K:$K, Raw!$A:$A, Dispositions!AHJ$14, Raw!$G:$G, Dispositions!$C28, Raw!$J:$J, "E03")</f>
        <v>142</v>
      </c>
      <c r="AHK28" s="47">
        <f>SUMIFS(Raw!$K:$K, Raw!$A:$A, Dispositions!AHK$14, Raw!$G:$G, Dispositions!$C28, Raw!$J:$J, "E03")</f>
        <v>148</v>
      </c>
      <c r="AHL28" s="47">
        <f>SUMIFS(Raw!$K:$K, Raw!$A:$A, Dispositions!AHL$14, Raw!$G:$G, Dispositions!$C28, Raw!$J:$J, "E03")</f>
        <v>147</v>
      </c>
      <c r="AHM28" s="47">
        <f>SUMIFS(Raw!$K:$K, Raw!$A:$A, Dispositions!AHM$14, Raw!$G:$G, Dispositions!$C28, Raw!$J:$J, "E03")</f>
        <v>147</v>
      </c>
      <c r="AHN28" s="47">
        <f>SUMIFS(Raw!$K:$K, Raw!$A:$A, Dispositions!AHN$14, Raw!$G:$G, Dispositions!$C28, Raw!$J:$J, "E03")</f>
        <v>129</v>
      </c>
      <c r="AHO28" s="47">
        <f>SUMIFS(Raw!$K:$K, Raw!$A:$A, Dispositions!AHO$14, Raw!$G:$G, Dispositions!$C28, Raw!$J:$J, "E03")</f>
        <v>150</v>
      </c>
      <c r="AHP28" s="48">
        <f>SUMIFS(Raw!$K:$K, Raw!$A:$A, Dispositions!AHP$14, Raw!$G:$G, Dispositions!$C28, Raw!$J:$J, "E03")</f>
        <v>162</v>
      </c>
      <c r="AHR28" s="46">
        <f>SUMIFS(Raw!$K:$K, Raw!$A:$A, Dispositions!AHR$14, Raw!$G:$G, Dispositions!$C28, Raw!$J:$J, "E05")</f>
        <v>1</v>
      </c>
      <c r="AHS28" s="47">
        <f>SUMIFS(Raw!$K:$K, Raw!$A:$A, Dispositions!AHS$14, Raw!$G:$G, Dispositions!$C28, Raw!$J:$J, "E05")</f>
        <v>0</v>
      </c>
      <c r="AHT28" s="47">
        <f>SUMIFS(Raw!$K:$K, Raw!$A:$A, Dispositions!AHT$14, Raw!$G:$G, Dispositions!$C28, Raw!$J:$J, "E05")</f>
        <v>1</v>
      </c>
      <c r="AHU28" s="47">
        <f>SUMIFS(Raw!$K:$K, Raw!$A:$A, Dispositions!AHU$14, Raw!$G:$G, Dispositions!$C28, Raw!$J:$J, "E05")</f>
        <v>1</v>
      </c>
      <c r="AHV28" s="47">
        <f>SUMIFS(Raw!$K:$K, Raw!$A:$A, Dispositions!AHV$14, Raw!$G:$G, Dispositions!$C28, Raw!$J:$J, "E05")</f>
        <v>4</v>
      </c>
      <c r="AHW28" s="47">
        <f>SUMIFS(Raw!$K:$K, Raw!$A:$A, Dispositions!AHW$14, Raw!$G:$G, Dispositions!$C28, Raw!$J:$J, "E05")</f>
        <v>0</v>
      </c>
      <c r="AHX28" s="48">
        <f>SUMIFS(Raw!$K:$K, Raw!$A:$A, Dispositions!AHX$14, Raw!$G:$G, Dispositions!$C28, Raw!$J:$J, "E05")</f>
        <v>5</v>
      </c>
      <c r="AHZ28" s="46">
        <f>SUMIFS(Raw!$K:$K, Raw!$A:$A, Dispositions!AHZ$14, Raw!$G:$G, Dispositions!$C28, Raw!$J:$J, "E12")</f>
        <v>92</v>
      </c>
      <c r="AIA28" s="47">
        <f>SUMIFS(Raw!$K:$K, Raw!$A:$A, Dispositions!AIA$14, Raw!$G:$G, Dispositions!$C28, Raw!$J:$J, "E12")</f>
        <v>63</v>
      </c>
      <c r="AIB28" s="47">
        <f>SUMIFS(Raw!$K:$K, Raw!$A:$A, Dispositions!AIB$14, Raw!$G:$G, Dispositions!$C28, Raw!$J:$J, "E12")</f>
        <v>73</v>
      </c>
      <c r="AIC28" s="47">
        <f>SUMIFS(Raw!$K:$K, Raw!$A:$A, Dispositions!AIC$14, Raw!$G:$G, Dispositions!$C28, Raw!$J:$J, "E12")</f>
        <v>80</v>
      </c>
      <c r="AID28" s="47">
        <f>SUMIFS(Raw!$K:$K, Raw!$A:$A, Dispositions!AID$14, Raw!$G:$G, Dispositions!$C28, Raw!$J:$J, "E12")</f>
        <v>92</v>
      </c>
      <c r="AIE28" s="47">
        <f>SUMIFS(Raw!$K:$K, Raw!$A:$A, Dispositions!AIE$14, Raw!$G:$G, Dispositions!$C28, Raw!$J:$J, "E12")</f>
        <v>76</v>
      </c>
      <c r="AIF28" s="48">
        <f>SUMIFS(Raw!$K:$K, Raw!$A:$A, Dispositions!AIF$14, Raw!$G:$G, Dispositions!$C28, Raw!$J:$J, "E12")</f>
        <v>52</v>
      </c>
      <c r="AIH28" s="46">
        <f>SUMIFS(Raw!$K:$K, Raw!$A:$A, Dispositions!AIH$14, Raw!$G:$G, Dispositions!$C28, Raw!$J:$J, "E13")</f>
        <v>5</v>
      </c>
      <c r="AII28" s="47">
        <f>SUMIFS(Raw!$K:$K, Raw!$A:$A, Dispositions!AII$14, Raw!$G:$G, Dispositions!$C28, Raw!$J:$J, "E13")</f>
        <v>6</v>
      </c>
      <c r="AIJ28" s="47">
        <f>SUMIFS(Raw!$K:$K, Raw!$A:$A, Dispositions!AIJ$14, Raw!$G:$G, Dispositions!$C28, Raw!$J:$J, "E13")</f>
        <v>5</v>
      </c>
      <c r="AIK28" s="47">
        <f>SUMIFS(Raw!$K:$K, Raw!$A:$A, Dispositions!AIK$14, Raw!$G:$G, Dispositions!$C28, Raw!$J:$J, "E13")</f>
        <v>3</v>
      </c>
      <c r="AIL28" s="47">
        <f>SUMIFS(Raw!$K:$K, Raw!$A:$A, Dispositions!AIL$14, Raw!$G:$G, Dispositions!$C28, Raw!$J:$J, "E13")</f>
        <v>4</v>
      </c>
      <c r="AIM28" s="47">
        <f>SUMIFS(Raw!$K:$K, Raw!$A:$A, Dispositions!AIM$14, Raw!$G:$G, Dispositions!$C28, Raw!$J:$J, "E13")</f>
        <v>5</v>
      </c>
      <c r="AIN28" s="48">
        <f>SUMIFS(Raw!$K:$K, Raw!$A:$A, Dispositions!AIN$14, Raw!$G:$G, Dispositions!$C28, Raw!$J:$J, "E13")</f>
        <v>1</v>
      </c>
      <c r="AIP28" s="46">
        <f>SUMIFS(Raw!$K:$K, Raw!$A:$A, Dispositions!AIP$14, Raw!$G:$G, Dispositions!$C28, Raw!$J:$J, "E14")</f>
        <v>17</v>
      </c>
      <c r="AIQ28" s="47">
        <f>SUMIFS(Raw!$K:$K, Raw!$A:$A, Dispositions!AIQ$14, Raw!$G:$G, Dispositions!$C28, Raw!$J:$J, "E14")</f>
        <v>23</v>
      </c>
      <c r="AIR28" s="47">
        <f>SUMIFS(Raw!$K:$K, Raw!$A:$A, Dispositions!AIR$14, Raw!$G:$G, Dispositions!$C28, Raw!$J:$J, "E14")</f>
        <v>23</v>
      </c>
      <c r="AIS28" s="47">
        <f>SUMIFS(Raw!$K:$K, Raw!$A:$A, Dispositions!AIS$14, Raw!$G:$G, Dispositions!$C28, Raw!$J:$J, "E14")</f>
        <v>19</v>
      </c>
      <c r="AIT28" s="47">
        <f>SUMIFS(Raw!$K:$K, Raw!$A:$A, Dispositions!AIT$14, Raw!$G:$G, Dispositions!$C28, Raw!$J:$J, "E14")</f>
        <v>19</v>
      </c>
      <c r="AIU28" s="47">
        <f>SUMIFS(Raw!$K:$K, Raw!$A:$A, Dispositions!AIU$14, Raw!$G:$G, Dispositions!$C28, Raw!$J:$J, "E14")</f>
        <v>62</v>
      </c>
      <c r="AIV28" s="48">
        <f>SUMIFS(Raw!$K:$K, Raw!$A:$A, Dispositions!AIV$14, Raw!$G:$G, Dispositions!$C28, Raw!$J:$J, "E14")</f>
        <v>15</v>
      </c>
      <c r="AIX28" s="46">
        <f>SUMIFS(Raw!$K:$K, Raw!$A:$A, Dispositions!AIX$14, Raw!$G:$G, Dispositions!$C28, Raw!$J:$J, "E15")</f>
        <v>3</v>
      </c>
      <c r="AIY28" s="47">
        <f>SUMIFS(Raw!$K:$K, Raw!$A:$A, Dispositions!AIY$14, Raw!$G:$G, Dispositions!$C28, Raw!$J:$J, "E15")</f>
        <v>5</v>
      </c>
      <c r="AIZ28" s="47">
        <f>SUMIFS(Raw!$K:$K, Raw!$A:$A, Dispositions!AIZ$14, Raw!$G:$G, Dispositions!$C28, Raw!$J:$J, "E15")</f>
        <v>0</v>
      </c>
      <c r="AJA28" s="47">
        <f>SUMIFS(Raw!$K:$K, Raw!$A:$A, Dispositions!AJA$14, Raw!$G:$G, Dispositions!$C28, Raw!$J:$J, "E15")</f>
        <v>3</v>
      </c>
      <c r="AJB28" s="47">
        <f>SUMIFS(Raw!$K:$K, Raw!$A:$A, Dispositions!AJB$14, Raw!$G:$G, Dispositions!$C28, Raw!$J:$J, "E15")</f>
        <v>3</v>
      </c>
      <c r="AJC28" s="47">
        <f>SUMIFS(Raw!$K:$K, Raw!$A:$A, Dispositions!AJC$14, Raw!$G:$G, Dispositions!$C28, Raw!$J:$J, "E15")</f>
        <v>1</v>
      </c>
      <c r="AJD28" s="48">
        <f>SUMIFS(Raw!$K:$K, Raw!$A:$A, Dispositions!AJD$14, Raw!$G:$G, Dispositions!$C28, Raw!$J:$J, "E15")</f>
        <v>0</v>
      </c>
      <c r="AJF28" s="46">
        <f>SUMIFS(Raw!$K:$K, Raw!$A:$A, Dispositions!AJF$14, Raw!$G:$G, Dispositions!$C28, Raw!$J:$J, "E16")</f>
        <v>202</v>
      </c>
      <c r="AJG28" s="47">
        <f>SUMIFS(Raw!$K:$K, Raw!$A:$A, Dispositions!AJG$14, Raw!$G:$G, Dispositions!$C28, Raw!$J:$J, "E16")</f>
        <v>138</v>
      </c>
      <c r="AJH28" s="47">
        <f>SUMIFS(Raw!$K:$K, Raw!$A:$A, Dispositions!AJH$14, Raw!$G:$G, Dispositions!$C28, Raw!$J:$J, "E16")</f>
        <v>150</v>
      </c>
      <c r="AJI28" s="47">
        <f>SUMIFS(Raw!$K:$K, Raw!$A:$A, Dispositions!AJI$14, Raw!$G:$G, Dispositions!$C28, Raw!$J:$J, "E16")</f>
        <v>122</v>
      </c>
      <c r="AJJ28" s="47">
        <f>SUMIFS(Raw!$K:$K, Raw!$A:$A, Dispositions!AJJ$14, Raw!$G:$G, Dispositions!$C28, Raw!$J:$J, "E16")</f>
        <v>186</v>
      </c>
      <c r="AJK28" s="47">
        <f>SUMIFS(Raw!$K:$K, Raw!$A:$A, Dispositions!AJK$14, Raw!$G:$G, Dispositions!$C28, Raw!$J:$J, "E16")</f>
        <v>262</v>
      </c>
      <c r="AJL28" s="48">
        <f>SUMIFS(Raw!$K:$K, Raw!$A:$A, Dispositions!AJL$14, Raw!$G:$G, Dispositions!$C28, Raw!$J:$J, "E16")</f>
        <v>162</v>
      </c>
      <c r="AJN28" s="46">
        <f>SUMIFS(Raw!$K:$K, Raw!$A:$A, Dispositions!AJN$14, Raw!$G:$G, Dispositions!$C28, Raw!$J:$J, "E18")</f>
        <v>131</v>
      </c>
      <c r="AJO28" s="47">
        <f>SUMIFS(Raw!$K:$K, Raw!$A:$A, Dispositions!AJO$14, Raw!$G:$G, Dispositions!$C28, Raw!$J:$J, "E18")</f>
        <v>113</v>
      </c>
      <c r="AJP28" s="47">
        <f>SUMIFS(Raw!$K:$K, Raw!$A:$A, Dispositions!AJP$14, Raw!$G:$G, Dispositions!$C28, Raw!$J:$J, "E18")</f>
        <v>121</v>
      </c>
      <c r="AJQ28" s="47">
        <f>SUMIFS(Raw!$K:$K, Raw!$A:$A, Dispositions!AJQ$14, Raw!$G:$G, Dispositions!$C28, Raw!$J:$J, "E18")</f>
        <v>114</v>
      </c>
      <c r="AJR28" s="47">
        <f>SUMIFS(Raw!$K:$K, Raw!$A:$A, Dispositions!AJR$14, Raw!$G:$G, Dispositions!$C28, Raw!$J:$J, "E18")</f>
        <v>117</v>
      </c>
      <c r="AJS28" s="47">
        <f>SUMIFS(Raw!$K:$K, Raw!$A:$A, Dispositions!AJS$14, Raw!$G:$G, Dispositions!$C28, Raw!$J:$J, "E18")</f>
        <v>126</v>
      </c>
      <c r="AJT28" s="48">
        <f>SUMIFS(Raw!$K:$K, Raw!$A:$A, Dispositions!AJT$14, Raw!$G:$G, Dispositions!$C28, Raw!$J:$J, "E18")</f>
        <v>122</v>
      </c>
      <c r="AJV28" s="46">
        <f>SUMIFS(Raw!$K:$K, Raw!$A:$A, Dispositions!AJV$14, Raw!$G:$G, Dispositions!$C28, Raw!$J:$J, "E34")</f>
        <v>372</v>
      </c>
      <c r="AJW28" s="47">
        <f>SUMIFS(Raw!$K:$K, Raw!$A:$A, Dispositions!AJW$14, Raw!$G:$G, Dispositions!$C28, Raw!$J:$J, "E34")</f>
        <v>325</v>
      </c>
      <c r="AJX28" s="47">
        <f>SUMIFS(Raw!$K:$K, Raw!$A:$A, Dispositions!AJX$14, Raw!$G:$G, Dispositions!$C28, Raw!$J:$J, "E34")</f>
        <v>339</v>
      </c>
      <c r="AJY28" s="47">
        <f>SUMIFS(Raw!$K:$K, Raw!$A:$A, Dispositions!AJY$14, Raw!$G:$G, Dispositions!$C28, Raw!$J:$J, "E34")</f>
        <v>326</v>
      </c>
      <c r="AJZ28" s="47">
        <f>SUMIFS(Raw!$K:$K, Raw!$A:$A, Dispositions!AJZ$14, Raw!$G:$G, Dispositions!$C28, Raw!$J:$J, "E34")</f>
        <v>291</v>
      </c>
      <c r="AKA28" s="47">
        <f>SUMIFS(Raw!$K:$K, Raw!$A:$A, Dispositions!AKA$14, Raw!$G:$G, Dispositions!$C28, Raw!$J:$J, "E34")</f>
        <v>370</v>
      </c>
      <c r="AKB28" s="48">
        <f>SUMIFS(Raw!$K:$K, Raw!$A:$A, Dispositions!AKB$14, Raw!$G:$G, Dispositions!$C28, Raw!$J:$J, "E34")</f>
        <v>378</v>
      </c>
      <c r="AKD28" s="46">
        <f>SUMIFS(Raw!$K:$K, Raw!$A:$A, Dispositions!AKD$14, Raw!$G:$G, Dispositions!$C28, Raw!$J:$J, "E02")</f>
        <v>0</v>
      </c>
      <c r="AKE28" s="47">
        <f>SUMIFS(Raw!$K:$K, Raw!$A:$A, Dispositions!AKE$14, Raw!$G:$G, Dispositions!$C28, Raw!$J:$J, "E02")</f>
        <v>0</v>
      </c>
      <c r="AKF28" s="47">
        <f>SUMIFS(Raw!$K:$K, Raw!$A:$A, Dispositions!AKF$14, Raw!$G:$G, Dispositions!$C28, Raw!$J:$J, "E02")</f>
        <v>0</v>
      </c>
      <c r="AKG28" s="47">
        <f>SUMIFS(Raw!$K:$K, Raw!$A:$A, Dispositions!AKG$14, Raw!$G:$G, Dispositions!$C28, Raw!$J:$J, "E02")</f>
        <v>0</v>
      </c>
      <c r="AKH28" s="47">
        <f>SUMIFS(Raw!$K:$K, Raw!$A:$A, Dispositions!AKH$14, Raw!$G:$G, Dispositions!$C28, Raw!$J:$J, "E02")</f>
        <v>0</v>
      </c>
      <c r="AKI28" s="47">
        <f>SUMIFS(Raw!$K:$K, Raw!$A:$A, Dispositions!AKI$14, Raw!$G:$G, Dispositions!$C28, Raw!$J:$J, "E02")</f>
        <v>0</v>
      </c>
      <c r="AKJ28" s="48">
        <f>SUMIFS(Raw!$K:$K, Raw!$A:$A, Dispositions!AKJ$14, Raw!$G:$G, Dispositions!$C28, Raw!$J:$J, "E02")</f>
        <v>0</v>
      </c>
      <c r="AKL28" s="46">
        <f>SUMIFS(Raw!$K:$K, Raw!$A:$A, Dispositions!AKL$14, Raw!$G:$G, Dispositions!$C28, Raw!$J:$J, "E03")</f>
        <v>0</v>
      </c>
      <c r="AKM28" s="47">
        <f>SUMIFS(Raw!$K:$K, Raw!$A:$A, Dispositions!AKM$14, Raw!$G:$G, Dispositions!$C28, Raw!$J:$J, "E03")</f>
        <v>0</v>
      </c>
      <c r="AKN28" s="47">
        <f>SUMIFS(Raw!$K:$K, Raw!$A:$A, Dispositions!AKN$14, Raw!$G:$G, Dispositions!$C28, Raw!$J:$J, "E03")</f>
        <v>0</v>
      </c>
      <c r="AKO28" s="47">
        <f>SUMIFS(Raw!$K:$K, Raw!$A:$A, Dispositions!AKO$14, Raw!$G:$G, Dispositions!$C28, Raw!$J:$J, "E03")</f>
        <v>0</v>
      </c>
      <c r="AKP28" s="47">
        <f>SUMIFS(Raw!$K:$K, Raw!$A:$A, Dispositions!AKP$14, Raw!$G:$G, Dispositions!$C28, Raw!$J:$J, "E03")</f>
        <v>0</v>
      </c>
      <c r="AKQ28" s="47">
        <f>SUMIFS(Raw!$K:$K, Raw!$A:$A, Dispositions!AKQ$14, Raw!$G:$G, Dispositions!$C28, Raw!$J:$J, "E03")</f>
        <v>0</v>
      </c>
      <c r="AKR28" s="48">
        <f>SUMIFS(Raw!$K:$K, Raw!$A:$A, Dispositions!AKR$14, Raw!$G:$G, Dispositions!$C28, Raw!$J:$J, "E03")</f>
        <v>0</v>
      </c>
      <c r="AKT28" s="46">
        <f>SUMIFS(Raw!$K:$K, Raw!$A:$A, Dispositions!AKT$14, Raw!$G:$G, Dispositions!$C28, Raw!$J:$J, "E05")</f>
        <v>0</v>
      </c>
      <c r="AKU28" s="47">
        <f>SUMIFS(Raw!$K:$K, Raw!$A:$A, Dispositions!AKU$14, Raw!$G:$G, Dispositions!$C28, Raw!$J:$J, "E05")</f>
        <v>0</v>
      </c>
      <c r="AKV28" s="47">
        <f>SUMIFS(Raw!$K:$K, Raw!$A:$A, Dispositions!AKV$14, Raw!$G:$G, Dispositions!$C28, Raw!$J:$J, "E05")</f>
        <v>0</v>
      </c>
      <c r="AKW28" s="47">
        <f>SUMIFS(Raw!$K:$K, Raw!$A:$A, Dispositions!AKW$14, Raw!$G:$G, Dispositions!$C28, Raw!$J:$J, "E05")</f>
        <v>0</v>
      </c>
      <c r="AKX28" s="47">
        <f>SUMIFS(Raw!$K:$K, Raw!$A:$A, Dispositions!AKX$14, Raw!$G:$G, Dispositions!$C28, Raw!$J:$J, "E05")</f>
        <v>0</v>
      </c>
      <c r="AKY28" s="47">
        <f>SUMIFS(Raw!$K:$K, Raw!$A:$A, Dispositions!AKY$14, Raw!$G:$G, Dispositions!$C28, Raw!$J:$J, "E05")</f>
        <v>0</v>
      </c>
      <c r="AKZ28" s="48">
        <f>SUMIFS(Raw!$K:$K, Raw!$A:$A, Dispositions!AKZ$14, Raw!$G:$G, Dispositions!$C28, Raw!$J:$J, "E05")</f>
        <v>0</v>
      </c>
      <c r="ALB28" s="46">
        <f>SUMIFS(Raw!$K:$K, Raw!$A:$A, Dispositions!ALB$14, Raw!$G:$G, Dispositions!$C28, Raw!$J:$J, "E12")</f>
        <v>0</v>
      </c>
      <c r="ALC28" s="47">
        <f>SUMIFS(Raw!$K:$K, Raw!$A:$A, Dispositions!ALC$14, Raw!$G:$G, Dispositions!$C28, Raw!$J:$J, "E12")</f>
        <v>0</v>
      </c>
      <c r="ALD28" s="47">
        <f>SUMIFS(Raw!$K:$K, Raw!$A:$A, Dispositions!ALD$14, Raw!$G:$G, Dispositions!$C28, Raw!$J:$J, "E12")</f>
        <v>0</v>
      </c>
      <c r="ALE28" s="47">
        <f>SUMIFS(Raw!$K:$K, Raw!$A:$A, Dispositions!ALE$14, Raw!$G:$G, Dispositions!$C28, Raw!$J:$J, "E12")</f>
        <v>0</v>
      </c>
      <c r="ALF28" s="47">
        <f>SUMIFS(Raw!$K:$K, Raw!$A:$A, Dispositions!ALF$14, Raw!$G:$G, Dispositions!$C28, Raw!$J:$J, "E12")</f>
        <v>0</v>
      </c>
      <c r="ALG28" s="47">
        <f>SUMIFS(Raw!$K:$K, Raw!$A:$A, Dispositions!ALG$14, Raw!$G:$G, Dispositions!$C28, Raw!$J:$J, "E12")</f>
        <v>0</v>
      </c>
      <c r="ALH28" s="48">
        <f>SUMIFS(Raw!$K:$K, Raw!$A:$A, Dispositions!ALH$14, Raw!$G:$G, Dispositions!$C28, Raw!$J:$J, "E12")</f>
        <v>0</v>
      </c>
      <c r="ALJ28" s="46">
        <f>SUMIFS(Raw!$K:$K, Raw!$A:$A, Dispositions!ALJ$14, Raw!$G:$G, Dispositions!$C28, Raw!$J:$J, "E13")</f>
        <v>0</v>
      </c>
      <c r="ALK28" s="47">
        <f>SUMIFS(Raw!$K:$K, Raw!$A:$A, Dispositions!ALK$14, Raw!$G:$G, Dispositions!$C28, Raw!$J:$J, "E13")</f>
        <v>0</v>
      </c>
      <c r="ALL28" s="47">
        <f>SUMIFS(Raw!$K:$K, Raw!$A:$A, Dispositions!ALL$14, Raw!$G:$G, Dispositions!$C28, Raw!$J:$J, "E13")</f>
        <v>0</v>
      </c>
      <c r="ALM28" s="47">
        <f>SUMIFS(Raw!$K:$K, Raw!$A:$A, Dispositions!ALM$14, Raw!$G:$G, Dispositions!$C28, Raw!$J:$J, "E13")</f>
        <v>0</v>
      </c>
      <c r="ALN28" s="47">
        <f>SUMIFS(Raw!$K:$K, Raw!$A:$A, Dispositions!ALN$14, Raw!$G:$G, Dispositions!$C28, Raw!$J:$J, "E13")</f>
        <v>0</v>
      </c>
      <c r="ALO28" s="47">
        <f>SUMIFS(Raw!$K:$K, Raw!$A:$A, Dispositions!ALO$14, Raw!$G:$G, Dispositions!$C28, Raw!$J:$J, "E13")</f>
        <v>0</v>
      </c>
      <c r="ALP28" s="48">
        <f>SUMIFS(Raw!$K:$K, Raw!$A:$A, Dispositions!ALP$14, Raw!$G:$G, Dispositions!$C28, Raw!$J:$J, "E13")</f>
        <v>0</v>
      </c>
      <c r="ALR28" s="46">
        <f>SUMIFS(Raw!$K:$K, Raw!$A:$A, Dispositions!ALR$14, Raw!$G:$G, Dispositions!$C28, Raw!$J:$J, "E14")</f>
        <v>0</v>
      </c>
      <c r="ALS28" s="47">
        <f>SUMIFS(Raw!$K:$K, Raw!$A:$A, Dispositions!ALS$14, Raw!$G:$G, Dispositions!$C28, Raw!$J:$J, "E14")</f>
        <v>0</v>
      </c>
      <c r="ALT28" s="47">
        <f>SUMIFS(Raw!$K:$K, Raw!$A:$A, Dispositions!ALT$14, Raw!$G:$G, Dispositions!$C28, Raw!$J:$J, "E14")</f>
        <v>0</v>
      </c>
      <c r="ALU28" s="47">
        <f>SUMIFS(Raw!$K:$K, Raw!$A:$A, Dispositions!ALU$14, Raw!$G:$G, Dispositions!$C28, Raw!$J:$J, "E14")</f>
        <v>0</v>
      </c>
      <c r="ALV28" s="47">
        <f>SUMIFS(Raw!$K:$K, Raw!$A:$A, Dispositions!ALV$14, Raw!$G:$G, Dispositions!$C28, Raw!$J:$J, "E14")</f>
        <v>0</v>
      </c>
      <c r="ALW28" s="47">
        <f>SUMIFS(Raw!$K:$K, Raw!$A:$A, Dispositions!ALW$14, Raw!$G:$G, Dispositions!$C28, Raw!$J:$J, "E14")</f>
        <v>0</v>
      </c>
      <c r="ALX28" s="48">
        <f>SUMIFS(Raw!$K:$K, Raw!$A:$A, Dispositions!ALX$14, Raw!$G:$G, Dispositions!$C28, Raw!$J:$J, "E14")</f>
        <v>0</v>
      </c>
      <c r="ALZ28" s="46">
        <f>SUMIFS(Raw!$K:$K, Raw!$A:$A, Dispositions!ALZ$14, Raw!$G:$G, Dispositions!$C28, Raw!$J:$J, "E15")</f>
        <v>0</v>
      </c>
      <c r="AMA28" s="47">
        <f>SUMIFS(Raw!$K:$K, Raw!$A:$A, Dispositions!AMA$14, Raw!$G:$G, Dispositions!$C28, Raw!$J:$J, "E15")</f>
        <v>0</v>
      </c>
      <c r="AMB28" s="47">
        <f>SUMIFS(Raw!$K:$K, Raw!$A:$A, Dispositions!AMB$14, Raw!$G:$G, Dispositions!$C28, Raw!$J:$J, "E15")</f>
        <v>0</v>
      </c>
      <c r="AMC28" s="47">
        <f>SUMIFS(Raw!$K:$K, Raw!$A:$A, Dispositions!AMC$14, Raw!$G:$G, Dispositions!$C28, Raw!$J:$J, "E15")</f>
        <v>0</v>
      </c>
      <c r="AMD28" s="47">
        <f>SUMIFS(Raw!$K:$K, Raw!$A:$A, Dispositions!AMD$14, Raw!$G:$G, Dispositions!$C28, Raw!$J:$J, "E15")</f>
        <v>0</v>
      </c>
      <c r="AME28" s="47">
        <f>SUMIFS(Raw!$K:$K, Raw!$A:$A, Dispositions!AME$14, Raw!$G:$G, Dispositions!$C28, Raw!$J:$J, "E15")</f>
        <v>0</v>
      </c>
      <c r="AMF28" s="48">
        <f>SUMIFS(Raw!$K:$K, Raw!$A:$A, Dispositions!AMF$14, Raw!$G:$G, Dispositions!$C28, Raw!$J:$J, "E15")</f>
        <v>0</v>
      </c>
      <c r="AMH28" s="46">
        <f>SUMIFS(Raw!$K:$K, Raw!$A:$A, Dispositions!AMH$14, Raw!$G:$G, Dispositions!$C28, Raw!$J:$J, "E16")</f>
        <v>0</v>
      </c>
      <c r="AMI28" s="47">
        <f>SUMIFS(Raw!$K:$K, Raw!$A:$A, Dispositions!AMI$14, Raw!$G:$G, Dispositions!$C28, Raw!$J:$J, "E16")</f>
        <v>0</v>
      </c>
      <c r="AMJ28" s="47">
        <f>SUMIFS(Raw!$K:$K, Raw!$A:$A, Dispositions!AMJ$14, Raw!$G:$G, Dispositions!$C28, Raw!$J:$J, "E16")</f>
        <v>0</v>
      </c>
      <c r="AMK28" s="47">
        <f>SUMIFS(Raw!$K:$K, Raw!$A:$A, Dispositions!AMK$14, Raw!$G:$G, Dispositions!$C28, Raw!$J:$J, "E16")</f>
        <v>0</v>
      </c>
      <c r="AML28" s="47">
        <f>SUMIFS(Raw!$K:$K, Raw!$A:$A, Dispositions!AML$14, Raw!$G:$G, Dispositions!$C28, Raw!$J:$J, "E16")</f>
        <v>0</v>
      </c>
      <c r="AMM28" s="47">
        <f>SUMIFS(Raw!$K:$K, Raw!$A:$A, Dispositions!AMM$14, Raw!$G:$G, Dispositions!$C28, Raw!$J:$J, "E16")</f>
        <v>0</v>
      </c>
      <c r="AMN28" s="48">
        <f>SUMIFS(Raw!$K:$K, Raw!$A:$A, Dispositions!AMN$14, Raw!$G:$G, Dispositions!$C28, Raw!$J:$J, "E16")</f>
        <v>0</v>
      </c>
      <c r="AMP28" s="46">
        <f>SUMIFS(Raw!$K:$K, Raw!$A:$A, Dispositions!AMP$14, Raw!$G:$G, Dispositions!$C28, Raw!$J:$J, "E18")</f>
        <v>0</v>
      </c>
      <c r="AMQ28" s="47">
        <f>SUMIFS(Raw!$K:$K, Raw!$A:$A, Dispositions!AMQ$14, Raw!$G:$G, Dispositions!$C28, Raw!$J:$J, "E18")</f>
        <v>0</v>
      </c>
      <c r="AMR28" s="47">
        <f>SUMIFS(Raw!$K:$K, Raw!$A:$A, Dispositions!AMR$14, Raw!$G:$G, Dispositions!$C28, Raw!$J:$J, "E18")</f>
        <v>0</v>
      </c>
      <c r="AMS28" s="47">
        <f>SUMIFS(Raw!$K:$K, Raw!$A:$A, Dispositions!AMS$14, Raw!$G:$G, Dispositions!$C28, Raw!$J:$J, "E18")</f>
        <v>0</v>
      </c>
      <c r="AMT28" s="47">
        <f>SUMIFS(Raw!$K:$K, Raw!$A:$A, Dispositions!AMT$14, Raw!$G:$G, Dispositions!$C28, Raw!$J:$J, "E18")</f>
        <v>0</v>
      </c>
      <c r="AMU28" s="47">
        <f>SUMIFS(Raw!$K:$K, Raw!$A:$A, Dispositions!AMU$14, Raw!$G:$G, Dispositions!$C28, Raw!$J:$J, "E18")</f>
        <v>0</v>
      </c>
      <c r="AMV28" s="48">
        <f>SUMIFS(Raw!$K:$K, Raw!$A:$A, Dispositions!AMV$14, Raw!$G:$G, Dispositions!$C28, Raw!$J:$J, "E18")</f>
        <v>0</v>
      </c>
      <c r="AMX28" s="46">
        <f>SUMIFS(Raw!$K:$K, Raw!$A:$A, Dispositions!AMX$14, Raw!$G:$G, Dispositions!$C28, Raw!$J:$J, "E34")</f>
        <v>0</v>
      </c>
      <c r="AMY28" s="47">
        <f>SUMIFS(Raw!$K:$K, Raw!$A:$A, Dispositions!AMY$14, Raw!$G:$G, Dispositions!$C28, Raw!$J:$J, "E34")</f>
        <v>0</v>
      </c>
      <c r="AMZ28" s="47">
        <f>SUMIFS(Raw!$K:$K, Raw!$A:$A, Dispositions!AMZ$14, Raw!$G:$G, Dispositions!$C28, Raw!$J:$J, "E34")</f>
        <v>0</v>
      </c>
      <c r="ANA28" s="47">
        <f>SUMIFS(Raw!$K:$K, Raw!$A:$A, Dispositions!ANA$14, Raw!$G:$G, Dispositions!$C28, Raw!$J:$J, "E34")</f>
        <v>0</v>
      </c>
      <c r="ANB28" s="47">
        <f>SUMIFS(Raw!$K:$K, Raw!$A:$A, Dispositions!ANB$14, Raw!$G:$G, Dispositions!$C28, Raw!$J:$J, "E34")</f>
        <v>0</v>
      </c>
      <c r="ANC28" s="47">
        <f>SUMIFS(Raw!$K:$K, Raw!$A:$A, Dispositions!ANC$14, Raw!$G:$G, Dispositions!$C28, Raw!$J:$J, "E34")</f>
        <v>0</v>
      </c>
      <c r="AND28" s="48">
        <f>SUMIFS(Raw!$K:$K, Raw!$A:$A, Dispositions!AND$14, Raw!$G:$G, Dispositions!$C28, Raw!$J:$J, "E34")</f>
        <v>0</v>
      </c>
      <c r="ANF28" s="46">
        <f>SUMIFS(Raw!$K:$K, Raw!$A:$A, Dispositions!ANF$14, Raw!$G:$G, Dispositions!$C28, Raw!$J:$J, "E02")</f>
        <v>0</v>
      </c>
      <c r="ANG28" s="47">
        <f>SUMIFS(Raw!$K:$K, Raw!$A:$A, Dispositions!ANG$14, Raw!$G:$G, Dispositions!$C28, Raw!$J:$J, "E02")</f>
        <v>0</v>
      </c>
      <c r="ANH28" s="47">
        <f>SUMIFS(Raw!$K:$K, Raw!$A:$A, Dispositions!ANH$14, Raw!$G:$G, Dispositions!$C28, Raw!$J:$J, "E02")</f>
        <v>0</v>
      </c>
      <c r="ANI28" s="47">
        <f>SUMIFS(Raw!$K:$K, Raw!$A:$A, Dispositions!ANI$14, Raw!$G:$G, Dispositions!$C28, Raw!$J:$J, "E02")</f>
        <v>0</v>
      </c>
      <c r="ANJ28" s="47">
        <f>SUMIFS(Raw!$K:$K, Raw!$A:$A, Dispositions!ANJ$14, Raw!$G:$G, Dispositions!$C28, Raw!$J:$J, "E02")</f>
        <v>0</v>
      </c>
      <c r="ANK28" s="47">
        <f>SUMIFS(Raw!$K:$K, Raw!$A:$A, Dispositions!ANK$14, Raw!$G:$G, Dispositions!$C28, Raw!$J:$J, "E02")</f>
        <v>0</v>
      </c>
      <c r="ANL28" s="48">
        <f>SUMIFS(Raw!$K:$K, Raw!$A:$A, Dispositions!ANL$14, Raw!$G:$G, Dispositions!$C28, Raw!$J:$J, "E02")</f>
        <v>0</v>
      </c>
      <c r="ANN28" s="46">
        <f>SUMIFS(Raw!$K:$K, Raw!$A:$A, Dispositions!ANN$14, Raw!$G:$G, Dispositions!$C28, Raw!$J:$J, "E03")</f>
        <v>0</v>
      </c>
      <c r="ANO28" s="47">
        <f>SUMIFS(Raw!$K:$K, Raw!$A:$A, Dispositions!ANO$14, Raw!$G:$G, Dispositions!$C28, Raw!$J:$J, "E03")</f>
        <v>0</v>
      </c>
      <c r="ANP28" s="47">
        <f>SUMIFS(Raw!$K:$K, Raw!$A:$A, Dispositions!ANP$14, Raw!$G:$G, Dispositions!$C28, Raw!$J:$J, "E03")</f>
        <v>0</v>
      </c>
      <c r="ANQ28" s="47">
        <f>SUMIFS(Raw!$K:$K, Raw!$A:$A, Dispositions!ANQ$14, Raw!$G:$G, Dispositions!$C28, Raw!$J:$J, "E03")</f>
        <v>0</v>
      </c>
      <c r="ANR28" s="47">
        <f>SUMIFS(Raw!$K:$K, Raw!$A:$A, Dispositions!ANR$14, Raw!$G:$G, Dispositions!$C28, Raw!$J:$J, "E03")</f>
        <v>0</v>
      </c>
      <c r="ANS28" s="47">
        <f>SUMIFS(Raw!$K:$K, Raw!$A:$A, Dispositions!ANS$14, Raw!$G:$G, Dispositions!$C28, Raw!$J:$J, "E03")</f>
        <v>0</v>
      </c>
      <c r="ANT28" s="48">
        <f>SUMIFS(Raw!$K:$K, Raw!$A:$A, Dispositions!ANT$14, Raw!$G:$G, Dispositions!$C28, Raw!$J:$J, "E03")</f>
        <v>0</v>
      </c>
      <c r="ANV28" s="46">
        <f>SUMIFS(Raw!$K:$K, Raw!$A:$A, Dispositions!ANV$14, Raw!$G:$G, Dispositions!$C28, Raw!$J:$J, "E05")</f>
        <v>0</v>
      </c>
      <c r="ANW28" s="47">
        <f>SUMIFS(Raw!$K:$K, Raw!$A:$A, Dispositions!ANW$14, Raw!$G:$G, Dispositions!$C28, Raw!$J:$J, "E05")</f>
        <v>0</v>
      </c>
      <c r="ANX28" s="47">
        <f>SUMIFS(Raw!$K:$K, Raw!$A:$A, Dispositions!ANX$14, Raw!$G:$G, Dispositions!$C28, Raw!$J:$J, "E05")</f>
        <v>0</v>
      </c>
      <c r="ANY28" s="47">
        <f>SUMIFS(Raw!$K:$K, Raw!$A:$A, Dispositions!ANY$14, Raw!$G:$G, Dispositions!$C28, Raw!$J:$J, "E05")</f>
        <v>0</v>
      </c>
      <c r="ANZ28" s="47">
        <f>SUMIFS(Raw!$K:$K, Raw!$A:$A, Dispositions!ANZ$14, Raw!$G:$G, Dispositions!$C28, Raw!$J:$J, "E05")</f>
        <v>0</v>
      </c>
      <c r="AOA28" s="47">
        <f>SUMIFS(Raw!$K:$K, Raw!$A:$A, Dispositions!AOA$14, Raw!$G:$G, Dispositions!$C28, Raw!$J:$J, "E05")</f>
        <v>0</v>
      </c>
      <c r="AOB28" s="48">
        <f>SUMIFS(Raw!$K:$K, Raw!$A:$A, Dispositions!AOB$14, Raw!$G:$G, Dispositions!$C28, Raw!$J:$J, "E05")</f>
        <v>0</v>
      </c>
      <c r="AOD28" s="46">
        <f>SUMIFS(Raw!$K:$K, Raw!$A:$A, Dispositions!AOD$14, Raw!$G:$G, Dispositions!$C28, Raw!$J:$J, "E12")</f>
        <v>0</v>
      </c>
      <c r="AOE28" s="47">
        <f>SUMIFS(Raw!$K:$K, Raw!$A:$A, Dispositions!AOE$14, Raw!$G:$G, Dispositions!$C28, Raw!$J:$J, "E12")</f>
        <v>0</v>
      </c>
      <c r="AOF28" s="47">
        <f>SUMIFS(Raw!$K:$K, Raw!$A:$A, Dispositions!AOF$14, Raw!$G:$G, Dispositions!$C28, Raw!$J:$J, "E12")</f>
        <v>0</v>
      </c>
      <c r="AOG28" s="47">
        <f>SUMIFS(Raw!$K:$K, Raw!$A:$A, Dispositions!AOG$14, Raw!$G:$G, Dispositions!$C28, Raw!$J:$J, "E12")</f>
        <v>0</v>
      </c>
      <c r="AOH28" s="47">
        <f>SUMIFS(Raw!$K:$K, Raw!$A:$A, Dispositions!AOH$14, Raw!$G:$G, Dispositions!$C28, Raw!$J:$J, "E12")</f>
        <v>0</v>
      </c>
      <c r="AOI28" s="47">
        <f>SUMIFS(Raw!$K:$K, Raw!$A:$A, Dispositions!AOI$14, Raw!$G:$G, Dispositions!$C28, Raw!$J:$J, "E12")</f>
        <v>0</v>
      </c>
      <c r="AOJ28" s="48">
        <f>SUMIFS(Raw!$K:$K, Raw!$A:$A, Dispositions!AOJ$14, Raw!$G:$G, Dispositions!$C28, Raw!$J:$J, "E12")</f>
        <v>0</v>
      </c>
      <c r="AOL28" s="46">
        <f>SUMIFS(Raw!$K:$K, Raw!$A:$A, Dispositions!AOL$14, Raw!$G:$G, Dispositions!$C28, Raw!$J:$J, "E13")</f>
        <v>0</v>
      </c>
      <c r="AOM28" s="47">
        <f>SUMIFS(Raw!$K:$K, Raw!$A:$A, Dispositions!AOM$14, Raw!$G:$G, Dispositions!$C28, Raw!$J:$J, "E13")</f>
        <v>0</v>
      </c>
      <c r="AON28" s="47">
        <f>SUMIFS(Raw!$K:$K, Raw!$A:$A, Dispositions!AON$14, Raw!$G:$G, Dispositions!$C28, Raw!$J:$J, "E13")</f>
        <v>0</v>
      </c>
      <c r="AOO28" s="47">
        <f>SUMIFS(Raw!$K:$K, Raw!$A:$A, Dispositions!AOO$14, Raw!$G:$G, Dispositions!$C28, Raw!$J:$J, "E13")</f>
        <v>0</v>
      </c>
      <c r="AOP28" s="47">
        <f>SUMIFS(Raw!$K:$K, Raw!$A:$A, Dispositions!AOP$14, Raw!$G:$G, Dispositions!$C28, Raw!$J:$J, "E13")</f>
        <v>0</v>
      </c>
      <c r="AOQ28" s="47">
        <f>SUMIFS(Raw!$K:$K, Raw!$A:$A, Dispositions!AOQ$14, Raw!$G:$G, Dispositions!$C28, Raw!$J:$J, "E13")</f>
        <v>0</v>
      </c>
      <c r="AOR28" s="48">
        <f>SUMIFS(Raw!$K:$K, Raw!$A:$A, Dispositions!AOR$14, Raw!$G:$G, Dispositions!$C28, Raw!$J:$J, "E13")</f>
        <v>0</v>
      </c>
      <c r="AOT28" s="46">
        <f>SUMIFS(Raw!$K:$K, Raw!$A:$A, Dispositions!AOT$14, Raw!$G:$G, Dispositions!$C28, Raw!$J:$J, "E14")</f>
        <v>0</v>
      </c>
      <c r="AOU28" s="47">
        <f>SUMIFS(Raw!$K:$K, Raw!$A:$A, Dispositions!AOU$14, Raw!$G:$G, Dispositions!$C28, Raw!$J:$J, "E14")</f>
        <v>0</v>
      </c>
      <c r="AOV28" s="47">
        <f>SUMIFS(Raw!$K:$K, Raw!$A:$A, Dispositions!AOV$14, Raw!$G:$G, Dispositions!$C28, Raw!$J:$J, "E14")</f>
        <v>0</v>
      </c>
      <c r="AOW28" s="47">
        <f>SUMIFS(Raw!$K:$K, Raw!$A:$A, Dispositions!AOW$14, Raw!$G:$G, Dispositions!$C28, Raw!$J:$J, "E14")</f>
        <v>0</v>
      </c>
      <c r="AOX28" s="47">
        <f>SUMIFS(Raw!$K:$K, Raw!$A:$A, Dispositions!AOX$14, Raw!$G:$G, Dispositions!$C28, Raw!$J:$J, "E14")</f>
        <v>0</v>
      </c>
      <c r="AOY28" s="47">
        <f>SUMIFS(Raw!$K:$K, Raw!$A:$A, Dispositions!AOY$14, Raw!$G:$G, Dispositions!$C28, Raw!$J:$J, "E14")</f>
        <v>0</v>
      </c>
      <c r="AOZ28" s="48">
        <f>SUMIFS(Raw!$K:$K, Raw!$A:$A, Dispositions!AOZ$14, Raw!$G:$G, Dispositions!$C28, Raw!$J:$J, "E14")</f>
        <v>0</v>
      </c>
      <c r="APB28" s="46">
        <f>SUMIFS(Raw!$K:$K, Raw!$A:$A, Dispositions!APB$14, Raw!$G:$G, Dispositions!$C28, Raw!$J:$J, "E15")</f>
        <v>0</v>
      </c>
      <c r="APC28" s="47">
        <f>SUMIFS(Raw!$K:$K, Raw!$A:$A, Dispositions!APC$14, Raw!$G:$G, Dispositions!$C28, Raw!$J:$J, "E15")</f>
        <v>0</v>
      </c>
      <c r="APD28" s="47">
        <f>SUMIFS(Raw!$K:$K, Raw!$A:$A, Dispositions!APD$14, Raw!$G:$G, Dispositions!$C28, Raw!$J:$J, "E15")</f>
        <v>0</v>
      </c>
      <c r="APE28" s="47">
        <f>SUMIFS(Raw!$K:$K, Raw!$A:$A, Dispositions!APE$14, Raw!$G:$G, Dispositions!$C28, Raw!$J:$J, "E15")</f>
        <v>0</v>
      </c>
      <c r="APF28" s="47">
        <f>SUMIFS(Raw!$K:$K, Raw!$A:$A, Dispositions!APF$14, Raw!$G:$G, Dispositions!$C28, Raw!$J:$J, "E15")</f>
        <v>0</v>
      </c>
      <c r="APG28" s="47">
        <f>SUMIFS(Raw!$K:$K, Raw!$A:$A, Dispositions!APG$14, Raw!$G:$G, Dispositions!$C28, Raw!$J:$J, "E15")</f>
        <v>0</v>
      </c>
      <c r="APH28" s="48">
        <f>SUMIFS(Raw!$K:$K, Raw!$A:$A, Dispositions!APH$14, Raw!$G:$G, Dispositions!$C28, Raw!$J:$J, "E15")</f>
        <v>0</v>
      </c>
      <c r="APJ28" s="46">
        <f>SUMIFS(Raw!$K:$K, Raw!$A:$A, Dispositions!APJ$14, Raw!$G:$G, Dispositions!$C28, Raw!$J:$J, "E16")</f>
        <v>0</v>
      </c>
      <c r="APK28" s="47">
        <f>SUMIFS(Raw!$K:$K, Raw!$A:$A, Dispositions!APK$14, Raw!$G:$G, Dispositions!$C28, Raw!$J:$J, "E16")</f>
        <v>0</v>
      </c>
      <c r="APL28" s="47">
        <f>SUMIFS(Raw!$K:$K, Raw!$A:$A, Dispositions!APL$14, Raw!$G:$G, Dispositions!$C28, Raw!$J:$J, "E16")</f>
        <v>0</v>
      </c>
      <c r="APM28" s="47">
        <f>SUMIFS(Raw!$K:$K, Raw!$A:$A, Dispositions!APM$14, Raw!$G:$G, Dispositions!$C28, Raw!$J:$J, "E16")</f>
        <v>0</v>
      </c>
      <c r="APN28" s="47">
        <f>SUMIFS(Raw!$K:$K, Raw!$A:$A, Dispositions!APN$14, Raw!$G:$G, Dispositions!$C28, Raw!$J:$J, "E16")</f>
        <v>0</v>
      </c>
      <c r="APO28" s="47">
        <f>SUMIFS(Raw!$K:$K, Raw!$A:$A, Dispositions!APO$14, Raw!$G:$G, Dispositions!$C28, Raw!$J:$J, "E16")</f>
        <v>0</v>
      </c>
      <c r="APP28" s="48">
        <f>SUMIFS(Raw!$K:$K, Raw!$A:$A, Dispositions!APP$14, Raw!$G:$G, Dispositions!$C28, Raw!$J:$J, "E16")</f>
        <v>0</v>
      </c>
      <c r="APR28" s="46">
        <f>SUMIFS(Raw!$K:$K, Raw!$A:$A, Dispositions!APR$14, Raw!$G:$G, Dispositions!$C28, Raw!$J:$J, "E18")</f>
        <v>0</v>
      </c>
      <c r="APS28" s="47">
        <f>SUMIFS(Raw!$K:$K, Raw!$A:$A, Dispositions!APS$14, Raw!$G:$G, Dispositions!$C28, Raw!$J:$J, "E18")</f>
        <v>0</v>
      </c>
      <c r="APT28" s="47">
        <f>SUMIFS(Raw!$K:$K, Raw!$A:$A, Dispositions!APT$14, Raw!$G:$G, Dispositions!$C28, Raw!$J:$J, "E18")</f>
        <v>0</v>
      </c>
      <c r="APU28" s="47">
        <f>SUMIFS(Raw!$K:$K, Raw!$A:$A, Dispositions!APU$14, Raw!$G:$G, Dispositions!$C28, Raw!$J:$J, "E18")</f>
        <v>0</v>
      </c>
      <c r="APV28" s="47">
        <f>SUMIFS(Raw!$K:$K, Raw!$A:$A, Dispositions!APV$14, Raw!$G:$G, Dispositions!$C28, Raw!$J:$J, "E18")</f>
        <v>0</v>
      </c>
      <c r="APW28" s="47">
        <f>SUMIFS(Raw!$K:$K, Raw!$A:$A, Dispositions!APW$14, Raw!$G:$G, Dispositions!$C28, Raw!$J:$J, "E18")</f>
        <v>0</v>
      </c>
      <c r="APX28" s="48">
        <f>SUMIFS(Raw!$K:$K, Raw!$A:$A, Dispositions!APX$14, Raw!$G:$G, Dispositions!$C28, Raw!$J:$J, "E18")</f>
        <v>0</v>
      </c>
      <c r="APZ28" s="46">
        <f>SUMIFS(Raw!$K:$K, Raw!$A:$A, Dispositions!APZ$14, Raw!$G:$G, Dispositions!$C28, Raw!$J:$J, "E34")</f>
        <v>0</v>
      </c>
      <c r="AQA28" s="47">
        <f>SUMIFS(Raw!$K:$K, Raw!$A:$A, Dispositions!AQA$14, Raw!$G:$G, Dispositions!$C28, Raw!$J:$J, "E34")</f>
        <v>0</v>
      </c>
      <c r="AQB28" s="47">
        <f>SUMIFS(Raw!$K:$K, Raw!$A:$A, Dispositions!AQB$14, Raw!$G:$G, Dispositions!$C28, Raw!$J:$J, "E34")</f>
        <v>0</v>
      </c>
      <c r="AQC28" s="47">
        <f>SUMIFS(Raw!$K:$K, Raw!$A:$A, Dispositions!AQC$14, Raw!$G:$G, Dispositions!$C28, Raw!$J:$J, "E34")</f>
        <v>0</v>
      </c>
      <c r="AQD28" s="47">
        <f>SUMIFS(Raw!$K:$K, Raw!$A:$A, Dispositions!AQD$14, Raw!$G:$G, Dispositions!$C28, Raw!$J:$J, "E34")</f>
        <v>0</v>
      </c>
      <c r="AQE28" s="47">
        <f>SUMIFS(Raw!$K:$K, Raw!$A:$A, Dispositions!AQE$14, Raw!$G:$G, Dispositions!$C28, Raw!$J:$J, "E34")</f>
        <v>0</v>
      </c>
      <c r="AQF28" s="48">
        <f>SUMIFS(Raw!$K:$K, Raw!$A:$A, Dispositions!AQF$14, Raw!$G:$G, Dispositions!$C28, Raw!$J:$J, "E34")</f>
        <v>0</v>
      </c>
      <c r="AQH28" s="46">
        <f>SUMIFS(Raw!$K:$K, Raw!$A:$A, Dispositions!AQH$14, Raw!$G:$G, Dispositions!$C28, Raw!$J:$J, "E02")</f>
        <v>0</v>
      </c>
      <c r="AQI28" s="47">
        <f>SUMIFS(Raw!$K:$K, Raw!$A:$A, Dispositions!AQI$14, Raw!$G:$G, Dispositions!$C28, Raw!$J:$J, "E02")</f>
        <v>0</v>
      </c>
      <c r="AQJ28" s="47">
        <f>SUMIFS(Raw!$K:$K, Raw!$A:$A, Dispositions!AQJ$14, Raw!$G:$G, Dispositions!$C28, Raw!$J:$J, "E02")</f>
        <v>0</v>
      </c>
      <c r="AQK28" s="47">
        <f>SUMIFS(Raw!$K:$K, Raw!$A:$A, Dispositions!AQK$14, Raw!$G:$G, Dispositions!$C28, Raw!$J:$J, "E02")</f>
        <v>0</v>
      </c>
      <c r="AQL28" s="47">
        <f>SUMIFS(Raw!$K:$K, Raw!$A:$A, Dispositions!AQL$14, Raw!$G:$G, Dispositions!$C28, Raw!$J:$J, "E02")</f>
        <v>0</v>
      </c>
      <c r="AQM28" s="47">
        <f>SUMIFS(Raw!$K:$K, Raw!$A:$A, Dispositions!AQM$14, Raw!$G:$G, Dispositions!$C28, Raw!$J:$J, "E02")</f>
        <v>0</v>
      </c>
      <c r="AQN28" s="48">
        <f>SUMIFS(Raw!$K:$K, Raw!$A:$A, Dispositions!AQN$14, Raw!$G:$G, Dispositions!$C28, Raw!$J:$J, "E02")</f>
        <v>0</v>
      </c>
      <c r="AQP28" s="46">
        <f>SUMIFS(Raw!$K:$K, Raw!$A:$A, Dispositions!AQP$14, Raw!$G:$G, Dispositions!$C28, Raw!$J:$J, "E03")</f>
        <v>0</v>
      </c>
      <c r="AQQ28" s="47">
        <f>SUMIFS(Raw!$K:$K, Raw!$A:$A, Dispositions!AQQ$14, Raw!$G:$G, Dispositions!$C28, Raw!$J:$J, "E03")</f>
        <v>0</v>
      </c>
      <c r="AQR28" s="47">
        <f>SUMIFS(Raw!$K:$K, Raw!$A:$A, Dispositions!AQR$14, Raw!$G:$G, Dispositions!$C28, Raw!$J:$J, "E03")</f>
        <v>0</v>
      </c>
      <c r="AQS28" s="47">
        <f>SUMIFS(Raw!$K:$K, Raw!$A:$A, Dispositions!AQS$14, Raw!$G:$G, Dispositions!$C28, Raw!$J:$J, "E03")</f>
        <v>0</v>
      </c>
      <c r="AQT28" s="47">
        <f>SUMIFS(Raw!$K:$K, Raw!$A:$A, Dispositions!AQT$14, Raw!$G:$G, Dispositions!$C28, Raw!$J:$J, "E03")</f>
        <v>0</v>
      </c>
      <c r="AQU28" s="47">
        <f>SUMIFS(Raw!$K:$K, Raw!$A:$A, Dispositions!AQU$14, Raw!$G:$G, Dispositions!$C28, Raw!$J:$J, "E03")</f>
        <v>0</v>
      </c>
      <c r="AQV28" s="48">
        <f>SUMIFS(Raw!$K:$K, Raw!$A:$A, Dispositions!AQV$14, Raw!$G:$G, Dispositions!$C28, Raw!$J:$J, "E03")</f>
        <v>0</v>
      </c>
      <c r="AQX28" s="46">
        <f>SUMIFS(Raw!$K:$K, Raw!$A:$A, Dispositions!AQX$14, Raw!$G:$G, Dispositions!$C28, Raw!$J:$J, "E05")</f>
        <v>0</v>
      </c>
      <c r="AQY28" s="47">
        <f>SUMIFS(Raw!$K:$K, Raw!$A:$A, Dispositions!AQY$14, Raw!$G:$G, Dispositions!$C28, Raw!$J:$J, "E05")</f>
        <v>0</v>
      </c>
      <c r="AQZ28" s="47">
        <f>SUMIFS(Raw!$K:$K, Raw!$A:$A, Dispositions!AQZ$14, Raw!$G:$G, Dispositions!$C28, Raw!$J:$J, "E05")</f>
        <v>0</v>
      </c>
      <c r="ARA28" s="47">
        <f>SUMIFS(Raw!$K:$K, Raw!$A:$A, Dispositions!ARA$14, Raw!$G:$G, Dispositions!$C28, Raw!$J:$J, "E05")</f>
        <v>0</v>
      </c>
      <c r="ARB28" s="47">
        <f>SUMIFS(Raw!$K:$K, Raw!$A:$A, Dispositions!ARB$14, Raw!$G:$G, Dispositions!$C28, Raw!$J:$J, "E05")</f>
        <v>0</v>
      </c>
      <c r="ARC28" s="47">
        <f>SUMIFS(Raw!$K:$K, Raw!$A:$A, Dispositions!ARC$14, Raw!$G:$G, Dispositions!$C28, Raw!$J:$J, "E05")</f>
        <v>0</v>
      </c>
      <c r="ARD28" s="48">
        <f>SUMIFS(Raw!$K:$K, Raw!$A:$A, Dispositions!ARD$14, Raw!$G:$G, Dispositions!$C28, Raw!$J:$J, "E05")</f>
        <v>0</v>
      </c>
      <c r="ARF28" s="46">
        <f>SUMIFS(Raw!$K:$K, Raw!$A:$A, Dispositions!ARF$14, Raw!$G:$G, Dispositions!$C28, Raw!$J:$J, "E12")</f>
        <v>0</v>
      </c>
      <c r="ARG28" s="47">
        <f>SUMIFS(Raw!$K:$K, Raw!$A:$A, Dispositions!ARG$14, Raw!$G:$G, Dispositions!$C28, Raw!$J:$J, "E12")</f>
        <v>0</v>
      </c>
      <c r="ARH28" s="47">
        <f>SUMIFS(Raw!$K:$K, Raw!$A:$A, Dispositions!ARH$14, Raw!$G:$G, Dispositions!$C28, Raw!$J:$J, "E12")</f>
        <v>0</v>
      </c>
      <c r="ARI28" s="47">
        <f>SUMIFS(Raw!$K:$K, Raw!$A:$A, Dispositions!ARI$14, Raw!$G:$G, Dispositions!$C28, Raw!$J:$J, "E12")</f>
        <v>0</v>
      </c>
      <c r="ARJ28" s="47">
        <f>SUMIFS(Raw!$K:$K, Raw!$A:$A, Dispositions!ARJ$14, Raw!$G:$G, Dispositions!$C28, Raw!$J:$J, "E12")</f>
        <v>0</v>
      </c>
      <c r="ARK28" s="47">
        <f>SUMIFS(Raw!$K:$K, Raw!$A:$A, Dispositions!ARK$14, Raw!$G:$G, Dispositions!$C28, Raw!$J:$J, "E12")</f>
        <v>0</v>
      </c>
      <c r="ARL28" s="48">
        <f>SUMIFS(Raw!$K:$K, Raw!$A:$A, Dispositions!ARL$14, Raw!$G:$G, Dispositions!$C28, Raw!$J:$J, "E12")</f>
        <v>0</v>
      </c>
      <c r="ARN28" s="46">
        <f>SUMIFS(Raw!$K:$K, Raw!$A:$A, Dispositions!ARN$14, Raw!$G:$G, Dispositions!$C28, Raw!$J:$J, "E13")</f>
        <v>0</v>
      </c>
      <c r="ARO28" s="47">
        <f>SUMIFS(Raw!$K:$K, Raw!$A:$A, Dispositions!ARO$14, Raw!$G:$G, Dispositions!$C28, Raw!$J:$J, "E13")</f>
        <v>0</v>
      </c>
      <c r="ARP28" s="47">
        <f>SUMIFS(Raw!$K:$K, Raw!$A:$A, Dispositions!ARP$14, Raw!$G:$G, Dispositions!$C28, Raw!$J:$J, "E13")</f>
        <v>0</v>
      </c>
      <c r="ARQ28" s="47">
        <f>SUMIFS(Raw!$K:$K, Raw!$A:$A, Dispositions!ARQ$14, Raw!$G:$G, Dispositions!$C28, Raw!$J:$J, "E13")</f>
        <v>0</v>
      </c>
      <c r="ARR28" s="47">
        <f>SUMIFS(Raw!$K:$K, Raw!$A:$A, Dispositions!ARR$14, Raw!$G:$G, Dispositions!$C28, Raw!$J:$J, "E13")</f>
        <v>0</v>
      </c>
      <c r="ARS28" s="47">
        <f>SUMIFS(Raw!$K:$K, Raw!$A:$A, Dispositions!ARS$14, Raw!$G:$G, Dispositions!$C28, Raw!$J:$J, "E13")</f>
        <v>0</v>
      </c>
      <c r="ART28" s="48">
        <f>SUMIFS(Raw!$K:$K, Raw!$A:$A, Dispositions!ART$14, Raw!$G:$G, Dispositions!$C28, Raw!$J:$J, "E13")</f>
        <v>0</v>
      </c>
      <c r="ARV28" s="46">
        <f>SUMIFS(Raw!$K:$K, Raw!$A:$A, Dispositions!ARV$14, Raw!$G:$G, Dispositions!$C28, Raw!$J:$J, "E14")</f>
        <v>0</v>
      </c>
      <c r="ARW28" s="47">
        <f>SUMIFS(Raw!$K:$K, Raw!$A:$A, Dispositions!ARW$14, Raw!$G:$G, Dispositions!$C28, Raw!$J:$J, "E14")</f>
        <v>0</v>
      </c>
      <c r="ARX28" s="47">
        <f>SUMIFS(Raw!$K:$K, Raw!$A:$A, Dispositions!ARX$14, Raw!$G:$G, Dispositions!$C28, Raw!$J:$J, "E14")</f>
        <v>0</v>
      </c>
      <c r="ARY28" s="47">
        <f>SUMIFS(Raw!$K:$K, Raw!$A:$A, Dispositions!ARY$14, Raw!$G:$G, Dispositions!$C28, Raw!$J:$J, "E14")</f>
        <v>0</v>
      </c>
      <c r="ARZ28" s="47">
        <f>SUMIFS(Raw!$K:$K, Raw!$A:$A, Dispositions!ARZ$14, Raw!$G:$G, Dispositions!$C28, Raw!$J:$J, "E14")</f>
        <v>0</v>
      </c>
      <c r="ASA28" s="47">
        <f>SUMIFS(Raw!$K:$K, Raw!$A:$A, Dispositions!ASA$14, Raw!$G:$G, Dispositions!$C28, Raw!$J:$J, "E14")</f>
        <v>0</v>
      </c>
      <c r="ASB28" s="48">
        <f>SUMIFS(Raw!$K:$K, Raw!$A:$A, Dispositions!ASB$14, Raw!$G:$G, Dispositions!$C28, Raw!$J:$J, "E14")</f>
        <v>0</v>
      </c>
      <c r="ASD28" s="46">
        <f>SUMIFS(Raw!$K:$K, Raw!$A:$A, Dispositions!ASD$14, Raw!$G:$G, Dispositions!$C28, Raw!$J:$J, "E15")</f>
        <v>0</v>
      </c>
      <c r="ASE28" s="47">
        <f>SUMIFS(Raw!$K:$K, Raw!$A:$A, Dispositions!ASE$14, Raw!$G:$G, Dispositions!$C28, Raw!$J:$J, "E15")</f>
        <v>0</v>
      </c>
      <c r="ASF28" s="47">
        <f>SUMIFS(Raw!$K:$K, Raw!$A:$A, Dispositions!ASF$14, Raw!$G:$G, Dispositions!$C28, Raw!$J:$J, "E15")</f>
        <v>0</v>
      </c>
      <c r="ASG28" s="47">
        <f>SUMIFS(Raw!$K:$K, Raw!$A:$A, Dispositions!ASG$14, Raw!$G:$G, Dispositions!$C28, Raw!$J:$J, "E15")</f>
        <v>0</v>
      </c>
      <c r="ASH28" s="47">
        <f>SUMIFS(Raw!$K:$K, Raw!$A:$A, Dispositions!ASH$14, Raw!$G:$G, Dispositions!$C28, Raw!$J:$J, "E15")</f>
        <v>0</v>
      </c>
      <c r="ASI28" s="47">
        <f>SUMIFS(Raw!$K:$K, Raw!$A:$A, Dispositions!ASI$14, Raw!$G:$G, Dispositions!$C28, Raw!$J:$J, "E15")</f>
        <v>0</v>
      </c>
      <c r="ASJ28" s="48">
        <f>SUMIFS(Raw!$K:$K, Raw!$A:$A, Dispositions!ASJ$14, Raw!$G:$G, Dispositions!$C28, Raw!$J:$J, "E15")</f>
        <v>0</v>
      </c>
      <c r="ASL28" s="46">
        <f>SUMIFS(Raw!$K:$K, Raw!$A:$A, Dispositions!ASL$14, Raw!$G:$G, Dispositions!$C28, Raw!$J:$J, "E16")</f>
        <v>0</v>
      </c>
      <c r="ASM28" s="47">
        <f>SUMIFS(Raw!$K:$K, Raw!$A:$A, Dispositions!ASM$14, Raw!$G:$G, Dispositions!$C28, Raw!$J:$J, "E16")</f>
        <v>0</v>
      </c>
      <c r="ASN28" s="47">
        <f>SUMIFS(Raw!$K:$K, Raw!$A:$A, Dispositions!ASN$14, Raw!$G:$G, Dispositions!$C28, Raw!$J:$J, "E16")</f>
        <v>0</v>
      </c>
      <c r="ASO28" s="47">
        <f>SUMIFS(Raw!$K:$K, Raw!$A:$A, Dispositions!ASO$14, Raw!$G:$G, Dispositions!$C28, Raw!$J:$J, "E16")</f>
        <v>0</v>
      </c>
      <c r="ASP28" s="47">
        <f>SUMIFS(Raw!$K:$K, Raw!$A:$A, Dispositions!ASP$14, Raw!$G:$G, Dispositions!$C28, Raw!$J:$J, "E16")</f>
        <v>0</v>
      </c>
      <c r="ASQ28" s="47">
        <f>SUMIFS(Raw!$K:$K, Raw!$A:$A, Dispositions!ASQ$14, Raw!$G:$G, Dispositions!$C28, Raw!$J:$J, "E16")</f>
        <v>0</v>
      </c>
      <c r="ASR28" s="48">
        <f>SUMIFS(Raw!$K:$K, Raw!$A:$A, Dispositions!ASR$14, Raw!$G:$G, Dispositions!$C28, Raw!$J:$J, "E16")</f>
        <v>0</v>
      </c>
      <c r="AST28" s="46">
        <f>SUMIFS(Raw!$K:$K, Raw!$A:$A, Dispositions!AST$14, Raw!$G:$G, Dispositions!$C28, Raw!$J:$J, "E18")</f>
        <v>0</v>
      </c>
      <c r="ASU28" s="47">
        <f>SUMIFS(Raw!$K:$K, Raw!$A:$A, Dispositions!ASU$14, Raw!$G:$G, Dispositions!$C28, Raw!$J:$J, "E18")</f>
        <v>0</v>
      </c>
      <c r="ASV28" s="47">
        <f>SUMIFS(Raw!$K:$K, Raw!$A:$A, Dispositions!ASV$14, Raw!$G:$G, Dispositions!$C28, Raw!$J:$J, "E18")</f>
        <v>0</v>
      </c>
      <c r="ASW28" s="47">
        <f>SUMIFS(Raw!$K:$K, Raw!$A:$A, Dispositions!ASW$14, Raw!$G:$G, Dispositions!$C28, Raw!$J:$J, "E18")</f>
        <v>0</v>
      </c>
      <c r="ASX28" s="47">
        <f>SUMIFS(Raw!$K:$K, Raw!$A:$A, Dispositions!ASX$14, Raw!$G:$G, Dispositions!$C28, Raw!$J:$J, "E18")</f>
        <v>0</v>
      </c>
      <c r="ASY28" s="47">
        <f>SUMIFS(Raw!$K:$K, Raw!$A:$A, Dispositions!ASY$14, Raw!$G:$G, Dispositions!$C28, Raw!$J:$J, "E18")</f>
        <v>0</v>
      </c>
      <c r="ASZ28" s="48">
        <f>SUMIFS(Raw!$K:$K, Raw!$A:$A, Dispositions!ASZ$14, Raw!$G:$G, Dispositions!$C28, Raw!$J:$J, "E18")</f>
        <v>0</v>
      </c>
      <c r="ATB28" s="46">
        <f>SUMIFS(Raw!$K:$K, Raw!$A:$A, Dispositions!ATB$14, Raw!$G:$G, Dispositions!$C28, Raw!$J:$J, "E34")</f>
        <v>0</v>
      </c>
      <c r="ATC28" s="47">
        <f>SUMIFS(Raw!$K:$K, Raw!$A:$A, Dispositions!ATC$14, Raw!$G:$G, Dispositions!$C28, Raw!$J:$J, "E34")</f>
        <v>0</v>
      </c>
      <c r="ATD28" s="47">
        <f>SUMIFS(Raw!$K:$K, Raw!$A:$A, Dispositions!ATD$14, Raw!$G:$G, Dispositions!$C28, Raw!$J:$J, "E34")</f>
        <v>0</v>
      </c>
      <c r="ATE28" s="47">
        <f>SUMIFS(Raw!$K:$K, Raw!$A:$A, Dispositions!ATE$14, Raw!$G:$G, Dispositions!$C28, Raw!$J:$J, "E34")</f>
        <v>0</v>
      </c>
      <c r="ATF28" s="47">
        <f>SUMIFS(Raw!$K:$K, Raw!$A:$A, Dispositions!ATF$14, Raw!$G:$G, Dispositions!$C28, Raw!$J:$J, "E34")</f>
        <v>0</v>
      </c>
      <c r="ATG28" s="47">
        <f>SUMIFS(Raw!$K:$K, Raw!$A:$A, Dispositions!ATG$14, Raw!$G:$G, Dispositions!$C28, Raw!$J:$J, "E34")</f>
        <v>0</v>
      </c>
      <c r="ATH28" s="48">
        <f>SUMIFS(Raw!$K:$K, Raw!$A:$A, Dispositions!ATH$14, Raw!$G:$G, Dispositions!$C28, Raw!$J:$J, "E34")</f>
        <v>0</v>
      </c>
      <c r="ATJ28" s="46">
        <f>SUMIFS(Raw!$K:$K, Raw!$A:$A, Dispositions!ATJ$14, Raw!$G:$G, Dispositions!$C28, Raw!$J:$J, "E02")</f>
        <v>0</v>
      </c>
      <c r="ATK28" s="47">
        <f>SUMIFS(Raw!$K:$K, Raw!$A:$A, Dispositions!ATK$14, Raw!$G:$G, Dispositions!$C28, Raw!$J:$J, "E02")</f>
        <v>0</v>
      </c>
      <c r="ATL28" s="47">
        <f>SUMIFS(Raw!$K:$K, Raw!$A:$A, Dispositions!ATL$14, Raw!$G:$G, Dispositions!$C28, Raw!$J:$J, "E02")</f>
        <v>0</v>
      </c>
      <c r="ATM28" s="47">
        <f>SUMIFS(Raw!$K:$K, Raw!$A:$A, Dispositions!ATM$14, Raw!$G:$G, Dispositions!$C28, Raw!$J:$J, "E02")</f>
        <v>0</v>
      </c>
      <c r="ATN28" s="47">
        <f>SUMIFS(Raw!$K:$K, Raw!$A:$A, Dispositions!ATN$14, Raw!$G:$G, Dispositions!$C28, Raw!$J:$J, "E02")</f>
        <v>0</v>
      </c>
      <c r="ATO28" s="47">
        <f>SUMIFS(Raw!$K:$K, Raw!$A:$A, Dispositions!ATO$14, Raw!$G:$G, Dispositions!$C28, Raw!$J:$J, "E02")</f>
        <v>0</v>
      </c>
      <c r="ATP28" s="48">
        <f>SUMIFS(Raw!$K:$K, Raw!$A:$A, Dispositions!ATP$14, Raw!$G:$G, Dispositions!$C28, Raw!$J:$J, "E02")</f>
        <v>0</v>
      </c>
      <c r="ATR28" s="46">
        <f>SUMIFS(Raw!$K:$K, Raw!$A:$A, Dispositions!ATR$14, Raw!$G:$G, Dispositions!$C28, Raw!$J:$J, "E03")</f>
        <v>0</v>
      </c>
      <c r="ATS28" s="47">
        <f>SUMIFS(Raw!$K:$K, Raw!$A:$A, Dispositions!ATS$14, Raw!$G:$G, Dispositions!$C28, Raw!$J:$J, "E03")</f>
        <v>0</v>
      </c>
      <c r="ATT28" s="47">
        <f>SUMIFS(Raw!$K:$K, Raw!$A:$A, Dispositions!ATT$14, Raw!$G:$G, Dispositions!$C28, Raw!$J:$J, "E03")</f>
        <v>0</v>
      </c>
      <c r="ATU28" s="47">
        <f>SUMIFS(Raw!$K:$K, Raw!$A:$A, Dispositions!ATU$14, Raw!$G:$G, Dispositions!$C28, Raw!$J:$J, "E03")</f>
        <v>0</v>
      </c>
      <c r="ATV28" s="47">
        <f>SUMIFS(Raw!$K:$K, Raw!$A:$A, Dispositions!ATV$14, Raw!$G:$G, Dispositions!$C28, Raw!$J:$J, "E03")</f>
        <v>0</v>
      </c>
      <c r="ATW28" s="47">
        <f>SUMIFS(Raw!$K:$K, Raw!$A:$A, Dispositions!ATW$14, Raw!$G:$G, Dispositions!$C28, Raw!$J:$J, "E03")</f>
        <v>0</v>
      </c>
      <c r="ATX28" s="48">
        <f>SUMIFS(Raw!$K:$K, Raw!$A:$A, Dispositions!ATX$14, Raw!$G:$G, Dispositions!$C28, Raw!$J:$J, "E03")</f>
        <v>0</v>
      </c>
      <c r="ATZ28" s="46">
        <f>SUMIFS(Raw!$K:$K, Raw!$A:$A, Dispositions!ATZ$14, Raw!$G:$G, Dispositions!$C28, Raw!$J:$J, "E05")</f>
        <v>0</v>
      </c>
      <c r="AUA28" s="47">
        <f>SUMIFS(Raw!$K:$K, Raw!$A:$A, Dispositions!AUA$14, Raw!$G:$G, Dispositions!$C28, Raw!$J:$J, "E05")</f>
        <v>0</v>
      </c>
      <c r="AUB28" s="47">
        <f>SUMIFS(Raw!$K:$K, Raw!$A:$A, Dispositions!AUB$14, Raw!$G:$G, Dispositions!$C28, Raw!$J:$J, "E05")</f>
        <v>0</v>
      </c>
      <c r="AUC28" s="47">
        <f>SUMIFS(Raw!$K:$K, Raw!$A:$A, Dispositions!AUC$14, Raw!$G:$G, Dispositions!$C28, Raw!$J:$J, "E05")</f>
        <v>0</v>
      </c>
      <c r="AUD28" s="47">
        <f>SUMIFS(Raw!$K:$K, Raw!$A:$A, Dispositions!AUD$14, Raw!$G:$G, Dispositions!$C28, Raw!$J:$J, "E05")</f>
        <v>0</v>
      </c>
      <c r="AUE28" s="47">
        <f>SUMIFS(Raw!$K:$K, Raw!$A:$A, Dispositions!AUE$14, Raw!$G:$G, Dispositions!$C28, Raw!$J:$J, "E05")</f>
        <v>0</v>
      </c>
      <c r="AUF28" s="48">
        <f>SUMIFS(Raw!$K:$K, Raw!$A:$A, Dispositions!AUF$14, Raw!$G:$G, Dispositions!$C28, Raw!$J:$J, "E05")</f>
        <v>0</v>
      </c>
      <c r="AUH28" s="46">
        <f>SUMIFS(Raw!$K:$K, Raw!$A:$A, Dispositions!AUH$14, Raw!$G:$G, Dispositions!$C28, Raw!$J:$J, "E12")</f>
        <v>0</v>
      </c>
      <c r="AUI28" s="47">
        <f>SUMIFS(Raw!$K:$K, Raw!$A:$A, Dispositions!AUI$14, Raw!$G:$G, Dispositions!$C28, Raw!$J:$J, "E12")</f>
        <v>0</v>
      </c>
      <c r="AUJ28" s="47">
        <f>SUMIFS(Raw!$K:$K, Raw!$A:$A, Dispositions!AUJ$14, Raw!$G:$G, Dispositions!$C28, Raw!$J:$J, "E12")</f>
        <v>0</v>
      </c>
      <c r="AUK28" s="47">
        <f>SUMIFS(Raw!$K:$K, Raw!$A:$A, Dispositions!AUK$14, Raw!$G:$G, Dispositions!$C28, Raw!$J:$J, "E12")</f>
        <v>0</v>
      </c>
      <c r="AUL28" s="47">
        <f>SUMIFS(Raw!$K:$K, Raw!$A:$A, Dispositions!AUL$14, Raw!$G:$G, Dispositions!$C28, Raw!$J:$J, "E12")</f>
        <v>0</v>
      </c>
      <c r="AUM28" s="47">
        <f>SUMIFS(Raw!$K:$K, Raw!$A:$A, Dispositions!AUM$14, Raw!$G:$G, Dispositions!$C28, Raw!$J:$J, "E12")</f>
        <v>0</v>
      </c>
      <c r="AUN28" s="48">
        <f>SUMIFS(Raw!$K:$K, Raw!$A:$A, Dispositions!AUN$14, Raw!$G:$G, Dispositions!$C28, Raw!$J:$J, "E12")</f>
        <v>0</v>
      </c>
      <c r="AUP28" s="46">
        <f>SUMIFS(Raw!$K:$K, Raw!$A:$A, Dispositions!AUP$14, Raw!$G:$G, Dispositions!$C28, Raw!$J:$J, "E13")</f>
        <v>0</v>
      </c>
      <c r="AUQ28" s="47">
        <f>SUMIFS(Raw!$K:$K, Raw!$A:$A, Dispositions!AUQ$14, Raw!$G:$G, Dispositions!$C28, Raw!$J:$J, "E13")</f>
        <v>0</v>
      </c>
      <c r="AUR28" s="47">
        <f>SUMIFS(Raw!$K:$K, Raw!$A:$A, Dispositions!AUR$14, Raw!$G:$G, Dispositions!$C28, Raw!$J:$J, "E13")</f>
        <v>0</v>
      </c>
      <c r="AUS28" s="47">
        <f>SUMIFS(Raw!$K:$K, Raw!$A:$A, Dispositions!AUS$14, Raw!$G:$G, Dispositions!$C28, Raw!$J:$J, "E13")</f>
        <v>0</v>
      </c>
      <c r="AUT28" s="47">
        <f>SUMIFS(Raw!$K:$K, Raw!$A:$A, Dispositions!AUT$14, Raw!$G:$G, Dispositions!$C28, Raw!$J:$J, "E13")</f>
        <v>0</v>
      </c>
      <c r="AUU28" s="47">
        <f>SUMIFS(Raw!$K:$K, Raw!$A:$A, Dispositions!AUU$14, Raw!$G:$G, Dispositions!$C28, Raw!$J:$J, "E13")</f>
        <v>0</v>
      </c>
      <c r="AUV28" s="48">
        <f>SUMIFS(Raw!$K:$K, Raw!$A:$A, Dispositions!AUV$14, Raw!$G:$G, Dispositions!$C28, Raw!$J:$J, "E13")</f>
        <v>0</v>
      </c>
      <c r="AUX28" s="46">
        <f>SUMIFS(Raw!$K:$K, Raw!$A:$A, Dispositions!AUX$14, Raw!$G:$G, Dispositions!$C28, Raw!$J:$J, "E14")</f>
        <v>0</v>
      </c>
      <c r="AUY28" s="47">
        <f>SUMIFS(Raw!$K:$K, Raw!$A:$A, Dispositions!AUY$14, Raw!$G:$G, Dispositions!$C28, Raw!$J:$J, "E14")</f>
        <v>0</v>
      </c>
      <c r="AUZ28" s="47">
        <f>SUMIFS(Raw!$K:$K, Raw!$A:$A, Dispositions!AUZ$14, Raw!$G:$G, Dispositions!$C28, Raw!$J:$J, "E14")</f>
        <v>0</v>
      </c>
      <c r="AVA28" s="47">
        <f>SUMIFS(Raw!$K:$K, Raw!$A:$A, Dispositions!AVA$14, Raw!$G:$G, Dispositions!$C28, Raw!$J:$J, "E14")</f>
        <v>0</v>
      </c>
      <c r="AVB28" s="47">
        <f>SUMIFS(Raw!$K:$K, Raw!$A:$A, Dispositions!AVB$14, Raw!$G:$G, Dispositions!$C28, Raw!$J:$J, "E14")</f>
        <v>0</v>
      </c>
      <c r="AVC28" s="47">
        <f>SUMIFS(Raw!$K:$K, Raw!$A:$A, Dispositions!AVC$14, Raw!$G:$G, Dispositions!$C28, Raw!$J:$J, "E14")</f>
        <v>0</v>
      </c>
      <c r="AVD28" s="48">
        <f>SUMIFS(Raw!$K:$K, Raw!$A:$A, Dispositions!AVD$14, Raw!$G:$G, Dispositions!$C28, Raw!$J:$J, "E14")</f>
        <v>0</v>
      </c>
      <c r="AVF28" s="46">
        <f>SUMIFS(Raw!$K:$K, Raw!$A:$A, Dispositions!AVF$14, Raw!$G:$G, Dispositions!$C28, Raw!$J:$J, "E15")</f>
        <v>0</v>
      </c>
      <c r="AVG28" s="47">
        <f>SUMIFS(Raw!$K:$K, Raw!$A:$A, Dispositions!AVG$14, Raw!$G:$G, Dispositions!$C28, Raw!$J:$J, "E15")</f>
        <v>0</v>
      </c>
      <c r="AVH28" s="47">
        <f>SUMIFS(Raw!$K:$K, Raw!$A:$A, Dispositions!AVH$14, Raw!$G:$G, Dispositions!$C28, Raw!$J:$J, "E15")</f>
        <v>0</v>
      </c>
      <c r="AVI28" s="47">
        <f>SUMIFS(Raw!$K:$K, Raw!$A:$A, Dispositions!AVI$14, Raw!$G:$G, Dispositions!$C28, Raw!$J:$J, "E15")</f>
        <v>0</v>
      </c>
      <c r="AVJ28" s="47">
        <f>SUMIFS(Raw!$K:$K, Raw!$A:$A, Dispositions!AVJ$14, Raw!$G:$G, Dispositions!$C28, Raw!$J:$J, "E15")</f>
        <v>0</v>
      </c>
      <c r="AVK28" s="47">
        <f>SUMIFS(Raw!$K:$K, Raw!$A:$A, Dispositions!AVK$14, Raw!$G:$G, Dispositions!$C28, Raw!$J:$J, "E15")</f>
        <v>0</v>
      </c>
      <c r="AVL28" s="48">
        <f>SUMIFS(Raw!$K:$K, Raw!$A:$A, Dispositions!AVL$14, Raw!$G:$G, Dispositions!$C28, Raw!$J:$J, "E15")</f>
        <v>0</v>
      </c>
      <c r="AVN28" s="46">
        <f>SUMIFS(Raw!$K:$K, Raw!$A:$A, Dispositions!AVN$14, Raw!$G:$G, Dispositions!$C28, Raw!$J:$J, "E16")</f>
        <v>0</v>
      </c>
      <c r="AVO28" s="47">
        <f>SUMIFS(Raw!$K:$K, Raw!$A:$A, Dispositions!AVO$14, Raw!$G:$G, Dispositions!$C28, Raw!$J:$J, "E16")</f>
        <v>0</v>
      </c>
      <c r="AVP28" s="47">
        <f>SUMIFS(Raw!$K:$K, Raw!$A:$A, Dispositions!AVP$14, Raw!$G:$G, Dispositions!$C28, Raw!$J:$J, "E16")</f>
        <v>0</v>
      </c>
      <c r="AVQ28" s="47">
        <f>SUMIFS(Raw!$K:$K, Raw!$A:$A, Dispositions!AVQ$14, Raw!$G:$G, Dispositions!$C28, Raw!$J:$J, "E16")</f>
        <v>0</v>
      </c>
      <c r="AVR28" s="47">
        <f>SUMIFS(Raw!$K:$K, Raw!$A:$A, Dispositions!AVR$14, Raw!$G:$G, Dispositions!$C28, Raw!$J:$J, "E16")</f>
        <v>0</v>
      </c>
      <c r="AVS28" s="47">
        <f>SUMIFS(Raw!$K:$K, Raw!$A:$A, Dispositions!AVS$14, Raw!$G:$G, Dispositions!$C28, Raw!$J:$J, "E16")</f>
        <v>0</v>
      </c>
      <c r="AVT28" s="48">
        <f>SUMIFS(Raw!$K:$K, Raw!$A:$A, Dispositions!AVT$14, Raw!$G:$G, Dispositions!$C28, Raw!$J:$J, "E16")</f>
        <v>0</v>
      </c>
      <c r="AVV28" s="46">
        <f>SUMIFS(Raw!$K:$K, Raw!$A:$A, Dispositions!AVV$14, Raw!$G:$G, Dispositions!$C28, Raw!$J:$J, "E18")</f>
        <v>0</v>
      </c>
      <c r="AVW28" s="47">
        <f>SUMIFS(Raw!$K:$K, Raw!$A:$A, Dispositions!AVW$14, Raw!$G:$G, Dispositions!$C28, Raw!$J:$J, "E18")</f>
        <v>0</v>
      </c>
      <c r="AVX28" s="47">
        <f>SUMIFS(Raw!$K:$K, Raw!$A:$A, Dispositions!AVX$14, Raw!$G:$G, Dispositions!$C28, Raw!$J:$J, "E18")</f>
        <v>0</v>
      </c>
      <c r="AVY28" s="47">
        <f>SUMIFS(Raw!$K:$K, Raw!$A:$A, Dispositions!AVY$14, Raw!$G:$G, Dispositions!$C28, Raw!$J:$J, "E18")</f>
        <v>0</v>
      </c>
      <c r="AVZ28" s="47">
        <f>SUMIFS(Raw!$K:$K, Raw!$A:$A, Dispositions!AVZ$14, Raw!$G:$G, Dispositions!$C28, Raw!$J:$J, "E18")</f>
        <v>0</v>
      </c>
      <c r="AWA28" s="47">
        <f>SUMIFS(Raw!$K:$K, Raw!$A:$A, Dispositions!AWA$14, Raw!$G:$G, Dispositions!$C28, Raw!$J:$J, "E18")</f>
        <v>0</v>
      </c>
      <c r="AWB28" s="48">
        <f>SUMIFS(Raw!$K:$K, Raw!$A:$A, Dispositions!AWB$14, Raw!$G:$G, Dispositions!$C28, Raw!$J:$J, "E18")</f>
        <v>0</v>
      </c>
      <c r="AWD28" s="46">
        <f>SUMIFS(Raw!$K:$K, Raw!$A:$A, Dispositions!AWD$14, Raw!$G:$G, Dispositions!$C28, Raw!$J:$J, "E34")</f>
        <v>0</v>
      </c>
      <c r="AWE28" s="47">
        <f>SUMIFS(Raw!$K:$K, Raw!$A:$A, Dispositions!AWE$14, Raw!$G:$G, Dispositions!$C28, Raw!$J:$J, "E34")</f>
        <v>0</v>
      </c>
      <c r="AWF28" s="47">
        <f>SUMIFS(Raw!$K:$K, Raw!$A:$A, Dispositions!AWF$14, Raw!$G:$G, Dispositions!$C28, Raw!$J:$J, "E34")</f>
        <v>0</v>
      </c>
      <c r="AWG28" s="47">
        <f>SUMIFS(Raw!$K:$K, Raw!$A:$A, Dispositions!AWG$14, Raw!$G:$G, Dispositions!$C28, Raw!$J:$J, "E34")</f>
        <v>0</v>
      </c>
      <c r="AWH28" s="47">
        <f>SUMIFS(Raw!$K:$K, Raw!$A:$A, Dispositions!AWH$14, Raw!$G:$G, Dispositions!$C28, Raw!$J:$J, "E34")</f>
        <v>0</v>
      </c>
      <c r="AWI28" s="47">
        <f>SUMIFS(Raw!$K:$K, Raw!$A:$A, Dispositions!AWI$14, Raw!$G:$G, Dispositions!$C28, Raw!$J:$J, "E34")</f>
        <v>0</v>
      </c>
      <c r="AWJ28" s="48">
        <f>SUMIFS(Raw!$K:$K, Raw!$A:$A, Dispositions!AWJ$14, Raw!$G:$G, Dispositions!$C28, Raw!$J:$J, "E34")</f>
        <v>0</v>
      </c>
      <c r="AWL28" s="46">
        <f>SUMIFS(Raw!$K:$K, Raw!$A:$A, Dispositions!AWL$14, Raw!$G:$G, Dispositions!$C28, Raw!$J:$J, "E02")</f>
        <v>0</v>
      </c>
      <c r="AWM28" s="47">
        <f>SUMIFS(Raw!$K:$K, Raw!$A:$A, Dispositions!AWM$14, Raw!$G:$G, Dispositions!$C28, Raw!$J:$J, "E02")</f>
        <v>0</v>
      </c>
      <c r="AWN28" s="47">
        <f>SUMIFS(Raw!$K:$K, Raw!$A:$A, Dispositions!AWN$14, Raw!$G:$G, Dispositions!$C28, Raw!$J:$J, "E02")</f>
        <v>0</v>
      </c>
      <c r="AWO28" s="47">
        <f>SUMIFS(Raw!$K:$K, Raw!$A:$A, Dispositions!AWO$14, Raw!$G:$G, Dispositions!$C28, Raw!$J:$J, "E02")</f>
        <v>0</v>
      </c>
      <c r="AWP28" s="47">
        <f>SUMIFS(Raw!$K:$K, Raw!$A:$A, Dispositions!AWP$14, Raw!$G:$G, Dispositions!$C28, Raw!$J:$J, "E02")</f>
        <v>0</v>
      </c>
      <c r="AWQ28" s="47">
        <f>SUMIFS(Raw!$K:$K, Raw!$A:$A, Dispositions!AWQ$14, Raw!$G:$G, Dispositions!$C28, Raw!$J:$J, "E02")</f>
        <v>0</v>
      </c>
      <c r="AWR28" s="48">
        <f>SUMIFS(Raw!$K:$K, Raw!$A:$A, Dispositions!AWR$14, Raw!$G:$G, Dispositions!$C28, Raw!$J:$J, "E02")</f>
        <v>0</v>
      </c>
      <c r="AWT28" s="46">
        <f>SUMIFS(Raw!$K:$K, Raw!$A:$A, Dispositions!AWT$14, Raw!$G:$G, Dispositions!$C28, Raw!$J:$J, "E03")</f>
        <v>0</v>
      </c>
      <c r="AWU28" s="47">
        <f>SUMIFS(Raw!$K:$K, Raw!$A:$A, Dispositions!AWU$14, Raw!$G:$G, Dispositions!$C28, Raw!$J:$J, "E03")</f>
        <v>0</v>
      </c>
      <c r="AWV28" s="47">
        <f>SUMIFS(Raw!$K:$K, Raw!$A:$A, Dispositions!AWV$14, Raw!$G:$G, Dispositions!$C28, Raw!$J:$J, "E03")</f>
        <v>0</v>
      </c>
      <c r="AWW28" s="47">
        <f>SUMIFS(Raw!$K:$K, Raw!$A:$A, Dispositions!AWW$14, Raw!$G:$G, Dispositions!$C28, Raw!$J:$J, "E03")</f>
        <v>0</v>
      </c>
      <c r="AWX28" s="47">
        <f>SUMIFS(Raw!$K:$K, Raw!$A:$A, Dispositions!AWX$14, Raw!$G:$G, Dispositions!$C28, Raw!$J:$J, "E03")</f>
        <v>0</v>
      </c>
      <c r="AWY28" s="47">
        <f>SUMIFS(Raw!$K:$K, Raw!$A:$A, Dispositions!AWY$14, Raw!$G:$G, Dispositions!$C28, Raw!$J:$J, "E03")</f>
        <v>0</v>
      </c>
      <c r="AWZ28" s="48">
        <f>SUMIFS(Raw!$K:$K, Raw!$A:$A, Dispositions!AWZ$14, Raw!$G:$G, Dispositions!$C28, Raw!$J:$J, "E03")</f>
        <v>0</v>
      </c>
      <c r="AXB28" s="46">
        <f>SUMIFS(Raw!$K:$K, Raw!$A:$A, Dispositions!AXB$14, Raw!$G:$G, Dispositions!$C28, Raw!$J:$J, "E05")</f>
        <v>0</v>
      </c>
      <c r="AXC28" s="47">
        <f>SUMIFS(Raw!$K:$K, Raw!$A:$A, Dispositions!AXC$14, Raw!$G:$G, Dispositions!$C28, Raw!$J:$J, "E05")</f>
        <v>0</v>
      </c>
      <c r="AXD28" s="47">
        <f>SUMIFS(Raw!$K:$K, Raw!$A:$A, Dispositions!AXD$14, Raw!$G:$G, Dispositions!$C28, Raw!$J:$J, "E05")</f>
        <v>0</v>
      </c>
      <c r="AXE28" s="47">
        <f>SUMIFS(Raw!$K:$K, Raw!$A:$A, Dispositions!AXE$14, Raw!$G:$G, Dispositions!$C28, Raw!$J:$J, "E05")</f>
        <v>0</v>
      </c>
      <c r="AXF28" s="47">
        <f>SUMIFS(Raw!$K:$K, Raw!$A:$A, Dispositions!AXF$14, Raw!$G:$G, Dispositions!$C28, Raw!$J:$J, "E05")</f>
        <v>0</v>
      </c>
      <c r="AXG28" s="47">
        <f>SUMIFS(Raw!$K:$K, Raw!$A:$A, Dispositions!AXG$14, Raw!$G:$G, Dispositions!$C28, Raw!$J:$J, "E05")</f>
        <v>0</v>
      </c>
      <c r="AXH28" s="48">
        <f>SUMIFS(Raw!$K:$K, Raw!$A:$A, Dispositions!AXH$14, Raw!$G:$G, Dispositions!$C28, Raw!$J:$J, "E05")</f>
        <v>0</v>
      </c>
      <c r="AXJ28" s="46">
        <f>SUMIFS(Raw!$K:$K, Raw!$A:$A, Dispositions!AXJ$14, Raw!$G:$G, Dispositions!$C28, Raw!$J:$J, "E12")</f>
        <v>0</v>
      </c>
      <c r="AXK28" s="47">
        <f>SUMIFS(Raw!$K:$K, Raw!$A:$A, Dispositions!AXK$14, Raw!$G:$G, Dispositions!$C28, Raw!$J:$J, "E12")</f>
        <v>0</v>
      </c>
      <c r="AXL28" s="47">
        <f>SUMIFS(Raw!$K:$K, Raw!$A:$A, Dispositions!AXL$14, Raw!$G:$G, Dispositions!$C28, Raw!$J:$J, "E12")</f>
        <v>0</v>
      </c>
      <c r="AXM28" s="47">
        <f>SUMIFS(Raw!$K:$K, Raw!$A:$A, Dispositions!AXM$14, Raw!$G:$G, Dispositions!$C28, Raw!$J:$J, "E12")</f>
        <v>0</v>
      </c>
      <c r="AXN28" s="47">
        <f>SUMIFS(Raw!$K:$K, Raw!$A:$A, Dispositions!AXN$14, Raw!$G:$G, Dispositions!$C28, Raw!$J:$J, "E12")</f>
        <v>0</v>
      </c>
      <c r="AXO28" s="47">
        <f>SUMIFS(Raw!$K:$K, Raw!$A:$A, Dispositions!AXO$14, Raw!$G:$G, Dispositions!$C28, Raw!$J:$J, "E12")</f>
        <v>0</v>
      </c>
      <c r="AXP28" s="48">
        <f>SUMIFS(Raw!$K:$K, Raw!$A:$A, Dispositions!AXP$14, Raw!$G:$G, Dispositions!$C28, Raw!$J:$J, "E12")</f>
        <v>0</v>
      </c>
      <c r="AXR28" s="46">
        <f>SUMIFS(Raw!$K:$K, Raw!$A:$A, Dispositions!AXR$14, Raw!$G:$G, Dispositions!$C28, Raw!$J:$J, "E13")</f>
        <v>0</v>
      </c>
      <c r="AXS28" s="47">
        <f>SUMIFS(Raw!$K:$K, Raw!$A:$A, Dispositions!AXS$14, Raw!$G:$G, Dispositions!$C28, Raw!$J:$J, "E13")</f>
        <v>0</v>
      </c>
      <c r="AXT28" s="47">
        <f>SUMIFS(Raw!$K:$K, Raw!$A:$A, Dispositions!AXT$14, Raw!$G:$G, Dispositions!$C28, Raw!$J:$J, "E13")</f>
        <v>0</v>
      </c>
      <c r="AXU28" s="47">
        <f>SUMIFS(Raw!$K:$K, Raw!$A:$A, Dispositions!AXU$14, Raw!$G:$G, Dispositions!$C28, Raw!$J:$J, "E13")</f>
        <v>0</v>
      </c>
      <c r="AXV28" s="47">
        <f>SUMIFS(Raw!$K:$K, Raw!$A:$A, Dispositions!AXV$14, Raw!$G:$G, Dispositions!$C28, Raw!$J:$J, "E13")</f>
        <v>0</v>
      </c>
      <c r="AXW28" s="47">
        <f>SUMIFS(Raw!$K:$K, Raw!$A:$A, Dispositions!AXW$14, Raw!$G:$G, Dispositions!$C28, Raw!$J:$J, "E13")</f>
        <v>0</v>
      </c>
      <c r="AXX28" s="48">
        <f>SUMIFS(Raw!$K:$K, Raw!$A:$A, Dispositions!AXX$14, Raw!$G:$G, Dispositions!$C28, Raw!$J:$J, "E13")</f>
        <v>0</v>
      </c>
      <c r="AXZ28" s="46">
        <f>SUMIFS(Raw!$K:$K, Raw!$A:$A, Dispositions!AXZ$14, Raw!$G:$G, Dispositions!$C28, Raw!$J:$J, "E14")</f>
        <v>0</v>
      </c>
      <c r="AYA28" s="47">
        <f>SUMIFS(Raw!$K:$K, Raw!$A:$A, Dispositions!AYA$14, Raw!$G:$G, Dispositions!$C28, Raw!$J:$J, "E14")</f>
        <v>0</v>
      </c>
      <c r="AYB28" s="47">
        <f>SUMIFS(Raw!$K:$K, Raw!$A:$A, Dispositions!AYB$14, Raw!$G:$G, Dispositions!$C28, Raw!$J:$J, "E14")</f>
        <v>0</v>
      </c>
      <c r="AYC28" s="47">
        <f>SUMIFS(Raw!$K:$K, Raw!$A:$A, Dispositions!AYC$14, Raw!$G:$G, Dispositions!$C28, Raw!$J:$J, "E14")</f>
        <v>0</v>
      </c>
      <c r="AYD28" s="47">
        <f>SUMIFS(Raw!$K:$K, Raw!$A:$A, Dispositions!AYD$14, Raw!$G:$G, Dispositions!$C28, Raw!$J:$J, "E14")</f>
        <v>0</v>
      </c>
      <c r="AYE28" s="47">
        <f>SUMIFS(Raw!$K:$K, Raw!$A:$A, Dispositions!AYE$14, Raw!$G:$G, Dispositions!$C28, Raw!$J:$J, "E14")</f>
        <v>0</v>
      </c>
      <c r="AYF28" s="48">
        <f>SUMIFS(Raw!$K:$K, Raw!$A:$A, Dispositions!AYF$14, Raw!$G:$G, Dispositions!$C28, Raw!$J:$J, "E14")</f>
        <v>0</v>
      </c>
      <c r="AYH28" s="46">
        <f>SUMIFS(Raw!$K:$K, Raw!$A:$A, Dispositions!AYH$14, Raw!$G:$G, Dispositions!$C28, Raw!$J:$J, "E15")</f>
        <v>0</v>
      </c>
      <c r="AYI28" s="47">
        <f>SUMIFS(Raw!$K:$K, Raw!$A:$A, Dispositions!AYI$14, Raw!$G:$G, Dispositions!$C28, Raw!$J:$J, "E15")</f>
        <v>0</v>
      </c>
      <c r="AYJ28" s="47">
        <f>SUMIFS(Raw!$K:$K, Raw!$A:$A, Dispositions!AYJ$14, Raw!$G:$G, Dispositions!$C28, Raw!$J:$J, "E15")</f>
        <v>0</v>
      </c>
      <c r="AYK28" s="47">
        <f>SUMIFS(Raw!$K:$K, Raw!$A:$A, Dispositions!AYK$14, Raw!$G:$G, Dispositions!$C28, Raw!$J:$J, "E15")</f>
        <v>0</v>
      </c>
      <c r="AYL28" s="47">
        <f>SUMIFS(Raw!$K:$K, Raw!$A:$A, Dispositions!AYL$14, Raw!$G:$G, Dispositions!$C28, Raw!$J:$J, "E15")</f>
        <v>0</v>
      </c>
      <c r="AYM28" s="47">
        <f>SUMIFS(Raw!$K:$K, Raw!$A:$A, Dispositions!AYM$14, Raw!$G:$G, Dispositions!$C28, Raw!$J:$J, "E15")</f>
        <v>0</v>
      </c>
      <c r="AYN28" s="48">
        <f>SUMIFS(Raw!$K:$K, Raw!$A:$A, Dispositions!AYN$14, Raw!$G:$G, Dispositions!$C28, Raw!$J:$J, "E15")</f>
        <v>0</v>
      </c>
      <c r="AYP28" s="46">
        <f>SUMIFS(Raw!$K:$K, Raw!$A:$A, Dispositions!AYP$14, Raw!$G:$G, Dispositions!$C28, Raw!$J:$J, "E16")</f>
        <v>0</v>
      </c>
      <c r="AYQ28" s="47">
        <f>SUMIFS(Raw!$K:$K, Raw!$A:$A, Dispositions!AYQ$14, Raw!$G:$G, Dispositions!$C28, Raw!$J:$J, "E16")</f>
        <v>0</v>
      </c>
      <c r="AYR28" s="47">
        <f>SUMIFS(Raw!$K:$K, Raw!$A:$A, Dispositions!AYR$14, Raw!$G:$G, Dispositions!$C28, Raw!$J:$J, "E16")</f>
        <v>0</v>
      </c>
      <c r="AYS28" s="47">
        <f>SUMIFS(Raw!$K:$K, Raw!$A:$A, Dispositions!AYS$14, Raw!$G:$G, Dispositions!$C28, Raw!$J:$J, "E16")</f>
        <v>0</v>
      </c>
      <c r="AYT28" s="47">
        <f>SUMIFS(Raw!$K:$K, Raw!$A:$A, Dispositions!AYT$14, Raw!$G:$G, Dispositions!$C28, Raw!$J:$J, "E16")</f>
        <v>0</v>
      </c>
      <c r="AYU28" s="47">
        <f>SUMIFS(Raw!$K:$K, Raw!$A:$A, Dispositions!AYU$14, Raw!$G:$G, Dispositions!$C28, Raw!$J:$J, "E16")</f>
        <v>0</v>
      </c>
      <c r="AYV28" s="48">
        <f>SUMIFS(Raw!$K:$K, Raw!$A:$A, Dispositions!AYV$14, Raw!$G:$G, Dispositions!$C28, Raw!$J:$J, "E16")</f>
        <v>0</v>
      </c>
      <c r="AYX28" s="46">
        <f>SUMIFS(Raw!$K:$K, Raw!$A:$A, Dispositions!AYX$14, Raw!$G:$G, Dispositions!$C28, Raw!$J:$J, "E18")</f>
        <v>0</v>
      </c>
      <c r="AYY28" s="47">
        <f>SUMIFS(Raw!$K:$K, Raw!$A:$A, Dispositions!AYY$14, Raw!$G:$G, Dispositions!$C28, Raw!$J:$J, "E18")</f>
        <v>0</v>
      </c>
      <c r="AYZ28" s="47">
        <f>SUMIFS(Raw!$K:$K, Raw!$A:$A, Dispositions!AYZ$14, Raw!$G:$G, Dispositions!$C28, Raw!$J:$J, "E18")</f>
        <v>0</v>
      </c>
      <c r="AZA28" s="47">
        <f>SUMIFS(Raw!$K:$K, Raw!$A:$A, Dispositions!AZA$14, Raw!$G:$G, Dispositions!$C28, Raw!$J:$J, "E18")</f>
        <v>0</v>
      </c>
      <c r="AZB28" s="47">
        <f>SUMIFS(Raw!$K:$K, Raw!$A:$A, Dispositions!AZB$14, Raw!$G:$G, Dispositions!$C28, Raw!$J:$J, "E18")</f>
        <v>0</v>
      </c>
      <c r="AZC28" s="47">
        <f>SUMIFS(Raw!$K:$K, Raw!$A:$A, Dispositions!AZC$14, Raw!$G:$G, Dispositions!$C28, Raw!$J:$J, "E18")</f>
        <v>0</v>
      </c>
      <c r="AZD28" s="48">
        <f>SUMIFS(Raw!$K:$K, Raw!$A:$A, Dispositions!AZD$14, Raw!$G:$G, Dispositions!$C28, Raw!$J:$J, "E18")</f>
        <v>0</v>
      </c>
      <c r="AZF28" s="46">
        <f>SUMIFS(Raw!$K:$K, Raw!$A:$A, Dispositions!AZF$14, Raw!$G:$G, Dispositions!$C28, Raw!$J:$J, "E34")</f>
        <v>0</v>
      </c>
      <c r="AZG28" s="47">
        <f>SUMIFS(Raw!$K:$K, Raw!$A:$A, Dispositions!AZG$14, Raw!$G:$G, Dispositions!$C28, Raw!$J:$J, "E34")</f>
        <v>0</v>
      </c>
      <c r="AZH28" s="47">
        <f>SUMIFS(Raw!$K:$K, Raw!$A:$A, Dispositions!AZH$14, Raw!$G:$G, Dispositions!$C28, Raw!$J:$J, "E34")</f>
        <v>0</v>
      </c>
      <c r="AZI28" s="47">
        <f>SUMIFS(Raw!$K:$K, Raw!$A:$A, Dispositions!AZI$14, Raw!$G:$G, Dispositions!$C28, Raw!$J:$J, "E34")</f>
        <v>0</v>
      </c>
      <c r="AZJ28" s="47">
        <f>SUMIFS(Raw!$K:$K, Raw!$A:$A, Dispositions!AZJ$14, Raw!$G:$G, Dispositions!$C28, Raw!$J:$J, "E34")</f>
        <v>0</v>
      </c>
      <c r="AZK28" s="47">
        <f>SUMIFS(Raw!$K:$K, Raw!$A:$A, Dispositions!AZK$14, Raw!$G:$G, Dispositions!$C28, Raw!$J:$J, "E34")</f>
        <v>0</v>
      </c>
      <c r="AZL28" s="48">
        <f>SUMIFS(Raw!$K:$K, Raw!$A:$A, Dispositions!AZL$14, Raw!$G:$G, Dispositions!$C28, Raw!$J:$J, "E34")</f>
        <v>0</v>
      </c>
      <c r="AZN28" s="46">
        <f>SUMIFS(Raw!$K:$K, Raw!$A:$A, Dispositions!AZN$14, Raw!$G:$G, Dispositions!$C28, Raw!$J:$J, "E02")</f>
        <v>0</v>
      </c>
      <c r="AZO28" s="47">
        <f>SUMIFS(Raw!$K:$K, Raw!$A:$A, Dispositions!AZO$14, Raw!$G:$G, Dispositions!$C28, Raw!$J:$J, "E02")</f>
        <v>0</v>
      </c>
      <c r="AZP28" s="47">
        <f>SUMIFS(Raw!$K:$K, Raw!$A:$A, Dispositions!AZP$14, Raw!$G:$G, Dispositions!$C28, Raw!$J:$J, "E02")</f>
        <v>0</v>
      </c>
      <c r="AZQ28" s="47">
        <f>SUMIFS(Raw!$K:$K, Raw!$A:$A, Dispositions!AZQ$14, Raw!$G:$G, Dispositions!$C28, Raw!$J:$J, "E02")</f>
        <v>0</v>
      </c>
      <c r="AZR28" s="47">
        <f>SUMIFS(Raw!$K:$K, Raw!$A:$A, Dispositions!AZR$14, Raw!$G:$G, Dispositions!$C28, Raw!$J:$J, "E02")</f>
        <v>0</v>
      </c>
      <c r="AZS28" s="47">
        <f>SUMIFS(Raw!$K:$K, Raw!$A:$A, Dispositions!AZS$14, Raw!$G:$G, Dispositions!$C28, Raw!$J:$J, "E02")</f>
        <v>0</v>
      </c>
      <c r="AZT28" s="48">
        <f>SUMIFS(Raw!$K:$K, Raw!$A:$A, Dispositions!AZT$14, Raw!$G:$G, Dispositions!$C28, Raw!$J:$J, "E02")</f>
        <v>0</v>
      </c>
      <c r="AZV28" s="46">
        <f>SUMIFS(Raw!$K:$K, Raw!$A:$A, Dispositions!AZV$14, Raw!$G:$G, Dispositions!$C28, Raw!$J:$J, "E03")</f>
        <v>0</v>
      </c>
      <c r="AZW28" s="47">
        <f>SUMIFS(Raw!$K:$K, Raw!$A:$A, Dispositions!AZW$14, Raw!$G:$G, Dispositions!$C28, Raw!$J:$J, "E03")</f>
        <v>0</v>
      </c>
      <c r="AZX28" s="47">
        <f>SUMIFS(Raw!$K:$K, Raw!$A:$A, Dispositions!AZX$14, Raw!$G:$G, Dispositions!$C28, Raw!$J:$J, "E03")</f>
        <v>0</v>
      </c>
      <c r="AZY28" s="47">
        <f>SUMIFS(Raw!$K:$K, Raw!$A:$A, Dispositions!AZY$14, Raw!$G:$G, Dispositions!$C28, Raw!$J:$J, "E03")</f>
        <v>0</v>
      </c>
      <c r="AZZ28" s="47">
        <f>SUMIFS(Raw!$K:$K, Raw!$A:$A, Dispositions!AZZ$14, Raw!$G:$G, Dispositions!$C28, Raw!$J:$J, "E03")</f>
        <v>0</v>
      </c>
      <c r="BAA28" s="47">
        <f>SUMIFS(Raw!$K:$K, Raw!$A:$A, Dispositions!BAA$14, Raw!$G:$G, Dispositions!$C28, Raw!$J:$J, "E03")</f>
        <v>0</v>
      </c>
      <c r="BAB28" s="48">
        <f>SUMIFS(Raw!$K:$K, Raw!$A:$A, Dispositions!BAB$14, Raw!$G:$G, Dispositions!$C28, Raw!$J:$J, "E03")</f>
        <v>0</v>
      </c>
      <c r="BAD28" s="46">
        <f>SUMIFS(Raw!$K:$K, Raw!$A:$A, Dispositions!BAD$14, Raw!$G:$G, Dispositions!$C28, Raw!$J:$J, "E05")</f>
        <v>0</v>
      </c>
      <c r="BAE28" s="47">
        <f>SUMIFS(Raw!$K:$K, Raw!$A:$A, Dispositions!BAE$14, Raw!$G:$G, Dispositions!$C28, Raw!$J:$J, "E05")</f>
        <v>0</v>
      </c>
      <c r="BAF28" s="47">
        <f>SUMIFS(Raw!$K:$K, Raw!$A:$A, Dispositions!BAF$14, Raw!$G:$G, Dispositions!$C28, Raw!$J:$J, "E05")</f>
        <v>0</v>
      </c>
      <c r="BAG28" s="47">
        <f>SUMIFS(Raw!$K:$K, Raw!$A:$A, Dispositions!BAG$14, Raw!$G:$G, Dispositions!$C28, Raw!$J:$J, "E05")</f>
        <v>0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0</v>
      </c>
      <c r="BAJ28" s="48">
        <f>SUMIFS(Raw!$K:$K, Raw!$A:$A, Dispositions!BAJ$14, Raw!$G:$G, Dispositions!$C28, Raw!$J:$J, "E05")</f>
        <v>0</v>
      </c>
      <c r="BAL28" s="46">
        <f>SUMIFS(Raw!$K:$K, Raw!$A:$A, Dispositions!BAL$14, Raw!$G:$G, Dispositions!$C28, Raw!$J:$J, "E12")</f>
        <v>0</v>
      </c>
      <c r="BAM28" s="47">
        <f>SUMIFS(Raw!$K:$K, Raw!$A:$A, Dispositions!BAM$14, Raw!$G:$G, Dispositions!$C28, Raw!$J:$J, "E12")</f>
        <v>0</v>
      </c>
      <c r="BAN28" s="47">
        <f>SUMIFS(Raw!$K:$K, Raw!$A:$A, Dispositions!BAN$14, Raw!$G:$G, Dispositions!$C28, Raw!$J:$J, "E12")</f>
        <v>0</v>
      </c>
      <c r="BAO28" s="47">
        <f>SUMIFS(Raw!$K:$K, Raw!$A:$A, Dispositions!BAO$14, Raw!$G:$G, Dispositions!$C28, Raw!$J:$J, "E12")</f>
        <v>0</v>
      </c>
      <c r="BAP28" s="47">
        <f>SUMIFS(Raw!$K:$K, Raw!$A:$A, Dispositions!BAP$14, Raw!$G:$G, Dispositions!$C28, Raw!$J:$J, "E12")</f>
        <v>0</v>
      </c>
      <c r="BAQ28" s="47">
        <f>SUMIFS(Raw!$K:$K, Raw!$A:$A, Dispositions!BAQ$14, Raw!$G:$G, Dispositions!$C28, Raw!$J:$J, "E12")</f>
        <v>0</v>
      </c>
      <c r="BAR28" s="48">
        <f>SUMIFS(Raw!$K:$K, Raw!$A:$A, Dispositions!BAR$14, Raw!$G:$G, Dispositions!$C28, Raw!$J:$J, "E12")</f>
        <v>0</v>
      </c>
      <c r="BAT28" s="46">
        <f>SUMIFS(Raw!$K:$K, Raw!$A:$A, Dispositions!BAT$14, Raw!$G:$G, Dispositions!$C28, Raw!$J:$J, "E13")</f>
        <v>0</v>
      </c>
      <c r="BAU28" s="47">
        <f>SUMIFS(Raw!$K:$K, Raw!$A:$A, Dispositions!BAU$14, Raw!$G:$G, Dispositions!$C28, Raw!$J:$J, "E13")</f>
        <v>0</v>
      </c>
      <c r="BAV28" s="47">
        <f>SUMIFS(Raw!$K:$K, Raw!$A:$A, Dispositions!BAV$14, Raw!$G:$G, Dispositions!$C28, Raw!$J:$J, "E13")</f>
        <v>0</v>
      </c>
      <c r="BAW28" s="47">
        <f>SUMIFS(Raw!$K:$K, Raw!$A:$A, Dispositions!BAW$14, Raw!$G:$G, Dispositions!$C28, Raw!$J:$J, "E13")</f>
        <v>0</v>
      </c>
      <c r="BAX28" s="47">
        <f>SUMIFS(Raw!$K:$K, Raw!$A:$A, Dispositions!BAX$14, Raw!$G:$G, Dispositions!$C28, Raw!$J:$J, "E13")</f>
        <v>0</v>
      </c>
      <c r="BAY28" s="47">
        <f>SUMIFS(Raw!$K:$K, Raw!$A:$A, Dispositions!BAY$14, Raw!$G:$G, Dispositions!$C28, Raw!$J:$J, "E13")</f>
        <v>0</v>
      </c>
      <c r="BAZ28" s="48">
        <f>SUMIFS(Raw!$K:$K, Raw!$A:$A, Dispositions!BAZ$14, Raw!$G:$G, Dispositions!$C28, Raw!$J:$J, "E13")</f>
        <v>0</v>
      </c>
      <c r="BBB28" s="46">
        <f>SUMIFS(Raw!$K:$K, Raw!$A:$A, Dispositions!BBB$14, Raw!$G:$G, Dispositions!$C28, Raw!$J:$J, "E14")</f>
        <v>0</v>
      </c>
      <c r="BBC28" s="47">
        <f>SUMIFS(Raw!$K:$K, Raw!$A:$A, Dispositions!BBC$14, Raw!$G:$G, Dispositions!$C28, Raw!$J:$J, "E14")</f>
        <v>0</v>
      </c>
      <c r="BBD28" s="47">
        <f>SUMIFS(Raw!$K:$K, Raw!$A:$A, Dispositions!BBD$14, Raw!$G:$G, Dispositions!$C28, Raw!$J:$J, "E14")</f>
        <v>0</v>
      </c>
      <c r="BBE28" s="47">
        <f>SUMIFS(Raw!$K:$K, Raw!$A:$A, Dispositions!BBE$14, Raw!$G:$G, Dispositions!$C28, Raw!$J:$J, "E14")</f>
        <v>0</v>
      </c>
      <c r="BBF28" s="47">
        <f>SUMIFS(Raw!$K:$K, Raw!$A:$A, Dispositions!BBF$14, Raw!$G:$G, Dispositions!$C28, Raw!$J:$J, "E14")</f>
        <v>0</v>
      </c>
      <c r="BBG28" s="47">
        <f>SUMIFS(Raw!$K:$K, Raw!$A:$A, Dispositions!BBG$14, Raw!$G:$G, Dispositions!$C28, Raw!$J:$J, "E14")</f>
        <v>0</v>
      </c>
      <c r="BBH28" s="48">
        <f>SUMIFS(Raw!$K:$K, Raw!$A:$A, Dispositions!BBH$14, Raw!$G:$G, Dispositions!$C28, Raw!$J:$J, "E14")</f>
        <v>0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0</v>
      </c>
      <c r="BBL28" s="47">
        <f>SUMIFS(Raw!$K:$K, Raw!$A:$A, Dispositions!BBL$14, Raw!$G:$G, Dispositions!$C28, Raw!$J:$J, "E15")</f>
        <v>0</v>
      </c>
      <c r="BBM28" s="47">
        <f>SUMIFS(Raw!$K:$K, Raw!$A:$A, Dispositions!BBM$14, Raw!$G:$G, Dispositions!$C28, Raw!$J:$J, "E15")</f>
        <v>0</v>
      </c>
      <c r="BBN28" s="47">
        <f>SUMIFS(Raw!$K:$K, Raw!$A:$A, Dispositions!BBN$14, Raw!$G:$G, Dispositions!$C28, Raw!$J:$J, "E15")</f>
        <v>0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0</v>
      </c>
      <c r="BBR28" s="46">
        <f>SUMIFS(Raw!$K:$K, Raw!$A:$A, Dispositions!BBR$14, Raw!$G:$G, Dispositions!$C28, Raw!$J:$J, "E16")</f>
        <v>0</v>
      </c>
      <c r="BBS28" s="47">
        <f>SUMIFS(Raw!$K:$K, Raw!$A:$A, Dispositions!BBS$14, Raw!$G:$G, Dispositions!$C28, Raw!$J:$J, "E16")</f>
        <v>0</v>
      </c>
      <c r="BBT28" s="47">
        <f>SUMIFS(Raw!$K:$K, Raw!$A:$A, Dispositions!BBT$14, Raw!$G:$G, Dispositions!$C28, Raw!$J:$J, "E16")</f>
        <v>0</v>
      </c>
      <c r="BBU28" s="47">
        <f>SUMIFS(Raw!$K:$K, Raw!$A:$A, Dispositions!BBU$14, Raw!$G:$G, Dispositions!$C28, Raw!$J:$J, "E16")</f>
        <v>0</v>
      </c>
      <c r="BBV28" s="47">
        <f>SUMIFS(Raw!$K:$K, Raw!$A:$A, Dispositions!BBV$14, Raw!$G:$G, Dispositions!$C28, Raw!$J:$J, "E16")</f>
        <v>0</v>
      </c>
      <c r="BBW28" s="47">
        <f>SUMIFS(Raw!$K:$K, Raw!$A:$A, Dispositions!BBW$14, Raw!$G:$G, Dispositions!$C28, Raw!$J:$J, "E16")</f>
        <v>0</v>
      </c>
      <c r="BBX28" s="48">
        <f>SUMIFS(Raw!$K:$K, Raw!$A:$A, Dispositions!BBX$14, Raw!$G:$G, Dispositions!$C28, Raw!$J:$J, "E16")</f>
        <v>0</v>
      </c>
      <c r="BBZ28" s="46">
        <f>SUMIFS(Raw!$K:$K, Raw!$A:$A, Dispositions!BBZ$14, Raw!$G:$G, Dispositions!$C28, Raw!$J:$J, "E18")</f>
        <v>0</v>
      </c>
      <c r="BCA28" s="47">
        <f>SUMIFS(Raw!$K:$K, Raw!$A:$A, Dispositions!BCA$14, Raw!$G:$G, Dispositions!$C28, Raw!$J:$J, "E18")</f>
        <v>0</v>
      </c>
      <c r="BCB28" s="47">
        <f>SUMIFS(Raw!$K:$K, Raw!$A:$A, Dispositions!BCB$14, Raw!$G:$G, Dispositions!$C28, Raw!$J:$J, "E18")</f>
        <v>0</v>
      </c>
      <c r="BCC28" s="47">
        <f>SUMIFS(Raw!$K:$K, Raw!$A:$A, Dispositions!BCC$14, Raw!$G:$G, Dispositions!$C28, Raw!$J:$J, "E18")</f>
        <v>0</v>
      </c>
      <c r="BCD28" s="47">
        <f>SUMIFS(Raw!$K:$K, Raw!$A:$A, Dispositions!BCD$14, Raw!$G:$G, Dispositions!$C28, Raw!$J:$J, "E18")</f>
        <v>0</v>
      </c>
      <c r="BCE28" s="47">
        <f>SUMIFS(Raw!$K:$K, Raw!$A:$A, Dispositions!BCE$14, Raw!$G:$G, Dispositions!$C28, Raw!$J:$J, "E18")</f>
        <v>0</v>
      </c>
      <c r="BCF28" s="48">
        <f>SUMIFS(Raw!$K:$K, Raw!$A:$A, Dispositions!BCF$14, Raw!$G:$G, Dispositions!$C28, Raw!$J:$J, "E18")</f>
        <v>0</v>
      </c>
      <c r="BCH28" s="46">
        <f>SUMIFS(Raw!$K:$K, Raw!$A:$A, Dispositions!BCH$14, Raw!$G:$G, Dispositions!$C28, Raw!$J:$J, "E34")</f>
        <v>0</v>
      </c>
      <c r="BCI28" s="47">
        <f>SUMIFS(Raw!$K:$K, Raw!$A:$A, Dispositions!BCI$14, Raw!$G:$G, Dispositions!$C28, Raw!$J:$J, "E34")</f>
        <v>0</v>
      </c>
      <c r="BCJ28" s="47">
        <f>SUMIFS(Raw!$K:$K, Raw!$A:$A, Dispositions!BCJ$14, Raw!$G:$G, Dispositions!$C28, Raw!$J:$J, "E34")</f>
        <v>0</v>
      </c>
      <c r="BCK28" s="47">
        <f>SUMIFS(Raw!$K:$K, Raw!$A:$A, Dispositions!BCK$14, Raw!$G:$G, Dispositions!$C28, Raw!$J:$J, "E34")</f>
        <v>0</v>
      </c>
      <c r="BCL28" s="47">
        <f>SUMIFS(Raw!$K:$K, Raw!$A:$A, Dispositions!BCL$14, Raw!$G:$G, Dispositions!$C28, Raw!$J:$J, "E34")</f>
        <v>0</v>
      </c>
      <c r="BCM28" s="47">
        <f>SUMIFS(Raw!$K:$K, Raw!$A:$A, Dispositions!BCM$14, Raw!$G:$G, Dispositions!$C28, Raw!$J:$J, "E34")</f>
        <v>0</v>
      </c>
      <c r="BCN28" s="48">
        <f>SUMIFS(Raw!$K:$K, Raw!$A:$A, Dispositions!BCN$14, Raw!$G:$G, Dispositions!$C28, Raw!$J:$J, "E34")</f>
        <v>0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v>167</v>
      </c>
      <c r="AAY29" s="52">
        <v>168</v>
      </c>
      <c r="AAZ29" s="52">
        <v>150</v>
      </c>
      <c r="ABA29" s="52">
        <v>138</v>
      </c>
      <c r="ABB29" s="52">
        <v>133</v>
      </c>
      <c r="ABC29" s="52">
        <v>136</v>
      </c>
      <c r="ABD29" s="53">
        <v>146</v>
      </c>
      <c r="ABF29" s="51">
        <v>142</v>
      </c>
      <c r="ABG29" s="52">
        <v>141</v>
      </c>
      <c r="ABH29" s="52">
        <v>141</v>
      </c>
      <c r="ABI29" s="52">
        <v>152</v>
      </c>
      <c r="ABJ29" s="52">
        <v>163</v>
      </c>
      <c r="ABK29" s="52">
        <v>180</v>
      </c>
      <c r="ABL29" s="53">
        <v>142</v>
      </c>
      <c r="ABN29" s="51">
        <v>0</v>
      </c>
      <c r="ABO29" s="52">
        <v>1</v>
      </c>
      <c r="ABP29" s="52">
        <v>1</v>
      </c>
      <c r="ABQ29" s="52">
        <v>1</v>
      </c>
      <c r="ABR29" s="52">
        <v>0</v>
      </c>
      <c r="ABS29" s="52">
        <v>0</v>
      </c>
      <c r="ABT29" s="53">
        <v>1</v>
      </c>
      <c r="ABV29" s="51">
        <v>116</v>
      </c>
      <c r="ABW29" s="52">
        <v>98</v>
      </c>
      <c r="ABX29" s="52">
        <v>107</v>
      </c>
      <c r="ABY29" s="52">
        <v>103</v>
      </c>
      <c r="ABZ29" s="52">
        <v>98</v>
      </c>
      <c r="ACA29" s="52">
        <v>106</v>
      </c>
      <c r="ACB29" s="53">
        <v>93</v>
      </c>
      <c r="ACD29" s="51">
        <v>4</v>
      </c>
      <c r="ACE29" s="52">
        <v>2</v>
      </c>
      <c r="ACF29" s="52">
        <v>2</v>
      </c>
      <c r="ACG29" s="52">
        <v>2</v>
      </c>
      <c r="ACH29" s="52">
        <v>5</v>
      </c>
      <c r="ACI29" s="52">
        <v>6</v>
      </c>
      <c r="ACJ29" s="53">
        <v>3</v>
      </c>
      <c r="ACL29" s="51">
        <v>25</v>
      </c>
      <c r="ACM29" s="52">
        <v>42</v>
      </c>
      <c r="ACN29" s="52">
        <v>20</v>
      </c>
      <c r="ACO29" s="52">
        <v>28</v>
      </c>
      <c r="ACP29" s="52">
        <v>37</v>
      </c>
      <c r="ACQ29" s="52">
        <v>74</v>
      </c>
      <c r="ACR29" s="53">
        <v>27</v>
      </c>
      <c r="ACT29" s="51">
        <v>4</v>
      </c>
      <c r="ACU29" s="52">
        <v>4</v>
      </c>
      <c r="ACV29" s="52">
        <v>3</v>
      </c>
      <c r="ACW29" s="52">
        <v>2</v>
      </c>
      <c r="ACX29" s="52">
        <v>4</v>
      </c>
      <c r="ACY29" s="52">
        <v>2</v>
      </c>
      <c r="ACZ29" s="53">
        <v>0</v>
      </c>
      <c r="ADB29" s="51">
        <v>152</v>
      </c>
      <c r="ADC29" s="52">
        <v>134</v>
      </c>
      <c r="ADD29" s="52">
        <v>99</v>
      </c>
      <c r="ADE29" s="52">
        <v>110</v>
      </c>
      <c r="ADF29" s="52">
        <v>125</v>
      </c>
      <c r="ADG29" s="52">
        <v>189</v>
      </c>
      <c r="ADH29" s="53">
        <v>178</v>
      </c>
      <c r="ADJ29" s="51">
        <v>237</v>
      </c>
      <c r="ADK29" s="52">
        <v>214</v>
      </c>
      <c r="ADL29" s="52">
        <v>193</v>
      </c>
      <c r="ADM29" s="52">
        <v>240</v>
      </c>
      <c r="ADN29" s="52">
        <v>210</v>
      </c>
      <c r="ADO29" s="52">
        <v>275</v>
      </c>
      <c r="ADP29" s="53">
        <v>230</v>
      </c>
      <c r="ADR29" s="51">
        <v>495</v>
      </c>
      <c r="ADS29" s="52">
        <v>535</v>
      </c>
      <c r="ADT29" s="52">
        <v>478</v>
      </c>
      <c r="ADU29" s="52">
        <v>501</v>
      </c>
      <c r="ADV29" s="52">
        <v>456</v>
      </c>
      <c r="ADW29" s="52">
        <v>608</v>
      </c>
      <c r="ADX29" s="53">
        <v>561</v>
      </c>
      <c r="ADZ29" s="51">
        <v>150</v>
      </c>
      <c r="AEA29" s="52">
        <v>149</v>
      </c>
      <c r="AEB29" s="52">
        <v>170</v>
      </c>
      <c r="AEC29" s="52">
        <v>175</v>
      </c>
      <c r="AED29" s="52">
        <v>157</v>
      </c>
      <c r="AEE29" s="52">
        <v>170</v>
      </c>
      <c r="AEF29" s="53">
        <v>161</v>
      </c>
      <c r="AEH29" s="51">
        <v>161</v>
      </c>
      <c r="AEI29" s="52">
        <v>165</v>
      </c>
      <c r="AEJ29" s="52">
        <v>185</v>
      </c>
      <c r="AEK29" s="52">
        <v>127</v>
      </c>
      <c r="AEL29" s="52">
        <v>164</v>
      </c>
      <c r="AEM29" s="52">
        <v>171</v>
      </c>
      <c r="AEN29" s="53">
        <v>178</v>
      </c>
      <c r="AEP29" s="51">
        <v>0</v>
      </c>
      <c r="AEQ29" s="52">
        <v>2</v>
      </c>
      <c r="AER29" s="52">
        <v>0</v>
      </c>
      <c r="AES29" s="52">
        <v>2</v>
      </c>
      <c r="AET29" s="52">
        <v>2</v>
      </c>
      <c r="AEU29" s="52">
        <v>1</v>
      </c>
      <c r="AEV29" s="53">
        <v>4</v>
      </c>
      <c r="AEX29" s="51">
        <v>116</v>
      </c>
      <c r="AEY29" s="52">
        <v>87</v>
      </c>
      <c r="AEZ29" s="52">
        <v>107</v>
      </c>
      <c r="AFA29" s="52">
        <v>82</v>
      </c>
      <c r="AFB29" s="52">
        <v>93</v>
      </c>
      <c r="AFC29" s="52">
        <v>121</v>
      </c>
      <c r="AFD29" s="53">
        <v>86</v>
      </c>
      <c r="AFF29" s="51">
        <v>8</v>
      </c>
      <c r="AFG29" s="52">
        <v>5</v>
      </c>
      <c r="AFH29" s="52">
        <v>6</v>
      </c>
      <c r="AFI29" s="52">
        <v>8</v>
      </c>
      <c r="AFJ29" s="52">
        <v>6</v>
      </c>
      <c r="AFK29" s="52">
        <v>7</v>
      </c>
      <c r="AFL29" s="53">
        <v>5</v>
      </c>
      <c r="AFN29" s="51">
        <v>32</v>
      </c>
      <c r="AFO29" s="52">
        <v>21</v>
      </c>
      <c r="AFP29" s="52">
        <v>24</v>
      </c>
      <c r="AFQ29" s="52">
        <v>17</v>
      </c>
      <c r="AFR29" s="52">
        <v>44</v>
      </c>
      <c r="AFS29" s="52">
        <v>87</v>
      </c>
      <c r="AFT29" s="53">
        <v>41</v>
      </c>
      <c r="AFV29" s="51">
        <v>1</v>
      </c>
      <c r="AFW29" s="52">
        <v>3</v>
      </c>
      <c r="AFX29" s="52">
        <v>2</v>
      </c>
      <c r="AFY29" s="52">
        <v>1</v>
      </c>
      <c r="AFZ29" s="52">
        <v>5</v>
      </c>
      <c r="AGA29" s="52">
        <v>2</v>
      </c>
      <c r="AGB29" s="53">
        <v>1</v>
      </c>
      <c r="AGD29" s="51">
        <v>120</v>
      </c>
      <c r="AGE29" s="52">
        <v>138</v>
      </c>
      <c r="AGF29" s="52">
        <v>120</v>
      </c>
      <c r="AGG29" s="52">
        <v>123</v>
      </c>
      <c r="AGH29" s="52">
        <v>144</v>
      </c>
      <c r="AGI29" s="52">
        <v>235</v>
      </c>
      <c r="AGJ29" s="53">
        <v>151</v>
      </c>
      <c r="AGL29" s="51">
        <v>240</v>
      </c>
      <c r="AGM29" s="52">
        <v>156</v>
      </c>
      <c r="AGN29" s="52">
        <v>254</v>
      </c>
      <c r="AGO29" s="52">
        <v>193</v>
      </c>
      <c r="AGP29" s="52">
        <v>228</v>
      </c>
      <c r="AGQ29" s="52">
        <v>260</v>
      </c>
      <c r="AGR29" s="53">
        <v>260</v>
      </c>
      <c r="AGT29" s="51">
        <v>524</v>
      </c>
      <c r="AGU29" s="52">
        <v>473</v>
      </c>
      <c r="AGV29" s="52">
        <v>504</v>
      </c>
      <c r="AGW29" s="52">
        <v>506</v>
      </c>
      <c r="AGX29" s="52">
        <v>492</v>
      </c>
      <c r="AGY29" s="52">
        <v>652</v>
      </c>
      <c r="AGZ29" s="53">
        <v>587</v>
      </c>
      <c r="AHB29" s="51">
        <f>SUMIFS(Raw!$K:$K, Raw!$A:$A, Dispositions!AHB$14, Raw!$G:$G, Dispositions!$C29, Raw!$J:$J, "E02")</f>
        <v>162</v>
      </c>
      <c r="AHC29" s="52">
        <f>SUMIFS(Raw!$K:$K, Raw!$A:$A, Dispositions!AHC$14, Raw!$G:$G, Dispositions!$C29, Raw!$J:$J, "E02")</f>
        <v>182</v>
      </c>
      <c r="AHD29" s="52">
        <f>SUMIFS(Raw!$K:$K, Raw!$A:$A, Dispositions!AHD$14, Raw!$G:$G, Dispositions!$C29, Raw!$J:$J, "E02")</f>
        <v>133</v>
      </c>
      <c r="AHE29" s="52">
        <f>SUMIFS(Raw!$K:$K, Raw!$A:$A, Dispositions!AHE$14, Raw!$G:$G, Dispositions!$C29, Raw!$J:$J, "E02")</f>
        <v>181</v>
      </c>
      <c r="AHF29" s="52">
        <f>SUMIFS(Raw!$K:$K, Raw!$A:$A, Dispositions!AHF$14, Raw!$G:$G, Dispositions!$C29, Raw!$J:$J, "E02")</f>
        <v>155</v>
      </c>
      <c r="AHG29" s="52">
        <f>SUMIFS(Raw!$K:$K, Raw!$A:$A, Dispositions!AHG$14, Raw!$G:$G, Dispositions!$C29, Raw!$J:$J, "E02")</f>
        <v>150</v>
      </c>
      <c r="AHH29" s="53">
        <f>SUMIFS(Raw!$K:$K, Raw!$A:$A, Dispositions!AHH$14, Raw!$G:$G, Dispositions!$C29, Raw!$J:$J, "E02")</f>
        <v>150</v>
      </c>
      <c r="AHJ29" s="51">
        <f>SUMIFS(Raw!$K:$K, Raw!$A:$A, Dispositions!AHJ$14, Raw!$G:$G, Dispositions!$C29, Raw!$J:$J, "E03")</f>
        <v>161</v>
      </c>
      <c r="AHK29" s="52">
        <f>SUMIFS(Raw!$K:$K, Raw!$A:$A, Dispositions!AHK$14, Raw!$G:$G, Dispositions!$C29, Raw!$J:$J, "E03")</f>
        <v>152</v>
      </c>
      <c r="AHL29" s="52">
        <f>SUMIFS(Raw!$K:$K, Raw!$A:$A, Dispositions!AHL$14, Raw!$G:$G, Dispositions!$C29, Raw!$J:$J, "E03")</f>
        <v>174</v>
      </c>
      <c r="AHM29" s="52">
        <f>SUMIFS(Raw!$K:$K, Raw!$A:$A, Dispositions!AHM$14, Raw!$G:$G, Dispositions!$C29, Raw!$J:$J, "E03")</f>
        <v>165</v>
      </c>
      <c r="AHN29" s="52">
        <f>SUMIFS(Raw!$K:$K, Raw!$A:$A, Dispositions!AHN$14, Raw!$G:$G, Dispositions!$C29, Raw!$J:$J, "E03")</f>
        <v>174</v>
      </c>
      <c r="AHO29" s="52">
        <f>SUMIFS(Raw!$K:$K, Raw!$A:$A, Dispositions!AHO$14, Raw!$G:$G, Dispositions!$C29, Raw!$J:$J, "E03")</f>
        <v>166</v>
      </c>
      <c r="AHP29" s="53">
        <f>SUMIFS(Raw!$K:$K, Raw!$A:$A, Dispositions!AHP$14, Raw!$G:$G, Dispositions!$C29, Raw!$J:$J, "E03")</f>
        <v>155</v>
      </c>
      <c r="AHR29" s="51">
        <f>SUMIFS(Raw!$K:$K, Raw!$A:$A, Dispositions!AHR$14, Raw!$G:$G, Dispositions!$C29, Raw!$J:$J, "E05")</f>
        <v>0</v>
      </c>
      <c r="AHS29" s="52">
        <f>SUMIFS(Raw!$K:$K, Raw!$A:$A, Dispositions!AHS$14, Raw!$G:$G, Dispositions!$C29, Raw!$J:$J, "E05")</f>
        <v>0</v>
      </c>
      <c r="AHT29" s="52">
        <f>SUMIFS(Raw!$K:$K, Raw!$A:$A, Dispositions!AHT$14, Raw!$G:$G, Dispositions!$C29, Raw!$J:$J, "E05")</f>
        <v>0</v>
      </c>
      <c r="AHU29" s="52">
        <f>SUMIFS(Raw!$K:$K, Raw!$A:$A, Dispositions!AHU$14, Raw!$G:$G, Dispositions!$C29, Raw!$J:$J, "E05")</f>
        <v>3</v>
      </c>
      <c r="AHV29" s="52">
        <f>SUMIFS(Raw!$K:$K, Raw!$A:$A, Dispositions!AHV$14, Raw!$G:$G, Dispositions!$C29, Raw!$J:$J, "E05")</f>
        <v>0</v>
      </c>
      <c r="AHW29" s="52">
        <f>SUMIFS(Raw!$K:$K, Raw!$A:$A, Dispositions!AHW$14, Raw!$G:$G, Dispositions!$C29, Raw!$J:$J, "E05")</f>
        <v>1</v>
      </c>
      <c r="AHX29" s="53">
        <f>SUMIFS(Raw!$K:$K, Raw!$A:$A, Dispositions!AHX$14, Raw!$G:$G, Dispositions!$C29, Raw!$J:$J, "E05")</f>
        <v>6</v>
      </c>
      <c r="AHZ29" s="51">
        <f>SUMIFS(Raw!$K:$K, Raw!$A:$A, Dispositions!AHZ$14, Raw!$G:$G, Dispositions!$C29, Raw!$J:$J, "E12")</f>
        <v>132</v>
      </c>
      <c r="AIA29" s="52">
        <f>SUMIFS(Raw!$K:$K, Raw!$A:$A, Dispositions!AIA$14, Raw!$G:$G, Dispositions!$C29, Raw!$J:$J, "E12")</f>
        <v>108</v>
      </c>
      <c r="AIB29" s="52">
        <f>SUMIFS(Raw!$K:$K, Raw!$A:$A, Dispositions!AIB$14, Raw!$G:$G, Dispositions!$C29, Raw!$J:$J, "E12")</f>
        <v>87</v>
      </c>
      <c r="AIC29" s="52">
        <f>SUMIFS(Raw!$K:$K, Raw!$A:$A, Dispositions!AIC$14, Raw!$G:$G, Dispositions!$C29, Raw!$J:$J, "E12")</f>
        <v>105</v>
      </c>
      <c r="AID29" s="52">
        <f>SUMIFS(Raw!$K:$K, Raw!$A:$A, Dispositions!AID$14, Raw!$G:$G, Dispositions!$C29, Raw!$J:$J, "E12")</f>
        <v>113</v>
      </c>
      <c r="AIE29" s="52">
        <f>SUMIFS(Raw!$K:$K, Raw!$A:$A, Dispositions!AIE$14, Raw!$G:$G, Dispositions!$C29, Raw!$J:$J, "E12")</f>
        <v>84</v>
      </c>
      <c r="AIF29" s="53">
        <f>SUMIFS(Raw!$K:$K, Raw!$A:$A, Dispositions!AIF$14, Raw!$G:$G, Dispositions!$C29, Raw!$J:$J, "E12")</f>
        <v>95</v>
      </c>
      <c r="AIH29" s="51">
        <f>SUMIFS(Raw!$K:$K, Raw!$A:$A, Dispositions!AIH$14, Raw!$G:$G, Dispositions!$C29, Raw!$J:$J, "E13")</f>
        <v>3</v>
      </c>
      <c r="AII29" s="52">
        <f>SUMIFS(Raw!$K:$K, Raw!$A:$A, Dispositions!AII$14, Raw!$G:$G, Dispositions!$C29, Raw!$J:$J, "E13")</f>
        <v>3</v>
      </c>
      <c r="AIJ29" s="52">
        <f>SUMIFS(Raw!$K:$K, Raw!$A:$A, Dispositions!AIJ$14, Raw!$G:$G, Dispositions!$C29, Raw!$J:$J, "E13")</f>
        <v>6</v>
      </c>
      <c r="AIK29" s="52">
        <f>SUMIFS(Raw!$K:$K, Raw!$A:$A, Dispositions!AIK$14, Raw!$G:$G, Dispositions!$C29, Raw!$J:$J, "E13")</f>
        <v>2</v>
      </c>
      <c r="AIL29" s="52">
        <f>SUMIFS(Raw!$K:$K, Raw!$A:$A, Dispositions!AIL$14, Raw!$G:$G, Dispositions!$C29, Raw!$J:$J, "E13")</f>
        <v>7</v>
      </c>
      <c r="AIM29" s="52">
        <f>SUMIFS(Raw!$K:$K, Raw!$A:$A, Dispositions!AIM$14, Raw!$G:$G, Dispositions!$C29, Raw!$J:$J, "E13")</f>
        <v>6</v>
      </c>
      <c r="AIN29" s="53">
        <f>SUMIFS(Raw!$K:$K, Raw!$A:$A, Dispositions!AIN$14, Raw!$G:$G, Dispositions!$C29, Raw!$J:$J, "E13")</f>
        <v>4</v>
      </c>
      <c r="AIP29" s="51">
        <f>SUMIFS(Raw!$K:$K, Raw!$A:$A, Dispositions!AIP$14, Raw!$G:$G, Dispositions!$C29, Raw!$J:$J, "E14")</f>
        <v>34</v>
      </c>
      <c r="AIQ29" s="52">
        <f>SUMIFS(Raw!$K:$K, Raw!$A:$A, Dispositions!AIQ$14, Raw!$G:$G, Dispositions!$C29, Raw!$J:$J, "E14")</f>
        <v>37</v>
      </c>
      <c r="AIR29" s="52">
        <f>SUMIFS(Raw!$K:$K, Raw!$A:$A, Dispositions!AIR$14, Raw!$G:$G, Dispositions!$C29, Raw!$J:$J, "E14")</f>
        <v>26</v>
      </c>
      <c r="AIS29" s="52">
        <f>SUMIFS(Raw!$K:$K, Raw!$A:$A, Dispositions!AIS$14, Raw!$G:$G, Dispositions!$C29, Raw!$J:$J, "E14")</f>
        <v>28</v>
      </c>
      <c r="AIT29" s="52">
        <f>SUMIFS(Raw!$K:$K, Raw!$A:$A, Dispositions!AIT$14, Raw!$G:$G, Dispositions!$C29, Raw!$J:$J, "E14")</f>
        <v>38</v>
      </c>
      <c r="AIU29" s="52">
        <f>SUMIFS(Raw!$K:$K, Raw!$A:$A, Dispositions!AIU$14, Raw!$G:$G, Dispositions!$C29, Raw!$J:$J, "E14")</f>
        <v>72</v>
      </c>
      <c r="AIV29" s="53">
        <f>SUMIFS(Raw!$K:$K, Raw!$A:$A, Dispositions!AIV$14, Raw!$G:$G, Dispositions!$C29, Raw!$J:$J, "E14")</f>
        <v>33</v>
      </c>
      <c r="AIX29" s="51">
        <f>SUMIFS(Raw!$K:$K, Raw!$A:$A, Dispositions!AIX$14, Raw!$G:$G, Dispositions!$C29, Raw!$J:$J, "E15")</f>
        <v>0</v>
      </c>
      <c r="AIY29" s="52">
        <f>SUMIFS(Raw!$K:$K, Raw!$A:$A, Dispositions!AIY$14, Raw!$G:$G, Dispositions!$C29, Raw!$J:$J, "E15")</f>
        <v>0</v>
      </c>
      <c r="AIZ29" s="52">
        <f>SUMIFS(Raw!$K:$K, Raw!$A:$A, Dispositions!AIZ$14, Raw!$G:$G, Dispositions!$C29, Raw!$J:$J, "E15")</f>
        <v>3</v>
      </c>
      <c r="AJA29" s="52">
        <f>SUMIFS(Raw!$K:$K, Raw!$A:$A, Dispositions!AJA$14, Raw!$G:$G, Dispositions!$C29, Raw!$J:$J, "E15")</f>
        <v>0</v>
      </c>
      <c r="AJB29" s="52">
        <f>SUMIFS(Raw!$K:$K, Raw!$A:$A, Dispositions!AJB$14, Raw!$G:$G, Dispositions!$C29, Raw!$J:$J, "E15")</f>
        <v>2</v>
      </c>
      <c r="AJC29" s="52">
        <f>SUMIFS(Raw!$K:$K, Raw!$A:$A, Dispositions!AJC$14, Raw!$G:$G, Dispositions!$C29, Raw!$J:$J, "E15")</f>
        <v>2</v>
      </c>
      <c r="AJD29" s="53">
        <f>SUMIFS(Raw!$K:$K, Raw!$A:$A, Dispositions!AJD$14, Raw!$G:$G, Dispositions!$C29, Raw!$J:$J, "E15")</f>
        <v>2</v>
      </c>
      <c r="AJF29" s="51">
        <f>SUMIFS(Raw!$K:$K, Raw!$A:$A, Dispositions!AJF$14, Raw!$G:$G, Dispositions!$C29, Raw!$J:$J, "E16")</f>
        <v>118</v>
      </c>
      <c r="AJG29" s="52">
        <f>SUMIFS(Raw!$K:$K, Raw!$A:$A, Dispositions!AJG$14, Raw!$G:$G, Dispositions!$C29, Raw!$J:$J, "E16")</f>
        <v>123</v>
      </c>
      <c r="AJH29" s="52">
        <f>SUMIFS(Raw!$K:$K, Raw!$A:$A, Dispositions!AJH$14, Raw!$G:$G, Dispositions!$C29, Raw!$J:$J, "E16")</f>
        <v>100</v>
      </c>
      <c r="AJI29" s="52">
        <f>SUMIFS(Raw!$K:$K, Raw!$A:$A, Dispositions!AJI$14, Raw!$G:$G, Dispositions!$C29, Raw!$J:$J, "E16")</f>
        <v>107</v>
      </c>
      <c r="AJJ29" s="52">
        <f>SUMIFS(Raw!$K:$K, Raw!$A:$A, Dispositions!AJJ$14, Raw!$G:$G, Dispositions!$C29, Raw!$J:$J, "E16")</f>
        <v>145</v>
      </c>
      <c r="AJK29" s="52">
        <f>SUMIFS(Raw!$K:$K, Raw!$A:$A, Dispositions!AJK$14, Raw!$G:$G, Dispositions!$C29, Raw!$J:$J, "E16")</f>
        <v>189</v>
      </c>
      <c r="AJL29" s="53">
        <f>SUMIFS(Raw!$K:$K, Raw!$A:$A, Dispositions!AJL$14, Raw!$G:$G, Dispositions!$C29, Raw!$J:$J, "E16")</f>
        <v>162</v>
      </c>
      <c r="AJN29" s="51">
        <f>SUMIFS(Raw!$K:$K, Raw!$A:$A, Dispositions!AJN$14, Raw!$G:$G, Dispositions!$C29, Raw!$J:$J, "E18")</f>
        <v>216</v>
      </c>
      <c r="AJO29" s="52">
        <f>SUMIFS(Raw!$K:$K, Raw!$A:$A, Dispositions!AJO$14, Raw!$G:$G, Dispositions!$C29, Raw!$J:$J, "E18")</f>
        <v>195</v>
      </c>
      <c r="AJP29" s="52">
        <f>SUMIFS(Raw!$K:$K, Raw!$A:$A, Dispositions!AJP$14, Raw!$G:$G, Dispositions!$C29, Raw!$J:$J, "E18")</f>
        <v>183</v>
      </c>
      <c r="AJQ29" s="52">
        <f>SUMIFS(Raw!$K:$K, Raw!$A:$A, Dispositions!AJQ$14, Raw!$G:$G, Dispositions!$C29, Raw!$J:$J, "E18")</f>
        <v>193</v>
      </c>
      <c r="AJR29" s="52">
        <f>SUMIFS(Raw!$K:$K, Raw!$A:$A, Dispositions!AJR$14, Raw!$G:$G, Dispositions!$C29, Raw!$J:$J, "E18")</f>
        <v>225</v>
      </c>
      <c r="AJS29" s="52">
        <f>SUMIFS(Raw!$K:$K, Raw!$A:$A, Dispositions!AJS$14, Raw!$G:$G, Dispositions!$C29, Raw!$J:$J, "E18")</f>
        <v>242</v>
      </c>
      <c r="AJT29" s="53">
        <f>SUMIFS(Raw!$K:$K, Raw!$A:$A, Dispositions!AJT$14, Raw!$G:$G, Dispositions!$C29, Raw!$J:$J, "E18")</f>
        <v>188</v>
      </c>
      <c r="AJV29" s="51">
        <f>SUMIFS(Raw!$K:$K, Raw!$A:$A, Dispositions!AJV$14, Raw!$G:$G, Dispositions!$C29, Raw!$J:$J, "E34")</f>
        <v>579</v>
      </c>
      <c r="AJW29" s="52">
        <f>SUMIFS(Raw!$K:$K, Raw!$A:$A, Dispositions!AJW$14, Raw!$G:$G, Dispositions!$C29, Raw!$J:$J, "E34")</f>
        <v>498</v>
      </c>
      <c r="AJX29" s="52">
        <f>SUMIFS(Raw!$K:$K, Raw!$A:$A, Dispositions!AJX$14, Raw!$G:$G, Dispositions!$C29, Raw!$J:$J, "E34")</f>
        <v>462</v>
      </c>
      <c r="AJY29" s="52">
        <f>SUMIFS(Raw!$K:$K, Raw!$A:$A, Dispositions!AJY$14, Raw!$G:$G, Dispositions!$C29, Raw!$J:$J, "E34")</f>
        <v>477</v>
      </c>
      <c r="AJZ29" s="52">
        <f>SUMIFS(Raw!$K:$K, Raw!$A:$A, Dispositions!AJZ$14, Raw!$G:$G, Dispositions!$C29, Raw!$J:$J, "E34")</f>
        <v>439</v>
      </c>
      <c r="AKA29" s="52">
        <f>SUMIFS(Raw!$K:$K, Raw!$A:$A, Dispositions!AKA$14, Raw!$G:$G, Dispositions!$C29, Raw!$J:$J, "E34")</f>
        <v>585</v>
      </c>
      <c r="AKB29" s="53">
        <f>SUMIFS(Raw!$K:$K, Raw!$A:$A, Dispositions!AKB$14, Raw!$G:$G, Dispositions!$C29, Raw!$J:$J, "E34")</f>
        <v>550</v>
      </c>
      <c r="AKD29" s="51">
        <f>SUMIFS(Raw!$K:$K, Raw!$A:$A, Dispositions!AKD$14, Raw!$G:$G, Dispositions!$C29, Raw!$J:$J, "E02")</f>
        <v>0</v>
      </c>
      <c r="AKE29" s="52">
        <f>SUMIFS(Raw!$K:$K, Raw!$A:$A, Dispositions!AKE$14, Raw!$G:$G, Dispositions!$C29, Raw!$J:$J, "E02")</f>
        <v>0</v>
      </c>
      <c r="AKF29" s="52">
        <f>SUMIFS(Raw!$K:$K, Raw!$A:$A, Dispositions!AKF$14, Raw!$G:$G, Dispositions!$C29, Raw!$J:$J, "E02")</f>
        <v>0</v>
      </c>
      <c r="AKG29" s="52">
        <f>SUMIFS(Raw!$K:$K, Raw!$A:$A, Dispositions!AKG$14, Raw!$G:$G, Dispositions!$C29, Raw!$J:$J, "E02")</f>
        <v>0</v>
      </c>
      <c r="AKH29" s="52">
        <f>SUMIFS(Raw!$K:$K, Raw!$A:$A, Dispositions!AKH$14, Raw!$G:$G, Dispositions!$C29, Raw!$J:$J, "E02")</f>
        <v>0</v>
      </c>
      <c r="AKI29" s="52">
        <f>SUMIFS(Raw!$K:$K, Raw!$A:$A, Dispositions!AKI$14, Raw!$G:$G, Dispositions!$C29, Raw!$J:$J, "E02")</f>
        <v>0</v>
      </c>
      <c r="AKJ29" s="53">
        <f>SUMIFS(Raw!$K:$K, Raw!$A:$A, Dispositions!AKJ$14, Raw!$G:$G, Dispositions!$C29, Raw!$J:$J, "E02")</f>
        <v>0</v>
      </c>
      <c r="AKL29" s="51">
        <f>SUMIFS(Raw!$K:$K, Raw!$A:$A, Dispositions!AKL$14, Raw!$G:$G, Dispositions!$C29, Raw!$J:$J, "E03")</f>
        <v>0</v>
      </c>
      <c r="AKM29" s="52">
        <f>SUMIFS(Raw!$K:$K, Raw!$A:$A, Dispositions!AKM$14, Raw!$G:$G, Dispositions!$C29, Raw!$J:$J, "E03")</f>
        <v>0</v>
      </c>
      <c r="AKN29" s="52">
        <f>SUMIFS(Raw!$K:$K, Raw!$A:$A, Dispositions!AKN$14, Raw!$G:$G, Dispositions!$C29, Raw!$J:$J, "E03")</f>
        <v>0</v>
      </c>
      <c r="AKO29" s="52">
        <f>SUMIFS(Raw!$K:$K, Raw!$A:$A, Dispositions!AKO$14, Raw!$G:$G, Dispositions!$C29, Raw!$J:$J, "E03")</f>
        <v>0</v>
      </c>
      <c r="AKP29" s="52">
        <f>SUMIFS(Raw!$K:$K, Raw!$A:$A, Dispositions!AKP$14, Raw!$G:$G, Dispositions!$C29, Raw!$J:$J, "E03")</f>
        <v>0</v>
      </c>
      <c r="AKQ29" s="52">
        <f>SUMIFS(Raw!$K:$K, Raw!$A:$A, Dispositions!AKQ$14, Raw!$G:$G, Dispositions!$C29, Raw!$J:$J, "E03")</f>
        <v>0</v>
      </c>
      <c r="AKR29" s="53">
        <f>SUMIFS(Raw!$K:$K, Raw!$A:$A, Dispositions!AKR$14, Raw!$G:$G, Dispositions!$C29, Raw!$J:$J, "E03")</f>
        <v>0</v>
      </c>
      <c r="AKT29" s="51">
        <f>SUMIFS(Raw!$K:$K, Raw!$A:$A, Dispositions!AKT$14, Raw!$G:$G, Dispositions!$C29, Raw!$J:$J, "E05")</f>
        <v>0</v>
      </c>
      <c r="AKU29" s="52">
        <f>SUMIFS(Raw!$K:$K, Raw!$A:$A, Dispositions!AKU$14, Raw!$G:$G, Dispositions!$C29, Raw!$J:$J, "E05")</f>
        <v>0</v>
      </c>
      <c r="AKV29" s="52">
        <f>SUMIFS(Raw!$K:$K, Raw!$A:$A, Dispositions!AKV$14, Raw!$G:$G, Dispositions!$C29, Raw!$J:$J, "E05")</f>
        <v>0</v>
      </c>
      <c r="AKW29" s="52">
        <f>SUMIFS(Raw!$K:$K, Raw!$A:$A, Dispositions!AKW$14, Raw!$G:$G, Dispositions!$C29, Raw!$J:$J, "E05")</f>
        <v>0</v>
      </c>
      <c r="AKX29" s="52">
        <f>SUMIFS(Raw!$K:$K, Raw!$A:$A, Dispositions!AKX$14, Raw!$G:$G, Dispositions!$C29, Raw!$J:$J, "E05")</f>
        <v>0</v>
      </c>
      <c r="AKY29" s="52">
        <f>SUMIFS(Raw!$K:$K, Raw!$A:$A, Dispositions!AKY$14, Raw!$G:$G, Dispositions!$C29, Raw!$J:$J, "E05")</f>
        <v>0</v>
      </c>
      <c r="AKZ29" s="53">
        <f>SUMIFS(Raw!$K:$K, Raw!$A:$A, Dispositions!AKZ$14, Raw!$G:$G, Dispositions!$C29, Raw!$J:$J, "E05")</f>
        <v>0</v>
      </c>
      <c r="ALB29" s="51">
        <f>SUMIFS(Raw!$K:$K, Raw!$A:$A, Dispositions!ALB$14, Raw!$G:$G, Dispositions!$C29, Raw!$J:$J, "E12")</f>
        <v>0</v>
      </c>
      <c r="ALC29" s="52">
        <f>SUMIFS(Raw!$K:$K, Raw!$A:$A, Dispositions!ALC$14, Raw!$G:$G, Dispositions!$C29, Raw!$J:$J, "E12")</f>
        <v>0</v>
      </c>
      <c r="ALD29" s="52">
        <f>SUMIFS(Raw!$K:$K, Raw!$A:$A, Dispositions!ALD$14, Raw!$G:$G, Dispositions!$C29, Raw!$J:$J, "E12")</f>
        <v>0</v>
      </c>
      <c r="ALE29" s="52">
        <f>SUMIFS(Raw!$K:$K, Raw!$A:$A, Dispositions!ALE$14, Raw!$G:$G, Dispositions!$C29, Raw!$J:$J, "E12")</f>
        <v>0</v>
      </c>
      <c r="ALF29" s="52">
        <f>SUMIFS(Raw!$K:$K, Raw!$A:$A, Dispositions!ALF$14, Raw!$G:$G, Dispositions!$C29, Raw!$J:$J, "E12")</f>
        <v>0</v>
      </c>
      <c r="ALG29" s="52">
        <f>SUMIFS(Raw!$K:$K, Raw!$A:$A, Dispositions!ALG$14, Raw!$G:$G, Dispositions!$C29, Raw!$J:$J, "E12")</f>
        <v>0</v>
      </c>
      <c r="ALH29" s="53">
        <f>SUMIFS(Raw!$K:$K, Raw!$A:$A, Dispositions!ALH$14, Raw!$G:$G, Dispositions!$C29, Raw!$J:$J, "E12")</f>
        <v>0</v>
      </c>
      <c r="ALJ29" s="51">
        <f>SUMIFS(Raw!$K:$K, Raw!$A:$A, Dispositions!ALJ$14, Raw!$G:$G, Dispositions!$C29, Raw!$J:$J, "E13")</f>
        <v>0</v>
      </c>
      <c r="ALK29" s="52">
        <f>SUMIFS(Raw!$K:$K, Raw!$A:$A, Dispositions!ALK$14, Raw!$G:$G, Dispositions!$C29, Raw!$J:$J, "E13")</f>
        <v>0</v>
      </c>
      <c r="ALL29" s="52">
        <f>SUMIFS(Raw!$K:$K, Raw!$A:$A, Dispositions!ALL$14, Raw!$G:$G, Dispositions!$C29, Raw!$J:$J, "E13")</f>
        <v>0</v>
      </c>
      <c r="ALM29" s="52">
        <f>SUMIFS(Raw!$K:$K, Raw!$A:$A, Dispositions!ALM$14, Raw!$G:$G, Dispositions!$C29, Raw!$J:$J, "E13")</f>
        <v>0</v>
      </c>
      <c r="ALN29" s="52">
        <f>SUMIFS(Raw!$K:$K, Raw!$A:$A, Dispositions!ALN$14, Raw!$G:$G, Dispositions!$C29, Raw!$J:$J, "E13")</f>
        <v>0</v>
      </c>
      <c r="ALO29" s="52">
        <f>SUMIFS(Raw!$K:$K, Raw!$A:$A, Dispositions!ALO$14, Raw!$G:$G, Dispositions!$C29, Raw!$J:$J, "E13")</f>
        <v>0</v>
      </c>
      <c r="ALP29" s="53">
        <f>SUMIFS(Raw!$K:$K, Raw!$A:$A, Dispositions!ALP$14, Raw!$G:$G, Dispositions!$C29, Raw!$J:$J, "E13")</f>
        <v>0</v>
      </c>
      <c r="ALR29" s="51">
        <f>SUMIFS(Raw!$K:$K, Raw!$A:$A, Dispositions!ALR$14, Raw!$G:$G, Dispositions!$C29, Raw!$J:$J, "E14")</f>
        <v>0</v>
      </c>
      <c r="ALS29" s="52">
        <f>SUMIFS(Raw!$K:$K, Raw!$A:$A, Dispositions!ALS$14, Raw!$G:$G, Dispositions!$C29, Raw!$J:$J, "E14")</f>
        <v>0</v>
      </c>
      <c r="ALT29" s="52">
        <f>SUMIFS(Raw!$K:$K, Raw!$A:$A, Dispositions!ALT$14, Raw!$G:$G, Dispositions!$C29, Raw!$J:$J, "E14")</f>
        <v>0</v>
      </c>
      <c r="ALU29" s="52">
        <f>SUMIFS(Raw!$K:$K, Raw!$A:$A, Dispositions!ALU$14, Raw!$G:$G, Dispositions!$C29, Raw!$J:$J, "E14")</f>
        <v>0</v>
      </c>
      <c r="ALV29" s="52">
        <f>SUMIFS(Raw!$K:$K, Raw!$A:$A, Dispositions!ALV$14, Raw!$G:$G, Dispositions!$C29, Raw!$J:$J, "E14")</f>
        <v>0</v>
      </c>
      <c r="ALW29" s="52">
        <f>SUMIFS(Raw!$K:$K, Raw!$A:$A, Dispositions!ALW$14, Raw!$G:$G, Dispositions!$C29, Raw!$J:$J, "E14")</f>
        <v>0</v>
      </c>
      <c r="ALX29" s="53">
        <f>SUMIFS(Raw!$K:$K, Raw!$A:$A, Dispositions!ALX$14, Raw!$G:$G, Dispositions!$C29, Raw!$J:$J, "E14")</f>
        <v>0</v>
      </c>
      <c r="ALZ29" s="51">
        <f>SUMIFS(Raw!$K:$K, Raw!$A:$A, Dispositions!ALZ$14, Raw!$G:$G, Dispositions!$C29, Raw!$J:$J, "E15")</f>
        <v>0</v>
      </c>
      <c r="AMA29" s="52">
        <f>SUMIFS(Raw!$K:$K, Raw!$A:$A, Dispositions!AMA$14, Raw!$G:$G, Dispositions!$C29, Raw!$J:$J, "E15")</f>
        <v>0</v>
      </c>
      <c r="AMB29" s="52">
        <f>SUMIFS(Raw!$K:$K, Raw!$A:$A, Dispositions!AMB$14, Raw!$G:$G, Dispositions!$C29, Raw!$J:$J, "E15")</f>
        <v>0</v>
      </c>
      <c r="AMC29" s="52">
        <f>SUMIFS(Raw!$K:$K, Raw!$A:$A, Dispositions!AMC$14, Raw!$G:$G, Dispositions!$C29, Raw!$J:$J, "E15")</f>
        <v>0</v>
      </c>
      <c r="AMD29" s="52">
        <f>SUMIFS(Raw!$K:$K, Raw!$A:$A, Dispositions!AMD$14, Raw!$G:$G, Dispositions!$C29, Raw!$J:$J, "E15")</f>
        <v>0</v>
      </c>
      <c r="AME29" s="52">
        <f>SUMIFS(Raw!$K:$K, Raw!$A:$A, Dispositions!AME$14, Raw!$G:$G, Dispositions!$C29, Raw!$J:$J, "E15")</f>
        <v>0</v>
      </c>
      <c r="AMF29" s="53">
        <f>SUMIFS(Raw!$K:$K, Raw!$A:$A, Dispositions!AMF$14, Raw!$G:$G, Dispositions!$C29, Raw!$J:$J, "E15")</f>
        <v>0</v>
      </c>
      <c r="AMH29" s="51">
        <f>SUMIFS(Raw!$K:$K, Raw!$A:$A, Dispositions!AMH$14, Raw!$G:$G, Dispositions!$C29, Raw!$J:$J, "E16")</f>
        <v>0</v>
      </c>
      <c r="AMI29" s="52">
        <f>SUMIFS(Raw!$K:$K, Raw!$A:$A, Dispositions!AMI$14, Raw!$G:$G, Dispositions!$C29, Raw!$J:$J, "E16")</f>
        <v>0</v>
      </c>
      <c r="AMJ29" s="52">
        <f>SUMIFS(Raw!$K:$K, Raw!$A:$A, Dispositions!AMJ$14, Raw!$G:$G, Dispositions!$C29, Raw!$J:$J, "E16")</f>
        <v>0</v>
      </c>
      <c r="AMK29" s="52">
        <f>SUMIFS(Raw!$K:$K, Raw!$A:$A, Dispositions!AMK$14, Raw!$G:$G, Dispositions!$C29, Raw!$J:$J, "E16")</f>
        <v>0</v>
      </c>
      <c r="AML29" s="52">
        <f>SUMIFS(Raw!$K:$K, Raw!$A:$A, Dispositions!AML$14, Raw!$G:$G, Dispositions!$C29, Raw!$J:$J, "E16")</f>
        <v>0</v>
      </c>
      <c r="AMM29" s="52">
        <f>SUMIFS(Raw!$K:$K, Raw!$A:$A, Dispositions!AMM$14, Raw!$G:$G, Dispositions!$C29, Raw!$J:$J, "E16")</f>
        <v>0</v>
      </c>
      <c r="AMN29" s="53">
        <f>SUMIFS(Raw!$K:$K, Raw!$A:$A, Dispositions!AMN$14, Raw!$G:$G, Dispositions!$C29, Raw!$J:$J, "E16")</f>
        <v>0</v>
      </c>
      <c r="AMP29" s="51">
        <f>SUMIFS(Raw!$K:$K, Raw!$A:$A, Dispositions!AMP$14, Raw!$G:$G, Dispositions!$C29, Raw!$J:$J, "E18")</f>
        <v>0</v>
      </c>
      <c r="AMQ29" s="52">
        <f>SUMIFS(Raw!$K:$K, Raw!$A:$A, Dispositions!AMQ$14, Raw!$G:$G, Dispositions!$C29, Raw!$J:$J, "E18")</f>
        <v>0</v>
      </c>
      <c r="AMR29" s="52">
        <f>SUMIFS(Raw!$K:$K, Raw!$A:$A, Dispositions!AMR$14, Raw!$G:$G, Dispositions!$C29, Raw!$J:$J, "E18")</f>
        <v>0</v>
      </c>
      <c r="AMS29" s="52">
        <f>SUMIFS(Raw!$K:$K, Raw!$A:$A, Dispositions!AMS$14, Raw!$G:$G, Dispositions!$C29, Raw!$J:$J, "E18")</f>
        <v>0</v>
      </c>
      <c r="AMT29" s="52">
        <f>SUMIFS(Raw!$K:$K, Raw!$A:$A, Dispositions!AMT$14, Raw!$G:$G, Dispositions!$C29, Raw!$J:$J, "E18")</f>
        <v>0</v>
      </c>
      <c r="AMU29" s="52">
        <f>SUMIFS(Raw!$K:$K, Raw!$A:$A, Dispositions!AMU$14, Raw!$G:$G, Dispositions!$C29, Raw!$J:$J, "E18")</f>
        <v>0</v>
      </c>
      <c r="AMV29" s="53">
        <f>SUMIFS(Raw!$K:$K, Raw!$A:$A, Dispositions!AMV$14, Raw!$G:$G, Dispositions!$C29, Raw!$J:$J, "E18")</f>
        <v>0</v>
      </c>
      <c r="AMX29" s="51">
        <f>SUMIFS(Raw!$K:$K, Raw!$A:$A, Dispositions!AMX$14, Raw!$G:$G, Dispositions!$C29, Raw!$J:$J, "E34")</f>
        <v>0</v>
      </c>
      <c r="AMY29" s="52">
        <f>SUMIFS(Raw!$K:$K, Raw!$A:$A, Dispositions!AMY$14, Raw!$G:$G, Dispositions!$C29, Raw!$J:$J, "E34")</f>
        <v>0</v>
      </c>
      <c r="AMZ29" s="52">
        <f>SUMIFS(Raw!$K:$K, Raw!$A:$A, Dispositions!AMZ$14, Raw!$G:$G, Dispositions!$C29, Raw!$J:$J, "E34")</f>
        <v>0</v>
      </c>
      <c r="ANA29" s="52">
        <f>SUMIFS(Raw!$K:$K, Raw!$A:$A, Dispositions!ANA$14, Raw!$G:$G, Dispositions!$C29, Raw!$J:$J, "E34")</f>
        <v>0</v>
      </c>
      <c r="ANB29" s="52">
        <f>SUMIFS(Raw!$K:$K, Raw!$A:$A, Dispositions!ANB$14, Raw!$G:$G, Dispositions!$C29, Raw!$J:$J, "E34")</f>
        <v>0</v>
      </c>
      <c r="ANC29" s="52">
        <f>SUMIFS(Raw!$K:$K, Raw!$A:$A, Dispositions!ANC$14, Raw!$G:$G, Dispositions!$C29, Raw!$J:$J, "E34")</f>
        <v>0</v>
      </c>
      <c r="AND29" s="53">
        <f>SUMIFS(Raw!$K:$K, Raw!$A:$A, Dispositions!AND$14, Raw!$G:$G, Dispositions!$C29, Raw!$J:$J, "E34")</f>
        <v>0</v>
      </c>
      <c r="ANF29" s="51">
        <f>SUMIFS(Raw!$K:$K, Raw!$A:$A, Dispositions!ANF$14, Raw!$G:$G, Dispositions!$C29, Raw!$J:$J, "E02")</f>
        <v>0</v>
      </c>
      <c r="ANG29" s="52">
        <f>SUMIFS(Raw!$K:$K, Raw!$A:$A, Dispositions!ANG$14, Raw!$G:$G, Dispositions!$C29, Raw!$J:$J, "E02")</f>
        <v>0</v>
      </c>
      <c r="ANH29" s="52">
        <f>SUMIFS(Raw!$K:$K, Raw!$A:$A, Dispositions!ANH$14, Raw!$G:$G, Dispositions!$C29, Raw!$J:$J, "E02")</f>
        <v>0</v>
      </c>
      <c r="ANI29" s="52">
        <f>SUMIFS(Raw!$K:$K, Raw!$A:$A, Dispositions!ANI$14, Raw!$G:$G, Dispositions!$C29, Raw!$J:$J, "E02")</f>
        <v>0</v>
      </c>
      <c r="ANJ29" s="52">
        <f>SUMIFS(Raw!$K:$K, Raw!$A:$A, Dispositions!ANJ$14, Raw!$G:$G, Dispositions!$C29, Raw!$J:$J, "E02")</f>
        <v>0</v>
      </c>
      <c r="ANK29" s="52">
        <f>SUMIFS(Raw!$K:$K, Raw!$A:$A, Dispositions!ANK$14, Raw!$G:$G, Dispositions!$C29, Raw!$J:$J, "E02")</f>
        <v>0</v>
      </c>
      <c r="ANL29" s="53">
        <f>SUMIFS(Raw!$K:$K, Raw!$A:$A, Dispositions!ANL$14, Raw!$G:$G, Dispositions!$C29, Raw!$J:$J, "E02")</f>
        <v>0</v>
      </c>
      <c r="ANN29" s="51">
        <f>SUMIFS(Raw!$K:$K, Raw!$A:$A, Dispositions!ANN$14, Raw!$G:$G, Dispositions!$C29, Raw!$J:$J, "E03")</f>
        <v>0</v>
      </c>
      <c r="ANO29" s="52">
        <f>SUMIFS(Raw!$K:$K, Raw!$A:$A, Dispositions!ANO$14, Raw!$G:$G, Dispositions!$C29, Raw!$J:$J, "E03")</f>
        <v>0</v>
      </c>
      <c r="ANP29" s="52">
        <f>SUMIFS(Raw!$K:$K, Raw!$A:$A, Dispositions!ANP$14, Raw!$G:$G, Dispositions!$C29, Raw!$J:$J, "E03")</f>
        <v>0</v>
      </c>
      <c r="ANQ29" s="52">
        <f>SUMIFS(Raw!$K:$K, Raw!$A:$A, Dispositions!ANQ$14, Raw!$G:$G, Dispositions!$C29, Raw!$J:$J, "E03")</f>
        <v>0</v>
      </c>
      <c r="ANR29" s="52">
        <f>SUMIFS(Raw!$K:$K, Raw!$A:$A, Dispositions!ANR$14, Raw!$G:$G, Dispositions!$C29, Raw!$J:$J, "E03")</f>
        <v>0</v>
      </c>
      <c r="ANS29" s="52">
        <f>SUMIFS(Raw!$K:$K, Raw!$A:$A, Dispositions!ANS$14, Raw!$G:$G, Dispositions!$C29, Raw!$J:$J, "E03")</f>
        <v>0</v>
      </c>
      <c r="ANT29" s="53">
        <f>SUMIFS(Raw!$K:$K, Raw!$A:$A, Dispositions!ANT$14, Raw!$G:$G, Dispositions!$C29, Raw!$J:$J, "E03")</f>
        <v>0</v>
      </c>
      <c r="ANV29" s="51">
        <f>SUMIFS(Raw!$K:$K, Raw!$A:$A, Dispositions!ANV$14, Raw!$G:$G, Dispositions!$C29, Raw!$J:$J, "E05")</f>
        <v>0</v>
      </c>
      <c r="ANW29" s="52">
        <f>SUMIFS(Raw!$K:$K, Raw!$A:$A, Dispositions!ANW$14, Raw!$G:$G, Dispositions!$C29, Raw!$J:$J, "E05")</f>
        <v>0</v>
      </c>
      <c r="ANX29" s="52">
        <f>SUMIFS(Raw!$K:$K, Raw!$A:$A, Dispositions!ANX$14, Raw!$G:$G, Dispositions!$C29, Raw!$J:$J, "E05")</f>
        <v>0</v>
      </c>
      <c r="ANY29" s="52">
        <f>SUMIFS(Raw!$K:$K, Raw!$A:$A, Dispositions!ANY$14, Raw!$G:$G, Dispositions!$C29, Raw!$J:$J, "E05")</f>
        <v>0</v>
      </c>
      <c r="ANZ29" s="52">
        <f>SUMIFS(Raw!$K:$K, Raw!$A:$A, Dispositions!ANZ$14, Raw!$G:$G, Dispositions!$C29, Raw!$J:$J, "E05")</f>
        <v>0</v>
      </c>
      <c r="AOA29" s="52">
        <f>SUMIFS(Raw!$K:$K, Raw!$A:$A, Dispositions!AOA$14, Raw!$G:$G, Dispositions!$C29, Raw!$J:$J, "E05")</f>
        <v>0</v>
      </c>
      <c r="AOB29" s="53">
        <f>SUMIFS(Raw!$K:$K, Raw!$A:$A, Dispositions!AOB$14, Raw!$G:$G, Dispositions!$C29, Raw!$J:$J, "E05")</f>
        <v>0</v>
      </c>
      <c r="AOD29" s="51">
        <f>SUMIFS(Raw!$K:$K, Raw!$A:$A, Dispositions!AOD$14, Raw!$G:$G, Dispositions!$C29, Raw!$J:$J, "E12")</f>
        <v>0</v>
      </c>
      <c r="AOE29" s="52">
        <f>SUMIFS(Raw!$K:$K, Raw!$A:$A, Dispositions!AOE$14, Raw!$G:$G, Dispositions!$C29, Raw!$J:$J, "E12")</f>
        <v>0</v>
      </c>
      <c r="AOF29" s="52">
        <f>SUMIFS(Raw!$K:$K, Raw!$A:$A, Dispositions!AOF$14, Raw!$G:$G, Dispositions!$C29, Raw!$J:$J, "E12")</f>
        <v>0</v>
      </c>
      <c r="AOG29" s="52">
        <f>SUMIFS(Raw!$K:$K, Raw!$A:$A, Dispositions!AOG$14, Raw!$G:$G, Dispositions!$C29, Raw!$J:$J, "E12")</f>
        <v>0</v>
      </c>
      <c r="AOH29" s="52">
        <f>SUMIFS(Raw!$K:$K, Raw!$A:$A, Dispositions!AOH$14, Raw!$G:$G, Dispositions!$C29, Raw!$J:$J, "E12")</f>
        <v>0</v>
      </c>
      <c r="AOI29" s="52">
        <f>SUMIFS(Raw!$K:$K, Raw!$A:$A, Dispositions!AOI$14, Raw!$G:$G, Dispositions!$C29, Raw!$J:$J, "E12")</f>
        <v>0</v>
      </c>
      <c r="AOJ29" s="53">
        <f>SUMIFS(Raw!$K:$K, Raw!$A:$A, Dispositions!AOJ$14, Raw!$G:$G, Dispositions!$C29, Raw!$J:$J, "E12")</f>
        <v>0</v>
      </c>
      <c r="AOL29" s="51">
        <f>SUMIFS(Raw!$K:$K, Raw!$A:$A, Dispositions!AOL$14, Raw!$G:$G, Dispositions!$C29, Raw!$J:$J, "E13")</f>
        <v>0</v>
      </c>
      <c r="AOM29" s="52">
        <f>SUMIFS(Raw!$K:$K, Raw!$A:$A, Dispositions!AOM$14, Raw!$G:$G, Dispositions!$C29, Raw!$J:$J, "E13")</f>
        <v>0</v>
      </c>
      <c r="AON29" s="52">
        <f>SUMIFS(Raw!$K:$K, Raw!$A:$A, Dispositions!AON$14, Raw!$G:$G, Dispositions!$C29, Raw!$J:$J, "E13")</f>
        <v>0</v>
      </c>
      <c r="AOO29" s="52">
        <f>SUMIFS(Raw!$K:$K, Raw!$A:$A, Dispositions!AOO$14, Raw!$G:$G, Dispositions!$C29, Raw!$J:$J, "E13")</f>
        <v>0</v>
      </c>
      <c r="AOP29" s="52">
        <f>SUMIFS(Raw!$K:$K, Raw!$A:$A, Dispositions!AOP$14, Raw!$G:$G, Dispositions!$C29, Raw!$J:$J, "E13")</f>
        <v>0</v>
      </c>
      <c r="AOQ29" s="52">
        <f>SUMIFS(Raw!$K:$K, Raw!$A:$A, Dispositions!AOQ$14, Raw!$G:$G, Dispositions!$C29, Raw!$J:$J, "E13")</f>
        <v>0</v>
      </c>
      <c r="AOR29" s="53">
        <f>SUMIFS(Raw!$K:$K, Raw!$A:$A, Dispositions!AOR$14, Raw!$G:$G, Dispositions!$C29, Raw!$J:$J, "E13")</f>
        <v>0</v>
      </c>
      <c r="AOT29" s="51">
        <f>SUMIFS(Raw!$K:$K, Raw!$A:$A, Dispositions!AOT$14, Raw!$G:$G, Dispositions!$C29, Raw!$J:$J, "E14")</f>
        <v>0</v>
      </c>
      <c r="AOU29" s="52">
        <f>SUMIFS(Raw!$K:$K, Raw!$A:$A, Dispositions!AOU$14, Raw!$G:$G, Dispositions!$C29, Raw!$J:$J, "E14")</f>
        <v>0</v>
      </c>
      <c r="AOV29" s="52">
        <f>SUMIFS(Raw!$K:$K, Raw!$A:$A, Dispositions!AOV$14, Raw!$G:$G, Dispositions!$C29, Raw!$J:$J, "E14")</f>
        <v>0</v>
      </c>
      <c r="AOW29" s="52">
        <f>SUMIFS(Raw!$K:$K, Raw!$A:$A, Dispositions!AOW$14, Raw!$G:$G, Dispositions!$C29, Raw!$J:$J, "E14")</f>
        <v>0</v>
      </c>
      <c r="AOX29" s="52">
        <f>SUMIFS(Raw!$K:$K, Raw!$A:$A, Dispositions!AOX$14, Raw!$G:$G, Dispositions!$C29, Raw!$J:$J, "E14")</f>
        <v>0</v>
      </c>
      <c r="AOY29" s="52">
        <f>SUMIFS(Raw!$K:$K, Raw!$A:$A, Dispositions!AOY$14, Raw!$G:$G, Dispositions!$C29, Raw!$J:$J, "E14")</f>
        <v>0</v>
      </c>
      <c r="AOZ29" s="53">
        <f>SUMIFS(Raw!$K:$K, Raw!$A:$A, Dispositions!AOZ$14, Raw!$G:$G, Dispositions!$C29, Raw!$J:$J, "E14")</f>
        <v>0</v>
      </c>
      <c r="APB29" s="51">
        <f>SUMIFS(Raw!$K:$K, Raw!$A:$A, Dispositions!APB$14, Raw!$G:$G, Dispositions!$C29, Raw!$J:$J, "E15")</f>
        <v>0</v>
      </c>
      <c r="APC29" s="52">
        <f>SUMIFS(Raw!$K:$K, Raw!$A:$A, Dispositions!APC$14, Raw!$G:$G, Dispositions!$C29, Raw!$J:$J, "E15")</f>
        <v>0</v>
      </c>
      <c r="APD29" s="52">
        <f>SUMIFS(Raw!$K:$K, Raw!$A:$A, Dispositions!APD$14, Raw!$G:$G, Dispositions!$C29, Raw!$J:$J, "E15")</f>
        <v>0</v>
      </c>
      <c r="APE29" s="52">
        <f>SUMIFS(Raw!$K:$K, Raw!$A:$A, Dispositions!APE$14, Raw!$G:$G, Dispositions!$C29, Raw!$J:$J, "E15")</f>
        <v>0</v>
      </c>
      <c r="APF29" s="52">
        <f>SUMIFS(Raw!$K:$K, Raw!$A:$A, Dispositions!APF$14, Raw!$G:$G, Dispositions!$C29, Raw!$J:$J, "E15")</f>
        <v>0</v>
      </c>
      <c r="APG29" s="52">
        <f>SUMIFS(Raw!$K:$K, Raw!$A:$A, Dispositions!APG$14, Raw!$G:$G, Dispositions!$C29, Raw!$J:$J, "E15")</f>
        <v>0</v>
      </c>
      <c r="APH29" s="53">
        <f>SUMIFS(Raw!$K:$K, Raw!$A:$A, Dispositions!APH$14, Raw!$G:$G, Dispositions!$C29, Raw!$J:$J, "E15")</f>
        <v>0</v>
      </c>
      <c r="APJ29" s="51">
        <f>SUMIFS(Raw!$K:$K, Raw!$A:$A, Dispositions!APJ$14, Raw!$G:$G, Dispositions!$C29, Raw!$J:$J, "E16")</f>
        <v>0</v>
      </c>
      <c r="APK29" s="52">
        <f>SUMIFS(Raw!$K:$K, Raw!$A:$A, Dispositions!APK$14, Raw!$G:$G, Dispositions!$C29, Raw!$J:$J, "E16")</f>
        <v>0</v>
      </c>
      <c r="APL29" s="52">
        <f>SUMIFS(Raw!$K:$K, Raw!$A:$A, Dispositions!APL$14, Raw!$G:$G, Dispositions!$C29, Raw!$J:$J, "E16")</f>
        <v>0</v>
      </c>
      <c r="APM29" s="52">
        <f>SUMIFS(Raw!$K:$K, Raw!$A:$A, Dispositions!APM$14, Raw!$G:$G, Dispositions!$C29, Raw!$J:$J, "E16")</f>
        <v>0</v>
      </c>
      <c r="APN29" s="52">
        <f>SUMIFS(Raw!$K:$K, Raw!$A:$A, Dispositions!APN$14, Raw!$G:$G, Dispositions!$C29, Raw!$J:$J, "E16")</f>
        <v>0</v>
      </c>
      <c r="APO29" s="52">
        <f>SUMIFS(Raw!$K:$K, Raw!$A:$A, Dispositions!APO$14, Raw!$G:$G, Dispositions!$C29, Raw!$J:$J, "E16")</f>
        <v>0</v>
      </c>
      <c r="APP29" s="53">
        <f>SUMIFS(Raw!$K:$K, Raw!$A:$A, Dispositions!APP$14, Raw!$G:$G, Dispositions!$C29, Raw!$J:$J, "E16")</f>
        <v>0</v>
      </c>
      <c r="APR29" s="51">
        <f>SUMIFS(Raw!$K:$K, Raw!$A:$A, Dispositions!APR$14, Raw!$G:$G, Dispositions!$C29, Raw!$J:$J, "E18")</f>
        <v>0</v>
      </c>
      <c r="APS29" s="52">
        <f>SUMIFS(Raw!$K:$K, Raw!$A:$A, Dispositions!APS$14, Raw!$G:$G, Dispositions!$C29, Raw!$J:$J, "E18")</f>
        <v>0</v>
      </c>
      <c r="APT29" s="52">
        <f>SUMIFS(Raw!$K:$K, Raw!$A:$A, Dispositions!APT$14, Raw!$G:$G, Dispositions!$C29, Raw!$J:$J, "E18")</f>
        <v>0</v>
      </c>
      <c r="APU29" s="52">
        <f>SUMIFS(Raw!$K:$K, Raw!$A:$A, Dispositions!APU$14, Raw!$G:$G, Dispositions!$C29, Raw!$J:$J, "E18")</f>
        <v>0</v>
      </c>
      <c r="APV29" s="52">
        <f>SUMIFS(Raw!$K:$K, Raw!$A:$A, Dispositions!APV$14, Raw!$G:$G, Dispositions!$C29, Raw!$J:$J, "E18")</f>
        <v>0</v>
      </c>
      <c r="APW29" s="52">
        <f>SUMIFS(Raw!$K:$K, Raw!$A:$A, Dispositions!APW$14, Raw!$G:$G, Dispositions!$C29, Raw!$J:$J, "E18")</f>
        <v>0</v>
      </c>
      <c r="APX29" s="53">
        <f>SUMIFS(Raw!$K:$K, Raw!$A:$A, Dispositions!APX$14, Raw!$G:$G, Dispositions!$C29, Raw!$J:$J, "E18")</f>
        <v>0</v>
      </c>
      <c r="APZ29" s="51">
        <f>SUMIFS(Raw!$K:$K, Raw!$A:$A, Dispositions!APZ$14, Raw!$G:$G, Dispositions!$C29, Raw!$J:$J, "E34")</f>
        <v>0</v>
      </c>
      <c r="AQA29" s="52">
        <f>SUMIFS(Raw!$K:$K, Raw!$A:$A, Dispositions!AQA$14, Raw!$G:$G, Dispositions!$C29, Raw!$J:$J, "E34")</f>
        <v>0</v>
      </c>
      <c r="AQB29" s="52">
        <f>SUMIFS(Raw!$K:$K, Raw!$A:$A, Dispositions!AQB$14, Raw!$G:$G, Dispositions!$C29, Raw!$J:$J, "E34")</f>
        <v>0</v>
      </c>
      <c r="AQC29" s="52">
        <f>SUMIFS(Raw!$K:$K, Raw!$A:$A, Dispositions!AQC$14, Raw!$G:$G, Dispositions!$C29, Raw!$J:$J, "E34")</f>
        <v>0</v>
      </c>
      <c r="AQD29" s="52">
        <f>SUMIFS(Raw!$K:$K, Raw!$A:$A, Dispositions!AQD$14, Raw!$G:$G, Dispositions!$C29, Raw!$J:$J, "E34")</f>
        <v>0</v>
      </c>
      <c r="AQE29" s="52">
        <f>SUMIFS(Raw!$K:$K, Raw!$A:$A, Dispositions!AQE$14, Raw!$G:$G, Dispositions!$C29, Raw!$J:$J, "E34")</f>
        <v>0</v>
      </c>
      <c r="AQF29" s="53">
        <f>SUMIFS(Raw!$K:$K, Raw!$A:$A, Dispositions!AQF$14, Raw!$G:$G, Dispositions!$C29, Raw!$J:$J, "E34")</f>
        <v>0</v>
      </c>
      <c r="AQH29" s="51">
        <f>SUMIFS(Raw!$K:$K, Raw!$A:$A, Dispositions!AQH$14, Raw!$G:$G, Dispositions!$C29, Raw!$J:$J, "E02")</f>
        <v>0</v>
      </c>
      <c r="AQI29" s="52">
        <f>SUMIFS(Raw!$K:$K, Raw!$A:$A, Dispositions!AQI$14, Raw!$G:$G, Dispositions!$C29, Raw!$J:$J, "E02")</f>
        <v>0</v>
      </c>
      <c r="AQJ29" s="52">
        <f>SUMIFS(Raw!$K:$K, Raw!$A:$A, Dispositions!AQJ$14, Raw!$G:$G, Dispositions!$C29, Raw!$J:$J, "E02")</f>
        <v>0</v>
      </c>
      <c r="AQK29" s="52">
        <f>SUMIFS(Raw!$K:$K, Raw!$A:$A, Dispositions!AQK$14, Raw!$G:$G, Dispositions!$C29, Raw!$J:$J, "E02")</f>
        <v>0</v>
      </c>
      <c r="AQL29" s="52">
        <f>SUMIFS(Raw!$K:$K, Raw!$A:$A, Dispositions!AQL$14, Raw!$G:$G, Dispositions!$C29, Raw!$J:$J, "E02")</f>
        <v>0</v>
      </c>
      <c r="AQM29" s="52">
        <f>SUMIFS(Raw!$K:$K, Raw!$A:$A, Dispositions!AQM$14, Raw!$G:$G, Dispositions!$C29, Raw!$J:$J, "E02")</f>
        <v>0</v>
      </c>
      <c r="AQN29" s="53">
        <f>SUMIFS(Raw!$K:$K, Raw!$A:$A, Dispositions!AQN$14, Raw!$G:$G, Dispositions!$C29, Raw!$J:$J, "E02")</f>
        <v>0</v>
      </c>
      <c r="AQP29" s="51">
        <f>SUMIFS(Raw!$K:$K, Raw!$A:$A, Dispositions!AQP$14, Raw!$G:$G, Dispositions!$C29, Raw!$J:$J, "E03")</f>
        <v>0</v>
      </c>
      <c r="AQQ29" s="52">
        <f>SUMIFS(Raw!$K:$K, Raw!$A:$A, Dispositions!AQQ$14, Raw!$G:$G, Dispositions!$C29, Raw!$J:$J, "E03")</f>
        <v>0</v>
      </c>
      <c r="AQR29" s="52">
        <f>SUMIFS(Raw!$K:$K, Raw!$A:$A, Dispositions!AQR$14, Raw!$G:$G, Dispositions!$C29, Raw!$J:$J, "E03")</f>
        <v>0</v>
      </c>
      <c r="AQS29" s="52">
        <f>SUMIFS(Raw!$K:$K, Raw!$A:$A, Dispositions!AQS$14, Raw!$G:$G, Dispositions!$C29, Raw!$J:$J, "E03")</f>
        <v>0</v>
      </c>
      <c r="AQT29" s="52">
        <f>SUMIFS(Raw!$K:$K, Raw!$A:$A, Dispositions!AQT$14, Raw!$G:$G, Dispositions!$C29, Raw!$J:$J, "E03")</f>
        <v>0</v>
      </c>
      <c r="AQU29" s="52">
        <f>SUMIFS(Raw!$K:$K, Raw!$A:$A, Dispositions!AQU$14, Raw!$G:$G, Dispositions!$C29, Raw!$J:$J, "E03")</f>
        <v>0</v>
      </c>
      <c r="AQV29" s="53">
        <f>SUMIFS(Raw!$K:$K, Raw!$A:$A, Dispositions!AQV$14, Raw!$G:$G, Dispositions!$C29, Raw!$J:$J, "E03")</f>
        <v>0</v>
      </c>
      <c r="AQX29" s="51">
        <f>SUMIFS(Raw!$K:$K, Raw!$A:$A, Dispositions!AQX$14, Raw!$G:$G, Dispositions!$C29, Raw!$J:$J, "E05")</f>
        <v>0</v>
      </c>
      <c r="AQY29" s="52">
        <f>SUMIFS(Raw!$K:$K, Raw!$A:$A, Dispositions!AQY$14, Raw!$G:$G, Dispositions!$C29, Raw!$J:$J, "E05")</f>
        <v>0</v>
      </c>
      <c r="AQZ29" s="52">
        <f>SUMIFS(Raw!$K:$K, Raw!$A:$A, Dispositions!AQZ$14, Raw!$G:$G, Dispositions!$C29, Raw!$J:$J, "E05")</f>
        <v>0</v>
      </c>
      <c r="ARA29" s="52">
        <f>SUMIFS(Raw!$K:$K, Raw!$A:$A, Dispositions!ARA$14, Raw!$G:$G, Dispositions!$C29, Raw!$J:$J, "E05")</f>
        <v>0</v>
      </c>
      <c r="ARB29" s="52">
        <f>SUMIFS(Raw!$K:$K, Raw!$A:$A, Dispositions!ARB$14, Raw!$G:$G, Dispositions!$C29, Raw!$J:$J, "E05")</f>
        <v>0</v>
      </c>
      <c r="ARC29" s="52">
        <f>SUMIFS(Raw!$K:$K, Raw!$A:$A, Dispositions!ARC$14, Raw!$G:$G, Dispositions!$C29, Raw!$J:$J, "E05")</f>
        <v>0</v>
      </c>
      <c r="ARD29" s="53">
        <f>SUMIFS(Raw!$K:$K, Raw!$A:$A, Dispositions!ARD$14, Raw!$G:$G, Dispositions!$C29, Raw!$J:$J, "E05")</f>
        <v>0</v>
      </c>
      <c r="ARF29" s="51">
        <f>SUMIFS(Raw!$K:$K, Raw!$A:$A, Dispositions!ARF$14, Raw!$G:$G, Dispositions!$C29, Raw!$J:$J, "E12")</f>
        <v>0</v>
      </c>
      <c r="ARG29" s="52">
        <f>SUMIFS(Raw!$K:$K, Raw!$A:$A, Dispositions!ARG$14, Raw!$G:$G, Dispositions!$C29, Raw!$J:$J, "E12")</f>
        <v>0</v>
      </c>
      <c r="ARH29" s="52">
        <f>SUMIFS(Raw!$K:$K, Raw!$A:$A, Dispositions!ARH$14, Raw!$G:$G, Dispositions!$C29, Raw!$J:$J, "E12")</f>
        <v>0</v>
      </c>
      <c r="ARI29" s="52">
        <f>SUMIFS(Raw!$K:$K, Raw!$A:$A, Dispositions!ARI$14, Raw!$G:$G, Dispositions!$C29, Raw!$J:$J, "E12")</f>
        <v>0</v>
      </c>
      <c r="ARJ29" s="52">
        <f>SUMIFS(Raw!$K:$K, Raw!$A:$A, Dispositions!ARJ$14, Raw!$G:$G, Dispositions!$C29, Raw!$J:$J, "E12")</f>
        <v>0</v>
      </c>
      <c r="ARK29" s="52">
        <f>SUMIFS(Raw!$K:$K, Raw!$A:$A, Dispositions!ARK$14, Raw!$G:$G, Dispositions!$C29, Raw!$J:$J, "E12")</f>
        <v>0</v>
      </c>
      <c r="ARL29" s="53">
        <f>SUMIFS(Raw!$K:$K, Raw!$A:$A, Dispositions!ARL$14, Raw!$G:$G, Dispositions!$C29, Raw!$J:$J, "E12")</f>
        <v>0</v>
      </c>
      <c r="ARN29" s="51">
        <f>SUMIFS(Raw!$K:$K, Raw!$A:$A, Dispositions!ARN$14, Raw!$G:$G, Dispositions!$C29, Raw!$J:$J, "E13")</f>
        <v>0</v>
      </c>
      <c r="ARO29" s="52">
        <f>SUMIFS(Raw!$K:$K, Raw!$A:$A, Dispositions!ARO$14, Raw!$G:$G, Dispositions!$C29, Raw!$J:$J, "E13")</f>
        <v>0</v>
      </c>
      <c r="ARP29" s="52">
        <f>SUMIFS(Raw!$K:$K, Raw!$A:$A, Dispositions!ARP$14, Raw!$G:$G, Dispositions!$C29, Raw!$J:$J, "E13")</f>
        <v>0</v>
      </c>
      <c r="ARQ29" s="52">
        <f>SUMIFS(Raw!$K:$K, Raw!$A:$A, Dispositions!ARQ$14, Raw!$G:$G, Dispositions!$C29, Raw!$J:$J, "E13")</f>
        <v>0</v>
      </c>
      <c r="ARR29" s="52">
        <f>SUMIFS(Raw!$K:$K, Raw!$A:$A, Dispositions!ARR$14, Raw!$G:$G, Dispositions!$C29, Raw!$J:$J, "E13")</f>
        <v>0</v>
      </c>
      <c r="ARS29" s="52">
        <f>SUMIFS(Raw!$K:$K, Raw!$A:$A, Dispositions!ARS$14, Raw!$G:$G, Dispositions!$C29, Raw!$J:$J, "E13")</f>
        <v>0</v>
      </c>
      <c r="ART29" s="53">
        <f>SUMIFS(Raw!$K:$K, Raw!$A:$A, Dispositions!ART$14, Raw!$G:$G, Dispositions!$C29, Raw!$J:$J, "E13")</f>
        <v>0</v>
      </c>
      <c r="ARV29" s="51">
        <f>SUMIFS(Raw!$K:$K, Raw!$A:$A, Dispositions!ARV$14, Raw!$G:$G, Dispositions!$C29, Raw!$J:$J, "E14")</f>
        <v>0</v>
      </c>
      <c r="ARW29" s="52">
        <f>SUMIFS(Raw!$K:$K, Raw!$A:$A, Dispositions!ARW$14, Raw!$G:$G, Dispositions!$C29, Raw!$J:$J, "E14")</f>
        <v>0</v>
      </c>
      <c r="ARX29" s="52">
        <f>SUMIFS(Raw!$K:$K, Raw!$A:$A, Dispositions!ARX$14, Raw!$G:$G, Dispositions!$C29, Raw!$J:$J, "E14")</f>
        <v>0</v>
      </c>
      <c r="ARY29" s="52">
        <f>SUMIFS(Raw!$K:$K, Raw!$A:$A, Dispositions!ARY$14, Raw!$G:$G, Dispositions!$C29, Raw!$J:$J, "E14")</f>
        <v>0</v>
      </c>
      <c r="ARZ29" s="52">
        <f>SUMIFS(Raw!$K:$K, Raw!$A:$A, Dispositions!ARZ$14, Raw!$G:$G, Dispositions!$C29, Raw!$J:$J, "E14")</f>
        <v>0</v>
      </c>
      <c r="ASA29" s="52">
        <f>SUMIFS(Raw!$K:$K, Raw!$A:$A, Dispositions!ASA$14, Raw!$G:$G, Dispositions!$C29, Raw!$J:$J, "E14")</f>
        <v>0</v>
      </c>
      <c r="ASB29" s="53">
        <f>SUMIFS(Raw!$K:$K, Raw!$A:$A, Dispositions!ASB$14, Raw!$G:$G, Dispositions!$C29, Raw!$J:$J, "E14")</f>
        <v>0</v>
      </c>
      <c r="ASD29" s="51">
        <f>SUMIFS(Raw!$K:$K, Raw!$A:$A, Dispositions!ASD$14, Raw!$G:$G, Dispositions!$C29, Raw!$J:$J, "E15")</f>
        <v>0</v>
      </c>
      <c r="ASE29" s="52">
        <f>SUMIFS(Raw!$K:$K, Raw!$A:$A, Dispositions!ASE$14, Raw!$G:$G, Dispositions!$C29, Raw!$J:$J, "E15")</f>
        <v>0</v>
      </c>
      <c r="ASF29" s="52">
        <f>SUMIFS(Raw!$K:$K, Raw!$A:$A, Dispositions!ASF$14, Raw!$G:$G, Dispositions!$C29, Raw!$J:$J, "E15")</f>
        <v>0</v>
      </c>
      <c r="ASG29" s="52">
        <f>SUMIFS(Raw!$K:$K, Raw!$A:$A, Dispositions!ASG$14, Raw!$G:$G, Dispositions!$C29, Raw!$J:$J, "E15")</f>
        <v>0</v>
      </c>
      <c r="ASH29" s="52">
        <f>SUMIFS(Raw!$K:$K, Raw!$A:$A, Dispositions!ASH$14, Raw!$G:$G, Dispositions!$C29, Raw!$J:$J, "E15")</f>
        <v>0</v>
      </c>
      <c r="ASI29" s="52">
        <f>SUMIFS(Raw!$K:$K, Raw!$A:$A, Dispositions!ASI$14, Raw!$G:$G, Dispositions!$C29, Raw!$J:$J, "E15")</f>
        <v>0</v>
      </c>
      <c r="ASJ29" s="53">
        <f>SUMIFS(Raw!$K:$K, Raw!$A:$A, Dispositions!ASJ$14, Raw!$G:$G, Dispositions!$C29, Raw!$J:$J, "E15")</f>
        <v>0</v>
      </c>
      <c r="ASL29" s="51">
        <f>SUMIFS(Raw!$K:$K, Raw!$A:$A, Dispositions!ASL$14, Raw!$G:$G, Dispositions!$C29, Raw!$J:$J, "E16")</f>
        <v>0</v>
      </c>
      <c r="ASM29" s="52">
        <f>SUMIFS(Raw!$K:$K, Raw!$A:$A, Dispositions!ASM$14, Raw!$G:$G, Dispositions!$C29, Raw!$J:$J, "E16")</f>
        <v>0</v>
      </c>
      <c r="ASN29" s="52">
        <f>SUMIFS(Raw!$K:$K, Raw!$A:$A, Dispositions!ASN$14, Raw!$G:$G, Dispositions!$C29, Raw!$J:$J, "E16")</f>
        <v>0</v>
      </c>
      <c r="ASO29" s="52">
        <f>SUMIFS(Raw!$K:$K, Raw!$A:$A, Dispositions!ASO$14, Raw!$G:$G, Dispositions!$C29, Raw!$J:$J, "E16")</f>
        <v>0</v>
      </c>
      <c r="ASP29" s="52">
        <f>SUMIFS(Raw!$K:$K, Raw!$A:$A, Dispositions!ASP$14, Raw!$G:$G, Dispositions!$C29, Raw!$J:$J, "E16")</f>
        <v>0</v>
      </c>
      <c r="ASQ29" s="52">
        <f>SUMIFS(Raw!$K:$K, Raw!$A:$A, Dispositions!ASQ$14, Raw!$G:$G, Dispositions!$C29, Raw!$J:$J, "E16")</f>
        <v>0</v>
      </c>
      <c r="ASR29" s="53">
        <f>SUMIFS(Raw!$K:$K, Raw!$A:$A, Dispositions!ASR$14, Raw!$G:$G, Dispositions!$C29, Raw!$J:$J, "E16")</f>
        <v>0</v>
      </c>
      <c r="AST29" s="51">
        <f>SUMIFS(Raw!$K:$K, Raw!$A:$A, Dispositions!AST$14, Raw!$G:$G, Dispositions!$C29, Raw!$J:$J, "E18")</f>
        <v>0</v>
      </c>
      <c r="ASU29" s="52">
        <f>SUMIFS(Raw!$K:$K, Raw!$A:$A, Dispositions!ASU$14, Raw!$G:$G, Dispositions!$C29, Raw!$J:$J, "E18")</f>
        <v>0</v>
      </c>
      <c r="ASV29" s="52">
        <f>SUMIFS(Raw!$K:$K, Raw!$A:$A, Dispositions!ASV$14, Raw!$G:$G, Dispositions!$C29, Raw!$J:$J, "E18")</f>
        <v>0</v>
      </c>
      <c r="ASW29" s="52">
        <f>SUMIFS(Raw!$K:$K, Raw!$A:$A, Dispositions!ASW$14, Raw!$G:$G, Dispositions!$C29, Raw!$J:$J, "E18")</f>
        <v>0</v>
      </c>
      <c r="ASX29" s="52">
        <f>SUMIFS(Raw!$K:$K, Raw!$A:$A, Dispositions!ASX$14, Raw!$G:$G, Dispositions!$C29, Raw!$J:$J, "E18")</f>
        <v>0</v>
      </c>
      <c r="ASY29" s="52">
        <f>SUMIFS(Raw!$K:$K, Raw!$A:$A, Dispositions!ASY$14, Raw!$G:$G, Dispositions!$C29, Raw!$J:$J, "E18")</f>
        <v>0</v>
      </c>
      <c r="ASZ29" s="53">
        <f>SUMIFS(Raw!$K:$K, Raw!$A:$A, Dispositions!ASZ$14, Raw!$G:$G, Dispositions!$C29, Raw!$J:$J, "E18")</f>
        <v>0</v>
      </c>
      <c r="ATB29" s="51">
        <f>SUMIFS(Raw!$K:$K, Raw!$A:$A, Dispositions!ATB$14, Raw!$G:$G, Dispositions!$C29, Raw!$J:$J, "E34")</f>
        <v>0</v>
      </c>
      <c r="ATC29" s="52">
        <f>SUMIFS(Raw!$K:$K, Raw!$A:$A, Dispositions!ATC$14, Raw!$G:$G, Dispositions!$C29, Raw!$J:$J, "E34")</f>
        <v>0</v>
      </c>
      <c r="ATD29" s="52">
        <f>SUMIFS(Raw!$K:$K, Raw!$A:$A, Dispositions!ATD$14, Raw!$G:$G, Dispositions!$C29, Raw!$J:$J, "E34")</f>
        <v>0</v>
      </c>
      <c r="ATE29" s="52">
        <f>SUMIFS(Raw!$K:$K, Raw!$A:$A, Dispositions!ATE$14, Raw!$G:$G, Dispositions!$C29, Raw!$J:$J, "E34")</f>
        <v>0</v>
      </c>
      <c r="ATF29" s="52">
        <f>SUMIFS(Raw!$K:$K, Raw!$A:$A, Dispositions!ATF$14, Raw!$G:$G, Dispositions!$C29, Raw!$J:$J, "E34")</f>
        <v>0</v>
      </c>
      <c r="ATG29" s="52">
        <f>SUMIFS(Raw!$K:$K, Raw!$A:$A, Dispositions!ATG$14, Raw!$G:$G, Dispositions!$C29, Raw!$J:$J, "E34")</f>
        <v>0</v>
      </c>
      <c r="ATH29" s="53">
        <f>SUMIFS(Raw!$K:$K, Raw!$A:$A, Dispositions!ATH$14, Raw!$G:$G, Dispositions!$C29, Raw!$J:$J, "E34")</f>
        <v>0</v>
      </c>
      <c r="ATJ29" s="51">
        <f>SUMIFS(Raw!$K:$K, Raw!$A:$A, Dispositions!ATJ$14, Raw!$G:$G, Dispositions!$C29, Raw!$J:$J, "E02")</f>
        <v>0</v>
      </c>
      <c r="ATK29" s="52">
        <f>SUMIFS(Raw!$K:$K, Raw!$A:$A, Dispositions!ATK$14, Raw!$G:$G, Dispositions!$C29, Raw!$J:$J, "E02")</f>
        <v>0</v>
      </c>
      <c r="ATL29" s="52">
        <f>SUMIFS(Raw!$K:$K, Raw!$A:$A, Dispositions!ATL$14, Raw!$G:$G, Dispositions!$C29, Raw!$J:$J, "E02")</f>
        <v>0</v>
      </c>
      <c r="ATM29" s="52">
        <f>SUMIFS(Raw!$K:$K, Raw!$A:$A, Dispositions!ATM$14, Raw!$G:$G, Dispositions!$C29, Raw!$J:$J, "E02")</f>
        <v>0</v>
      </c>
      <c r="ATN29" s="52">
        <f>SUMIFS(Raw!$K:$K, Raw!$A:$A, Dispositions!ATN$14, Raw!$G:$G, Dispositions!$C29, Raw!$J:$J, "E02")</f>
        <v>0</v>
      </c>
      <c r="ATO29" s="52">
        <f>SUMIFS(Raw!$K:$K, Raw!$A:$A, Dispositions!ATO$14, Raw!$G:$G, Dispositions!$C29, Raw!$J:$J, "E02")</f>
        <v>0</v>
      </c>
      <c r="ATP29" s="53">
        <f>SUMIFS(Raw!$K:$K, Raw!$A:$A, Dispositions!ATP$14, Raw!$G:$G, Dispositions!$C29, Raw!$J:$J, "E02")</f>
        <v>0</v>
      </c>
      <c r="ATR29" s="51">
        <f>SUMIFS(Raw!$K:$K, Raw!$A:$A, Dispositions!ATR$14, Raw!$G:$G, Dispositions!$C29, Raw!$J:$J, "E03")</f>
        <v>0</v>
      </c>
      <c r="ATS29" s="52">
        <f>SUMIFS(Raw!$K:$K, Raw!$A:$A, Dispositions!ATS$14, Raw!$G:$G, Dispositions!$C29, Raw!$J:$J, "E03")</f>
        <v>0</v>
      </c>
      <c r="ATT29" s="52">
        <f>SUMIFS(Raw!$K:$K, Raw!$A:$A, Dispositions!ATT$14, Raw!$G:$G, Dispositions!$C29, Raw!$J:$J, "E03")</f>
        <v>0</v>
      </c>
      <c r="ATU29" s="52">
        <f>SUMIFS(Raw!$K:$K, Raw!$A:$A, Dispositions!ATU$14, Raw!$G:$G, Dispositions!$C29, Raw!$J:$J, "E03")</f>
        <v>0</v>
      </c>
      <c r="ATV29" s="52">
        <f>SUMIFS(Raw!$K:$K, Raw!$A:$A, Dispositions!ATV$14, Raw!$G:$G, Dispositions!$C29, Raw!$J:$J, "E03")</f>
        <v>0</v>
      </c>
      <c r="ATW29" s="52">
        <f>SUMIFS(Raw!$K:$K, Raw!$A:$A, Dispositions!ATW$14, Raw!$G:$G, Dispositions!$C29, Raw!$J:$J, "E03")</f>
        <v>0</v>
      </c>
      <c r="ATX29" s="53">
        <f>SUMIFS(Raw!$K:$K, Raw!$A:$A, Dispositions!ATX$14, Raw!$G:$G, Dispositions!$C29, Raw!$J:$J, "E03")</f>
        <v>0</v>
      </c>
      <c r="ATZ29" s="51">
        <f>SUMIFS(Raw!$K:$K, Raw!$A:$A, Dispositions!ATZ$14, Raw!$G:$G, Dispositions!$C29, Raw!$J:$J, "E05")</f>
        <v>0</v>
      </c>
      <c r="AUA29" s="52">
        <f>SUMIFS(Raw!$K:$K, Raw!$A:$A, Dispositions!AUA$14, Raw!$G:$G, Dispositions!$C29, Raw!$J:$J, "E05")</f>
        <v>0</v>
      </c>
      <c r="AUB29" s="52">
        <f>SUMIFS(Raw!$K:$K, Raw!$A:$A, Dispositions!AUB$14, Raw!$G:$G, Dispositions!$C29, Raw!$J:$J, "E05")</f>
        <v>0</v>
      </c>
      <c r="AUC29" s="52">
        <f>SUMIFS(Raw!$K:$K, Raw!$A:$A, Dispositions!AUC$14, Raw!$G:$G, Dispositions!$C29, Raw!$J:$J, "E05")</f>
        <v>0</v>
      </c>
      <c r="AUD29" s="52">
        <f>SUMIFS(Raw!$K:$K, Raw!$A:$A, Dispositions!AUD$14, Raw!$G:$G, Dispositions!$C29, Raw!$J:$J, "E05")</f>
        <v>0</v>
      </c>
      <c r="AUE29" s="52">
        <f>SUMIFS(Raw!$K:$K, Raw!$A:$A, Dispositions!AUE$14, Raw!$G:$G, Dispositions!$C29, Raw!$J:$J, "E05")</f>
        <v>0</v>
      </c>
      <c r="AUF29" s="53">
        <f>SUMIFS(Raw!$K:$K, Raw!$A:$A, Dispositions!AUF$14, Raw!$G:$G, Dispositions!$C29, Raw!$J:$J, "E05")</f>
        <v>0</v>
      </c>
      <c r="AUH29" s="51">
        <f>SUMIFS(Raw!$K:$K, Raw!$A:$A, Dispositions!AUH$14, Raw!$G:$G, Dispositions!$C29, Raw!$J:$J, "E12")</f>
        <v>0</v>
      </c>
      <c r="AUI29" s="52">
        <f>SUMIFS(Raw!$K:$K, Raw!$A:$A, Dispositions!AUI$14, Raw!$G:$G, Dispositions!$C29, Raw!$J:$J, "E12")</f>
        <v>0</v>
      </c>
      <c r="AUJ29" s="52">
        <f>SUMIFS(Raw!$K:$K, Raw!$A:$A, Dispositions!AUJ$14, Raw!$G:$G, Dispositions!$C29, Raw!$J:$J, "E12")</f>
        <v>0</v>
      </c>
      <c r="AUK29" s="52">
        <f>SUMIFS(Raw!$K:$K, Raw!$A:$A, Dispositions!AUK$14, Raw!$G:$G, Dispositions!$C29, Raw!$J:$J, "E12")</f>
        <v>0</v>
      </c>
      <c r="AUL29" s="52">
        <f>SUMIFS(Raw!$K:$K, Raw!$A:$A, Dispositions!AUL$14, Raw!$G:$G, Dispositions!$C29, Raw!$J:$J, "E12")</f>
        <v>0</v>
      </c>
      <c r="AUM29" s="52">
        <f>SUMIFS(Raw!$K:$K, Raw!$A:$A, Dispositions!AUM$14, Raw!$G:$G, Dispositions!$C29, Raw!$J:$J, "E12")</f>
        <v>0</v>
      </c>
      <c r="AUN29" s="53">
        <f>SUMIFS(Raw!$K:$K, Raw!$A:$A, Dispositions!AUN$14, Raw!$G:$G, Dispositions!$C29, Raw!$J:$J, "E12")</f>
        <v>0</v>
      </c>
      <c r="AUP29" s="51">
        <f>SUMIFS(Raw!$K:$K, Raw!$A:$A, Dispositions!AUP$14, Raw!$G:$G, Dispositions!$C29, Raw!$J:$J, "E13")</f>
        <v>0</v>
      </c>
      <c r="AUQ29" s="52">
        <f>SUMIFS(Raw!$K:$K, Raw!$A:$A, Dispositions!AUQ$14, Raw!$G:$G, Dispositions!$C29, Raw!$J:$J, "E13")</f>
        <v>0</v>
      </c>
      <c r="AUR29" s="52">
        <f>SUMIFS(Raw!$K:$K, Raw!$A:$A, Dispositions!AUR$14, Raw!$G:$G, Dispositions!$C29, Raw!$J:$J, "E13")</f>
        <v>0</v>
      </c>
      <c r="AUS29" s="52">
        <f>SUMIFS(Raw!$K:$K, Raw!$A:$A, Dispositions!AUS$14, Raw!$G:$G, Dispositions!$C29, Raw!$J:$J, "E13")</f>
        <v>0</v>
      </c>
      <c r="AUT29" s="52">
        <f>SUMIFS(Raw!$K:$K, Raw!$A:$A, Dispositions!AUT$14, Raw!$G:$G, Dispositions!$C29, Raw!$J:$J, "E13")</f>
        <v>0</v>
      </c>
      <c r="AUU29" s="52">
        <f>SUMIFS(Raw!$K:$K, Raw!$A:$A, Dispositions!AUU$14, Raw!$G:$G, Dispositions!$C29, Raw!$J:$J, "E13")</f>
        <v>0</v>
      </c>
      <c r="AUV29" s="53">
        <f>SUMIFS(Raw!$K:$K, Raw!$A:$A, Dispositions!AUV$14, Raw!$G:$G, Dispositions!$C29, Raw!$J:$J, "E13")</f>
        <v>0</v>
      </c>
      <c r="AUX29" s="51">
        <f>SUMIFS(Raw!$K:$K, Raw!$A:$A, Dispositions!AUX$14, Raw!$G:$G, Dispositions!$C29, Raw!$J:$J, "E14")</f>
        <v>0</v>
      </c>
      <c r="AUY29" s="52">
        <f>SUMIFS(Raw!$K:$K, Raw!$A:$A, Dispositions!AUY$14, Raw!$G:$G, Dispositions!$C29, Raw!$J:$J, "E14")</f>
        <v>0</v>
      </c>
      <c r="AUZ29" s="52">
        <f>SUMIFS(Raw!$K:$K, Raw!$A:$A, Dispositions!AUZ$14, Raw!$G:$G, Dispositions!$C29, Raw!$J:$J, "E14")</f>
        <v>0</v>
      </c>
      <c r="AVA29" s="52">
        <f>SUMIFS(Raw!$K:$K, Raw!$A:$A, Dispositions!AVA$14, Raw!$G:$G, Dispositions!$C29, Raw!$J:$J, "E14")</f>
        <v>0</v>
      </c>
      <c r="AVB29" s="52">
        <f>SUMIFS(Raw!$K:$K, Raw!$A:$A, Dispositions!AVB$14, Raw!$G:$G, Dispositions!$C29, Raw!$J:$J, "E14")</f>
        <v>0</v>
      </c>
      <c r="AVC29" s="52">
        <f>SUMIFS(Raw!$K:$K, Raw!$A:$A, Dispositions!AVC$14, Raw!$G:$G, Dispositions!$C29, Raw!$J:$J, "E14")</f>
        <v>0</v>
      </c>
      <c r="AVD29" s="53">
        <f>SUMIFS(Raw!$K:$K, Raw!$A:$A, Dispositions!AVD$14, Raw!$G:$G, Dispositions!$C29, Raw!$J:$J, "E14")</f>
        <v>0</v>
      </c>
      <c r="AVF29" s="51">
        <f>SUMIFS(Raw!$K:$K, Raw!$A:$A, Dispositions!AVF$14, Raw!$G:$G, Dispositions!$C29, Raw!$J:$J, "E15")</f>
        <v>0</v>
      </c>
      <c r="AVG29" s="52">
        <f>SUMIFS(Raw!$K:$K, Raw!$A:$A, Dispositions!AVG$14, Raw!$G:$G, Dispositions!$C29, Raw!$J:$J, "E15")</f>
        <v>0</v>
      </c>
      <c r="AVH29" s="52">
        <f>SUMIFS(Raw!$K:$K, Raw!$A:$A, Dispositions!AVH$14, Raw!$G:$G, Dispositions!$C29, Raw!$J:$J, "E15")</f>
        <v>0</v>
      </c>
      <c r="AVI29" s="52">
        <f>SUMIFS(Raw!$K:$K, Raw!$A:$A, Dispositions!AVI$14, Raw!$G:$G, Dispositions!$C29, Raw!$J:$J, "E15")</f>
        <v>0</v>
      </c>
      <c r="AVJ29" s="52">
        <f>SUMIFS(Raw!$K:$K, Raw!$A:$A, Dispositions!AVJ$14, Raw!$G:$G, Dispositions!$C29, Raw!$J:$J, "E15")</f>
        <v>0</v>
      </c>
      <c r="AVK29" s="52">
        <f>SUMIFS(Raw!$K:$K, Raw!$A:$A, Dispositions!AVK$14, Raw!$G:$G, Dispositions!$C29, Raw!$J:$J, "E15")</f>
        <v>0</v>
      </c>
      <c r="AVL29" s="53">
        <f>SUMIFS(Raw!$K:$K, Raw!$A:$A, Dispositions!AVL$14, Raw!$G:$G, Dispositions!$C29, Raw!$J:$J, "E15")</f>
        <v>0</v>
      </c>
      <c r="AVN29" s="51">
        <f>SUMIFS(Raw!$K:$K, Raw!$A:$A, Dispositions!AVN$14, Raw!$G:$G, Dispositions!$C29, Raw!$J:$J, "E16")</f>
        <v>0</v>
      </c>
      <c r="AVO29" s="52">
        <f>SUMIFS(Raw!$K:$K, Raw!$A:$A, Dispositions!AVO$14, Raw!$G:$G, Dispositions!$C29, Raw!$J:$J, "E16")</f>
        <v>0</v>
      </c>
      <c r="AVP29" s="52">
        <f>SUMIFS(Raw!$K:$K, Raw!$A:$A, Dispositions!AVP$14, Raw!$G:$G, Dispositions!$C29, Raw!$J:$J, "E16")</f>
        <v>0</v>
      </c>
      <c r="AVQ29" s="52">
        <f>SUMIFS(Raw!$K:$K, Raw!$A:$A, Dispositions!AVQ$14, Raw!$G:$G, Dispositions!$C29, Raw!$J:$J, "E16")</f>
        <v>0</v>
      </c>
      <c r="AVR29" s="52">
        <f>SUMIFS(Raw!$K:$K, Raw!$A:$A, Dispositions!AVR$14, Raw!$G:$G, Dispositions!$C29, Raw!$J:$J, "E16")</f>
        <v>0</v>
      </c>
      <c r="AVS29" s="52">
        <f>SUMIFS(Raw!$K:$K, Raw!$A:$A, Dispositions!AVS$14, Raw!$G:$G, Dispositions!$C29, Raw!$J:$J, "E16")</f>
        <v>0</v>
      </c>
      <c r="AVT29" s="53">
        <f>SUMIFS(Raw!$K:$K, Raw!$A:$A, Dispositions!AVT$14, Raw!$G:$G, Dispositions!$C29, Raw!$J:$J, "E16")</f>
        <v>0</v>
      </c>
      <c r="AVV29" s="51">
        <f>SUMIFS(Raw!$K:$K, Raw!$A:$A, Dispositions!AVV$14, Raw!$G:$G, Dispositions!$C29, Raw!$J:$J, "E18")</f>
        <v>0</v>
      </c>
      <c r="AVW29" s="52">
        <f>SUMIFS(Raw!$K:$K, Raw!$A:$A, Dispositions!AVW$14, Raw!$G:$G, Dispositions!$C29, Raw!$J:$J, "E18")</f>
        <v>0</v>
      </c>
      <c r="AVX29" s="52">
        <f>SUMIFS(Raw!$K:$K, Raw!$A:$A, Dispositions!AVX$14, Raw!$G:$G, Dispositions!$C29, Raw!$J:$J, "E18")</f>
        <v>0</v>
      </c>
      <c r="AVY29" s="52">
        <f>SUMIFS(Raw!$K:$K, Raw!$A:$A, Dispositions!AVY$14, Raw!$G:$G, Dispositions!$C29, Raw!$J:$J, "E18")</f>
        <v>0</v>
      </c>
      <c r="AVZ29" s="52">
        <f>SUMIFS(Raw!$K:$K, Raw!$A:$A, Dispositions!AVZ$14, Raw!$G:$G, Dispositions!$C29, Raw!$J:$J, "E18")</f>
        <v>0</v>
      </c>
      <c r="AWA29" s="52">
        <f>SUMIFS(Raw!$K:$K, Raw!$A:$A, Dispositions!AWA$14, Raw!$G:$G, Dispositions!$C29, Raw!$J:$J, "E18")</f>
        <v>0</v>
      </c>
      <c r="AWB29" s="53">
        <f>SUMIFS(Raw!$K:$K, Raw!$A:$A, Dispositions!AWB$14, Raw!$G:$G, Dispositions!$C29, Raw!$J:$J, "E18")</f>
        <v>0</v>
      </c>
      <c r="AWD29" s="51">
        <f>SUMIFS(Raw!$K:$K, Raw!$A:$A, Dispositions!AWD$14, Raw!$G:$G, Dispositions!$C29, Raw!$J:$J, "E34")</f>
        <v>0</v>
      </c>
      <c r="AWE29" s="52">
        <f>SUMIFS(Raw!$K:$K, Raw!$A:$A, Dispositions!AWE$14, Raw!$G:$G, Dispositions!$C29, Raw!$J:$J, "E34")</f>
        <v>0</v>
      </c>
      <c r="AWF29" s="52">
        <f>SUMIFS(Raw!$K:$K, Raw!$A:$A, Dispositions!AWF$14, Raw!$G:$G, Dispositions!$C29, Raw!$J:$J, "E34")</f>
        <v>0</v>
      </c>
      <c r="AWG29" s="52">
        <f>SUMIFS(Raw!$K:$K, Raw!$A:$A, Dispositions!AWG$14, Raw!$G:$G, Dispositions!$C29, Raw!$J:$J, "E34")</f>
        <v>0</v>
      </c>
      <c r="AWH29" s="52">
        <f>SUMIFS(Raw!$K:$K, Raw!$A:$A, Dispositions!AWH$14, Raw!$G:$G, Dispositions!$C29, Raw!$J:$J, "E34")</f>
        <v>0</v>
      </c>
      <c r="AWI29" s="52">
        <f>SUMIFS(Raw!$K:$K, Raw!$A:$A, Dispositions!AWI$14, Raw!$G:$G, Dispositions!$C29, Raw!$J:$J, "E34")</f>
        <v>0</v>
      </c>
      <c r="AWJ29" s="53">
        <f>SUMIFS(Raw!$K:$K, Raw!$A:$A, Dispositions!AWJ$14, Raw!$G:$G, Dispositions!$C29, Raw!$J:$J, "E34")</f>
        <v>0</v>
      </c>
      <c r="AWL29" s="51">
        <f>SUMIFS(Raw!$K:$K, Raw!$A:$A, Dispositions!AWL$14, Raw!$G:$G, Dispositions!$C29, Raw!$J:$J, "E02")</f>
        <v>0</v>
      </c>
      <c r="AWM29" s="52">
        <f>SUMIFS(Raw!$K:$K, Raw!$A:$A, Dispositions!AWM$14, Raw!$G:$G, Dispositions!$C29, Raw!$J:$J, "E02")</f>
        <v>0</v>
      </c>
      <c r="AWN29" s="52">
        <f>SUMIFS(Raw!$K:$K, Raw!$A:$A, Dispositions!AWN$14, Raw!$G:$G, Dispositions!$C29, Raw!$J:$J, "E02")</f>
        <v>0</v>
      </c>
      <c r="AWO29" s="52">
        <f>SUMIFS(Raw!$K:$K, Raw!$A:$A, Dispositions!AWO$14, Raw!$G:$G, Dispositions!$C29, Raw!$J:$J, "E02")</f>
        <v>0</v>
      </c>
      <c r="AWP29" s="52">
        <f>SUMIFS(Raw!$K:$K, Raw!$A:$A, Dispositions!AWP$14, Raw!$G:$G, Dispositions!$C29, Raw!$J:$J, "E02")</f>
        <v>0</v>
      </c>
      <c r="AWQ29" s="52">
        <f>SUMIFS(Raw!$K:$K, Raw!$A:$A, Dispositions!AWQ$14, Raw!$G:$G, Dispositions!$C29, Raw!$J:$J, "E02")</f>
        <v>0</v>
      </c>
      <c r="AWR29" s="53">
        <f>SUMIFS(Raw!$K:$K, Raw!$A:$A, Dispositions!AWR$14, Raw!$G:$G, Dispositions!$C29, Raw!$J:$J, "E02")</f>
        <v>0</v>
      </c>
      <c r="AWT29" s="51">
        <f>SUMIFS(Raw!$K:$K, Raw!$A:$A, Dispositions!AWT$14, Raw!$G:$G, Dispositions!$C29, Raw!$J:$J, "E03")</f>
        <v>0</v>
      </c>
      <c r="AWU29" s="52">
        <f>SUMIFS(Raw!$K:$K, Raw!$A:$A, Dispositions!AWU$14, Raw!$G:$G, Dispositions!$C29, Raw!$J:$J, "E03")</f>
        <v>0</v>
      </c>
      <c r="AWV29" s="52">
        <f>SUMIFS(Raw!$K:$K, Raw!$A:$A, Dispositions!AWV$14, Raw!$G:$G, Dispositions!$C29, Raw!$J:$J, "E03")</f>
        <v>0</v>
      </c>
      <c r="AWW29" s="52">
        <f>SUMIFS(Raw!$K:$K, Raw!$A:$A, Dispositions!AWW$14, Raw!$G:$G, Dispositions!$C29, Raw!$J:$J, "E03")</f>
        <v>0</v>
      </c>
      <c r="AWX29" s="52">
        <f>SUMIFS(Raw!$K:$K, Raw!$A:$A, Dispositions!AWX$14, Raw!$G:$G, Dispositions!$C29, Raw!$J:$J, "E03")</f>
        <v>0</v>
      </c>
      <c r="AWY29" s="52">
        <f>SUMIFS(Raw!$K:$K, Raw!$A:$A, Dispositions!AWY$14, Raw!$G:$G, Dispositions!$C29, Raw!$J:$J, "E03")</f>
        <v>0</v>
      </c>
      <c r="AWZ29" s="53">
        <f>SUMIFS(Raw!$K:$K, Raw!$A:$A, Dispositions!AWZ$14, Raw!$G:$G, Dispositions!$C29, Raw!$J:$J, "E03")</f>
        <v>0</v>
      </c>
      <c r="AXB29" s="51">
        <f>SUMIFS(Raw!$K:$K, Raw!$A:$A, Dispositions!AXB$14, Raw!$G:$G, Dispositions!$C29, Raw!$J:$J, "E05")</f>
        <v>0</v>
      </c>
      <c r="AXC29" s="52">
        <f>SUMIFS(Raw!$K:$K, Raw!$A:$A, Dispositions!AXC$14, Raw!$G:$G, Dispositions!$C29, Raw!$J:$J, "E05")</f>
        <v>0</v>
      </c>
      <c r="AXD29" s="52">
        <f>SUMIFS(Raw!$K:$K, Raw!$A:$A, Dispositions!AXD$14, Raw!$G:$G, Dispositions!$C29, Raw!$J:$J, "E05")</f>
        <v>0</v>
      </c>
      <c r="AXE29" s="52">
        <f>SUMIFS(Raw!$K:$K, Raw!$A:$A, Dispositions!AXE$14, Raw!$G:$G, Dispositions!$C29, Raw!$J:$J, "E05")</f>
        <v>0</v>
      </c>
      <c r="AXF29" s="52">
        <f>SUMIFS(Raw!$K:$K, Raw!$A:$A, Dispositions!AXF$14, Raw!$G:$G, Dispositions!$C29, Raw!$J:$J, "E05")</f>
        <v>0</v>
      </c>
      <c r="AXG29" s="52">
        <f>SUMIFS(Raw!$K:$K, Raw!$A:$A, Dispositions!AXG$14, Raw!$G:$G, Dispositions!$C29, Raw!$J:$J, "E05")</f>
        <v>0</v>
      </c>
      <c r="AXH29" s="53">
        <f>SUMIFS(Raw!$K:$K, Raw!$A:$A, Dispositions!AXH$14, Raw!$G:$G, Dispositions!$C29, Raw!$J:$J, "E05")</f>
        <v>0</v>
      </c>
      <c r="AXJ29" s="51">
        <f>SUMIFS(Raw!$K:$K, Raw!$A:$A, Dispositions!AXJ$14, Raw!$G:$G, Dispositions!$C29, Raw!$J:$J, "E12")</f>
        <v>0</v>
      </c>
      <c r="AXK29" s="52">
        <f>SUMIFS(Raw!$K:$K, Raw!$A:$A, Dispositions!AXK$14, Raw!$G:$G, Dispositions!$C29, Raw!$J:$J, "E12")</f>
        <v>0</v>
      </c>
      <c r="AXL29" s="52">
        <f>SUMIFS(Raw!$K:$K, Raw!$A:$A, Dispositions!AXL$14, Raw!$G:$G, Dispositions!$C29, Raw!$J:$J, "E12")</f>
        <v>0</v>
      </c>
      <c r="AXM29" s="52">
        <f>SUMIFS(Raw!$K:$K, Raw!$A:$A, Dispositions!AXM$14, Raw!$G:$G, Dispositions!$C29, Raw!$J:$J, "E12")</f>
        <v>0</v>
      </c>
      <c r="AXN29" s="52">
        <f>SUMIFS(Raw!$K:$K, Raw!$A:$A, Dispositions!AXN$14, Raw!$G:$G, Dispositions!$C29, Raw!$J:$J, "E12")</f>
        <v>0</v>
      </c>
      <c r="AXO29" s="52">
        <f>SUMIFS(Raw!$K:$K, Raw!$A:$A, Dispositions!AXO$14, Raw!$G:$G, Dispositions!$C29, Raw!$J:$J, "E12")</f>
        <v>0</v>
      </c>
      <c r="AXP29" s="53">
        <f>SUMIFS(Raw!$K:$K, Raw!$A:$A, Dispositions!AXP$14, Raw!$G:$G, Dispositions!$C29, Raw!$J:$J, "E12")</f>
        <v>0</v>
      </c>
      <c r="AXR29" s="51">
        <f>SUMIFS(Raw!$K:$K, Raw!$A:$A, Dispositions!AXR$14, Raw!$G:$G, Dispositions!$C29, Raw!$J:$J, "E13")</f>
        <v>0</v>
      </c>
      <c r="AXS29" s="52">
        <f>SUMIFS(Raw!$K:$K, Raw!$A:$A, Dispositions!AXS$14, Raw!$G:$G, Dispositions!$C29, Raw!$J:$J, "E13")</f>
        <v>0</v>
      </c>
      <c r="AXT29" s="52">
        <f>SUMIFS(Raw!$K:$K, Raw!$A:$A, Dispositions!AXT$14, Raw!$G:$G, Dispositions!$C29, Raw!$J:$J, "E13")</f>
        <v>0</v>
      </c>
      <c r="AXU29" s="52">
        <f>SUMIFS(Raw!$K:$K, Raw!$A:$A, Dispositions!AXU$14, Raw!$G:$G, Dispositions!$C29, Raw!$J:$J, "E13")</f>
        <v>0</v>
      </c>
      <c r="AXV29" s="52">
        <f>SUMIFS(Raw!$K:$K, Raw!$A:$A, Dispositions!AXV$14, Raw!$G:$G, Dispositions!$C29, Raw!$J:$J, "E13")</f>
        <v>0</v>
      </c>
      <c r="AXW29" s="52">
        <f>SUMIFS(Raw!$K:$K, Raw!$A:$A, Dispositions!AXW$14, Raw!$G:$G, Dispositions!$C29, Raw!$J:$J, "E13")</f>
        <v>0</v>
      </c>
      <c r="AXX29" s="53">
        <f>SUMIFS(Raw!$K:$K, Raw!$A:$A, Dispositions!AXX$14, Raw!$G:$G, Dispositions!$C29, Raw!$J:$J, "E13")</f>
        <v>0</v>
      </c>
      <c r="AXZ29" s="51">
        <f>SUMIFS(Raw!$K:$K, Raw!$A:$A, Dispositions!AXZ$14, Raw!$G:$G, Dispositions!$C29, Raw!$J:$J, "E14")</f>
        <v>0</v>
      </c>
      <c r="AYA29" s="52">
        <f>SUMIFS(Raw!$K:$K, Raw!$A:$A, Dispositions!AYA$14, Raw!$G:$G, Dispositions!$C29, Raw!$J:$J, "E14")</f>
        <v>0</v>
      </c>
      <c r="AYB29" s="52">
        <f>SUMIFS(Raw!$K:$K, Raw!$A:$A, Dispositions!AYB$14, Raw!$G:$G, Dispositions!$C29, Raw!$J:$J, "E14")</f>
        <v>0</v>
      </c>
      <c r="AYC29" s="52">
        <f>SUMIFS(Raw!$K:$K, Raw!$A:$A, Dispositions!AYC$14, Raw!$G:$G, Dispositions!$C29, Raw!$J:$J, "E14")</f>
        <v>0</v>
      </c>
      <c r="AYD29" s="52">
        <f>SUMIFS(Raw!$K:$K, Raw!$A:$A, Dispositions!AYD$14, Raw!$G:$G, Dispositions!$C29, Raw!$J:$J, "E14")</f>
        <v>0</v>
      </c>
      <c r="AYE29" s="52">
        <f>SUMIFS(Raw!$K:$K, Raw!$A:$A, Dispositions!AYE$14, Raw!$G:$G, Dispositions!$C29, Raw!$J:$J, "E14")</f>
        <v>0</v>
      </c>
      <c r="AYF29" s="53">
        <f>SUMIFS(Raw!$K:$K, Raw!$A:$A, Dispositions!AYF$14, Raw!$G:$G, Dispositions!$C29, Raw!$J:$J, "E14")</f>
        <v>0</v>
      </c>
      <c r="AYH29" s="51">
        <f>SUMIFS(Raw!$K:$K, Raw!$A:$A, Dispositions!AYH$14, Raw!$G:$G, Dispositions!$C29, Raw!$J:$J, "E15")</f>
        <v>0</v>
      </c>
      <c r="AYI29" s="52">
        <f>SUMIFS(Raw!$K:$K, Raw!$A:$A, Dispositions!AYI$14, Raw!$G:$G, Dispositions!$C29, Raw!$J:$J, "E15")</f>
        <v>0</v>
      </c>
      <c r="AYJ29" s="52">
        <f>SUMIFS(Raw!$K:$K, Raw!$A:$A, Dispositions!AYJ$14, Raw!$G:$G, Dispositions!$C29, Raw!$J:$J, "E15")</f>
        <v>0</v>
      </c>
      <c r="AYK29" s="52">
        <f>SUMIFS(Raw!$K:$K, Raw!$A:$A, Dispositions!AYK$14, Raw!$G:$G, Dispositions!$C29, Raw!$J:$J, "E15")</f>
        <v>0</v>
      </c>
      <c r="AYL29" s="52">
        <f>SUMIFS(Raw!$K:$K, Raw!$A:$A, Dispositions!AYL$14, Raw!$G:$G, Dispositions!$C29, Raw!$J:$J, "E15")</f>
        <v>0</v>
      </c>
      <c r="AYM29" s="52">
        <f>SUMIFS(Raw!$K:$K, Raw!$A:$A, Dispositions!AYM$14, Raw!$G:$G, Dispositions!$C29, Raw!$J:$J, "E15")</f>
        <v>0</v>
      </c>
      <c r="AYN29" s="53">
        <f>SUMIFS(Raw!$K:$K, Raw!$A:$A, Dispositions!AYN$14, Raw!$G:$G, Dispositions!$C29, Raw!$J:$J, "E15")</f>
        <v>0</v>
      </c>
      <c r="AYP29" s="51">
        <f>SUMIFS(Raw!$K:$K, Raw!$A:$A, Dispositions!AYP$14, Raw!$G:$G, Dispositions!$C29, Raw!$J:$J, "E16")</f>
        <v>0</v>
      </c>
      <c r="AYQ29" s="52">
        <f>SUMIFS(Raw!$K:$K, Raw!$A:$A, Dispositions!AYQ$14, Raw!$G:$G, Dispositions!$C29, Raw!$J:$J, "E16")</f>
        <v>0</v>
      </c>
      <c r="AYR29" s="52">
        <f>SUMIFS(Raw!$K:$K, Raw!$A:$A, Dispositions!AYR$14, Raw!$G:$G, Dispositions!$C29, Raw!$J:$J, "E16")</f>
        <v>0</v>
      </c>
      <c r="AYS29" s="52">
        <f>SUMIFS(Raw!$K:$K, Raw!$A:$A, Dispositions!AYS$14, Raw!$G:$G, Dispositions!$C29, Raw!$J:$J, "E16")</f>
        <v>0</v>
      </c>
      <c r="AYT29" s="52">
        <f>SUMIFS(Raw!$K:$K, Raw!$A:$A, Dispositions!AYT$14, Raw!$G:$G, Dispositions!$C29, Raw!$J:$J, "E16")</f>
        <v>0</v>
      </c>
      <c r="AYU29" s="52">
        <f>SUMIFS(Raw!$K:$K, Raw!$A:$A, Dispositions!AYU$14, Raw!$G:$G, Dispositions!$C29, Raw!$J:$J, "E16")</f>
        <v>0</v>
      </c>
      <c r="AYV29" s="53">
        <f>SUMIFS(Raw!$K:$K, Raw!$A:$A, Dispositions!AYV$14, Raw!$G:$G, Dispositions!$C29, Raw!$J:$J, "E16")</f>
        <v>0</v>
      </c>
      <c r="AYX29" s="51">
        <f>SUMIFS(Raw!$K:$K, Raw!$A:$A, Dispositions!AYX$14, Raw!$G:$G, Dispositions!$C29, Raw!$J:$J, "E18")</f>
        <v>0</v>
      </c>
      <c r="AYY29" s="52">
        <f>SUMIFS(Raw!$K:$K, Raw!$A:$A, Dispositions!AYY$14, Raw!$G:$G, Dispositions!$C29, Raw!$J:$J, "E18")</f>
        <v>0</v>
      </c>
      <c r="AYZ29" s="52">
        <f>SUMIFS(Raw!$K:$K, Raw!$A:$A, Dispositions!AYZ$14, Raw!$G:$G, Dispositions!$C29, Raw!$J:$J, "E18")</f>
        <v>0</v>
      </c>
      <c r="AZA29" s="52">
        <f>SUMIFS(Raw!$K:$K, Raw!$A:$A, Dispositions!AZA$14, Raw!$G:$G, Dispositions!$C29, Raw!$J:$J, "E18")</f>
        <v>0</v>
      </c>
      <c r="AZB29" s="52">
        <f>SUMIFS(Raw!$K:$K, Raw!$A:$A, Dispositions!AZB$14, Raw!$G:$G, Dispositions!$C29, Raw!$J:$J, "E18")</f>
        <v>0</v>
      </c>
      <c r="AZC29" s="52">
        <f>SUMIFS(Raw!$K:$K, Raw!$A:$A, Dispositions!AZC$14, Raw!$G:$G, Dispositions!$C29, Raw!$J:$J, "E18")</f>
        <v>0</v>
      </c>
      <c r="AZD29" s="53">
        <f>SUMIFS(Raw!$K:$K, Raw!$A:$A, Dispositions!AZD$14, Raw!$G:$G, Dispositions!$C29, Raw!$J:$J, "E18")</f>
        <v>0</v>
      </c>
      <c r="AZF29" s="51">
        <f>SUMIFS(Raw!$K:$K, Raw!$A:$A, Dispositions!AZF$14, Raw!$G:$G, Dispositions!$C29, Raw!$J:$J, "E34")</f>
        <v>0</v>
      </c>
      <c r="AZG29" s="52">
        <f>SUMIFS(Raw!$K:$K, Raw!$A:$A, Dispositions!AZG$14, Raw!$G:$G, Dispositions!$C29, Raw!$J:$J, "E34")</f>
        <v>0</v>
      </c>
      <c r="AZH29" s="52">
        <f>SUMIFS(Raw!$K:$K, Raw!$A:$A, Dispositions!AZH$14, Raw!$G:$G, Dispositions!$C29, Raw!$J:$J, "E34")</f>
        <v>0</v>
      </c>
      <c r="AZI29" s="52">
        <f>SUMIFS(Raw!$K:$K, Raw!$A:$A, Dispositions!AZI$14, Raw!$G:$G, Dispositions!$C29, Raw!$J:$J, "E34")</f>
        <v>0</v>
      </c>
      <c r="AZJ29" s="52">
        <f>SUMIFS(Raw!$K:$K, Raw!$A:$A, Dispositions!AZJ$14, Raw!$G:$G, Dispositions!$C29, Raw!$J:$J, "E34")</f>
        <v>0</v>
      </c>
      <c r="AZK29" s="52">
        <f>SUMIFS(Raw!$K:$K, Raw!$A:$A, Dispositions!AZK$14, Raw!$G:$G, Dispositions!$C29, Raw!$J:$J, "E34")</f>
        <v>0</v>
      </c>
      <c r="AZL29" s="53">
        <f>SUMIFS(Raw!$K:$K, Raw!$A:$A, Dispositions!AZL$14, Raw!$G:$G, Dispositions!$C29, Raw!$J:$J, "E34")</f>
        <v>0</v>
      </c>
      <c r="AZN29" s="51">
        <f>SUMIFS(Raw!$K:$K, Raw!$A:$A, Dispositions!AZN$14, Raw!$G:$G, Dispositions!$C29, Raw!$J:$J, "E02")</f>
        <v>0</v>
      </c>
      <c r="AZO29" s="52">
        <f>SUMIFS(Raw!$K:$K, Raw!$A:$A, Dispositions!AZO$14, Raw!$G:$G, Dispositions!$C29, Raw!$J:$J, "E02")</f>
        <v>0</v>
      </c>
      <c r="AZP29" s="52">
        <f>SUMIFS(Raw!$K:$K, Raw!$A:$A, Dispositions!AZP$14, Raw!$G:$G, Dispositions!$C29, Raw!$J:$J, "E02")</f>
        <v>0</v>
      </c>
      <c r="AZQ29" s="52">
        <f>SUMIFS(Raw!$K:$K, Raw!$A:$A, Dispositions!AZQ$14, Raw!$G:$G, Dispositions!$C29, Raw!$J:$J, "E02")</f>
        <v>0</v>
      </c>
      <c r="AZR29" s="52">
        <f>SUMIFS(Raw!$K:$K, Raw!$A:$A, Dispositions!AZR$14, Raw!$G:$G, Dispositions!$C29, Raw!$J:$J, "E02")</f>
        <v>0</v>
      </c>
      <c r="AZS29" s="52">
        <f>SUMIFS(Raw!$K:$K, Raw!$A:$A, Dispositions!AZS$14, Raw!$G:$G, Dispositions!$C29, Raw!$J:$J, "E02")</f>
        <v>0</v>
      </c>
      <c r="AZT29" s="53">
        <f>SUMIFS(Raw!$K:$K, Raw!$A:$A, Dispositions!AZT$14, Raw!$G:$G, Dispositions!$C29, Raw!$J:$J, "E02")</f>
        <v>0</v>
      </c>
      <c r="AZV29" s="51">
        <f>SUMIFS(Raw!$K:$K, Raw!$A:$A, Dispositions!AZV$14, Raw!$G:$G, Dispositions!$C29, Raw!$J:$J, "E03")</f>
        <v>0</v>
      </c>
      <c r="AZW29" s="52">
        <f>SUMIFS(Raw!$K:$K, Raw!$A:$A, Dispositions!AZW$14, Raw!$G:$G, Dispositions!$C29, Raw!$J:$J, "E03")</f>
        <v>0</v>
      </c>
      <c r="AZX29" s="52">
        <f>SUMIFS(Raw!$K:$K, Raw!$A:$A, Dispositions!AZX$14, Raw!$G:$G, Dispositions!$C29, Raw!$J:$J, "E03")</f>
        <v>0</v>
      </c>
      <c r="AZY29" s="52">
        <f>SUMIFS(Raw!$K:$K, Raw!$A:$A, Dispositions!AZY$14, Raw!$G:$G, Dispositions!$C29, Raw!$J:$J, "E03")</f>
        <v>0</v>
      </c>
      <c r="AZZ29" s="52">
        <f>SUMIFS(Raw!$K:$K, Raw!$A:$A, Dispositions!AZZ$14, Raw!$G:$G, Dispositions!$C29, Raw!$J:$J, "E03")</f>
        <v>0</v>
      </c>
      <c r="BAA29" s="52">
        <f>SUMIFS(Raw!$K:$K, Raw!$A:$A, Dispositions!BAA$14, Raw!$G:$G, Dispositions!$C29, Raw!$J:$J, "E03")</f>
        <v>0</v>
      </c>
      <c r="BAB29" s="53">
        <f>SUMIFS(Raw!$K:$K, Raw!$A:$A, Dispositions!BAB$14, Raw!$G:$G, Dispositions!$C29, Raw!$J:$J, "E03")</f>
        <v>0</v>
      </c>
      <c r="BAD29" s="51">
        <f>SUMIFS(Raw!$K:$K, Raw!$A:$A, Dispositions!BAD$14, Raw!$G:$G, Dispositions!$C29, Raw!$J:$J, "E05")</f>
        <v>0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0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0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0</v>
      </c>
      <c r="BAM29" s="52">
        <f>SUMIFS(Raw!$K:$K, Raw!$A:$A, Dispositions!BAM$14, Raw!$G:$G, Dispositions!$C29, Raw!$J:$J, "E12")</f>
        <v>0</v>
      </c>
      <c r="BAN29" s="52">
        <f>SUMIFS(Raw!$K:$K, Raw!$A:$A, Dispositions!BAN$14, Raw!$G:$G, Dispositions!$C29, Raw!$J:$J, "E12")</f>
        <v>0</v>
      </c>
      <c r="BAO29" s="52">
        <f>SUMIFS(Raw!$K:$K, Raw!$A:$A, Dispositions!BAO$14, Raw!$G:$G, Dispositions!$C29, Raw!$J:$J, "E12")</f>
        <v>0</v>
      </c>
      <c r="BAP29" s="52">
        <f>SUMIFS(Raw!$K:$K, Raw!$A:$A, Dispositions!BAP$14, Raw!$G:$G, Dispositions!$C29, Raw!$J:$J, "E12")</f>
        <v>0</v>
      </c>
      <c r="BAQ29" s="52">
        <f>SUMIFS(Raw!$K:$K, Raw!$A:$A, Dispositions!BAQ$14, Raw!$G:$G, Dispositions!$C29, Raw!$J:$J, "E12")</f>
        <v>0</v>
      </c>
      <c r="BAR29" s="53">
        <f>SUMIFS(Raw!$K:$K, Raw!$A:$A, Dispositions!BAR$14, Raw!$G:$G, Dispositions!$C29, Raw!$J:$J, "E12")</f>
        <v>0</v>
      </c>
      <c r="BAT29" s="51">
        <f>SUMIFS(Raw!$K:$K, Raw!$A:$A, Dispositions!BAT$14, Raw!$G:$G, Dispositions!$C29, Raw!$J:$J, "E13")</f>
        <v>0</v>
      </c>
      <c r="BAU29" s="52">
        <f>SUMIFS(Raw!$K:$K, Raw!$A:$A, Dispositions!BAU$14, Raw!$G:$G, Dispositions!$C29, Raw!$J:$J, "E13")</f>
        <v>0</v>
      </c>
      <c r="BAV29" s="52">
        <f>SUMIFS(Raw!$K:$K, Raw!$A:$A, Dispositions!BAV$14, Raw!$G:$G, Dispositions!$C29, Raw!$J:$J, "E13")</f>
        <v>0</v>
      </c>
      <c r="BAW29" s="52">
        <f>SUMIFS(Raw!$K:$K, Raw!$A:$A, Dispositions!BAW$14, Raw!$G:$G, Dispositions!$C29, Raw!$J:$J, "E13")</f>
        <v>0</v>
      </c>
      <c r="BAX29" s="52">
        <f>SUMIFS(Raw!$K:$K, Raw!$A:$A, Dispositions!BAX$14, Raw!$G:$G, Dispositions!$C29, Raw!$J:$J, "E13")</f>
        <v>0</v>
      </c>
      <c r="BAY29" s="52">
        <f>SUMIFS(Raw!$K:$K, Raw!$A:$A, Dispositions!BAY$14, Raw!$G:$G, Dispositions!$C29, Raw!$J:$J, "E13")</f>
        <v>0</v>
      </c>
      <c r="BAZ29" s="53">
        <f>SUMIFS(Raw!$K:$K, Raw!$A:$A, Dispositions!BAZ$14, Raw!$G:$G, Dispositions!$C29, Raw!$J:$J, "E13")</f>
        <v>0</v>
      </c>
      <c r="BBB29" s="51">
        <f>SUMIFS(Raw!$K:$K, Raw!$A:$A, Dispositions!BBB$14, Raw!$G:$G, Dispositions!$C29, Raw!$J:$J, "E14")</f>
        <v>0</v>
      </c>
      <c r="BBC29" s="52">
        <f>SUMIFS(Raw!$K:$K, Raw!$A:$A, Dispositions!BBC$14, Raw!$G:$G, Dispositions!$C29, Raw!$J:$J, "E14")</f>
        <v>0</v>
      </c>
      <c r="BBD29" s="52">
        <f>SUMIFS(Raw!$K:$K, Raw!$A:$A, Dispositions!BBD$14, Raw!$G:$G, Dispositions!$C29, Raw!$J:$J, "E14")</f>
        <v>0</v>
      </c>
      <c r="BBE29" s="52">
        <f>SUMIFS(Raw!$K:$K, Raw!$A:$A, Dispositions!BBE$14, Raw!$G:$G, Dispositions!$C29, Raw!$J:$J, "E14")</f>
        <v>0</v>
      </c>
      <c r="BBF29" s="52">
        <f>SUMIFS(Raw!$K:$K, Raw!$A:$A, Dispositions!BBF$14, Raw!$G:$G, Dispositions!$C29, Raw!$J:$J, "E14")</f>
        <v>0</v>
      </c>
      <c r="BBG29" s="52">
        <f>SUMIFS(Raw!$K:$K, Raw!$A:$A, Dispositions!BBG$14, Raw!$G:$G, Dispositions!$C29, Raw!$J:$J, "E14")</f>
        <v>0</v>
      </c>
      <c r="BBH29" s="53">
        <f>SUMIFS(Raw!$K:$K, Raw!$A:$A, Dispositions!BBH$14, Raw!$G:$G, Dispositions!$C29, Raw!$J:$J, "E14")</f>
        <v>0</v>
      </c>
      <c r="BBJ29" s="51">
        <f>SUMIFS(Raw!$K:$K, Raw!$A:$A, Dispositions!BBJ$14, Raw!$G:$G, Dispositions!$C29, Raw!$J:$J, "E15")</f>
        <v>0</v>
      </c>
      <c r="BBK29" s="52">
        <f>SUMIFS(Raw!$K:$K, Raw!$A:$A, Dispositions!BBK$14, Raw!$G:$G, Dispositions!$C29, Raw!$J:$J, "E15")</f>
        <v>0</v>
      </c>
      <c r="BBL29" s="52">
        <f>SUMIFS(Raw!$K:$K, Raw!$A:$A, Dispositions!BBL$14, Raw!$G:$G, Dispositions!$C29, Raw!$J:$J, "E15")</f>
        <v>0</v>
      </c>
      <c r="BBM29" s="52">
        <f>SUMIFS(Raw!$K:$K, Raw!$A:$A, Dispositions!BBM$14, Raw!$G:$G, Dispositions!$C29, Raw!$J:$J, "E15")</f>
        <v>0</v>
      </c>
      <c r="BBN29" s="52">
        <f>SUMIFS(Raw!$K:$K, Raw!$A:$A, Dispositions!BBN$14, Raw!$G:$G, Dispositions!$C29, Raw!$J:$J, "E15")</f>
        <v>0</v>
      </c>
      <c r="BBO29" s="52">
        <f>SUMIFS(Raw!$K:$K, Raw!$A:$A, Dispositions!BBO$14, Raw!$G:$G, Dispositions!$C29, Raw!$J:$J, "E15")</f>
        <v>0</v>
      </c>
      <c r="BBP29" s="53">
        <f>SUMIFS(Raw!$K:$K, Raw!$A:$A, Dispositions!BBP$14, Raw!$G:$G, Dispositions!$C29, Raw!$J:$J, "E15")</f>
        <v>0</v>
      </c>
      <c r="BBR29" s="51">
        <f>SUMIFS(Raw!$K:$K, Raw!$A:$A, Dispositions!BBR$14, Raw!$G:$G, Dispositions!$C29, Raw!$J:$J, "E16")</f>
        <v>0</v>
      </c>
      <c r="BBS29" s="52">
        <f>SUMIFS(Raw!$K:$K, Raw!$A:$A, Dispositions!BBS$14, Raw!$G:$G, Dispositions!$C29, Raw!$J:$J, "E16")</f>
        <v>0</v>
      </c>
      <c r="BBT29" s="52">
        <f>SUMIFS(Raw!$K:$K, Raw!$A:$A, Dispositions!BBT$14, Raw!$G:$G, Dispositions!$C29, Raw!$J:$J, "E16")</f>
        <v>0</v>
      </c>
      <c r="BBU29" s="52">
        <f>SUMIFS(Raw!$K:$K, Raw!$A:$A, Dispositions!BBU$14, Raw!$G:$G, Dispositions!$C29, Raw!$J:$J, "E16")</f>
        <v>0</v>
      </c>
      <c r="BBV29" s="52">
        <f>SUMIFS(Raw!$K:$K, Raw!$A:$A, Dispositions!BBV$14, Raw!$G:$G, Dispositions!$C29, Raw!$J:$J, "E16")</f>
        <v>0</v>
      </c>
      <c r="BBW29" s="52">
        <f>SUMIFS(Raw!$K:$K, Raw!$A:$A, Dispositions!BBW$14, Raw!$G:$G, Dispositions!$C29, Raw!$J:$J, "E16")</f>
        <v>0</v>
      </c>
      <c r="BBX29" s="53">
        <f>SUMIFS(Raw!$K:$K, Raw!$A:$A, Dispositions!BBX$14, Raw!$G:$G, Dispositions!$C29, Raw!$J:$J, "E16")</f>
        <v>0</v>
      </c>
      <c r="BBZ29" s="51">
        <f>SUMIFS(Raw!$K:$K, Raw!$A:$A, Dispositions!BBZ$14, Raw!$G:$G, Dispositions!$C29, Raw!$J:$J, "E18")</f>
        <v>0</v>
      </c>
      <c r="BCA29" s="52">
        <f>SUMIFS(Raw!$K:$K, Raw!$A:$A, Dispositions!BCA$14, Raw!$G:$G, Dispositions!$C29, Raw!$J:$J, "E18")</f>
        <v>0</v>
      </c>
      <c r="BCB29" s="52">
        <f>SUMIFS(Raw!$K:$K, Raw!$A:$A, Dispositions!BCB$14, Raw!$G:$G, Dispositions!$C29, Raw!$J:$J, "E18")</f>
        <v>0</v>
      </c>
      <c r="BCC29" s="52">
        <f>SUMIFS(Raw!$K:$K, Raw!$A:$A, Dispositions!BCC$14, Raw!$G:$G, Dispositions!$C29, Raw!$J:$J, "E18")</f>
        <v>0</v>
      </c>
      <c r="BCD29" s="52">
        <f>SUMIFS(Raw!$K:$K, Raw!$A:$A, Dispositions!BCD$14, Raw!$G:$G, Dispositions!$C29, Raw!$J:$J, "E18")</f>
        <v>0</v>
      </c>
      <c r="BCE29" s="52">
        <f>SUMIFS(Raw!$K:$K, Raw!$A:$A, Dispositions!BCE$14, Raw!$G:$G, Dispositions!$C29, Raw!$J:$J, "E18")</f>
        <v>0</v>
      </c>
      <c r="BCF29" s="53">
        <f>SUMIFS(Raw!$K:$K, Raw!$A:$A, Dispositions!BCF$14, Raw!$G:$G, Dispositions!$C29, Raw!$J:$J, "E18")</f>
        <v>0</v>
      </c>
      <c r="BCH29" s="51">
        <f>SUMIFS(Raw!$K:$K, Raw!$A:$A, Dispositions!BCH$14, Raw!$G:$G, Dispositions!$C29, Raw!$J:$J, "E34")</f>
        <v>0</v>
      </c>
      <c r="BCI29" s="52">
        <f>SUMIFS(Raw!$K:$K, Raw!$A:$A, Dispositions!BCI$14, Raw!$G:$G, Dispositions!$C29, Raw!$J:$J, "E34")</f>
        <v>0</v>
      </c>
      <c r="BCJ29" s="52">
        <f>SUMIFS(Raw!$K:$K, Raw!$A:$A, Dispositions!BCJ$14, Raw!$G:$G, Dispositions!$C29, Raw!$J:$J, "E34")</f>
        <v>0</v>
      </c>
      <c r="BCK29" s="52">
        <f>SUMIFS(Raw!$K:$K, Raw!$A:$A, Dispositions!BCK$14, Raw!$G:$G, Dispositions!$C29, Raw!$J:$J, "E34")</f>
        <v>0</v>
      </c>
      <c r="BCL29" s="52">
        <f>SUMIFS(Raw!$K:$K, Raw!$A:$A, Dispositions!BCL$14, Raw!$G:$G, Dispositions!$C29, Raw!$J:$J, "E34")</f>
        <v>0</v>
      </c>
      <c r="BCM29" s="52">
        <f>SUMIFS(Raw!$K:$K, Raw!$A:$A, Dispositions!BCM$14, Raw!$G:$G, Dispositions!$C29, Raw!$J:$J, "E34")</f>
        <v>0</v>
      </c>
      <c r="BCN29" s="53">
        <f>SUMIFS(Raw!$K:$K, Raw!$A:$A, Dispositions!BCN$14, Raw!$G:$G, Dispositions!$C29, Raw!$J:$J, "E34")</f>
        <v>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v>183</v>
      </c>
      <c r="AAY30" s="52">
        <v>184</v>
      </c>
      <c r="AAZ30" s="52">
        <v>198</v>
      </c>
      <c r="ABA30" s="52">
        <v>188</v>
      </c>
      <c r="ABB30" s="52">
        <v>185</v>
      </c>
      <c r="ABC30" s="52">
        <v>190</v>
      </c>
      <c r="ABD30" s="53">
        <v>174</v>
      </c>
      <c r="ABF30" s="51">
        <v>242</v>
      </c>
      <c r="ABG30" s="52">
        <v>245</v>
      </c>
      <c r="ABH30" s="52">
        <v>242</v>
      </c>
      <c r="ABI30" s="52">
        <v>214</v>
      </c>
      <c r="ABJ30" s="52">
        <v>218</v>
      </c>
      <c r="ABK30" s="52">
        <v>259</v>
      </c>
      <c r="ABL30" s="53">
        <v>235</v>
      </c>
      <c r="ABN30" s="51">
        <v>0</v>
      </c>
      <c r="ABO30" s="52">
        <v>4</v>
      </c>
      <c r="ABP30" s="52">
        <v>0</v>
      </c>
      <c r="ABQ30" s="52">
        <v>0</v>
      </c>
      <c r="ABR30" s="52">
        <v>0</v>
      </c>
      <c r="ABS30" s="52">
        <v>2</v>
      </c>
      <c r="ABT30" s="53">
        <v>0</v>
      </c>
      <c r="ABV30" s="51">
        <v>232</v>
      </c>
      <c r="ABW30" s="52">
        <v>214</v>
      </c>
      <c r="ABX30" s="52">
        <v>184</v>
      </c>
      <c r="ABY30" s="52">
        <v>186</v>
      </c>
      <c r="ABZ30" s="52">
        <v>215</v>
      </c>
      <c r="ACA30" s="52">
        <v>214</v>
      </c>
      <c r="ACB30" s="53">
        <v>144</v>
      </c>
      <c r="ACD30" s="51">
        <v>9</v>
      </c>
      <c r="ACE30" s="52">
        <v>3</v>
      </c>
      <c r="ACF30" s="52">
        <v>11</v>
      </c>
      <c r="ACG30" s="52">
        <v>8</v>
      </c>
      <c r="ACH30" s="52">
        <v>7</v>
      </c>
      <c r="ACI30" s="52">
        <v>14</v>
      </c>
      <c r="ACJ30" s="53">
        <v>7</v>
      </c>
      <c r="ACL30" s="51">
        <v>37</v>
      </c>
      <c r="ACM30" s="52">
        <v>18</v>
      </c>
      <c r="ACN30" s="52">
        <v>31</v>
      </c>
      <c r="ACO30" s="52">
        <v>33</v>
      </c>
      <c r="ACP30" s="52">
        <v>48</v>
      </c>
      <c r="ACQ30" s="52">
        <v>83</v>
      </c>
      <c r="ACR30" s="53">
        <v>50</v>
      </c>
      <c r="ACT30" s="51">
        <v>4</v>
      </c>
      <c r="ACU30" s="52">
        <v>5</v>
      </c>
      <c r="ACV30" s="52">
        <v>4</v>
      </c>
      <c r="ACW30" s="52">
        <v>3</v>
      </c>
      <c r="ACX30" s="52">
        <v>4</v>
      </c>
      <c r="ACY30" s="52">
        <v>1</v>
      </c>
      <c r="ACZ30" s="53">
        <v>4</v>
      </c>
      <c r="ADB30" s="51">
        <v>178</v>
      </c>
      <c r="ADC30" s="52">
        <v>191</v>
      </c>
      <c r="ADD30" s="52">
        <v>140</v>
      </c>
      <c r="ADE30" s="52">
        <v>191</v>
      </c>
      <c r="ADF30" s="52">
        <v>167</v>
      </c>
      <c r="ADG30" s="52">
        <v>267</v>
      </c>
      <c r="ADH30" s="53">
        <v>196</v>
      </c>
      <c r="ADJ30" s="51">
        <v>332</v>
      </c>
      <c r="ADK30" s="52">
        <v>255</v>
      </c>
      <c r="ADL30" s="52">
        <v>281</v>
      </c>
      <c r="ADM30" s="52">
        <v>282</v>
      </c>
      <c r="ADN30" s="52">
        <v>325</v>
      </c>
      <c r="ADO30" s="52">
        <v>388</v>
      </c>
      <c r="ADP30" s="53">
        <v>327</v>
      </c>
      <c r="ADR30" s="51">
        <v>861</v>
      </c>
      <c r="ADS30" s="52">
        <v>763</v>
      </c>
      <c r="ADT30" s="52">
        <v>715</v>
      </c>
      <c r="ADU30" s="52">
        <v>700</v>
      </c>
      <c r="ADV30" s="52">
        <v>782</v>
      </c>
      <c r="ADW30" s="52">
        <v>972</v>
      </c>
      <c r="ADX30" s="53">
        <v>820</v>
      </c>
      <c r="ADZ30" s="51">
        <v>209</v>
      </c>
      <c r="AEA30" s="52">
        <v>194</v>
      </c>
      <c r="AEB30" s="52">
        <v>195</v>
      </c>
      <c r="AEC30" s="52">
        <v>170</v>
      </c>
      <c r="AED30" s="52">
        <v>211</v>
      </c>
      <c r="AEE30" s="52">
        <v>195</v>
      </c>
      <c r="AEF30" s="53">
        <v>215</v>
      </c>
      <c r="AEH30" s="51">
        <v>211</v>
      </c>
      <c r="AEI30" s="52">
        <v>243</v>
      </c>
      <c r="AEJ30" s="52">
        <v>238</v>
      </c>
      <c r="AEK30" s="52">
        <v>206</v>
      </c>
      <c r="AEL30" s="52">
        <v>237</v>
      </c>
      <c r="AEM30" s="52">
        <v>273</v>
      </c>
      <c r="AEN30" s="53">
        <v>259</v>
      </c>
      <c r="AEP30" s="51">
        <v>0</v>
      </c>
      <c r="AEQ30" s="52">
        <v>0</v>
      </c>
      <c r="AER30" s="52">
        <v>1</v>
      </c>
      <c r="AES30" s="52">
        <v>5</v>
      </c>
      <c r="AET30" s="52">
        <v>3</v>
      </c>
      <c r="AEU30" s="52">
        <v>1</v>
      </c>
      <c r="AEV30" s="53">
        <v>3</v>
      </c>
      <c r="AEX30" s="51">
        <v>248</v>
      </c>
      <c r="AEY30" s="52">
        <v>192</v>
      </c>
      <c r="AEZ30" s="52">
        <v>197</v>
      </c>
      <c r="AFA30" s="52">
        <v>187</v>
      </c>
      <c r="AFB30" s="52">
        <v>202</v>
      </c>
      <c r="AFC30" s="52">
        <v>192</v>
      </c>
      <c r="AFD30" s="53">
        <v>195</v>
      </c>
      <c r="AFF30" s="51">
        <v>11</v>
      </c>
      <c r="AFG30" s="52">
        <v>8</v>
      </c>
      <c r="AFH30" s="52">
        <v>3</v>
      </c>
      <c r="AFI30" s="52">
        <v>8</v>
      </c>
      <c r="AFJ30" s="52">
        <v>14</v>
      </c>
      <c r="AFK30" s="52">
        <v>11</v>
      </c>
      <c r="AFL30" s="53">
        <v>13</v>
      </c>
      <c r="AFN30" s="51">
        <v>24</v>
      </c>
      <c r="AFO30" s="52">
        <v>19</v>
      </c>
      <c r="AFP30" s="52">
        <v>24</v>
      </c>
      <c r="AFQ30" s="52">
        <v>25</v>
      </c>
      <c r="AFR30" s="52">
        <v>37</v>
      </c>
      <c r="AFS30" s="52">
        <v>88</v>
      </c>
      <c r="AFT30" s="53">
        <v>36</v>
      </c>
      <c r="AFV30" s="51">
        <v>6</v>
      </c>
      <c r="AFW30" s="52">
        <v>1</v>
      </c>
      <c r="AFX30" s="52">
        <v>2</v>
      </c>
      <c r="AFY30" s="52">
        <v>1</v>
      </c>
      <c r="AFZ30" s="52">
        <v>2</v>
      </c>
      <c r="AGA30" s="52">
        <v>5</v>
      </c>
      <c r="AGB30" s="53">
        <v>8</v>
      </c>
      <c r="AGD30" s="51">
        <v>177</v>
      </c>
      <c r="AGE30" s="52">
        <v>185</v>
      </c>
      <c r="AGF30" s="52">
        <v>181</v>
      </c>
      <c r="AGG30" s="52">
        <v>169</v>
      </c>
      <c r="AGH30" s="52">
        <v>202</v>
      </c>
      <c r="AGI30" s="52">
        <v>248</v>
      </c>
      <c r="AGJ30" s="53">
        <v>198</v>
      </c>
      <c r="AGL30" s="51">
        <v>333</v>
      </c>
      <c r="AGM30" s="52">
        <v>267</v>
      </c>
      <c r="AGN30" s="52">
        <v>336</v>
      </c>
      <c r="AGO30" s="52">
        <v>315</v>
      </c>
      <c r="AGP30" s="52">
        <v>321</v>
      </c>
      <c r="AGQ30" s="52">
        <v>405</v>
      </c>
      <c r="AGR30" s="53">
        <v>344</v>
      </c>
      <c r="AGT30" s="51">
        <v>925</v>
      </c>
      <c r="AGU30" s="52">
        <v>822</v>
      </c>
      <c r="AGV30" s="52">
        <v>776</v>
      </c>
      <c r="AGW30" s="52">
        <v>735</v>
      </c>
      <c r="AGX30" s="52">
        <v>780</v>
      </c>
      <c r="AGY30" s="52">
        <v>941</v>
      </c>
      <c r="AGZ30" s="53">
        <v>854</v>
      </c>
      <c r="AHB30" s="51">
        <f>SUMIFS(Raw!$K:$K, Raw!$A:$A, Dispositions!AHB$14, Raw!$G:$G, Dispositions!$C30, Raw!$J:$J, "E02")</f>
        <v>209</v>
      </c>
      <c r="AHC30" s="52">
        <f>SUMIFS(Raw!$K:$K, Raw!$A:$A, Dispositions!AHC$14, Raw!$G:$G, Dispositions!$C30, Raw!$J:$J, "E02")</f>
        <v>206</v>
      </c>
      <c r="AHD30" s="52">
        <f>SUMIFS(Raw!$K:$K, Raw!$A:$A, Dispositions!AHD$14, Raw!$G:$G, Dispositions!$C30, Raw!$J:$J, "E02")</f>
        <v>201</v>
      </c>
      <c r="AHE30" s="52">
        <f>SUMIFS(Raw!$K:$K, Raw!$A:$A, Dispositions!AHE$14, Raw!$G:$G, Dispositions!$C30, Raw!$J:$J, "E02")</f>
        <v>158</v>
      </c>
      <c r="AHF30" s="52">
        <f>SUMIFS(Raw!$K:$K, Raw!$A:$A, Dispositions!AHF$14, Raw!$G:$G, Dispositions!$C30, Raw!$J:$J, "E02")</f>
        <v>186</v>
      </c>
      <c r="AHG30" s="52">
        <f>SUMIFS(Raw!$K:$K, Raw!$A:$A, Dispositions!AHG$14, Raw!$G:$G, Dispositions!$C30, Raw!$J:$J, "E02")</f>
        <v>166</v>
      </c>
      <c r="AHH30" s="53">
        <f>SUMIFS(Raw!$K:$K, Raw!$A:$A, Dispositions!AHH$14, Raw!$G:$G, Dispositions!$C30, Raw!$J:$J, "E02")</f>
        <v>200</v>
      </c>
      <c r="AHJ30" s="51">
        <f>SUMIFS(Raw!$K:$K, Raw!$A:$A, Dispositions!AHJ$14, Raw!$G:$G, Dispositions!$C30, Raw!$J:$J, "E03")</f>
        <v>270</v>
      </c>
      <c r="AHK30" s="52">
        <f>SUMIFS(Raw!$K:$K, Raw!$A:$A, Dispositions!AHK$14, Raw!$G:$G, Dispositions!$C30, Raw!$J:$J, "E03")</f>
        <v>274</v>
      </c>
      <c r="AHL30" s="52">
        <f>SUMIFS(Raw!$K:$K, Raw!$A:$A, Dispositions!AHL$14, Raw!$G:$G, Dispositions!$C30, Raw!$J:$J, "E03")</f>
        <v>265</v>
      </c>
      <c r="AHM30" s="52">
        <f>SUMIFS(Raw!$K:$K, Raw!$A:$A, Dispositions!AHM$14, Raw!$G:$G, Dispositions!$C30, Raw!$J:$J, "E03")</f>
        <v>208</v>
      </c>
      <c r="AHN30" s="52">
        <f>SUMIFS(Raw!$K:$K, Raw!$A:$A, Dispositions!AHN$14, Raw!$G:$G, Dispositions!$C30, Raw!$J:$J, "E03")</f>
        <v>242</v>
      </c>
      <c r="AHO30" s="52">
        <f>SUMIFS(Raw!$K:$K, Raw!$A:$A, Dispositions!AHO$14, Raw!$G:$G, Dispositions!$C30, Raw!$J:$J, "E03")</f>
        <v>250</v>
      </c>
      <c r="AHP30" s="53">
        <f>SUMIFS(Raw!$K:$K, Raw!$A:$A, Dispositions!AHP$14, Raw!$G:$G, Dispositions!$C30, Raw!$J:$J, "E03")</f>
        <v>248</v>
      </c>
      <c r="AHR30" s="51">
        <f>SUMIFS(Raw!$K:$K, Raw!$A:$A, Dispositions!AHR$14, Raw!$G:$G, Dispositions!$C30, Raw!$J:$J, "E05")</f>
        <v>3</v>
      </c>
      <c r="AHS30" s="52">
        <f>SUMIFS(Raw!$K:$K, Raw!$A:$A, Dispositions!AHS$14, Raw!$G:$G, Dispositions!$C30, Raw!$J:$J, "E05")</f>
        <v>2</v>
      </c>
      <c r="AHT30" s="52">
        <f>SUMIFS(Raw!$K:$K, Raw!$A:$A, Dispositions!AHT$14, Raw!$G:$G, Dispositions!$C30, Raw!$J:$J, "E05")</f>
        <v>0</v>
      </c>
      <c r="AHU30" s="52">
        <f>SUMIFS(Raw!$K:$K, Raw!$A:$A, Dispositions!AHU$14, Raw!$G:$G, Dispositions!$C30, Raw!$J:$J, "E05")</f>
        <v>1</v>
      </c>
      <c r="AHV30" s="52">
        <f>SUMIFS(Raw!$K:$K, Raw!$A:$A, Dispositions!AHV$14, Raw!$G:$G, Dispositions!$C30, Raw!$J:$J, "E05")</f>
        <v>0</v>
      </c>
      <c r="AHW30" s="52">
        <f>SUMIFS(Raw!$K:$K, Raw!$A:$A, Dispositions!AHW$14, Raw!$G:$G, Dispositions!$C30, Raw!$J:$J, "E05")</f>
        <v>5</v>
      </c>
      <c r="AHX30" s="53">
        <f>SUMIFS(Raw!$K:$K, Raw!$A:$A, Dispositions!AHX$14, Raw!$G:$G, Dispositions!$C30, Raw!$J:$J, "E05")</f>
        <v>1</v>
      </c>
      <c r="AHZ30" s="51">
        <f>SUMIFS(Raw!$K:$K, Raw!$A:$A, Dispositions!AHZ$14, Raw!$G:$G, Dispositions!$C30, Raw!$J:$J, "E12")</f>
        <v>232</v>
      </c>
      <c r="AIA30" s="52">
        <f>SUMIFS(Raw!$K:$K, Raw!$A:$A, Dispositions!AIA$14, Raw!$G:$G, Dispositions!$C30, Raw!$J:$J, "E12")</f>
        <v>214</v>
      </c>
      <c r="AIB30" s="52">
        <f>SUMIFS(Raw!$K:$K, Raw!$A:$A, Dispositions!AIB$14, Raw!$G:$G, Dispositions!$C30, Raw!$J:$J, "E12")</f>
        <v>231</v>
      </c>
      <c r="AIC30" s="52">
        <f>SUMIFS(Raw!$K:$K, Raw!$A:$A, Dispositions!AIC$14, Raw!$G:$G, Dispositions!$C30, Raw!$J:$J, "E12")</f>
        <v>159</v>
      </c>
      <c r="AID30" s="52">
        <f>SUMIFS(Raw!$K:$K, Raw!$A:$A, Dispositions!AID$14, Raw!$G:$G, Dispositions!$C30, Raw!$J:$J, "E12")</f>
        <v>216</v>
      </c>
      <c r="AIE30" s="52">
        <f>SUMIFS(Raw!$K:$K, Raw!$A:$A, Dispositions!AIE$14, Raw!$G:$G, Dispositions!$C30, Raw!$J:$J, "E12")</f>
        <v>183</v>
      </c>
      <c r="AIF30" s="53">
        <f>SUMIFS(Raw!$K:$K, Raw!$A:$A, Dispositions!AIF$14, Raw!$G:$G, Dispositions!$C30, Raw!$J:$J, "E12")</f>
        <v>158</v>
      </c>
      <c r="AIH30" s="51">
        <f>SUMIFS(Raw!$K:$K, Raw!$A:$A, Dispositions!AIH$14, Raw!$G:$G, Dispositions!$C30, Raw!$J:$J, "E13")</f>
        <v>8</v>
      </c>
      <c r="AII30" s="52">
        <f>SUMIFS(Raw!$K:$K, Raw!$A:$A, Dispositions!AII$14, Raw!$G:$G, Dispositions!$C30, Raw!$J:$J, "E13")</f>
        <v>4</v>
      </c>
      <c r="AIJ30" s="52">
        <f>SUMIFS(Raw!$K:$K, Raw!$A:$A, Dispositions!AIJ$14, Raw!$G:$G, Dispositions!$C30, Raw!$J:$J, "E13")</f>
        <v>8</v>
      </c>
      <c r="AIK30" s="52">
        <f>SUMIFS(Raw!$K:$K, Raw!$A:$A, Dispositions!AIK$14, Raw!$G:$G, Dispositions!$C30, Raw!$J:$J, "E13")</f>
        <v>9</v>
      </c>
      <c r="AIL30" s="52">
        <f>SUMIFS(Raw!$K:$K, Raw!$A:$A, Dispositions!AIL$14, Raw!$G:$G, Dispositions!$C30, Raw!$J:$J, "E13")</f>
        <v>9</v>
      </c>
      <c r="AIM30" s="52">
        <f>SUMIFS(Raw!$K:$K, Raw!$A:$A, Dispositions!AIM$14, Raw!$G:$G, Dispositions!$C30, Raw!$J:$J, "E13")</f>
        <v>15</v>
      </c>
      <c r="AIN30" s="53">
        <f>SUMIFS(Raw!$K:$K, Raw!$A:$A, Dispositions!AIN$14, Raw!$G:$G, Dispositions!$C30, Raw!$J:$J, "E13")</f>
        <v>7</v>
      </c>
      <c r="AIP30" s="51">
        <f>SUMIFS(Raw!$K:$K, Raw!$A:$A, Dispositions!AIP$14, Raw!$G:$G, Dispositions!$C30, Raw!$J:$J, "E14")</f>
        <v>44</v>
      </c>
      <c r="AIQ30" s="52">
        <f>SUMIFS(Raw!$K:$K, Raw!$A:$A, Dispositions!AIQ$14, Raw!$G:$G, Dispositions!$C30, Raw!$J:$J, "E14")</f>
        <v>48</v>
      </c>
      <c r="AIR30" s="52">
        <f>SUMIFS(Raw!$K:$K, Raw!$A:$A, Dispositions!AIR$14, Raw!$G:$G, Dispositions!$C30, Raw!$J:$J, "E14")</f>
        <v>23</v>
      </c>
      <c r="AIS30" s="52">
        <f>SUMIFS(Raw!$K:$K, Raw!$A:$A, Dispositions!AIS$14, Raw!$G:$G, Dispositions!$C30, Raw!$J:$J, "E14")</f>
        <v>32</v>
      </c>
      <c r="AIT30" s="52">
        <f>SUMIFS(Raw!$K:$K, Raw!$A:$A, Dispositions!AIT$14, Raw!$G:$G, Dispositions!$C30, Raw!$J:$J, "E14")</f>
        <v>46</v>
      </c>
      <c r="AIU30" s="52">
        <f>SUMIFS(Raw!$K:$K, Raw!$A:$A, Dispositions!AIU$14, Raw!$G:$G, Dispositions!$C30, Raw!$J:$J, "E14")</f>
        <v>78</v>
      </c>
      <c r="AIV30" s="53">
        <f>SUMIFS(Raw!$K:$K, Raw!$A:$A, Dispositions!AIV$14, Raw!$G:$G, Dispositions!$C30, Raw!$J:$J, "E14")</f>
        <v>49</v>
      </c>
      <c r="AIX30" s="51">
        <f>SUMIFS(Raw!$K:$K, Raw!$A:$A, Dispositions!AIX$14, Raw!$G:$G, Dispositions!$C30, Raw!$J:$J, "E15")</f>
        <v>6</v>
      </c>
      <c r="AIY30" s="52">
        <f>SUMIFS(Raw!$K:$K, Raw!$A:$A, Dispositions!AIY$14, Raw!$G:$G, Dispositions!$C30, Raw!$J:$J, "E15")</f>
        <v>1</v>
      </c>
      <c r="AIZ30" s="52">
        <f>SUMIFS(Raw!$K:$K, Raw!$A:$A, Dispositions!AIZ$14, Raw!$G:$G, Dispositions!$C30, Raw!$J:$J, "E15")</f>
        <v>3</v>
      </c>
      <c r="AJA30" s="52">
        <f>SUMIFS(Raw!$K:$K, Raw!$A:$A, Dispositions!AJA$14, Raw!$G:$G, Dispositions!$C30, Raw!$J:$J, "E15")</f>
        <v>2</v>
      </c>
      <c r="AJB30" s="52">
        <f>SUMIFS(Raw!$K:$K, Raw!$A:$A, Dispositions!AJB$14, Raw!$G:$G, Dispositions!$C30, Raw!$J:$J, "E15")</f>
        <v>4</v>
      </c>
      <c r="AJC30" s="52">
        <f>SUMIFS(Raw!$K:$K, Raw!$A:$A, Dispositions!AJC$14, Raw!$G:$G, Dispositions!$C30, Raw!$J:$J, "E15")</f>
        <v>3</v>
      </c>
      <c r="AJD30" s="53">
        <f>SUMIFS(Raw!$K:$K, Raw!$A:$A, Dispositions!AJD$14, Raw!$G:$G, Dispositions!$C30, Raw!$J:$J, "E15")</f>
        <v>4</v>
      </c>
      <c r="AJF30" s="51">
        <f>SUMIFS(Raw!$K:$K, Raw!$A:$A, Dispositions!AJF$14, Raw!$G:$G, Dispositions!$C30, Raw!$J:$J, "E16")</f>
        <v>161</v>
      </c>
      <c r="AJG30" s="52">
        <f>SUMIFS(Raw!$K:$K, Raw!$A:$A, Dispositions!AJG$14, Raw!$G:$G, Dispositions!$C30, Raw!$J:$J, "E16")</f>
        <v>190</v>
      </c>
      <c r="AJH30" s="52">
        <f>SUMIFS(Raw!$K:$K, Raw!$A:$A, Dispositions!AJH$14, Raw!$G:$G, Dispositions!$C30, Raw!$J:$J, "E16")</f>
        <v>144</v>
      </c>
      <c r="AJI30" s="52">
        <f>SUMIFS(Raw!$K:$K, Raw!$A:$A, Dispositions!AJI$14, Raw!$G:$G, Dispositions!$C30, Raw!$J:$J, "E16")</f>
        <v>169</v>
      </c>
      <c r="AJJ30" s="52">
        <f>SUMIFS(Raw!$K:$K, Raw!$A:$A, Dispositions!AJJ$14, Raw!$G:$G, Dispositions!$C30, Raw!$J:$J, "E16")</f>
        <v>157</v>
      </c>
      <c r="AJK30" s="52">
        <f>SUMIFS(Raw!$K:$K, Raw!$A:$A, Dispositions!AJK$14, Raw!$G:$G, Dispositions!$C30, Raw!$J:$J, "E16")</f>
        <v>211</v>
      </c>
      <c r="AJL30" s="53">
        <f>SUMIFS(Raw!$K:$K, Raw!$A:$A, Dispositions!AJL$14, Raw!$G:$G, Dispositions!$C30, Raw!$J:$J, "E16")</f>
        <v>177</v>
      </c>
      <c r="AJN30" s="51">
        <f>SUMIFS(Raw!$K:$K, Raw!$A:$A, Dispositions!AJN$14, Raw!$G:$G, Dispositions!$C30, Raw!$J:$J, "E18")</f>
        <v>314</v>
      </c>
      <c r="AJO30" s="52">
        <f>SUMIFS(Raw!$K:$K, Raw!$A:$A, Dispositions!AJO$14, Raw!$G:$G, Dispositions!$C30, Raw!$J:$J, "E18")</f>
        <v>277</v>
      </c>
      <c r="AJP30" s="52">
        <f>SUMIFS(Raw!$K:$K, Raw!$A:$A, Dispositions!AJP$14, Raw!$G:$G, Dispositions!$C30, Raw!$J:$J, "E18")</f>
        <v>281</v>
      </c>
      <c r="AJQ30" s="52">
        <f>SUMIFS(Raw!$K:$K, Raw!$A:$A, Dispositions!AJQ$14, Raw!$G:$G, Dispositions!$C30, Raw!$J:$J, "E18")</f>
        <v>263</v>
      </c>
      <c r="AJR30" s="52">
        <f>SUMIFS(Raw!$K:$K, Raw!$A:$A, Dispositions!AJR$14, Raw!$G:$G, Dispositions!$C30, Raw!$J:$J, "E18")</f>
        <v>284</v>
      </c>
      <c r="AJS30" s="52">
        <f>SUMIFS(Raw!$K:$K, Raw!$A:$A, Dispositions!AJS$14, Raw!$G:$G, Dispositions!$C30, Raw!$J:$J, "E18")</f>
        <v>354</v>
      </c>
      <c r="AJT30" s="53">
        <f>SUMIFS(Raw!$K:$K, Raw!$A:$A, Dispositions!AJT$14, Raw!$G:$G, Dispositions!$C30, Raw!$J:$J, "E18")</f>
        <v>269</v>
      </c>
      <c r="AJV30" s="51">
        <f>SUMIFS(Raw!$K:$K, Raw!$A:$A, Dispositions!AJV$14, Raw!$G:$G, Dispositions!$C30, Raw!$J:$J, "E34")</f>
        <v>916</v>
      </c>
      <c r="AJW30" s="52">
        <f>SUMIFS(Raw!$K:$K, Raw!$A:$A, Dispositions!AJW$14, Raw!$G:$G, Dispositions!$C30, Raw!$J:$J, "E34")</f>
        <v>904</v>
      </c>
      <c r="AJX30" s="52">
        <f>SUMIFS(Raw!$K:$K, Raw!$A:$A, Dispositions!AJX$14, Raw!$G:$G, Dispositions!$C30, Raw!$J:$J, "E34")</f>
        <v>794</v>
      </c>
      <c r="AJY30" s="52">
        <f>SUMIFS(Raw!$K:$K, Raw!$A:$A, Dispositions!AJY$14, Raw!$G:$G, Dispositions!$C30, Raw!$J:$J, "E34")</f>
        <v>764</v>
      </c>
      <c r="AJZ30" s="52">
        <f>SUMIFS(Raw!$K:$K, Raw!$A:$A, Dispositions!AJZ$14, Raw!$G:$G, Dispositions!$C30, Raw!$J:$J, "E34")</f>
        <v>768</v>
      </c>
      <c r="AKA30" s="52">
        <f>SUMIFS(Raw!$K:$K, Raw!$A:$A, Dispositions!AKA$14, Raw!$G:$G, Dispositions!$C30, Raw!$J:$J, "E34")</f>
        <v>871</v>
      </c>
      <c r="AKB30" s="53">
        <f>SUMIFS(Raw!$K:$K, Raw!$A:$A, Dispositions!AKB$14, Raw!$G:$G, Dispositions!$C30, Raw!$J:$J, "E34")</f>
        <v>870</v>
      </c>
      <c r="AKD30" s="51">
        <f>SUMIFS(Raw!$K:$K, Raw!$A:$A, Dispositions!AKD$14, Raw!$G:$G, Dispositions!$C30, Raw!$J:$J, "E02")</f>
        <v>0</v>
      </c>
      <c r="AKE30" s="52">
        <f>SUMIFS(Raw!$K:$K, Raw!$A:$A, Dispositions!AKE$14, Raw!$G:$G, Dispositions!$C30, Raw!$J:$J, "E02")</f>
        <v>0</v>
      </c>
      <c r="AKF30" s="52">
        <f>SUMIFS(Raw!$K:$K, Raw!$A:$A, Dispositions!AKF$14, Raw!$G:$G, Dispositions!$C30, Raw!$J:$J, "E02")</f>
        <v>0</v>
      </c>
      <c r="AKG30" s="52">
        <f>SUMIFS(Raw!$K:$K, Raw!$A:$A, Dispositions!AKG$14, Raw!$G:$G, Dispositions!$C30, Raw!$J:$J, "E02")</f>
        <v>0</v>
      </c>
      <c r="AKH30" s="52">
        <f>SUMIFS(Raw!$K:$K, Raw!$A:$A, Dispositions!AKH$14, Raw!$G:$G, Dispositions!$C30, Raw!$J:$J, "E02")</f>
        <v>0</v>
      </c>
      <c r="AKI30" s="52">
        <f>SUMIFS(Raw!$K:$K, Raw!$A:$A, Dispositions!AKI$14, Raw!$G:$G, Dispositions!$C30, Raw!$J:$J, "E02")</f>
        <v>0</v>
      </c>
      <c r="AKJ30" s="53">
        <f>SUMIFS(Raw!$K:$K, Raw!$A:$A, Dispositions!AKJ$14, Raw!$G:$G, Dispositions!$C30, Raw!$J:$J, "E02")</f>
        <v>0</v>
      </c>
      <c r="AKL30" s="51">
        <f>SUMIFS(Raw!$K:$K, Raw!$A:$A, Dispositions!AKL$14, Raw!$G:$G, Dispositions!$C30, Raw!$J:$J, "E03")</f>
        <v>0</v>
      </c>
      <c r="AKM30" s="52">
        <f>SUMIFS(Raw!$K:$K, Raw!$A:$A, Dispositions!AKM$14, Raw!$G:$G, Dispositions!$C30, Raw!$J:$J, "E03")</f>
        <v>0</v>
      </c>
      <c r="AKN30" s="52">
        <f>SUMIFS(Raw!$K:$K, Raw!$A:$A, Dispositions!AKN$14, Raw!$G:$G, Dispositions!$C30, Raw!$J:$J, "E03")</f>
        <v>0</v>
      </c>
      <c r="AKO30" s="52">
        <f>SUMIFS(Raw!$K:$K, Raw!$A:$A, Dispositions!AKO$14, Raw!$G:$G, Dispositions!$C30, Raw!$J:$J, "E03")</f>
        <v>0</v>
      </c>
      <c r="AKP30" s="52">
        <f>SUMIFS(Raw!$K:$K, Raw!$A:$A, Dispositions!AKP$14, Raw!$G:$G, Dispositions!$C30, Raw!$J:$J, "E03")</f>
        <v>0</v>
      </c>
      <c r="AKQ30" s="52">
        <f>SUMIFS(Raw!$K:$K, Raw!$A:$A, Dispositions!AKQ$14, Raw!$G:$G, Dispositions!$C30, Raw!$J:$J, "E03")</f>
        <v>0</v>
      </c>
      <c r="AKR30" s="53">
        <f>SUMIFS(Raw!$K:$K, Raw!$A:$A, Dispositions!AKR$14, Raw!$G:$G, Dispositions!$C30, Raw!$J:$J, "E03")</f>
        <v>0</v>
      </c>
      <c r="AKT30" s="51">
        <f>SUMIFS(Raw!$K:$K, Raw!$A:$A, Dispositions!AKT$14, Raw!$G:$G, Dispositions!$C30, Raw!$J:$J, "E05")</f>
        <v>0</v>
      </c>
      <c r="AKU30" s="52">
        <f>SUMIFS(Raw!$K:$K, Raw!$A:$A, Dispositions!AKU$14, Raw!$G:$G, Dispositions!$C30, Raw!$J:$J, "E05")</f>
        <v>0</v>
      </c>
      <c r="AKV30" s="52">
        <f>SUMIFS(Raw!$K:$K, Raw!$A:$A, Dispositions!AKV$14, Raw!$G:$G, Dispositions!$C30, Raw!$J:$J, "E05")</f>
        <v>0</v>
      </c>
      <c r="AKW30" s="52">
        <f>SUMIFS(Raw!$K:$K, Raw!$A:$A, Dispositions!AKW$14, Raw!$G:$G, Dispositions!$C30, Raw!$J:$J, "E05")</f>
        <v>0</v>
      </c>
      <c r="AKX30" s="52">
        <f>SUMIFS(Raw!$K:$K, Raw!$A:$A, Dispositions!AKX$14, Raw!$G:$G, Dispositions!$C30, Raw!$J:$J, "E05")</f>
        <v>0</v>
      </c>
      <c r="AKY30" s="52">
        <f>SUMIFS(Raw!$K:$K, Raw!$A:$A, Dispositions!AKY$14, Raw!$G:$G, Dispositions!$C30, Raw!$J:$J, "E05")</f>
        <v>0</v>
      </c>
      <c r="AKZ30" s="53">
        <f>SUMIFS(Raw!$K:$K, Raw!$A:$A, Dispositions!AKZ$14, Raw!$G:$G, Dispositions!$C30, Raw!$J:$J, "E05")</f>
        <v>0</v>
      </c>
      <c r="ALB30" s="51">
        <f>SUMIFS(Raw!$K:$K, Raw!$A:$A, Dispositions!ALB$14, Raw!$G:$G, Dispositions!$C30, Raw!$J:$J, "E12")</f>
        <v>0</v>
      </c>
      <c r="ALC30" s="52">
        <f>SUMIFS(Raw!$K:$K, Raw!$A:$A, Dispositions!ALC$14, Raw!$G:$G, Dispositions!$C30, Raw!$J:$J, "E12")</f>
        <v>0</v>
      </c>
      <c r="ALD30" s="52">
        <f>SUMIFS(Raw!$K:$K, Raw!$A:$A, Dispositions!ALD$14, Raw!$G:$G, Dispositions!$C30, Raw!$J:$J, "E12")</f>
        <v>0</v>
      </c>
      <c r="ALE30" s="52">
        <f>SUMIFS(Raw!$K:$K, Raw!$A:$A, Dispositions!ALE$14, Raw!$G:$G, Dispositions!$C30, Raw!$J:$J, "E12")</f>
        <v>0</v>
      </c>
      <c r="ALF30" s="52">
        <f>SUMIFS(Raw!$K:$K, Raw!$A:$A, Dispositions!ALF$14, Raw!$G:$G, Dispositions!$C30, Raw!$J:$J, "E12")</f>
        <v>0</v>
      </c>
      <c r="ALG30" s="52">
        <f>SUMIFS(Raw!$K:$K, Raw!$A:$A, Dispositions!ALG$14, Raw!$G:$G, Dispositions!$C30, Raw!$J:$J, "E12")</f>
        <v>0</v>
      </c>
      <c r="ALH30" s="53">
        <f>SUMIFS(Raw!$K:$K, Raw!$A:$A, Dispositions!ALH$14, Raw!$G:$G, Dispositions!$C30, Raw!$J:$J, "E12")</f>
        <v>0</v>
      </c>
      <c r="ALJ30" s="51">
        <f>SUMIFS(Raw!$K:$K, Raw!$A:$A, Dispositions!ALJ$14, Raw!$G:$G, Dispositions!$C30, Raw!$J:$J, "E13")</f>
        <v>0</v>
      </c>
      <c r="ALK30" s="52">
        <f>SUMIFS(Raw!$K:$K, Raw!$A:$A, Dispositions!ALK$14, Raw!$G:$G, Dispositions!$C30, Raw!$J:$J, "E13")</f>
        <v>0</v>
      </c>
      <c r="ALL30" s="52">
        <f>SUMIFS(Raw!$K:$K, Raw!$A:$A, Dispositions!ALL$14, Raw!$G:$G, Dispositions!$C30, Raw!$J:$J, "E13")</f>
        <v>0</v>
      </c>
      <c r="ALM30" s="52">
        <f>SUMIFS(Raw!$K:$K, Raw!$A:$A, Dispositions!ALM$14, Raw!$G:$G, Dispositions!$C30, Raw!$J:$J, "E13")</f>
        <v>0</v>
      </c>
      <c r="ALN30" s="52">
        <f>SUMIFS(Raw!$K:$K, Raw!$A:$A, Dispositions!ALN$14, Raw!$G:$G, Dispositions!$C30, Raw!$J:$J, "E13")</f>
        <v>0</v>
      </c>
      <c r="ALO30" s="52">
        <f>SUMIFS(Raw!$K:$K, Raw!$A:$A, Dispositions!ALO$14, Raw!$G:$G, Dispositions!$C30, Raw!$J:$J, "E13")</f>
        <v>0</v>
      </c>
      <c r="ALP30" s="53">
        <f>SUMIFS(Raw!$K:$K, Raw!$A:$A, Dispositions!ALP$14, Raw!$G:$G, Dispositions!$C30, Raw!$J:$J, "E13")</f>
        <v>0</v>
      </c>
      <c r="ALR30" s="51">
        <f>SUMIFS(Raw!$K:$K, Raw!$A:$A, Dispositions!ALR$14, Raw!$G:$G, Dispositions!$C30, Raw!$J:$J, "E14")</f>
        <v>0</v>
      </c>
      <c r="ALS30" s="52">
        <f>SUMIFS(Raw!$K:$K, Raw!$A:$A, Dispositions!ALS$14, Raw!$G:$G, Dispositions!$C30, Raw!$J:$J, "E14")</f>
        <v>0</v>
      </c>
      <c r="ALT30" s="52">
        <f>SUMIFS(Raw!$K:$K, Raw!$A:$A, Dispositions!ALT$14, Raw!$G:$G, Dispositions!$C30, Raw!$J:$J, "E14")</f>
        <v>0</v>
      </c>
      <c r="ALU30" s="52">
        <f>SUMIFS(Raw!$K:$K, Raw!$A:$A, Dispositions!ALU$14, Raw!$G:$G, Dispositions!$C30, Raw!$J:$J, "E14")</f>
        <v>0</v>
      </c>
      <c r="ALV30" s="52">
        <f>SUMIFS(Raw!$K:$K, Raw!$A:$A, Dispositions!ALV$14, Raw!$G:$G, Dispositions!$C30, Raw!$J:$J, "E14")</f>
        <v>0</v>
      </c>
      <c r="ALW30" s="52">
        <f>SUMIFS(Raw!$K:$K, Raw!$A:$A, Dispositions!ALW$14, Raw!$G:$G, Dispositions!$C30, Raw!$J:$J, "E14")</f>
        <v>0</v>
      </c>
      <c r="ALX30" s="53">
        <f>SUMIFS(Raw!$K:$K, Raw!$A:$A, Dispositions!ALX$14, Raw!$G:$G, Dispositions!$C30, Raw!$J:$J, "E14")</f>
        <v>0</v>
      </c>
      <c r="ALZ30" s="51">
        <f>SUMIFS(Raw!$K:$K, Raw!$A:$A, Dispositions!ALZ$14, Raw!$G:$G, Dispositions!$C30, Raw!$J:$J, "E15")</f>
        <v>0</v>
      </c>
      <c r="AMA30" s="52">
        <f>SUMIFS(Raw!$K:$K, Raw!$A:$A, Dispositions!AMA$14, Raw!$G:$G, Dispositions!$C30, Raw!$J:$J, "E15")</f>
        <v>0</v>
      </c>
      <c r="AMB30" s="52">
        <f>SUMIFS(Raw!$K:$K, Raw!$A:$A, Dispositions!AMB$14, Raw!$G:$G, Dispositions!$C30, Raw!$J:$J, "E15")</f>
        <v>0</v>
      </c>
      <c r="AMC30" s="52">
        <f>SUMIFS(Raw!$K:$K, Raw!$A:$A, Dispositions!AMC$14, Raw!$G:$G, Dispositions!$C30, Raw!$J:$J, "E15")</f>
        <v>0</v>
      </c>
      <c r="AMD30" s="52">
        <f>SUMIFS(Raw!$K:$K, Raw!$A:$A, Dispositions!AMD$14, Raw!$G:$G, Dispositions!$C30, Raw!$J:$J, "E15")</f>
        <v>0</v>
      </c>
      <c r="AME30" s="52">
        <f>SUMIFS(Raw!$K:$K, Raw!$A:$A, Dispositions!AME$14, Raw!$G:$G, Dispositions!$C30, Raw!$J:$J, "E15")</f>
        <v>0</v>
      </c>
      <c r="AMF30" s="53">
        <f>SUMIFS(Raw!$K:$K, Raw!$A:$A, Dispositions!AMF$14, Raw!$G:$G, Dispositions!$C30, Raw!$J:$J, "E15")</f>
        <v>0</v>
      </c>
      <c r="AMH30" s="51">
        <f>SUMIFS(Raw!$K:$K, Raw!$A:$A, Dispositions!AMH$14, Raw!$G:$G, Dispositions!$C30, Raw!$J:$J, "E16")</f>
        <v>0</v>
      </c>
      <c r="AMI30" s="52">
        <f>SUMIFS(Raw!$K:$K, Raw!$A:$A, Dispositions!AMI$14, Raw!$G:$G, Dispositions!$C30, Raw!$J:$J, "E16")</f>
        <v>0</v>
      </c>
      <c r="AMJ30" s="52">
        <f>SUMIFS(Raw!$K:$K, Raw!$A:$A, Dispositions!AMJ$14, Raw!$G:$G, Dispositions!$C30, Raw!$J:$J, "E16")</f>
        <v>0</v>
      </c>
      <c r="AMK30" s="52">
        <f>SUMIFS(Raw!$K:$K, Raw!$A:$A, Dispositions!AMK$14, Raw!$G:$G, Dispositions!$C30, Raw!$J:$J, "E16")</f>
        <v>0</v>
      </c>
      <c r="AML30" s="52">
        <f>SUMIFS(Raw!$K:$K, Raw!$A:$A, Dispositions!AML$14, Raw!$G:$G, Dispositions!$C30, Raw!$J:$J, "E16")</f>
        <v>0</v>
      </c>
      <c r="AMM30" s="52">
        <f>SUMIFS(Raw!$K:$K, Raw!$A:$A, Dispositions!AMM$14, Raw!$G:$G, Dispositions!$C30, Raw!$J:$J, "E16")</f>
        <v>0</v>
      </c>
      <c r="AMN30" s="53">
        <f>SUMIFS(Raw!$K:$K, Raw!$A:$A, Dispositions!AMN$14, Raw!$G:$G, Dispositions!$C30, Raw!$J:$J, "E16")</f>
        <v>0</v>
      </c>
      <c r="AMP30" s="51">
        <f>SUMIFS(Raw!$K:$K, Raw!$A:$A, Dispositions!AMP$14, Raw!$G:$G, Dispositions!$C30, Raw!$J:$J, "E18")</f>
        <v>0</v>
      </c>
      <c r="AMQ30" s="52">
        <f>SUMIFS(Raw!$K:$K, Raw!$A:$A, Dispositions!AMQ$14, Raw!$G:$G, Dispositions!$C30, Raw!$J:$J, "E18")</f>
        <v>0</v>
      </c>
      <c r="AMR30" s="52">
        <f>SUMIFS(Raw!$K:$K, Raw!$A:$A, Dispositions!AMR$14, Raw!$G:$G, Dispositions!$C30, Raw!$J:$J, "E18")</f>
        <v>0</v>
      </c>
      <c r="AMS30" s="52">
        <f>SUMIFS(Raw!$K:$K, Raw!$A:$A, Dispositions!AMS$14, Raw!$G:$G, Dispositions!$C30, Raw!$J:$J, "E18")</f>
        <v>0</v>
      </c>
      <c r="AMT30" s="52">
        <f>SUMIFS(Raw!$K:$K, Raw!$A:$A, Dispositions!AMT$14, Raw!$G:$G, Dispositions!$C30, Raw!$J:$J, "E18")</f>
        <v>0</v>
      </c>
      <c r="AMU30" s="52">
        <f>SUMIFS(Raw!$K:$K, Raw!$A:$A, Dispositions!AMU$14, Raw!$G:$G, Dispositions!$C30, Raw!$J:$J, "E18")</f>
        <v>0</v>
      </c>
      <c r="AMV30" s="53">
        <f>SUMIFS(Raw!$K:$K, Raw!$A:$A, Dispositions!AMV$14, Raw!$G:$G, Dispositions!$C30, Raw!$J:$J, "E18")</f>
        <v>0</v>
      </c>
      <c r="AMX30" s="51">
        <f>SUMIFS(Raw!$K:$K, Raw!$A:$A, Dispositions!AMX$14, Raw!$G:$G, Dispositions!$C30, Raw!$J:$J, "E34")</f>
        <v>0</v>
      </c>
      <c r="AMY30" s="52">
        <f>SUMIFS(Raw!$K:$K, Raw!$A:$A, Dispositions!AMY$14, Raw!$G:$G, Dispositions!$C30, Raw!$J:$J, "E34")</f>
        <v>0</v>
      </c>
      <c r="AMZ30" s="52">
        <f>SUMIFS(Raw!$K:$K, Raw!$A:$A, Dispositions!AMZ$14, Raw!$G:$G, Dispositions!$C30, Raw!$J:$J, "E34")</f>
        <v>0</v>
      </c>
      <c r="ANA30" s="52">
        <f>SUMIFS(Raw!$K:$K, Raw!$A:$A, Dispositions!ANA$14, Raw!$G:$G, Dispositions!$C30, Raw!$J:$J, "E34")</f>
        <v>0</v>
      </c>
      <c r="ANB30" s="52">
        <f>SUMIFS(Raw!$K:$K, Raw!$A:$A, Dispositions!ANB$14, Raw!$G:$G, Dispositions!$C30, Raw!$J:$J, "E34")</f>
        <v>0</v>
      </c>
      <c r="ANC30" s="52">
        <f>SUMIFS(Raw!$K:$K, Raw!$A:$A, Dispositions!ANC$14, Raw!$G:$G, Dispositions!$C30, Raw!$J:$J, "E34")</f>
        <v>0</v>
      </c>
      <c r="AND30" s="53">
        <f>SUMIFS(Raw!$K:$K, Raw!$A:$A, Dispositions!AND$14, Raw!$G:$G, Dispositions!$C30, Raw!$J:$J, "E34")</f>
        <v>0</v>
      </c>
      <c r="ANF30" s="51">
        <f>SUMIFS(Raw!$K:$K, Raw!$A:$A, Dispositions!ANF$14, Raw!$G:$G, Dispositions!$C30, Raw!$J:$J, "E02")</f>
        <v>0</v>
      </c>
      <c r="ANG30" s="52">
        <f>SUMIFS(Raw!$K:$K, Raw!$A:$A, Dispositions!ANG$14, Raw!$G:$G, Dispositions!$C30, Raw!$J:$J, "E02")</f>
        <v>0</v>
      </c>
      <c r="ANH30" s="52">
        <f>SUMIFS(Raw!$K:$K, Raw!$A:$A, Dispositions!ANH$14, Raw!$G:$G, Dispositions!$C30, Raw!$J:$J, "E02")</f>
        <v>0</v>
      </c>
      <c r="ANI30" s="52">
        <f>SUMIFS(Raw!$K:$K, Raw!$A:$A, Dispositions!ANI$14, Raw!$G:$G, Dispositions!$C30, Raw!$J:$J, "E02")</f>
        <v>0</v>
      </c>
      <c r="ANJ30" s="52">
        <f>SUMIFS(Raw!$K:$K, Raw!$A:$A, Dispositions!ANJ$14, Raw!$G:$G, Dispositions!$C30, Raw!$J:$J, "E02")</f>
        <v>0</v>
      </c>
      <c r="ANK30" s="52">
        <f>SUMIFS(Raw!$K:$K, Raw!$A:$A, Dispositions!ANK$14, Raw!$G:$G, Dispositions!$C30, Raw!$J:$J, "E02")</f>
        <v>0</v>
      </c>
      <c r="ANL30" s="53">
        <f>SUMIFS(Raw!$K:$K, Raw!$A:$A, Dispositions!ANL$14, Raw!$G:$G, Dispositions!$C30, Raw!$J:$J, "E02")</f>
        <v>0</v>
      </c>
      <c r="ANN30" s="51">
        <f>SUMIFS(Raw!$K:$K, Raw!$A:$A, Dispositions!ANN$14, Raw!$G:$G, Dispositions!$C30, Raw!$J:$J, "E03")</f>
        <v>0</v>
      </c>
      <c r="ANO30" s="52">
        <f>SUMIFS(Raw!$K:$K, Raw!$A:$A, Dispositions!ANO$14, Raw!$G:$G, Dispositions!$C30, Raw!$J:$J, "E03")</f>
        <v>0</v>
      </c>
      <c r="ANP30" s="52">
        <f>SUMIFS(Raw!$K:$K, Raw!$A:$A, Dispositions!ANP$14, Raw!$G:$G, Dispositions!$C30, Raw!$J:$J, "E03")</f>
        <v>0</v>
      </c>
      <c r="ANQ30" s="52">
        <f>SUMIFS(Raw!$K:$K, Raw!$A:$A, Dispositions!ANQ$14, Raw!$G:$G, Dispositions!$C30, Raw!$J:$J, "E03")</f>
        <v>0</v>
      </c>
      <c r="ANR30" s="52">
        <f>SUMIFS(Raw!$K:$K, Raw!$A:$A, Dispositions!ANR$14, Raw!$G:$G, Dispositions!$C30, Raw!$J:$J, "E03")</f>
        <v>0</v>
      </c>
      <c r="ANS30" s="52">
        <f>SUMIFS(Raw!$K:$K, Raw!$A:$A, Dispositions!ANS$14, Raw!$G:$G, Dispositions!$C30, Raw!$J:$J, "E03")</f>
        <v>0</v>
      </c>
      <c r="ANT30" s="53">
        <f>SUMIFS(Raw!$K:$K, Raw!$A:$A, Dispositions!ANT$14, Raw!$G:$G, Dispositions!$C30, Raw!$J:$J, "E03")</f>
        <v>0</v>
      </c>
      <c r="ANV30" s="51">
        <f>SUMIFS(Raw!$K:$K, Raw!$A:$A, Dispositions!ANV$14, Raw!$G:$G, Dispositions!$C30, Raw!$J:$J, "E05")</f>
        <v>0</v>
      </c>
      <c r="ANW30" s="52">
        <f>SUMIFS(Raw!$K:$K, Raw!$A:$A, Dispositions!ANW$14, Raw!$G:$G, Dispositions!$C30, Raw!$J:$J, "E05")</f>
        <v>0</v>
      </c>
      <c r="ANX30" s="52">
        <f>SUMIFS(Raw!$K:$K, Raw!$A:$A, Dispositions!ANX$14, Raw!$G:$G, Dispositions!$C30, Raw!$J:$J, "E05")</f>
        <v>0</v>
      </c>
      <c r="ANY30" s="52">
        <f>SUMIFS(Raw!$K:$K, Raw!$A:$A, Dispositions!ANY$14, Raw!$G:$G, Dispositions!$C30, Raw!$J:$J, "E05")</f>
        <v>0</v>
      </c>
      <c r="ANZ30" s="52">
        <f>SUMIFS(Raw!$K:$K, Raw!$A:$A, Dispositions!ANZ$14, Raw!$G:$G, Dispositions!$C30, Raw!$J:$J, "E05")</f>
        <v>0</v>
      </c>
      <c r="AOA30" s="52">
        <f>SUMIFS(Raw!$K:$K, Raw!$A:$A, Dispositions!AOA$14, Raw!$G:$G, Dispositions!$C30, Raw!$J:$J, "E05")</f>
        <v>0</v>
      </c>
      <c r="AOB30" s="53">
        <f>SUMIFS(Raw!$K:$K, Raw!$A:$A, Dispositions!AOB$14, Raw!$G:$G, Dispositions!$C30, Raw!$J:$J, "E05")</f>
        <v>0</v>
      </c>
      <c r="AOD30" s="51">
        <f>SUMIFS(Raw!$K:$K, Raw!$A:$A, Dispositions!AOD$14, Raw!$G:$G, Dispositions!$C30, Raw!$J:$J, "E12")</f>
        <v>0</v>
      </c>
      <c r="AOE30" s="52">
        <f>SUMIFS(Raw!$K:$K, Raw!$A:$A, Dispositions!AOE$14, Raw!$G:$G, Dispositions!$C30, Raw!$J:$J, "E12")</f>
        <v>0</v>
      </c>
      <c r="AOF30" s="52">
        <f>SUMIFS(Raw!$K:$K, Raw!$A:$A, Dispositions!AOF$14, Raw!$G:$G, Dispositions!$C30, Raw!$J:$J, "E12")</f>
        <v>0</v>
      </c>
      <c r="AOG30" s="52">
        <f>SUMIFS(Raw!$K:$K, Raw!$A:$A, Dispositions!AOG$14, Raw!$G:$G, Dispositions!$C30, Raw!$J:$J, "E12")</f>
        <v>0</v>
      </c>
      <c r="AOH30" s="52">
        <f>SUMIFS(Raw!$K:$K, Raw!$A:$A, Dispositions!AOH$14, Raw!$G:$G, Dispositions!$C30, Raw!$J:$J, "E12")</f>
        <v>0</v>
      </c>
      <c r="AOI30" s="52">
        <f>SUMIFS(Raw!$K:$K, Raw!$A:$A, Dispositions!AOI$14, Raw!$G:$G, Dispositions!$C30, Raw!$J:$J, "E12")</f>
        <v>0</v>
      </c>
      <c r="AOJ30" s="53">
        <f>SUMIFS(Raw!$K:$K, Raw!$A:$A, Dispositions!AOJ$14, Raw!$G:$G, Dispositions!$C30, Raw!$J:$J, "E12")</f>
        <v>0</v>
      </c>
      <c r="AOL30" s="51">
        <f>SUMIFS(Raw!$K:$K, Raw!$A:$A, Dispositions!AOL$14, Raw!$G:$G, Dispositions!$C30, Raw!$J:$J, "E13")</f>
        <v>0</v>
      </c>
      <c r="AOM30" s="52">
        <f>SUMIFS(Raw!$K:$K, Raw!$A:$A, Dispositions!AOM$14, Raw!$G:$G, Dispositions!$C30, Raw!$J:$J, "E13")</f>
        <v>0</v>
      </c>
      <c r="AON30" s="52">
        <f>SUMIFS(Raw!$K:$K, Raw!$A:$A, Dispositions!AON$14, Raw!$G:$G, Dispositions!$C30, Raw!$J:$J, "E13")</f>
        <v>0</v>
      </c>
      <c r="AOO30" s="52">
        <f>SUMIFS(Raw!$K:$K, Raw!$A:$A, Dispositions!AOO$14, Raw!$G:$G, Dispositions!$C30, Raw!$J:$J, "E13")</f>
        <v>0</v>
      </c>
      <c r="AOP30" s="52">
        <f>SUMIFS(Raw!$K:$K, Raw!$A:$A, Dispositions!AOP$14, Raw!$G:$G, Dispositions!$C30, Raw!$J:$J, "E13")</f>
        <v>0</v>
      </c>
      <c r="AOQ30" s="52">
        <f>SUMIFS(Raw!$K:$K, Raw!$A:$A, Dispositions!AOQ$14, Raw!$G:$G, Dispositions!$C30, Raw!$J:$J, "E13")</f>
        <v>0</v>
      </c>
      <c r="AOR30" s="53">
        <f>SUMIFS(Raw!$K:$K, Raw!$A:$A, Dispositions!AOR$14, Raw!$G:$G, Dispositions!$C30, Raw!$J:$J, "E13")</f>
        <v>0</v>
      </c>
      <c r="AOT30" s="51">
        <f>SUMIFS(Raw!$K:$K, Raw!$A:$A, Dispositions!AOT$14, Raw!$G:$G, Dispositions!$C30, Raw!$J:$J, "E14")</f>
        <v>0</v>
      </c>
      <c r="AOU30" s="52">
        <f>SUMIFS(Raw!$K:$K, Raw!$A:$A, Dispositions!AOU$14, Raw!$G:$G, Dispositions!$C30, Raw!$J:$J, "E14")</f>
        <v>0</v>
      </c>
      <c r="AOV30" s="52">
        <f>SUMIFS(Raw!$K:$K, Raw!$A:$A, Dispositions!AOV$14, Raw!$G:$G, Dispositions!$C30, Raw!$J:$J, "E14")</f>
        <v>0</v>
      </c>
      <c r="AOW30" s="52">
        <f>SUMIFS(Raw!$K:$K, Raw!$A:$A, Dispositions!AOW$14, Raw!$G:$G, Dispositions!$C30, Raw!$J:$J, "E14")</f>
        <v>0</v>
      </c>
      <c r="AOX30" s="52">
        <f>SUMIFS(Raw!$K:$K, Raw!$A:$A, Dispositions!AOX$14, Raw!$G:$G, Dispositions!$C30, Raw!$J:$J, "E14")</f>
        <v>0</v>
      </c>
      <c r="AOY30" s="52">
        <f>SUMIFS(Raw!$K:$K, Raw!$A:$A, Dispositions!AOY$14, Raw!$G:$G, Dispositions!$C30, Raw!$J:$J, "E14")</f>
        <v>0</v>
      </c>
      <c r="AOZ30" s="53">
        <f>SUMIFS(Raw!$K:$K, Raw!$A:$A, Dispositions!AOZ$14, Raw!$G:$G, Dispositions!$C30, Raw!$J:$J, "E14")</f>
        <v>0</v>
      </c>
      <c r="APB30" s="51">
        <f>SUMIFS(Raw!$K:$K, Raw!$A:$A, Dispositions!APB$14, Raw!$G:$G, Dispositions!$C30, Raw!$J:$J, "E15")</f>
        <v>0</v>
      </c>
      <c r="APC30" s="52">
        <f>SUMIFS(Raw!$K:$K, Raw!$A:$A, Dispositions!APC$14, Raw!$G:$G, Dispositions!$C30, Raw!$J:$J, "E15")</f>
        <v>0</v>
      </c>
      <c r="APD30" s="52">
        <f>SUMIFS(Raw!$K:$K, Raw!$A:$A, Dispositions!APD$14, Raw!$G:$G, Dispositions!$C30, Raw!$J:$J, "E15")</f>
        <v>0</v>
      </c>
      <c r="APE30" s="52">
        <f>SUMIFS(Raw!$K:$K, Raw!$A:$A, Dispositions!APE$14, Raw!$G:$G, Dispositions!$C30, Raw!$J:$J, "E15")</f>
        <v>0</v>
      </c>
      <c r="APF30" s="52">
        <f>SUMIFS(Raw!$K:$K, Raw!$A:$A, Dispositions!APF$14, Raw!$G:$G, Dispositions!$C30, Raw!$J:$J, "E15")</f>
        <v>0</v>
      </c>
      <c r="APG30" s="52">
        <f>SUMIFS(Raw!$K:$K, Raw!$A:$A, Dispositions!APG$14, Raw!$G:$G, Dispositions!$C30, Raw!$J:$J, "E15")</f>
        <v>0</v>
      </c>
      <c r="APH30" s="53">
        <f>SUMIFS(Raw!$K:$K, Raw!$A:$A, Dispositions!APH$14, Raw!$G:$G, Dispositions!$C30, Raw!$J:$J, "E15")</f>
        <v>0</v>
      </c>
      <c r="APJ30" s="51">
        <f>SUMIFS(Raw!$K:$K, Raw!$A:$A, Dispositions!APJ$14, Raw!$G:$G, Dispositions!$C30, Raw!$J:$J, "E16")</f>
        <v>0</v>
      </c>
      <c r="APK30" s="52">
        <f>SUMIFS(Raw!$K:$K, Raw!$A:$A, Dispositions!APK$14, Raw!$G:$G, Dispositions!$C30, Raw!$J:$J, "E16")</f>
        <v>0</v>
      </c>
      <c r="APL30" s="52">
        <f>SUMIFS(Raw!$K:$K, Raw!$A:$A, Dispositions!APL$14, Raw!$G:$G, Dispositions!$C30, Raw!$J:$J, "E16")</f>
        <v>0</v>
      </c>
      <c r="APM30" s="52">
        <f>SUMIFS(Raw!$K:$K, Raw!$A:$A, Dispositions!APM$14, Raw!$G:$G, Dispositions!$C30, Raw!$J:$J, "E16")</f>
        <v>0</v>
      </c>
      <c r="APN30" s="52">
        <f>SUMIFS(Raw!$K:$K, Raw!$A:$A, Dispositions!APN$14, Raw!$G:$G, Dispositions!$C30, Raw!$J:$J, "E16")</f>
        <v>0</v>
      </c>
      <c r="APO30" s="52">
        <f>SUMIFS(Raw!$K:$K, Raw!$A:$A, Dispositions!APO$14, Raw!$G:$G, Dispositions!$C30, Raw!$J:$J, "E16")</f>
        <v>0</v>
      </c>
      <c r="APP30" s="53">
        <f>SUMIFS(Raw!$K:$K, Raw!$A:$A, Dispositions!APP$14, Raw!$G:$G, Dispositions!$C30, Raw!$J:$J, "E16")</f>
        <v>0</v>
      </c>
      <c r="APR30" s="51">
        <f>SUMIFS(Raw!$K:$K, Raw!$A:$A, Dispositions!APR$14, Raw!$G:$G, Dispositions!$C30, Raw!$J:$J, "E18")</f>
        <v>0</v>
      </c>
      <c r="APS30" s="52">
        <f>SUMIFS(Raw!$K:$K, Raw!$A:$A, Dispositions!APS$14, Raw!$G:$G, Dispositions!$C30, Raw!$J:$J, "E18")</f>
        <v>0</v>
      </c>
      <c r="APT30" s="52">
        <f>SUMIFS(Raw!$K:$K, Raw!$A:$A, Dispositions!APT$14, Raw!$G:$G, Dispositions!$C30, Raw!$J:$J, "E18")</f>
        <v>0</v>
      </c>
      <c r="APU30" s="52">
        <f>SUMIFS(Raw!$K:$K, Raw!$A:$A, Dispositions!APU$14, Raw!$G:$G, Dispositions!$C30, Raw!$J:$J, "E18")</f>
        <v>0</v>
      </c>
      <c r="APV30" s="52">
        <f>SUMIFS(Raw!$K:$K, Raw!$A:$A, Dispositions!APV$14, Raw!$G:$G, Dispositions!$C30, Raw!$J:$J, "E18")</f>
        <v>0</v>
      </c>
      <c r="APW30" s="52">
        <f>SUMIFS(Raw!$K:$K, Raw!$A:$A, Dispositions!APW$14, Raw!$G:$G, Dispositions!$C30, Raw!$J:$J, "E18")</f>
        <v>0</v>
      </c>
      <c r="APX30" s="53">
        <f>SUMIFS(Raw!$K:$K, Raw!$A:$A, Dispositions!APX$14, Raw!$G:$G, Dispositions!$C30, Raw!$J:$J, "E18")</f>
        <v>0</v>
      </c>
      <c r="APZ30" s="51">
        <f>SUMIFS(Raw!$K:$K, Raw!$A:$A, Dispositions!APZ$14, Raw!$G:$G, Dispositions!$C30, Raw!$J:$J, "E34")</f>
        <v>0</v>
      </c>
      <c r="AQA30" s="52">
        <f>SUMIFS(Raw!$K:$K, Raw!$A:$A, Dispositions!AQA$14, Raw!$G:$G, Dispositions!$C30, Raw!$J:$J, "E34")</f>
        <v>0</v>
      </c>
      <c r="AQB30" s="52">
        <f>SUMIFS(Raw!$K:$K, Raw!$A:$A, Dispositions!AQB$14, Raw!$G:$G, Dispositions!$C30, Raw!$J:$J, "E34")</f>
        <v>0</v>
      </c>
      <c r="AQC30" s="52">
        <f>SUMIFS(Raw!$K:$K, Raw!$A:$A, Dispositions!AQC$14, Raw!$G:$G, Dispositions!$C30, Raw!$J:$J, "E34")</f>
        <v>0</v>
      </c>
      <c r="AQD30" s="52">
        <f>SUMIFS(Raw!$K:$K, Raw!$A:$A, Dispositions!AQD$14, Raw!$G:$G, Dispositions!$C30, Raw!$J:$J, "E34")</f>
        <v>0</v>
      </c>
      <c r="AQE30" s="52">
        <f>SUMIFS(Raw!$K:$K, Raw!$A:$A, Dispositions!AQE$14, Raw!$G:$G, Dispositions!$C30, Raw!$J:$J, "E34")</f>
        <v>0</v>
      </c>
      <c r="AQF30" s="53">
        <f>SUMIFS(Raw!$K:$K, Raw!$A:$A, Dispositions!AQF$14, Raw!$G:$G, Dispositions!$C30, Raw!$J:$J, "E34")</f>
        <v>0</v>
      </c>
      <c r="AQH30" s="51">
        <f>SUMIFS(Raw!$K:$K, Raw!$A:$A, Dispositions!AQH$14, Raw!$G:$G, Dispositions!$C30, Raw!$J:$J, "E02")</f>
        <v>0</v>
      </c>
      <c r="AQI30" s="52">
        <f>SUMIFS(Raw!$K:$K, Raw!$A:$A, Dispositions!AQI$14, Raw!$G:$G, Dispositions!$C30, Raw!$J:$J, "E02")</f>
        <v>0</v>
      </c>
      <c r="AQJ30" s="52">
        <f>SUMIFS(Raw!$K:$K, Raw!$A:$A, Dispositions!AQJ$14, Raw!$G:$G, Dispositions!$C30, Raw!$J:$J, "E02")</f>
        <v>0</v>
      </c>
      <c r="AQK30" s="52">
        <f>SUMIFS(Raw!$K:$K, Raw!$A:$A, Dispositions!AQK$14, Raw!$G:$G, Dispositions!$C30, Raw!$J:$J, "E02")</f>
        <v>0</v>
      </c>
      <c r="AQL30" s="52">
        <f>SUMIFS(Raw!$K:$K, Raw!$A:$A, Dispositions!AQL$14, Raw!$G:$G, Dispositions!$C30, Raw!$J:$J, "E02")</f>
        <v>0</v>
      </c>
      <c r="AQM30" s="52">
        <f>SUMIFS(Raw!$K:$K, Raw!$A:$A, Dispositions!AQM$14, Raw!$G:$G, Dispositions!$C30, Raw!$J:$J, "E02")</f>
        <v>0</v>
      </c>
      <c r="AQN30" s="53">
        <f>SUMIFS(Raw!$K:$K, Raw!$A:$A, Dispositions!AQN$14, Raw!$G:$G, Dispositions!$C30, Raw!$J:$J, "E02")</f>
        <v>0</v>
      </c>
      <c r="AQP30" s="51">
        <f>SUMIFS(Raw!$K:$K, Raw!$A:$A, Dispositions!AQP$14, Raw!$G:$G, Dispositions!$C30, Raw!$J:$J, "E03")</f>
        <v>0</v>
      </c>
      <c r="AQQ30" s="52">
        <f>SUMIFS(Raw!$K:$K, Raw!$A:$A, Dispositions!AQQ$14, Raw!$G:$G, Dispositions!$C30, Raw!$J:$J, "E03")</f>
        <v>0</v>
      </c>
      <c r="AQR30" s="52">
        <f>SUMIFS(Raw!$K:$K, Raw!$A:$A, Dispositions!AQR$14, Raw!$G:$G, Dispositions!$C30, Raw!$J:$J, "E03")</f>
        <v>0</v>
      </c>
      <c r="AQS30" s="52">
        <f>SUMIFS(Raw!$K:$K, Raw!$A:$A, Dispositions!AQS$14, Raw!$G:$G, Dispositions!$C30, Raw!$J:$J, "E03")</f>
        <v>0</v>
      </c>
      <c r="AQT30" s="52">
        <f>SUMIFS(Raw!$K:$K, Raw!$A:$A, Dispositions!AQT$14, Raw!$G:$G, Dispositions!$C30, Raw!$J:$J, "E03")</f>
        <v>0</v>
      </c>
      <c r="AQU30" s="52">
        <f>SUMIFS(Raw!$K:$K, Raw!$A:$A, Dispositions!AQU$14, Raw!$G:$G, Dispositions!$C30, Raw!$J:$J, "E03")</f>
        <v>0</v>
      </c>
      <c r="AQV30" s="53">
        <f>SUMIFS(Raw!$K:$K, Raw!$A:$A, Dispositions!AQV$14, Raw!$G:$G, Dispositions!$C30, Raw!$J:$J, "E03")</f>
        <v>0</v>
      </c>
      <c r="AQX30" s="51">
        <f>SUMIFS(Raw!$K:$K, Raw!$A:$A, Dispositions!AQX$14, Raw!$G:$G, Dispositions!$C30, Raw!$J:$J, "E05")</f>
        <v>0</v>
      </c>
      <c r="AQY30" s="52">
        <f>SUMIFS(Raw!$K:$K, Raw!$A:$A, Dispositions!AQY$14, Raw!$G:$G, Dispositions!$C30, Raw!$J:$J, "E05")</f>
        <v>0</v>
      </c>
      <c r="AQZ30" s="52">
        <f>SUMIFS(Raw!$K:$K, Raw!$A:$A, Dispositions!AQZ$14, Raw!$G:$G, Dispositions!$C30, Raw!$J:$J, "E05")</f>
        <v>0</v>
      </c>
      <c r="ARA30" s="52">
        <f>SUMIFS(Raw!$K:$K, Raw!$A:$A, Dispositions!ARA$14, Raw!$G:$G, Dispositions!$C30, Raw!$J:$J, "E05")</f>
        <v>0</v>
      </c>
      <c r="ARB30" s="52">
        <f>SUMIFS(Raw!$K:$K, Raw!$A:$A, Dispositions!ARB$14, Raw!$G:$G, Dispositions!$C30, Raw!$J:$J, "E05")</f>
        <v>0</v>
      </c>
      <c r="ARC30" s="52">
        <f>SUMIFS(Raw!$K:$K, Raw!$A:$A, Dispositions!ARC$14, Raw!$G:$G, Dispositions!$C30, Raw!$J:$J, "E05")</f>
        <v>0</v>
      </c>
      <c r="ARD30" s="53">
        <f>SUMIFS(Raw!$K:$K, Raw!$A:$A, Dispositions!ARD$14, Raw!$G:$G, Dispositions!$C30, Raw!$J:$J, "E05")</f>
        <v>0</v>
      </c>
      <c r="ARF30" s="51">
        <f>SUMIFS(Raw!$K:$K, Raw!$A:$A, Dispositions!ARF$14, Raw!$G:$G, Dispositions!$C30, Raw!$J:$J, "E12")</f>
        <v>0</v>
      </c>
      <c r="ARG30" s="52">
        <f>SUMIFS(Raw!$K:$K, Raw!$A:$A, Dispositions!ARG$14, Raw!$G:$G, Dispositions!$C30, Raw!$J:$J, "E12")</f>
        <v>0</v>
      </c>
      <c r="ARH30" s="52">
        <f>SUMIFS(Raw!$K:$K, Raw!$A:$A, Dispositions!ARH$14, Raw!$G:$G, Dispositions!$C30, Raw!$J:$J, "E12")</f>
        <v>0</v>
      </c>
      <c r="ARI30" s="52">
        <f>SUMIFS(Raw!$K:$K, Raw!$A:$A, Dispositions!ARI$14, Raw!$G:$G, Dispositions!$C30, Raw!$J:$J, "E12")</f>
        <v>0</v>
      </c>
      <c r="ARJ30" s="52">
        <f>SUMIFS(Raw!$K:$K, Raw!$A:$A, Dispositions!ARJ$14, Raw!$G:$G, Dispositions!$C30, Raw!$J:$J, "E12")</f>
        <v>0</v>
      </c>
      <c r="ARK30" s="52">
        <f>SUMIFS(Raw!$K:$K, Raw!$A:$A, Dispositions!ARK$14, Raw!$G:$G, Dispositions!$C30, Raw!$J:$J, "E12")</f>
        <v>0</v>
      </c>
      <c r="ARL30" s="53">
        <f>SUMIFS(Raw!$K:$K, Raw!$A:$A, Dispositions!ARL$14, Raw!$G:$G, Dispositions!$C30, Raw!$J:$J, "E12")</f>
        <v>0</v>
      </c>
      <c r="ARN30" s="51">
        <f>SUMIFS(Raw!$K:$K, Raw!$A:$A, Dispositions!ARN$14, Raw!$G:$G, Dispositions!$C30, Raw!$J:$J, "E13")</f>
        <v>0</v>
      </c>
      <c r="ARO30" s="52">
        <f>SUMIFS(Raw!$K:$K, Raw!$A:$A, Dispositions!ARO$14, Raw!$G:$G, Dispositions!$C30, Raw!$J:$J, "E13")</f>
        <v>0</v>
      </c>
      <c r="ARP30" s="52">
        <f>SUMIFS(Raw!$K:$K, Raw!$A:$A, Dispositions!ARP$14, Raw!$G:$G, Dispositions!$C30, Raw!$J:$J, "E13")</f>
        <v>0</v>
      </c>
      <c r="ARQ30" s="52">
        <f>SUMIFS(Raw!$K:$K, Raw!$A:$A, Dispositions!ARQ$14, Raw!$G:$G, Dispositions!$C30, Raw!$J:$J, "E13")</f>
        <v>0</v>
      </c>
      <c r="ARR30" s="52">
        <f>SUMIFS(Raw!$K:$K, Raw!$A:$A, Dispositions!ARR$14, Raw!$G:$G, Dispositions!$C30, Raw!$J:$J, "E13")</f>
        <v>0</v>
      </c>
      <c r="ARS30" s="52">
        <f>SUMIFS(Raw!$K:$K, Raw!$A:$A, Dispositions!ARS$14, Raw!$G:$G, Dispositions!$C30, Raw!$J:$J, "E13")</f>
        <v>0</v>
      </c>
      <c r="ART30" s="53">
        <f>SUMIFS(Raw!$K:$K, Raw!$A:$A, Dispositions!ART$14, Raw!$G:$G, Dispositions!$C30, Raw!$J:$J, "E13")</f>
        <v>0</v>
      </c>
      <c r="ARV30" s="51">
        <f>SUMIFS(Raw!$K:$K, Raw!$A:$A, Dispositions!ARV$14, Raw!$G:$G, Dispositions!$C30, Raw!$J:$J, "E14")</f>
        <v>0</v>
      </c>
      <c r="ARW30" s="52">
        <f>SUMIFS(Raw!$K:$K, Raw!$A:$A, Dispositions!ARW$14, Raw!$G:$G, Dispositions!$C30, Raw!$J:$J, "E14")</f>
        <v>0</v>
      </c>
      <c r="ARX30" s="52">
        <f>SUMIFS(Raw!$K:$K, Raw!$A:$A, Dispositions!ARX$14, Raw!$G:$G, Dispositions!$C30, Raw!$J:$J, "E14")</f>
        <v>0</v>
      </c>
      <c r="ARY30" s="52">
        <f>SUMIFS(Raw!$K:$K, Raw!$A:$A, Dispositions!ARY$14, Raw!$G:$G, Dispositions!$C30, Raw!$J:$J, "E14")</f>
        <v>0</v>
      </c>
      <c r="ARZ30" s="52">
        <f>SUMIFS(Raw!$K:$K, Raw!$A:$A, Dispositions!ARZ$14, Raw!$G:$G, Dispositions!$C30, Raw!$J:$J, "E14")</f>
        <v>0</v>
      </c>
      <c r="ASA30" s="52">
        <f>SUMIFS(Raw!$K:$K, Raw!$A:$A, Dispositions!ASA$14, Raw!$G:$G, Dispositions!$C30, Raw!$J:$J, "E14")</f>
        <v>0</v>
      </c>
      <c r="ASB30" s="53">
        <f>SUMIFS(Raw!$K:$K, Raw!$A:$A, Dispositions!ASB$14, Raw!$G:$G, Dispositions!$C30, Raw!$J:$J, "E14")</f>
        <v>0</v>
      </c>
      <c r="ASD30" s="51">
        <f>SUMIFS(Raw!$K:$K, Raw!$A:$A, Dispositions!ASD$14, Raw!$G:$G, Dispositions!$C30, Raw!$J:$J, "E15")</f>
        <v>0</v>
      </c>
      <c r="ASE30" s="52">
        <f>SUMIFS(Raw!$K:$K, Raw!$A:$A, Dispositions!ASE$14, Raw!$G:$G, Dispositions!$C30, Raw!$J:$J, "E15")</f>
        <v>0</v>
      </c>
      <c r="ASF30" s="52">
        <f>SUMIFS(Raw!$K:$K, Raw!$A:$A, Dispositions!ASF$14, Raw!$G:$G, Dispositions!$C30, Raw!$J:$J, "E15")</f>
        <v>0</v>
      </c>
      <c r="ASG30" s="52">
        <f>SUMIFS(Raw!$K:$K, Raw!$A:$A, Dispositions!ASG$14, Raw!$G:$G, Dispositions!$C30, Raw!$J:$J, "E15")</f>
        <v>0</v>
      </c>
      <c r="ASH30" s="52">
        <f>SUMIFS(Raw!$K:$K, Raw!$A:$A, Dispositions!ASH$14, Raw!$G:$G, Dispositions!$C30, Raw!$J:$J, "E15")</f>
        <v>0</v>
      </c>
      <c r="ASI30" s="52">
        <f>SUMIFS(Raw!$K:$K, Raw!$A:$A, Dispositions!ASI$14, Raw!$G:$G, Dispositions!$C30, Raw!$J:$J, "E15")</f>
        <v>0</v>
      </c>
      <c r="ASJ30" s="53">
        <f>SUMIFS(Raw!$K:$K, Raw!$A:$A, Dispositions!ASJ$14, Raw!$G:$G, Dispositions!$C30, Raw!$J:$J, "E15")</f>
        <v>0</v>
      </c>
      <c r="ASL30" s="51">
        <f>SUMIFS(Raw!$K:$K, Raw!$A:$A, Dispositions!ASL$14, Raw!$G:$G, Dispositions!$C30, Raw!$J:$J, "E16")</f>
        <v>0</v>
      </c>
      <c r="ASM30" s="52">
        <f>SUMIFS(Raw!$K:$K, Raw!$A:$A, Dispositions!ASM$14, Raw!$G:$G, Dispositions!$C30, Raw!$J:$J, "E16")</f>
        <v>0</v>
      </c>
      <c r="ASN30" s="52">
        <f>SUMIFS(Raw!$K:$K, Raw!$A:$A, Dispositions!ASN$14, Raw!$G:$G, Dispositions!$C30, Raw!$J:$J, "E16")</f>
        <v>0</v>
      </c>
      <c r="ASO30" s="52">
        <f>SUMIFS(Raw!$K:$K, Raw!$A:$A, Dispositions!ASO$14, Raw!$G:$G, Dispositions!$C30, Raw!$J:$J, "E16")</f>
        <v>0</v>
      </c>
      <c r="ASP30" s="52">
        <f>SUMIFS(Raw!$K:$K, Raw!$A:$A, Dispositions!ASP$14, Raw!$G:$G, Dispositions!$C30, Raw!$J:$J, "E16")</f>
        <v>0</v>
      </c>
      <c r="ASQ30" s="52">
        <f>SUMIFS(Raw!$K:$K, Raw!$A:$A, Dispositions!ASQ$14, Raw!$G:$G, Dispositions!$C30, Raw!$J:$J, "E16")</f>
        <v>0</v>
      </c>
      <c r="ASR30" s="53">
        <f>SUMIFS(Raw!$K:$K, Raw!$A:$A, Dispositions!ASR$14, Raw!$G:$G, Dispositions!$C30, Raw!$J:$J, "E16")</f>
        <v>0</v>
      </c>
      <c r="AST30" s="51">
        <f>SUMIFS(Raw!$K:$K, Raw!$A:$A, Dispositions!AST$14, Raw!$G:$G, Dispositions!$C30, Raw!$J:$J, "E18")</f>
        <v>0</v>
      </c>
      <c r="ASU30" s="52">
        <f>SUMIFS(Raw!$K:$K, Raw!$A:$A, Dispositions!ASU$14, Raw!$G:$G, Dispositions!$C30, Raw!$J:$J, "E18")</f>
        <v>0</v>
      </c>
      <c r="ASV30" s="52">
        <f>SUMIFS(Raw!$K:$K, Raw!$A:$A, Dispositions!ASV$14, Raw!$G:$G, Dispositions!$C30, Raw!$J:$J, "E18")</f>
        <v>0</v>
      </c>
      <c r="ASW30" s="52">
        <f>SUMIFS(Raw!$K:$K, Raw!$A:$A, Dispositions!ASW$14, Raw!$G:$G, Dispositions!$C30, Raw!$J:$J, "E18")</f>
        <v>0</v>
      </c>
      <c r="ASX30" s="52">
        <f>SUMIFS(Raw!$K:$K, Raw!$A:$A, Dispositions!ASX$14, Raw!$G:$G, Dispositions!$C30, Raw!$J:$J, "E18")</f>
        <v>0</v>
      </c>
      <c r="ASY30" s="52">
        <f>SUMIFS(Raw!$K:$K, Raw!$A:$A, Dispositions!ASY$14, Raw!$G:$G, Dispositions!$C30, Raw!$J:$J, "E18")</f>
        <v>0</v>
      </c>
      <c r="ASZ30" s="53">
        <f>SUMIFS(Raw!$K:$K, Raw!$A:$A, Dispositions!ASZ$14, Raw!$G:$G, Dispositions!$C30, Raw!$J:$J, "E18")</f>
        <v>0</v>
      </c>
      <c r="ATB30" s="51">
        <f>SUMIFS(Raw!$K:$K, Raw!$A:$A, Dispositions!ATB$14, Raw!$G:$G, Dispositions!$C30, Raw!$J:$J, "E34")</f>
        <v>0</v>
      </c>
      <c r="ATC30" s="52">
        <f>SUMIFS(Raw!$K:$K, Raw!$A:$A, Dispositions!ATC$14, Raw!$G:$G, Dispositions!$C30, Raw!$J:$J, "E34")</f>
        <v>0</v>
      </c>
      <c r="ATD30" s="52">
        <f>SUMIFS(Raw!$K:$K, Raw!$A:$A, Dispositions!ATD$14, Raw!$G:$G, Dispositions!$C30, Raw!$J:$J, "E34")</f>
        <v>0</v>
      </c>
      <c r="ATE30" s="52">
        <f>SUMIFS(Raw!$K:$K, Raw!$A:$A, Dispositions!ATE$14, Raw!$G:$G, Dispositions!$C30, Raw!$J:$J, "E34")</f>
        <v>0</v>
      </c>
      <c r="ATF30" s="52">
        <f>SUMIFS(Raw!$K:$K, Raw!$A:$A, Dispositions!ATF$14, Raw!$G:$G, Dispositions!$C30, Raw!$J:$J, "E34")</f>
        <v>0</v>
      </c>
      <c r="ATG30" s="52">
        <f>SUMIFS(Raw!$K:$K, Raw!$A:$A, Dispositions!ATG$14, Raw!$G:$G, Dispositions!$C30, Raw!$J:$J, "E34")</f>
        <v>0</v>
      </c>
      <c r="ATH30" s="53">
        <f>SUMIFS(Raw!$K:$K, Raw!$A:$A, Dispositions!ATH$14, Raw!$G:$G, Dispositions!$C30, Raw!$J:$J, "E34")</f>
        <v>0</v>
      </c>
      <c r="ATJ30" s="51">
        <f>SUMIFS(Raw!$K:$K, Raw!$A:$A, Dispositions!ATJ$14, Raw!$G:$G, Dispositions!$C30, Raw!$J:$J, "E02")</f>
        <v>0</v>
      </c>
      <c r="ATK30" s="52">
        <f>SUMIFS(Raw!$K:$K, Raw!$A:$A, Dispositions!ATK$14, Raw!$G:$G, Dispositions!$C30, Raw!$J:$J, "E02")</f>
        <v>0</v>
      </c>
      <c r="ATL30" s="52">
        <f>SUMIFS(Raw!$K:$K, Raw!$A:$A, Dispositions!ATL$14, Raw!$G:$G, Dispositions!$C30, Raw!$J:$J, "E02")</f>
        <v>0</v>
      </c>
      <c r="ATM30" s="52">
        <f>SUMIFS(Raw!$K:$K, Raw!$A:$A, Dispositions!ATM$14, Raw!$G:$G, Dispositions!$C30, Raw!$J:$J, "E02")</f>
        <v>0</v>
      </c>
      <c r="ATN30" s="52">
        <f>SUMIFS(Raw!$K:$K, Raw!$A:$A, Dispositions!ATN$14, Raw!$G:$G, Dispositions!$C30, Raw!$J:$J, "E02")</f>
        <v>0</v>
      </c>
      <c r="ATO30" s="52">
        <f>SUMIFS(Raw!$K:$K, Raw!$A:$A, Dispositions!ATO$14, Raw!$G:$G, Dispositions!$C30, Raw!$J:$J, "E02")</f>
        <v>0</v>
      </c>
      <c r="ATP30" s="53">
        <f>SUMIFS(Raw!$K:$K, Raw!$A:$A, Dispositions!ATP$14, Raw!$G:$G, Dispositions!$C30, Raw!$J:$J, "E02")</f>
        <v>0</v>
      </c>
      <c r="ATR30" s="51">
        <f>SUMIFS(Raw!$K:$K, Raw!$A:$A, Dispositions!ATR$14, Raw!$G:$G, Dispositions!$C30, Raw!$J:$J, "E03")</f>
        <v>0</v>
      </c>
      <c r="ATS30" s="52">
        <f>SUMIFS(Raw!$K:$K, Raw!$A:$A, Dispositions!ATS$14, Raw!$G:$G, Dispositions!$C30, Raw!$J:$J, "E03")</f>
        <v>0</v>
      </c>
      <c r="ATT30" s="52">
        <f>SUMIFS(Raw!$K:$K, Raw!$A:$A, Dispositions!ATT$14, Raw!$G:$G, Dispositions!$C30, Raw!$J:$J, "E03")</f>
        <v>0</v>
      </c>
      <c r="ATU30" s="52">
        <f>SUMIFS(Raw!$K:$K, Raw!$A:$A, Dispositions!ATU$14, Raw!$G:$G, Dispositions!$C30, Raw!$J:$J, "E03")</f>
        <v>0</v>
      </c>
      <c r="ATV30" s="52">
        <f>SUMIFS(Raw!$K:$K, Raw!$A:$A, Dispositions!ATV$14, Raw!$G:$G, Dispositions!$C30, Raw!$J:$J, "E03")</f>
        <v>0</v>
      </c>
      <c r="ATW30" s="52">
        <f>SUMIFS(Raw!$K:$K, Raw!$A:$A, Dispositions!ATW$14, Raw!$G:$G, Dispositions!$C30, Raw!$J:$J, "E03")</f>
        <v>0</v>
      </c>
      <c r="ATX30" s="53">
        <f>SUMIFS(Raw!$K:$K, Raw!$A:$A, Dispositions!ATX$14, Raw!$G:$G, Dispositions!$C30, Raw!$J:$J, "E03")</f>
        <v>0</v>
      </c>
      <c r="ATZ30" s="51">
        <f>SUMIFS(Raw!$K:$K, Raw!$A:$A, Dispositions!ATZ$14, Raw!$G:$G, Dispositions!$C30, Raw!$J:$J, "E05")</f>
        <v>0</v>
      </c>
      <c r="AUA30" s="52">
        <f>SUMIFS(Raw!$K:$K, Raw!$A:$A, Dispositions!AUA$14, Raw!$G:$G, Dispositions!$C30, Raw!$J:$J, "E05")</f>
        <v>0</v>
      </c>
      <c r="AUB30" s="52">
        <f>SUMIFS(Raw!$K:$K, Raw!$A:$A, Dispositions!AUB$14, Raw!$G:$G, Dispositions!$C30, Raw!$J:$J, "E05")</f>
        <v>0</v>
      </c>
      <c r="AUC30" s="52">
        <f>SUMIFS(Raw!$K:$K, Raw!$A:$A, Dispositions!AUC$14, Raw!$G:$G, Dispositions!$C30, Raw!$J:$J, "E05")</f>
        <v>0</v>
      </c>
      <c r="AUD30" s="52">
        <f>SUMIFS(Raw!$K:$K, Raw!$A:$A, Dispositions!AUD$14, Raw!$G:$G, Dispositions!$C30, Raw!$J:$J, "E05")</f>
        <v>0</v>
      </c>
      <c r="AUE30" s="52">
        <f>SUMIFS(Raw!$K:$K, Raw!$A:$A, Dispositions!AUE$14, Raw!$G:$G, Dispositions!$C30, Raw!$J:$J, "E05")</f>
        <v>0</v>
      </c>
      <c r="AUF30" s="53">
        <f>SUMIFS(Raw!$K:$K, Raw!$A:$A, Dispositions!AUF$14, Raw!$G:$G, Dispositions!$C30, Raw!$J:$J, "E05")</f>
        <v>0</v>
      </c>
      <c r="AUH30" s="51">
        <f>SUMIFS(Raw!$K:$K, Raw!$A:$A, Dispositions!AUH$14, Raw!$G:$G, Dispositions!$C30, Raw!$J:$J, "E12")</f>
        <v>0</v>
      </c>
      <c r="AUI30" s="52">
        <f>SUMIFS(Raw!$K:$K, Raw!$A:$A, Dispositions!AUI$14, Raw!$G:$G, Dispositions!$C30, Raw!$J:$J, "E12")</f>
        <v>0</v>
      </c>
      <c r="AUJ30" s="52">
        <f>SUMIFS(Raw!$K:$K, Raw!$A:$A, Dispositions!AUJ$14, Raw!$G:$G, Dispositions!$C30, Raw!$J:$J, "E12")</f>
        <v>0</v>
      </c>
      <c r="AUK30" s="52">
        <f>SUMIFS(Raw!$K:$K, Raw!$A:$A, Dispositions!AUK$14, Raw!$G:$G, Dispositions!$C30, Raw!$J:$J, "E12")</f>
        <v>0</v>
      </c>
      <c r="AUL30" s="52">
        <f>SUMIFS(Raw!$K:$K, Raw!$A:$A, Dispositions!AUL$14, Raw!$G:$G, Dispositions!$C30, Raw!$J:$J, "E12")</f>
        <v>0</v>
      </c>
      <c r="AUM30" s="52">
        <f>SUMIFS(Raw!$K:$K, Raw!$A:$A, Dispositions!AUM$14, Raw!$G:$G, Dispositions!$C30, Raw!$J:$J, "E12")</f>
        <v>0</v>
      </c>
      <c r="AUN30" s="53">
        <f>SUMIFS(Raw!$K:$K, Raw!$A:$A, Dispositions!AUN$14, Raw!$G:$G, Dispositions!$C30, Raw!$J:$J, "E12")</f>
        <v>0</v>
      </c>
      <c r="AUP30" s="51">
        <f>SUMIFS(Raw!$K:$K, Raw!$A:$A, Dispositions!AUP$14, Raw!$G:$G, Dispositions!$C30, Raw!$J:$J, "E13")</f>
        <v>0</v>
      </c>
      <c r="AUQ30" s="52">
        <f>SUMIFS(Raw!$K:$K, Raw!$A:$A, Dispositions!AUQ$14, Raw!$G:$G, Dispositions!$C30, Raw!$J:$J, "E13")</f>
        <v>0</v>
      </c>
      <c r="AUR30" s="52">
        <f>SUMIFS(Raw!$K:$K, Raw!$A:$A, Dispositions!AUR$14, Raw!$G:$G, Dispositions!$C30, Raw!$J:$J, "E13")</f>
        <v>0</v>
      </c>
      <c r="AUS30" s="52">
        <f>SUMIFS(Raw!$K:$K, Raw!$A:$A, Dispositions!AUS$14, Raw!$G:$G, Dispositions!$C30, Raw!$J:$J, "E13")</f>
        <v>0</v>
      </c>
      <c r="AUT30" s="52">
        <f>SUMIFS(Raw!$K:$K, Raw!$A:$A, Dispositions!AUT$14, Raw!$G:$G, Dispositions!$C30, Raw!$J:$J, "E13")</f>
        <v>0</v>
      </c>
      <c r="AUU30" s="52">
        <f>SUMIFS(Raw!$K:$K, Raw!$A:$A, Dispositions!AUU$14, Raw!$G:$G, Dispositions!$C30, Raw!$J:$J, "E13")</f>
        <v>0</v>
      </c>
      <c r="AUV30" s="53">
        <f>SUMIFS(Raw!$K:$K, Raw!$A:$A, Dispositions!AUV$14, Raw!$G:$G, Dispositions!$C30, Raw!$J:$J, "E13")</f>
        <v>0</v>
      </c>
      <c r="AUX30" s="51">
        <f>SUMIFS(Raw!$K:$K, Raw!$A:$A, Dispositions!AUX$14, Raw!$G:$G, Dispositions!$C30, Raw!$J:$J, "E14")</f>
        <v>0</v>
      </c>
      <c r="AUY30" s="52">
        <f>SUMIFS(Raw!$K:$K, Raw!$A:$A, Dispositions!AUY$14, Raw!$G:$G, Dispositions!$C30, Raw!$J:$J, "E14")</f>
        <v>0</v>
      </c>
      <c r="AUZ30" s="52">
        <f>SUMIFS(Raw!$K:$K, Raw!$A:$A, Dispositions!AUZ$14, Raw!$G:$G, Dispositions!$C30, Raw!$J:$J, "E14")</f>
        <v>0</v>
      </c>
      <c r="AVA30" s="52">
        <f>SUMIFS(Raw!$K:$K, Raw!$A:$A, Dispositions!AVA$14, Raw!$G:$G, Dispositions!$C30, Raw!$J:$J, "E14")</f>
        <v>0</v>
      </c>
      <c r="AVB30" s="52">
        <f>SUMIFS(Raw!$K:$K, Raw!$A:$A, Dispositions!AVB$14, Raw!$G:$G, Dispositions!$C30, Raw!$J:$J, "E14")</f>
        <v>0</v>
      </c>
      <c r="AVC30" s="52">
        <f>SUMIFS(Raw!$K:$K, Raw!$A:$A, Dispositions!AVC$14, Raw!$G:$G, Dispositions!$C30, Raw!$J:$J, "E14")</f>
        <v>0</v>
      </c>
      <c r="AVD30" s="53">
        <f>SUMIFS(Raw!$K:$K, Raw!$A:$A, Dispositions!AVD$14, Raw!$G:$G, Dispositions!$C30, Raw!$J:$J, "E14")</f>
        <v>0</v>
      </c>
      <c r="AVF30" s="51">
        <f>SUMIFS(Raw!$K:$K, Raw!$A:$A, Dispositions!AVF$14, Raw!$G:$G, Dispositions!$C30, Raw!$J:$J, "E15")</f>
        <v>0</v>
      </c>
      <c r="AVG30" s="52">
        <f>SUMIFS(Raw!$K:$K, Raw!$A:$A, Dispositions!AVG$14, Raw!$G:$G, Dispositions!$C30, Raw!$J:$J, "E15")</f>
        <v>0</v>
      </c>
      <c r="AVH30" s="52">
        <f>SUMIFS(Raw!$K:$K, Raw!$A:$A, Dispositions!AVH$14, Raw!$G:$G, Dispositions!$C30, Raw!$J:$J, "E15")</f>
        <v>0</v>
      </c>
      <c r="AVI30" s="52">
        <f>SUMIFS(Raw!$K:$K, Raw!$A:$A, Dispositions!AVI$14, Raw!$G:$G, Dispositions!$C30, Raw!$J:$J, "E15")</f>
        <v>0</v>
      </c>
      <c r="AVJ30" s="52">
        <f>SUMIFS(Raw!$K:$K, Raw!$A:$A, Dispositions!AVJ$14, Raw!$G:$G, Dispositions!$C30, Raw!$J:$J, "E15")</f>
        <v>0</v>
      </c>
      <c r="AVK30" s="52">
        <f>SUMIFS(Raw!$K:$K, Raw!$A:$A, Dispositions!AVK$14, Raw!$G:$G, Dispositions!$C30, Raw!$J:$J, "E15")</f>
        <v>0</v>
      </c>
      <c r="AVL30" s="53">
        <f>SUMIFS(Raw!$K:$K, Raw!$A:$A, Dispositions!AVL$14, Raw!$G:$G, Dispositions!$C30, Raw!$J:$J, "E15")</f>
        <v>0</v>
      </c>
      <c r="AVN30" s="51">
        <f>SUMIFS(Raw!$K:$K, Raw!$A:$A, Dispositions!AVN$14, Raw!$G:$G, Dispositions!$C30, Raw!$J:$J, "E16")</f>
        <v>0</v>
      </c>
      <c r="AVO30" s="52">
        <f>SUMIFS(Raw!$K:$K, Raw!$A:$A, Dispositions!AVO$14, Raw!$G:$G, Dispositions!$C30, Raw!$J:$J, "E16")</f>
        <v>0</v>
      </c>
      <c r="AVP30" s="52">
        <f>SUMIFS(Raw!$K:$K, Raw!$A:$A, Dispositions!AVP$14, Raw!$G:$G, Dispositions!$C30, Raw!$J:$J, "E16")</f>
        <v>0</v>
      </c>
      <c r="AVQ30" s="52">
        <f>SUMIFS(Raw!$K:$K, Raw!$A:$A, Dispositions!AVQ$14, Raw!$G:$G, Dispositions!$C30, Raw!$J:$J, "E16")</f>
        <v>0</v>
      </c>
      <c r="AVR30" s="52">
        <f>SUMIFS(Raw!$K:$K, Raw!$A:$A, Dispositions!AVR$14, Raw!$G:$G, Dispositions!$C30, Raw!$J:$J, "E16")</f>
        <v>0</v>
      </c>
      <c r="AVS30" s="52">
        <f>SUMIFS(Raw!$K:$K, Raw!$A:$A, Dispositions!AVS$14, Raw!$G:$G, Dispositions!$C30, Raw!$J:$J, "E16")</f>
        <v>0</v>
      </c>
      <c r="AVT30" s="53">
        <f>SUMIFS(Raw!$K:$K, Raw!$A:$A, Dispositions!AVT$14, Raw!$G:$G, Dispositions!$C30, Raw!$J:$J, "E16")</f>
        <v>0</v>
      </c>
      <c r="AVV30" s="51">
        <f>SUMIFS(Raw!$K:$K, Raw!$A:$A, Dispositions!AVV$14, Raw!$G:$G, Dispositions!$C30, Raw!$J:$J, "E18")</f>
        <v>0</v>
      </c>
      <c r="AVW30" s="52">
        <f>SUMIFS(Raw!$K:$K, Raw!$A:$A, Dispositions!AVW$14, Raw!$G:$G, Dispositions!$C30, Raw!$J:$J, "E18")</f>
        <v>0</v>
      </c>
      <c r="AVX30" s="52">
        <f>SUMIFS(Raw!$K:$K, Raw!$A:$A, Dispositions!AVX$14, Raw!$G:$G, Dispositions!$C30, Raw!$J:$J, "E18")</f>
        <v>0</v>
      </c>
      <c r="AVY30" s="52">
        <f>SUMIFS(Raw!$K:$K, Raw!$A:$A, Dispositions!AVY$14, Raw!$G:$G, Dispositions!$C30, Raw!$J:$J, "E18")</f>
        <v>0</v>
      </c>
      <c r="AVZ30" s="52">
        <f>SUMIFS(Raw!$K:$K, Raw!$A:$A, Dispositions!AVZ$14, Raw!$G:$G, Dispositions!$C30, Raw!$J:$J, "E18")</f>
        <v>0</v>
      </c>
      <c r="AWA30" s="52">
        <f>SUMIFS(Raw!$K:$K, Raw!$A:$A, Dispositions!AWA$14, Raw!$G:$G, Dispositions!$C30, Raw!$J:$J, "E18")</f>
        <v>0</v>
      </c>
      <c r="AWB30" s="53">
        <f>SUMIFS(Raw!$K:$K, Raw!$A:$A, Dispositions!AWB$14, Raw!$G:$G, Dispositions!$C30, Raw!$J:$J, "E18")</f>
        <v>0</v>
      </c>
      <c r="AWD30" s="51">
        <f>SUMIFS(Raw!$K:$K, Raw!$A:$A, Dispositions!AWD$14, Raw!$G:$G, Dispositions!$C30, Raw!$J:$J, "E34")</f>
        <v>0</v>
      </c>
      <c r="AWE30" s="52">
        <f>SUMIFS(Raw!$K:$K, Raw!$A:$A, Dispositions!AWE$14, Raw!$G:$G, Dispositions!$C30, Raw!$J:$J, "E34")</f>
        <v>0</v>
      </c>
      <c r="AWF30" s="52">
        <f>SUMIFS(Raw!$K:$K, Raw!$A:$A, Dispositions!AWF$14, Raw!$G:$G, Dispositions!$C30, Raw!$J:$J, "E34")</f>
        <v>0</v>
      </c>
      <c r="AWG30" s="52">
        <f>SUMIFS(Raw!$K:$K, Raw!$A:$A, Dispositions!AWG$14, Raw!$G:$G, Dispositions!$C30, Raw!$J:$J, "E34")</f>
        <v>0</v>
      </c>
      <c r="AWH30" s="52">
        <f>SUMIFS(Raw!$K:$K, Raw!$A:$A, Dispositions!AWH$14, Raw!$G:$G, Dispositions!$C30, Raw!$J:$J, "E34")</f>
        <v>0</v>
      </c>
      <c r="AWI30" s="52">
        <f>SUMIFS(Raw!$K:$K, Raw!$A:$A, Dispositions!AWI$14, Raw!$G:$G, Dispositions!$C30, Raw!$J:$J, "E34")</f>
        <v>0</v>
      </c>
      <c r="AWJ30" s="53">
        <f>SUMIFS(Raw!$K:$K, Raw!$A:$A, Dispositions!AWJ$14, Raw!$G:$G, Dispositions!$C30, Raw!$J:$J, "E34")</f>
        <v>0</v>
      </c>
      <c r="AWL30" s="51">
        <f>SUMIFS(Raw!$K:$K, Raw!$A:$A, Dispositions!AWL$14, Raw!$G:$G, Dispositions!$C30, Raw!$J:$J, "E02")</f>
        <v>0</v>
      </c>
      <c r="AWM30" s="52">
        <f>SUMIFS(Raw!$K:$K, Raw!$A:$A, Dispositions!AWM$14, Raw!$G:$G, Dispositions!$C30, Raw!$J:$J, "E02")</f>
        <v>0</v>
      </c>
      <c r="AWN30" s="52">
        <f>SUMIFS(Raw!$K:$K, Raw!$A:$A, Dispositions!AWN$14, Raw!$G:$G, Dispositions!$C30, Raw!$J:$J, "E02")</f>
        <v>0</v>
      </c>
      <c r="AWO30" s="52">
        <f>SUMIFS(Raw!$K:$K, Raw!$A:$A, Dispositions!AWO$14, Raw!$G:$G, Dispositions!$C30, Raw!$J:$J, "E02")</f>
        <v>0</v>
      </c>
      <c r="AWP30" s="52">
        <f>SUMIFS(Raw!$K:$K, Raw!$A:$A, Dispositions!AWP$14, Raw!$G:$G, Dispositions!$C30, Raw!$J:$J, "E02")</f>
        <v>0</v>
      </c>
      <c r="AWQ30" s="52">
        <f>SUMIFS(Raw!$K:$K, Raw!$A:$A, Dispositions!AWQ$14, Raw!$G:$G, Dispositions!$C30, Raw!$J:$J, "E02")</f>
        <v>0</v>
      </c>
      <c r="AWR30" s="53">
        <f>SUMIFS(Raw!$K:$K, Raw!$A:$A, Dispositions!AWR$14, Raw!$G:$G, Dispositions!$C30, Raw!$J:$J, "E02")</f>
        <v>0</v>
      </c>
      <c r="AWT30" s="51">
        <f>SUMIFS(Raw!$K:$K, Raw!$A:$A, Dispositions!AWT$14, Raw!$G:$G, Dispositions!$C30, Raw!$J:$J, "E03")</f>
        <v>0</v>
      </c>
      <c r="AWU30" s="52">
        <f>SUMIFS(Raw!$K:$K, Raw!$A:$A, Dispositions!AWU$14, Raw!$G:$G, Dispositions!$C30, Raw!$J:$J, "E03")</f>
        <v>0</v>
      </c>
      <c r="AWV30" s="52">
        <f>SUMIFS(Raw!$K:$K, Raw!$A:$A, Dispositions!AWV$14, Raw!$G:$G, Dispositions!$C30, Raw!$J:$J, "E03")</f>
        <v>0</v>
      </c>
      <c r="AWW30" s="52">
        <f>SUMIFS(Raw!$K:$K, Raw!$A:$A, Dispositions!AWW$14, Raw!$G:$G, Dispositions!$C30, Raw!$J:$J, "E03")</f>
        <v>0</v>
      </c>
      <c r="AWX30" s="52">
        <f>SUMIFS(Raw!$K:$K, Raw!$A:$A, Dispositions!AWX$14, Raw!$G:$G, Dispositions!$C30, Raw!$J:$J, "E03")</f>
        <v>0</v>
      </c>
      <c r="AWY30" s="52">
        <f>SUMIFS(Raw!$K:$K, Raw!$A:$A, Dispositions!AWY$14, Raw!$G:$G, Dispositions!$C30, Raw!$J:$J, "E03")</f>
        <v>0</v>
      </c>
      <c r="AWZ30" s="53">
        <f>SUMIFS(Raw!$K:$K, Raw!$A:$A, Dispositions!AWZ$14, Raw!$G:$G, Dispositions!$C30, Raw!$J:$J, "E03")</f>
        <v>0</v>
      </c>
      <c r="AXB30" s="51">
        <f>SUMIFS(Raw!$K:$K, Raw!$A:$A, Dispositions!AXB$14, Raw!$G:$G, Dispositions!$C30, Raw!$J:$J, "E05")</f>
        <v>0</v>
      </c>
      <c r="AXC30" s="52">
        <f>SUMIFS(Raw!$K:$K, Raw!$A:$A, Dispositions!AXC$14, Raw!$G:$G, Dispositions!$C30, Raw!$J:$J, "E05")</f>
        <v>0</v>
      </c>
      <c r="AXD30" s="52">
        <f>SUMIFS(Raw!$K:$K, Raw!$A:$A, Dispositions!AXD$14, Raw!$G:$G, Dispositions!$C30, Raw!$J:$J, "E05")</f>
        <v>0</v>
      </c>
      <c r="AXE30" s="52">
        <f>SUMIFS(Raw!$K:$K, Raw!$A:$A, Dispositions!AXE$14, Raw!$G:$G, Dispositions!$C30, Raw!$J:$J, "E05")</f>
        <v>0</v>
      </c>
      <c r="AXF30" s="52">
        <f>SUMIFS(Raw!$K:$K, Raw!$A:$A, Dispositions!AXF$14, Raw!$G:$G, Dispositions!$C30, Raw!$J:$J, "E05")</f>
        <v>0</v>
      </c>
      <c r="AXG30" s="52">
        <f>SUMIFS(Raw!$K:$K, Raw!$A:$A, Dispositions!AXG$14, Raw!$G:$G, Dispositions!$C30, Raw!$J:$J, "E05")</f>
        <v>0</v>
      </c>
      <c r="AXH30" s="53">
        <f>SUMIFS(Raw!$K:$K, Raw!$A:$A, Dispositions!AXH$14, Raw!$G:$G, Dispositions!$C30, Raw!$J:$J, "E05")</f>
        <v>0</v>
      </c>
      <c r="AXJ30" s="51">
        <f>SUMIFS(Raw!$K:$K, Raw!$A:$A, Dispositions!AXJ$14, Raw!$G:$G, Dispositions!$C30, Raw!$J:$J, "E12")</f>
        <v>0</v>
      </c>
      <c r="AXK30" s="52">
        <f>SUMIFS(Raw!$K:$K, Raw!$A:$A, Dispositions!AXK$14, Raw!$G:$G, Dispositions!$C30, Raw!$J:$J, "E12")</f>
        <v>0</v>
      </c>
      <c r="AXL30" s="52">
        <f>SUMIFS(Raw!$K:$K, Raw!$A:$A, Dispositions!AXL$14, Raw!$G:$G, Dispositions!$C30, Raw!$J:$J, "E12")</f>
        <v>0</v>
      </c>
      <c r="AXM30" s="52">
        <f>SUMIFS(Raw!$K:$K, Raw!$A:$A, Dispositions!AXM$14, Raw!$G:$G, Dispositions!$C30, Raw!$J:$J, "E12")</f>
        <v>0</v>
      </c>
      <c r="AXN30" s="52">
        <f>SUMIFS(Raw!$K:$K, Raw!$A:$A, Dispositions!AXN$14, Raw!$G:$G, Dispositions!$C30, Raw!$J:$J, "E12")</f>
        <v>0</v>
      </c>
      <c r="AXO30" s="52">
        <f>SUMIFS(Raw!$K:$K, Raw!$A:$A, Dispositions!AXO$14, Raw!$G:$G, Dispositions!$C30, Raw!$J:$J, "E12")</f>
        <v>0</v>
      </c>
      <c r="AXP30" s="53">
        <f>SUMIFS(Raw!$K:$K, Raw!$A:$A, Dispositions!AXP$14, Raw!$G:$G, Dispositions!$C30, Raw!$J:$J, "E12")</f>
        <v>0</v>
      </c>
      <c r="AXR30" s="51">
        <f>SUMIFS(Raw!$K:$K, Raw!$A:$A, Dispositions!AXR$14, Raw!$G:$G, Dispositions!$C30, Raw!$J:$J, "E13")</f>
        <v>0</v>
      </c>
      <c r="AXS30" s="52">
        <f>SUMIFS(Raw!$K:$K, Raw!$A:$A, Dispositions!AXS$14, Raw!$G:$G, Dispositions!$C30, Raw!$J:$J, "E13")</f>
        <v>0</v>
      </c>
      <c r="AXT30" s="52">
        <f>SUMIFS(Raw!$K:$K, Raw!$A:$A, Dispositions!AXT$14, Raw!$G:$G, Dispositions!$C30, Raw!$J:$J, "E13")</f>
        <v>0</v>
      </c>
      <c r="AXU30" s="52">
        <f>SUMIFS(Raw!$K:$K, Raw!$A:$A, Dispositions!AXU$14, Raw!$G:$G, Dispositions!$C30, Raw!$J:$J, "E13")</f>
        <v>0</v>
      </c>
      <c r="AXV30" s="52">
        <f>SUMIFS(Raw!$K:$K, Raw!$A:$A, Dispositions!AXV$14, Raw!$G:$G, Dispositions!$C30, Raw!$J:$J, "E13")</f>
        <v>0</v>
      </c>
      <c r="AXW30" s="52">
        <f>SUMIFS(Raw!$K:$K, Raw!$A:$A, Dispositions!AXW$14, Raw!$G:$G, Dispositions!$C30, Raw!$J:$J, "E13")</f>
        <v>0</v>
      </c>
      <c r="AXX30" s="53">
        <f>SUMIFS(Raw!$K:$K, Raw!$A:$A, Dispositions!AXX$14, Raw!$G:$G, Dispositions!$C30, Raw!$J:$J, "E13")</f>
        <v>0</v>
      </c>
      <c r="AXZ30" s="51">
        <f>SUMIFS(Raw!$K:$K, Raw!$A:$A, Dispositions!AXZ$14, Raw!$G:$G, Dispositions!$C30, Raw!$J:$J, "E14")</f>
        <v>0</v>
      </c>
      <c r="AYA30" s="52">
        <f>SUMIFS(Raw!$K:$K, Raw!$A:$A, Dispositions!AYA$14, Raw!$G:$G, Dispositions!$C30, Raw!$J:$J, "E14")</f>
        <v>0</v>
      </c>
      <c r="AYB30" s="52">
        <f>SUMIFS(Raw!$K:$K, Raw!$A:$A, Dispositions!AYB$14, Raw!$G:$G, Dispositions!$C30, Raw!$J:$J, "E14")</f>
        <v>0</v>
      </c>
      <c r="AYC30" s="52">
        <f>SUMIFS(Raw!$K:$K, Raw!$A:$A, Dispositions!AYC$14, Raw!$G:$G, Dispositions!$C30, Raw!$J:$J, "E14")</f>
        <v>0</v>
      </c>
      <c r="AYD30" s="52">
        <f>SUMIFS(Raw!$K:$K, Raw!$A:$A, Dispositions!AYD$14, Raw!$G:$G, Dispositions!$C30, Raw!$J:$J, "E14")</f>
        <v>0</v>
      </c>
      <c r="AYE30" s="52">
        <f>SUMIFS(Raw!$K:$K, Raw!$A:$A, Dispositions!AYE$14, Raw!$G:$G, Dispositions!$C30, Raw!$J:$J, "E14")</f>
        <v>0</v>
      </c>
      <c r="AYF30" s="53">
        <f>SUMIFS(Raw!$K:$K, Raw!$A:$A, Dispositions!AYF$14, Raw!$G:$G, Dispositions!$C30, Raw!$J:$J, "E14")</f>
        <v>0</v>
      </c>
      <c r="AYH30" s="51">
        <f>SUMIFS(Raw!$K:$K, Raw!$A:$A, Dispositions!AYH$14, Raw!$G:$G, Dispositions!$C30, Raw!$J:$J, "E15")</f>
        <v>0</v>
      </c>
      <c r="AYI30" s="52">
        <f>SUMIFS(Raw!$K:$K, Raw!$A:$A, Dispositions!AYI$14, Raw!$G:$G, Dispositions!$C30, Raw!$J:$J, "E15")</f>
        <v>0</v>
      </c>
      <c r="AYJ30" s="52">
        <f>SUMIFS(Raw!$K:$K, Raw!$A:$A, Dispositions!AYJ$14, Raw!$G:$G, Dispositions!$C30, Raw!$J:$J, "E15")</f>
        <v>0</v>
      </c>
      <c r="AYK30" s="52">
        <f>SUMIFS(Raw!$K:$K, Raw!$A:$A, Dispositions!AYK$14, Raw!$G:$G, Dispositions!$C30, Raw!$J:$J, "E15")</f>
        <v>0</v>
      </c>
      <c r="AYL30" s="52">
        <f>SUMIFS(Raw!$K:$K, Raw!$A:$A, Dispositions!AYL$14, Raw!$G:$G, Dispositions!$C30, Raw!$J:$J, "E15")</f>
        <v>0</v>
      </c>
      <c r="AYM30" s="52">
        <f>SUMIFS(Raw!$K:$K, Raw!$A:$A, Dispositions!AYM$14, Raw!$G:$G, Dispositions!$C30, Raw!$J:$J, "E15")</f>
        <v>0</v>
      </c>
      <c r="AYN30" s="53">
        <f>SUMIFS(Raw!$K:$K, Raw!$A:$A, Dispositions!AYN$14, Raw!$G:$G, Dispositions!$C30, Raw!$J:$J, "E15")</f>
        <v>0</v>
      </c>
      <c r="AYP30" s="51">
        <f>SUMIFS(Raw!$K:$K, Raw!$A:$A, Dispositions!AYP$14, Raw!$G:$G, Dispositions!$C30, Raw!$J:$J, "E16")</f>
        <v>0</v>
      </c>
      <c r="AYQ30" s="52">
        <f>SUMIFS(Raw!$K:$K, Raw!$A:$A, Dispositions!AYQ$14, Raw!$G:$G, Dispositions!$C30, Raw!$J:$J, "E16")</f>
        <v>0</v>
      </c>
      <c r="AYR30" s="52">
        <f>SUMIFS(Raw!$K:$K, Raw!$A:$A, Dispositions!AYR$14, Raw!$G:$G, Dispositions!$C30, Raw!$J:$J, "E16")</f>
        <v>0</v>
      </c>
      <c r="AYS30" s="52">
        <f>SUMIFS(Raw!$K:$K, Raw!$A:$A, Dispositions!AYS$14, Raw!$G:$G, Dispositions!$C30, Raw!$J:$J, "E16")</f>
        <v>0</v>
      </c>
      <c r="AYT30" s="52">
        <f>SUMIFS(Raw!$K:$K, Raw!$A:$A, Dispositions!AYT$14, Raw!$G:$G, Dispositions!$C30, Raw!$J:$J, "E16")</f>
        <v>0</v>
      </c>
      <c r="AYU30" s="52">
        <f>SUMIFS(Raw!$K:$K, Raw!$A:$A, Dispositions!AYU$14, Raw!$G:$G, Dispositions!$C30, Raw!$J:$J, "E16")</f>
        <v>0</v>
      </c>
      <c r="AYV30" s="53">
        <f>SUMIFS(Raw!$K:$K, Raw!$A:$A, Dispositions!AYV$14, Raw!$G:$G, Dispositions!$C30, Raw!$J:$J, "E16")</f>
        <v>0</v>
      </c>
      <c r="AYX30" s="51">
        <f>SUMIFS(Raw!$K:$K, Raw!$A:$A, Dispositions!AYX$14, Raw!$G:$G, Dispositions!$C30, Raw!$J:$J, "E18")</f>
        <v>0</v>
      </c>
      <c r="AYY30" s="52">
        <f>SUMIFS(Raw!$K:$K, Raw!$A:$A, Dispositions!AYY$14, Raw!$G:$G, Dispositions!$C30, Raw!$J:$J, "E18")</f>
        <v>0</v>
      </c>
      <c r="AYZ30" s="52">
        <f>SUMIFS(Raw!$K:$K, Raw!$A:$A, Dispositions!AYZ$14, Raw!$G:$G, Dispositions!$C30, Raw!$J:$J, "E18")</f>
        <v>0</v>
      </c>
      <c r="AZA30" s="52">
        <f>SUMIFS(Raw!$K:$K, Raw!$A:$A, Dispositions!AZA$14, Raw!$G:$G, Dispositions!$C30, Raw!$J:$J, "E18")</f>
        <v>0</v>
      </c>
      <c r="AZB30" s="52">
        <f>SUMIFS(Raw!$K:$K, Raw!$A:$A, Dispositions!AZB$14, Raw!$G:$G, Dispositions!$C30, Raw!$J:$J, "E18")</f>
        <v>0</v>
      </c>
      <c r="AZC30" s="52">
        <f>SUMIFS(Raw!$K:$K, Raw!$A:$A, Dispositions!AZC$14, Raw!$G:$G, Dispositions!$C30, Raw!$J:$J, "E18")</f>
        <v>0</v>
      </c>
      <c r="AZD30" s="53">
        <f>SUMIFS(Raw!$K:$K, Raw!$A:$A, Dispositions!AZD$14, Raw!$G:$G, Dispositions!$C30, Raw!$J:$J, "E18")</f>
        <v>0</v>
      </c>
      <c r="AZF30" s="51">
        <f>SUMIFS(Raw!$K:$K, Raw!$A:$A, Dispositions!AZF$14, Raw!$G:$G, Dispositions!$C30, Raw!$J:$J, "E34")</f>
        <v>0</v>
      </c>
      <c r="AZG30" s="52">
        <f>SUMIFS(Raw!$K:$K, Raw!$A:$A, Dispositions!AZG$14, Raw!$G:$G, Dispositions!$C30, Raw!$J:$J, "E34")</f>
        <v>0</v>
      </c>
      <c r="AZH30" s="52">
        <f>SUMIFS(Raw!$K:$K, Raw!$A:$A, Dispositions!AZH$14, Raw!$G:$G, Dispositions!$C30, Raw!$J:$J, "E34")</f>
        <v>0</v>
      </c>
      <c r="AZI30" s="52">
        <f>SUMIFS(Raw!$K:$K, Raw!$A:$A, Dispositions!AZI$14, Raw!$G:$G, Dispositions!$C30, Raw!$J:$J, "E34")</f>
        <v>0</v>
      </c>
      <c r="AZJ30" s="52">
        <f>SUMIFS(Raw!$K:$K, Raw!$A:$A, Dispositions!AZJ$14, Raw!$G:$G, Dispositions!$C30, Raw!$J:$J, "E34")</f>
        <v>0</v>
      </c>
      <c r="AZK30" s="52">
        <f>SUMIFS(Raw!$K:$K, Raw!$A:$A, Dispositions!AZK$14, Raw!$G:$G, Dispositions!$C30, Raw!$J:$J, "E34")</f>
        <v>0</v>
      </c>
      <c r="AZL30" s="53">
        <f>SUMIFS(Raw!$K:$K, Raw!$A:$A, Dispositions!AZL$14, Raw!$G:$G, Dispositions!$C30, Raw!$J:$J, "E34")</f>
        <v>0</v>
      </c>
      <c r="AZN30" s="51">
        <f>SUMIFS(Raw!$K:$K, Raw!$A:$A, Dispositions!AZN$14, Raw!$G:$G, Dispositions!$C30, Raw!$J:$J, "E02")</f>
        <v>0</v>
      </c>
      <c r="AZO30" s="52">
        <f>SUMIFS(Raw!$K:$K, Raw!$A:$A, Dispositions!AZO$14, Raw!$G:$G, Dispositions!$C30, Raw!$J:$J, "E02")</f>
        <v>0</v>
      </c>
      <c r="AZP30" s="52">
        <f>SUMIFS(Raw!$K:$K, Raw!$A:$A, Dispositions!AZP$14, Raw!$G:$G, Dispositions!$C30, Raw!$J:$J, "E02")</f>
        <v>0</v>
      </c>
      <c r="AZQ30" s="52">
        <f>SUMIFS(Raw!$K:$K, Raw!$A:$A, Dispositions!AZQ$14, Raw!$G:$G, Dispositions!$C30, Raw!$J:$J, "E02")</f>
        <v>0</v>
      </c>
      <c r="AZR30" s="52">
        <f>SUMIFS(Raw!$K:$K, Raw!$A:$A, Dispositions!AZR$14, Raw!$G:$G, Dispositions!$C30, Raw!$J:$J, "E02")</f>
        <v>0</v>
      </c>
      <c r="AZS30" s="52">
        <f>SUMIFS(Raw!$K:$K, Raw!$A:$A, Dispositions!AZS$14, Raw!$G:$G, Dispositions!$C30, Raw!$J:$J, "E02")</f>
        <v>0</v>
      </c>
      <c r="AZT30" s="53">
        <f>SUMIFS(Raw!$K:$K, Raw!$A:$A, Dispositions!AZT$14, Raw!$G:$G, Dispositions!$C30, Raw!$J:$J, "E02")</f>
        <v>0</v>
      </c>
      <c r="AZV30" s="51">
        <f>SUMIFS(Raw!$K:$K, Raw!$A:$A, Dispositions!AZV$14, Raw!$G:$G, Dispositions!$C30, Raw!$J:$J, "E03")</f>
        <v>0</v>
      </c>
      <c r="AZW30" s="52">
        <f>SUMIFS(Raw!$K:$K, Raw!$A:$A, Dispositions!AZW$14, Raw!$G:$G, Dispositions!$C30, Raw!$J:$J, "E03")</f>
        <v>0</v>
      </c>
      <c r="AZX30" s="52">
        <f>SUMIFS(Raw!$K:$K, Raw!$A:$A, Dispositions!AZX$14, Raw!$G:$G, Dispositions!$C30, Raw!$J:$J, "E03")</f>
        <v>0</v>
      </c>
      <c r="AZY30" s="52">
        <f>SUMIFS(Raw!$K:$K, Raw!$A:$A, Dispositions!AZY$14, Raw!$G:$G, Dispositions!$C30, Raw!$J:$J, "E03")</f>
        <v>0</v>
      </c>
      <c r="AZZ30" s="52">
        <f>SUMIFS(Raw!$K:$K, Raw!$A:$A, Dispositions!AZZ$14, Raw!$G:$G, Dispositions!$C30, Raw!$J:$J, "E03")</f>
        <v>0</v>
      </c>
      <c r="BAA30" s="52">
        <f>SUMIFS(Raw!$K:$K, Raw!$A:$A, Dispositions!BAA$14, Raw!$G:$G, Dispositions!$C30, Raw!$J:$J, "E03")</f>
        <v>0</v>
      </c>
      <c r="BAB30" s="53">
        <f>SUMIFS(Raw!$K:$K, Raw!$A:$A, Dispositions!BAB$14, Raw!$G:$G, Dispositions!$C30, Raw!$J:$J, "E03")</f>
        <v>0</v>
      </c>
      <c r="BAD30" s="51">
        <f>SUMIFS(Raw!$K:$K, Raw!$A:$A, Dispositions!BAD$14, Raw!$G:$G, Dispositions!$C30, Raw!$J:$J, "E05")</f>
        <v>0</v>
      </c>
      <c r="BAE30" s="52">
        <f>SUMIFS(Raw!$K:$K, Raw!$A:$A, Dispositions!BAE$14, Raw!$G:$G, Dispositions!$C30, Raw!$J:$J, "E05")</f>
        <v>0</v>
      </c>
      <c r="BAF30" s="52">
        <f>SUMIFS(Raw!$K:$K, Raw!$A:$A, Dispositions!BAF$14, Raw!$G:$G, Dispositions!$C30, Raw!$J:$J, "E05")</f>
        <v>0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0</v>
      </c>
      <c r="BAI30" s="52">
        <f>SUMIFS(Raw!$K:$K, Raw!$A:$A, Dispositions!BAI$14, Raw!$G:$G, Dispositions!$C30, Raw!$J:$J, "E05")</f>
        <v>0</v>
      </c>
      <c r="BAJ30" s="53">
        <f>SUMIFS(Raw!$K:$K, Raw!$A:$A, Dispositions!BAJ$14, Raw!$G:$G, Dispositions!$C30, Raw!$J:$J, "E05")</f>
        <v>0</v>
      </c>
      <c r="BAL30" s="51">
        <f>SUMIFS(Raw!$K:$K, Raw!$A:$A, Dispositions!BAL$14, Raw!$G:$G, Dispositions!$C30, Raw!$J:$J, "E12")</f>
        <v>0</v>
      </c>
      <c r="BAM30" s="52">
        <f>SUMIFS(Raw!$K:$K, Raw!$A:$A, Dispositions!BAM$14, Raw!$G:$G, Dispositions!$C30, Raw!$J:$J, "E12")</f>
        <v>0</v>
      </c>
      <c r="BAN30" s="52">
        <f>SUMIFS(Raw!$K:$K, Raw!$A:$A, Dispositions!BAN$14, Raw!$G:$G, Dispositions!$C30, Raw!$J:$J, "E12")</f>
        <v>0</v>
      </c>
      <c r="BAO30" s="52">
        <f>SUMIFS(Raw!$K:$K, Raw!$A:$A, Dispositions!BAO$14, Raw!$G:$G, Dispositions!$C30, Raw!$J:$J, "E12")</f>
        <v>0</v>
      </c>
      <c r="BAP30" s="52">
        <f>SUMIFS(Raw!$K:$K, Raw!$A:$A, Dispositions!BAP$14, Raw!$G:$G, Dispositions!$C30, Raw!$J:$J, "E12")</f>
        <v>0</v>
      </c>
      <c r="BAQ30" s="52">
        <f>SUMIFS(Raw!$K:$K, Raw!$A:$A, Dispositions!BAQ$14, Raw!$G:$G, Dispositions!$C30, Raw!$J:$J, "E12")</f>
        <v>0</v>
      </c>
      <c r="BAR30" s="53">
        <f>SUMIFS(Raw!$K:$K, Raw!$A:$A, Dispositions!BAR$14, Raw!$G:$G, Dispositions!$C30, Raw!$J:$J, "E12")</f>
        <v>0</v>
      </c>
      <c r="BAT30" s="51">
        <f>SUMIFS(Raw!$K:$K, Raw!$A:$A, Dispositions!BAT$14, Raw!$G:$G, Dispositions!$C30, Raw!$J:$J, "E13")</f>
        <v>0</v>
      </c>
      <c r="BAU30" s="52">
        <f>SUMIFS(Raw!$K:$K, Raw!$A:$A, Dispositions!BAU$14, Raw!$G:$G, Dispositions!$C30, Raw!$J:$J, "E13")</f>
        <v>0</v>
      </c>
      <c r="BAV30" s="52">
        <f>SUMIFS(Raw!$K:$K, Raw!$A:$A, Dispositions!BAV$14, Raw!$G:$G, Dispositions!$C30, Raw!$J:$J, "E13")</f>
        <v>0</v>
      </c>
      <c r="BAW30" s="52">
        <f>SUMIFS(Raw!$K:$K, Raw!$A:$A, Dispositions!BAW$14, Raw!$G:$G, Dispositions!$C30, Raw!$J:$J, "E13")</f>
        <v>0</v>
      </c>
      <c r="BAX30" s="52">
        <f>SUMIFS(Raw!$K:$K, Raw!$A:$A, Dispositions!BAX$14, Raw!$G:$G, Dispositions!$C30, Raw!$J:$J, "E13")</f>
        <v>0</v>
      </c>
      <c r="BAY30" s="52">
        <f>SUMIFS(Raw!$K:$K, Raw!$A:$A, Dispositions!BAY$14, Raw!$G:$G, Dispositions!$C30, Raw!$J:$J, "E13")</f>
        <v>0</v>
      </c>
      <c r="BAZ30" s="53">
        <f>SUMIFS(Raw!$K:$K, Raw!$A:$A, Dispositions!BAZ$14, Raw!$G:$G, Dispositions!$C30, Raw!$J:$J, "E13")</f>
        <v>0</v>
      </c>
      <c r="BBB30" s="51">
        <f>SUMIFS(Raw!$K:$K, Raw!$A:$A, Dispositions!BBB$14, Raw!$G:$G, Dispositions!$C30, Raw!$J:$J, "E14")</f>
        <v>0</v>
      </c>
      <c r="BBC30" s="52">
        <f>SUMIFS(Raw!$K:$K, Raw!$A:$A, Dispositions!BBC$14, Raw!$G:$G, Dispositions!$C30, Raw!$J:$J, "E14")</f>
        <v>0</v>
      </c>
      <c r="BBD30" s="52">
        <f>SUMIFS(Raw!$K:$K, Raw!$A:$A, Dispositions!BBD$14, Raw!$G:$G, Dispositions!$C30, Raw!$J:$J, "E14")</f>
        <v>0</v>
      </c>
      <c r="BBE30" s="52">
        <f>SUMIFS(Raw!$K:$K, Raw!$A:$A, Dispositions!BBE$14, Raw!$G:$G, Dispositions!$C30, Raw!$J:$J, "E14")</f>
        <v>0</v>
      </c>
      <c r="BBF30" s="52">
        <f>SUMIFS(Raw!$K:$K, Raw!$A:$A, Dispositions!BBF$14, Raw!$G:$G, Dispositions!$C30, Raw!$J:$J, "E14")</f>
        <v>0</v>
      </c>
      <c r="BBG30" s="52">
        <f>SUMIFS(Raw!$K:$K, Raw!$A:$A, Dispositions!BBG$14, Raw!$G:$G, Dispositions!$C30, Raw!$J:$J, "E14")</f>
        <v>0</v>
      </c>
      <c r="BBH30" s="53">
        <f>SUMIFS(Raw!$K:$K, Raw!$A:$A, Dispositions!BBH$14, Raw!$G:$G, Dispositions!$C30, Raw!$J:$J, "E14")</f>
        <v>0</v>
      </c>
      <c r="BBJ30" s="51">
        <f>SUMIFS(Raw!$K:$K, Raw!$A:$A, Dispositions!BBJ$14, Raw!$G:$G, Dispositions!$C30, Raw!$J:$J, "E15")</f>
        <v>0</v>
      </c>
      <c r="BBK30" s="52">
        <f>SUMIFS(Raw!$K:$K, Raw!$A:$A, Dispositions!BBK$14, Raw!$G:$G, Dispositions!$C30, Raw!$J:$J, "E15")</f>
        <v>0</v>
      </c>
      <c r="BBL30" s="52">
        <f>SUMIFS(Raw!$K:$K, Raw!$A:$A, Dispositions!BBL$14, Raw!$G:$G, Dispositions!$C30, Raw!$J:$J, "E15")</f>
        <v>0</v>
      </c>
      <c r="BBM30" s="52">
        <f>SUMIFS(Raw!$K:$K, Raw!$A:$A, Dispositions!BBM$14, Raw!$G:$G, Dispositions!$C30, Raw!$J:$J, "E15")</f>
        <v>0</v>
      </c>
      <c r="BBN30" s="52">
        <f>SUMIFS(Raw!$K:$K, Raw!$A:$A, Dispositions!BBN$14, Raw!$G:$G, Dispositions!$C30, Raw!$J:$J, "E15")</f>
        <v>0</v>
      </c>
      <c r="BBO30" s="52">
        <f>SUMIFS(Raw!$K:$K, Raw!$A:$A, Dispositions!BBO$14, Raw!$G:$G, Dispositions!$C30, Raw!$J:$J, "E15")</f>
        <v>0</v>
      </c>
      <c r="BBP30" s="53">
        <f>SUMIFS(Raw!$K:$K, Raw!$A:$A, Dispositions!BBP$14, Raw!$G:$G, Dispositions!$C30, Raw!$J:$J, "E15")</f>
        <v>0</v>
      </c>
      <c r="BBR30" s="51">
        <f>SUMIFS(Raw!$K:$K, Raw!$A:$A, Dispositions!BBR$14, Raw!$G:$G, Dispositions!$C30, Raw!$J:$J, "E16")</f>
        <v>0</v>
      </c>
      <c r="BBS30" s="52">
        <f>SUMIFS(Raw!$K:$K, Raw!$A:$A, Dispositions!BBS$14, Raw!$G:$G, Dispositions!$C30, Raw!$J:$J, "E16")</f>
        <v>0</v>
      </c>
      <c r="BBT30" s="52">
        <f>SUMIFS(Raw!$K:$K, Raw!$A:$A, Dispositions!BBT$14, Raw!$G:$G, Dispositions!$C30, Raw!$J:$J, "E16")</f>
        <v>0</v>
      </c>
      <c r="BBU30" s="52">
        <f>SUMIFS(Raw!$K:$K, Raw!$A:$A, Dispositions!BBU$14, Raw!$G:$G, Dispositions!$C30, Raw!$J:$J, "E16")</f>
        <v>0</v>
      </c>
      <c r="BBV30" s="52">
        <f>SUMIFS(Raw!$K:$K, Raw!$A:$A, Dispositions!BBV$14, Raw!$G:$G, Dispositions!$C30, Raw!$J:$J, "E16")</f>
        <v>0</v>
      </c>
      <c r="BBW30" s="52">
        <f>SUMIFS(Raw!$K:$K, Raw!$A:$A, Dispositions!BBW$14, Raw!$G:$G, Dispositions!$C30, Raw!$J:$J, "E16")</f>
        <v>0</v>
      </c>
      <c r="BBX30" s="53">
        <f>SUMIFS(Raw!$K:$K, Raw!$A:$A, Dispositions!BBX$14, Raw!$G:$G, Dispositions!$C30, Raw!$J:$J, "E16")</f>
        <v>0</v>
      </c>
      <c r="BBZ30" s="51">
        <f>SUMIFS(Raw!$K:$K, Raw!$A:$A, Dispositions!BBZ$14, Raw!$G:$G, Dispositions!$C30, Raw!$J:$J, "E18")</f>
        <v>0</v>
      </c>
      <c r="BCA30" s="52">
        <f>SUMIFS(Raw!$K:$K, Raw!$A:$A, Dispositions!BCA$14, Raw!$G:$G, Dispositions!$C30, Raw!$J:$J, "E18")</f>
        <v>0</v>
      </c>
      <c r="BCB30" s="52">
        <f>SUMIFS(Raw!$K:$K, Raw!$A:$A, Dispositions!BCB$14, Raw!$G:$G, Dispositions!$C30, Raw!$J:$J, "E18")</f>
        <v>0</v>
      </c>
      <c r="BCC30" s="52">
        <f>SUMIFS(Raw!$K:$K, Raw!$A:$A, Dispositions!BCC$14, Raw!$G:$G, Dispositions!$C30, Raw!$J:$J, "E18")</f>
        <v>0</v>
      </c>
      <c r="BCD30" s="52">
        <f>SUMIFS(Raw!$K:$K, Raw!$A:$A, Dispositions!BCD$14, Raw!$G:$G, Dispositions!$C30, Raw!$J:$J, "E18")</f>
        <v>0</v>
      </c>
      <c r="BCE30" s="52">
        <f>SUMIFS(Raw!$K:$K, Raw!$A:$A, Dispositions!BCE$14, Raw!$G:$G, Dispositions!$C30, Raw!$J:$J, "E18")</f>
        <v>0</v>
      </c>
      <c r="BCF30" s="53">
        <f>SUMIFS(Raw!$K:$K, Raw!$A:$A, Dispositions!BCF$14, Raw!$G:$G, Dispositions!$C30, Raw!$J:$J, "E18")</f>
        <v>0</v>
      </c>
      <c r="BCH30" s="51">
        <f>SUMIFS(Raw!$K:$K, Raw!$A:$A, Dispositions!BCH$14, Raw!$G:$G, Dispositions!$C30, Raw!$J:$J, "E34")</f>
        <v>0</v>
      </c>
      <c r="BCI30" s="52">
        <f>SUMIFS(Raw!$K:$K, Raw!$A:$A, Dispositions!BCI$14, Raw!$G:$G, Dispositions!$C30, Raw!$J:$J, "E34")</f>
        <v>0</v>
      </c>
      <c r="BCJ30" s="52">
        <f>SUMIFS(Raw!$K:$K, Raw!$A:$A, Dispositions!BCJ$14, Raw!$G:$G, Dispositions!$C30, Raw!$J:$J, "E34")</f>
        <v>0</v>
      </c>
      <c r="BCK30" s="52">
        <f>SUMIFS(Raw!$K:$K, Raw!$A:$A, Dispositions!BCK$14, Raw!$G:$G, Dispositions!$C30, Raw!$J:$J, "E34")</f>
        <v>0</v>
      </c>
      <c r="BCL30" s="52">
        <f>SUMIFS(Raw!$K:$K, Raw!$A:$A, Dispositions!BCL$14, Raw!$G:$G, Dispositions!$C30, Raw!$J:$J, "E34")</f>
        <v>0</v>
      </c>
      <c r="BCM30" s="52">
        <f>SUMIFS(Raw!$K:$K, Raw!$A:$A, Dispositions!BCM$14, Raw!$G:$G, Dispositions!$C30, Raw!$J:$J, "E34")</f>
        <v>0</v>
      </c>
      <c r="BCN30" s="53">
        <f>SUMIFS(Raw!$K:$K, Raw!$A:$A, Dispositions!BCN$14, Raw!$G:$G, Dispositions!$C30, Raw!$J:$J, "E34")</f>
        <v>0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v>193</v>
      </c>
      <c r="AAY31" s="52">
        <v>176</v>
      </c>
      <c r="AAZ31" s="52">
        <v>186</v>
      </c>
      <c r="ABA31" s="52">
        <v>182</v>
      </c>
      <c r="ABB31" s="52">
        <v>182</v>
      </c>
      <c r="ABC31" s="52">
        <v>199</v>
      </c>
      <c r="ABD31" s="53">
        <v>184</v>
      </c>
      <c r="ABF31" s="51">
        <v>195</v>
      </c>
      <c r="ABG31" s="52">
        <v>202</v>
      </c>
      <c r="ABH31" s="52">
        <v>220</v>
      </c>
      <c r="ABI31" s="52">
        <v>206</v>
      </c>
      <c r="ABJ31" s="52">
        <v>211</v>
      </c>
      <c r="ABK31" s="52">
        <v>230</v>
      </c>
      <c r="ABL31" s="53">
        <v>220</v>
      </c>
      <c r="ABN31" s="51">
        <v>1</v>
      </c>
      <c r="ABO31" s="52">
        <v>2</v>
      </c>
      <c r="ABP31" s="52">
        <v>0</v>
      </c>
      <c r="ABQ31" s="52">
        <v>2</v>
      </c>
      <c r="ABR31" s="52">
        <v>3</v>
      </c>
      <c r="ABS31" s="52">
        <v>2</v>
      </c>
      <c r="ABT31" s="53">
        <v>2</v>
      </c>
      <c r="ABV31" s="51">
        <v>156</v>
      </c>
      <c r="ABW31" s="52">
        <v>115</v>
      </c>
      <c r="ABX31" s="52">
        <v>115</v>
      </c>
      <c r="ABY31" s="52">
        <v>117</v>
      </c>
      <c r="ABZ31" s="52">
        <v>133</v>
      </c>
      <c r="ACA31" s="52">
        <v>136</v>
      </c>
      <c r="ACB31" s="53">
        <v>112</v>
      </c>
      <c r="ACD31" s="51">
        <v>12</v>
      </c>
      <c r="ACE31" s="52">
        <v>4</v>
      </c>
      <c r="ACF31" s="52">
        <v>11</v>
      </c>
      <c r="ACG31" s="52">
        <v>5</v>
      </c>
      <c r="ACH31" s="52">
        <v>9</v>
      </c>
      <c r="ACI31" s="52">
        <v>5</v>
      </c>
      <c r="ACJ31" s="53">
        <v>6</v>
      </c>
      <c r="ACL31" s="51">
        <v>36</v>
      </c>
      <c r="ACM31" s="52">
        <v>23</v>
      </c>
      <c r="ACN31" s="52">
        <v>15</v>
      </c>
      <c r="ACO31" s="52">
        <v>17</v>
      </c>
      <c r="ACP31" s="52">
        <v>49</v>
      </c>
      <c r="ACQ31" s="52">
        <v>65</v>
      </c>
      <c r="ACR31" s="53">
        <v>38</v>
      </c>
      <c r="ACT31" s="51">
        <v>3</v>
      </c>
      <c r="ACU31" s="52">
        <v>3</v>
      </c>
      <c r="ACV31" s="52">
        <v>4</v>
      </c>
      <c r="ACW31" s="52">
        <v>3</v>
      </c>
      <c r="ACX31" s="52">
        <v>4</v>
      </c>
      <c r="ACY31" s="52">
        <v>1</v>
      </c>
      <c r="ACZ31" s="53">
        <v>2</v>
      </c>
      <c r="ADB31" s="51">
        <v>153</v>
      </c>
      <c r="ADC31" s="52">
        <v>148</v>
      </c>
      <c r="ADD31" s="52">
        <v>133</v>
      </c>
      <c r="ADE31" s="52">
        <v>127</v>
      </c>
      <c r="ADF31" s="52">
        <v>166</v>
      </c>
      <c r="ADG31" s="52">
        <v>158</v>
      </c>
      <c r="ADH31" s="53">
        <v>137</v>
      </c>
      <c r="ADJ31" s="51">
        <v>251</v>
      </c>
      <c r="ADK31" s="52">
        <v>216</v>
      </c>
      <c r="ADL31" s="52">
        <v>192</v>
      </c>
      <c r="ADM31" s="52">
        <v>245</v>
      </c>
      <c r="ADN31" s="52">
        <v>253</v>
      </c>
      <c r="ADO31" s="52">
        <v>298</v>
      </c>
      <c r="ADP31" s="53">
        <v>289</v>
      </c>
      <c r="ADR31" s="51">
        <v>702</v>
      </c>
      <c r="ADS31" s="52">
        <v>637</v>
      </c>
      <c r="ADT31" s="52">
        <v>638</v>
      </c>
      <c r="ADU31" s="52">
        <v>535</v>
      </c>
      <c r="ADV31" s="52">
        <v>621</v>
      </c>
      <c r="ADW31" s="52">
        <v>932</v>
      </c>
      <c r="ADX31" s="53">
        <v>802</v>
      </c>
      <c r="ADZ31" s="51">
        <v>161</v>
      </c>
      <c r="AEA31" s="52">
        <v>188</v>
      </c>
      <c r="AEB31" s="52">
        <v>180</v>
      </c>
      <c r="AEC31" s="52">
        <v>190</v>
      </c>
      <c r="AED31" s="52">
        <v>172</v>
      </c>
      <c r="AEE31" s="52">
        <v>195</v>
      </c>
      <c r="AEF31" s="53">
        <v>198</v>
      </c>
      <c r="AEH31" s="51">
        <v>204</v>
      </c>
      <c r="AEI31" s="52">
        <v>211</v>
      </c>
      <c r="AEJ31" s="52">
        <v>179</v>
      </c>
      <c r="AEK31" s="52">
        <v>219</v>
      </c>
      <c r="AEL31" s="52">
        <v>217</v>
      </c>
      <c r="AEM31" s="52">
        <v>183</v>
      </c>
      <c r="AEN31" s="53">
        <v>192</v>
      </c>
      <c r="AEP31" s="51">
        <v>1</v>
      </c>
      <c r="AEQ31" s="52">
        <v>3</v>
      </c>
      <c r="AER31" s="52">
        <v>2</v>
      </c>
      <c r="AES31" s="52">
        <v>1</v>
      </c>
      <c r="AET31" s="52">
        <v>9</v>
      </c>
      <c r="AEU31" s="52">
        <v>1</v>
      </c>
      <c r="AEV31" s="53">
        <v>2</v>
      </c>
      <c r="AEX31" s="51">
        <v>133</v>
      </c>
      <c r="AEY31" s="52">
        <v>128</v>
      </c>
      <c r="AEZ31" s="52">
        <v>143</v>
      </c>
      <c r="AFA31" s="52">
        <v>128</v>
      </c>
      <c r="AFB31" s="52">
        <v>127</v>
      </c>
      <c r="AFC31" s="52">
        <v>152</v>
      </c>
      <c r="AFD31" s="53">
        <v>122</v>
      </c>
      <c r="AFF31" s="51">
        <v>6</v>
      </c>
      <c r="AFG31" s="52">
        <v>10</v>
      </c>
      <c r="AFH31" s="52">
        <v>3</v>
      </c>
      <c r="AFI31" s="52">
        <v>7</v>
      </c>
      <c r="AFJ31" s="52">
        <v>9</v>
      </c>
      <c r="AFK31" s="52">
        <v>9</v>
      </c>
      <c r="AFL31" s="53">
        <v>5</v>
      </c>
      <c r="AFN31" s="51">
        <v>42</v>
      </c>
      <c r="AFO31" s="52">
        <v>28</v>
      </c>
      <c r="AFP31" s="52">
        <v>27</v>
      </c>
      <c r="AFQ31" s="52">
        <v>18</v>
      </c>
      <c r="AFR31" s="52">
        <v>34</v>
      </c>
      <c r="AFS31" s="52">
        <v>80</v>
      </c>
      <c r="AFT31" s="53">
        <v>47</v>
      </c>
      <c r="AFV31" s="51">
        <v>5</v>
      </c>
      <c r="AFW31" s="52">
        <v>1</v>
      </c>
      <c r="AFX31" s="52">
        <v>1</v>
      </c>
      <c r="AFY31" s="52">
        <v>4</v>
      </c>
      <c r="AFZ31" s="52">
        <v>5</v>
      </c>
      <c r="AGA31" s="52">
        <v>3</v>
      </c>
      <c r="AGB31" s="53">
        <v>0</v>
      </c>
      <c r="AGD31" s="51">
        <v>159</v>
      </c>
      <c r="AGE31" s="52">
        <v>131</v>
      </c>
      <c r="AGF31" s="52">
        <v>157</v>
      </c>
      <c r="AGG31" s="52">
        <v>145</v>
      </c>
      <c r="AGH31" s="52">
        <v>158</v>
      </c>
      <c r="AGI31" s="52">
        <v>152</v>
      </c>
      <c r="AGJ31" s="53">
        <v>118</v>
      </c>
      <c r="AGL31" s="51">
        <v>272</v>
      </c>
      <c r="AGM31" s="52">
        <v>187</v>
      </c>
      <c r="AGN31" s="52">
        <v>256</v>
      </c>
      <c r="AGO31" s="52">
        <v>233</v>
      </c>
      <c r="AGP31" s="52">
        <v>256</v>
      </c>
      <c r="AGQ31" s="52">
        <v>314</v>
      </c>
      <c r="AGR31" s="53">
        <v>257</v>
      </c>
      <c r="AGT31" s="51">
        <v>695</v>
      </c>
      <c r="AGU31" s="52">
        <v>598</v>
      </c>
      <c r="AGV31" s="52">
        <v>575</v>
      </c>
      <c r="AGW31" s="52">
        <v>609</v>
      </c>
      <c r="AGX31" s="52">
        <v>641</v>
      </c>
      <c r="AGY31" s="52">
        <v>1005</v>
      </c>
      <c r="AGZ31" s="53">
        <v>846</v>
      </c>
      <c r="AHB31" s="51">
        <f>SUMIFS(Raw!$K:$K, Raw!$A:$A, Dispositions!AHB$14, Raw!$G:$G, Dispositions!$C31, Raw!$J:$J, "E02")</f>
        <v>191</v>
      </c>
      <c r="AHC31" s="52">
        <f>SUMIFS(Raw!$K:$K, Raw!$A:$A, Dispositions!AHC$14, Raw!$G:$G, Dispositions!$C31, Raw!$J:$J, "E02")</f>
        <v>188</v>
      </c>
      <c r="AHD31" s="52">
        <f>SUMIFS(Raw!$K:$K, Raw!$A:$A, Dispositions!AHD$14, Raw!$G:$G, Dispositions!$C31, Raw!$J:$J, "E02")</f>
        <v>187</v>
      </c>
      <c r="AHE31" s="52">
        <f>SUMIFS(Raw!$K:$K, Raw!$A:$A, Dispositions!AHE$14, Raw!$G:$G, Dispositions!$C31, Raw!$J:$J, "E02")</f>
        <v>176</v>
      </c>
      <c r="AHF31" s="52">
        <f>SUMIFS(Raw!$K:$K, Raw!$A:$A, Dispositions!AHF$14, Raw!$G:$G, Dispositions!$C31, Raw!$J:$J, "E02")</f>
        <v>190</v>
      </c>
      <c r="AHG31" s="52">
        <f>SUMIFS(Raw!$K:$K, Raw!$A:$A, Dispositions!AHG$14, Raw!$G:$G, Dispositions!$C31, Raw!$J:$J, "E02")</f>
        <v>170</v>
      </c>
      <c r="AHH31" s="53">
        <f>SUMIFS(Raw!$K:$K, Raw!$A:$A, Dispositions!AHH$14, Raw!$G:$G, Dispositions!$C31, Raw!$J:$J, "E02")</f>
        <v>167</v>
      </c>
      <c r="AHJ31" s="51">
        <f>SUMIFS(Raw!$K:$K, Raw!$A:$A, Dispositions!AHJ$14, Raw!$G:$G, Dispositions!$C31, Raw!$J:$J, "E03")</f>
        <v>241</v>
      </c>
      <c r="AHK31" s="52">
        <f>SUMIFS(Raw!$K:$K, Raw!$A:$A, Dispositions!AHK$14, Raw!$G:$G, Dispositions!$C31, Raw!$J:$J, "E03")</f>
        <v>251</v>
      </c>
      <c r="AHL31" s="52">
        <f>SUMIFS(Raw!$K:$K, Raw!$A:$A, Dispositions!AHL$14, Raw!$G:$G, Dispositions!$C31, Raw!$J:$J, "E03")</f>
        <v>223</v>
      </c>
      <c r="AHM31" s="52">
        <f>SUMIFS(Raw!$K:$K, Raw!$A:$A, Dispositions!AHM$14, Raw!$G:$G, Dispositions!$C31, Raw!$J:$J, "E03")</f>
        <v>187</v>
      </c>
      <c r="AHN31" s="52">
        <f>SUMIFS(Raw!$K:$K, Raw!$A:$A, Dispositions!AHN$14, Raw!$G:$G, Dispositions!$C31, Raw!$J:$J, "E03")</f>
        <v>196</v>
      </c>
      <c r="AHO31" s="52">
        <f>SUMIFS(Raw!$K:$K, Raw!$A:$A, Dispositions!AHO$14, Raw!$G:$G, Dispositions!$C31, Raw!$J:$J, "E03")</f>
        <v>193</v>
      </c>
      <c r="AHP31" s="53">
        <f>SUMIFS(Raw!$K:$K, Raw!$A:$A, Dispositions!AHP$14, Raw!$G:$G, Dispositions!$C31, Raw!$J:$J, "E03")</f>
        <v>191</v>
      </c>
      <c r="AHR31" s="51">
        <f>SUMIFS(Raw!$K:$K, Raw!$A:$A, Dispositions!AHR$14, Raw!$G:$G, Dispositions!$C31, Raw!$J:$J, "E05")</f>
        <v>0</v>
      </c>
      <c r="AHS31" s="52">
        <f>SUMIFS(Raw!$K:$K, Raw!$A:$A, Dispositions!AHS$14, Raw!$G:$G, Dispositions!$C31, Raw!$J:$J, "E05")</f>
        <v>1</v>
      </c>
      <c r="AHT31" s="52">
        <f>SUMIFS(Raw!$K:$K, Raw!$A:$A, Dispositions!AHT$14, Raw!$G:$G, Dispositions!$C31, Raw!$J:$J, "E05")</f>
        <v>3</v>
      </c>
      <c r="AHU31" s="52">
        <f>SUMIFS(Raw!$K:$K, Raw!$A:$A, Dispositions!AHU$14, Raw!$G:$G, Dispositions!$C31, Raw!$J:$J, "E05")</f>
        <v>4</v>
      </c>
      <c r="AHV31" s="52">
        <f>SUMIFS(Raw!$K:$K, Raw!$A:$A, Dispositions!AHV$14, Raw!$G:$G, Dispositions!$C31, Raw!$J:$J, "E05")</f>
        <v>1</v>
      </c>
      <c r="AHW31" s="52">
        <f>SUMIFS(Raw!$K:$K, Raw!$A:$A, Dispositions!AHW$14, Raw!$G:$G, Dispositions!$C31, Raw!$J:$J, "E05")</f>
        <v>4</v>
      </c>
      <c r="AHX31" s="53">
        <f>SUMIFS(Raw!$K:$K, Raw!$A:$A, Dispositions!AHX$14, Raw!$G:$G, Dispositions!$C31, Raw!$J:$J, "E05")</f>
        <v>2</v>
      </c>
      <c r="AHZ31" s="51">
        <f>SUMIFS(Raw!$K:$K, Raw!$A:$A, Dispositions!AHZ$14, Raw!$G:$G, Dispositions!$C31, Raw!$J:$J, "E12")</f>
        <v>162</v>
      </c>
      <c r="AIA31" s="52">
        <f>SUMIFS(Raw!$K:$K, Raw!$A:$A, Dispositions!AIA$14, Raw!$G:$G, Dispositions!$C31, Raw!$J:$J, "E12")</f>
        <v>138</v>
      </c>
      <c r="AIB31" s="52">
        <f>SUMIFS(Raw!$K:$K, Raw!$A:$A, Dispositions!AIB$14, Raw!$G:$G, Dispositions!$C31, Raw!$J:$J, "E12")</f>
        <v>115</v>
      </c>
      <c r="AIC31" s="52">
        <f>SUMIFS(Raw!$K:$K, Raw!$A:$A, Dispositions!AIC$14, Raw!$G:$G, Dispositions!$C31, Raw!$J:$J, "E12")</f>
        <v>130</v>
      </c>
      <c r="AID31" s="52">
        <f>SUMIFS(Raw!$K:$K, Raw!$A:$A, Dispositions!AID$14, Raw!$G:$G, Dispositions!$C31, Raw!$J:$J, "E12")</f>
        <v>126</v>
      </c>
      <c r="AIE31" s="52">
        <f>SUMIFS(Raw!$K:$K, Raw!$A:$A, Dispositions!AIE$14, Raw!$G:$G, Dispositions!$C31, Raw!$J:$J, "E12")</f>
        <v>130</v>
      </c>
      <c r="AIF31" s="53">
        <f>SUMIFS(Raw!$K:$K, Raw!$A:$A, Dispositions!AIF$14, Raw!$G:$G, Dispositions!$C31, Raw!$J:$J, "E12")</f>
        <v>126</v>
      </c>
      <c r="AIH31" s="51">
        <f>SUMIFS(Raw!$K:$K, Raw!$A:$A, Dispositions!AIH$14, Raw!$G:$G, Dispositions!$C31, Raw!$J:$J, "E13")</f>
        <v>7</v>
      </c>
      <c r="AII31" s="52">
        <f>SUMIFS(Raw!$K:$K, Raw!$A:$A, Dispositions!AII$14, Raw!$G:$G, Dispositions!$C31, Raw!$J:$J, "E13")</f>
        <v>3</v>
      </c>
      <c r="AIJ31" s="52">
        <f>SUMIFS(Raw!$K:$K, Raw!$A:$A, Dispositions!AIJ$14, Raw!$G:$G, Dispositions!$C31, Raw!$J:$J, "E13")</f>
        <v>8</v>
      </c>
      <c r="AIK31" s="52">
        <f>SUMIFS(Raw!$K:$K, Raw!$A:$A, Dispositions!AIK$14, Raw!$G:$G, Dispositions!$C31, Raw!$J:$J, "E13")</f>
        <v>4</v>
      </c>
      <c r="AIL31" s="52">
        <f>SUMIFS(Raw!$K:$K, Raw!$A:$A, Dispositions!AIL$14, Raw!$G:$G, Dispositions!$C31, Raw!$J:$J, "E13")</f>
        <v>10</v>
      </c>
      <c r="AIM31" s="52">
        <f>SUMIFS(Raw!$K:$K, Raw!$A:$A, Dispositions!AIM$14, Raw!$G:$G, Dispositions!$C31, Raw!$J:$J, "E13")</f>
        <v>9</v>
      </c>
      <c r="AIN31" s="53">
        <f>SUMIFS(Raw!$K:$K, Raw!$A:$A, Dispositions!AIN$14, Raw!$G:$G, Dispositions!$C31, Raw!$J:$J, "E13")</f>
        <v>8</v>
      </c>
      <c r="AIP31" s="51">
        <f>SUMIFS(Raw!$K:$K, Raw!$A:$A, Dispositions!AIP$14, Raw!$G:$G, Dispositions!$C31, Raw!$J:$J, "E14")</f>
        <v>43</v>
      </c>
      <c r="AIQ31" s="52">
        <f>SUMIFS(Raw!$K:$K, Raw!$A:$A, Dispositions!AIQ$14, Raw!$G:$G, Dispositions!$C31, Raw!$J:$J, "E14")</f>
        <v>19</v>
      </c>
      <c r="AIR31" s="52">
        <f>SUMIFS(Raw!$K:$K, Raw!$A:$A, Dispositions!AIR$14, Raw!$G:$G, Dispositions!$C31, Raw!$J:$J, "E14")</f>
        <v>34</v>
      </c>
      <c r="AIS31" s="52">
        <f>SUMIFS(Raw!$K:$K, Raw!$A:$A, Dispositions!AIS$14, Raw!$G:$G, Dispositions!$C31, Raw!$J:$J, "E14")</f>
        <v>23</v>
      </c>
      <c r="AIT31" s="52">
        <f>SUMIFS(Raw!$K:$K, Raw!$A:$A, Dispositions!AIT$14, Raw!$G:$G, Dispositions!$C31, Raw!$J:$J, "E14")</f>
        <v>32</v>
      </c>
      <c r="AIU31" s="52">
        <f>SUMIFS(Raw!$K:$K, Raw!$A:$A, Dispositions!AIU$14, Raw!$G:$G, Dispositions!$C31, Raw!$J:$J, "E14")</f>
        <v>85</v>
      </c>
      <c r="AIV31" s="53">
        <f>SUMIFS(Raw!$K:$K, Raw!$A:$A, Dispositions!AIV$14, Raw!$G:$G, Dispositions!$C31, Raw!$J:$J, "E14")</f>
        <v>37</v>
      </c>
      <c r="AIX31" s="51">
        <f>SUMIFS(Raw!$K:$K, Raw!$A:$A, Dispositions!AIX$14, Raw!$G:$G, Dispositions!$C31, Raw!$J:$J, "E15")</f>
        <v>5</v>
      </c>
      <c r="AIY31" s="52">
        <f>SUMIFS(Raw!$K:$K, Raw!$A:$A, Dispositions!AIY$14, Raw!$G:$G, Dispositions!$C31, Raw!$J:$J, "E15")</f>
        <v>2</v>
      </c>
      <c r="AIZ31" s="52">
        <f>SUMIFS(Raw!$K:$K, Raw!$A:$A, Dispositions!AIZ$14, Raw!$G:$G, Dispositions!$C31, Raw!$J:$J, "E15")</f>
        <v>2</v>
      </c>
      <c r="AJA31" s="52">
        <f>SUMIFS(Raw!$K:$K, Raw!$A:$A, Dispositions!AJA$14, Raw!$G:$G, Dispositions!$C31, Raw!$J:$J, "E15")</f>
        <v>2</v>
      </c>
      <c r="AJB31" s="52">
        <f>SUMIFS(Raw!$K:$K, Raw!$A:$A, Dispositions!AJB$14, Raw!$G:$G, Dispositions!$C31, Raw!$J:$J, "E15")</f>
        <v>1</v>
      </c>
      <c r="AJC31" s="52">
        <f>SUMIFS(Raw!$K:$K, Raw!$A:$A, Dispositions!AJC$14, Raw!$G:$G, Dispositions!$C31, Raw!$J:$J, "E15")</f>
        <v>1</v>
      </c>
      <c r="AJD31" s="53">
        <f>SUMIFS(Raw!$K:$K, Raw!$A:$A, Dispositions!AJD$14, Raw!$G:$G, Dispositions!$C31, Raw!$J:$J, "E15")</f>
        <v>2</v>
      </c>
      <c r="AJF31" s="51">
        <f>SUMIFS(Raw!$K:$K, Raw!$A:$A, Dispositions!AJF$14, Raw!$G:$G, Dispositions!$C31, Raw!$J:$J, "E16")</f>
        <v>146</v>
      </c>
      <c r="AJG31" s="52">
        <f>SUMIFS(Raw!$K:$K, Raw!$A:$A, Dispositions!AJG$14, Raw!$G:$G, Dispositions!$C31, Raw!$J:$J, "E16")</f>
        <v>156</v>
      </c>
      <c r="AJH31" s="52">
        <f>SUMIFS(Raw!$K:$K, Raw!$A:$A, Dispositions!AJH$14, Raw!$G:$G, Dispositions!$C31, Raw!$J:$J, "E16")</f>
        <v>134</v>
      </c>
      <c r="AJI31" s="52">
        <f>SUMIFS(Raw!$K:$K, Raw!$A:$A, Dispositions!AJI$14, Raw!$G:$G, Dispositions!$C31, Raw!$J:$J, "E16")</f>
        <v>136</v>
      </c>
      <c r="AJJ31" s="52">
        <f>SUMIFS(Raw!$K:$K, Raw!$A:$A, Dispositions!AJJ$14, Raw!$G:$G, Dispositions!$C31, Raw!$J:$J, "E16")</f>
        <v>153</v>
      </c>
      <c r="AJK31" s="52">
        <f>SUMIFS(Raw!$K:$K, Raw!$A:$A, Dispositions!AJK$14, Raw!$G:$G, Dispositions!$C31, Raw!$J:$J, "E16")</f>
        <v>158</v>
      </c>
      <c r="AJL31" s="53">
        <f>SUMIFS(Raw!$K:$K, Raw!$A:$A, Dispositions!AJL$14, Raw!$G:$G, Dispositions!$C31, Raw!$J:$J, "E16")</f>
        <v>126</v>
      </c>
      <c r="AJN31" s="51">
        <f>SUMIFS(Raw!$K:$K, Raw!$A:$A, Dispositions!AJN$14, Raw!$G:$G, Dispositions!$C31, Raw!$J:$J, "E18")</f>
        <v>264</v>
      </c>
      <c r="AJO31" s="52">
        <f>SUMIFS(Raw!$K:$K, Raw!$A:$A, Dispositions!AJO$14, Raw!$G:$G, Dispositions!$C31, Raw!$J:$J, "E18")</f>
        <v>224</v>
      </c>
      <c r="AJP31" s="52">
        <f>SUMIFS(Raw!$K:$K, Raw!$A:$A, Dispositions!AJP$14, Raw!$G:$G, Dispositions!$C31, Raw!$J:$J, "E18")</f>
        <v>232</v>
      </c>
      <c r="AJQ31" s="52">
        <f>SUMIFS(Raw!$K:$K, Raw!$A:$A, Dispositions!AJQ$14, Raw!$G:$G, Dispositions!$C31, Raw!$J:$J, "E18")</f>
        <v>231</v>
      </c>
      <c r="AJR31" s="52">
        <f>SUMIFS(Raw!$K:$K, Raw!$A:$A, Dispositions!AJR$14, Raw!$G:$G, Dispositions!$C31, Raw!$J:$J, "E18")</f>
        <v>196</v>
      </c>
      <c r="AJS31" s="52">
        <f>SUMIFS(Raw!$K:$K, Raw!$A:$A, Dispositions!AJS$14, Raw!$G:$G, Dispositions!$C31, Raw!$J:$J, "E18")</f>
        <v>267</v>
      </c>
      <c r="AJT31" s="53">
        <f>SUMIFS(Raw!$K:$K, Raw!$A:$A, Dispositions!AJT$14, Raw!$G:$G, Dispositions!$C31, Raw!$J:$J, "E18")</f>
        <v>193</v>
      </c>
      <c r="AJV31" s="51">
        <f>SUMIFS(Raw!$K:$K, Raw!$A:$A, Dispositions!AJV$14, Raw!$G:$G, Dispositions!$C31, Raw!$J:$J, "E34")</f>
        <v>762</v>
      </c>
      <c r="AJW31" s="52">
        <f>SUMIFS(Raw!$K:$K, Raw!$A:$A, Dispositions!AJW$14, Raw!$G:$G, Dispositions!$C31, Raw!$J:$J, "E34")</f>
        <v>643</v>
      </c>
      <c r="AJX31" s="52">
        <f>SUMIFS(Raw!$K:$K, Raw!$A:$A, Dispositions!AJX$14, Raw!$G:$G, Dispositions!$C31, Raw!$J:$J, "E34")</f>
        <v>555</v>
      </c>
      <c r="AJY31" s="52">
        <f>SUMIFS(Raw!$K:$K, Raw!$A:$A, Dispositions!AJY$14, Raw!$G:$G, Dispositions!$C31, Raw!$J:$J, "E34")</f>
        <v>600</v>
      </c>
      <c r="AJZ31" s="52">
        <f>SUMIFS(Raw!$K:$K, Raw!$A:$A, Dispositions!AJZ$14, Raw!$G:$G, Dispositions!$C31, Raw!$J:$J, "E34")</f>
        <v>546</v>
      </c>
      <c r="AKA31" s="52">
        <f>SUMIFS(Raw!$K:$K, Raw!$A:$A, Dispositions!AKA$14, Raw!$G:$G, Dispositions!$C31, Raw!$J:$J, "E34")</f>
        <v>901</v>
      </c>
      <c r="AKB31" s="53">
        <f>SUMIFS(Raw!$K:$K, Raw!$A:$A, Dispositions!AKB$14, Raw!$G:$G, Dispositions!$C31, Raw!$J:$J, "E34")</f>
        <v>777</v>
      </c>
      <c r="AKD31" s="51">
        <f>SUMIFS(Raw!$K:$K, Raw!$A:$A, Dispositions!AKD$14, Raw!$G:$G, Dispositions!$C31, Raw!$J:$J, "E02")</f>
        <v>0</v>
      </c>
      <c r="AKE31" s="52">
        <f>SUMIFS(Raw!$K:$K, Raw!$A:$A, Dispositions!AKE$14, Raw!$G:$G, Dispositions!$C31, Raw!$J:$J, "E02")</f>
        <v>0</v>
      </c>
      <c r="AKF31" s="52">
        <f>SUMIFS(Raw!$K:$K, Raw!$A:$A, Dispositions!AKF$14, Raw!$G:$G, Dispositions!$C31, Raw!$J:$J, "E02")</f>
        <v>0</v>
      </c>
      <c r="AKG31" s="52">
        <f>SUMIFS(Raw!$K:$K, Raw!$A:$A, Dispositions!AKG$14, Raw!$G:$G, Dispositions!$C31, Raw!$J:$J, "E02")</f>
        <v>0</v>
      </c>
      <c r="AKH31" s="52">
        <f>SUMIFS(Raw!$K:$K, Raw!$A:$A, Dispositions!AKH$14, Raw!$G:$G, Dispositions!$C31, Raw!$J:$J, "E02")</f>
        <v>0</v>
      </c>
      <c r="AKI31" s="52">
        <f>SUMIFS(Raw!$K:$K, Raw!$A:$A, Dispositions!AKI$14, Raw!$G:$G, Dispositions!$C31, Raw!$J:$J, "E02")</f>
        <v>0</v>
      </c>
      <c r="AKJ31" s="53">
        <f>SUMIFS(Raw!$K:$K, Raw!$A:$A, Dispositions!AKJ$14, Raw!$G:$G, Dispositions!$C31, Raw!$J:$J, "E02")</f>
        <v>0</v>
      </c>
      <c r="AKL31" s="51">
        <f>SUMIFS(Raw!$K:$K, Raw!$A:$A, Dispositions!AKL$14, Raw!$G:$G, Dispositions!$C31, Raw!$J:$J, "E03")</f>
        <v>0</v>
      </c>
      <c r="AKM31" s="52">
        <f>SUMIFS(Raw!$K:$K, Raw!$A:$A, Dispositions!AKM$14, Raw!$G:$G, Dispositions!$C31, Raw!$J:$J, "E03")</f>
        <v>0</v>
      </c>
      <c r="AKN31" s="52">
        <f>SUMIFS(Raw!$K:$K, Raw!$A:$A, Dispositions!AKN$14, Raw!$G:$G, Dispositions!$C31, Raw!$J:$J, "E03")</f>
        <v>0</v>
      </c>
      <c r="AKO31" s="52">
        <f>SUMIFS(Raw!$K:$K, Raw!$A:$A, Dispositions!AKO$14, Raw!$G:$G, Dispositions!$C31, Raw!$J:$J, "E03")</f>
        <v>0</v>
      </c>
      <c r="AKP31" s="52">
        <f>SUMIFS(Raw!$K:$K, Raw!$A:$A, Dispositions!AKP$14, Raw!$G:$G, Dispositions!$C31, Raw!$J:$J, "E03")</f>
        <v>0</v>
      </c>
      <c r="AKQ31" s="52">
        <f>SUMIFS(Raw!$K:$K, Raw!$A:$A, Dispositions!AKQ$14, Raw!$G:$G, Dispositions!$C31, Raw!$J:$J, "E03")</f>
        <v>0</v>
      </c>
      <c r="AKR31" s="53">
        <f>SUMIFS(Raw!$K:$K, Raw!$A:$A, Dispositions!AKR$14, Raw!$G:$G, Dispositions!$C31, Raw!$J:$J, "E03")</f>
        <v>0</v>
      </c>
      <c r="AKT31" s="51">
        <f>SUMIFS(Raw!$K:$K, Raw!$A:$A, Dispositions!AKT$14, Raw!$G:$G, Dispositions!$C31, Raw!$J:$J, "E05")</f>
        <v>0</v>
      </c>
      <c r="AKU31" s="52">
        <f>SUMIFS(Raw!$K:$K, Raw!$A:$A, Dispositions!AKU$14, Raw!$G:$G, Dispositions!$C31, Raw!$J:$J, "E05")</f>
        <v>0</v>
      </c>
      <c r="AKV31" s="52">
        <f>SUMIFS(Raw!$K:$K, Raw!$A:$A, Dispositions!AKV$14, Raw!$G:$G, Dispositions!$C31, Raw!$J:$J, "E05")</f>
        <v>0</v>
      </c>
      <c r="AKW31" s="52">
        <f>SUMIFS(Raw!$K:$K, Raw!$A:$A, Dispositions!AKW$14, Raw!$G:$G, Dispositions!$C31, Raw!$J:$J, "E05")</f>
        <v>0</v>
      </c>
      <c r="AKX31" s="52">
        <f>SUMIFS(Raw!$K:$K, Raw!$A:$A, Dispositions!AKX$14, Raw!$G:$G, Dispositions!$C31, Raw!$J:$J, "E05")</f>
        <v>0</v>
      </c>
      <c r="AKY31" s="52">
        <f>SUMIFS(Raw!$K:$K, Raw!$A:$A, Dispositions!AKY$14, Raw!$G:$G, Dispositions!$C31, Raw!$J:$J, "E05")</f>
        <v>0</v>
      </c>
      <c r="AKZ31" s="53">
        <f>SUMIFS(Raw!$K:$K, Raw!$A:$A, Dispositions!AKZ$14, Raw!$G:$G, Dispositions!$C31, Raw!$J:$J, "E05")</f>
        <v>0</v>
      </c>
      <c r="ALB31" s="51">
        <f>SUMIFS(Raw!$K:$K, Raw!$A:$A, Dispositions!ALB$14, Raw!$G:$G, Dispositions!$C31, Raw!$J:$J, "E12")</f>
        <v>0</v>
      </c>
      <c r="ALC31" s="52">
        <f>SUMIFS(Raw!$K:$K, Raw!$A:$A, Dispositions!ALC$14, Raw!$G:$G, Dispositions!$C31, Raw!$J:$J, "E12")</f>
        <v>0</v>
      </c>
      <c r="ALD31" s="52">
        <f>SUMIFS(Raw!$K:$K, Raw!$A:$A, Dispositions!ALD$14, Raw!$G:$G, Dispositions!$C31, Raw!$J:$J, "E12")</f>
        <v>0</v>
      </c>
      <c r="ALE31" s="52">
        <f>SUMIFS(Raw!$K:$K, Raw!$A:$A, Dispositions!ALE$14, Raw!$G:$G, Dispositions!$C31, Raw!$J:$J, "E12")</f>
        <v>0</v>
      </c>
      <c r="ALF31" s="52">
        <f>SUMIFS(Raw!$K:$K, Raw!$A:$A, Dispositions!ALF$14, Raw!$G:$G, Dispositions!$C31, Raw!$J:$J, "E12")</f>
        <v>0</v>
      </c>
      <c r="ALG31" s="52">
        <f>SUMIFS(Raw!$K:$K, Raw!$A:$A, Dispositions!ALG$14, Raw!$G:$G, Dispositions!$C31, Raw!$J:$J, "E12")</f>
        <v>0</v>
      </c>
      <c r="ALH31" s="53">
        <f>SUMIFS(Raw!$K:$K, Raw!$A:$A, Dispositions!ALH$14, Raw!$G:$G, Dispositions!$C31, Raw!$J:$J, "E12")</f>
        <v>0</v>
      </c>
      <c r="ALJ31" s="51">
        <f>SUMIFS(Raw!$K:$K, Raw!$A:$A, Dispositions!ALJ$14, Raw!$G:$G, Dispositions!$C31, Raw!$J:$J, "E13")</f>
        <v>0</v>
      </c>
      <c r="ALK31" s="52">
        <f>SUMIFS(Raw!$K:$K, Raw!$A:$A, Dispositions!ALK$14, Raw!$G:$G, Dispositions!$C31, Raw!$J:$J, "E13")</f>
        <v>0</v>
      </c>
      <c r="ALL31" s="52">
        <f>SUMIFS(Raw!$K:$K, Raw!$A:$A, Dispositions!ALL$14, Raw!$G:$G, Dispositions!$C31, Raw!$J:$J, "E13")</f>
        <v>0</v>
      </c>
      <c r="ALM31" s="52">
        <f>SUMIFS(Raw!$K:$K, Raw!$A:$A, Dispositions!ALM$14, Raw!$G:$G, Dispositions!$C31, Raw!$J:$J, "E13")</f>
        <v>0</v>
      </c>
      <c r="ALN31" s="52">
        <f>SUMIFS(Raw!$K:$K, Raw!$A:$A, Dispositions!ALN$14, Raw!$G:$G, Dispositions!$C31, Raw!$J:$J, "E13")</f>
        <v>0</v>
      </c>
      <c r="ALO31" s="52">
        <f>SUMIFS(Raw!$K:$K, Raw!$A:$A, Dispositions!ALO$14, Raw!$G:$G, Dispositions!$C31, Raw!$J:$J, "E13")</f>
        <v>0</v>
      </c>
      <c r="ALP31" s="53">
        <f>SUMIFS(Raw!$K:$K, Raw!$A:$A, Dispositions!ALP$14, Raw!$G:$G, Dispositions!$C31, Raw!$J:$J, "E13")</f>
        <v>0</v>
      </c>
      <c r="ALR31" s="51">
        <f>SUMIFS(Raw!$K:$K, Raw!$A:$A, Dispositions!ALR$14, Raw!$G:$G, Dispositions!$C31, Raw!$J:$J, "E14")</f>
        <v>0</v>
      </c>
      <c r="ALS31" s="52">
        <f>SUMIFS(Raw!$K:$K, Raw!$A:$A, Dispositions!ALS$14, Raw!$G:$G, Dispositions!$C31, Raw!$J:$J, "E14")</f>
        <v>0</v>
      </c>
      <c r="ALT31" s="52">
        <f>SUMIFS(Raw!$K:$K, Raw!$A:$A, Dispositions!ALT$14, Raw!$G:$G, Dispositions!$C31, Raw!$J:$J, "E14")</f>
        <v>0</v>
      </c>
      <c r="ALU31" s="52">
        <f>SUMIFS(Raw!$K:$K, Raw!$A:$A, Dispositions!ALU$14, Raw!$G:$G, Dispositions!$C31, Raw!$J:$J, "E14")</f>
        <v>0</v>
      </c>
      <c r="ALV31" s="52">
        <f>SUMIFS(Raw!$K:$K, Raw!$A:$A, Dispositions!ALV$14, Raw!$G:$G, Dispositions!$C31, Raw!$J:$J, "E14")</f>
        <v>0</v>
      </c>
      <c r="ALW31" s="52">
        <f>SUMIFS(Raw!$K:$K, Raw!$A:$A, Dispositions!ALW$14, Raw!$G:$G, Dispositions!$C31, Raw!$J:$J, "E14")</f>
        <v>0</v>
      </c>
      <c r="ALX31" s="53">
        <f>SUMIFS(Raw!$K:$K, Raw!$A:$A, Dispositions!ALX$14, Raw!$G:$G, Dispositions!$C31, Raw!$J:$J, "E14")</f>
        <v>0</v>
      </c>
      <c r="ALZ31" s="51">
        <f>SUMIFS(Raw!$K:$K, Raw!$A:$A, Dispositions!ALZ$14, Raw!$G:$G, Dispositions!$C31, Raw!$J:$J, "E15")</f>
        <v>0</v>
      </c>
      <c r="AMA31" s="52">
        <f>SUMIFS(Raw!$K:$K, Raw!$A:$A, Dispositions!AMA$14, Raw!$G:$G, Dispositions!$C31, Raw!$J:$J, "E15")</f>
        <v>0</v>
      </c>
      <c r="AMB31" s="52">
        <f>SUMIFS(Raw!$K:$K, Raw!$A:$A, Dispositions!AMB$14, Raw!$G:$G, Dispositions!$C31, Raw!$J:$J, "E15")</f>
        <v>0</v>
      </c>
      <c r="AMC31" s="52">
        <f>SUMIFS(Raw!$K:$K, Raw!$A:$A, Dispositions!AMC$14, Raw!$G:$G, Dispositions!$C31, Raw!$J:$J, "E15")</f>
        <v>0</v>
      </c>
      <c r="AMD31" s="52">
        <f>SUMIFS(Raw!$K:$K, Raw!$A:$A, Dispositions!AMD$14, Raw!$G:$G, Dispositions!$C31, Raw!$J:$J, "E15")</f>
        <v>0</v>
      </c>
      <c r="AME31" s="52">
        <f>SUMIFS(Raw!$K:$K, Raw!$A:$A, Dispositions!AME$14, Raw!$G:$G, Dispositions!$C31, Raw!$J:$J, "E15")</f>
        <v>0</v>
      </c>
      <c r="AMF31" s="53">
        <f>SUMIFS(Raw!$K:$K, Raw!$A:$A, Dispositions!AMF$14, Raw!$G:$G, Dispositions!$C31, Raw!$J:$J, "E15")</f>
        <v>0</v>
      </c>
      <c r="AMH31" s="51">
        <f>SUMIFS(Raw!$K:$K, Raw!$A:$A, Dispositions!AMH$14, Raw!$G:$G, Dispositions!$C31, Raw!$J:$J, "E16")</f>
        <v>0</v>
      </c>
      <c r="AMI31" s="52">
        <f>SUMIFS(Raw!$K:$K, Raw!$A:$A, Dispositions!AMI$14, Raw!$G:$G, Dispositions!$C31, Raw!$J:$J, "E16")</f>
        <v>0</v>
      </c>
      <c r="AMJ31" s="52">
        <f>SUMIFS(Raw!$K:$K, Raw!$A:$A, Dispositions!AMJ$14, Raw!$G:$G, Dispositions!$C31, Raw!$J:$J, "E16")</f>
        <v>0</v>
      </c>
      <c r="AMK31" s="52">
        <f>SUMIFS(Raw!$K:$K, Raw!$A:$A, Dispositions!AMK$14, Raw!$G:$G, Dispositions!$C31, Raw!$J:$J, "E16")</f>
        <v>0</v>
      </c>
      <c r="AML31" s="52">
        <f>SUMIFS(Raw!$K:$K, Raw!$A:$A, Dispositions!AML$14, Raw!$G:$G, Dispositions!$C31, Raw!$J:$J, "E16")</f>
        <v>0</v>
      </c>
      <c r="AMM31" s="52">
        <f>SUMIFS(Raw!$K:$K, Raw!$A:$A, Dispositions!AMM$14, Raw!$G:$G, Dispositions!$C31, Raw!$J:$J, "E16")</f>
        <v>0</v>
      </c>
      <c r="AMN31" s="53">
        <f>SUMIFS(Raw!$K:$K, Raw!$A:$A, Dispositions!AMN$14, Raw!$G:$G, Dispositions!$C31, Raw!$J:$J, "E16")</f>
        <v>0</v>
      </c>
      <c r="AMP31" s="51">
        <f>SUMIFS(Raw!$K:$K, Raw!$A:$A, Dispositions!AMP$14, Raw!$G:$G, Dispositions!$C31, Raw!$J:$J, "E18")</f>
        <v>0</v>
      </c>
      <c r="AMQ31" s="52">
        <f>SUMIFS(Raw!$K:$K, Raw!$A:$A, Dispositions!AMQ$14, Raw!$G:$G, Dispositions!$C31, Raw!$J:$J, "E18")</f>
        <v>0</v>
      </c>
      <c r="AMR31" s="52">
        <f>SUMIFS(Raw!$K:$K, Raw!$A:$A, Dispositions!AMR$14, Raw!$G:$G, Dispositions!$C31, Raw!$J:$J, "E18")</f>
        <v>0</v>
      </c>
      <c r="AMS31" s="52">
        <f>SUMIFS(Raw!$K:$K, Raw!$A:$A, Dispositions!AMS$14, Raw!$G:$G, Dispositions!$C31, Raw!$J:$J, "E18")</f>
        <v>0</v>
      </c>
      <c r="AMT31" s="52">
        <f>SUMIFS(Raw!$K:$K, Raw!$A:$A, Dispositions!AMT$14, Raw!$G:$G, Dispositions!$C31, Raw!$J:$J, "E18")</f>
        <v>0</v>
      </c>
      <c r="AMU31" s="52">
        <f>SUMIFS(Raw!$K:$K, Raw!$A:$A, Dispositions!AMU$14, Raw!$G:$G, Dispositions!$C31, Raw!$J:$J, "E18")</f>
        <v>0</v>
      </c>
      <c r="AMV31" s="53">
        <f>SUMIFS(Raw!$K:$K, Raw!$A:$A, Dispositions!AMV$14, Raw!$G:$G, Dispositions!$C31, Raw!$J:$J, "E18")</f>
        <v>0</v>
      </c>
      <c r="AMX31" s="51">
        <f>SUMIFS(Raw!$K:$K, Raw!$A:$A, Dispositions!AMX$14, Raw!$G:$G, Dispositions!$C31, Raw!$J:$J, "E34")</f>
        <v>0</v>
      </c>
      <c r="AMY31" s="52">
        <f>SUMIFS(Raw!$K:$K, Raw!$A:$A, Dispositions!AMY$14, Raw!$G:$G, Dispositions!$C31, Raw!$J:$J, "E34")</f>
        <v>0</v>
      </c>
      <c r="AMZ31" s="52">
        <f>SUMIFS(Raw!$K:$K, Raw!$A:$A, Dispositions!AMZ$14, Raw!$G:$G, Dispositions!$C31, Raw!$J:$J, "E34")</f>
        <v>0</v>
      </c>
      <c r="ANA31" s="52">
        <f>SUMIFS(Raw!$K:$K, Raw!$A:$A, Dispositions!ANA$14, Raw!$G:$G, Dispositions!$C31, Raw!$J:$J, "E34")</f>
        <v>0</v>
      </c>
      <c r="ANB31" s="52">
        <f>SUMIFS(Raw!$K:$K, Raw!$A:$A, Dispositions!ANB$14, Raw!$G:$G, Dispositions!$C31, Raw!$J:$J, "E34")</f>
        <v>0</v>
      </c>
      <c r="ANC31" s="52">
        <f>SUMIFS(Raw!$K:$K, Raw!$A:$A, Dispositions!ANC$14, Raw!$G:$G, Dispositions!$C31, Raw!$J:$J, "E34")</f>
        <v>0</v>
      </c>
      <c r="AND31" s="53">
        <f>SUMIFS(Raw!$K:$K, Raw!$A:$A, Dispositions!AND$14, Raw!$G:$G, Dispositions!$C31, Raw!$J:$J, "E34")</f>
        <v>0</v>
      </c>
      <c r="ANF31" s="51">
        <f>SUMIFS(Raw!$K:$K, Raw!$A:$A, Dispositions!ANF$14, Raw!$G:$G, Dispositions!$C31, Raw!$J:$J, "E02")</f>
        <v>0</v>
      </c>
      <c r="ANG31" s="52">
        <f>SUMIFS(Raw!$K:$K, Raw!$A:$A, Dispositions!ANG$14, Raw!$G:$G, Dispositions!$C31, Raw!$J:$J, "E02")</f>
        <v>0</v>
      </c>
      <c r="ANH31" s="52">
        <f>SUMIFS(Raw!$K:$K, Raw!$A:$A, Dispositions!ANH$14, Raw!$G:$G, Dispositions!$C31, Raw!$J:$J, "E02")</f>
        <v>0</v>
      </c>
      <c r="ANI31" s="52">
        <f>SUMIFS(Raw!$K:$K, Raw!$A:$A, Dispositions!ANI$14, Raw!$G:$G, Dispositions!$C31, Raw!$J:$J, "E02")</f>
        <v>0</v>
      </c>
      <c r="ANJ31" s="52">
        <f>SUMIFS(Raw!$K:$K, Raw!$A:$A, Dispositions!ANJ$14, Raw!$G:$G, Dispositions!$C31, Raw!$J:$J, "E02")</f>
        <v>0</v>
      </c>
      <c r="ANK31" s="52">
        <f>SUMIFS(Raw!$K:$K, Raw!$A:$A, Dispositions!ANK$14, Raw!$G:$G, Dispositions!$C31, Raw!$J:$J, "E02")</f>
        <v>0</v>
      </c>
      <c r="ANL31" s="53">
        <f>SUMIFS(Raw!$K:$K, Raw!$A:$A, Dispositions!ANL$14, Raw!$G:$G, Dispositions!$C31, Raw!$J:$J, "E02")</f>
        <v>0</v>
      </c>
      <c r="ANN31" s="51">
        <f>SUMIFS(Raw!$K:$K, Raw!$A:$A, Dispositions!ANN$14, Raw!$G:$G, Dispositions!$C31, Raw!$J:$J, "E03")</f>
        <v>0</v>
      </c>
      <c r="ANO31" s="52">
        <f>SUMIFS(Raw!$K:$K, Raw!$A:$A, Dispositions!ANO$14, Raw!$G:$G, Dispositions!$C31, Raw!$J:$J, "E03")</f>
        <v>0</v>
      </c>
      <c r="ANP31" s="52">
        <f>SUMIFS(Raw!$K:$K, Raw!$A:$A, Dispositions!ANP$14, Raw!$G:$G, Dispositions!$C31, Raw!$J:$J, "E03")</f>
        <v>0</v>
      </c>
      <c r="ANQ31" s="52">
        <f>SUMIFS(Raw!$K:$K, Raw!$A:$A, Dispositions!ANQ$14, Raw!$G:$G, Dispositions!$C31, Raw!$J:$J, "E03")</f>
        <v>0</v>
      </c>
      <c r="ANR31" s="52">
        <f>SUMIFS(Raw!$K:$K, Raw!$A:$A, Dispositions!ANR$14, Raw!$G:$G, Dispositions!$C31, Raw!$J:$J, "E03")</f>
        <v>0</v>
      </c>
      <c r="ANS31" s="52">
        <f>SUMIFS(Raw!$K:$K, Raw!$A:$A, Dispositions!ANS$14, Raw!$G:$G, Dispositions!$C31, Raw!$J:$J, "E03")</f>
        <v>0</v>
      </c>
      <c r="ANT31" s="53">
        <f>SUMIFS(Raw!$K:$K, Raw!$A:$A, Dispositions!ANT$14, Raw!$G:$G, Dispositions!$C31, Raw!$J:$J, "E03")</f>
        <v>0</v>
      </c>
      <c r="ANV31" s="51">
        <f>SUMIFS(Raw!$K:$K, Raw!$A:$A, Dispositions!ANV$14, Raw!$G:$G, Dispositions!$C31, Raw!$J:$J, "E05")</f>
        <v>0</v>
      </c>
      <c r="ANW31" s="52">
        <f>SUMIFS(Raw!$K:$K, Raw!$A:$A, Dispositions!ANW$14, Raw!$G:$G, Dispositions!$C31, Raw!$J:$J, "E05")</f>
        <v>0</v>
      </c>
      <c r="ANX31" s="52">
        <f>SUMIFS(Raw!$K:$K, Raw!$A:$A, Dispositions!ANX$14, Raw!$G:$G, Dispositions!$C31, Raw!$J:$J, "E05")</f>
        <v>0</v>
      </c>
      <c r="ANY31" s="52">
        <f>SUMIFS(Raw!$K:$K, Raw!$A:$A, Dispositions!ANY$14, Raw!$G:$G, Dispositions!$C31, Raw!$J:$J, "E05")</f>
        <v>0</v>
      </c>
      <c r="ANZ31" s="52">
        <f>SUMIFS(Raw!$K:$K, Raw!$A:$A, Dispositions!ANZ$14, Raw!$G:$G, Dispositions!$C31, Raw!$J:$J, "E05")</f>
        <v>0</v>
      </c>
      <c r="AOA31" s="52">
        <f>SUMIFS(Raw!$K:$K, Raw!$A:$A, Dispositions!AOA$14, Raw!$G:$G, Dispositions!$C31, Raw!$J:$J, "E05")</f>
        <v>0</v>
      </c>
      <c r="AOB31" s="53">
        <f>SUMIFS(Raw!$K:$K, Raw!$A:$A, Dispositions!AOB$14, Raw!$G:$G, Dispositions!$C31, Raw!$J:$J, "E05")</f>
        <v>0</v>
      </c>
      <c r="AOD31" s="51">
        <f>SUMIFS(Raw!$K:$K, Raw!$A:$A, Dispositions!AOD$14, Raw!$G:$G, Dispositions!$C31, Raw!$J:$J, "E12")</f>
        <v>0</v>
      </c>
      <c r="AOE31" s="52">
        <f>SUMIFS(Raw!$K:$K, Raw!$A:$A, Dispositions!AOE$14, Raw!$G:$G, Dispositions!$C31, Raw!$J:$J, "E12")</f>
        <v>0</v>
      </c>
      <c r="AOF31" s="52">
        <f>SUMIFS(Raw!$K:$K, Raw!$A:$A, Dispositions!AOF$14, Raw!$G:$G, Dispositions!$C31, Raw!$J:$J, "E12")</f>
        <v>0</v>
      </c>
      <c r="AOG31" s="52">
        <f>SUMIFS(Raw!$K:$K, Raw!$A:$A, Dispositions!AOG$14, Raw!$G:$G, Dispositions!$C31, Raw!$J:$J, "E12")</f>
        <v>0</v>
      </c>
      <c r="AOH31" s="52">
        <f>SUMIFS(Raw!$K:$K, Raw!$A:$A, Dispositions!AOH$14, Raw!$G:$G, Dispositions!$C31, Raw!$J:$J, "E12")</f>
        <v>0</v>
      </c>
      <c r="AOI31" s="52">
        <f>SUMIFS(Raw!$K:$K, Raw!$A:$A, Dispositions!AOI$14, Raw!$G:$G, Dispositions!$C31, Raw!$J:$J, "E12")</f>
        <v>0</v>
      </c>
      <c r="AOJ31" s="53">
        <f>SUMIFS(Raw!$K:$K, Raw!$A:$A, Dispositions!AOJ$14, Raw!$G:$G, Dispositions!$C31, Raw!$J:$J, "E12")</f>
        <v>0</v>
      </c>
      <c r="AOL31" s="51">
        <f>SUMIFS(Raw!$K:$K, Raw!$A:$A, Dispositions!AOL$14, Raw!$G:$G, Dispositions!$C31, Raw!$J:$J, "E13")</f>
        <v>0</v>
      </c>
      <c r="AOM31" s="52">
        <f>SUMIFS(Raw!$K:$K, Raw!$A:$A, Dispositions!AOM$14, Raw!$G:$G, Dispositions!$C31, Raw!$J:$J, "E13")</f>
        <v>0</v>
      </c>
      <c r="AON31" s="52">
        <f>SUMIFS(Raw!$K:$K, Raw!$A:$A, Dispositions!AON$14, Raw!$G:$G, Dispositions!$C31, Raw!$J:$J, "E13")</f>
        <v>0</v>
      </c>
      <c r="AOO31" s="52">
        <f>SUMIFS(Raw!$K:$K, Raw!$A:$A, Dispositions!AOO$14, Raw!$G:$G, Dispositions!$C31, Raw!$J:$J, "E13")</f>
        <v>0</v>
      </c>
      <c r="AOP31" s="52">
        <f>SUMIFS(Raw!$K:$K, Raw!$A:$A, Dispositions!AOP$14, Raw!$G:$G, Dispositions!$C31, Raw!$J:$J, "E13")</f>
        <v>0</v>
      </c>
      <c r="AOQ31" s="52">
        <f>SUMIFS(Raw!$K:$K, Raw!$A:$A, Dispositions!AOQ$14, Raw!$G:$G, Dispositions!$C31, Raw!$J:$J, "E13")</f>
        <v>0</v>
      </c>
      <c r="AOR31" s="53">
        <f>SUMIFS(Raw!$K:$K, Raw!$A:$A, Dispositions!AOR$14, Raw!$G:$G, Dispositions!$C31, Raw!$J:$J, "E13")</f>
        <v>0</v>
      </c>
      <c r="AOT31" s="51">
        <f>SUMIFS(Raw!$K:$K, Raw!$A:$A, Dispositions!AOT$14, Raw!$G:$G, Dispositions!$C31, Raw!$J:$J, "E14")</f>
        <v>0</v>
      </c>
      <c r="AOU31" s="52">
        <f>SUMIFS(Raw!$K:$K, Raw!$A:$A, Dispositions!AOU$14, Raw!$G:$G, Dispositions!$C31, Raw!$J:$J, "E14")</f>
        <v>0</v>
      </c>
      <c r="AOV31" s="52">
        <f>SUMIFS(Raw!$K:$K, Raw!$A:$A, Dispositions!AOV$14, Raw!$G:$G, Dispositions!$C31, Raw!$J:$J, "E14")</f>
        <v>0</v>
      </c>
      <c r="AOW31" s="52">
        <f>SUMIFS(Raw!$K:$K, Raw!$A:$A, Dispositions!AOW$14, Raw!$G:$G, Dispositions!$C31, Raw!$J:$J, "E14")</f>
        <v>0</v>
      </c>
      <c r="AOX31" s="52">
        <f>SUMIFS(Raw!$K:$K, Raw!$A:$A, Dispositions!AOX$14, Raw!$G:$G, Dispositions!$C31, Raw!$J:$J, "E14")</f>
        <v>0</v>
      </c>
      <c r="AOY31" s="52">
        <f>SUMIFS(Raw!$K:$K, Raw!$A:$A, Dispositions!AOY$14, Raw!$G:$G, Dispositions!$C31, Raw!$J:$J, "E14")</f>
        <v>0</v>
      </c>
      <c r="AOZ31" s="53">
        <f>SUMIFS(Raw!$K:$K, Raw!$A:$A, Dispositions!AOZ$14, Raw!$G:$G, Dispositions!$C31, Raw!$J:$J, "E14")</f>
        <v>0</v>
      </c>
      <c r="APB31" s="51">
        <f>SUMIFS(Raw!$K:$K, Raw!$A:$A, Dispositions!APB$14, Raw!$G:$G, Dispositions!$C31, Raw!$J:$J, "E15")</f>
        <v>0</v>
      </c>
      <c r="APC31" s="52">
        <f>SUMIFS(Raw!$K:$K, Raw!$A:$A, Dispositions!APC$14, Raw!$G:$G, Dispositions!$C31, Raw!$J:$J, "E15")</f>
        <v>0</v>
      </c>
      <c r="APD31" s="52">
        <f>SUMIFS(Raw!$K:$K, Raw!$A:$A, Dispositions!APD$14, Raw!$G:$G, Dispositions!$C31, Raw!$J:$J, "E15")</f>
        <v>0</v>
      </c>
      <c r="APE31" s="52">
        <f>SUMIFS(Raw!$K:$K, Raw!$A:$A, Dispositions!APE$14, Raw!$G:$G, Dispositions!$C31, Raw!$J:$J, "E15")</f>
        <v>0</v>
      </c>
      <c r="APF31" s="52">
        <f>SUMIFS(Raw!$K:$K, Raw!$A:$A, Dispositions!APF$14, Raw!$G:$G, Dispositions!$C31, Raw!$J:$J, "E15")</f>
        <v>0</v>
      </c>
      <c r="APG31" s="52">
        <f>SUMIFS(Raw!$K:$K, Raw!$A:$A, Dispositions!APG$14, Raw!$G:$G, Dispositions!$C31, Raw!$J:$J, "E15")</f>
        <v>0</v>
      </c>
      <c r="APH31" s="53">
        <f>SUMIFS(Raw!$K:$K, Raw!$A:$A, Dispositions!APH$14, Raw!$G:$G, Dispositions!$C31, Raw!$J:$J, "E15")</f>
        <v>0</v>
      </c>
      <c r="APJ31" s="51">
        <f>SUMIFS(Raw!$K:$K, Raw!$A:$A, Dispositions!APJ$14, Raw!$G:$G, Dispositions!$C31, Raw!$J:$J, "E16")</f>
        <v>0</v>
      </c>
      <c r="APK31" s="52">
        <f>SUMIFS(Raw!$K:$K, Raw!$A:$A, Dispositions!APK$14, Raw!$G:$G, Dispositions!$C31, Raw!$J:$J, "E16")</f>
        <v>0</v>
      </c>
      <c r="APL31" s="52">
        <f>SUMIFS(Raw!$K:$K, Raw!$A:$A, Dispositions!APL$14, Raw!$G:$G, Dispositions!$C31, Raw!$J:$J, "E16")</f>
        <v>0</v>
      </c>
      <c r="APM31" s="52">
        <f>SUMIFS(Raw!$K:$K, Raw!$A:$A, Dispositions!APM$14, Raw!$G:$G, Dispositions!$C31, Raw!$J:$J, "E16")</f>
        <v>0</v>
      </c>
      <c r="APN31" s="52">
        <f>SUMIFS(Raw!$K:$K, Raw!$A:$A, Dispositions!APN$14, Raw!$G:$G, Dispositions!$C31, Raw!$J:$J, "E16")</f>
        <v>0</v>
      </c>
      <c r="APO31" s="52">
        <f>SUMIFS(Raw!$K:$K, Raw!$A:$A, Dispositions!APO$14, Raw!$G:$G, Dispositions!$C31, Raw!$J:$J, "E16")</f>
        <v>0</v>
      </c>
      <c r="APP31" s="53">
        <f>SUMIFS(Raw!$K:$K, Raw!$A:$A, Dispositions!APP$14, Raw!$G:$G, Dispositions!$C31, Raw!$J:$J, "E16")</f>
        <v>0</v>
      </c>
      <c r="APR31" s="51">
        <f>SUMIFS(Raw!$K:$K, Raw!$A:$A, Dispositions!APR$14, Raw!$G:$G, Dispositions!$C31, Raw!$J:$J, "E18")</f>
        <v>0</v>
      </c>
      <c r="APS31" s="52">
        <f>SUMIFS(Raw!$K:$K, Raw!$A:$A, Dispositions!APS$14, Raw!$G:$G, Dispositions!$C31, Raw!$J:$J, "E18")</f>
        <v>0</v>
      </c>
      <c r="APT31" s="52">
        <f>SUMIFS(Raw!$K:$K, Raw!$A:$A, Dispositions!APT$14, Raw!$G:$G, Dispositions!$C31, Raw!$J:$J, "E18")</f>
        <v>0</v>
      </c>
      <c r="APU31" s="52">
        <f>SUMIFS(Raw!$K:$K, Raw!$A:$A, Dispositions!APU$14, Raw!$G:$G, Dispositions!$C31, Raw!$J:$J, "E18")</f>
        <v>0</v>
      </c>
      <c r="APV31" s="52">
        <f>SUMIFS(Raw!$K:$K, Raw!$A:$A, Dispositions!APV$14, Raw!$G:$G, Dispositions!$C31, Raw!$J:$J, "E18")</f>
        <v>0</v>
      </c>
      <c r="APW31" s="52">
        <f>SUMIFS(Raw!$K:$K, Raw!$A:$A, Dispositions!APW$14, Raw!$G:$G, Dispositions!$C31, Raw!$J:$J, "E18")</f>
        <v>0</v>
      </c>
      <c r="APX31" s="53">
        <f>SUMIFS(Raw!$K:$K, Raw!$A:$A, Dispositions!APX$14, Raw!$G:$G, Dispositions!$C31, Raw!$J:$J, "E18")</f>
        <v>0</v>
      </c>
      <c r="APZ31" s="51">
        <f>SUMIFS(Raw!$K:$K, Raw!$A:$A, Dispositions!APZ$14, Raw!$G:$G, Dispositions!$C31, Raw!$J:$J, "E34")</f>
        <v>0</v>
      </c>
      <c r="AQA31" s="52">
        <f>SUMIFS(Raw!$K:$K, Raw!$A:$A, Dispositions!AQA$14, Raw!$G:$G, Dispositions!$C31, Raw!$J:$J, "E34")</f>
        <v>0</v>
      </c>
      <c r="AQB31" s="52">
        <f>SUMIFS(Raw!$K:$K, Raw!$A:$A, Dispositions!AQB$14, Raw!$G:$G, Dispositions!$C31, Raw!$J:$J, "E34")</f>
        <v>0</v>
      </c>
      <c r="AQC31" s="52">
        <f>SUMIFS(Raw!$K:$K, Raw!$A:$A, Dispositions!AQC$14, Raw!$G:$G, Dispositions!$C31, Raw!$J:$J, "E34")</f>
        <v>0</v>
      </c>
      <c r="AQD31" s="52">
        <f>SUMIFS(Raw!$K:$K, Raw!$A:$A, Dispositions!AQD$14, Raw!$G:$G, Dispositions!$C31, Raw!$J:$J, "E34")</f>
        <v>0</v>
      </c>
      <c r="AQE31" s="52">
        <f>SUMIFS(Raw!$K:$K, Raw!$A:$A, Dispositions!AQE$14, Raw!$G:$G, Dispositions!$C31, Raw!$J:$J, "E34")</f>
        <v>0</v>
      </c>
      <c r="AQF31" s="53">
        <f>SUMIFS(Raw!$K:$K, Raw!$A:$A, Dispositions!AQF$14, Raw!$G:$G, Dispositions!$C31, Raw!$J:$J, "E34")</f>
        <v>0</v>
      </c>
      <c r="AQH31" s="51">
        <f>SUMIFS(Raw!$K:$K, Raw!$A:$A, Dispositions!AQH$14, Raw!$G:$G, Dispositions!$C31, Raw!$J:$J, "E02")</f>
        <v>0</v>
      </c>
      <c r="AQI31" s="52">
        <f>SUMIFS(Raw!$K:$K, Raw!$A:$A, Dispositions!AQI$14, Raw!$G:$G, Dispositions!$C31, Raw!$J:$J, "E02")</f>
        <v>0</v>
      </c>
      <c r="AQJ31" s="52">
        <f>SUMIFS(Raw!$K:$K, Raw!$A:$A, Dispositions!AQJ$14, Raw!$G:$G, Dispositions!$C31, Raw!$J:$J, "E02")</f>
        <v>0</v>
      </c>
      <c r="AQK31" s="52">
        <f>SUMIFS(Raw!$K:$K, Raw!$A:$A, Dispositions!AQK$14, Raw!$G:$G, Dispositions!$C31, Raw!$J:$J, "E02")</f>
        <v>0</v>
      </c>
      <c r="AQL31" s="52">
        <f>SUMIFS(Raw!$K:$K, Raw!$A:$A, Dispositions!AQL$14, Raw!$G:$G, Dispositions!$C31, Raw!$J:$J, "E02")</f>
        <v>0</v>
      </c>
      <c r="AQM31" s="52">
        <f>SUMIFS(Raw!$K:$K, Raw!$A:$A, Dispositions!AQM$14, Raw!$G:$G, Dispositions!$C31, Raw!$J:$J, "E02")</f>
        <v>0</v>
      </c>
      <c r="AQN31" s="53">
        <f>SUMIFS(Raw!$K:$K, Raw!$A:$A, Dispositions!AQN$14, Raw!$G:$G, Dispositions!$C31, Raw!$J:$J, "E02")</f>
        <v>0</v>
      </c>
      <c r="AQP31" s="51">
        <f>SUMIFS(Raw!$K:$K, Raw!$A:$A, Dispositions!AQP$14, Raw!$G:$G, Dispositions!$C31, Raw!$J:$J, "E03")</f>
        <v>0</v>
      </c>
      <c r="AQQ31" s="52">
        <f>SUMIFS(Raw!$K:$K, Raw!$A:$A, Dispositions!AQQ$14, Raw!$G:$G, Dispositions!$C31, Raw!$J:$J, "E03")</f>
        <v>0</v>
      </c>
      <c r="AQR31" s="52">
        <f>SUMIFS(Raw!$K:$K, Raw!$A:$A, Dispositions!AQR$14, Raw!$G:$G, Dispositions!$C31, Raw!$J:$J, "E03")</f>
        <v>0</v>
      </c>
      <c r="AQS31" s="52">
        <f>SUMIFS(Raw!$K:$K, Raw!$A:$A, Dispositions!AQS$14, Raw!$G:$G, Dispositions!$C31, Raw!$J:$J, "E03")</f>
        <v>0</v>
      </c>
      <c r="AQT31" s="52">
        <f>SUMIFS(Raw!$K:$K, Raw!$A:$A, Dispositions!AQT$14, Raw!$G:$G, Dispositions!$C31, Raw!$J:$J, "E03")</f>
        <v>0</v>
      </c>
      <c r="AQU31" s="52">
        <f>SUMIFS(Raw!$K:$K, Raw!$A:$A, Dispositions!AQU$14, Raw!$G:$G, Dispositions!$C31, Raw!$J:$J, "E03")</f>
        <v>0</v>
      </c>
      <c r="AQV31" s="53">
        <f>SUMIFS(Raw!$K:$K, Raw!$A:$A, Dispositions!AQV$14, Raw!$G:$G, Dispositions!$C31, Raw!$J:$J, "E03")</f>
        <v>0</v>
      </c>
      <c r="AQX31" s="51">
        <f>SUMIFS(Raw!$K:$K, Raw!$A:$A, Dispositions!AQX$14, Raw!$G:$G, Dispositions!$C31, Raw!$J:$J, "E05")</f>
        <v>0</v>
      </c>
      <c r="AQY31" s="52">
        <f>SUMIFS(Raw!$K:$K, Raw!$A:$A, Dispositions!AQY$14, Raw!$G:$G, Dispositions!$C31, Raw!$J:$J, "E05")</f>
        <v>0</v>
      </c>
      <c r="AQZ31" s="52">
        <f>SUMIFS(Raw!$K:$K, Raw!$A:$A, Dispositions!AQZ$14, Raw!$G:$G, Dispositions!$C31, Raw!$J:$J, "E05")</f>
        <v>0</v>
      </c>
      <c r="ARA31" s="52">
        <f>SUMIFS(Raw!$K:$K, Raw!$A:$A, Dispositions!ARA$14, Raw!$G:$G, Dispositions!$C31, Raw!$J:$J, "E05")</f>
        <v>0</v>
      </c>
      <c r="ARB31" s="52">
        <f>SUMIFS(Raw!$K:$K, Raw!$A:$A, Dispositions!ARB$14, Raw!$G:$G, Dispositions!$C31, Raw!$J:$J, "E05")</f>
        <v>0</v>
      </c>
      <c r="ARC31" s="52">
        <f>SUMIFS(Raw!$K:$K, Raw!$A:$A, Dispositions!ARC$14, Raw!$G:$G, Dispositions!$C31, Raw!$J:$J, "E05")</f>
        <v>0</v>
      </c>
      <c r="ARD31" s="53">
        <f>SUMIFS(Raw!$K:$K, Raw!$A:$A, Dispositions!ARD$14, Raw!$G:$G, Dispositions!$C31, Raw!$J:$J, "E05")</f>
        <v>0</v>
      </c>
      <c r="ARF31" s="51">
        <f>SUMIFS(Raw!$K:$K, Raw!$A:$A, Dispositions!ARF$14, Raw!$G:$G, Dispositions!$C31, Raw!$J:$J, "E12")</f>
        <v>0</v>
      </c>
      <c r="ARG31" s="52">
        <f>SUMIFS(Raw!$K:$K, Raw!$A:$A, Dispositions!ARG$14, Raw!$G:$G, Dispositions!$C31, Raw!$J:$J, "E12")</f>
        <v>0</v>
      </c>
      <c r="ARH31" s="52">
        <f>SUMIFS(Raw!$K:$K, Raw!$A:$A, Dispositions!ARH$14, Raw!$G:$G, Dispositions!$C31, Raw!$J:$J, "E12")</f>
        <v>0</v>
      </c>
      <c r="ARI31" s="52">
        <f>SUMIFS(Raw!$K:$K, Raw!$A:$A, Dispositions!ARI$14, Raw!$G:$G, Dispositions!$C31, Raw!$J:$J, "E12")</f>
        <v>0</v>
      </c>
      <c r="ARJ31" s="52">
        <f>SUMIFS(Raw!$K:$K, Raw!$A:$A, Dispositions!ARJ$14, Raw!$G:$G, Dispositions!$C31, Raw!$J:$J, "E12")</f>
        <v>0</v>
      </c>
      <c r="ARK31" s="52">
        <f>SUMIFS(Raw!$K:$K, Raw!$A:$A, Dispositions!ARK$14, Raw!$G:$G, Dispositions!$C31, Raw!$J:$J, "E12")</f>
        <v>0</v>
      </c>
      <c r="ARL31" s="53">
        <f>SUMIFS(Raw!$K:$K, Raw!$A:$A, Dispositions!ARL$14, Raw!$G:$G, Dispositions!$C31, Raw!$J:$J, "E12")</f>
        <v>0</v>
      </c>
      <c r="ARN31" s="51">
        <f>SUMIFS(Raw!$K:$K, Raw!$A:$A, Dispositions!ARN$14, Raw!$G:$G, Dispositions!$C31, Raw!$J:$J, "E13")</f>
        <v>0</v>
      </c>
      <c r="ARO31" s="52">
        <f>SUMIFS(Raw!$K:$K, Raw!$A:$A, Dispositions!ARO$14, Raw!$G:$G, Dispositions!$C31, Raw!$J:$J, "E13")</f>
        <v>0</v>
      </c>
      <c r="ARP31" s="52">
        <f>SUMIFS(Raw!$K:$K, Raw!$A:$A, Dispositions!ARP$14, Raw!$G:$G, Dispositions!$C31, Raw!$J:$J, "E13")</f>
        <v>0</v>
      </c>
      <c r="ARQ31" s="52">
        <f>SUMIFS(Raw!$K:$K, Raw!$A:$A, Dispositions!ARQ$14, Raw!$G:$G, Dispositions!$C31, Raw!$J:$J, "E13")</f>
        <v>0</v>
      </c>
      <c r="ARR31" s="52">
        <f>SUMIFS(Raw!$K:$K, Raw!$A:$A, Dispositions!ARR$14, Raw!$G:$G, Dispositions!$C31, Raw!$J:$J, "E13")</f>
        <v>0</v>
      </c>
      <c r="ARS31" s="52">
        <f>SUMIFS(Raw!$K:$K, Raw!$A:$A, Dispositions!ARS$14, Raw!$G:$G, Dispositions!$C31, Raw!$J:$J, "E13")</f>
        <v>0</v>
      </c>
      <c r="ART31" s="53">
        <f>SUMIFS(Raw!$K:$K, Raw!$A:$A, Dispositions!ART$14, Raw!$G:$G, Dispositions!$C31, Raw!$J:$J, "E13")</f>
        <v>0</v>
      </c>
      <c r="ARV31" s="51">
        <f>SUMIFS(Raw!$K:$K, Raw!$A:$A, Dispositions!ARV$14, Raw!$G:$G, Dispositions!$C31, Raw!$J:$J, "E14")</f>
        <v>0</v>
      </c>
      <c r="ARW31" s="52">
        <f>SUMIFS(Raw!$K:$K, Raw!$A:$A, Dispositions!ARW$14, Raw!$G:$G, Dispositions!$C31, Raw!$J:$J, "E14")</f>
        <v>0</v>
      </c>
      <c r="ARX31" s="52">
        <f>SUMIFS(Raw!$K:$K, Raw!$A:$A, Dispositions!ARX$14, Raw!$G:$G, Dispositions!$C31, Raw!$J:$J, "E14")</f>
        <v>0</v>
      </c>
      <c r="ARY31" s="52">
        <f>SUMIFS(Raw!$K:$K, Raw!$A:$A, Dispositions!ARY$14, Raw!$G:$G, Dispositions!$C31, Raw!$J:$J, "E14")</f>
        <v>0</v>
      </c>
      <c r="ARZ31" s="52">
        <f>SUMIFS(Raw!$K:$K, Raw!$A:$A, Dispositions!ARZ$14, Raw!$G:$G, Dispositions!$C31, Raw!$J:$J, "E14")</f>
        <v>0</v>
      </c>
      <c r="ASA31" s="52">
        <f>SUMIFS(Raw!$K:$K, Raw!$A:$A, Dispositions!ASA$14, Raw!$G:$G, Dispositions!$C31, Raw!$J:$J, "E14")</f>
        <v>0</v>
      </c>
      <c r="ASB31" s="53">
        <f>SUMIFS(Raw!$K:$K, Raw!$A:$A, Dispositions!ASB$14, Raw!$G:$G, Dispositions!$C31, Raw!$J:$J, "E14")</f>
        <v>0</v>
      </c>
      <c r="ASD31" s="51">
        <f>SUMIFS(Raw!$K:$K, Raw!$A:$A, Dispositions!ASD$14, Raw!$G:$G, Dispositions!$C31, Raw!$J:$J, "E15")</f>
        <v>0</v>
      </c>
      <c r="ASE31" s="52">
        <f>SUMIFS(Raw!$K:$K, Raw!$A:$A, Dispositions!ASE$14, Raw!$G:$G, Dispositions!$C31, Raw!$J:$J, "E15")</f>
        <v>0</v>
      </c>
      <c r="ASF31" s="52">
        <f>SUMIFS(Raw!$K:$K, Raw!$A:$A, Dispositions!ASF$14, Raw!$G:$G, Dispositions!$C31, Raw!$J:$J, "E15")</f>
        <v>0</v>
      </c>
      <c r="ASG31" s="52">
        <f>SUMIFS(Raw!$K:$K, Raw!$A:$A, Dispositions!ASG$14, Raw!$G:$G, Dispositions!$C31, Raw!$J:$J, "E15")</f>
        <v>0</v>
      </c>
      <c r="ASH31" s="52">
        <f>SUMIFS(Raw!$K:$K, Raw!$A:$A, Dispositions!ASH$14, Raw!$G:$G, Dispositions!$C31, Raw!$J:$J, "E15")</f>
        <v>0</v>
      </c>
      <c r="ASI31" s="52">
        <f>SUMIFS(Raw!$K:$K, Raw!$A:$A, Dispositions!ASI$14, Raw!$G:$G, Dispositions!$C31, Raw!$J:$J, "E15")</f>
        <v>0</v>
      </c>
      <c r="ASJ31" s="53">
        <f>SUMIFS(Raw!$K:$K, Raw!$A:$A, Dispositions!ASJ$14, Raw!$G:$G, Dispositions!$C31, Raw!$J:$J, "E15")</f>
        <v>0</v>
      </c>
      <c r="ASL31" s="51">
        <f>SUMIFS(Raw!$K:$K, Raw!$A:$A, Dispositions!ASL$14, Raw!$G:$G, Dispositions!$C31, Raw!$J:$J, "E16")</f>
        <v>0</v>
      </c>
      <c r="ASM31" s="52">
        <f>SUMIFS(Raw!$K:$K, Raw!$A:$A, Dispositions!ASM$14, Raw!$G:$G, Dispositions!$C31, Raw!$J:$J, "E16")</f>
        <v>0</v>
      </c>
      <c r="ASN31" s="52">
        <f>SUMIFS(Raw!$K:$K, Raw!$A:$A, Dispositions!ASN$14, Raw!$G:$G, Dispositions!$C31, Raw!$J:$J, "E16")</f>
        <v>0</v>
      </c>
      <c r="ASO31" s="52">
        <f>SUMIFS(Raw!$K:$K, Raw!$A:$A, Dispositions!ASO$14, Raw!$G:$G, Dispositions!$C31, Raw!$J:$J, "E16")</f>
        <v>0</v>
      </c>
      <c r="ASP31" s="52">
        <f>SUMIFS(Raw!$K:$K, Raw!$A:$A, Dispositions!ASP$14, Raw!$G:$G, Dispositions!$C31, Raw!$J:$J, "E16")</f>
        <v>0</v>
      </c>
      <c r="ASQ31" s="52">
        <f>SUMIFS(Raw!$K:$K, Raw!$A:$A, Dispositions!ASQ$14, Raw!$G:$G, Dispositions!$C31, Raw!$J:$J, "E16")</f>
        <v>0</v>
      </c>
      <c r="ASR31" s="53">
        <f>SUMIFS(Raw!$K:$K, Raw!$A:$A, Dispositions!ASR$14, Raw!$G:$G, Dispositions!$C31, Raw!$J:$J, "E16")</f>
        <v>0</v>
      </c>
      <c r="AST31" s="51">
        <f>SUMIFS(Raw!$K:$K, Raw!$A:$A, Dispositions!AST$14, Raw!$G:$G, Dispositions!$C31, Raw!$J:$J, "E18")</f>
        <v>0</v>
      </c>
      <c r="ASU31" s="52">
        <f>SUMIFS(Raw!$K:$K, Raw!$A:$A, Dispositions!ASU$14, Raw!$G:$G, Dispositions!$C31, Raw!$J:$J, "E18")</f>
        <v>0</v>
      </c>
      <c r="ASV31" s="52">
        <f>SUMIFS(Raw!$K:$K, Raw!$A:$A, Dispositions!ASV$14, Raw!$G:$G, Dispositions!$C31, Raw!$J:$J, "E18")</f>
        <v>0</v>
      </c>
      <c r="ASW31" s="52">
        <f>SUMIFS(Raw!$K:$K, Raw!$A:$A, Dispositions!ASW$14, Raw!$G:$G, Dispositions!$C31, Raw!$J:$J, "E18")</f>
        <v>0</v>
      </c>
      <c r="ASX31" s="52">
        <f>SUMIFS(Raw!$K:$K, Raw!$A:$A, Dispositions!ASX$14, Raw!$G:$G, Dispositions!$C31, Raw!$J:$J, "E18")</f>
        <v>0</v>
      </c>
      <c r="ASY31" s="52">
        <f>SUMIFS(Raw!$K:$K, Raw!$A:$A, Dispositions!ASY$14, Raw!$G:$G, Dispositions!$C31, Raw!$J:$J, "E18")</f>
        <v>0</v>
      </c>
      <c r="ASZ31" s="53">
        <f>SUMIFS(Raw!$K:$K, Raw!$A:$A, Dispositions!ASZ$14, Raw!$G:$G, Dispositions!$C31, Raw!$J:$J, "E18")</f>
        <v>0</v>
      </c>
      <c r="ATB31" s="51">
        <f>SUMIFS(Raw!$K:$K, Raw!$A:$A, Dispositions!ATB$14, Raw!$G:$G, Dispositions!$C31, Raw!$J:$J, "E34")</f>
        <v>0</v>
      </c>
      <c r="ATC31" s="52">
        <f>SUMIFS(Raw!$K:$K, Raw!$A:$A, Dispositions!ATC$14, Raw!$G:$G, Dispositions!$C31, Raw!$J:$J, "E34")</f>
        <v>0</v>
      </c>
      <c r="ATD31" s="52">
        <f>SUMIFS(Raw!$K:$K, Raw!$A:$A, Dispositions!ATD$14, Raw!$G:$G, Dispositions!$C31, Raw!$J:$J, "E34")</f>
        <v>0</v>
      </c>
      <c r="ATE31" s="52">
        <f>SUMIFS(Raw!$K:$K, Raw!$A:$A, Dispositions!ATE$14, Raw!$G:$G, Dispositions!$C31, Raw!$J:$J, "E34")</f>
        <v>0</v>
      </c>
      <c r="ATF31" s="52">
        <f>SUMIFS(Raw!$K:$K, Raw!$A:$A, Dispositions!ATF$14, Raw!$G:$G, Dispositions!$C31, Raw!$J:$J, "E34")</f>
        <v>0</v>
      </c>
      <c r="ATG31" s="52">
        <f>SUMIFS(Raw!$K:$K, Raw!$A:$A, Dispositions!ATG$14, Raw!$G:$G, Dispositions!$C31, Raw!$J:$J, "E34")</f>
        <v>0</v>
      </c>
      <c r="ATH31" s="53">
        <f>SUMIFS(Raw!$K:$K, Raw!$A:$A, Dispositions!ATH$14, Raw!$G:$G, Dispositions!$C31, Raw!$J:$J, "E34")</f>
        <v>0</v>
      </c>
      <c r="ATJ31" s="51">
        <f>SUMIFS(Raw!$K:$K, Raw!$A:$A, Dispositions!ATJ$14, Raw!$G:$G, Dispositions!$C31, Raw!$J:$J, "E02")</f>
        <v>0</v>
      </c>
      <c r="ATK31" s="52">
        <f>SUMIFS(Raw!$K:$K, Raw!$A:$A, Dispositions!ATK$14, Raw!$G:$G, Dispositions!$C31, Raw!$J:$J, "E02")</f>
        <v>0</v>
      </c>
      <c r="ATL31" s="52">
        <f>SUMIFS(Raw!$K:$K, Raw!$A:$A, Dispositions!ATL$14, Raw!$G:$G, Dispositions!$C31, Raw!$J:$J, "E02")</f>
        <v>0</v>
      </c>
      <c r="ATM31" s="52">
        <f>SUMIFS(Raw!$K:$K, Raw!$A:$A, Dispositions!ATM$14, Raw!$G:$G, Dispositions!$C31, Raw!$J:$J, "E02")</f>
        <v>0</v>
      </c>
      <c r="ATN31" s="52">
        <f>SUMIFS(Raw!$K:$K, Raw!$A:$A, Dispositions!ATN$14, Raw!$G:$G, Dispositions!$C31, Raw!$J:$J, "E02")</f>
        <v>0</v>
      </c>
      <c r="ATO31" s="52">
        <f>SUMIFS(Raw!$K:$K, Raw!$A:$A, Dispositions!ATO$14, Raw!$G:$G, Dispositions!$C31, Raw!$J:$J, "E02")</f>
        <v>0</v>
      </c>
      <c r="ATP31" s="53">
        <f>SUMIFS(Raw!$K:$K, Raw!$A:$A, Dispositions!ATP$14, Raw!$G:$G, Dispositions!$C31, Raw!$J:$J, "E02")</f>
        <v>0</v>
      </c>
      <c r="ATR31" s="51">
        <f>SUMIFS(Raw!$K:$K, Raw!$A:$A, Dispositions!ATR$14, Raw!$G:$G, Dispositions!$C31, Raw!$J:$J, "E03")</f>
        <v>0</v>
      </c>
      <c r="ATS31" s="52">
        <f>SUMIFS(Raw!$K:$K, Raw!$A:$A, Dispositions!ATS$14, Raw!$G:$G, Dispositions!$C31, Raw!$J:$J, "E03")</f>
        <v>0</v>
      </c>
      <c r="ATT31" s="52">
        <f>SUMIFS(Raw!$K:$K, Raw!$A:$A, Dispositions!ATT$14, Raw!$G:$G, Dispositions!$C31, Raw!$J:$J, "E03")</f>
        <v>0</v>
      </c>
      <c r="ATU31" s="52">
        <f>SUMIFS(Raw!$K:$K, Raw!$A:$A, Dispositions!ATU$14, Raw!$G:$G, Dispositions!$C31, Raw!$J:$J, "E03")</f>
        <v>0</v>
      </c>
      <c r="ATV31" s="52">
        <f>SUMIFS(Raw!$K:$K, Raw!$A:$A, Dispositions!ATV$14, Raw!$G:$G, Dispositions!$C31, Raw!$J:$J, "E03")</f>
        <v>0</v>
      </c>
      <c r="ATW31" s="52">
        <f>SUMIFS(Raw!$K:$K, Raw!$A:$A, Dispositions!ATW$14, Raw!$G:$G, Dispositions!$C31, Raw!$J:$J, "E03")</f>
        <v>0</v>
      </c>
      <c r="ATX31" s="53">
        <f>SUMIFS(Raw!$K:$K, Raw!$A:$A, Dispositions!ATX$14, Raw!$G:$G, Dispositions!$C31, Raw!$J:$J, "E03")</f>
        <v>0</v>
      </c>
      <c r="ATZ31" s="51">
        <f>SUMIFS(Raw!$K:$K, Raw!$A:$A, Dispositions!ATZ$14, Raw!$G:$G, Dispositions!$C31, Raw!$J:$J, "E05")</f>
        <v>0</v>
      </c>
      <c r="AUA31" s="52">
        <f>SUMIFS(Raw!$K:$K, Raw!$A:$A, Dispositions!AUA$14, Raw!$G:$G, Dispositions!$C31, Raw!$J:$J, "E05")</f>
        <v>0</v>
      </c>
      <c r="AUB31" s="52">
        <f>SUMIFS(Raw!$K:$K, Raw!$A:$A, Dispositions!AUB$14, Raw!$G:$G, Dispositions!$C31, Raw!$J:$J, "E05")</f>
        <v>0</v>
      </c>
      <c r="AUC31" s="52">
        <f>SUMIFS(Raw!$K:$K, Raw!$A:$A, Dispositions!AUC$14, Raw!$G:$G, Dispositions!$C31, Raw!$J:$J, "E05")</f>
        <v>0</v>
      </c>
      <c r="AUD31" s="52">
        <f>SUMIFS(Raw!$K:$K, Raw!$A:$A, Dispositions!AUD$14, Raw!$G:$G, Dispositions!$C31, Raw!$J:$J, "E05")</f>
        <v>0</v>
      </c>
      <c r="AUE31" s="52">
        <f>SUMIFS(Raw!$K:$K, Raw!$A:$A, Dispositions!AUE$14, Raw!$G:$G, Dispositions!$C31, Raw!$J:$J, "E05")</f>
        <v>0</v>
      </c>
      <c r="AUF31" s="53">
        <f>SUMIFS(Raw!$K:$K, Raw!$A:$A, Dispositions!AUF$14, Raw!$G:$G, Dispositions!$C31, Raw!$J:$J, "E05")</f>
        <v>0</v>
      </c>
      <c r="AUH31" s="51">
        <f>SUMIFS(Raw!$K:$K, Raw!$A:$A, Dispositions!AUH$14, Raw!$G:$G, Dispositions!$C31, Raw!$J:$J, "E12")</f>
        <v>0</v>
      </c>
      <c r="AUI31" s="52">
        <f>SUMIFS(Raw!$K:$K, Raw!$A:$A, Dispositions!AUI$14, Raw!$G:$G, Dispositions!$C31, Raw!$J:$J, "E12")</f>
        <v>0</v>
      </c>
      <c r="AUJ31" s="52">
        <f>SUMIFS(Raw!$K:$K, Raw!$A:$A, Dispositions!AUJ$14, Raw!$G:$G, Dispositions!$C31, Raw!$J:$J, "E12")</f>
        <v>0</v>
      </c>
      <c r="AUK31" s="52">
        <f>SUMIFS(Raw!$K:$K, Raw!$A:$A, Dispositions!AUK$14, Raw!$G:$G, Dispositions!$C31, Raw!$J:$J, "E12")</f>
        <v>0</v>
      </c>
      <c r="AUL31" s="52">
        <f>SUMIFS(Raw!$K:$K, Raw!$A:$A, Dispositions!AUL$14, Raw!$G:$G, Dispositions!$C31, Raw!$J:$J, "E12")</f>
        <v>0</v>
      </c>
      <c r="AUM31" s="52">
        <f>SUMIFS(Raw!$K:$K, Raw!$A:$A, Dispositions!AUM$14, Raw!$G:$G, Dispositions!$C31, Raw!$J:$J, "E12")</f>
        <v>0</v>
      </c>
      <c r="AUN31" s="53">
        <f>SUMIFS(Raw!$K:$K, Raw!$A:$A, Dispositions!AUN$14, Raw!$G:$G, Dispositions!$C31, Raw!$J:$J, "E12")</f>
        <v>0</v>
      </c>
      <c r="AUP31" s="51">
        <f>SUMIFS(Raw!$K:$K, Raw!$A:$A, Dispositions!AUP$14, Raw!$G:$G, Dispositions!$C31, Raw!$J:$J, "E13")</f>
        <v>0</v>
      </c>
      <c r="AUQ31" s="52">
        <f>SUMIFS(Raw!$K:$K, Raw!$A:$A, Dispositions!AUQ$14, Raw!$G:$G, Dispositions!$C31, Raw!$J:$J, "E13")</f>
        <v>0</v>
      </c>
      <c r="AUR31" s="52">
        <f>SUMIFS(Raw!$K:$K, Raw!$A:$A, Dispositions!AUR$14, Raw!$G:$G, Dispositions!$C31, Raw!$J:$J, "E13")</f>
        <v>0</v>
      </c>
      <c r="AUS31" s="52">
        <f>SUMIFS(Raw!$K:$K, Raw!$A:$A, Dispositions!AUS$14, Raw!$G:$G, Dispositions!$C31, Raw!$J:$J, "E13")</f>
        <v>0</v>
      </c>
      <c r="AUT31" s="52">
        <f>SUMIFS(Raw!$K:$K, Raw!$A:$A, Dispositions!AUT$14, Raw!$G:$G, Dispositions!$C31, Raw!$J:$J, "E13")</f>
        <v>0</v>
      </c>
      <c r="AUU31" s="52">
        <f>SUMIFS(Raw!$K:$K, Raw!$A:$A, Dispositions!AUU$14, Raw!$G:$G, Dispositions!$C31, Raw!$J:$J, "E13")</f>
        <v>0</v>
      </c>
      <c r="AUV31" s="53">
        <f>SUMIFS(Raw!$K:$K, Raw!$A:$A, Dispositions!AUV$14, Raw!$G:$G, Dispositions!$C31, Raw!$J:$J, "E13")</f>
        <v>0</v>
      </c>
      <c r="AUX31" s="51">
        <f>SUMIFS(Raw!$K:$K, Raw!$A:$A, Dispositions!AUX$14, Raw!$G:$G, Dispositions!$C31, Raw!$J:$J, "E14")</f>
        <v>0</v>
      </c>
      <c r="AUY31" s="52">
        <f>SUMIFS(Raw!$K:$K, Raw!$A:$A, Dispositions!AUY$14, Raw!$G:$G, Dispositions!$C31, Raw!$J:$J, "E14")</f>
        <v>0</v>
      </c>
      <c r="AUZ31" s="52">
        <f>SUMIFS(Raw!$K:$K, Raw!$A:$A, Dispositions!AUZ$14, Raw!$G:$G, Dispositions!$C31, Raw!$J:$J, "E14")</f>
        <v>0</v>
      </c>
      <c r="AVA31" s="52">
        <f>SUMIFS(Raw!$K:$K, Raw!$A:$A, Dispositions!AVA$14, Raw!$G:$G, Dispositions!$C31, Raw!$J:$J, "E14")</f>
        <v>0</v>
      </c>
      <c r="AVB31" s="52">
        <f>SUMIFS(Raw!$K:$K, Raw!$A:$A, Dispositions!AVB$14, Raw!$G:$G, Dispositions!$C31, Raw!$J:$J, "E14")</f>
        <v>0</v>
      </c>
      <c r="AVC31" s="52">
        <f>SUMIFS(Raw!$K:$K, Raw!$A:$A, Dispositions!AVC$14, Raw!$G:$G, Dispositions!$C31, Raw!$J:$J, "E14")</f>
        <v>0</v>
      </c>
      <c r="AVD31" s="53">
        <f>SUMIFS(Raw!$K:$K, Raw!$A:$A, Dispositions!AVD$14, Raw!$G:$G, Dispositions!$C31, Raw!$J:$J, "E14")</f>
        <v>0</v>
      </c>
      <c r="AVF31" s="51">
        <f>SUMIFS(Raw!$K:$K, Raw!$A:$A, Dispositions!AVF$14, Raw!$G:$G, Dispositions!$C31, Raw!$J:$J, "E15")</f>
        <v>0</v>
      </c>
      <c r="AVG31" s="52">
        <f>SUMIFS(Raw!$K:$K, Raw!$A:$A, Dispositions!AVG$14, Raw!$G:$G, Dispositions!$C31, Raw!$J:$J, "E15")</f>
        <v>0</v>
      </c>
      <c r="AVH31" s="52">
        <f>SUMIFS(Raw!$K:$K, Raw!$A:$A, Dispositions!AVH$14, Raw!$G:$G, Dispositions!$C31, Raw!$J:$J, "E15")</f>
        <v>0</v>
      </c>
      <c r="AVI31" s="52">
        <f>SUMIFS(Raw!$K:$K, Raw!$A:$A, Dispositions!AVI$14, Raw!$G:$G, Dispositions!$C31, Raw!$J:$J, "E15")</f>
        <v>0</v>
      </c>
      <c r="AVJ31" s="52">
        <f>SUMIFS(Raw!$K:$K, Raw!$A:$A, Dispositions!AVJ$14, Raw!$G:$G, Dispositions!$C31, Raw!$J:$J, "E15")</f>
        <v>0</v>
      </c>
      <c r="AVK31" s="52">
        <f>SUMIFS(Raw!$K:$K, Raw!$A:$A, Dispositions!AVK$14, Raw!$G:$G, Dispositions!$C31, Raw!$J:$J, "E15")</f>
        <v>0</v>
      </c>
      <c r="AVL31" s="53">
        <f>SUMIFS(Raw!$K:$K, Raw!$A:$A, Dispositions!AVL$14, Raw!$G:$G, Dispositions!$C31, Raw!$J:$J, "E15")</f>
        <v>0</v>
      </c>
      <c r="AVN31" s="51">
        <f>SUMIFS(Raw!$K:$K, Raw!$A:$A, Dispositions!AVN$14, Raw!$G:$G, Dispositions!$C31, Raw!$J:$J, "E16")</f>
        <v>0</v>
      </c>
      <c r="AVO31" s="52">
        <f>SUMIFS(Raw!$K:$K, Raw!$A:$A, Dispositions!AVO$14, Raw!$G:$G, Dispositions!$C31, Raw!$J:$J, "E16")</f>
        <v>0</v>
      </c>
      <c r="AVP31" s="52">
        <f>SUMIFS(Raw!$K:$K, Raw!$A:$A, Dispositions!AVP$14, Raw!$G:$G, Dispositions!$C31, Raw!$J:$J, "E16")</f>
        <v>0</v>
      </c>
      <c r="AVQ31" s="52">
        <f>SUMIFS(Raw!$K:$K, Raw!$A:$A, Dispositions!AVQ$14, Raw!$G:$G, Dispositions!$C31, Raw!$J:$J, "E16")</f>
        <v>0</v>
      </c>
      <c r="AVR31" s="52">
        <f>SUMIFS(Raw!$K:$K, Raw!$A:$A, Dispositions!AVR$14, Raw!$G:$G, Dispositions!$C31, Raw!$J:$J, "E16")</f>
        <v>0</v>
      </c>
      <c r="AVS31" s="52">
        <f>SUMIFS(Raw!$K:$K, Raw!$A:$A, Dispositions!AVS$14, Raw!$G:$G, Dispositions!$C31, Raw!$J:$J, "E16")</f>
        <v>0</v>
      </c>
      <c r="AVT31" s="53">
        <f>SUMIFS(Raw!$K:$K, Raw!$A:$A, Dispositions!AVT$14, Raw!$G:$G, Dispositions!$C31, Raw!$J:$J, "E16")</f>
        <v>0</v>
      </c>
      <c r="AVV31" s="51">
        <f>SUMIFS(Raw!$K:$K, Raw!$A:$A, Dispositions!AVV$14, Raw!$G:$G, Dispositions!$C31, Raw!$J:$J, "E18")</f>
        <v>0</v>
      </c>
      <c r="AVW31" s="52">
        <f>SUMIFS(Raw!$K:$K, Raw!$A:$A, Dispositions!AVW$14, Raw!$G:$G, Dispositions!$C31, Raw!$J:$J, "E18")</f>
        <v>0</v>
      </c>
      <c r="AVX31" s="52">
        <f>SUMIFS(Raw!$K:$K, Raw!$A:$A, Dispositions!AVX$14, Raw!$G:$G, Dispositions!$C31, Raw!$J:$J, "E18")</f>
        <v>0</v>
      </c>
      <c r="AVY31" s="52">
        <f>SUMIFS(Raw!$K:$K, Raw!$A:$A, Dispositions!AVY$14, Raw!$G:$G, Dispositions!$C31, Raw!$J:$J, "E18")</f>
        <v>0</v>
      </c>
      <c r="AVZ31" s="52">
        <f>SUMIFS(Raw!$K:$K, Raw!$A:$A, Dispositions!AVZ$14, Raw!$G:$G, Dispositions!$C31, Raw!$J:$J, "E18")</f>
        <v>0</v>
      </c>
      <c r="AWA31" s="52">
        <f>SUMIFS(Raw!$K:$K, Raw!$A:$A, Dispositions!AWA$14, Raw!$G:$G, Dispositions!$C31, Raw!$J:$J, "E18")</f>
        <v>0</v>
      </c>
      <c r="AWB31" s="53">
        <f>SUMIFS(Raw!$K:$K, Raw!$A:$A, Dispositions!AWB$14, Raw!$G:$G, Dispositions!$C31, Raw!$J:$J, "E18")</f>
        <v>0</v>
      </c>
      <c r="AWD31" s="51">
        <f>SUMIFS(Raw!$K:$K, Raw!$A:$A, Dispositions!AWD$14, Raw!$G:$G, Dispositions!$C31, Raw!$J:$J, "E34")</f>
        <v>0</v>
      </c>
      <c r="AWE31" s="52">
        <f>SUMIFS(Raw!$K:$K, Raw!$A:$A, Dispositions!AWE$14, Raw!$G:$G, Dispositions!$C31, Raw!$J:$J, "E34")</f>
        <v>0</v>
      </c>
      <c r="AWF31" s="52">
        <f>SUMIFS(Raw!$K:$K, Raw!$A:$A, Dispositions!AWF$14, Raw!$G:$G, Dispositions!$C31, Raw!$J:$J, "E34")</f>
        <v>0</v>
      </c>
      <c r="AWG31" s="52">
        <f>SUMIFS(Raw!$K:$K, Raw!$A:$A, Dispositions!AWG$14, Raw!$G:$G, Dispositions!$C31, Raw!$J:$J, "E34")</f>
        <v>0</v>
      </c>
      <c r="AWH31" s="52">
        <f>SUMIFS(Raw!$K:$K, Raw!$A:$A, Dispositions!AWH$14, Raw!$G:$G, Dispositions!$C31, Raw!$J:$J, "E34")</f>
        <v>0</v>
      </c>
      <c r="AWI31" s="52">
        <f>SUMIFS(Raw!$K:$K, Raw!$A:$A, Dispositions!AWI$14, Raw!$G:$G, Dispositions!$C31, Raw!$J:$J, "E34")</f>
        <v>0</v>
      </c>
      <c r="AWJ31" s="53">
        <f>SUMIFS(Raw!$K:$K, Raw!$A:$A, Dispositions!AWJ$14, Raw!$G:$G, Dispositions!$C31, Raw!$J:$J, "E34")</f>
        <v>0</v>
      </c>
      <c r="AWL31" s="51">
        <f>SUMIFS(Raw!$K:$K, Raw!$A:$A, Dispositions!AWL$14, Raw!$G:$G, Dispositions!$C31, Raw!$J:$J, "E02")</f>
        <v>0</v>
      </c>
      <c r="AWM31" s="52">
        <f>SUMIFS(Raw!$K:$K, Raw!$A:$A, Dispositions!AWM$14, Raw!$G:$G, Dispositions!$C31, Raw!$J:$J, "E02")</f>
        <v>0</v>
      </c>
      <c r="AWN31" s="52">
        <f>SUMIFS(Raw!$K:$K, Raw!$A:$A, Dispositions!AWN$14, Raw!$G:$G, Dispositions!$C31, Raw!$J:$J, "E02")</f>
        <v>0</v>
      </c>
      <c r="AWO31" s="52">
        <f>SUMIFS(Raw!$K:$K, Raw!$A:$A, Dispositions!AWO$14, Raw!$G:$G, Dispositions!$C31, Raw!$J:$J, "E02")</f>
        <v>0</v>
      </c>
      <c r="AWP31" s="52">
        <f>SUMIFS(Raw!$K:$K, Raw!$A:$A, Dispositions!AWP$14, Raw!$G:$G, Dispositions!$C31, Raw!$J:$J, "E02")</f>
        <v>0</v>
      </c>
      <c r="AWQ31" s="52">
        <f>SUMIFS(Raw!$K:$K, Raw!$A:$A, Dispositions!AWQ$14, Raw!$G:$G, Dispositions!$C31, Raw!$J:$J, "E02")</f>
        <v>0</v>
      </c>
      <c r="AWR31" s="53">
        <f>SUMIFS(Raw!$K:$K, Raw!$A:$A, Dispositions!AWR$14, Raw!$G:$G, Dispositions!$C31, Raw!$J:$J, "E02")</f>
        <v>0</v>
      </c>
      <c r="AWT31" s="51">
        <f>SUMIFS(Raw!$K:$K, Raw!$A:$A, Dispositions!AWT$14, Raw!$G:$G, Dispositions!$C31, Raw!$J:$J, "E03")</f>
        <v>0</v>
      </c>
      <c r="AWU31" s="52">
        <f>SUMIFS(Raw!$K:$K, Raw!$A:$A, Dispositions!AWU$14, Raw!$G:$G, Dispositions!$C31, Raw!$J:$J, "E03")</f>
        <v>0</v>
      </c>
      <c r="AWV31" s="52">
        <f>SUMIFS(Raw!$K:$K, Raw!$A:$A, Dispositions!AWV$14, Raw!$G:$G, Dispositions!$C31, Raw!$J:$J, "E03")</f>
        <v>0</v>
      </c>
      <c r="AWW31" s="52">
        <f>SUMIFS(Raw!$K:$K, Raw!$A:$A, Dispositions!AWW$14, Raw!$G:$G, Dispositions!$C31, Raw!$J:$J, "E03")</f>
        <v>0</v>
      </c>
      <c r="AWX31" s="52">
        <f>SUMIFS(Raw!$K:$K, Raw!$A:$A, Dispositions!AWX$14, Raw!$G:$G, Dispositions!$C31, Raw!$J:$J, "E03")</f>
        <v>0</v>
      </c>
      <c r="AWY31" s="52">
        <f>SUMIFS(Raw!$K:$K, Raw!$A:$A, Dispositions!AWY$14, Raw!$G:$G, Dispositions!$C31, Raw!$J:$J, "E03")</f>
        <v>0</v>
      </c>
      <c r="AWZ31" s="53">
        <f>SUMIFS(Raw!$K:$K, Raw!$A:$A, Dispositions!AWZ$14, Raw!$G:$G, Dispositions!$C31, Raw!$J:$J, "E03")</f>
        <v>0</v>
      </c>
      <c r="AXB31" s="51">
        <f>SUMIFS(Raw!$K:$K, Raw!$A:$A, Dispositions!AXB$14, Raw!$G:$G, Dispositions!$C31, Raw!$J:$J, "E05")</f>
        <v>0</v>
      </c>
      <c r="AXC31" s="52">
        <f>SUMIFS(Raw!$K:$K, Raw!$A:$A, Dispositions!AXC$14, Raw!$G:$G, Dispositions!$C31, Raw!$J:$J, "E05")</f>
        <v>0</v>
      </c>
      <c r="AXD31" s="52">
        <f>SUMIFS(Raw!$K:$K, Raw!$A:$A, Dispositions!AXD$14, Raw!$G:$G, Dispositions!$C31, Raw!$J:$J, "E05")</f>
        <v>0</v>
      </c>
      <c r="AXE31" s="52">
        <f>SUMIFS(Raw!$K:$K, Raw!$A:$A, Dispositions!AXE$14, Raw!$G:$G, Dispositions!$C31, Raw!$J:$J, "E05")</f>
        <v>0</v>
      </c>
      <c r="AXF31" s="52">
        <f>SUMIFS(Raw!$K:$K, Raw!$A:$A, Dispositions!AXF$14, Raw!$G:$G, Dispositions!$C31, Raw!$J:$J, "E05")</f>
        <v>0</v>
      </c>
      <c r="AXG31" s="52">
        <f>SUMIFS(Raw!$K:$K, Raw!$A:$A, Dispositions!AXG$14, Raw!$G:$G, Dispositions!$C31, Raw!$J:$J, "E05")</f>
        <v>0</v>
      </c>
      <c r="AXH31" s="53">
        <f>SUMIFS(Raw!$K:$K, Raw!$A:$A, Dispositions!AXH$14, Raw!$G:$G, Dispositions!$C31, Raw!$J:$J, "E05")</f>
        <v>0</v>
      </c>
      <c r="AXJ31" s="51">
        <f>SUMIFS(Raw!$K:$K, Raw!$A:$A, Dispositions!AXJ$14, Raw!$G:$G, Dispositions!$C31, Raw!$J:$J, "E12")</f>
        <v>0</v>
      </c>
      <c r="AXK31" s="52">
        <f>SUMIFS(Raw!$K:$K, Raw!$A:$A, Dispositions!AXK$14, Raw!$G:$G, Dispositions!$C31, Raw!$J:$J, "E12")</f>
        <v>0</v>
      </c>
      <c r="AXL31" s="52">
        <f>SUMIFS(Raw!$K:$K, Raw!$A:$A, Dispositions!AXL$14, Raw!$G:$G, Dispositions!$C31, Raw!$J:$J, "E12")</f>
        <v>0</v>
      </c>
      <c r="AXM31" s="52">
        <f>SUMIFS(Raw!$K:$K, Raw!$A:$A, Dispositions!AXM$14, Raw!$G:$G, Dispositions!$C31, Raw!$J:$J, "E12")</f>
        <v>0</v>
      </c>
      <c r="AXN31" s="52">
        <f>SUMIFS(Raw!$K:$K, Raw!$A:$A, Dispositions!AXN$14, Raw!$G:$G, Dispositions!$C31, Raw!$J:$J, "E12")</f>
        <v>0</v>
      </c>
      <c r="AXO31" s="52">
        <f>SUMIFS(Raw!$K:$K, Raw!$A:$A, Dispositions!AXO$14, Raw!$G:$G, Dispositions!$C31, Raw!$J:$J, "E12")</f>
        <v>0</v>
      </c>
      <c r="AXP31" s="53">
        <f>SUMIFS(Raw!$K:$K, Raw!$A:$A, Dispositions!AXP$14, Raw!$G:$G, Dispositions!$C31, Raw!$J:$J, "E12")</f>
        <v>0</v>
      </c>
      <c r="AXR31" s="51">
        <f>SUMIFS(Raw!$K:$K, Raw!$A:$A, Dispositions!AXR$14, Raw!$G:$G, Dispositions!$C31, Raw!$J:$J, "E13")</f>
        <v>0</v>
      </c>
      <c r="AXS31" s="52">
        <f>SUMIFS(Raw!$K:$K, Raw!$A:$A, Dispositions!AXS$14, Raw!$G:$G, Dispositions!$C31, Raw!$J:$J, "E13")</f>
        <v>0</v>
      </c>
      <c r="AXT31" s="52">
        <f>SUMIFS(Raw!$K:$K, Raw!$A:$A, Dispositions!AXT$14, Raw!$G:$G, Dispositions!$C31, Raw!$J:$J, "E13")</f>
        <v>0</v>
      </c>
      <c r="AXU31" s="52">
        <f>SUMIFS(Raw!$K:$K, Raw!$A:$A, Dispositions!AXU$14, Raw!$G:$G, Dispositions!$C31, Raw!$J:$J, "E13")</f>
        <v>0</v>
      </c>
      <c r="AXV31" s="52">
        <f>SUMIFS(Raw!$K:$K, Raw!$A:$A, Dispositions!AXV$14, Raw!$G:$G, Dispositions!$C31, Raw!$J:$J, "E13")</f>
        <v>0</v>
      </c>
      <c r="AXW31" s="52">
        <f>SUMIFS(Raw!$K:$K, Raw!$A:$A, Dispositions!AXW$14, Raw!$G:$G, Dispositions!$C31, Raw!$J:$J, "E13")</f>
        <v>0</v>
      </c>
      <c r="AXX31" s="53">
        <f>SUMIFS(Raw!$K:$K, Raw!$A:$A, Dispositions!AXX$14, Raw!$G:$G, Dispositions!$C31, Raw!$J:$J, "E13")</f>
        <v>0</v>
      </c>
      <c r="AXZ31" s="51">
        <f>SUMIFS(Raw!$K:$K, Raw!$A:$A, Dispositions!AXZ$14, Raw!$G:$G, Dispositions!$C31, Raw!$J:$J, "E14")</f>
        <v>0</v>
      </c>
      <c r="AYA31" s="52">
        <f>SUMIFS(Raw!$K:$K, Raw!$A:$A, Dispositions!AYA$14, Raw!$G:$G, Dispositions!$C31, Raw!$J:$J, "E14")</f>
        <v>0</v>
      </c>
      <c r="AYB31" s="52">
        <f>SUMIFS(Raw!$K:$K, Raw!$A:$A, Dispositions!AYB$14, Raw!$G:$G, Dispositions!$C31, Raw!$J:$J, "E14")</f>
        <v>0</v>
      </c>
      <c r="AYC31" s="52">
        <f>SUMIFS(Raw!$K:$K, Raw!$A:$A, Dispositions!AYC$14, Raw!$G:$G, Dispositions!$C31, Raw!$J:$J, "E14")</f>
        <v>0</v>
      </c>
      <c r="AYD31" s="52">
        <f>SUMIFS(Raw!$K:$K, Raw!$A:$A, Dispositions!AYD$14, Raw!$G:$G, Dispositions!$C31, Raw!$J:$J, "E14")</f>
        <v>0</v>
      </c>
      <c r="AYE31" s="52">
        <f>SUMIFS(Raw!$K:$K, Raw!$A:$A, Dispositions!AYE$14, Raw!$G:$G, Dispositions!$C31, Raw!$J:$J, "E14")</f>
        <v>0</v>
      </c>
      <c r="AYF31" s="53">
        <f>SUMIFS(Raw!$K:$K, Raw!$A:$A, Dispositions!AYF$14, Raw!$G:$G, Dispositions!$C31, Raw!$J:$J, "E14")</f>
        <v>0</v>
      </c>
      <c r="AYH31" s="51">
        <f>SUMIFS(Raw!$K:$K, Raw!$A:$A, Dispositions!AYH$14, Raw!$G:$G, Dispositions!$C31, Raw!$J:$J, "E15")</f>
        <v>0</v>
      </c>
      <c r="AYI31" s="52">
        <f>SUMIFS(Raw!$K:$K, Raw!$A:$A, Dispositions!AYI$14, Raw!$G:$G, Dispositions!$C31, Raw!$J:$J, "E15")</f>
        <v>0</v>
      </c>
      <c r="AYJ31" s="52">
        <f>SUMIFS(Raw!$K:$K, Raw!$A:$A, Dispositions!AYJ$14, Raw!$G:$G, Dispositions!$C31, Raw!$J:$J, "E15")</f>
        <v>0</v>
      </c>
      <c r="AYK31" s="52">
        <f>SUMIFS(Raw!$K:$K, Raw!$A:$A, Dispositions!AYK$14, Raw!$G:$G, Dispositions!$C31, Raw!$J:$J, "E15")</f>
        <v>0</v>
      </c>
      <c r="AYL31" s="52">
        <f>SUMIFS(Raw!$K:$K, Raw!$A:$A, Dispositions!AYL$14, Raw!$G:$G, Dispositions!$C31, Raw!$J:$J, "E15")</f>
        <v>0</v>
      </c>
      <c r="AYM31" s="52">
        <f>SUMIFS(Raw!$K:$K, Raw!$A:$A, Dispositions!AYM$14, Raw!$G:$G, Dispositions!$C31, Raw!$J:$J, "E15")</f>
        <v>0</v>
      </c>
      <c r="AYN31" s="53">
        <f>SUMIFS(Raw!$K:$K, Raw!$A:$A, Dispositions!AYN$14, Raw!$G:$G, Dispositions!$C31, Raw!$J:$J, "E15")</f>
        <v>0</v>
      </c>
      <c r="AYP31" s="51">
        <f>SUMIFS(Raw!$K:$K, Raw!$A:$A, Dispositions!AYP$14, Raw!$G:$G, Dispositions!$C31, Raw!$J:$J, "E16")</f>
        <v>0</v>
      </c>
      <c r="AYQ31" s="52">
        <f>SUMIFS(Raw!$K:$K, Raw!$A:$A, Dispositions!AYQ$14, Raw!$G:$G, Dispositions!$C31, Raw!$J:$J, "E16")</f>
        <v>0</v>
      </c>
      <c r="AYR31" s="52">
        <f>SUMIFS(Raw!$K:$K, Raw!$A:$A, Dispositions!AYR$14, Raw!$G:$G, Dispositions!$C31, Raw!$J:$J, "E16")</f>
        <v>0</v>
      </c>
      <c r="AYS31" s="52">
        <f>SUMIFS(Raw!$K:$K, Raw!$A:$A, Dispositions!AYS$14, Raw!$G:$G, Dispositions!$C31, Raw!$J:$J, "E16")</f>
        <v>0</v>
      </c>
      <c r="AYT31" s="52">
        <f>SUMIFS(Raw!$K:$K, Raw!$A:$A, Dispositions!AYT$14, Raw!$G:$G, Dispositions!$C31, Raw!$J:$J, "E16")</f>
        <v>0</v>
      </c>
      <c r="AYU31" s="52">
        <f>SUMIFS(Raw!$K:$K, Raw!$A:$A, Dispositions!AYU$14, Raw!$G:$G, Dispositions!$C31, Raw!$J:$J, "E16")</f>
        <v>0</v>
      </c>
      <c r="AYV31" s="53">
        <f>SUMIFS(Raw!$K:$K, Raw!$A:$A, Dispositions!AYV$14, Raw!$G:$G, Dispositions!$C31, Raw!$J:$J, "E16")</f>
        <v>0</v>
      </c>
      <c r="AYX31" s="51">
        <f>SUMIFS(Raw!$K:$K, Raw!$A:$A, Dispositions!AYX$14, Raw!$G:$G, Dispositions!$C31, Raw!$J:$J, "E18")</f>
        <v>0</v>
      </c>
      <c r="AYY31" s="52">
        <f>SUMIFS(Raw!$K:$K, Raw!$A:$A, Dispositions!AYY$14, Raw!$G:$G, Dispositions!$C31, Raw!$J:$J, "E18")</f>
        <v>0</v>
      </c>
      <c r="AYZ31" s="52">
        <f>SUMIFS(Raw!$K:$K, Raw!$A:$A, Dispositions!AYZ$14, Raw!$G:$G, Dispositions!$C31, Raw!$J:$J, "E18")</f>
        <v>0</v>
      </c>
      <c r="AZA31" s="52">
        <f>SUMIFS(Raw!$K:$K, Raw!$A:$A, Dispositions!AZA$14, Raw!$G:$G, Dispositions!$C31, Raw!$J:$J, "E18")</f>
        <v>0</v>
      </c>
      <c r="AZB31" s="52">
        <f>SUMIFS(Raw!$K:$K, Raw!$A:$A, Dispositions!AZB$14, Raw!$G:$G, Dispositions!$C31, Raw!$J:$J, "E18")</f>
        <v>0</v>
      </c>
      <c r="AZC31" s="52">
        <f>SUMIFS(Raw!$K:$K, Raw!$A:$A, Dispositions!AZC$14, Raw!$G:$G, Dispositions!$C31, Raw!$J:$J, "E18")</f>
        <v>0</v>
      </c>
      <c r="AZD31" s="53">
        <f>SUMIFS(Raw!$K:$K, Raw!$A:$A, Dispositions!AZD$14, Raw!$G:$G, Dispositions!$C31, Raw!$J:$J, "E18")</f>
        <v>0</v>
      </c>
      <c r="AZF31" s="51">
        <f>SUMIFS(Raw!$K:$K, Raw!$A:$A, Dispositions!AZF$14, Raw!$G:$G, Dispositions!$C31, Raw!$J:$J, "E34")</f>
        <v>0</v>
      </c>
      <c r="AZG31" s="52">
        <f>SUMIFS(Raw!$K:$K, Raw!$A:$A, Dispositions!AZG$14, Raw!$G:$G, Dispositions!$C31, Raw!$J:$J, "E34")</f>
        <v>0</v>
      </c>
      <c r="AZH31" s="52">
        <f>SUMIFS(Raw!$K:$K, Raw!$A:$A, Dispositions!AZH$14, Raw!$G:$G, Dispositions!$C31, Raw!$J:$J, "E34")</f>
        <v>0</v>
      </c>
      <c r="AZI31" s="52">
        <f>SUMIFS(Raw!$K:$K, Raw!$A:$A, Dispositions!AZI$14, Raw!$G:$G, Dispositions!$C31, Raw!$J:$J, "E34")</f>
        <v>0</v>
      </c>
      <c r="AZJ31" s="52">
        <f>SUMIFS(Raw!$K:$K, Raw!$A:$A, Dispositions!AZJ$14, Raw!$G:$G, Dispositions!$C31, Raw!$J:$J, "E34")</f>
        <v>0</v>
      </c>
      <c r="AZK31" s="52">
        <f>SUMIFS(Raw!$K:$K, Raw!$A:$A, Dispositions!AZK$14, Raw!$G:$G, Dispositions!$C31, Raw!$J:$J, "E34")</f>
        <v>0</v>
      </c>
      <c r="AZL31" s="53">
        <f>SUMIFS(Raw!$K:$K, Raw!$A:$A, Dispositions!AZL$14, Raw!$G:$G, Dispositions!$C31, Raw!$J:$J, "E34")</f>
        <v>0</v>
      </c>
      <c r="AZN31" s="51">
        <f>SUMIFS(Raw!$K:$K, Raw!$A:$A, Dispositions!AZN$14, Raw!$G:$G, Dispositions!$C31, Raw!$J:$J, "E02")</f>
        <v>0</v>
      </c>
      <c r="AZO31" s="52">
        <f>SUMIFS(Raw!$K:$K, Raw!$A:$A, Dispositions!AZO$14, Raw!$G:$G, Dispositions!$C31, Raw!$J:$J, "E02")</f>
        <v>0</v>
      </c>
      <c r="AZP31" s="52">
        <f>SUMIFS(Raw!$K:$K, Raw!$A:$A, Dispositions!AZP$14, Raw!$G:$G, Dispositions!$C31, Raw!$J:$J, "E02")</f>
        <v>0</v>
      </c>
      <c r="AZQ31" s="52">
        <f>SUMIFS(Raw!$K:$K, Raw!$A:$A, Dispositions!AZQ$14, Raw!$G:$G, Dispositions!$C31, Raw!$J:$J, "E02")</f>
        <v>0</v>
      </c>
      <c r="AZR31" s="52">
        <f>SUMIFS(Raw!$K:$K, Raw!$A:$A, Dispositions!AZR$14, Raw!$G:$G, Dispositions!$C31, Raw!$J:$J, "E02")</f>
        <v>0</v>
      </c>
      <c r="AZS31" s="52">
        <f>SUMIFS(Raw!$K:$K, Raw!$A:$A, Dispositions!AZS$14, Raw!$G:$G, Dispositions!$C31, Raw!$J:$J, "E02")</f>
        <v>0</v>
      </c>
      <c r="AZT31" s="53">
        <f>SUMIFS(Raw!$K:$K, Raw!$A:$A, Dispositions!AZT$14, Raw!$G:$G, Dispositions!$C31, Raw!$J:$J, "E02")</f>
        <v>0</v>
      </c>
      <c r="AZV31" s="51">
        <f>SUMIFS(Raw!$K:$K, Raw!$A:$A, Dispositions!AZV$14, Raw!$G:$G, Dispositions!$C31, Raw!$J:$J, "E03")</f>
        <v>0</v>
      </c>
      <c r="AZW31" s="52">
        <f>SUMIFS(Raw!$K:$K, Raw!$A:$A, Dispositions!AZW$14, Raw!$G:$G, Dispositions!$C31, Raw!$J:$J, "E03")</f>
        <v>0</v>
      </c>
      <c r="AZX31" s="52">
        <f>SUMIFS(Raw!$K:$K, Raw!$A:$A, Dispositions!AZX$14, Raw!$G:$G, Dispositions!$C31, Raw!$J:$J, "E03")</f>
        <v>0</v>
      </c>
      <c r="AZY31" s="52">
        <f>SUMIFS(Raw!$K:$K, Raw!$A:$A, Dispositions!AZY$14, Raw!$G:$G, Dispositions!$C31, Raw!$J:$J, "E03")</f>
        <v>0</v>
      </c>
      <c r="AZZ31" s="52">
        <f>SUMIFS(Raw!$K:$K, Raw!$A:$A, Dispositions!AZZ$14, Raw!$G:$G, Dispositions!$C31, Raw!$J:$J, "E03")</f>
        <v>0</v>
      </c>
      <c r="BAA31" s="52">
        <f>SUMIFS(Raw!$K:$K, Raw!$A:$A, Dispositions!BAA$14, Raw!$G:$G, Dispositions!$C31, Raw!$J:$J, "E03")</f>
        <v>0</v>
      </c>
      <c r="BAB31" s="53">
        <f>SUMIFS(Raw!$K:$K, Raw!$A:$A, Dispositions!BAB$14, Raw!$G:$G, Dispositions!$C31, Raw!$J:$J, "E03")</f>
        <v>0</v>
      </c>
      <c r="BAD31" s="51">
        <f>SUMIFS(Raw!$K:$K, Raw!$A:$A, Dispositions!BAD$14, Raw!$G:$G, Dispositions!$C31, Raw!$J:$J, "E05")</f>
        <v>0</v>
      </c>
      <c r="BAE31" s="52">
        <f>SUMIFS(Raw!$K:$K, Raw!$A:$A, Dispositions!BAE$14, Raw!$G:$G, Dispositions!$C31, Raw!$J:$J, "E05")</f>
        <v>0</v>
      </c>
      <c r="BAF31" s="52">
        <f>SUMIFS(Raw!$K:$K, Raw!$A:$A, Dispositions!BAF$14, Raw!$G:$G, Dispositions!$C31, Raw!$J:$J, "E05")</f>
        <v>0</v>
      </c>
      <c r="BAG31" s="52">
        <f>SUMIFS(Raw!$K:$K, Raw!$A:$A, Dispositions!BAG$14, Raw!$G:$G, Dispositions!$C31, Raw!$J:$J, "E05")</f>
        <v>0</v>
      </c>
      <c r="BAH31" s="52">
        <f>SUMIFS(Raw!$K:$K, Raw!$A:$A, Dispositions!BAH$14, Raw!$G:$G, Dispositions!$C31, Raw!$J:$J, "E05")</f>
        <v>0</v>
      </c>
      <c r="BAI31" s="52">
        <f>SUMIFS(Raw!$K:$K, Raw!$A:$A, Dispositions!BAI$14, Raw!$G:$G, Dispositions!$C31, Raw!$J:$J, "E05")</f>
        <v>0</v>
      </c>
      <c r="BAJ31" s="53">
        <f>SUMIFS(Raw!$K:$K, Raw!$A:$A, Dispositions!BAJ$14, Raw!$G:$G, Dispositions!$C31, Raw!$J:$J, "E05")</f>
        <v>0</v>
      </c>
      <c r="BAL31" s="51">
        <f>SUMIFS(Raw!$K:$K, Raw!$A:$A, Dispositions!BAL$14, Raw!$G:$G, Dispositions!$C31, Raw!$J:$J, "E12")</f>
        <v>0</v>
      </c>
      <c r="BAM31" s="52">
        <f>SUMIFS(Raw!$K:$K, Raw!$A:$A, Dispositions!BAM$14, Raw!$G:$G, Dispositions!$C31, Raw!$J:$J, "E12")</f>
        <v>0</v>
      </c>
      <c r="BAN31" s="52">
        <f>SUMIFS(Raw!$K:$K, Raw!$A:$A, Dispositions!BAN$14, Raw!$G:$G, Dispositions!$C31, Raw!$J:$J, "E12")</f>
        <v>0</v>
      </c>
      <c r="BAO31" s="52">
        <f>SUMIFS(Raw!$K:$K, Raw!$A:$A, Dispositions!BAO$14, Raw!$G:$G, Dispositions!$C31, Raw!$J:$J, "E12")</f>
        <v>0</v>
      </c>
      <c r="BAP31" s="52">
        <f>SUMIFS(Raw!$K:$K, Raw!$A:$A, Dispositions!BAP$14, Raw!$G:$G, Dispositions!$C31, Raw!$J:$J, "E12")</f>
        <v>0</v>
      </c>
      <c r="BAQ31" s="52">
        <f>SUMIFS(Raw!$K:$K, Raw!$A:$A, Dispositions!BAQ$14, Raw!$G:$G, Dispositions!$C31, Raw!$J:$J, "E12")</f>
        <v>0</v>
      </c>
      <c r="BAR31" s="53">
        <f>SUMIFS(Raw!$K:$K, Raw!$A:$A, Dispositions!BAR$14, Raw!$G:$G, Dispositions!$C31, Raw!$J:$J, "E12")</f>
        <v>0</v>
      </c>
      <c r="BAT31" s="51">
        <f>SUMIFS(Raw!$K:$K, Raw!$A:$A, Dispositions!BAT$14, Raw!$G:$G, Dispositions!$C31, Raw!$J:$J, "E13")</f>
        <v>0</v>
      </c>
      <c r="BAU31" s="52">
        <f>SUMIFS(Raw!$K:$K, Raw!$A:$A, Dispositions!BAU$14, Raw!$G:$G, Dispositions!$C31, Raw!$J:$J, "E13")</f>
        <v>0</v>
      </c>
      <c r="BAV31" s="52">
        <f>SUMIFS(Raw!$K:$K, Raw!$A:$A, Dispositions!BAV$14, Raw!$G:$G, Dispositions!$C31, Raw!$J:$J, "E13")</f>
        <v>0</v>
      </c>
      <c r="BAW31" s="52">
        <f>SUMIFS(Raw!$K:$K, Raw!$A:$A, Dispositions!BAW$14, Raw!$G:$G, Dispositions!$C31, Raw!$J:$J, "E13")</f>
        <v>0</v>
      </c>
      <c r="BAX31" s="52">
        <f>SUMIFS(Raw!$K:$K, Raw!$A:$A, Dispositions!BAX$14, Raw!$G:$G, Dispositions!$C31, Raw!$J:$J, "E13")</f>
        <v>0</v>
      </c>
      <c r="BAY31" s="52">
        <f>SUMIFS(Raw!$K:$K, Raw!$A:$A, Dispositions!BAY$14, Raw!$G:$G, Dispositions!$C31, Raw!$J:$J, "E13")</f>
        <v>0</v>
      </c>
      <c r="BAZ31" s="53">
        <f>SUMIFS(Raw!$K:$K, Raw!$A:$A, Dispositions!BAZ$14, Raw!$G:$G, Dispositions!$C31, Raw!$J:$J, "E13")</f>
        <v>0</v>
      </c>
      <c r="BBB31" s="51">
        <f>SUMIFS(Raw!$K:$K, Raw!$A:$A, Dispositions!BBB$14, Raw!$G:$G, Dispositions!$C31, Raw!$J:$J, "E14")</f>
        <v>0</v>
      </c>
      <c r="BBC31" s="52">
        <f>SUMIFS(Raw!$K:$K, Raw!$A:$A, Dispositions!BBC$14, Raw!$G:$G, Dispositions!$C31, Raw!$J:$J, "E14")</f>
        <v>0</v>
      </c>
      <c r="BBD31" s="52">
        <f>SUMIFS(Raw!$K:$K, Raw!$A:$A, Dispositions!BBD$14, Raw!$G:$G, Dispositions!$C31, Raw!$J:$J, "E14")</f>
        <v>0</v>
      </c>
      <c r="BBE31" s="52">
        <f>SUMIFS(Raw!$K:$K, Raw!$A:$A, Dispositions!BBE$14, Raw!$G:$G, Dispositions!$C31, Raw!$J:$J, "E14")</f>
        <v>0</v>
      </c>
      <c r="BBF31" s="52">
        <f>SUMIFS(Raw!$K:$K, Raw!$A:$A, Dispositions!BBF$14, Raw!$G:$G, Dispositions!$C31, Raw!$J:$J, "E14")</f>
        <v>0</v>
      </c>
      <c r="BBG31" s="52">
        <f>SUMIFS(Raw!$K:$K, Raw!$A:$A, Dispositions!BBG$14, Raw!$G:$G, Dispositions!$C31, Raw!$J:$J, "E14")</f>
        <v>0</v>
      </c>
      <c r="BBH31" s="53">
        <f>SUMIFS(Raw!$K:$K, Raw!$A:$A, Dispositions!BBH$14, Raw!$G:$G, Dispositions!$C31, Raw!$J:$J, "E14")</f>
        <v>0</v>
      </c>
      <c r="BBJ31" s="51">
        <f>SUMIFS(Raw!$K:$K, Raw!$A:$A, Dispositions!BBJ$14, Raw!$G:$G, Dispositions!$C31, Raw!$J:$J, "E15")</f>
        <v>0</v>
      </c>
      <c r="BBK31" s="52">
        <f>SUMIFS(Raw!$K:$K, Raw!$A:$A, Dispositions!BBK$14, Raw!$G:$G, Dispositions!$C31, Raw!$J:$J, "E15")</f>
        <v>0</v>
      </c>
      <c r="BBL31" s="52">
        <f>SUMIFS(Raw!$K:$K, Raw!$A:$A, Dispositions!BBL$14, Raw!$G:$G, Dispositions!$C31, Raw!$J:$J, "E15")</f>
        <v>0</v>
      </c>
      <c r="BBM31" s="52">
        <f>SUMIFS(Raw!$K:$K, Raw!$A:$A, Dispositions!BBM$14, Raw!$G:$G, Dispositions!$C31, Raw!$J:$J, "E15")</f>
        <v>0</v>
      </c>
      <c r="BBN31" s="52">
        <f>SUMIFS(Raw!$K:$K, Raw!$A:$A, Dispositions!BBN$14, Raw!$G:$G, Dispositions!$C31, Raw!$J:$J, "E15")</f>
        <v>0</v>
      </c>
      <c r="BBO31" s="52">
        <f>SUMIFS(Raw!$K:$K, Raw!$A:$A, Dispositions!BBO$14, Raw!$G:$G, Dispositions!$C31, Raw!$J:$J, "E15")</f>
        <v>0</v>
      </c>
      <c r="BBP31" s="53">
        <f>SUMIFS(Raw!$K:$K, Raw!$A:$A, Dispositions!BBP$14, Raw!$G:$G, Dispositions!$C31, Raw!$J:$J, "E15")</f>
        <v>0</v>
      </c>
      <c r="BBR31" s="51">
        <f>SUMIFS(Raw!$K:$K, Raw!$A:$A, Dispositions!BBR$14, Raw!$G:$G, Dispositions!$C31, Raw!$J:$J, "E16")</f>
        <v>0</v>
      </c>
      <c r="BBS31" s="52">
        <f>SUMIFS(Raw!$K:$K, Raw!$A:$A, Dispositions!BBS$14, Raw!$G:$G, Dispositions!$C31, Raw!$J:$J, "E16")</f>
        <v>0</v>
      </c>
      <c r="BBT31" s="52">
        <f>SUMIFS(Raw!$K:$K, Raw!$A:$A, Dispositions!BBT$14, Raw!$G:$G, Dispositions!$C31, Raw!$J:$J, "E16")</f>
        <v>0</v>
      </c>
      <c r="BBU31" s="52">
        <f>SUMIFS(Raw!$K:$K, Raw!$A:$A, Dispositions!BBU$14, Raw!$G:$G, Dispositions!$C31, Raw!$J:$J, "E16")</f>
        <v>0</v>
      </c>
      <c r="BBV31" s="52">
        <f>SUMIFS(Raw!$K:$K, Raw!$A:$A, Dispositions!BBV$14, Raw!$G:$G, Dispositions!$C31, Raw!$J:$J, "E16")</f>
        <v>0</v>
      </c>
      <c r="BBW31" s="52">
        <f>SUMIFS(Raw!$K:$K, Raw!$A:$A, Dispositions!BBW$14, Raw!$G:$G, Dispositions!$C31, Raw!$J:$J, "E16")</f>
        <v>0</v>
      </c>
      <c r="BBX31" s="53">
        <f>SUMIFS(Raw!$K:$K, Raw!$A:$A, Dispositions!BBX$14, Raw!$G:$G, Dispositions!$C31, Raw!$J:$J, "E16")</f>
        <v>0</v>
      </c>
      <c r="BBZ31" s="51">
        <f>SUMIFS(Raw!$K:$K, Raw!$A:$A, Dispositions!BBZ$14, Raw!$G:$G, Dispositions!$C31, Raw!$J:$J, "E18")</f>
        <v>0</v>
      </c>
      <c r="BCA31" s="52">
        <f>SUMIFS(Raw!$K:$K, Raw!$A:$A, Dispositions!BCA$14, Raw!$G:$G, Dispositions!$C31, Raw!$J:$J, "E18")</f>
        <v>0</v>
      </c>
      <c r="BCB31" s="52">
        <f>SUMIFS(Raw!$K:$K, Raw!$A:$A, Dispositions!BCB$14, Raw!$G:$G, Dispositions!$C31, Raw!$J:$J, "E18")</f>
        <v>0</v>
      </c>
      <c r="BCC31" s="52">
        <f>SUMIFS(Raw!$K:$K, Raw!$A:$A, Dispositions!BCC$14, Raw!$G:$G, Dispositions!$C31, Raw!$J:$J, "E18")</f>
        <v>0</v>
      </c>
      <c r="BCD31" s="52">
        <f>SUMIFS(Raw!$K:$K, Raw!$A:$A, Dispositions!BCD$14, Raw!$G:$G, Dispositions!$C31, Raw!$J:$J, "E18")</f>
        <v>0</v>
      </c>
      <c r="BCE31" s="52">
        <f>SUMIFS(Raw!$K:$K, Raw!$A:$A, Dispositions!BCE$14, Raw!$G:$G, Dispositions!$C31, Raw!$J:$J, "E18")</f>
        <v>0</v>
      </c>
      <c r="BCF31" s="53">
        <f>SUMIFS(Raw!$K:$K, Raw!$A:$A, Dispositions!BCF$14, Raw!$G:$G, Dispositions!$C31, Raw!$J:$J, "E18")</f>
        <v>0</v>
      </c>
      <c r="BCH31" s="51">
        <f>SUMIFS(Raw!$K:$K, Raw!$A:$A, Dispositions!BCH$14, Raw!$G:$G, Dispositions!$C31, Raw!$J:$J, "E34")</f>
        <v>0</v>
      </c>
      <c r="BCI31" s="52">
        <f>SUMIFS(Raw!$K:$K, Raw!$A:$A, Dispositions!BCI$14, Raw!$G:$G, Dispositions!$C31, Raw!$J:$J, "E34")</f>
        <v>0</v>
      </c>
      <c r="BCJ31" s="52">
        <f>SUMIFS(Raw!$K:$K, Raw!$A:$A, Dispositions!BCJ$14, Raw!$G:$G, Dispositions!$C31, Raw!$J:$J, "E34")</f>
        <v>0</v>
      </c>
      <c r="BCK31" s="52">
        <f>SUMIFS(Raw!$K:$K, Raw!$A:$A, Dispositions!BCK$14, Raw!$G:$G, Dispositions!$C31, Raw!$J:$J, "E34")</f>
        <v>0</v>
      </c>
      <c r="BCL31" s="52">
        <f>SUMIFS(Raw!$K:$K, Raw!$A:$A, Dispositions!BCL$14, Raw!$G:$G, Dispositions!$C31, Raw!$J:$J, "E34")</f>
        <v>0</v>
      </c>
      <c r="BCM31" s="52">
        <f>SUMIFS(Raw!$K:$K, Raw!$A:$A, Dispositions!BCM$14, Raw!$G:$G, Dispositions!$C31, Raw!$J:$J, "E34")</f>
        <v>0</v>
      </c>
      <c r="BCN31" s="53">
        <f>SUMIFS(Raw!$K:$K, Raw!$A:$A, Dispositions!BCN$14, Raw!$G:$G, Dispositions!$C31, Raw!$J:$J, "E34")</f>
        <v>0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v>114</v>
      </c>
      <c r="AAY32" s="35">
        <v>114</v>
      </c>
      <c r="AAZ32" s="35">
        <v>124</v>
      </c>
      <c r="ABA32" s="35">
        <v>152</v>
      </c>
      <c r="ABB32" s="35">
        <v>125</v>
      </c>
      <c r="ABC32" s="35">
        <v>142</v>
      </c>
      <c r="ABD32" s="36">
        <v>146</v>
      </c>
      <c r="ABF32" s="34">
        <v>154</v>
      </c>
      <c r="ABG32" s="35">
        <v>135</v>
      </c>
      <c r="ABH32" s="35">
        <v>186</v>
      </c>
      <c r="ABI32" s="35">
        <v>156</v>
      </c>
      <c r="ABJ32" s="35">
        <v>149</v>
      </c>
      <c r="ABK32" s="35">
        <v>190</v>
      </c>
      <c r="ABL32" s="36">
        <v>208</v>
      </c>
      <c r="ABN32" s="34">
        <v>2</v>
      </c>
      <c r="ABO32" s="35">
        <v>1</v>
      </c>
      <c r="ABP32" s="35">
        <v>0</v>
      </c>
      <c r="ABQ32" s="35">
        <v>1</v>
      </c>
      <c r="ABR32" s="35">
        <v>2</v>
      </c>
      <c r="ABS32" s="35">
        <v>1</v>
      </c>
      <c r="ABT32" s="36">
        <v>2</v>
      </c>
      <c r="ABV32" s="34">
        <v>85</v>
      </c>
      <c r="ABW32" s="35">
        <v>69</v>
      </c>
      <c r="ABX32" s="35">
        <v>52</v>
      </c>
      <c r="ABY32" s="35">
        <v>66</v>
      </c>
      <c r="ABZ32" s="35">
        <v>67</v>
      </c>
      <c r="ACA32" s="35">
        <v>72</v>
      </c>
      <c r="ACB32" s="36">
        <v>70</v>
      </c>
      <c r="ACD32" s="34">
        <v>2</v>
      </c>
      <c r="ACE32" s="35">
        <v>2</v>
      </c>
      <c r="ACF32" s="35">
        <v>3</v>
      </c>
      <c r="ACG32" s="35">
        <v>6</v>
      </c>
      <c r="ACH32" s="35">
        <v>5</v>
      </c>
      <c r="ACI32" s="35">
        <v>11</v>
      </c>
      <c r="ACJ32" s="36">
        <v>9</v>
      </c>
      <c r="ACL32" s="34">
        <v>29</v>
      </c>
      <c r="ACM32" s="35">
        <v>10</v>
      </c>
      <c r="ACN32" s="35">
        <v>11</v>
      </c>
      <c r="ACO32" s="35">
        <v>13</v>
      </c>
      <c r="ACP32" s="35">
        <v>11</v>
      </c>
      <c r="ACQ32" s="35">
        <v>45</v>
      </c>
      <c r="ACR32" s="36">
        <v>25</v>
      </c>
      <c r="ACT32" s="34">
        <v>3</v>
      </c>
      <c r="ACU32" s="35">
        <v>2</v>
      </c>
      <c r="ACV32" s="35">
        <v>2</v>
      </c>
      <c r="ACW32" s="35">
        <v>1</v>
      </c>
      <c r="ACX32" s="35">
        <v>0</v>
      </c>
      <c r="ACY32" s="35">
        <v>2</v>
      </c>
      <c r="ACZ32" s="36">
        <v>3</v>
      </c>
      <c r="ADB32" s="34">
        <v>86</v>
      </c>
      <c r="ADC32" s="35">
        <v>55</v>
      </c>
      <c r="ADD32" s="35">
        <v>70</v>
      </c>
      <c r="ADE32" s="35">
        <v>77</v>
      </c>
      <c r="ADF32" s="35">
        <v>87</v>
      </c>
      <c r="ADG32" s="35">
        <v>124</v>
      </c>
      <c r="ADH32" s="36">
        <v>97</v>
      </c>
      <c r="ADJ32" s="34">
        <v>250</v>
      </c>
      <c r="ADK32" s="35">
        <v>197</v>
      </c>
      <c r="ADL32" s="35">
        <v>206</v>
      </c>
      <c r="ADM32" s="35">
        <v>269</v>
      </c>
      <c r="ADN32" s="35">
        <v>240</v>
      </c>
      <c r="ADO32" s="35">
        <v>273</v>
      </c>
      <c r="ADP32" s="36">
        <v>300</v>
      </c>
      <c r="ADR32" s="34">
        <v>510</v>
      </c>
      <c r="ADS32" s="35">
        <v>442</v>
      </c>
      <c r="ADT32" s="35">
        <v>446</v>
      </c>
      <c r="ADU32" s="35">
        <v>422</v>
      </c>
      <c r="ADV32" s="35">
        <v>431</v>
      </c>
      <c r="ADW32" s="35">
        <v>712</v>
      </c>
      <c r="ADX32" s="36">
        <v>649</v>
      </c>
      <c r="ADZ32" s="34">
        <v>124</v>
      </c>
      <c r="AEA32" s="35">
        <v>137</v>
      </c>
      <c r="AEB32" s="35">
        <v>119</v>
      </c>
      <c r="AEC32" s="35">
        <v>103</v>
      </c>
      <c r="AED32" s="35">
        <v>144</v>
      </c>
      <c r="AEE32" s="35">
        <v>98</v>
      </c>
      <c r="AEF32" s="36">
        <v>103</v>
      </c>
      <c r="AEH32" s="34">
        <v>168</v>
      </c>
      <c r="AEI32" s="35">
        <v>174</v>
      </c>
      <c r="AEJ32" s="35">
        <v>187</v>
      </c>
      <c r="AEK32" s="35">
        <v>144</v>
      </c>
      <c r="AEL32" s="35">
        <v>142</v>
      </c>
      <c r="AEM32" s="35">
        <v>131</v>
      </c>
      <c r="AEN32" s="36">
        <v>123</v>
      </c>
      <c r="AEP32" s="34">
        <v>0</v>
      </c>
      <c r="AEQ32" s="35">
        <v>0</v>
      </c>
      <c r="AER32" s="35">
        <v>2</v>
      </c>
      <c r="AES32" s="35">
        <v>1</v>
      </c>
      <c r="AET32" s="35">
        <v>2</v>
      </c>
      <c r="AEU32" s="35">
        <v>1</v>
      </c>
      <c r="AEV32" s="36">
        <v>0</v>
      </c>
      <c r="AEX32" s="34">
        <v>72</v>
      </c>
      <c r="AEY32" s="35">
        <v>62</v>
      </c>
      <c r="AEZ32" s="35">
        <v>52</v>
      </c>
      <c r="AFA32" s="35">
        <v>72</v>
      </c>
      <c r="AFB32" s="35">
        <v>78</v>
      </c>
      <c r="AFC32" s="35">
        <v>30</v>
      </c>
      <c r="AFD32" s="36">
        <v>28</v>
      </c>
      <c r="AFF32" s="34">
        <v>4</v>
      </c>
      <c r="AFG32" s="35">
        <v>6</v>
      </c>
      <c r="AFH32" s="35">
        <v>0</v>
      </c>
      <c r="AFI32" s="35">
        <v>8</v>
      </c>
      <c r="AFJ32" s="35">
        <v>5</v>
      </c>
      <c r="AFK32" s="35">
        <v>8</v>
      </c>
      <c r="AFL32" s="36">
        <v>5</v>
      </c>
      <c r="AFN32" s="34">
        <v>17</v>
      </c>
      <c r="AFO32" s="35">
        <v>14</v>
      </c>
      <c r="AFP32" s="35">
        <v>13</v>
      </c>
      <c r="AFQ32" s="35">
        <v>15</v>
      </c>
      <c r="AFR32" s="35">
        <v>15</v>
      </c>
      <c r="AFS32" s="35">
        <v>19</v>
      </c>
      <c r="AFT32" s="36">
        <v>8</v>
      </c>
      <c r="AFV32" s="34">
        <v>2</v>
      </c>
      <c r="AFW32" s="35">
        <v>1</v>
      </c>
      <c r="AFX32" s="35">
        <v>1</v>
      </c>
      <c r="AFY32" s="35">
        <v>2</v>
      </c>
      <c r="AFZ32" s="35">
        <v>1</v>
      </c>
      <c r="AGA32" s="35">
        <v>0</v>
      </c>
      <c r="AGB32" s="36">
        <v>3</v>
      </c>
      <c r="AGD32" s="34">
        <v>64</v>
      </c>
      <c r="AGE32" s="35">
        <v>64</v>
      </c>
      <c r="AGF32" s="35">
        <v>51</v>
      </c>
      <c r="AGG32" s="35">
        <v>78</v>
      </c>
      <c r="AGH32" s="35">
        <v>83</v>
      </c>
      <c r="AGI32" s="35">
        <v>74</v>
      </c>
      <c r="AGJ32" s="36">
        <v>67</v>
      </c>
      <c r="AGL32" s="34">
        <v>349</v>
      </c>
      <c r="AGM32" s="35">
        <v>195</v>
      </c>
      <c r="AGN32" s="35">
        <v>239</v>
      </c>
      <c r="AGO32" s="35">
        <v>247</v>
      </c>
      <c r="AGP32" s="35">
        <v>211</v>
      </c>
      <c r="AGQ32" s="35">
        <v>246</v>
      </c>
      <c r="AGR32" s="36">
        <v>256</v>
      </c>
      <c r="AGT32" s="34">
        <v>560</v>
      </c>
      <c r="AGU32" s="35">
        <v>434</v>
      </c>
      <c r="AGV32" s="35">
        <v>466</v>
      </c>
      <c r="AGW32" s="35">
        <v>400</v>
      </c>
      <c r="AGX32" s="35">
        <v>473</v>
      </c>
      <c r="AGY32" s="35">
        <v>571</v>
      </c>
      <c r="AGZ32" s="36">
        <v>496</v>
      </c>
      <c r="AHB32" s="34">
        <f>SUMIFS(Raw!$K:$K, Raw!$A:$A, Dispositions!AHB$14, Raw!$G:$G, Dispositions!$C32, Raw!$J:$J, "E02")</f>
        <v>143</v>
      </c>
      <c r="AHC32" s="35">
        <f>SUMIFS(Raw!$K:$K, Raw!$A:$A, Dispositions!AHC$14, Raw!$G:$G, Dispositions!$C32, Raw!$J:$J, "E02")</f>
        <v>138</v>
      </c>
      <c r="AHD32" s="35">
        <f>SUMIFS(Raw!$K:$K, Raw!$A:$A, Dispositions!AHD$14, Raw!$G:$G, Dispositions!$C32, Raw!$J:$J, "E02")</f>
        <v>136</v>
      </c>
      <c r="AHE32" s="35">
        <f>SUMIFS(Raw!$K:$K, Raw!$A:$A, Dispositions!AHE$14, Raw!$G:$G, Dispositions!$C32, Raw!$J:$J, "E02")</f>
        <v>135</v>
      </c>
      <c r="AHF32" s="35">
        <f>SUMIFS(Raw!$K:$K, Raw!$A:$A, Dispositions!AHF$14, Raw!$G:$G, Dispositions!$C32, Raw!$J:$J, "E02")</f>
        <v>145</v>
      </c>
      <c r="AHG32" s="35">
        <f>SUMIFS(Raw!$K:$K, Raw!$A:$A, Dispositions!AHG$14, Raw!$G:$G, Dispositions!$C32, Raw!$J:$J, "E02")</f>
        <v>131</v>
      </c>
      <c r="AHH32" s="36">
        <f>SUMIFS(Raw!$K:$K, Raw!$A:$A, Dispositions!AHH$14, Raw!$G:$G, Dispositions!$C32, Raw!$J:$J, "E02")</f>
        <v>115</v>
      </c>
      <c r="AHJ32" s="34">
        <f>SUMIFS(Raw!$K:$K, Raw!$A:$A, Dispositions!AHJ$14, Raw!$G:$G, Dispositions!$C32, Raw!$J:$J, "E03")</f>
        <v>175</v>
      </c>
      <c r="AHK32" s="35">
        <f>SUMIFS(Raw!$K:$K, Raw!$A:$A, Dispositions!AHK$14, Raw!$G:$G, Dispositions!$C32, Raw!$J:$J, "E03")</f>
        <v>178</v>
      </c>
      <c r="AHL32" s="35">
        <f>SUMIFS(Raw!$K:$K, Raw!$A:$A, Dispositions!AHL$14, Raw!$G:$G, Dispositions!$C32, Raw!$J:$J, "E03")</f>
        <v>176</v>
      </c>
      <c r="AHM32" s="35">
        <f>SUMIFS(Raw!$K:$K, Raw!$A:$A, Dispositions!AHM$14, Raw!$G:$G, Dispositions!$C32, Raw!$J:$J, "E03")</f>
        <v>183</v>
      </c>
      <c r="AHN32" s="35">
        <f>SUMIFS(Raw!$K:$K, Raw!$A:$A, Dispositions!AHN$14, Raw!$G:$G, Dispositions!$C32, Raw!$J:$J, "E03")</f>
        <v>152</v>
      </c>
      <c r="AHO32" s="35">
        <f>SUMIFS(Raw!$K:$K, Raw!$A:$A, Dispositions!AHO$14, Raw!$G:$G, Dispositions!$C32, Raw!$J:$J, "E03")</f>
        <v>163</v>
      </c>
      <c r="AHP32" s="36">
        <f>SUMIFS(Raw!$K:$K, Raw!$A:$A, Dispositions!AHP$14, Raw!$G:$G, Dispositions!$C32, Raw!$J:$J, "E03")</f>
        <v>189</v>
      </c>
      <c r="AHR32" s="34">
        <f>SUMIFS(Raw!$K:$K, Raw!$A:$A, Dispositions!AHR$14, Raw!$G:$G, Dispositions!$C32, Raw!$J:$J, "E05")</f>
        <v>1</v>
      </c>
      <c r="AHS32" s="35">
        <f>SUMIFS(Raw!$K:$K, Raw!$A:$A, Dispositions!AHS$14, Raw!$G:$G, Dispositions!$C32, Raw!$J:$J, "E05")</f>
        <v>1</v>
      </c>
      <c r="AHT32" s="35">
        <f>SUMIFS(Raw!$K:$K, Raw!$A:$A, Dispositions!AHT$14, Raw!$G:$G, Dispositions!$C32, Raw!$J:$J, "E05")</f>
        <v>1</v>
      </c>
      <c r="AHU32" s="35">
        <f>SUMIFS(Raw!$K:$K, Raw!$A:$A, Dispositions!AHU$14, Raw!$G:$G, Dispositions!$C32, Raw!$J:$J, "E05")</f>
        <v>2</v>
      </c>
      <c r="AHV32" s="35">
        <f>SUMIFS(Raw!$K:$K, Raw!$A:$A, Dispositions!AHV$14, Raw!$G:$G, Dispositions!$C32, Raw!$J:$J, "E05")</f>
        <v>4</v>
      </c>
      <c r="AHW32" s="35">
        <f>SUMIFS(Raw!$K:$K, Raw!$A:$A, Dispositions!AHW$14, Raw!$G:$G, Dispositions!$C32, Raw!$J:$J, "E05")</f>
        <v>2</v>
      </c>
      <c r="AHX32" s="36">
        <f>SUMIFS(Raw!$K:$K, Raw!$A:$A, Dispositions!AHX$14, Raw!$G:$G, Dispositions!$C32, Raw!$J:$J, "E05")</f>
        <v>0</v>
      </c>
      <c r="AHZ32" s="34">
        <f>SUMIFS(Raw!$K:$K, Raw!$A:$A, Dispositions!AHZ$14, Raw!$G:$G, Dispositions!$C32, Raw!$J:$J, "E12")</f>
        <v>92</v>
      </c>
      <c r="AIA32" s="35">
        <f>SUMIFS(Raw!$K:$K, Raw!$A:$A, Dispositions!AIA$14, Raw!$G:$G, Dispositions!$C32, Raw!$J:$J, "E12")</f>
        <v>71</v>
      </c>
      <c r="AIB32" s="35">
        <f>SUMIFS(Raw!$K:$K, Raw!$A:$A, Dispositions!AIB$14, Raw!$G:$G, Dispositions!$C32, Raw!$J:$J, "E12")</f>
        <v>66</v>
      </c>
      <c r="AIC32" s="35">
        <f>SUMIFS(Raw!$K:$K, Raw!$A:$A, Dispositions!AIC$14, Raw!$G:$G, Dispositions!$C32, Raw!$J:$J, "E12")</f>
        <v>54</v>
      </c>
      <c r="AID32" s="35">
        <f>SUMIFS(Raw!$K:$K, Raw!$A:$A, Dispositions!AID$14, Raw!$G:$G, Dispositions!$C32, Raw!$J:$J, "E12")</f>
        <v>64</v>
      </c>
      <c r="AIE32" s="35">
        <f>SUMIFS(Raw!$K:$K, Raw!$A:$A, Dispositions!AIE$14, Raw!$G:$G, Dispositions!$C32, Raw!$J:$J, "E12")</f>
        <v>70</v>
      </c>
      <c r="AIF32" s="36">
        <f>SUMIFS(Raw!$K:$K, Raw!$A:$A, Dispositions!AIF$14, Raw!$G:$G, Dispositions!$C32, Raw!$J:$J, "E12")</f>
        <v>70</v>
      </c>
      <c r="AIH32" s="34">
        <f>SUMIFS(Raw!$K:$K, Raw!$A:$A, Dispositions!AIH$14, Raw!$G:$G, Dispositions!$C32, Raw!$J:$J, "E13")</f>
        <v>4</v>
      </c>
      <c r="AII32" s="35">
        <f>SUMIFS(Raw!$K:$K, Raw!$A:$A, Dispositions!AII$14, Raw!$G:$G, Dispositions!$C32, Raw!$J:$J, "E13")</f>
        <v>5</v>
      </c>
      <c r="AIJ32" s="35">
        <f>SUMIFS(Raw!$K:$K, Raw!$A:$A, Dispositions!AIJ$14, Raw!$G:$G, Dispositions!$C32, Raw!$J:$J, "E13")</f>
        <v>0</v>
      </c>
      <c r="AIK32" s="35">
        <f>SUMIFS(Raw!$K:$K, Raw!$A:$A, Dispositions!AIK$14, Raw!$G:$G, Dispositions!$C32, Raw!$J:$J, "E13")</f>
        <v>5</v>
      </c>
      <c r="AIL32" s="35">
        <f>SUMIFS(Raw!$K:$K, Raw!$A:$A, Dispositions!AIL$14, Raw!$G:$G, Dispositions!$C32, Raw!$J:$J, "E13")</f>
        <v>4</v>
      </c>
      <c r="AIM32" s="35">
        <f>SUMIFS(Raw!$K:$K, Raw!$A:$A, Dispositions!AIM$14, Raw!$G:$G, Dispositions!$C32, Raw!$J:$J, "E13")</f>
        <v>17</v>
      </c>
      <c r="AIN32" s="36">
        <f>SUMIFS(Raw!$K:$K, Raw!$A:$A, Dispositions!AIN$14, Raw!$G:$G, Dispositions!$C32, Raw!$J:$J, "E13")</f>
        <v>6</v>
      </c>
      <c r="AIP32" s="34">
        <f>SUMIFS(Raw!$K:$K, Raw!$A:$A, Dispositions!AIP$14, Raw!$G:$G, Dispositions!$C32, Raw!$J:$J, "E14")</f>
        <v>22</v>
      </c>
      <c r="AIQ32" s="35">
        <f>SUMIFS(Raw!$K:$K, Raw!$A:$A, Dispositions!AIQ$14, Raw!$G:$G, Dispositions!$C32, Raw!$J:$J, "E14")</f>
        <v>15</v>
      </c>
      <c r="AIR32" s="35">
        <f>SUMIFS(Raw!$K:$K, Raw!$A:$A, Dispositions!AIR$14, Raw!$G:$G, Dispositions!$C32, Raw!$J:$J, "E14")</f>
        <v>14</v>
      </c>
      <c r="AIS32" s="35">
        <f>SUMIFS(Raw!$K:$K, Raw!$A:$A, Dispositions!AIS$14, Raw!$G:$G, Dispositions!$C32, Raw!$J:$J, "E14")</f>
        <v>17</v>
      </c>
      <c r="AIT32" s="35">
        <f>SUMIFS(Raw!$K:$K, Raw!$A:$A, Dispositions!AIT$14, Raw!$G:$G, Dispositions!$C32, Raw!$J:$J, "E14")</f>
        <v>22</v>
      </c>
      <c r="AIU32" s="35">
        <f>SUMIFS(Raw!$K:$K, Raw!$A:$A, Dispositions!AIU$14, Raw!$G:$G, Dispositions!$C32, Raw!$J:$J, "E14")</f>
        <v>56</v>
      </c>
      <c r="AIV32" s="36">
        <f>SUMIFS(Raw!$K:$K, Raw!$A:$A, Dispositions!AIV$14, Raw!$G:$G, Dispositions!$C32, Raw!$J:$J, "E14")</f>
        <v>25</v>
      </c>
      <c r="AIX32" s="34">
        <f>SUMIFS(Raw!$K:$K, Raw!$A:$A, Dispositions!AIX$14, Raw!$G:$G, Dispositions!$C32, Raw!$J:$J, "E15")</f>
        <v>3</v>
      </c>
      <c r="AIY32" s="35">
        <f>SUMIFS(Raw!$K:$K, Raw!$A:$A, Dispositions!AIY$14, Raw!$G:$G, Dispositions!$C32, Raw!$J:$J, "E15")</f>
        <v>3</v>
      </c>
      <c r="AIZ32" s="35">
        <f>SUMIFS(Raw!$K:$K, Raw!$A:$A, Dispositions!AIZ$14, Raw!$G:$G, Dispositions!$C32, Raw!$J:$J, "E15")</f>
        <v>3</v>
      </c>
      <c r="AJA32" s="35">
        <f>SUMIFS(Raw!$K:$K, Raw!$A:$A, Dispositions!AJA$14, Raw!$G:$G, Dispositions!$C32, Raw!$J:$J, "E15")</f>
        <v>0</v>
      </c>
      <c r="AJB32" s="35">
        <f>SUMIFS(Raw!$K:$K, Raw!$A:$A, Dispositions!AJB$14, Raw!$G:$G, Dispositions!$C32, Raw!$J:$J, "E15")</f>
        <v>6</v>
      </c>
      <c r="AJC32" s="35">
        <f>SUMIFS(Raw!$K:$K, Raw!$A:$A, Dispositions!AJC$14, Raw!$G:$G, Dispositions!$C32, Raw!$J:$J, "E15")</f>
        <v>2</v>
      </c>
      <c r="AJD32" s="36">
        <f>SUMIFS(Raw!$K:$K, Raw!$A:$A, Dispositions!AJD$14, Raw!$G:$G, Dispositions!$C32, Raw!$J:$J, "E15")</f>
        <v>2</v>
      </c>
      <c r="AJF32" s="34">
        <f>SUMIFS(Raw!$K:$K, Raw!$A:$A, Dispositions!AJF$14, Raw!$G:$G, Dispositions!$C32, Raw!$J:$J, "E16")</f>
        <v>64</v>
      </c>
      <c r="AJG32" s="35">
        <f>SUMIFS(Raw!$K:$K, Raw!$A:$A, Dispositions!AJG$14, Raw!$G:$G, Dispositions!$C32, Raw!$J:$J, "E16")</f>
        <v>61</v>
      </c>
      <c r="AJH32" s="35">
        <f>SUMIFS(Raw!$K:$K, Raw!$A:$A, Dispositions!AJH$14, Raw!$G:$G, Dispositions!$C32, Raw!$J:$J, "E16")</f>
        <v>78</v>
      </c>
      <c r="AJI32" s="35">
        <f>SUMIFS(Raw!$K:$K, Raw!$A:$A, Dispositions!AJI$14, Raw!$G:$G, Dispositions!$C32, Raw!$J:$J, "E16")</f>
        <v>58</v>
      </c>
      <c r="AJJ32" s="35">
        <f>SUMIFS(Raw!$K:$K, Raw!$A:$A, Dispositions!AJJ$14, Raw!$G:$G, Dispositions!$C32, Raw!$J:$J, "E16")</f>
        <v>78</v>
      </c>
      <c r="AJK32" s="35">
        <f>SUMIFS(Raw!$K:$K, Raw!$A:$A, Dispositions!AJK$14, Raw!$G:$G, Dispositions!$C32, Raw!$J:$J, "E16")</f>
        <v>91</v>
      </c>
      <c r="AJL32" s="36">
        <f>SUMIFS(Raw!$K:$K, Raw!$A:$A, Dispositions!AJL$14, Raw!$G:$G, Dispositions!$C32, Raw!$J:$J, "E16")</f>
        <v>82</v>
      </c>
      <c r="AJN32" s="34">
        <f>SUMIFS(Raw!$K:$K, Raw!$A:$A, Dispositions!AJN$14, Raw!$G:$G, Dispositions!$C32, Raw!$J:$J, "E18")</f>
        <v>271</v>
      </c>
      <c r="AJO32" s="35">
        <f>SUMIFS(Raw!$K:$K, Raw!$A:$A, Dispositions!AJO$14, Raw!$G:$G, Dispositions!$C32, Raw!$J:$J, "E18")</f>
        <v>231</v>
      </c>
      <c r="AJP32" s="35">
        <f>SUMIFS(Raw!$K:$K, Raw!$A:$A, Dispositions!AJP$14, Raw!$G:$G, Dispositions!$C32, Raw!$J:$J, "E18")</f>
        <v>194</v>
      </c>
      <c r="AJQ32" s="35">
        <f>SUMIFS(Raw!$K:$K, Raw!$A:$A, Dispositions!AJQ$14, Raw!$G:$G, Dispositions!$C32, Raw!$J:$J, "E18")</f>
        <v>205</v>
      </c>
      <c r="AJR32" s="35">
        <f>SUMIFS(Raw!$K:$K, Raw!$A:$A, Dispositions!AJR$14, Raw!$G:$G, Dispositions!$C32, Raw!$J:$J, "E18")</f>
        <v>203</v>
      </c>
      <c r="AJS32" s="35">
        <f>SUMIFS(Raw!$K:$K, Raw!$A:$A, Dispositions!AJS$14, Raw!$G:$G, Dispositions!$C32, Raw!$J:$J, "E18")</f>
        <v>241</v>
      </c>
      <c r="AJT32" s="36">
        <f>SUMIFS(Raw!$K:$K, Raw!$A:$A, Dispositions!AJT$14, Raw!$G:$G, Dispositions!$C32, Raw!$J:$J, "E18")</f>
        <v>229</v>
      </c>
      <c r="AJV32" s="34">
        <f>SUMIFS(Raw!$K:$K, Raw!$A:$A, Dispositions!AJV$14, Raw!$G:$G, Dispositions!$C32, Raw!$J:$J, "E34")</f>
        <v>567</v>
      </c>
      <c r="AJW32" s="35">
        <f>SUMIFS(Raw!$K:$K, Raw!$A:$A, Dispositions!AJW$14, Raw!$G:$G, Dispositions!$C32, Raw!$J:$J, "E34")</f>
        <v>456</v>
      </c>
      <c r="AJX32" s="35">
        <f>SUMIFS(Raw!$K:$K, Raw!$A:$A, Dispositions!AJX$14, Raw!$G:$G, Dispositions!$C32, Raw!$J:$J, "E34")</f>
        <v>456</v>
      </c>
      <c r="AJY32" s="35">
        <f>SUMIFS(Raw!$K:$K, Raw!$A:$A, Dispositions!AJY$14, Raw!$G:$G, Dispositions!$C32, Raw!$J:$J, "E34")</f>
        <v>398</v>
      </c>
      <c r="AJZ32" s="35">
        <f>SUMIFS(Raw!$K:$K, Raw!$A:$A, Dispositions!AJZ$14, Raw!$G:$G, Dispositions!$C32, Raw!$J:$J, "E34")</f>
        <v>400</v>
      </c>
      <c r="AKA32" s="35">
        <f>SUMIFS(Raw!$K:$K, Raw!$A:$A, Dispositions!AKA$14, Raw!$G:$G, Dispositions!$C32, Raw!$J:$J, "E34")</f>
        <v>706</v>
      </c>
      <c r="AKB32" s="36">
        <f>SUMIFS(Raw!$K:$K, Raw!$A:$A, Dispositions!AKB$14, Raw!$G:$G, Dispositions!$C32, Raw!$J:$J, "E34")</f>
        <v>615</v>
      </c>
      <c r="AKD32" s="34">
        <f>SUMIFS(Raw!$K:$K, Raw!$A:$A, Dispositions!AKD$14, Raw!$G:$G, Dispositions!$C32, Raw!$J:$J, "E02")</f>
        <v>0</v>
      </c>
      <c r="AKE32" s="35">
        <f>SUMIFS(Raw!$K:$K, Raw!$A:$A, Dispositions!AKE$14, Raw!$G:$G, Dispositions!$C32, Raw!$J:$J, "E02")</f>
        <v>0</v>
      </c>
      <c r="AKF32" s="35">
        <f>SUMIFS(Raw!$K:$K, Raw!$A:$A, Dispositions!AKF$14, Raw!$G:$G, Dispositions!$C32, Raw!$J:$J, "E02")</f>
        <v>0</v>
      </c>
      <c r="AKG32" s="35">
        <f>SUMIFS(Raw!$K:$K, Raw!$A:$A, Dispositions!AKG$14, Raw!$G:$G, Dispositions!$C32, Raw!$J:$J, "E02")</f>
        <v>0</v>
      </c>
      <c r="AKH32" s="35">
        <f>SUMIFS(Raw!$K:$K, Raw!$A:$A, Dispositions!AKH$14, Raw!$G:$G, Dispositions!$C32, Raw!$J:$J, "E02")</f>
        <v>0</v>
      </c>
      <c r="AKI32" s="35">
        <f>SUMIFS(Raw!$K:$K, Raw!$A:$A, Dispositions!AKI$14, Raw!$G:$G, Dispositions!$C32, Raw!$J:$J, "E02")</f>
        <v>0</v>
      </c>
      <c r="AKJ32" s="36">
        <f>SUMIFS(Raw!$K:$K, Raw!$A:$A, Dispositions!AKJ$14, Raw!$G:$G, Dispositions!$C32, Raw!$J:$J, "E02")</f>
        <v>0</v>
      </c>
      <c r="AKL32" s="34">
        <f>SUMIFS(Raw!$K:$K, Raw!$A:$A, Dispositions!AKL$14, Raw!$G:$G, Dispositions!$C32, Raw!$J:$J, "E03")</f>
        <v>0</v>
      </c>
      <c r="AKM32" s="35">
        <f>SUMIFS(Raw!$K:$K, Raw!$A:$A, Dispositions!AKM$14, Raw!$G:$G, Dispositions!$C32, Raw!$J:$J, "E03")</f>
        <v>0</v>
      </c>
      <c r="AKN32" s="35">
        <f>SUMIFS(Raw!$K:$K, Raw!$A:$A, Dispositions!AKN$14, Raw!$G:$G, Dispositions!$C32, Raw!$J:$J, "E03")</f>
        <v>0</v>
      </c>
      <c r="AKO32" s="35">
        <f>SUMIFS(Raw!$K:$K, Raw!$A:$A, Dispositions!AKO$14, Raw!$G:$G, Dispositions!$C32, Raw!$J:$J, "E03")</f>
        <v>0</v>
      </c>
      <c r="AKP32" s="35">
        <f>SUMIFS(Raw!$K:$K, Raw!$A:$A, Dispositions!AKP$14, Raw!$G:$G, Dispositions!$C32, Raw!$J:$J, "E03")</f>
        <v>0</v>
      </c>
      <c r="AKQ32" s="35">
        <f>SUMIFS(Raw!$K:$K, Raw!$A:$A, Dispositions!AKQ$14, Raw!$G:$G, Dispositions!$C32, Raw!$J:$J, "E03")</f>
        <v>0</v>
      </c>
      <c r="AKR32" s="36">
        <f>SUMIFS(Raw!$K:$K, Raw!$A:$A, Dispositions!AKR$14, Raw!$G:$G, Dispositions!$C32, Raw!$J:$J, "E03")</f>
        <v>0</v>
      </c>
      <c r="AKT32" s="34">
        <f>SUMIFS(Raw!$K:$K, Raw!$A:$A, Dispositions!AKT$14, Raw!$G:$G, Dispositions!$C32, Raw!$J:$J, "E05")</f>
        <v>0</v>
      </c>
      <c r="AKU32" s="35">
        <f>SUMIFS(Raw!$K:$K, Raw!$A:$A, Dispositions!AKU$14, Raw!$G:$G, Dispositions!$C32, Raw!$J:$J, "E05")</f>
        <v>0</v>
      </c>
      <c r="AKV32" s="35">
        <f>SUMIFS(Raw!$K:$K, Raw!$A:$A, Dispositions!AKV$14, Raw!$G:$G, Dispositions!$C32, Raw!$J:$J, "E05")</f>
        <v>0</v>
      </c>
      <c r="AKW32" s="35">
        <f>SUMIFS(Raw!$K:$K, Raw!$A:$A, Dispositions!AKW$14, Raw!$G:$G, Dispositions!$C32, Raw!$J:$J, "E05")</f>
        <v>0</v>
      </c>
      <c r="AKX32" s="35">
        <f>SUMIFS(Raw!$K:$K, Raw!$A:$A, Dispositions!AKX$14, Raw!$G:$G, Dispositions!$C32, Raw!$J:$J, "E05")</f>
        <v>0</v>
      </c>
      <c r="AKY32" s="35">
        <f>SUMIFS(Raw!$K:$K, Raw!$A:$A, Dispositions!AKY$14, Raw!$G:$G, Dispositions!$C32, Raw!$J:$J, "E05")</f>
        <v>0</v>
      </c>
      <c r="AKZ32" s="36">
        <f>SUMIFS(Raw!$K:$K, Raw!$A:$A, Dispositions!AKZ$14, Raw!$G:$G, Dispositions!$C32, Raw!$J:$J, "E05")</f>
        <v>0</v>
      </c>
      <c r="ALB32" s="34">
        <f>SUMIFS(Raw!$K:$K, Raw!$A:$A, Dispositions!ALB$14, Raw!$G:$G, Dispositions!$C32, Raw!$J:$J, "E12")</f>
        <v>0</v>
      </c>
      <c r="ALC32" s="35">
        <f>SUMIFS(Raw!$K:$K, Raw!$A:$A, Dispositions!ALC$14, Raw!$G:$G, Dispositions!$C32, Raw!$J:$J, "E12")</f>
        <v>0</v>
      </c>
      <c r="ALD32" s="35">
        <f>SUMIFS(Raw!$K:$K, Raw!$A:$A, Dispositions!ALD$14, Raw!$G:$G, Dispositions!$C32, Raw!$J:$J, "E12")</f>
        <v>0</v>
      </c>
      <c r="ALE32" s="35">
        <f>SUMIFS(Raw!$K:$K, Raw!$A:$A, Dispositions!ALE$14, Raw!$G:$G, Dispositions!$C32, Raw!$J:$J, "E12")</f>
        <v>0</v>
      </c>
      <c r="ALF32" s="35">
        <f>SUMIFS(Raw!$K:$K, Raw!$A:$A, Dispositions!ALF$14, Raw!$G:$G, Dispositions!$C32, Raw!$J:$J, "E12")</f>
        <v>0</v>
      </c>
      <c r="ALG32" s="35">
        <f>SUMIFS(Raw!$K:$K, Raw!$A:$A, Dispositions!ALG$14, Raw!$G:$G, Dispositions!$C32, Raw!$J:$J, "E12")</f>
        <v>0</v>
      </c>
      <c r="ALH32" s="36">
        <f>SUMIFS(Raw!$K:$K, Raw!$A:$A, Dispositions!ALH$14, Raw!$G:$G, Dispositions!$C32, Raw!$J:$J, "E12")</f>
        <v>0</v>
      </c>
      <c r="ALJ32" s="34">
        <f>SUMIFS(Raw!$K:$K, Raw!$A:$A, Dispositions!ALJ$14, Raw!$G:$G, Dispositions!$C32, Raw!$J:$J, "E13")</f>
        <v>0</v>
      </c>
      <c r="ALK32" s="35">
        <f>SUMIFS(Raw!$K:$K, Raw!$A:$A, Dispositions!ALK$14, Raw!$G:$G, Dispositions!$C32, Raw!$J:$J, "E13")</f>
        <v>0</v>
      </c>
      <c r="ALL32" s="35">
        <f>SUMIFS(Raw!$K:$K, Raw!$A:$A, Dispositions!ALL$14, Raw!$G:$G, Dispositions!$C32, Raw!$J:$J, "E13")</f>
        <v>0</v>
      </c>
      <c r="ALM32" s="35">
        <f>SUMIFS(Raw!$K:$K, Raw!$A:$A, Dispositions!ALM$14, Raw!$G:$G, Dispositions!$C32, Raw!$J:$J, "E13")</f>
        <v>0</v>
      </c>
      <c r="ALN32" s="35">
        <f>SUMIFS(Raw!$K:$K, Raw!$A:$A, Dispositions!ALN$14, Raw!$G:$G, Dispositions!$C32, Raw!$J:$J, "E13")</f>
        <v>0</v>
      </c>
      <c r="ALO32" s="35">
        <f>SUMIFS(Raw!$K:$K, Raw!$A:$A, Dispositions!ALO$14, Raw!$G:$G, Dispositions!$C32, Raw!$J:$J, "E13")</f>
        <v>0</v>
      </c>
      <c r="ALP32" s="36">
        <f>SUMIFS(Raw!$K:$K, Raw!$A:$A, Dispositions!ALP$14, Raw!$G:$G, Dispositions!$C32, Raw!$J:$J, "E13")</f>
        <v>0</v>
      </c>
      <c r="ALR32" s="34">
        <f>SUMIFS(Raw!$K:$K, Raw!$A:$A, Dispositions!ALR$14, Raw!$G:$G, Dispositions!$C32, Raw!$J:$J, "E14")</f>
        <v>0</v>
      </c>
      <c r="ALS32" s="35">
        <f>SUMIFS(Raw!$K:$K, Raw!$A:$A, Dispositions!ALS$14, Raw!$G:$G, Dispositions!$C32, Raw!$J:$J, "E14")</f>
        <v>0</v>
      </c>
      <c r="ALT32" s="35">
        <f>SUMIFS(Raw!$K:$K, Raw!$A:$A, Dispositions!ALT$14, Raw!$G:$G, Dispositions!$C32, Raw!$J:$J, "E14")</f>
        <v>0</v>
      </c>
      <c r="ALU32" s="35">
        <f>SUMIFS(Raw!$K:$K, Raw!$A:$A, Dispositions!ALU$14, Raw!$G:$G, Dispositions!$C32, Raw!$J:$J, "E14")</f>
        <v>0</v>
      </c>
      <c r="ALV32" s="35">
        <f>SUMIFS(Raw!$K:$K, Raw!$A:$A, Dispositions!ALV$14, Raw!$G:$G, Dispositions!$C32, Raw!$J:$J, "E14")</f>
        <v>0</v>
      </c>
      <c r="ALW32" s="35">
        <f>SUMIFS(Raw!$K:$K, Raw!$A:$A, Dispositions!ALW$14, Raw!$G:$G, Dispositions!$C32, Raw!$J:$J, "E14")</f>
        <v>0</v>
      </c>
      <c r="ALX32" s="36">
        <f>SUMIFS(Raw!$K:$K, Raw!$A:$A, Dispositions!ALX$14, Raw!$G:$G, Dispositions!$C32, Raw!$J:$J, "E14")</f>
        <v>0</v>
      </c>
      <c r="ALZ32" s="34">
        <f>SUMIFS(Raw!$K:$K, Raw!$A:$A, Dispositions!ALZ$14, Raw!$G:$G, Dispositions!$C32, Raw!$J:$J, "E15")</f>
        <v>0</v>
      </c>
      <c r="AMA32" s="35">
        <f>SUMIFS(Raw!$K:$K, Raw!$A:$A, Dispositions!AMA$14, Raw!$G:$G, Dispositions!$C32, Raw!$J:$J, "E15")</f>
        <v>0</v>
      </c>
      <c r="AMB32" s="35">
        <f>SUMIFS(Raw!$K:$K, Raw!$A:$A, Dispositions!AMB$14, Raw!$G:$G, Dispositions!$C32, Raw!$J:$J, "E15")</f>
        <v>0</v>
      </c>
      <c r="AMC32" s="35">
        <f>SUMIFS(Raw!$K:$K, Raw!$A:$A, Dispositions!AMC$14, Raw!$G:$G, Dispositions!$C32, Raw!$J:$J, "E15")</f>
        <v>0</v>
      </c>
      <c r="AMD32" s="35">
        <f>SUMIFS(Raw!$K:$K, Raw!$A:$A, Dispositions!AMD$14, Raw!$G:$G, Dispositions!$C32, Raw!$J:$J, "E15")</f>
        <v>0</v>
      </c>
      <c r="AME32" s="35">
        <f>SUMIFS(Raw!$K:$K, Raw!$A:$A, Dispositions!AME$14, Raw!$G:$G, Dispositions!$C32, Raw!$J:$J, "E15")</f>
        <v>0</v>
      </c>
      <c r="AMF32" s="36">
        <f>SUMIFS(Raw!$K:$K, Raw!$A:$A, Dispositions!AMF$14, Raw!$G:$G, Dispositions!$C32, Raw!$J:$J, "E15")</f>
        <v>0</v>
      </c>
      <c r="AMH32" s="34">
        <f>SUMIFS(Raw!$K:$K, Raw!$A:$A, Dispositions!AMH$14, Raw!$G:$G, Dispositions!$C32, Raw!$J:$J, "E16")</f>
        <v>0</v>
      </c>
      <c r="AMI32" s="35">
        <f>SUMIFS(Raw!$K:$K, Raw!$A:$A, Dispositions!AMI$14, Raw!$G:$G, Dispositions!$C32, Raw!$J:$J, "E16")</f>
        <v>0</v>
      </c>
      <c r="AMJ32" s="35">
        <f>SUMIFS(Raw!$K:$K, Raw!$A:$A, Dispositions!AMJ$14, Raw!$G:$G, Dispositions!$C32, Raw!$J:$J, "E16")</f>
        <v>0</v>
      </c>
      <c r="AMK32" s="35">
        <f>SUMIFS(Raw!$K:$K, Raw!$A:$A, Dispositions!AMK$14, Raw!$G:$G, Dispositions!$C32, Raw!$J:$J, "E16")</f>
        <v>0</v>
      </c>
      <c r="AML32" s="35">
        <f>SUMIFS(Raw!$K:$K, Raw!$A:$A, Dispositions!AML$14, Raw!$G:$G, Dispositions!$C32, Raw!$J:$J, "E16")</f>
        <v>0</v>
      </c>
      <c r="AMM32" s="35">
        <f>SUMIFS(Raw!$K:$K, Raw!$A:$A, Dispositions!AMM$14, Raw!$G:$G, Dispositions!$C32, Raw!$J:$J, "E16")</f>
        <v>0</v>
      </c>
      <c r="AMN32" s="36">
        <f>SUMIFS(Raw!$K:$K, Raw!$A:$A, Dispositions!AMN$14, Raw!$G:$G, Dispositions!$C32, Raw!$J:$J, "E16")</f>
        <v>0</v>
      </c>
      <c r="AMP32" s="34">
        <f>SUMIFS(Raw!$K:$K, Raw!$A:$A, Dispositions!AMP$14, Raw!$G:$G, Dispositions!$C32, Raw!$J:$J, "E18")</f>
        <v>0</v>
      </c>
      <c r="AMQ32" s="35">
        <f>SUMIFS(Raw!$K:$K, Raw!$A:$A, Dispositions!AMQ$14, Raw!$G:$G, Dispositions!$C32, Raw!$J:$J, "E18")</f>
        <v>0</v>
      </c>
      <c r="AMR32" s="35">
        <f>SUMIFS(Raw!$K:$K, Raw!$A:$A, Dispositions!AMR$14, Raw!$G:$G, Dispositions!$C32, Raw!$J:$J, "E18")</f>
        <v>0</v>
      </c>
      <c r="AMS32" s="35">
        <f>SUMIFS(Raw!$K:$K, Raw!$A:$A, Dispositions!AMS$14, Raw!$G:$G, Dispositions!$C32, Raw!$J:$J, "E18")</f>
        <v>0</v>
      </c>
      <c r="AMT32" s="35">
        <f>SUMIFS(Raw!$K:$K, Raw!$A:$A, Dispositions!AMT$14, Raw!$G:$G, Dispositions!$C32, Raw!$J:$J, "E18")</f>
        <v>0</v>
      </c>
      <c r="AMU32" s="35">
        <f>SUMIFS(Raw!$K:$K, Raw!$A:$A, Dispositions!AMU$14, Raw!$G:$G, Dispositions!$C32, Raw!$J:$J, "E18")</f>
        <v>0</v>
      </c>
      <c r="AMV32" s="36">
        <f>SUMIFS(Raw!$K:$K, Raw!$A:$A, Dispositions!AMV$14, Raw!$G:$G, Dispositions!$C32, Raw!$J:$J, "E18")</f>
        <v>0</v>
      </c>
      <c r="AMX32" s="34">
        <f>SUMIFS(Raw!$K:$K, Raw!$A:$A, Dispositions!AMX$14, Raw!$G:$G, Dispositions!$C32, Raw!$J:$J, "E34")</f>
        <v>0</v>
      </c>
      <c r="AMY32" s="35">
        <f>SUMIFS(Raw!$K:$K, Raw!$A:$A, Dispositions!AMY$14, Raw!$G:$G, Dispositions!$C32, Raw!$J:$J, "E34")</f>
        <v>0</v>
      </c>
      <c r="AMZ32" s="35">
        <f>SUMIFS(Raw!$K:$K, Raw!$A:$A, Dispositions!AMZ$14, Raw!$G:$G, Dispositions!$C32, Raw!$J:$J, "E34")</f>
        <v>0</v>
      </c>
      <c r="ANA32" s="35">
        <f>SUMIFS(Raw!$K:$K, Raw!$A:$A, Dispositions!ANA$14, Raw!$G:$G, Dispositions!$C32, Raw!$J:$J, "E34")</f>
        <v>0</v>
      </c>
      <c r="ANB32" s="35">
        <f>SUMIFS(Raw!$K:$K, Raw!$A:$A, Dispositions!ANB$14, Raw!$G:$G, Dispositions!$C32, Raw!$J:$J, "E34")</f>
        <v>0</v>
      </c>
      <c r="ANC32" s="35">
        <f>SUMIFS(Raw!$K:$K, Raw!$A:$A, Dispositions!ANC$14, Raw!$G:$G, Dispositions!$C32, Raw!$J:$J, "E34")</f>
        <v>0</v>
      </c>
      <c r="AND32" s="36">
        <f>SUMIFS(Raw!$K:$K, Raw!$A:$A, Dispositions!AND$14, Raw!$G:$G, Dispositions!$C32, Raw!$J:$J, "E34")</f>
        <v>0</v>
      </c>
      <c r="ANF32" s="34">
        <f>SUMIFS(Raw!$K:$K, Raw!$A:$A, Dispositions!ANF$14, Raw!$G:$G, Dispositions!$C32, Raw!$J:$J, "E02")</f>
        <v>0</v>
      </c>
      <c r="ANG32" s="35">
        <f>SUMIFS(Raw!$K:$K, Raw!$A:$A, Dispositions!ANG$14, Raw!$G:$G, Dispositions!$C32, Raw!$J:$J, "E02")</f>
        <v>0</v>
      </c>
      <c r="ANH32" s="35">
        <f>SUMIFS(Raw!$K:$K, Raw!$A:$A, Dispositions!ANH$14, Raw!$G:$G, Dispositions!$C32, Raw!$J:$J, "E02")</f>
        <v>0</v>
      </c>
      <c r="ANI32" s="35">
        <f>SUMIFS(Raw!$K:$K, Raw!$A:$A, Dispositions!ANI$14, Raw!$G:$G, Dispositions!$C32, Raw!$J:$J, "E02")</f>
        <v>0</v>
      </c>
      <c r="ANJ32" s="35">
        <f>SUMIFS(Raw!$K:$K, Raw!$A:$A, Dispositions!ANJ$14, Raw!$G:$G, Dispositions!$C32, Raw!$J:$J, "E02")</f>
        <v>0</v>
      </c>
      <c r="ANK32" s="35">
        <f>SUMIFS(Raw!$K:$K, Raw!$A:$A, Dispositions!ANK$14, Raw!$G:$G, Dispositions!$C32, Raw!$J:$J, "E02")</f>
        <v>0</v>
      </c>
      <c r="ANL32" s="36">
        <f>SUMIFS(Raw!$K:$K, Raw!$A:$A, Dispositions!ANL$14, Raw!$G:$G, Dispositions!$C32, Raw!$J:$J, "E02")</f>
        <v>0</v>
      </c>
      <c r="ANN32" s="34">
        <f>SUMIFS(Raw!$K:$K, Raw!$A:$A, Dispositions!ANN$14, Raw!$G:$G, Dispositions!$C32, Raw!$J:$J, "E03")</f>
        <v>0</v>
      </c>
      <c r="ANO32" s="35">
        <f>SUMIFS(Raw!$K:$K, Raw!$A:$A, Dispositions!ANO$14, Raw!$G:$G, Dispositions!$C32, Raw!$J:$J, "E03")</f>
        <v>0</v>
      </c>
      <c r="ANP32" s="35">
        <f>SUMIFS(Raw!$K:$K, Raw!$A:$A, Dispositions!ANP$14, Raw!$G:$G, Dispositions!$C32, Raw!$J:$J, "E03")</f>
        <v>0</v>
      </c>
      <c r="ANQ32" s="35">
        <f>SUMIFS(Raw!$K:$K, Raw!$A:$A, Dispositions!ANQ$14, Raw!$G:$G, Dispositions!$C32, Raw!$J:$J, "E03")</f>
        <v>0</v>
      </c>
      <c r="ANR32" s="35">
        <f>SUMIFS(Raw!$K:$K, Raw!$A:$A, Dispositions!ANR$14, Raw!$G:$G, Dispositions!$C32, Raw!$J:$J, "E03")</f>
        <v>0</v>
      </c>
      <c r="ANS32" s="35">
        <f>SUMIFS(Raw!$K:$K, Raw!$A:$A, Dispositions!ANS$14, Raw!$G:$G, Dispositions!$C32, Raw!$J:$J, "E03")</f>
        <v>0</v>
      </c>
      <c r="ANT32" s="36">
        <f>SUMIFS(Raw!$K:$K, Raw!$A:$A, Dispositions!ANT$14, Raw!$G:$G, Dispositions!$C32, Raw!$J:$J, "E03")</f>
        <v>0</v>
      </c>
      <c r="ANV32" s="34">
        <f>SUMIFS(Raw!$K:$K, Raw!$A:$A, Dispositions!ANV$14, Raw!$G:$G, Dispositions!$C32, Raw!$J:$J, "E05")</f>
        <v>0</v>
      </c>
      <c r="ANW32" s="35">
        <f>SUMIFS(Raw!$K:$K, Raw!$A:$A, Dispositions!ANW$14, Raw!$G:$G, Dispositions!$C32, Raw!$J:$J, "E05")</f>
        <v>0</v>
      </c>
      <c r="ANX32" s="35">
        <f>SUMIFS(Raw!$K:$K, Raw!$A:$A, Dispositions!ANX$14, Raw!$G:$G, Dispositions!$C32, Raw!$J:$J, "E05")</f>
        <v>0</v>
      </c>
      <c r="ANY32" s="35">
        <f>SUMIFS(Raw!$K:$K, Raw!$A:$A, Dispositions!ANY$14, Raw!$G:$G, Dispositions!$C32, Raw!$J:$J, "E05")</f>
        <v>0</v>
      </c>
      <c r="ANZ32" s="35">
        <f>SUMIFS(Raw!$K:$K, Raw!$A:$A, Dispositions!ANZ$14, Raw!$G:$G, Dispositions!$C32, Raw!$J:$J, "E05")</f>
        <v>0</v>
      </c>
      <c r="AOA32" s="35">
        <f>SUMIFS(Raw!$K:$K, Raw!$A:$A, Dispositions!AOA$14, Raw!$G:$G, Dispositions!$C32, Raw!$J:$J, "E05")</f>
        <v>0</v>
      </c>
      <c r="AOB32" s="36">
        <f>SUMIFS(Raw!$K:$K, Raw!$A:$A, Dispositions!AOB$14, Raw!$G:$G, Dispositions!$C32, Raw!$J:$J, "E05")</f>
        <v>0</v>
      </c>
      <c r="AOD32" s="34">
        <f>SUMIFS(Raw!$K:$K, Raw!$A:$A, Dispositions!AOD$14, Raw!$G:$G, Dispositions!$C32, Raw!$J:$J, "E12")</f>
        <v>0</v>
      </c>
      <c r="AOE32" s="35">
        <f>SUMIFS(Raw!$K:$K, Raw!$A:$A, Dispositions!AOE$14, Raw!$G:$G, Dispositions!$C32, Raw!$J:$J, "E12")</f>
        <v>0</v>
      </c>
      <c r="AOF32" s="35">
        <f>SUMIFS(Raw!$K:$K, Raw!$A:$A, Dispositions!AOF$14, Raw!$G:$G, Dispositions!$C32, Raw!$J:$J, "E12")</f>
        <v>0</v>
      </c>
      <c r="AOG32" s="35">
        <f>SUMIFS(Raw!$K:$K, Raw!$A:$A, Dispositions!AOG$14, Raw!$G:$G, Dispositions!$C32, Raw!$J:$J, "E12")</f>
        <v>0</v>
      </c>
      <c r="AOH32" s="35">
        <f>SUMIFS(Raw!$K:$K, Raw!$A:$A, Dispositions!AOH$14, Raw!$G:$G, Dispositions!$C32, Raw!$J:$J, "E12")</f>
        <v>0</v>
      </c>
      <c r="AOI32" s="35">
        <f>SUMIFS(Raw!$K:$K, Raw!$A:$A, Dispositions!AOI$14, Raw!$G:$G, Dispositions!$C32, Raw!$J:$J, "E12")</f>
        <v>0</v>
      </c>
      <c r="AOJ32" s="36">
        <f>SUMIFS(Raw!$K:$K, Raw!$A:$A, Dispositions!AOJ$14, Raw!$G:$G, Dispositions!$C32, Raw!$J:$J, "E12")</f>
        <v>0</v>
      </c>
      <c r="AOL32" s="34">
        <f>SUMIFS(Raw!$K:$K, Raw!$A:$A, Dispositions!AOL$14, Raw!$G:$G, Dispositions!$C32, Raw!$J:$J, "E13")</f>
        <v>0</v>
      </c>
      <c r="AOM32" s="35">
        <f>SUMIFS(Raw!$K:$K, Raw!$A:$A, Dispositions!AOM$14, Raw!$G:$G, Dispositions!$C32, Raw!$J:$J, "E13")</f>
        <v>0</v>
      </c>
      <c r="AON32" s="35">
        <f>SUMIFS(Raw!$K:$K, Raw!$A:$A, Dispositions!AON$14, Raw!$G:$G, Dispositions!$C32, Raw!$J:$J, "E13")</f>
        <v>0</v>
      </c>
      <c r="AOO32" s="35">
        <f>SUMIFS(Raw!$K:$K, Raw!$A:$A, Dispositions!AOO$14, Raw!$G:$G, Dispositions!$C32, Raw!$J:$J, "E13")</f>
        <v>0</v>
      </c>
      <c r="AOP32" s="35">
        <f>SUMIFS(Raw!$K:$K, Raw!$A:$A, Dispositions!AOP$14, Raw!$G:$G, Dispositions!$C32, Raw!$J:$J, "E13")</f>
        <v>0</v>
      </c>
      <c r="AOQ32" s="35">
        <f>SUMIFS(Raw!$K:$K, Raw!$A:$A, Dispositions!AOQ$14, Raw!$G:$G, Dispositions!$C32, Raw!$J:$J, "E13")</f>
        <v>0</v>
      </c>
      <c r="AOR32" s="36">
        <f>SUMIFS(Raw!$K:$K, Raw!$A:$A, Dispositions!AOR$14, Raw!$G:$G, Dispositions!$C32, Raw!$J:$J, "E13")</f>
        <v>0</v>
      </c>
      <c r="AOT32" s="34">
        <f>SUMIFS(Raw!$K:$K, Raw!$A:$A, Dispositions!AOT$14, Raw!$G:$G, Dispositions!$C32, Raw!$J:$J, "E14")</f>
        <v>0</v>
      </c>
      <c r="AOU32" s="35">
        <f>SUMIFS(Raw!$K:$K, Raw!$A:$A, Dispositions!AOU$14, Raw!$G:$G, Dispositions!$C32, Raw!$J:$J, "E14")</f>
        <v>0</v>
      </c>
      <c r="AOV32" s="35">
        <f>SUMIFS(Raw!$K:$K, Raw!$A:$A, Dispositions!AOV$14, Raw!$G:$G, Dispositions!$C32, Raw!$J:$J, "E14")</f>
        <v>0</v>
      </c>
      <c r="AOW32" s="35">
        <f>SUMIFS(Raw!$K:$K, Raw!$A:$A, Dispositions!AOW$14, Raw!$G:$G, Dispositions!$C32, Raw!$J:$J, "E14")</f>
        <v>0</v>
      </c>
      <c r="AOX32" s="35">
        <f>SUMIFS(Raw!$K:$K, Raw!$A:$A, Dispositions!AOX$14, Raw!$G:$G, Dispositions!$C32, Raw!$J:$J, "E14")</f>
        <v>0</v>
      </c>
      <c r="AOY32" s="35">
        <f>SUMIFS(Raw!$K:$K, Raw!$A:$A, Dispositions!AOY$14, Raw!$G:$G, Dispositions!$C32, Raw!$J:$J, "E14")</f>
        <v>0</v>
      </c>
      <c r="AOZ32" s="36">
        <f>SUMIFS(Raw!$K:$K, Raw!$A:$A, Dispositions!AOZ$14, Raw!$G:$G, Dispositions!$C32, Raw!$J:$J, "E14")</f>
        <v>0</v>
      </c>
      <c r="APB32" s="34">
        <f>SUMIFS(Raw!$K:$K, Raw!$A:$A, Dispositions!APB$14, Raw!$G:$G, Dispositions!$C32, Raw!$J:$J, "E15")</f>
        <v>0</v>
      </c>
      <c r="APC32" s="35">
        <f>SUMIFS(Raw!$K:$K, Raw!$A:$A, Dispositions!APC$14, Raw!$G:$G, Dispositions!$C32, Raw!$J:$J, "E15")</f>
        <v>0</v>
      </c>
      <c r="APD32" s="35">
        <f>SUMIFS(Raw!$K:$K, Raw!$A:$A, Dispositions!APD$14, Raw!$G:$G, Dispositions!$C32, Raw!$J:$J, "E15")</f>
        <v>0</v>
      </c>
      <c r="APE32" s="35">
        <f>SUMIFS(Raw!$K:$K, Raw!$A:$A, Dispositions!APE$14, Raw!$G:$G, Dispositions!$C32, Raw!$J:$J, "E15")</f>
        <v>0</v>
      </c>
      <c r="APF32" s="35">
        <f>SUMIFS(Raw!$K:$K, Raw!$A:$A, Dispositions!APF$14, Raw!$G:$G, Dispositions!$C32, Raw!$J:$J, "E15")</f>
        <v>0</v>
      </c>
      <c r="APG32" s="35">
        <f>SUMIFS(Raw!$K:$K, Raw!$A:$A, Dispositions!APG$14, Raw!$G:$G, Dispositions!$C32, Raw!$J:$J, "E15")</f>
        <v>0</v>
      </c>
      <c r="APH32" s="36">
        <f>SUMIFS(Raw!$K:$K, Raw!$A:$A, Dispositions!APH$14, Raw!$G:$G, Dispositions!$C32, Raw!$J:$J, "E15")</f>
        <v>0</v>
      </c>
      <c r="APJ32" s="34">
        <f>SUMIFS(Raw!$K:$K, Raw!$A:$A, Dispositions!APJ$14, Raw!$G:$G, Dispositions!$C32, Raw!$J:$J, "E16")</f>
        <v>0</v>
      </c>
      <c r="APK32" s="35">
        <f>SUMIFS(Raw!$K:$K, Raw!$A:$A, Dispositions!APK$14, Raw!$G:$G, Dispositions!$C32, Raw!$J:$J, "E16")</f>
        <v>0</v>
      </c>
      <c r="APL32" s="35">
        <f>SUMIFS(Raw!$K:$K, Raw!$A:$A, Dispositions!APL$14, Raw!$G:$G, Dispositions!$C32, Raw!$J:$J, "E16")</f>
        <v>0</v>
      </c>
      <c r="APM32" s="35">
        <f>SUMIFS(Raw!$K:$K, Raw!$A:$A, Dispositions!APM$14, Raw!$G:$G, Dispositions!$C32, Raw!$J:$J, "E16")</f>
        <v>0</v>
      </c>
      <c r="APN32" s="35">
        <f>SUMIFS(Raw!$K:$K, Raw!$A:$A, Dispositions!APN$14, Raw!$G:$G, Dispositions!$C32, Raw!$J:$J, "E16")</f>
        <v>0</v>
      </c>
      <c r="APO32" s="35">
        <f>SUMIFS(Raw!$K:$K, Raw!$A:$A, Dispositions!APO$14, Raw!$G:$G, Dispositions!$C32, Raw!$J:$J, "E16")</f>
        <v>0</v>
      </c>
      <c r="APP32" s="36">
        <f>SUMIFS(Raw!$K:$K, Raw!$A:$A, Dispositions!APP$14, Raw!$G:$G, Dispositions!$C32, Raw!$J:$J, "E16")</f>
        <v>0</v>
      </c>
      <c r="APR32" s="34">
        <f>SUMIFS(Raw!$K:$K, Raw!$A:$A, Dispositions!APR$14, Raw!$G:$G, Dispositions!$C32, Raw!$J:$J, "E18")</f>
        <v>0</v>
      </c>
      <c r="APS32" s="35">
        <f>SUMIFS(Raw!$K:$K, Raw!$A:$A, Dispositions!APS$14, Raw!$G:$G, Dispositions!$C32, Raw!$J:$J, "E18")</f>
        <v>0</v>
      </c>
      <c r="APT32" s="35">
        <f>SUMIFS(Raw!$K:$K, Raw!$A:$A, Dispositions!APT$14, Raw!$G:$G, Dispositions!$C32, Raw!$J:$J, "E18")</f>
        <v>0</v>
      </c>
      <c r="APU32" s="35">
        <f>SUMIFS(Raw!$K:$K, Raw!$A:$A, Dispositions!APU$14, Raw!$G:$G, Dispositions!$C32, Raw!$J:$J, "E18")</f>
        <v>0</v>
      </c>
      <c r="APV32" s="35">
        <f>SUMIFS(Raw!$K:$K, Raw!$A:$A, Dispositions!APV$14, Raw!$G:$G, Dispositions!$C32, Raw!$J:$J, "E18")</f>
        <v>0</v>
      </c>
      <c r="APW32" s="35">
        <f>SUMIFS(Raw!$K:$K, Raw!$A:$A, Dispositions!APW$14, Raw!$G:$G, Dispositions!$C32, Raw!$J:$J, "E18")</f>
        <v>0</v>
      </c>
      <c r="APX32" s="36">
        <f>SUMIFS(Raw!$K:$K, Raw!$A:$A, Dispositions!APX$14, Raw!$G:$G, Dispositions!$C32, Raw!$J:$J, "E18")</f>
        <v>0</v>
      </c>
      <c r="APZ32" s="34">
        <f>SUMIFS(Raw!$K:$K, Raw!$A:$A, Dispositions!APZ$14, Raw!$G:$G, Dispositions!$C32, Raw!$J:$J, "E34")</f>
        <v>0</v>
      </c>
      <c r="AQA32" s="35">
        <f>SUMIFS(Raw!$K:$K, Raw!$A:$A, Dispositions!AQA$14, Raw!$G:$G, Dispositions!$C32, Raw!$J:$J, "E34")</f>
        <v>0</v>
      </c>
      <c r="AQB32" s="35">
        <f>SUMIFS(Raw!$K:$K, Raw!$A:$A, Dispositions!AQB$14, Raw!$G:$G, Dispositions!$C32, Raw!$J:$J, "E34")</f>
        <v>0</v>
      </c>
      <c r="AQC32" s="35">
        <f>SUMIFS(Raw!$K:$K, Raw!$A:$A, Dispositions!AQC$14, Raw!$G:$G, Dispositions!$C32, Raw!$J:$J, "E34")</f>
        <v>0</v>
      </c>
      <c r="AQD32" s="35">
        <f>SUMIFS(Raw!$K:$K, Raw!$A:$A, Dispositions!AQD$14, Raw!$G:$G, Dispositions!$C32, Raw!$J:$J, "E34")</f>
        <v>0</v>
      </c>
      <c r="AQE32" s="35">
        <f>SUMIFS(Raw!$K:$K, Raw!$A:$A, Dispositions!AQE$14, Raw!$G:$G, Dispositions!$C32, Raw!$J:$J, "E34")</f>
        <v>0</v>
      </c>
      <c r="AQF32" s="36">
        <f>SUMIFS(Raw!$K:$K, Raw!$A:$A, Dispositions!AQF$14, Raw!$G:$G, Dispositions!$C32, Raw!$J:$J, "E34")</f>
        <v>0</v>
      </c>
      <c r="AQH32" s="34">
        <f>SUMIFS(Raw!$K:$K, Raw!$A:$A, Dispositions!AQH$14, Raw!$G:$G, Dispositions!$C32, Raw!$J:$J, "E02")</f>
        <v>0</v>
      </c>
      <c r="AQI32" s="35">
        <f>SUMIFS(Raw!$K:$K, Raw!$A:$A, Dispositions!AQI$14, Raw!$G:$G, Dispositions!$C32, Raw!$J:$J, "E02")</f>
        <v>0</v>
      </c>
      <c r="AQJ32" s="35">
        <f>SUMIFS(Raw!$K:$K, Raw!$A:$A, Dispositions!AQJ$14, Raw!$G:$G, Dispositions!$C32, Raw!$J:$J, "E02")</f>
        <v>0</v>
      </c>
      <c r="AQK32" s="35">
        <f>SUMIFS(Raw!$K:$K, Raw!$A:$A, Dispositions!AQK$14, Raw!$G:$G, Dispositions!$C32, Raw!$J:$J, "E02")</f>
        <v>0</v>
      </c>
      <c r="AQL32" s="35">
        <f>SUMIFS(Raw!$K:$K, Raw!$A:$A, Dispositions!AQL$14, Raw!$G:$G, Dispositions!$C32, Raw!$J:$J, "E02")</f>
        <v>0</v>
      </c>
      <c r="AQM32" s="35">
        <f>SUMIFS(Raw!$K:$K, Raw!$A:$A, Dispositions!AQM$14, Raw!$G:$G, Dispositions!$C32, Raw!$J:$J, "E02")</f>
        <v>0</v>
      </c>
      <c r="AQN32" s="36">
        <f>SUMIFS(Raw!$K:$K, Raw!$A:$A, Dispositions!AQN$14, Raw!$G:$G, Dispositions!$C32, Raw!$J:$J, "E02")</f>
        <v>0</v>
      </c>
      <c r="AQP32" s="34">
        <f>SUMIFS(Raw!$K:$K, Raw!$A:$A, Dispositions!AQP$14, Raw!$G:$G, Dispositions!$C32, Raw!$J:$J, "E03")</f>
        <v>0</v>
      </c>
      <c r="AQQ32" s="35">
        <f>SUMIFS(Raw!$K:$K, Raw!$A:$A, Dispositions!AQQ$14, Raw!$G:$G, Dispositions!$C32, Raw!$J:$J, "E03")</f>
        <v>0</v>
      </c>
      <c r="AQR32" s="35">
        <f>SUMIFS(Raw!$K:$K, Raw!$A:$A, Dispositions!AQR$14, Raw!$G:$G, Dispositions!$C32, Raw!$J:$J, "E03")</f>
        <v>0</v>
      </c>
      <c r="AQS32" s="35">
        <f>SUMIFS(Raw!$K:$K, Raw!$A:$A, Dispositions!AQS$14, Raw!$G:$G, Dispositions!$C32, Raw!$J:$J, "E03")</f>
        <v>0</v>
      </c>
      <c r="AQT32" s="35">
        <f>SUMIFS(Raw!$K:$K, Raw!$A:$A, Dispositions!AQT$14, Raw!$G:$G, Dispositions!$C32, Raw!$J:$J, "E03")</f>
        <v>0</v>
      </c>
      <c r="AQU32" s="35">
        <f>SUMIFS(Raw!$K:$K, Raw!$A:$A, Dispositions!AQU$14, Raw!$G:$G, Dispositions!$C32, Raw!$J:$J, "E03")</f>
        <v>0</v>
      </c>
      <c r="AQV32" s="36">
        <f>SUMIFS(Raw!$K:$K, Raw!$A:$A, Dispositions!AQV$14, Raw!$G:$G, Dispositions!$C32, Raw!$J:$J, "E03")</f>
        <v>0</v>
      </c>
      <c r="AQX32" s="34">
        <f>SUMIFS(Raw!$K:$K, Raw!$A:$A, Dispositions!AQX$14, Raw!$G:$G, Dispositions!$C32, Raw!$J:$J, "E05")</f>
        <v>0</v>
      </c>
      <c r="AQY32" s="35">
        <f>SUMIFS(Raw!$K:$K, Raw!$A:$A, Dispositions!AQY$14, Raw!$G:$G, Dispositions!$C32, Raw!$J:$J, "E05")</f>
        <v>0</v>
      </c>
      <c r="AQZ32" s="35">
        <f>SUMIFS(Raw!$K:$K, Raw!$A:$A, Dispositions!AQZ$14, Raw!$G:$G, Dispositions!$C32, Raw!$J:$J, "E05")</f>
        <v>0</v>
      </c>
      <c r="ARA32" s="35">
        <f>SUMIFS(Raw!$K:$K, Raw!$A:$A, Dispositions!ARA$14, Raw!$G:$G, Dispositions!$C32, Raw!$J:$J, "E05")</f>
        <v>0</v>
      </c>
      <c r="ARB32" s="35">
        <f>SUMIFS(Raw!$K:$K, Raw!$A:$A, Dispositions!ARB$14, Raw!$G:$G, Dispositions!$C32, Raw!$J:$J, "E05")</f>
        <v>0</v>
      </c>
      <c r="ARC32" s="35">
        <f>SUMIFS(Raw!$K:$K, Raw!$A:$A, Dispositions!ARC$14, Raw!$G:$G, Dispositions!$C32, Raw!$J:$J, "E05")</f>
        <v>0</v>
      </c>
      <c r="ARD32" s="36">
        <f>SUMIFS(Raw!$K:$K, Raw!$A:$A, Dispositions!ARD$14, Raw!$G:$G, Dispositions!$C32, Raw!$J:$J, "E05")</f>
        <v>0</v>
      </c>
      <c r="ARF32" s="34">
        <f>SUMIFS(Raw!$K:$K, Raw!$A:$A, Dispositions!ARF$14, Raw!$G:$G, Dispositions!$C32, Raw!$J:$J, "E12")</f>
        <v>0</v>
      </c>
      <c r="ARG32" s="35">
        <f>SUMIFS(Raw!$K:$K, Raw!$A:$A, Dispositions!ARG$14, Raw!$G:$G, Dispositions!$C32, Raw!$J:$J, "E12")</f>
        <v>0</v>
      </c>
      <c r="ARH32" s="35">
        <f>SUMIFS(Raw!$K:$K, Raw!$A:$A, Dispositions!ARH$14, Raw!$G:$G, Dispositions!$C32, Raw!$J:$J, "E12")</f>
        <v>0</v>
      </c>
      <c r="ARI32" s="35">
        <f>SUMIFS(Raw!$K:$K, Raw!$A:$A, Dispositions!ARI$14, Raw!$G:$G, Dispositions!$C32, Raw!$J:$J, "E12")</f>
        <v>0</v>
      </c>
      <c r="ARJ32" s="35">
        <f>SUMIFS(Raw!$K:$K, Raw!$A:$A, Dispositions!ARJ$14, Raw!$G:$G, Dispositions!$C32, Raw!$J:$J, "E12")</f>
        <v>0</v>
      </c>
      <c r="ARK32" s="35">
        <f>SUMIFS(Raw!$K:$K, Raw!$A:$A, Dispositions!ARK$14, Raw!$G:$G, Dispositions!$C32, Raw!$J:$J, "E12")</f>
        <v>0</v>
      </c>
      <c r="ARL32" s="36">
        <f>SUMIFS(Raw!$K:$K, Raw!$A:$A, Dispositions!ARL$14, Raw!$G:$G, Dispositions!$C32, Raw!$J:$J, "E12")</f>
        <v>0</v>
      </c>
      <c r="ARN32" s="34">
        <f>SUMIFS(Raw!$K:$K, Raw!$A:$A, Dispositions!ARN$14, Raw!$G:$G, Dispositions!$C32, Raw!$J:$J, "E13")</f>
        <v>0</v>
      </c>
      <c r="ARO32" s="35">
        <f>SUMIFS(Raw!$K:$K, Raw!$A:$A, Dispositions!ARO$14, Raw!$G:$G, Dispositions!$C32, Raw!$J:$J, "E13")</f>
        <v>0</v>
      </c>
      <c r="ARP32" s="35">
        <f>SUMIFS(Raw!$K:$K, Raw!$A:$A, Dispositions!ARP$14, Raw!$G:$G, Dispositions!$C32, Raw!$J:$J, "E13")</f>
        <v>0</v>
      </c>
      <c r="ARQ32" s="35">
        <f>SUMIFS(Raw!$K:$K, Raw!$A:$A, Dispositions!ARQ$14, Raw!$G:$G, Dispositions!$C32, Raw!$J:$J, "E13")</f>
        <v>0</v>
      </c>
      <c r="ARR32" s="35">
        <f>SUMIFS(Raw!$K:$K, Raw!$A:$A, Dispositions!ARR$14, Raw!$G:$G, Dispositions!$C32, Raw!$J:$J, "E13")</f>
        <v>0</v>
      </c>
      <c r="ARS32" s="35">
        <f>SUMIFS(Raw!$K:$K, Raw!$A:$A, Dispositions!ARS$14, Raw!$G:$G, Dispositions!$C32, Raw!$J:$J, "E13")</f>
        <v>0</v>
      </c>
      <c r="ART32" s="36">
        <f>SUMIFS(Raw!$K:$K, Raw!$A:$A, Dispositions!ART$14, Raw!$G:$G, Dispositions!$C32, Raw!$J:$J, "E13")</f>
        <v>0</v>
      </c>
      <c r="ARV32" s="34">
        <f>SUMIFS(Raw!$K:$K, Raw!$A:$A, Dispositions!ARV$14, Raw!$G:$G, Dispositions!$C32, Raw!$J:$J, "E14")</f>
        <v>0</v>
      </c>
      <c r="ARW32" s="35">
        <f>SUMIFS(Raw!$K:$K, Raw!$A:$A, Dispositions!ARW$14, Raw!$G:$G, Dispositions!$C32, Raw!$J:$J, "E14")</f>
        <v>0</v>
      </c>
      <c r="ARX32" s="35">
        <f>SUMIFS(Raw!$K:$K, Raw!$A:$A, Dispositions!ARX$14, Raw!$G:$G, Dispositions!$C32, Raw!$J:$J, "E14")</f>
        <v>0</v>
      </c>
      <c r="ARY32" s="35">
        <f>SUMIFS(Raw!$K:$K, Raw!$A:$A, Dispositions!ARY$14, Raw!$G:$G, Dispositions!$C32, Raw!$J:$J, "E14")</f>
        <v>0</v>
      </c>
      <c r="ARZ32" s="35">
        <f>SUMIFS(Raw!$K:$K, Raw!$A:$A, Dispositions!ARZ$14, Raw!$G:$G, Dispositions!$C32, Raw!$J:$J, "E14")</f>
        <v>0</v>
      </c>
      <c r="ASA32" s="35">
        <f>SUMIFS(Raw!$K:$K, Raw!$A:$A, Dispositions!ASA$14, Raw!$G:$G, Dispositions!$C32, Raw!$J:$J, "E14")</f>
        <v>0</v>
      </c>
      <c r="ASB32" s="36">
        <f>SUMIFS(Raw!$K:$K, Raw!$A:$A, Dispositions!ASB$14, Raw!$G:$G, Dispositions!$C32, Raw!$J:$J, "E14")</f>
        <v>0</v>
      </c>
      <c r="ASD32" s="34">
        <f>SUMIFS(Raw!$K:$K, Raw!$A:$A, Dispositions!ASD$14, Raw!$G:$G, Dispositions!$C32, Raw!$J:$J, "E15")</f>
        <v>0</v>
      </c>
      <c r="ASE32" s="35">
        <f>SUMIFS(Raw!$K:$K, Raw!$A:$A, Dispositions!ASE$14, Raw!$G:$G, Dispositions!$C32, Raw!$J:$J, "E15")</f>
        <v>0</v>
      </c>
      <c r="ASF32" s="35">
        <f>SUMIFS(Raw!$K:$K, Raw!$A:$A, Dispositions!ASF$14, Raw!$G:$G, Dispositions!$C32, Raw!$J:$J, "E15")</f>
        <v>0</v>
      </c>
      <c r="ASG32" s="35">
        <f>SUMIFS(Raw!$K:$K, Raw!$A:$A, Dispositions!ASG$14, Raw!$G:$G, Dispositions!$C32, Raw!$J:$J, "E15")</f>
        <v>0</v>
      </c>
      <c r="ASH32" s="35">
        <f>SUMIFS(Raw!$K:$K, Raw!$A:$A, Dispositions!ASH$14, Raw!$G:$G, Dispositions!$C32, Raw!$J:$J, "E15")</f>
        <v>0</v>
      </c>
      <c r="ASI32" s="35">
        <f>SUMIFS(Raw!$K:$K, Raw!$A:$A, Dispositions!ASI$14, Raw!$G:$G, Dispositions!$C32, Raw!$J:$J, "E15")</f>
        <v>0</v>
      </c>
      <c r="ASJ32" s="36">
        <f>SUMIFS(Raw!$K:$K, Raw!$A:$A, Dispositions!ASJ$14, Raw!$G:$G, Dispositions!$C32, Raw!$J:$J, "E15")</f>
        <v>0</v>
      </c>
      <c r="ASL32" s="34">
        <f>SUMIFS(Raw!$K:$K, Raw!$A:$A, Dispositions!ASL$14, Raw!$G:$G, Dispositions!$C32, Raw!$J:$J, "E16")</f>
        <v>0</v>
      </c>
      <c r="ASM32" s="35">
        <f>SUMIFS(Raw!$K:$K, Raw!$A:$A, Dispositions!ASM$14, Raw!$G:$G, Dispositions!$C32, Raw!$J:$J, "E16")</f>
        <v>0</v>
      </c>
      <c r="ASN32" s="35">
        <f>SUMIFS(Raw!$K:$K, Raw!$A:$A, Dispositions!ASN$14, Raw!$G:$G, Dispositions!$C32, Raw!$J:$J, "E16")</f>
        <v>0</v>
      </c>
      <c r="ASO32" s="35">
        <f>SUMIFS(Raw!$K:$K, Raw!$A:$A, Dispositions!ASO$14, Raw!$G:$G, Dispositions!$C32, Raw!$J:$J, "E16")</f>
        <v>0</v>
      </c>
      <c r="ASP32" s="35">
        <f>SUMIFS(Raw!$K:$K, Raw!$A:$A, Dispositions!ASP$14, Raw!$G:$G, Dispositions!$C32, Raw!$J:$J, "E16")</f>
        <v>0</v>
      </c>
      <c r="ASQ32" s="35">
        <f>SUMIFS(Raw!$K:$K, Raw!$A:$A, Dispositions!ASQ$14, Raw!$G:$G, Dispositions!$C32, Raw!$J:$J, "E16")</f>
        <v>0</v>
      </c>
      <c r="ASR32" s="36">
        <f>SUMIFS(Raw!$K:$K, Raw!$A:$A, Dispositions!ASR$14, Raw!$G:$G, Dispositions!$C32, Raw!$J:$J, "E16")</f>
        <v>0</v>
      </c>
      <c r="AST32" s="34">
        <f>SUMIFS(Raw!$K:$K, Raw!$A:$A, Dispositions!AST$14, Raw!$G:$G, Dispositions!$C32, Raw!$J:$J, "E18")</f>
        <v>0</v>
      </c>
      <c r="ASU32" s="35">
        <f>SUMIFS(Raw!$K:$K, Raw!$A:$A, Dispositions!ASU$14, Raw!$G:$G, Dispositions!$C32, Raw!$J:$J, "E18")</f>
        <v>0</v>
      </c>
      <c r="ASV32" s="35">
        <f>SUMIFS(Raw!$K:$K, Raw!$A:$A, Dispositions!ASV$14, Raw!$G:$G, Dispositions!$C32, Raw!$J:$J, "E18")</f>
        <v>0</v>
      </c>
      <c r="ASW32" s="35">
        <f>SUMIFS(Raw!$K:$K, Raw!$A:$A, Dispositions!ASW$14, Raw!$G:$G, Dispositions!$C32, Raw!$J:$J, "E18")</f>
        <v>0</v>
      </c>
      <c r="ASX32" s="35">
        <f>SUMIFS(Raw!$K:$K, Raw!$A:$A, Dispositions!ASX$14, Raw!$G:$G, Dispositions!$C32, Raw!$J:$J, "E18")</f>
        <v>0</v>
      </c>
      <c r="ASY32" s="35">
        <f>SUMIFS(Raw!$K:$K, Raw!$A:$A, Dispositions!ASY$14, Raw!$G:$G, Dispositions!$C32, Raw!$J:$J, "E18")</f>
        <v>0</v>
      </c>
      <c r="ASZ32" s="36">
        <f>SUMIFS(Raw!$K:$K, Raw!$A:$A, Dispositions!ASZ$14, Raw!$G:$G, Dispositions!$C32, Raw!$J:$J, "E18")</f>
        <v>0</v>
      </c>
      <c r="ATB32" s="34">
        <f>SUMIFS(Raw!$K:$K, Raw!$A:$A, Dispositions!ATB$14, Raw!$G:$G, Dispositions!$C32, Raw!$J:$J, "E34")</f>
        <v>0</v>
      </c>
      <c r="ATC32" s="35">
        <f>SUMIFS(Raw!$K:$K, Raw!$A:$A, Dispositions!ATC$14, Raw!$G:$G, Dispositions!$C32, Raw!$J:$J, "E34")</f>
        <v>0</v>
      </c>
      <c r="ATD32" s="35">
        <f>SUMIFS(Raw!$K:$K, Raw!$A:$A, Dispositions!ATD$14, Raw!$G:$G, Dispositions!$C32, Raw!$J:$J, "E34")</f>
        <v>0</v>
      </c>
      <c r="ATE32" s="35">
        <f>SUMIFS(Raw!$K:$K, Raw!$A:$A, Dispositions!ATE$14, Raw!$G:$G, Dispositions!$C32, Raw!$J:$J, "E34")</f>
        <v>0</v>
      </c>
      <c r="ATF32" s="35">
        <f>SUMIFS(Raw!$K:$K, Raw!$A:$A, Dispositions!ATF$14, Raw!$G:$G, Dispositions!$C32, Raw!$J:$J, "E34")</f>
        <v>0</v>
      </c>
      <c r="ATG32" s="35">
        <f>SUMIFS(Raw!$K:$K, Raw!$A:$A, Dispositions!ATG$14, Raw!$G:$G, Dispositions!$C32, Raw!$J:$J, "E34")</f>
        <v>0</v>
      </c>
      <c r="ATH32" s="36">
        <f>SUMIFS(Raw!$K:$K, Raw!$A:$A, Dispositions!ATH$14, Raw!$G:$G, Dispositions!$C32, Raw!$J:$J, "E34")</f>
        <v>0</v>
      </c>
      <c r="ATJ32" s="34">
        <f>SUMIFS(Raw!$K:$K, Raw!$A:$A, Dispositions!ATJ$14, Raw!$G:$G, Dispositions!$C32, Raw!$J:$J, "E02")</f>
        <v>0</v>
      </c>
      <c r="ATK32" s="35">
        <f>SUMIFS(Raw!$K:$K, Raw!$A:$A, Dispositions!ATK$14, Raw!$G:$G, Dispositions!$C32, Raw!$J:$J, "E02")</f>
        <v>0</v>
      </c>
      <c r="ATL32" s="35">
        <f>SUMIFS(Raw!$K:$K, Raw!$A:$A, Dispositions!ATL$14, Raw!$G:$G, Dispositions!$C32, Raw!$J:$J, "E02")</f>
        <v>0</v>
      </c>
      <c r="ATM32" s="35">
        <f>SUMIFS(Raw!$K:$K, Raw!$A:$A, Dispositions!ATM$14, Raw!$G:$G, Dispositions!$C32, Raw!$J:$J, "E02")</f>
        <v>0</v>
      </c>
      <c r="ATN32" s="35">
        <f>SUMIFS(Raw!$K:$K, Raw!$A:$A, Dispositions!ATN$14, Raw!$G:$G, Dispositions!$C32, Raw!$J:$J, "E02")</f>
        <v>0</v>
      </c>
      <c r="ATO32" s="35">
        <f>SUMIFS(Raw!$K:$K, Raw!$A:$A, Dispositions!ATO$14, Raw!$G:$G, Dispositions!$C32, Raw!$J:$J, "E02")</f>
        <v>0</v>
      </c>
      <c r="ATP32" s="36">
        <f>SUMIFS(Raw!$K:$K, Raw!$A:$A, Dispositions!ATP$14, Raw!$G:$G, Dispositions!$C32, Raw!$J:$J, "E02")</f>
        <v>0</v>
      </c>
      <c r="ATR32" s="34">
        <f>SUMIFS(Raw!$K:$K, Raw!$A:$A, Dispositions!ATR$14, Raw!$G:$G, Dispositions!$C32, Raw!$J:$J, "E03")</f>
        <v>0</v>
      </c>
      <c r="ATS32" s="35">
        <f>SUMIFS(Raw!$K:$K, Raw!$A:$A, Dispositions!ATS$14, Raw!$G:$G, Dispositions!$C32, Raw!$J:$J, "E03")</f>
        <v>0</v>
      </c>
      <c r="ATT32" s="35">
        <f>SUMIFS(Raw!$K:$K, Raw!$A:$A, Dispositions!ATT$14, Raw!$G:$G, Dispositions!$C32, Raw!$J:$J, "E03")</f>
        <v>0</v>
      </c>
      <c r="ATU32" s="35">
        <f>SUMIFS(Raw!$K:$K, Raw!$A:$A, Dispositions!ATU$14, Raw!$G:$G, Dispositions!$C32, Raw!$J:$J, "E03")</f>
        <v>0</v>
      </c>
      <c r="ATV32" s="35">
        <f>SUMIFS(Raw!$K:$K, Raw!$A:$A, Dispositions!ATV$14, Raw!$G:$G, Dispositions!$C32, Raw!$J:$J, "E03")</f>
        <v>0</v>
      </c>
      <c r="ATW32" s="35">
        <f>SUMIFS(Raw!$K:$K, Raw!$A:$A, Dispositions!ATW$14, Raw!$G:$G, Dispositions!$C32, Raw!$J:$J, "E03")</f>
        <v>0</v>
      </c>
      <c r="ATX32" s="36">
        <f>SUMIFS(Raw!$K:$K, Raw!$A:$A, Dispositions!ATX$14, Raw!$G:$G, Dispositions!$C32, Raw!$J:$J, "E03")</f>
        <v>0</v>
      </c>
      <c r="ATZ32" s="34">
        <f>SUMIFS(Raw!$K:$K, Raw!$A:$A, Dispositions!ATZ$14, Raw!$G:$G, Dispositions!$C32, Raw!$J:$J, "E05")</f>
        <v>0</v>
      </c>
      <c r="AUA32" s="35">
        <f>SUMIFS(Raw!$K:$K, Raw!$A:$A, Dispositions!AUA$14, Raw!$G:$G, Dispositions!$C32, Raw!$J:$J, "E05")</f>
        <v>0</v>
      </c>
      <c r="AUB32" s="35">
        <f>SUMIFS(Raw!$K:$K, Raw!$A:$A, Dispositions!AUB$14, Raw!$G:$G, Dispositions!$C32, Raw!$J:$J, "E05")</f>
        <v>0</v>
      </c>
      <c r="AUC32" s="35">
        <f>SUMIFS(Raw!$K:$K, Raw!$A:$A, Dispositions!AUC$14, Raw!$G:$G, Dispositions!$C32, Raw!$J:$J, "E05")</f>
        <v>0</v>
      </c>
      <c r="AUD32" s="35">
        <f>SUMIFS(Raw!$K:$K, Raw!$A:$A, Dispositions!AUD$14, Raw!$G:$G, Dispositions!$C32, Raw!$J:$J, "E05")</f>
        <v>0</v>
      </c>
      <c r="AUE32" s="35">
        <f>SUMIFS(Raw!$K:$K, Raw!$A:$A, Dispositions!AUE$14, Raw!$G:$G, Dispositions!$C32, Raw!$J:$J, "E05")</f>
        <v>0</v>
      </c>
      <c r="AUF32" s="36">
        <f>SUMIFS(Raw!$K:$K, Raw!$A:$A, Dispositions!AUF$14, Raw!$G:$G, Dispositions!$C32, Raw!$J:$J, "E05")</f>
        <v>0</v>
      </c>
      <c r="AUH32" s="34">
        <f>SUMIFS(Raw!$K:$K, Raw!$A:$A, Dispositions!AUH$14, Raw!$G:$G, Dispositions!$C32, Raw!$J:$J, "E12")</f>
        <v>0</v>
      </c>
      <c r="AUI32" s="35">
        <f>SUMIFS(Raw!$K:$K, Raw!$A:$A, Dispositions!AUI$14, Raw!$G:$G, Dispositions!$C32, Raw!$J:$J, "E12")</f>
        <v>0</v>
      </c>
      <c r="AUJ32" s="35">
        <f>SUMIFS(Raw!$K:$K, Raw!$A:$A, Dispositions!AUJ$14, Raw!$G:$G, Dispositions!$C32, Raw!$J:$J, "E12")</f>
        <v>0</v>
      </c>
      <c r="AUK32" s="35">
        <f>SUMIFS(Raw!$K:$K, Raw!$A:$A, Dispositions!AUK$14, Raw!$G:$G, Dispositions!$C32, Raw!$J:$J, "E12")</f>
        <v>0</v>
      </c>
      <c r="AUL32" s="35">
        <f>SUMIFS(Raw!$K:$K, Raw!$A:$A, Dispositions!AUL$14, Raw!$G:$G, Dispositions!$C32, Raw!$J:$J, "E12")</f>
        <v>0</v>
      </c>
      <c r="AUM32" s="35">
        <f>SUMIFS(Raw!$K:$K, Raw!$A:$A, Dispositions!AUM$14, Raw!$G:$G, Dispositions!$C32, Raw!$J:$J, "E12")</f>
        <v>0</v>
      </c>
      <c r="AUN32" s="36">
        <f>SUMIFS(Raw!$K:$K, Raw!$A:$A, Dispositions!AUN$14, Raw!$G:$G, Dispositions!$C32, Raw!$J:$J, "E12")</f>
        <v>0</v>
      </c>
      <c r="AUP32" s="34">
        <f>SUMIFS(Raw!$K:$K, Raw!$A:$A, Dispositions!AUP$14, Raw!$G:$G, Dispositions!$C32, Raw!$J:$J, "E13")</f>
        <v>0</v>
      </c>
      <c r="AUQ32" s="35">
        <f>SUMIFS(Raw!$K:$K, Raw!$A:$A, Dispositions!AUQ$14, Raw!$G:$G, Dispositions!$C32, Raw!$J:$J, "E13")</f>
        <v>0</v>
      </c>
      <c r="AUR32" s="35">
        <f>SUMIFS(Raw!$K:$K, Raw!$A:$A, Dispositions!AUR$14, Raw!$G:$G, Dispositions!$C32, Raw!$J:$J, "E13")</f>
        <v>0</v>
      </c>
      <c r="AUS32" s="35">
        <f>SUMIFS(Raw!$K:$K, Raw!$A:$A, Dispositions!AUS$14, Raw!$G:$G, Dispositions!$C32, Raw!$J:$J, "E13")</f>
        <v>0</v>
      </c>
      <c r="AUT32" s="35">
        <f>SUMIFS(Raw!$K:$K, Raw!$A:$A, Dispositions!AUT$14, Raw!$G:$G, Dispositions!$C32, Raw!$J:$J, "E13")</f>
        <v>0</v>
      </c>
      <c r="AUU32" s="35">
        <f>SUMIFS(Raw!$K:$K, Raw!$A:$A, Dispositions!AUU$14, Raw!$G:$G, Dispositions!$C32, Raw!$J:$J, "E13")</f>
        <v>0</v>
      </c>
      <c r="AUV32" s="36">
        <f>SUMIFS(Raw!$K:$K, Raw!$A:$A, Dispositions!AUV$14, Raw!$G:$G, Dispositions!$C32, Raw!$J:$J, "E13")</f>
        <v>0</v>
      </c>
      <c r="AUX32" s="34">
        <f>SUMIFS(Raw!$K:$K, Raw!$A:$A, Dispositions!AUX$14, Raw!$G:$G, Dispositions!$C32, Raw!$J:$J, "E14")</f>
        <v>0</v>
      </c>
      <c r="AUY32" s="35">
        <f>SUMIFS(Raw!$K:$K, Raw!$A:$A, Dispositions!AUY$14, Raw!$G:$G, Dispositions!$C32, Raw!$J:$J, "E14")</f>
        <v>0</v>
      </c>
      <c r="AUZ32" s="35">
        <f>SUMIFS(Raw!$K:$K, Raw!$A:$A, Dispositions!AUZ$14, Raw!$G:$G, Dispositions!$C32, Raw!$J:$J, "E14")</f>
        <v>0</v>
      </c>
      <c r="AVA32" s="35">
        <f>SUMIFS(Raw!$K:$K, Raw!$A:$A, Dispositions!AVA$14, Raw!$G:$G, Dispositions!$C32, Raw!$J:$J, "E14")</f>
        <v>0</v>
      </c>
      <c r="AVB32" s="35">
        <f>SUMIFS(Raw!$K:$K, Raw!$A:$A, Dispositions!AVB$14, Raw!$G:$G, Dispositions!$C32, Raw!$J:$J, "E14")</f>
        <v>0</v>
      </c>
      <c r="AVC32" s="35">
        <f>SUMIFS(Raw!$K:$K, Raw!$A:$A, Dispositions!AVC$14, Raw!$G:$G, Dispositions!$C32, Raw!$J:$J, "E14")</f>
        <v>0</v>
      </c>
      <c r="AVD32" s="36">
        <f>SUMIFS(Raw!$K:$K, Raw!$A:$A, Dispositions!AVD$14, Raw!$G:$G, Dispositions!$C32, Raw!$J:$J, "E14")</f>
        <v>0</v>
      </c>
      <c r="AVF32" s="34">
        <f>SUMIFS(Raw!$K:$K, Raw!$A:$A, Dispositions!AVF$14, Raw!$G:$G, Dispositions!$C32, Raw!$J:$J, "E15")</f>
        <v>0</v>
      </c>
      <c r="AVG32" s="35">
        <f>SUMIFS(Raw!$K:$K, Raw!$A:$A, Dispositions!AVG$14, Raw!$G:$G, Dispositions!$C32, Raw!$J:$J, "E15")</f>
        <v>0</v>
      </c>
      <c r="AVH32" s="35">
        <f>SUMIFS(Raw!$K:$K, Raw!$A:$A, Dispositions!AVH$14, Raw!$G:$G, Dispositions!$C32, Raw!$J:$J, "E15")</f>
        <v>0</v>
      </c>
      <c r="AVI32" s="35">
        <f>SUMIFS(Raw!$K:$K, Raw!$A:$A, Dispositions!AVI$14, Raw!$G:$G, Dispositions!$C32, Raw!$J:$J, "E15")</f>
        <v>0</v>
      </c>
      <c r="AVJ32" s="35">
        <f>SUMIFS(Raw!$K:$K, Raw!$A:$A, Dispositions!AVJ$14, Raw!$G:$G, Dispositions!$C32, Raw!$J:$J, "E15")</f>
        <v>0</v>
      </c>
      <c r="AVK32" s="35">
        <f>SUMIFS(Raw!$K:$K, Raw!$A:$A, Dispositions!AVK$14, Raw!$G:$G, Dispositions!$C32, Raw!$J:$J, "E15")</f>
        <v>0</v>
      </c>
      <c r="AVL32" s="36">
        <f>SUMIFS(Raw!$K:$K, Raw!$A:$A, Dispositions!AVL$14, Raw!$G:$G, Dispositions!$C32, Raw!$J:$J, "E15")</f>
        <v>0</v>
      </c>
      <c r="AVN32" s="34">
        <f>SUMIFS(Raw!$K:$K, Raw!$A:$A, Dispositions!AVN$14, Raw!$G:$G, Dispositions!$C32, Raw!$J:$J, "E16")</f>
        <v>0</v>
      </c>
      <c r="AVO32" s="35">
        <f>SUMIFS(Raw!$K:$K, Raw!$A:$A, Dispositions!AVO$14, Raw!$G:$G, Dispositions!$C32, Raw!$J:$J, "E16")</f>
        <v>0</v>
      </c>
      <c r="AVP32" s="35">
        <f>SUMIFS(Raw!$K:$K, Raw!$A:$A, Dispositions!AVP$14, Raw!$G:$G, Dispositions!$C32, Raw!$J:$J, "E16")</f>
        <v>0</v>
      </c>
      <c r="AVQ32" s="35">
        <f>SUMIFS(Raw!$K:$K, Raw!$A:$A, Dispositions!AVQ$14, Raw!$G:$G, Dispositions!$C32, Raw!$J:$J, "E16")</f>
        <v>0</v>
      </c>
      <c r="AVR32" s="35">
        <f>SUMIFS(Raw!$K:$K, Raw!$A:$A, Dispositions!AVR$14, Raw!$G:$G, Dispositions!$C32, Raw!$J:$J, "E16")</f>
        <v>0</v>
      </c>
      <c r="AVS32" s="35">
        <f>SUMIFS(Raw!$K:$K, Raw!$A:$A, Dispositions!AVS$14, Raw!$G:$G, Dispositions!$C32, Raw!$J:$J, "E16")</f>
        <v>0</v>
      </c>
      <c r="AVT32" s="36">
        <f>SUMIFS(Raw!$K:$K, Raw!$A:$A, Dispositions!AVT$14, Raw!$G:$G, Dispositions!$C32, Raw!$J:$J, "E16")</f>
        <v>0</v>
      </c>
      <c r="AVV32" s="34">
        <f>SUMIFS(Raw!$K:$K, Raw!$A:$A, Dispositions!AVV$14, Raw!$G:$G, Dispositions!$C32, Raw!$J:$J, "E18")</f>
        <v>0</v>
      </c>
      <c r="AVW32" s="35">
        <f>SUMIFS(Raw!$K:$K, Raw!$A:$A, Dispositions!AVW$14, Raw!$G:$G, Dispositions!$C32, Raw!$J:$J, "E18")</f>
        <v>0</v>
      </c>
      <c r="AVX32" s="35">
        <f>SUMIFS(Raw!$K:$K, Raw!$A:$A, Dispositions!AVX$14, Raw!$G:$G, Dispositions!$C32, Raw!$J:$J, "E18")</f>
        <v>0</v>
      </c>
      <c r="AVY32" s="35">
        <f>SUMIFS(Raw!$K:$K, Raw!$A:$A, Dispositions!AVY$14, Raw!$G:$G, Dispositions!$C32, Raw!$J:$J, "E18")</f>
        <v>0</v>
      </c>
      <c r="AVZ32" s="35">
        <f>SUMIFS(Raw!$K:$K, Raw!$A:$A, Dispositions!AVZ$14, Raw!$G:$G, Dispositions!$C32, Raw!$J:$J, "E18")</f>
        <v>0</v>
      </c>
      <c r="AWA32" s="35">
        <f>SUMIFS(Raw!$K:$K, Raw!$A:$A, Dispositions!AWA$14, Raw!$G:$G, Dispositions!$C32, Raw!$J:$J, "E18")</f>
        <v>0</v>
      </c>
      <c r="AWB32" s="36">
        <f>SUMIFS(Raw!$K:$K, Raw!$A:$A, Dispositions!AWB$14, Raw!$G:$G, Dispositions!$C32, Raw!$J:$J, "E18")</f>
        <v>0</v>
      </c>
      <c r="AWD32" s="34">
        <f>SUMIFS(Raw!$K:$K, Raw!$A:$A, Dispositions!AWD$14, Raw!$G:$G, Dispositions!$C32, Raw!$J:$J, "E34")</f>
        <v>0</v>
      </c>
      <c r="AWE32" s="35">
        <f>SUMIFS(Raw!$K:$K, Raw!$A:$A, Dispositions!AWE$14, Raw!$G:$G, Dispositions!$C32, Raw!$J:$J, "E34")</f>
        <v>0</v>
      </c>
      <c r="AWF32" s="35">
        <f>SUMIFS(Raw!$K:$K, Raw!$A:$A, Dispositions!AWF$14, Raw!$G:$G, Dispositions!$C32, Raw!$J:$J, "E34")</f>
        <v>0</v>
      </c>
      <c r="AWG32" s="35">
        <f>SUMIFS(Raw!$K:$K, Raw!$A:$A, Dispositions!AWG$14, Raw!$G:$G, Dispositions!$C32, Raw!$J:$J, "E34")</f>
        <v>0</v>
      </c>
      <c r="AWH32" s="35">
        <f>SUMIFS(Raw!$K:$K, Raw!$A:$A, Dispositions!AWH$14, Raw!$G:$G, Dispositions!$C32, Raw!$J:$J, "E34")</f>
        <v>0</v>
      </c>
      <c r="AWI32" s="35">
        <f>SUMIFS(Raw!$K:$K, Raw!$A:$A, Dispositions!AWI$14, Raw!$G:$G, Dispositions!$C32, Raw!$J:$J, "E34")</f>
        <v>0</v>
      </c>
      <c r="AWJ32" s="36">
        <f>SUMIFS(Raw!$K:$K, Raw!$A:$A, Dispositions!AWJ$14, Raw!$G:$G, Dispositions!$C32, Raw!$J:$J, "E34")</f>
        <v>0</v>
      </c>
      <c r="AWL32" s="34">
        <f>SUMIFS(Raw!$K:$K, Raw!$A:$A, Dispositions!AWL$14, Raw!$G:$G, Dispositions!$C32, Raw!$J:$J, "E02")</f>
        <v>0</v>
      </c>
      <c r="AWM32" s="35">
        <f>SUMIFS(Raw!$K:$K, Raw!$A:$A, Dispositions!AWM$14, Raw!$G:$G, Dispositions!$C32, Raw!$J:$J, "E02")</f>
        <v>0</v>
      </c>
      <c r="AWN32" s="35">
        <f>SUMIFS(Raw!$K:$K, Raw!$A:$A, Dispositions!AWN$14, Raw!$G:$G, Dispositions!$C32, Raw!$J:$J, "E02")</f>
        <v>0</v>
      </c>
      <c r="AWO32" s="35">
        <f>SUMIFS(Raw!$K:$K, Raw!$A:$A, Dispositions!AWO$14, Raw!$G:$G, Dispositions!$C32, Raw!$J:$J, "E02")</f>
        <v>0</v>
      </c>
      <c r="AWP32" s="35">
        <f>SUMIFS(Raw!$K:$K, Raw!$A:$A, Dispositions!AWP$14, Raw!$G:$G, Dispositions!$C32, Raw!$J:$J, "E02")</f>
        <v>0</v>
      </c>
      <c r="AWQ32" s="35">
        <f>SUMIFS(Raw!$K:$K, Raw!$A:$A, Dispositions!AWQ$14, Raw!$G:$G, Dispositions!$C32, Raw!$J:$J, "E02")</f>
        <v>0</v>
      </c>
      <c r="AWR32" s="36">
        <f>SUMIFS(Raw!$K:$K, Raw!$A:$A, Dispositions!AWR$14, Raw!$G:$G, Dispositions!$C32, Raw!$J:$J, "E02")</f>
        <v>0</v>
      </c>
      <c r="AWT32" s="34">
        <f>SUMIFS(Raw!$K:$K, Raw!$A:$A, Dispositions!AWT$14, Raw!$G:$G, Dispositions!$C32, Raw!$J:$J, "E03")</f>
        <v>0</v>
      </c>
      <c r="AWU32" s="35">
        <f>SUMIFS(Raw!$K:$K, Raw!$A:$A, Dispositions!AWU$14, Raw!$G:$G, Dispositions!$C32, Raw!$J:$J, "E03")</f>
        <v>0</v>
      </c>
      <c r="AWV32" s="35">
        <f>SUMIFS(Raw!$K:$K, Raw!$A:$A, Dispositions!AWV$14, Raw!$G:$G, Dispositions!$C32, Raw!$J:$J, "E03")</f>
        <v>0</v>
      </c>
      <c r="AWW32" s="35">
        <f>SUMIFS(Raw!$K:$K, Raw!$A:$A, Dispositions!AWW$14, Raw!$G:$G, Dispositions!$C32, Raw!$J:$J, "E03")</f>
        <v>0</v>
      </c>
      <c r="AWX32" s="35">
        <f>SUMIFS(Raw!$K:$K, Raw!$A:$A, Dispositions!AWX$14, Raw!$G:$G, Dispositions!$C32, Raw!$J:$J, "E03")</f>
        <v>0</v>
      </c>
      <c r="AWY32" s="35">
        <f>SUMIFS(Raw!$K:$K, Raw!$A:$A, Dispositions!AWY$14, Raw!$G:$G, Dispositions!$C32, Raw!$J:$J, "E03")</f>
        <v>0</v>
      </c>
      <c r="AWZ32" s="36">
        <f>SUMIFS(Raw!$K:$K, Raw!$A:$A, Dispositions!AWZ$14, Raw!$G:$G, Dispositions!$C32, Raw!$J:$J, "E03")</f>
        <v>0</v>
      </c>
      <c r="AXB32" s="34">
        <f>SUMIFS(Raw!$K:$K, Raw!$A:$A, Dispositions!AXB$14, Raw!$G:$G, Dispositions!$C32, Raw!$J:$J, "E05")</f>
        <v>0</v>
      </c>
      <c r="AXC32" s="35">
        <f>SUMIFS(Raw!$K:$K, Raw!$A:$A, Dispositions!AXC$14, Raw!$G:$G, Dispositions!$C32, Raw!$J:$J, "E05")</f>
        <v>0</v>
      </c>
      <c r="AXD32" s="35">
        <f>SUMIFS(Raw!$K:$K, Raw!$A:$A, Dispositions!AXD$14, Raw!$G:$G, Dispositions!$C32, Raw!$J:$J, "E05")</f>
        <v>0</v>
      </c>
      <c r="AXE32" s="35">
        <f>SUMIFS(Raw!$K:$K, Raw!$A:$A, Dispositions!AXE$14, Raw!$G:$G, Dispositions!$C32, Raw!$J:$J, "E05")</f>
        <v>0</v>
      </c>
      <c r="AXF32" s="35">
        <f>SUMIFS(Raw!$K:$K, Raw!$A:$A, Dispositions!AXF$14, Raw!$G:$G, Dispositions!$C32, Raw!$J:$J, "E05")</f>
        <v>0</v>
      </c>
      <c r="AXG32" s="35">
        <f>SUMIFS(Raw!$K:$K, Raw!$A:$A, Dispositions!AXG$14, Raw!$G:$G, Dispositions!$C32, Raw!$J:$J, "E05")</f>
        <v>0</v>
      </c>
      <c r="AXH32" s="36">
        <f>SUMIFS(Raw!$K:$K, Raw!$A:$A, Dispositions!AXH$14, Raw!$G:$G, Dispositions!$C32, Raw!$J:$J, "E05")</f>
        <v>0</v>
      </c>
      <c r="AXJ32" s="34">
        <f>SUMIFS(Raw!$K:$K, Raw!$A:$A, Dispositions!AXJ$14, Raw!$G:$G, Dispositions!$C32, Raw!$J:$J, "E12")</f>
        <v>0</v>
      </c>
      <c r="AXK32" s="35">
        <f>SUMIFS(Raw!$K:$K, Raw!$A:$A, Dispositions!AXK$14, Raw!$G:$G, Dispositions!$C32, Raw!$J:$J, "E12")</f>
        <v>0</v>
      </c>
      <c r="AXL32" s="35">
        <f>SUMIFS(Raw!$K:$K, Raw!$A:$A, Dispositions!AXL$14, Raw!$G:$G, Dispositions!$C32, Raw!$J:$J, "E12")</f>
        <v>0</v>
      </c>
      <c r="AXM32" s="35">
        <f>SUMIFS(Raw!$K:$K, Raw!$A:$A, Dispositions!AXM$14, Raw!$G:$G, Dispositions!$C32, Raw!$J:$J, "E12")</f>
        <v>0</v>
      </c>
      <c r="AXN32" s="35">
        <f>SUMIFS(Raw!$K:$K, Raw!$A:$A, Dispositions!AXN$14, Raw!$G:$G, Dispositions!$C32, Raw!$J:$J, "E12")</f>
        <v>0</v>
      </c>
      <c r="AXO32" s="35">
        <f>SUMIFS(Raw!$K:$K, Raw!$A:$A, Dispositions!AXO$14, Raw!$G:$G, Dispositions!$C32, Raw!$J:$J, "E12")</f>
        <v>0</v>
      </c>
      <c r="AXP32" s="36">
        <f>SUMIFS(Raw!$K:$K, Raw!$A:$A, Dispositions!AXP$14, Raw!$G:$G, Dispositions!$C32, Raw!$J:$J, "E12")</f>
        <v>0</v>
      </c>
      <c r="AXR32" s="34">
        <f>SUMIFS(Raw!$K:$K, Raw!$A:$A, Dispositions!AXR$14, Raw!$G:$G, Dispositions!$C32, Raw!$J:$J, "E13")</f>
        <v>0</v>
      </c>
      <c r="AXS32" s="35">
        <f>SUMIFS(Raw!$K:$K, Raw!$A:$A, Dispositions!AXS$14, Raw!$G:$G, Dispositions!$C32, Raw!$J:$J, "E13")</f>
        <v>0</v>
      </c>
      <c r="AXT32" s="35">
        <f>SUMIFS(Raw!$K:$K, Raw!$A:$A, Dispositions!AXT$14, Raw!$G:$G, Dispositions!$C32, Raw!$J:$J, "E13")</f>
        <v>0</v>
      </c>
      <c r="AXU32" s="35">
        <f>SUMIFS(Raw!$K:$K, Raw!$A:$A, Dispositions!AXU$14, Raw!$G:$G, Dispositions!$C32, Raw!$J:$J, "E13")</f>
        <v>0</v>
      </c>
      <c r="AXV32" s="35">
        <f>SUMIFS(Raw!$K:$K, Raw!$A:$A, Dispositions!AXV$14, Raw!$G:$G, Dispositions!$C32, Raw!$J:$J, "E13")</f>
        <v>0</v>
      </c>
      <c r="AXW32" s="35">
        <f>SUMIFS(Raw!$K:$K, Raw!$A:$A, Dispositions!AXW$14, Raw!$G:$G, Dispositions!$C32, Raw!$J:$J, "E13")</f>
        <v>0</v>
      </c>
      <c r="AXX32" s="36">
        <f>SUMIFS(Raw!$K:$K, Raw!$A:$A, Dispositions!AXX$14, Raw!$G:$G, Dispositions!$C32, Raw!$J:$J, "E13")</f>
        <v>0</v>
      </c>
      <c r="AXZ32" s="34">
        <f>SUMIFS(Raw!$K:$K, Raw!$A:$A, Dispositions!AXZ$14, Raw!$G:$G, Dispositions!$C32, Raw!$J:$J, "E14")</f>
        <v>0</v>
      </c>
      <c r="AYA32" s="35">
        <f>SUMIFS(Raw!$K:$K, Raw!$A:$A, Dispositions!AYA$14, Raw!$G:$G, Dispositions!$C32, Raw!$J:$J, "E14")</f>
        <v>0</v>
      </c>
      <c r="AYB32" s="35">
        <f>SUMIFS(Raw!$K:$K, Raw!$A:$A, Dispositions!AYB$14, Raw!$G:$G, Dispositions!$C32, Raw!$J:$J, "E14")</f>
        <v>0</v>
      </c>
      <c r="AYC32" s="35">
        <f>SUMIFS(Raw!$K:$K, Raw!$A:$A, Dispositions!AYC$14, Raw!$G:$G, Dispositions!$C32, Raw!$J:$J, "E14")</f>
        <v>0</v>
      </c>
      <c r="AYD32" s="35">
        <f>SUMIFS(Raw!$K:$K, Raw!$A:$A, Dispositions!AYD$14, Raw!$G:$G, Dispositions!$C32, Raw!$J:$J, "E14")</f>
        <v>0</v>
      </c>
      <c r="AYE32" s="35">
        <f>SUMIFS(Raw!$K:$K, Raw!$A:$A, Dispositions!AYE$14, Raw!$G:$G, Dispositions!$C32, Raw!$J:$J, "E14")</f>
        <v>0</v>
      </c>
      <c r="AYF32" s="36">
        <f>SUMIFS(Raw!$K:$K, Raw!$A:$A, Dispositions!AYF$14, Raw!$G:$G, Dispositions!$C32, Raw!$J:$J, "E14")</f>
        <v>0</v>
      </c>
      <c r="AYH32" s="34">
        <f>SUMIFS(Raw!$K:$K, Raw!$A:$A, Dispositions!AYH$14, Raw!$G:$G, Dispositions!$C32, Raw!$J:$J, "E15")</f>
        <v>0</v>
      </c>
      <c r="AYI32" s="35">
        <f>SUMIFS(Raw!$K:$K, Raw!$A:$A, Dispositions!AYI$14, Raw!$G:$G, Dispositions!$C32, Raw!$J:$J, "E15")</f>
        <v>0</v>
      </c>
      <c r="AYJ32" s="35">
        <f>SUMIFS(Raw!$K:$K, Raw!$A:$A, Dispositions!AYJ$14, Raw!$G:$G, Dispositions!$C32, Raw!$J:$J, "E15")</f>
        <v>0</v>
      </c>
      <c r="AYK32" s="35">
        <f>SUMIFS(Raw!$K:$K, Raw!$A:$A, Dispositions!AYK$14, Raw!$G:$G, Dispositions!$C32, Raw!$J:$J, "E15")</f>
        <v>0</v>
      </c>
      <c r="AYL32" s="35">
        <f>SUMIFS(Raw!$K:$K, Raw!$A:$A, Dispositions!AYL$14, Raw!$G:$G, Dispositions!$C32, Raw!$J:$J, "E15")</f>
        <v>0</v>
      </c>
      <c r="AYM32" s="35">
        <f>SUMIFS(Raw!$K:$K, Raw!$A:$A, Dispositions!AYM$14, Raw!$G:$G, Dispositions!$C32, Raw!$J:$J, "E15")</f>
        <v>0</v>
      </c>
      <c r="AYN32" s="36">
        <f>SUMIFS(Raw!$K:$K, Raw!$A:$A, Dispositions!AYN$14, Raw!$G:$G, Dispositions!$C32, Raw!$J:$J, "E15")</f>
        <v>0</v>
      </c>
      <c r="AYP32" s="34">
        <f>SUMIFS(Raw!$K:$K, Raw!$A:$A, Dispositions!AYP$14, Raw!$G:$G, Dispositions!$C32, Raw!$J:$J, "E16")</f>
        <v>0</v>
      </c>
      <c r="AYQ32" s="35">
        <f>SUMIFS(Raw!$K:$K, Raw!$A:$A, Dispositions!AYQ$14, Raw!$G:$G, Dispositions!$C32, Raw!$J:$J, "E16")</f>
        <v>0</v>
      </c>
      <c r="AYR32" s="35">
        <f>SUMIFS(Raw!$K:$K, Raw!$A:$A, Dispositions!AYR$14, Raw!$G:$G, Dispositions!$C32, Raw!$J:$J, "E16")</f>
        <v>0</v>
      </c>
      <c r="AYS32" s="35">
        <f>SUMIFS(Raw!$K:$K, Raw!$A:$A, Dispositions!AYS$14, Raw!$G:$G, Dispositions!$C32, Raw!$J:$J, "E16")</f>
        <v>0</v>
      </c>
      <c r="AYT32" s="35">
        <f>SUMIFS(Raw!$K:$K, Raw!$A:$A, Dispositions!AYT$14, Raw!$G:$G, Dispositions!$C32, Raw!$J:$J, "E16")</f>
        <v>0</v>
      </c>
      <c r="AYU32" s="35">
        <f>SUMIFS(Raw!$K:$K, Raw!$A:$A, Dispositions!AYU$14, Raw!$G:$G, Dispositions!$C32, Raw!$J:$J, "E16")</f>
        <v>0</v>
      </c>
      <c r="AYV32" s="36">
        <f>SUMIFS(Raw!$K:$K, Raw!$A:$A, Dispositions!AYV$14, Raw!$G:$G, Dispositions!$C32, Raw!$J:$J, "E16")</f>
        <v>0</v>
      </c>
      <c r="AYX32" s="34">
        <f>SUMIFS(Raw!$K:$K, Raw!$A:$A, Dispositions!AYX$14, Raw!$G:$G, Dispositions!$C32, Raw!$J:$J, "E18")</f>
        <v>0</v>
      </c>
      <c r="AYY32" s="35">
        <f>SUMIFS(Raw!$K:$K, Raw!$A:$A, Dispositions!AYY$14, Raw!$G:$G, Dispositions!$C32, Raw!$J:$J, "E18")</f>
        <v>0</v>
      </c>
      <c r="AYZ32" s="35">
        <f>SUMIFS(Raw!$K:$K, Raw!$A:$A, Dispositions!AYZ$14, Raw!$G:$G, Dispositions!$C32, Raw!$J:$J, "E18")</f>
        <v>0</v>
      </c>
      <c r="AZA32" s="35">
        <f>SUMIFS(Raw!$K:$K, Raw!$A:$A, Dispositions!AZA$14, Raw!$G:$G, Dispositions!$C32, Raw!$J:$J, "E18")</f>
        <v>0</v>
      </c>
      <c r="AZB32" s="35">
        <f>SUMIFS(Raw!$K:$K, Raw!$A:$A, Dispositions!AZB$14, Raw!$G:$G, Dispositions!$C32, Raw!$J:$J, "E18")</f>
        <v>0</v>
      </c>
      <c r="AZC32" s="35">
        <f>SUMIFS(Raw!$K:$K, Raw!$A:$A, Dispositions!AZC$14, Raw!$G:$G, Dispositions!$C32, Raw!$J:$J, "E18")</f>
        <v>0</v>
      </c>
      <c r="AZD32" s="36">
        <f>SUMIFS(Raw!$K:$K, Raw!$A:$A, Dispositions!AZD$14, Raw!$G:$G, Dispositions!$C32, Raw!$J:$J, "E18")</f>
        <v>0</v>
      </c>
      <c r="AZF32" s="34">
        <f>SUMIFS(Raw!$K:$K, Raw!$A:$A, Dispositions!AZF$14, Raw!$G:$G, Dispositions!$C32, Raw!$J:$J, "E34")</f>
        <v>0</v>
      </c>
      <c r="AZG32" s="35">
        <f>SUMIFS(Raw!$K:$K, Raw!$A:$A, Dispositions!AZG$14, Raw!$G:$G, Dispositions!$C32, Raw!$J:$J, "E34")</f>
        <v>0</v>
      </c>
      <c r="AZH32" s="35">
        <f>SUMIFS(Raw!$K:$K, Raw!$A:$A, Dispositions!AZH$14, Raw!$G:$G, Dispositions!$C32, Raw!$J:$J, "E34")</f>
        <v>0</v>
      </c>
      <c r="AZI32" s="35">
        <f>SUMIFS(Raw!$K:$K, Raw!$A:$A, Dispositions!AZI$14, Raw!$G:$G, Dispositions!$C32, Raw!$J:$J, "E34")</f>
        <v>0</v>
      </c>
      <c r="AZJ32" s="35">
        <f>SUMIFS(Raw!$K:$K, Raw!$A:$A, Dispositions!AZJ$14, Raw!$G:$G, Dispositions!$C32, Raw!$J:$J, "E34")</f>
        <v>0</v>
      </c>
      <c r="AZK32" s="35">
        <f>SUMIFS(Raw!$K:$K, Raw!$A:$A, Dispositions!AZK$14, Raw!$G:$G, Dispositions!$C32, Raw!$J:$J, "E34")</f>
        <v>0</v>
      </c>
      <c r="AZL32" s="36">
        <f>SUMIFS(Raw!$K:$K, Raw!$A:$A, Dispositions!AZL$14, Raw!$G:$G, Dispositions!$C32, Raw!$J:$J, "E34")</f>
        <v>0</v>
      </c>
      <c r="AZN32" s="34">
        <f>SUMIFS(Raw!$K:$K, Raw!$A:$A, Dispositions!AZN$14, Raw!$G:$G, Dispositions!$C32, Raw!$J:$J, "E02")</f>
        <v>0</v>
      </c>
      <c r="AZO32" s="35">
        <f>SUMIFS(Raw!$K:$K, Raw!$A:$A, Dispositions!AZO$14, Raw!$G:$G, Dispositions!$C32, Raw!$J:$J, "E02")</f>
        <v>0</v>
      </c>
      <c r="AZP32" s="35">
        <f>SUMIFS(Raw!$K:$K, Raw!$A:$A, Dispositions!AZP$14, Raw!$G:$G, Dispositions!$C32, Raw!$J:$J, "E02")</f>
        <v>0</v>
      </c>
      <c r="AZQ32" s="35">
        <f>SUMIFS(Raw!$K:$K, Raw!$A:$A, Dispositions!AZQ$14, Raw!$G:$G, Dispositions!$C32, Raw!$J:$J, "E02")</f>
        <v>0</v>
      </c>
      <c r="AZR32" s="35">
        <f>SUMIFS(Raw!$K:$K, Raw!$A:$A, Dispositions!AZR$14, Raw!$G:$G, Dispositions!$C32, Raw!$J:$J, "E02")</f>
        <v>0</v>
      </c>
      <c r="AZS32" s="35">
        <f>SUMIFS(Raw!$K:$K, Raw!$A:$A, Dispositions!AZS$14, Raw!$G:$G, Dispositions!$C32, Raw!$J:$J, "E02")</f>
        <v>0</v>
      </c>
      <c r="AZT32" s="36">
        <f>SUMIFS(Raw!$K:$K, Raw!$A:$A, Dispositions!AZT$14, Raw!$G:$G, Dispositions!$C32, Raw!$J:$J, "E02")</f>
        <v>0</v>
      </c>
      <c r="AZV32" s="34">
        <f>SUMIFS(Raw!$K:$K, Raw!$A:$A, Dispositions!AZV$14, Raw!$G:$G, Dispositions!$C32, Raw!$J:$J, "E03")</f>
        <v>0</v>
      </c>
      <c r="AZW32" s="35">
        <f>SUMIFS(Raw!$K:$K, Raw!$A:$A, Dispositions!AZW$14, Raw!$G:$G, Dispositions!$C32, Raw!$J:$J, "E03")</f>
        <v>0</v>
      </c>
      <c r="AZX32" s="35">
        <f>SUMIFS(Raw!$K:$K, Raw!$A:$A, Dispositions!AZX$14, Raw!$G:$G, Dispositions!$C32, Raw!$J:$J, "E03")</f>
        <v>0</v>
      </c>
      <c r="AZY32" s="35">
        <f>SUMIFS(Raw!$K:$K, Raw!$A:$A, Dispositions!AZY$14, Raw!$G:$G, Dispositions!$C32, Raw!$J:$J, "E03")</f>
        <v>0</v>
      </c>
      <c r="AZZ32" s="35">
        <f>SUMIFS(Raw!$K:$K, Raw!$A:$A, Dispositions!AZZ$14, Raw!$G:$G, Dispositions!$C32, Raw!$J:$J, "E03")</f>
        <v>0</v>
      </c>
      <c r="BAA32" s="35">
        <f>SUMIFS(Raw!$K:$K, Raw!$A:$A, Dispositions!BAA$14, Raw!$G:$G, Dispositions!$C32, Raw!$J:$J, "E03")</f>
        <v>0</v>
      </c>
      <c r="BAB32" s="36">
        <f>SUMIFS(Raw!$K:$K, Raw!$A:$A, Dispositions!BAB$14, Raw!$G:$G, Dispositions!$C32, Raw!$J:$J, "E03")</f>
        <v>0</v>
      </c>
      <c r="BAD32" s="34">
        <f>SUMIFS(Raw!$K:$K, Raw!$A:$A, Dispositions!BAD$14, Raw!$G:$G, Dispositions!$C32, Raw!$J:$J, "E05")</f>
        <v>0</v>
      </c>
      <c r="BAE32" s="35">
        <f>SUMIFS(Raw!$K:$K, Raw!$A:$A, Dispositions!BAE$14, Raw!$G:$G, Dispositions!$C32, Raw!$J:$J, "E05")</f>
        <v>0</v>
      </c>
      <c r="BAF32" s="35">
        <f>SUMIFS(Raw!$K:$K, Raw!$A:$A, Dispositions!BAF$14, Raw!$G:$G, Dispositions!$C32, Raw!$J:$J, "E05")</f>
        <v>0</v>
      </c>
      <c r="BAG32" s="35">
        <f>SUMIFS(Raw!$K:$K, Raw!$A:$A, Dispositions!BAG$14, Raw!$G:$G, Dispositions!$C32, Raw!$J:$J, "E05")</f>
        <v>0</v>
      </c>
      <c r="BAH32" s="35">
        <f>SUMIFS(Raw!$K:$K, Raw!$A:$A, Dispositions!BAH$14, Raw!$G:$G, Dispositions!$C32, Raw!$J:$J, "E05")</f>
        <v>0</v>
      </c>
      <c r="BAI32" s="35">
        <f>SUMIFS(Raw!$K:$K, Raw!$A:$A, Dispositions!BAI$14, Raw!$G:$G, Dispositions!$C32, Raw!$J:$J, "E05")</f>
        <v>0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0</v>
      </c>
      <c r="BAM32" s="35">
        <f>SUMIFS(Raw!$K:$K, Raw!$A:$A, Dispositions!BAM$14, Raw!$G:$G, Dispositions!$C32, Raw!$J:$J, "E12")</f>
        <v>0</v>
      </c>
      <c r="BAN32" s="35">
        <f>SUMIFS(Raw!$K:$K, Raw!$A:$A, Dispositions!BAN$14, Raw!$G:$G, Dispositions!$C32, Raw!$J:$J, "E12")</f>
        <v>0</v>
      </c>
      <c r="BAO32" s="35">
        <f>SUMIFS(Raw!$K:$K, Raw!$A:$A, Dispositions!BAO$14, Raw!$G:$G, Dispositions!$C32, Raw!$J:$J, "E12")</f>
        <v>0</v>
      </c>
      <c r="BAP32" s="35">
        <f>SUMIFS(Raw!$K:$K, Raw!$A:$A, Dispositions!BAP$14, Raw!$G:$G, Dispositions!$C32, Raw!$J:$J, "E12")</f>
        <v>0</v>
      </c>
      <c r="BAQ32" s="35">
        <f>SUMIFS(Raw!$K:$K, Raw!$A:$A, Dispositions!BAQ$14, Raw!$G:$G, Dispositions!$C32, Raw!$J:$J, "E12")</f>
        <v>0</v>
      </c>
      <c r="BAR32" s="36">
        <f>SUMIFS(Raw!$K:$K, Raw!$A:$A, Dispositions!BAR$14, Raw!$G:$G, Dispositions!$C32, Raw!$J:$J, "E12")</f>
        <v>0</v>
      </c>
      <c r="BAT32" s="34">
        <f>SUMIFS(Raw!$K:$K, Raw!$A:$A, Dispositions!BAT$14, Raw!$G:$G, Dispositions!$C32, Raw!$J:$J, "E13")</f>
        <v>0</v>
      </c>
      <c r="BAU32" s="35">
        <f>SUMIFS(Raw!$K:$K, Raw!$A:$A, Dispositions!BAU$14, Raw!$G:$G, Dispositions!$C32, Raw!$J:$J, "E13")</f>
        <v>0</v>
      </c>
      <c r="BAV32" s="35">
        <f>SUMIFS(Raw!$K:$K, Raw!$A:$A, Dispositions!BAV$14, Raw!$G:$G, Dispositions!$C32, Raw!$J:$J, "E13")</f>
        <v>0</v>
      </c>
      <c r="BAW32" s="35">
        <f>SUMIFS(Raw!$K:$K, Raw!$A:$A, Dispositions!BAW$14, Raw!$G:$G, Dispositions!$C32, Raw!$J:$J, "E13")</f>
        <v>0</v>
      </c>
      <c r="BAX32" s="35">
        <f>SUMIFS(Raw!$K:$K, Raw!$A:$A, Dispositions!BAX$14, Raw!$G:$G, Dispositions!$C32, Raw!$J:$J, "E13")</f>
        <v>0</v>
      </c>
      <c r="BAY32" s="35">
        <f>SUMIFS(Raw!$K:$K, Raw!$A:$A, Dispositions!BAY$14, Raw!$G:$G, Dispositions!$C32, Raw!$J:$J, "E13")</f>
        <v>0</v>
      </c>
      <c r="BAZ32" s="36">
        <f>SUMIFS(Raw!$K:$K, Raw!$A:$A, Dispositions!BAZ$14, Raw!$G:$G, Dispositions!$C32, Raw!$J:$J, "E13")</f>
        <v>0</v>
      </c>
      <c r="BBB32" s="34">
        <f>SUMIFS(Raw!$K:$K, Raw!$A:$A, Dispositions!BBB$14, Raw!$G:$G, Dispositions!$C32, Raw!$J:$J, "E14")</f>
        <v>0</v>
      </c>
      <c r="BBC32" s="35">
        <f>SUMIFS(Raw!$K:$K, Raw!$A:$A, Dispositions!BBC$14, Raw!$G:$G, Dispositions!$C32, Raw!$J:$J, "E14")</f>
        <v>0</v>
      </c>
      <c r="BBD32" s="35">
        <f>SUMIFS(Raw!$K:$K, Raw!$A:$A, Dispositions!BBD$14, Raw!$G:$G, Dispositions!$C32, Raw!$J:$J, "E14")</f>
        <v>0</v>
      </c>
      <c r="BBE32" s="35">
        <f>SUMIFS(Raw!$K:$K, Raw!$A:$A, Dispositions!BBE$14, Raw!$G:$G, Dispositions!$C32, Raw!$J:$J, "E14")</f>
        <v>0</v>
      </c>
      <c r="BBF32" s="35">
        <f>SUMIFS(Raw!$K:$K, Raw!$A:$A, Dispositions!BBF$14, Raw!$G:$G, Dispositions!$C32, Raw!$J:$J, "E14")</f>
        <v>0</v>
      </c>
      <c r="BBG32" s="35">
        <f>SUMIFS(Raw!$K:$K, Raw!$A:$A, Dispositions!BBG$14, Raw!$G:$G, Dispositions!$C32, Raw!$J:$J, "E14")</f>
        <v>0</v>
      </c>
      <c r="BBH32" s="36">
        <f>SUMIFS(Raw!$K:$K, Raw!$A:$A, Dispositions!BBH$14, Raw!$G:$G, Dispositions!$C32, Raw!$J:$J, "E14")</f>
        <v>0</v>
      </c>
      <c r="BBJ32" s="34">
        <f>SUMIFS(Raw!$K:$K, Raw!$A:$A, Dispositions!BBJ$14, Raw!$G:$G, Dispositions!$C32, Raw!$J:$J, "E15")</f>
        <v>0</v>
      </c>
      <c r="BBK32" s="35">
        <f>SUMIFS(Raw!$K:$K, Raw!$A:$A, Dispositions!BBK$14, Raw!$G:$G, Dispositions!$C32, Raw!$J:$J, "E15")</f>
        <v>0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0</v>
      </c>
      <c r="BBN32" s="35">
        <f>SUMIFS(Raw!$K:$K, Raw!$A:$A, Dispositions!BBN$14, Raw!$G:$G, Dispositions!$C32, Raw!$J:$J, "E15")</f>
        <v>0</v>
      </c>
      <c r="BBO32" s="35">
        <f>SUMIFS(Raw!$K:$K, Raw!$A:$A, Dispositions!BBO$14, Raw!$G:$G, Dispositions!$C32, Raw!$J:$J, "E15")</f>
        <v>0</v>
      </c>
      <c r="BBP32" s="36">
        <f>SUMIFS(Raw!$K:$K, Raw!$A:$A, Dispositions!BBP$14, Raw!$G:$G, Dispositions!$C32, Raw!$J:$J, "E15")</f>
        <v>0</v>
      </c>
      <c r="BBR32" s="34">
        <f>SUMIFS(Raw!$K:$K, Raw!$A:$A, Dispositions!BBR$14, Raw!$G:$G, Dispositions!$C32, Raw!$J:$J, "E16")</f>
        <v>0</v>
      </c>
      <c r="BBS32" s="35">
        <f>SUMIFS(Raw!$K:$K, Raw!$A:$A, Dispositions!BBS$14, Raw!$G:$G, Dispositions!$C32, Raw!$J:$J, "E16")</f>
        <v>0</v>
      </c>
      <c r="BBT32" s="35">
        <f>SUMIFS(Raw!$K:$K, Raw!$A:$A, Dispositions!BBT$14, Raw!$G:$G, Dispositions!$C32, Raw!$J:$J, "E16")</f>
        <v>0</v>
      </c>
      <c r="BBU32" s="35">
        <f>SUMIFS(Raw!$K:$K, Raw!$A:$A, Dispositions!BBU$14, Raw!$G:$G, Dispositions!$C32, Raw!$J:$J, "E16")</f>
        <v>0</v>
      </c>
      <c r="BBV32" s="35">
        <f>SUMIFS(Raw!$K:$K, Raw!$A:$A, Dispositions!BBV$14, Raw!$G:$G, Dispositions!$C32, Raw!$J:$J, "E16")</f>
        <v>0</v>
      </c>
      <c r="BBW32" s="35">
        <f>SUMIFS(Raw!$K:$K, Raw!$A:$A, Dispositions!BBW$14, Raw!$G:$G, Dispositions!$C32, Raw!$J:$J, "E16")</f>
        <v>0</v>
      </c>
      <c r="BBX32" s="36">
        <f>SUMIFS(Raw!$K:$K, Raw!$A:$A, Dispositions!BBX$14, Raw!$G:$G, Dispositions!$C32, Raw!$J:$J, "E16")</f>
        <v>0</v>
      </c>
      <c r="BBZ32" s="34">
        <f>SUMIFS(Raw!$K:$K, Raw!$A:$A, Dispositions!BBZ$14, Raw!$G:$G, Dispositions!$C32, Raw!$J:$J, "E18")</f>
        <v>0</v>
      </c>
      <c r="BCA32" s="35">
        <f>SUMIFS(Raw!$K:$K, Raw!$A:$A, Dispositions!BCA$14, Raw!$G:$G, Dispositions!$C32, Raw!$J:$J, "E18")</f>
        <v>0</v>
      </c>
      <c r="BCB32" s="35">
        <f>SUMIFS(Raw!$K:$K, Raw!$A:$A, Dispositions!BCB$14, Raw!$G:$G, Dispositions!$C32, Raw!$J:$J, "E18")</f>
        <v>0</v>
      </c>
      <c r="BCC32" s="35">
        <f>SUMIFS(Raw!$K:$K, Raw!$A:$A, Dispositions!BCC$14, Raw!$G:$G, Dispositions!$C32, Raw!$J:$J, "E18")</f>
        <v>0</v>
      </c>
      <c r="BCD32" s="35">
        <f>SUMIFS(Raw!$K:$K, Raw!$A:$A, Dispositions!BCD$14, Raw!$G:$G, Dispositions!$C32, Raw!$J:$J, "E18")</f>
        <v>0</v>
      </c>
      <c r="BCE32" s="35">
        <f>SUMIFS(Raw!$K:$K, Raw!$A:$A, Dispositions!BCE$14, Raw!$G:$G, Dispositions!$C32, Raw!$J:$J, "E18")</f>
        <v>0</v>
      </c>
      <c r="BCF32" s="36">
        <f>SUMIFS(Raw!$K:$K, Raw!$A:$A, Dispositions!BCF$14, Raw!$G:$G, Dispositions!$C32, Raw!$J:$J, "E18")</f>
        <v>0</v>
      </c>
      <c r="BCH32" s="34">
        <f>SUMIFS(Raw!$K:$K, Raw!$A:$A, Dispositions!BCH$14, Raw!$G:$G, Dispositions!$C32, Raw!$J:$J, "E34")</f>
        <v>0</v>
      </c>
      <c r="BCI32" s="35">
        <f>SUMIFS(Raw!$K:$K, Raw!$A:$A, Dispositions!BCI$14, Raw!$G:$G, Dispositions!$C32, Raw!$J:$J, "E34")</f>
        <v>0</v>
      </c>
      <c r="BCJ32" s="35">
        <f>SUMIFS(Raw!$K:$K, Raw!$A:$A, Dispositions!BCJ$14, Raw!$G:$G, Dispositions!$C32, Raw!$J:$J, "E34")</f>
        <v>0</v>
      </c>
      <c r="BCK32" s="35">
        <f>SUMIFS(Raw!$K:$K, Raw!$A:$A, Dispositions!BCK$14, Raw!$G:$G, Dispositions!$C32, Raw!$J:$J, "E34")</f>
        <v>0</v>
      </c>
      <c r="BCL32" s="35">
        <f>SUMIFS(Raw!$K:$K, Raw!$A:$A, Dispositions!BCL$14, Raw!$G:$G, Dispositions!$C32, Raw!$J:$J, "E34")</f>
        <v>0</v>
      </c>
      <c r="BCM32" s="35">
        <f>SUMIFS(Raw!$K:$K, Raw!$A:$A, Dispositions!BCM$14, Raw!$G:$G, Dispositions!$C32, Raw!$J:$J, "E34")</f>
        <v>0</v>
      </c>
      <c r="BCN32" s="36">
        <f>SUMIFS(Raw!$K:$K, Raw!$A:$A, Dispositions!BCN$14, Raw!$G:$G, Dispositions!$C32, Raw!$J:$J, "E34")</f>
        <v>0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v>37</v>
      </c>
      <c r="AAY33" s="52">
        <v>25</v>
      </c>
      <c r="AAZ33" s="52">
        <v>30</v>
      </c>
      <c r="ABA33" s="52">
        <v>38</v>
      </c>
      <c r="ABB33" s="52">
        <v>48</v>
      </c>
      <c r="ABC33" s="52">
        <v>47</v>
      </c>
      <c r="ABD33" s="53">
        <v>46</v>
      </c>
      <c r="ABF33" s="51">
        <v>43</v>
      </c>
      <c r="ABG33" s="52">
        <v>32</v>
      </c>
      <c r="ABH33" s="52">
        <v>40</v>
      </c>
      <c r="ABI33" s="52">
        <v>37</v>
      </c>
      <c r="ABJ33" s="52">
        <v>33</v>
      </c>
      <c r="ABK33" s="52">
        <v>44</v>
      </c>
      <c r="ABL33" s="53">
        <v>44</v>
      </c>
      <c r="ABN33" s="51">
        <v>0</v>
      </c>
      <c r="ABO33" s="52">
        <v>0</v>
      </c>
      <c r="ABP33" s="52">
        <v>0</v>
      </c>
      <c r="ABQ33" s="52">
        <v>0</v>
      </c>
      <c r="ABR33" s="52">
        <v>0</v>
      </c>
      <c r="ABS33" s="52">
        <v>0</v>
      </c>
      <c r="ABT33" s="53">
        <v>0</v>
      </c>
      <c r="ABV33" s="51">
        <v>14</v>
      </c>
      <c r="ABW33" s="52">
        <v>13</v>
      </c>
      <c r="ABX33" s="52">
        <v>12</v>
      </c>
      <c r="ABY33" s="52">
        <v>15</v>
      </c>
      <c r="ABZ33" s="52">
        <v>19</v>
      </c>
      <c r="ACA33" s="52">
        <v>8</v>
      </c>
      <c r="ACB33" s="53">
        <v>10</v>
      </c>
      <c r="ACD33" s="51">
        <v>0</v>
      </c>
      <c r="ACE33" s="52">
        <v>0</v>
      </c>
      <c r="ACF33" s="52">
        <v>0</v>
      </c>
      <c r="ACG33" s="52">
        <v>0</v>
      </c>
      <c r="ACH33" s="52">
        <v>0</v>
      </c>
      <c r="ACI33" s="52">
        <v>1</v>
      </c>
      <c r="ACJ33" s="53">
        <v>1</v>
      </c>
      <c r="ACL33" s="51">
        <v>3</v>
      </c>
      <c r="ACM33" s="52">
        <v>0</v>
      </c>
      <c r="ACN33" s="52">
        <v>0</v>
      </c>
      <c r="ACO33" s="52">
        <v>1</v>
      </c>
      <c r="ACP33" s="52">
        <v>2</v>
      </c>
      <c r="ACQ33" s="52">
        <v>8</v>
      </c>
      <c r="ACR33" s="53">
        <v>2</v>
      </c>
      <c r="ACT33" s="51">
        <v>0</v>
      </c>
      <c r="ACU33" s="52">
        <v>0</v>
      </c>
      <c r="ACV33" s="52">
        <v>1</v>
      </c>
      <c r="ACW33" s="52">
        <v>0</v>
      </c>
      <c r="ACX33" s="52">
        <v>0</v>
      </c>
      <c r="ACY33" s="52">
        <v>0</v>
      </c>
      <c r="ACZ33" s="53">
        <v>0</v>
      </c>
      <c r="ADB33" s="51">
        <v>7</v>
      </c>
      <c r="ADC33" s="52">
        <v>10</v>
      </c>
      <c r="ADD33" s="52">
        <v>5</v>
      </c>
      <c r="ADE33" s="52">
        <v>8</v>
      </c>
      <c r="ADF33" s="52">
        <v>12</v>
      </c>
      <c r="ADG33" s="52">
        <v>11</v>
      </c>
      <c r="ADH33" s="53">
        <v>6</v>
      </c>
      <c r="ADJ33" s="51">
        <v>22</v>
      </c>
      <c r="ADK33" s="52">
        <v>25</v>
      </c>
      <c r="ADL33" s="52">
        <v>23</v>
      </c>
      <c r="ADM33" s="52">
        <v>25</v>
      </c>
      <c r="ADN33" s="52">
        <v>33</v>
      </c>
      <c r="ADO33" s="52">
        <v>46</v>
      </c>
      <c r="ADP33" s="53">
        <v>39</v>
      </c>
      <c r="ADR33" s="51">
        <v>107</v>
      </c>
      <c r="ADS33" s="52">
        <v>96</v>
      </c>
      <c r="ADT33" s="52">
        <v>100</v>
      </c>
      <c r="ADU33" s="52">
        <v>83</v>
      </c>
      <c r="ADV33" s="52">
        <v>96</v>
      </c>
      <c r="ADW33" s="52">
        <v>124</v>
      </c>
      <c r="ADX33" s="53">
        <v>128</v>
      </c>
      <c r="ADZ33" s="51">
        <v>26</v>
      </c>
      <c r="AEA33" s="52">
        <v>36</v>
      </c>
      <c r="AEB33" s="52">
        <v>30</v>
      </c>
      <c r="AEC33" s="52">
        <v>44</v>
      </c>
      <c r="AED33" s="52">
        <v>33</v>
      </c>
      <c r="AEE33" s="52">
        <v>46</v>
      </c>
      <c r="AEF33" s="53">
        <v>39</v>
      </c>
      <c r="AEH33" s="51">
        <v>49</v>
      </c>
      <c r="AEI33" s="52">
        <v>39</v>
      </c>
      <c r="AEJ33" s="52">
        <v>46</v>
      </c>
      <c r="AEK33" s="52">
        <v>32</v>
      </c>
      <c r="AEL33" s="52">
        <v>40</v>
      </c>
      <c r="AEM33" s="52">
        <v>37</v>
      </c>
      <c r="AEN33" s="53">
        <v>34</v>
      </c>
      <c r="AEP33" s="51">
        <v>0</v>
      </c>
      <c r="AEQ33" s="52">
        <v>0</v>
      </c>
      <c r="AER33" s="52">
        <v>0</v>
      </c>
      <c r="AES33" s="52">
        <v>0</v>
      </c>
      <c r="AET33" s="52">
        <v>0</v>
      </c>
      <c r="AEU33" s="52">
        <v>0</v>
      </c>
      <c r="AEV33" s="53">
        <v>0</v>
      </c>
      <c r="AEX33" s="51">
        <v>23</v>
      </c>
      <c r="AEY33" s="52">
        <v>13</v>
      </c>
      <c r="AEZ33" s="52">
        <v>8</v>
      </c>
      <c r="AFA33" s="52">
        <v>21</v>
      </c>
      <c r="AFB33" s="52">
        <v>20</v>
      </c>
      <c r="AFC33" s="52">
        <v>13</v>
      </c>
      <c r="AFD33" s="53">
        <v>12</v>
      </c>
      <c r="AFF33" s="51">
        <v>1</v>
      </c>
      <c r="AFG33" s="52">
        <v>0</v>
      </c>
      <c r="AFH33" s="52">
        <v>0</v>
      </c>
      <c r="AFI33" s="52">
        <v>0</v>
      </c>
      <c r="AFJ33" s="52">
        <v>1</v>
      </c>
      <c r="AFK33" s="52">
        <v>2</v>
      </c>
      <c r="AFL33" s="53">
        <v>0</v>
      </c>
      <c r="AFN33" s="51">
        <v>0</v>
      </c>
      <c r="AFO33" s="52">
        <v>3</v>
      </c>
      <c r="AFP33" s="52">
        <v>2</v>
      </c>
      <c r="AFQ33" s="52">
        <v>0</v>
      </c>
      <c r="AFR33" s="52">
        <v>3</v>
      </c>
      <c r="AFS33" s="52">
        <v>10</v>
      </c>
      <c r="AFT33" s="53">
        <v>0</v>
      </c>
      <c r="AFV33" s="51">
        <v>0</v>
      </c>
      <c r="AFW33" s="52">
        <v>0</v>
      </c>
      <c r="AFX33" s="52">
        <v>1</v>
      </c>
      <c r="AFY33" s="52">
        <v>0</v>
      </c>
      <c r="AFZ33" s="52">
        <v>0</v>
      </c>
      <c r="AGA33" s="52">
        <v>0</v>
      </c>
      <c r="AGB33" s="53">
        <v>0</v>
      </c>
      <c r="AGD33" s="51">
        <v>8</v>
      </c>
      <c r="AGE33" s="52">
        <v>6</v>
      </c>
      <c r="AGF33" s="52">
        <v>9</v>
      </c>
      <c r="AGG33" s="52">
        <v>13</v>
      </c>
      <c r="AGH33" s="52">
        <v>11</v>
      </c>
      <c r="AGI33" s="52">
        <v>8</v>
      </c>
      <c r="AGJ33" s="53">
        <v>9</v>
      </c>
      <c r="AGL33" s="51">
        <v>30</v>
      </c>
      <c r="AGM33" s="52">
        <v>28</v>
      </c>
      <c r="AGN33" s="52">
        <v>10</v>
      </c>
      <c r="AGO33" s="52">
        <v>17</v>
      </c>
      <c r="AGP33" s="52">
        <v>33</v>
      </c>
      <c r="AGQ33" s="52">
        <v>28</v>
      </c>
      <c r="AGR33" s="53">
        <v>28</v>
      </c>
      <c r="AGT33" s="51">
        <v>99</v>
      </c>
      <c r="AGU33" s="52">
        <v>95</v>
      </c>
      <c r="AGV33" s="52">
        <v>81</v>
      </c>
      <c r="AGW33" s="52">
        <v>76</v>
      </c>
      <c r="AGX33" s="52">
        <v>90</v>
      </c>
      <c r="AGY33" s="52">
        <v>165</v>
      </c>
      <c r="AGZ33" s="53">
        <v>111</v>
      </c>
      <c r="AHB33" s="51">
        <f>SUMIFS(Raw!$K:$K, Raw!$A:$A, Dispositions!AHB$14, Raw!$G:$G, Dispositions!$C33, Raw!$J:$J, "E02")</f>
        <v>32</v>
      </c>
      <c r="AHC33" s="52">
        <f>SUMIFS(Raw!$K:$K, Raw!$A:$A, Dispositions!AHC$14, Raw!$G:$G, Dispositions!$C33, Raw!$J:$J, "E02")</f>
        <v>33</v>
      </c>
      <c r="AHD33" s="52">
        <f>SUMIFS(Raw!$K:$K, Raw!$A:$A, Dispositions!AHD$14, Raw!$G:$G, Dispositions!$C33, Raw!$J:$J, "E02")</f>
        <v>32</v>
      </c>
      <c r="AHE33" s="52">
        <f>SUMIFS(Raw!$K:$K, Raw!$A:$A, Dispositions!AHE$14, Raw!$G:$G, Dispositions!$C33, Raw!$J:$J, "E02")</f>
        <v>27</v>
      </c>
      <c r="AHF33" s="52">
        <f>SUMIFS(Raw!$K:$K, Raw!$A:$A, Dispositions!AHF$14, Raw!$G:$G, Dispositions!$C33, Raw!$J:$J, "E02")</f>
        <v>36</v>
      </c>
      <c r="AHG33" s="52">
        <f>SUMIFS(Raw!$K:$K, Raw!$A:$A, Dispositions!AHG$14, Raw!$G:$G, Dispositions!$C33, Raw!$J:$J, "E02")</f>
        <v>27</v>
      </c>
      <c r="AHH33" s="53">
        <f>SUMIFS(Raw!$K:$K, Raw!$A:$A, Dispositions!AHH$14, Raw!$G:$G, Dispositions!$C33, Raw!$J:$J, "E02")</f>
        <v>35</v>
      </c>
      <c r="AHJ33" s="51">
        <f>SUMIFS(Raw!$K:$K, Raw!$A:$A, Dispositions!AHJ$14, Raw!$G:$G, Dispositions!$C33, Raw!$J:$J, "E03")</f>
        <v>38</v>
      </c>
      <c r="AHK33" s="52">
        <f>SUMIFS(Raw!$K:$K, Raw!$A:$A, Dispositions!AHK$14, Raw!$G:$G, Dispositions!$C33, Raw!$J:$J, "E03")</f>
        <v>36</v>
      </c>
      <c r="AHL33" s="52">
        <f>SUMIFS(Raw!$K:$K, Raw!$A:$A, Dispositions!AHL$14, Raw!$G:$G, Dispositions!$C33, Raw!$J:$J, "E03")</f>
        <v>29</v>
      </c>
      <c r="AHM33" s="52">
        <f>SUMIFS(Raw!$K:$K, Raw!$A:$A, Dispositions!AHM$14, Raw!$G:$G, Dispositions!$C33, Raw!$J:$J, "E03")</f>
        <v>39</v>
      </c>
      <c r="AHN33" s="52">
        <f>SUMIFS(Raw!$K:$K, Raw!$A:$A, Dispositions!AHN$14, Raw!$G:$G, Dispositions!$C33, Raw!$J:$J, "E03")</f>
        <v>28</v>
      </c>
      <c r="AHO33" s="52">
        <f>SUMIFS(Raw!$K:$K, Raw!$A:$A, Dispositions!AHO$14, Raw!$G:$G, Dispositions!$C33, Raw!$J:$J, "E03")</f>
        <v>28</v>
      </c>
      <c r="AHP33" s="53">
        <f>SUMIFS(Raw!$K:$K, Raw!$A:$A, Dispositions!AHP$14, Raw!$G:$G, Dispositions!$C33, Raw!$J:$J, "E03")</f>
        <v>60</v>
      </c>
      <c r="AHR33" s="51">
        <f>SUMIFS(Raw!$K:$K, Raw!$A:$A, Dispositions!AHR$14, Raw!$G:$G, Dispositions!$C33, Raw!$J:$J, "E05")</f>
        <v>0</v>
      </c>
      <c r="AHS33" s="52">
        <f>SUMIFS(Raw!$K:$K, Raw!$A:$A, Dispositions!AHS$14, Raw!$G:$G, Dispositions!$C33, Raw!$J:$J, "E05")</f>
        <v>0</v>
      </c>
      <c r="AHT33" s="52">
        <f>SUMIFS(Raw!$K:$K, Raw!$A:$A, Dispositions!AHT$14, Raw!$G:$G, Dispositions!$C33, Raw!$J:$J, "E05")</f>
        <v>0</v>
      </c>
      <c r="AHU33" s="52">
        <f>SUMIFS(Raw!$K:$K, Raw!$A:$A, Dispositions!AHU$14, Raw!$G:$G, Dispositions!$C33, Raw!$J:$J, "E05")</f>
        <v>0</v>
      </c>
      <c r="AHV33" s="52">
        <f>SUMIFS(Raw!$K:$K, Raw!$A:$A, Dispositions!AHV$14, Raw!$G:$G, Dispositions!$C33, Raw!$J:$J, "E05")</f>
        <v>0</v>
      </c>
      <c r="AHW33" s="52">
        <f>SUMIFS(Raw!$K:$K, Raw!$A:$A, Dispositions!AHW$14, Raw!$G:$G, Dispositions!$C33, Raw!$J:$J, "E05")</f>
        <v>0</v>
      </c>
      <c r="AHX33" s="53">
        <f>SUMIFS(Raw!$K:$K, Raw!$A:$A, Dispositions!AHX$14, Raw!$G:$G, Dispositions!$C33, Raw!$J:$J, "E05")</f>
        <v>0</v>
      </c>
      <c r="AHZ33" s="51">
        <f>SUMIFS(Raw!$K:$K, Raw!$A:$A, Dispositions!AHZ$14, Raw!$G:$G, Dispositions!$C33, Raw!$J:$J, "E12")</f>
        <v>17</v>
      </c>
      <c r="AIA33" s="52">
        <f>SUMIFS(Raw!$K:$K, Raw!$A:$A, Dispositions!AIA$14, Raw!$G:$G, Dispositions!$C33, Raw!$J:$J, "E12")</f>
        <v>10</v>
      </c>
      <c r="AIB33" s="52">
        <f>SUMIFS(Raw!$K:$K, Raw!$A:$A, Dispositions!AIB$14, Raw!$G:$G, Dispositions!$C33, Raw!$J:$J, "E12")</f>
        <v>19</v>
      </c>
      <c r="AIC33" s="52">
        <f>SUMIFS(Raw!$K:$K, Raw!$A:$A, Dispositions!AIC$14, Raw!$G:$G, Dispositions!$C33, Raw!$J:$J, "E12")</f>
        <v>12</v>
      </c>
      <c r="AID33" s="52">
        <f>SUMIFS(Raw!$K:$K, Raw!$A:$A, Dispositions!AID$14, Raw!$G:$G, Dispositions!$C33, Raw!$J:$J, "E12")</f>
        <v>14</v>
      </c>
      <c r="AIE33" s="52">
        <f>SUMIFS(Raw!$K:$K, Raw!$A:$A, Dispositions!AIE$14, Raw!$G:$G, Dispositions!$C33, Raw!$J:$J, "E12")</f>
        <v>12</v>
      </c>
      <c r="AIF33" s="53">
        <f>SUMIFS(Raw!$K:$K, Raw!$A:$A, Dispositions!AIF$14, Raw!$G:$G, Dispositions!$C33, Raw!$J:$J, "E12")</f>
        <v>5</v>
      </c>
      <c r="AIH33" s="51">
        <f>SUMIFS(Raw!$K:$K, Raw!$A:$A, Dispositions!AIH$14, Raw!$G:$G, Dispositions!$C33, Raw!$J:$J, "E13")</f>
        <v>0</v>
      </c>
      <c r="AII33" s="52">
        <f>SUMIFS(Raw!$K:$K, Raw!$A:$A, Dispositions!AII$14, Raw!$G:$G, Dispositions!$C33, Raw!$J:$J, "E13")</f>
        <v>0</v>
      </c>
      <c r="AIJ33" s="52">
        <f>SUMIFS(Raw!$K:$K, Raw!$A:$A, Dispositions!AIJ$14, Raw!$G:$G, Dispositions!$C33, Raw!$J:$J, "E13")</f>
        <v>0</v>
      </c>
      <c r="AIK33" s="52">
        <f>SUMIFS(Raw!$K:$K, Raw!$A:$A, Dispositions!AIK$14, Raw!$G:$G, Dispositions!$C33, Raw!$J:$J, "E13")</f>
        <v>0</v>
      </c>
      <c r="AIL33" s="52">
        <f>SUMIFS(Raw!$K:$K, Raw!$A:$A, Dispositions!AIL$14, Raw!$G:$G, Dispositions!$C33, Raw!$J:$J, "E13")</f>
        <v>0</v>
      </c>
      <c r="AIM33" s="52">
        <f>SUMIFS(Raw!$K:$K, Raw!$A:$A, Dispositions!AIM$14, Raw!$G:$G, Dispositions!$C33, Raw!$J:$J, "E13")</f>
        <v>0</v>
      </c>
      <c r="AIN33" s="53">
        <f>SUMIFS(Raw!$K:$K, Raw!$A:$A, Dispositions!AIN$14, Raw!$G:$G, Dispositions!$C33, Raw!$J:$J, "E13")</f>
        <v>1</v>
      </c>
      <c r="AIP33" s="51">
        <f>SUMIFS(Raw!$K:$K, Raw!$A:$A, Dispositions!AIP$14, Raw!$G:$G, Dispositions!$C33, Raw!$J:$J, "E14")</f>
        <v>2</v>
      </c>
      <c r="AIQ33" s="52">
        <f>SUMIFS(Raw!$K:$K, Raw!$A:$A, Dispositions!AIQ$14, Raw!$G:$G, Dispositions!$C33, Raw!$J:$J, "E14")</f>
        <v>2</v>
      </c>
      <c r="AIR33" s="52">
        <f>SUMIFS(Raw!$K:$K, Raw!$A:$A, Dispositions!AIR$14, Raw!$G:$G, Dispositions!$C33, Raw!$J:$J, "E14")</f>
        <v>1</v>
      </c>
      <c r="AIS33" s="52">
        <f>SUMIFS(Raw!$K:$K, Raw!$A:$A, Dispositions!AIS$14, Raw!$G:$G, Dispositions!$C33, Raw!$J:$J, "E14")</f>
        <v>0</v>
      </c>
      <c r="AIT33" s="52">
        <f>SUMIFS(Raw!$K:$K, Raw!$A:$A, Dispositions!AIT$14, Raw!$G:$G, Dispositions!$C33, Raw!$J:$J, "E14")</f>
        <v>4</v>
      </c>
      <c r="AIU33" s="52">
        <f>SUMIFS(Raw!$K:$K, Raw!$A:$A, Dispositions!AIU$14, Raw!$G:$G, Dispositions!$C33, Raw!$J:$J, "E14")</f>
        <v>11</v>
      </c>
      <c r="AIV33" s="53">
        <f>SUMIFS(Raw!$K:$K, Raw!$A:$A, Dispositions!AIV$14, Raw!$G:$G, Dispositions!$C33, Raw!$J:$J, "E14")</f>
        <v>3</v>
      </c>
      <c r="AIX33" s="51">
        <f>SUMIFS(Raw!$K:$K, Raw!$A:$A, Dispositions!AIX$14, Raw!$G:$G, Dispositions!$C33, Raw!$J:$J, "E15")</f>
        <v>0</v>
      </c>
      <c r="AIY33" s="52">
        <f>SUMIFS(Raw!$K:$K, Raw!$A:$A, Dispositions!AIY$14, Raw!$G:$G, Dispositions!$C33, Raw!$J:$J, "E15")</f>
        <v>0</v>
      </c>
      <c r="AIZ33" s="52">
        <f>SUMIFS(Raw!$K:$K, Raw!$A:$A, Dispositions!AIZ$14, Raw!$G:$G, Dispositions!$C33, Raw!$J:$J, "E15")</f>
        <v>0</v>
      </c>
      <c r="AJA33" s="52">
        <f>SUMIFS(Raw!$K:$K, Raw!$A:$A, Dispositions!AJA$14, Raw!$G:$G, Dispositions!$C33, Raw!$J:$J, "E15")</f>
        <v>1</v>
      </c>
      <c r="AJB33" s="52">
        <f>SUMIFS(Raw!$K:$K, Raw!$A:$A, Dispositions!AJB$14, Raw!$G:$G, Dispositions!$C33, Raw!$J:$J, "E15")</f>
        <v>0</v>
      </c>
      <c r="AJC33" s="52">
        <f>SUMIFS(Raw!$K:$K, Raw!$A:$A, Dispositions!AJC$14, Raw!$G:$G, Dispositions!$C33, Raw!$J:$J, "E15")</f>
        <v>0</v>
      </c>
      <c r="AJD33" s="53">
        <f>SUMIFS(Raw!$K:$K, Raw!$A:$A, Dispositions!AJD$14, Raw!$G:$G, Dispositions!$C33, Raw!$J:$J, "E15")</f>
        <v>1</v>
      </c>
      <c r="AJF33" s="51">
        <f>SUMIFS(Raw!$K:$K, Raw!$A:$A, Dispositions!AJF$14, Raw!$G:$G, Dispositions!$C33, Raw!$J:$J, "E16")</f>
        <v>10</v>
      </c>
      <c r="AJG33" s="52">
        <f>SUMIFS(Raw!$K:$K, Raw!$A:$A, Dispositions!AJG$14, Raw!$G:$G, Dispositions!$C33, Raw!$J:$J, "E16")</f>
        <v>9</v>
      </c>
      <c r="AJH33" s="52">
        <f>SUMIFS(Raw!$K:$K, Raw!$A:$A, Dispositions!AJH$14, Raw!$G:$G, Dispositions!$C33, Raw!$J:$J, "E16")</f>
        <v>11</v>
      </c>
      <c r="AJI33" s="52">
        <f>SUMIFS(Raw!$K:$K, Raw!$A:$A, Dispositions!AJI$14, Raw!$G:$G, Dispositions!$C33, Raw!$J:$J, "E16")</f>
        <v>6</v>
      </c>
      <c r="AJJ33" s="52">
        <f>SUMIFS(Raw!$K:$K, Raw!$A:$A, Dispositions!AJJ$14, Raw!$G:$G, Dispositions!$C33, Raw!$J:$J, "E16")</f>
        <v>6</v>
      </c>
      <c r="AJK33" s="52">
        <f>SUMIFS(Raw!$K:$K, Raw!$A:$A, Dispositions!AJK$14, Raw!$G:$G, Dispositions!$C33, Raw!$J:$J, "E16")</f>
        <v>10</v>
      </c>
      <c r="AJL33" s="53">
        <f>SUMIFS(Raw!$K:$K, Raw!$A:$A, Dispositions!AJL$14, Raw!$G:$G, Dispositions!$C33, Raw!$J:$J, "E16")</f>
        <v>9</v>
      </c>
      <c r="AJN33" s="51">
        <f>SUMIFS(Raw!$K:$K, Raw!$A:$A, Dispositions!AJN$14, Raw!$G:$G, Dispositions!$C33, Raw!$J:$J, "E18")</f>
        <v>24</v>
      </c>
      <c r="AJO33" s="52">
        <f>SUMIFS(Raw!$K:$K, Raw!$A:$A, Dispositions!AJO$14, Raw!$G:$G, Dispositions!$C33, Raw!$J:$J, "E18")</f>
        <v>34</v>
      </c>
      <c r="AJP33" s="52">
        <f>SUMIFS(Raw!$K:$K, Raw!$A:$A, Dispositions!AJP$14, Raw!$G:$G, Dispositions!$C33, Raw!$J:$J, "E18")</f>
        <v>34</v>
      </c>
      <c r="AJQ33" s="52">
        <f>SUMIFS(Raw!$K:$K, Raw!$A:$A, Dispositions!AJQ$14, Raw!$G:$G, Dispositions!$C33, Raw!$J:$J, "E18")</f>
        <v>33</v>
      </c>
      <c r="AJR33" s="52">
        <f>SUMIFS(Raw!$K:$K, Raw!$A:$A, Dispositions!AJR$14, Raw!$G:$G, Dispositions!$C33, Raw!$J:$J, "E18")</f>
        <v>17</v>
      </c>
      <c r="AJS33" s="52">
        <f>SUMIFS(Raw!$K:$K, Raw!$A:$A, Dispositions!AJS$14, Raw!$G:$G, Dispositions!$C33, Raw!$J:$J, "E18")</f>
        <v>25</v>
      </c>
      <c r="AJT33" s="53">
        <f>SUMIFS(Raw!$K:$K, Raw!$A:$A, Dispositions!AJT$14, Raw!$G:$G, Dispositions!$C33, Raw!$J:$J, "E18")</f>
        <v>37</v>
      </c>
      <c r="AJV33" s="51">
        <f>SUMIFS(Raw!$K:$K, Raw!$A:$A, Dispositions!AJV$14, Raw!$G:$G, Dispositions!$C33, Raw!$J:$J, "E34")</f>
        <v>120</v>
      </c>
      <c r="AJW33" s="52">
        <f>SUMIFS(Raw!$K:$K, Raw!$A:$A, Dispositions!AJW$14, Raw!$G:$G, Dispositions!$C33, Raw!$J:$J, "E34")</f>
        <v>112</v>
      </c>
      <c r="AJX33" s="52">
        <f>SUMIFS(Raw!$K:$K, Raw!$A:$A, Dispositions!AJX$14, Raw!$G:$G, Dispositions!$C33, Raw!$J:$J, "E34")</f>
        <v>85</v>
      </c>
      <c r="AJY33" s="52">
        <f>SUMIFS(Raw!$K:$K, Raw!$A:$A, Dispositions!AJY$14, Raw!$G:$G, Dispositions!$C33, Raw!$J:$J, "E34")</f>
        <v>80</v>
      </c>
      <c r="AJZ33" s="52">
        <f>SUMIFS(Raw!$K:$K, Raw!$A:$A, Dispositions!AJZ$14, Raw!$G:$G, Dispositions!$C33, Raw!$J:$J, "E34")</f>
        <v>86</v>
      </c>
      <c r="AKA33" s="52">
        <f>SUMIFS(Raw!$K:$K, Raw!$A:$A, Dispositions!AKA$14, Raw!$G:$G, Dispositions!$C33, Raw!$J:$J, "E34")</f>
        <v>122</v>
      </c>
      <c r="AKB33" s="53">
        <f>SUMIFS(Raw!$K:$K, Raw!$A:$A, Dispositions!AKB$14, Raw!$G:$G, Dispositions!$C33, Raw!$J:$J, "E34")</f>
        <v>117</v>
      </c>
      <c r="AKD33" s="51">
        <f>SUMIFS(Raw!$K:$K, Raw!$A:$A, Dispositions!AKD$14, Raw!$G:$G, Dispositions!$C33, Raw!$J:$J, "E02")</f>
        <v>0</v>
      </c>
      <c r="AKE33" s="52">
        <f>SUMIFS(Raw!$K:$K, Raw!$A:$A, Dispositions!AKE$14, Raw!$G:$G, Dispositions!$C33, Raw!$J:$J, "E02")</f>
        <v>0</v>
      </c>
      <c r="AKF33" s="52">
        <f>SUMIFS(Raw!$K:$K, Raw!$A:$A, Dispositions!AKF$14, Raw!$G:$G, Dispositions!$C33, Raw!$J:$J, "E02")</f>
        <v>0</v>
      </c>
      <c r="AKG33" s="52">
        <f>SUMIFS(Raw!$K:$K, Raw!$A:$A, Dispositions!AKG$14, Raw!$G:$G, Dispositions!$C33, Raw!$J:$J, "E02")</f>
        <v>0</v>
      </c>
      <c r="AKH33" s="52">
        <f>SUMIFS(Raw!$K:$K, Raw!$A:$A, Dispositions!AKH$14, Raw!$G:$G, Dispositions!$C33, Raw!$J:$J, "E02")</f>
        <v>0</v>
      </c>
      <c r="AKI33" s="52">
        <f>SUMIFS(Raw!$K:$K, Raw!$A:$A, Dispositions!AKI$14, Raw!$G:$G, Dispositions!$C33, Raw!$J:$J, "E02")</f>
        <v>0</v>
      </c>
      <c r="AKJ33" s="53">
        <f>SUMIFS(Raw!$K:$K, Raw!$A:$A, Dispositions!AKJ$14, Raw!$G:$G, Dispositions!$C33, Raw!$J:$J, "E02")</f>
        <v>0</v>
      </c>
      <c r="AKL33" s="51">
        <f>SUMIFS(Raw!$K:$K, Raw!$A:$A, Dispositions!AKL$14, Raw!$G:$G, Dispositions!$C33, Raw!$J:$J, "E03")</f>
        <v>0</v>
      </c>
      <c r="AKM33" s="52">
        <f>SUMIFS(Raw!$K:$K, Raw!$A:$A, Dispositions!AKM$14, Raw!$G:$G, Dispositions!$C33, Raw!$J:$J, "E03")</f>
        <v>0</v>
      </c>
      <c r="AKN33" s="52">
        <f>SUMIFS(Raw!$K:$K, Raw!$A:$A, Dispositions!AKN$14, Raw!$G:$G, Dispositions!$C33, Raw!$J:$J, "E03")</f>
        <v>0</v>
      </c>
      <c r="AKO33" s="52">
        <f>SUMIFS(Raw!$K:$K, Raw!$A:$A, Dispositions!AKO$14, Raw!$G:$G, Dispositions!$C33, Raw!$J:$J, "E03")</f>
        <v>0</v>
      </c>
      <c r="AKP33" s="52">
        <f>SUMIFS(Raw!$K:$K, Raw!$A:$A, Dispositions!AKP$14, Raw!$G:$G, Dispositions!$C33, Raw!$J:$J, "E03")</f>
        <v>0</v>
      </c>
      <c r="AKQ33" s="52">
        <f>SUMIFS(Raw!$K:$K, Raw!$A:$A, Dispositions!AKQ$14, Raw!$G:$G, Dispositions!$C33, Raw!$J:$J, "E03")</f>
        <v>0</v>
      </c>
      <c r="AKR33" s="53">
        <f>SUMIFS(Raw!$K:$K, Raw!$A:$A, Dispositions!AKR$14, Raw!$G:$G, Dispositions!$C33, Raw!$J:$J, "E03")</f>
        <v>0</v>
      </c>
      <c r="AKT33" s="51">
        <f>SUMIFS(Raw!$K:$K, Raw!$A:$A, Dispositions!AKT$14, Raw!$G:$G, Dispositions!$C33, Raw!$J:$J, "E05")</f>
        <v>0</v>
      </c>
      <c r="AKU33" s="52">
        <f>SUMIFS(Raw!$K:$K, Raw!$A:$A, Dispositions!AKU$14, Raw!$G:$G, Dispositions!$C33, Raw!$J:$J, "E05")</f>
        <v>0</v>
      </c>
      <c r="AKV33" s="52">
        <f>SUMIFS(Raw!$K:$K, Raw!$A:$A, Dispositions!AKV$14, Raw!$G:$G, Dispositions!$C33, Raw!$J:$J, "E05")</f>
        <v>0</v>
      </c>
      <c r="AKW33" s="52">
        <f>SUMIFS(Raw!$K:$K, Raw!$A:$A, Dispositions!AKW$14, Raw!$G:$G, Dispositions!$C33, Raw!$J:$J, "E05")</f>
        <v>0</v>
      </c>
      <c r="AKX33" s="52">
        <f>SUMIFS(Raw!$K:$K, Raw!$A:$A, Dispositions!AKX$14, Raw!$G:$G, Dispositions!$C33, Raw!$J:$J, "E05")</f>
        <v>0</v>
      </c>
      <c r="AKY33" s="52">
        <f>SUMIFS(Raw!$K:$K, Raw!$A:$A, Dispositions!AKY$14, Raw!$G:$G, Dispositions!$C33, Raw!$J:$J, "E05")</f>
        <v>0</v>
      </c>
      <c r="AKZ33" s="53">
        <f>SUMIFS(Raw!$K:$K, Raw!$A:$A, Dispositions!AKZ$14, Raw!$G:$G, Dispositions!$C33, Raw!$J:$J, "E05")</f>
        <v>0</v>
      </c>
      <c r="ALB33" s="51">
        <f>SUMIFS(Raw!$K:$K, Raw!$A:$A, Dispositions!ALB$14, Raw!$G:$G, Dispositions!$C33, Raw!$J:$J, "E12")</f>
        <v>0</v>
      </c>
      <c r="ALC33" s="52">
        <f>SUMIFS(Raw!$K:$K, Raw!$A:$A, Dispositions!ALC$14, Raw!$G:$G, Dispositions!$C33, Raw!$J:$J, "E12")</f>
        <v>0</v>
      </c>
      <c r="ALD33" s="52">
        <f>SUMIFS(Raw!$K:$K, Raw!$A:$A, Dispositions!ALD$14, Raw!$G:$G, Dispositions!$C33, Raw!$J:$J, "E12")</f>
        <v>0</v>
      </c>
      <c r="ALE33" s="52">
        <f>SUMIFS(Raw!$K:$K, Raw!$A:$A, Dispositions!ALE$14, Raw!$G:$G, Dispositions!$C33, Raw!$J:$J, "E12")</f>
        <v>0</v>
      </c>
      <c r="ALF33" s="52">
        <f>SUMIFS(Raw!$K:$K, Raw!$A:$A, Dispositions!ALF$14, Raw!$G:$G, Dispositions!$C33, Raw!$J:$J, "E12")</f>
        <v>0</v>
      </c>
      <c r="ALG33" s="52">
        <f>SUMIFS(Raw!$K:$K, Raw!$A:$A, Dispositions!ALG$14, Raw!$G:$G, Dispositions!$C33, Raw!$J:$J, "E12")</f>
        <v>0</v>
      </c>
      <c r="ALH33" s="53">
        <f>SUMIFS(Raw!$K:$K, Raw!$A:$A, Dispositions!ALH$14, Raw!$G:$G, Dispositions!$C33, Raw!$J:$J, "E12")</f>
        <v>0</v>
      </c>
      <c r="ALJ33" s="51">
        <f>SUMIFS(Raw!$K:$K, Raw!$A:$A, Dispositions!ALJ$14, Raw!$G:$G, Dispositions!$C33, Raw!$J:$J, "E13")</f>
        <v>0</v>
      </c>
      <c r="ALK33" s="52">
        <f>SUMIFS(Raw!$K:$K, Raw!$A:$A, Dispositions!ALK$14, Raw!$G:$G, Dispositions!$C33, Raw!$J:$J, "E13")</f>
        <v>0</v>
      </c>
      <c r="ALL33" s="52">
        <f>SUMIFS(Raw!$K:$K, Raw!$A:$A, Dispositions!ALL$14, Raw!$G:$G, Dispositions!$C33, Raw!$J:$J, "E13")</f>
        <v>0</v>
      </c>
      <c r="ALM33" s="52">
        <f>SUMIFS(Raw!$K:$K, Raw!$A:$A, Dispositions!ALM$14, Raw!$G:$G, Dispositions!$C33, Raw!$J:$J, "E13")</f>
        <v>0</v>
      </c>
      <c r="ALN33" s="52">
        <f>SUMIFS(Raw!$K:$K, Raw!$A:$A, Dispositions!ALN$14, Raw!$G:$G, Dispositions!$C33, Raw!$J:$J, "E13")</f>
        <v>0</v>
      </c>
      <c r="ALO33" s="52">
        <f>SUMIFS(Raw!$K:$K, Raw!$A:$A, Dispositions!ALO$14, Raw!$G:$G, Dispositions!$C33, Raw!$J:$J, "E13")</f>
        <v>0</v>
      </c>
      <c r="ALP33" s="53">
        <f>SUMIFS(Raw!$K:$K, Raw!$A:$A, Dispositions!ALP$14, Raw!$G:$G, Dispositions!$C33, Raw!$J:$J, "E13")</f>
        <v>0</v>
      </c>
      <c r="ALR33" s="51">
        <f>SUMIFS(Raw!$K:$K, Raw!$A:$A, Dispositions!ALR$14, Raw!$G:$G, Dispositions!$C33, Raw!$J:$J, "E14")</f>
        <v>0</v>
      </c>
      <c r="ALS33" s="52">
        <f>SUMIFS(Raw!$K:$K, Raw!$A:$A, Dispositions!ALS$14, Raw!$G:$G, Dispositions!$C33, Raw!$J:$J, "E14")</f>
        <v>0</v>
      </c>
      <c r="ALT33" s="52">
        <f>SUMIFS(Raw!$K:$K, Raw!$A:$A, Dispositions!ALT$14, Raw!$G:$G, Dispositions!$C33, Raw!$J:$J, "E14")</f>
        <v>0</v>
      </c>
      <c r="ALU33" s="52">
        <f>SUMIFS(Raw!$K:$K, Raw!$A:$A, Dispositions!ALU$14, Raw!$G:$G, Dispositions!$C33, Raw!$J:$J, "E14")</f>
        <v>0</v>
      </c>
      <c r="ALV33" s="52">
        <f>SUMIFS(Raw!$K:$K, Raw!$A:$A, Dispositions!ALV$14, Raw!$G:$G, Dispositions!$C33, Raw!$J:$J, "E14")</f>
        <v>0</v>
      </c>
      <c r="ALW33" s="52">
        <f>SUMIFS(Raw!$K:$K, Raw!$A:$A, Dispositions!ALW$14, Raw!$G:$G, Dispositions!$C33, Raw!$J:$J, "E14")</f>
        <v>0</v>
      </c>
      <c r="ALX33" s="53">
        <f>SUMIFS(Raw!$K:$K, Raw!$A:$A, Dispositions!ALX$14, Raw!$G:$G, Dispositions!$C33, Raw!$J:$J, "E14")</f>
        <v>0</v>
      </c>
      <c r="ALZ33" s="51">
        <f>SUMIFS(Raw!$K:$K, Raw!$A:$A, Dispositions!ALZ$14, Raw!$G:$G, Dispositions!$C33, Raw!$J:$J, "E15")</f>
        <v>0</v>
      </c>
      <c r="AMA33" s="52">
        <f>SUMIFS(Raw!$K:$K, Raw!$A:$A, Dispositions!AMA$14, Raw!$G:$G, Dispositions!$C33, Raw!$J:$J, "E15")</f>
        <v>0</v>
      </c>
      <c r="AMB33" s="52">
        <f>SUMIFS(Raw!$K:$K, Raw!$A:$A, Dispositions!AMB$14, Raw!$G:$G, Dispositions!$C33, Raw!$J:$J, "E15")</f>
        <v>0</v>
      </c>
      <c r="AMC33" s="52">
        <f>SUMIFS(Raw!$K:$K, Raw!$A:$A, Dispositions!AMC$14, Raw!$G:$G, Dispositions!$C33, Raw!$J:$J, "E15")</f>
        <v>0</v>
      </c>
      <c r="AMD33" s="52">
        <f>SUMIFS(Raw!$K:$K, Raw!$A:$A, Dispositions!AMD$14, Raw!$G:$G, Dispositions!$C33, Raw!$J:$J, "E15")</f>
        <v>0</v>
      </c>
      <c r="AME33" s="52">
        <f>SUMIFS(Raw!$K:$K, Raw!$A:$A, Dispositions!AME$14, Raw!$G:$G, Dispositions!$C33, Raw!$J:$J, "E15")</f>
        <v>0</v>
      </c>
      <c r="AMF33" s="53">
        <f>SUMIFS(Raw!$K:$K, Raw!$A:$A, Dispositions!AMF$14, Raw!$G:$G, Dispositions!$C33, Raw!$J:$J, "E15")</f>
        <v>0</v>
      </c>
      <c r="AMH33" s="51">
        <f>SUMIFS(Raw!$K:$K, Raw!$A:$A, Dispositions!AMH$14, Raw!$G:$G, Dispositions!$C33, Raw!$J:$J, "E16")</f>
        <v>0</v>
      </c>
      <c r="AMI33" s="52">
        <f>SUMIFS(Raw!$K:$K, Raw!$A:$A, Dispositions!AMI$14, Raw!$G:$G, Dispositions!$C33, Raw!$J:$J, "E16")</f>
        <v>0</v>
      </c>
      <c r="AMJ33" s="52">
        <f>SUMIFS(Raw!$K:$K, Raw!$A:$A, Dispositions!AMJ$14, Raw!$G:$G, Dispositions!$C33, Raw!$J:$J, "E16")</f>
        <v>0</v>
      </c>
      <c r="AMK33" s="52">
        <f>SUMIFS(Raw!$K:$K, Raw!$A:$A, Dispositions!AMK$14, Raw!$G:$G, Dispositions!$C33, Raw!$J:$J, "E16")</f>
        <v>0</v>
      </c>
      <c r="AML33" s="52">
        <f>SUMIFS(Raw!$K:$K, Raw!$A:$A, Dispositions!AML$14, Raw!$G:$G, Dispositions!$C33, Raw!$J:$J, "E16")</f>
        <v>0</v>
      </c>
      <c r="AMM33" s="52">
        <f>SUMIFS(Raw!$K:$K, Raw!$A:$A, Dispositions!AMM$14, Raw!$G:$G, Dispositions!$C33, Raw!$J:$J, "E16")</f>
        <v>0</v>
      </c>
      <c r="AMN33" s="53">
        <f>SUMIFS(Raw!$K:$K, Raw!$A:$A, Dispositions!AMN$14, Raw!$G:$G, Dispositions!$C33, Raw!$J:$J, "E16")</f>
        <v>0</v>
      </c>
      <c r="AMP33" s="51">
        <f>SUMIFS(Raw!$K:$K, Raw!$A:$A, Dispositions!AMP$14, Raw!$G:$G, Dispositions!$C33, Raw!$J:$J, "E18")</f>
        <v>0</v>
      </c>
      <c r="AMQ33" s="52">
        <f>SUMIFS(Raw!$K:$K, Raw!$A:$A, Dispositions!AMQ$14, Raw!$G:$G, Dispositions!$C33, Raw!$J:$J, "E18")</f>
        <v>0</v>
      </c>
      <c r="AMR33" s="52">
        <f>SUMIFS(Raw!$K:$K, Raw!$A:$A, Dispositions!AMR$14, Raw!$G:$G, Dispositions!$C33, Raw!$J:$J, "E18")</f>
        <v>0</v>
      </c>
      <c r="AMS33" s="52">
        <f>SUMIFS(Raw!$K:$K, Raw!$A:$A, Dispositions!AMS$14, Raw!$G:$G, Dispositions!$C33, Raw!$J:$J, "E18")</f>
        <v>0</v>
      </c>
      <c r="AMT33" s="52">
        <f>SUMIFS(Raw!$K:$K, Raw!$A:$A, Dispositions!AMT$14, Raw!$G:$G, Dispositions!$C33, Raw!$J:$J, "E18")</f>
        <v>0</v>
      </c>
      <c r="AMU33" s="52">
        <f>SUMIFS(Raw!$K:$K, Raw!$A:$A, Dispositions!AMU$14, Raw!$G:$G, Dispositions!$C33, Raw!$J:$J, "E18")</f>
        <v>0</v>
      </c>
      <c r="AMV33" s="53">
        <f>SUMIFS(Raw!$K:$K, Raw!$A:$A, Dispositions!AMV$14, Raw!$G:$G, Dispositions!$C33, Raw!$J:$J, "E18")</f>
        <v>0</v>
      </c>
      <c r="AMX33" s="51">
        <f>SUMIFS(Raw!$K:$K, Raw!$A:$A, Dispositions!AMX$14, Raw!$G:$G, Dispositions!$C33, Raw!$J:$J, "E34")</f>
        <v>0</v>
      </c>
      <c r="AMY33" s="52">
        <f>SUMIFS(Raw!$K:$K, Raw!$A:$A, Dispositions!AMY$14, Raw!$G:$G, Dispositions!$C33, Raw!$J:$J, "E34")</f>
        <v>0</v>
      </c>
      <c r="AMZ33" s="52">
        <f>SUMIFS(Raw!$K:$K, Raw!$A:$A, Dispositions!AMZ$14, Raw!$G:$G, Dispositions!$C33, Raw!$J:$J, "E34")</f>
        <v>0</v>
      </c>
      <c r="ANA33" s="52">
        <f>SUMIFS(Raw!$K:$K, Raw!$A:$A, Dispositions!ANA$14, Raw!$G:$G, Dispositions!$C33, Raw!$J:$J, "E34")</f>
        <v>0</v>
      </c>
      <c r="ANB33" s="52">
        <f>SUMIFS(Raw!$K:$K, Raw!$A:$A, Dispositions!ANB$14, Raw!$G:$G, Dispositions!$C33, Raw!$J:$J, "E34")</f>
        <v>0</v>
      </c>
      <c r="ANC33" s="52">
        <f>SUMIFS(Raw!$K:$K, Raw!$A:$A, Dispositions!ANC$14, Raw!$G:$G, Dispositions!$C33, Raw!$J:$J, "E34")</f>
        <v>0</v>
      </c>
      <c r="AND33" s="53">
        <f>SUMIFS(Raw!$K:$K, Raw!$A:$A, Dispositions!AND$14, Raw!$G:$G, Dispositions!$C33, Raw!$J:$J, "E34")</f>
        <v>0</v>
      </c>
      <c r="ANF33" s="51">
        <f>SUMIFS(Raw!$K:$K, Raw!$A:$A, Dispositions!ANF$14, Raw!$G:$G, Dispositions!$C33, Raw!$J:$J, "E02")</f>
        <v>0</v>
      </c>
      <c r="ANG33" s="52">
        <f>SUMIFS(Raw!$K:$K, Raw!$A:$A, Dispositions!ANG$14, Raw!$G:$G, Dispositions!$C33, Raw!$J:$J, "E02")</f>
        <v>0</v>
      </c>
      <c r="ANH33" s="52">
        <f>SUMIFS(Raw!$K:$K, Raw!$A:$A, Dispositions!ANH$14, Raw!$G:$G, Dispositions!$C33, Raw!$J:$J, "E02")</f>
        <v>0</v>
      </c>
      <c r="ANI33" s="52">
        <f>SUMIFS(Raw!$K:$K, Raw!$A:$A, Dispositions!ANI$14, Raw!$G:$G, Dispositions!$C33, Raw!$J:$J, "E02")</f>
        <v>0</v>
      </c>
      <c r="ANJ33" s="52">
        <f>SUMIFS(Raw!$K:$K, Raw!$A:$A, Dispositions!ANJ$14, Raw!$G:$G, Dispositions!$C33, Raw!$J:$J, "E02")</f>
        <v>0</v>
      </c>
      <c r="ANK33" s="52">
        <f>SUMIFS(Raw!$K:$K, Raw!$A:$A, Dispositions!ANK$14, Raw!$G:$G, Dispositions!$C33, Raw!$J:$J, "E02")</f>
        <v>0</v>
      </c>
      <c r="ANL33" s="53">
        <f>SUMIFS(Raw!$K:$K, Raw!$A:$A, Dispositions!ANL$14, Raw!$G:$G, Dispositions!$C33, Raw!$J:$J, "E02")</f>
        <v>0</v>
      </c>
      <c r="ANN33" s="51">
        <f>SUMIFS(Raw!$K:$K, Raw!$A:$A, Dispositions!ANN$14, Raw!$G:$G, Dispositions!$C33, Raw!$J:$J, "E03")</f>
        <v>0</v>
      </c>
      <c r="ANO33" s="52">
        <f>SUMIFS(Raw!$K:$K, Raw!$A:$A, Dispositions!ANO$14, Raw!$G:$G, Dispositions!$C33, Raw!$J:$J, "E03")</f>
        <v>0</v>
      </c>
      <c r="ANP33" s="52">
        <f>SUMIFS(Raw!$K:$K, Raw!$A:$A, Dispositions!ANP$14, Raw!$G:$G, Dispositions!$C33, Raw!$J:$J, "E03")</f>
        <v>0</v>
      </c>
      <c r="ANQ33" s="52">
        <f>SUMIFS(Raw!$K:$K, Raw!$A:$A, Dispositions!ANQ$14, Raw!$G:$G, Dispositions!$C33, Raw!$J:$J, "E03")</f>
        <v>0</v>
      </c>
      <c r="ANR33" s="52">
        <f>SUMIFS(Raw!$K:$K, Raw!$A:$A, Dispositions!ANR$14, Raw!$G:$G, Dispositions!$C33, Raw!$J:$J, "E03")</f>
        <v>0</v>
      </c>
      <c r="ANS33" s="52">
        <f>SUMIFS(Raw!$K:$K, Raw!$A:$A, Dispositions!ANS$14, Raw!$G:$G, Dispositions!$C33, Raw!$J:$J, "E03")</f>
        <v>0</v>
      </c>
      <c r="ANT33" s="53">
        <f>SUMIFS(Raw!$K:$K, Raw!$A:$A, Dispositions!ANT$14, Raw!$G:$G, Dispositions!$C33, Raw!$J:$J, "E03")</f>
        <v>0</v>
      </c>
      <c r="ANV33" s="51">
        <f>SUMIFS(Raw!$K:$K, Raw!$A:$A, Dispositions!ANV$14, Raw!$G:$G, Dispositions!$C33, Raw!$J:$J, "E05")</f>
        <v>0</v>
      </c>
      <c r="ANW33" s="52">
        <f>SUMIFS(Raw!$K:$K, Raw!$A:$A, Dispositions!ANW$14, Raw!$G:$G, Dispositions!$C33, Raw!$J:$J, "E05")</f>
        <v>0</v>
      </c>
      <c r="ANX33" s="52">
        <f>SUMIFS(Raw!$K:$K, Raw!$A:$A, Dispositions!ANX$14, Raw!$G:$G, Dispositions!$C33, Raw!$J:$J, "E05")</f>
        <v>0</v>
      </c>
      <c r="ANY33" s="52">
        <f>SUMIFS(Raw!$K:$K, Raw!$A:$A, Dispositions!ANY$14, Raw!$G:$G, Dispositions!$C33, Raw!$J:$J, "E05")</f>
        <v>0</v>
      </c>
      <c r="ANZ33" s="52">
        <f>SUMIFS(Raw!$K:$K, Raw!$A:$A, Dispositions!ANZ$14, Raw!$G:$G, Dispositions!$C33, Raw!$J:$J, "E05")</f>
        <v>0</v>
      </c>
      <c r="AOA33" s="52">
        <f>SUMIFS(Raw!$K:$K, Raw!$A:$A, Dispositions!AOA$14, Raw!$G:$G, Dispositions!$C33, Raw!$J:$J, "E05")</f>
        <v>0</v>
      </c>
      <c r="AOB33" s="53">
        <f>SUMIFS(Raw!$K:$K, Raw!$A:$A, Dispositions!AOB$14, Raw!$G:$G, Dispositions!$C33, Raw!$J:$J, "E05")</f>
        <v>0</v>
      </c>
      <c r="AOD33" s="51">
        <f>SUMIFS(Raw!$K:$K, Raw!$A:$A, Dispositions!AOD$14, Raw!$G:$G, Dispositions!$C33, Raw!$J:$J, "E12")</f>
        <v>0</v>
      </c>
      <c r="AOE33" s="52">
        <f>SUMIFS(Raw!$K:$K, Raw!$A:$A, Dispositions!AOE$14, Raw!$G:$G, Dispositions!$C33, Raw!$J:$J, "E12")</f>
        <v>0</v>
      </c>
      <c r="AOF33" s="52">
        <f>SUMIFS(Raw!$K:$K, Raw!$A:$A, Dispositions!AOF$14, Raw!$G:$G, Dispositions!$C33, Raw!$J:$J, "E12")</f>
        <v>0</v>
      </c>
      <c r="AOG33" s="52">
        <f>SUMIFS(Raw!$K:$K, Raw!$A:$A, Dispositions!AOG$14, Raw!$G:$G, Dispositions!$C33, Raw!$J:$J, "E12")</f>
        <v>0</v>
      </c>
      <c r="AOH33" s="52">
        <f>SUMIFS(Raw!$K:$K, Raw!$A:$A, Dispositions!AOH$14, Raw!$G:$G, Dispositions!$C33, Raw!$J:$J, "E12")</f>
        <v>0</v>
      </c>
      <c r="AOI33" s="52">
        <f>SUMIFS(Raw!$K:$K, Raw!$A:$A, Dispositions!AOI$14, Raw!$G:$G, Dispositions!$C33, Raw!$J:$J, "E12")</f>
        <v>0</v>
      </c>
      <c r="AOJ33" s="53">
        <f>SUMIFS(Raw!$K:$K, Raw!$A:$A, Dispositions!AOJ$14, Raw!$G:$G, Dispositions!$C33, Raw!$J:$J, "E12")</f>
        <v>0</v>
      </c>
      <c r="AOL33" s="51">
        <f>SUMIFS(Raw!$K:$K, Raw!$A:$A, Dispositions!AOL$14, Raw!$G:$G, Dispositions!$C33, Raw!$J:$J, "E13")</f>
        <v>0</v>
      </c>
      <c r="AOM33" s="52">
        <f>SUMIFS(Raw!$K:$K, Raw!$A:$A, Dispositions!AOM$14, Raw!$G:$G, Dispositions!$C33, Raw!$J:$J, "E13")</f>
        <v>0</v>
      </c>
      <c r="AON33" s="52">
        <f>SUMIFS(Raw!$K:$K, Raw!$A:$A, Dispositions!AON$14, Raw!$G:$G, Dispositions!$C33, Raw!$J:$J, "E13")</f>
        <v>0</v>
      </c>
      <c r="AOO33" s="52">
        <f>SUMIFS(Raw!$K:$K, Raw!$A:$A, Dispositions!AOO$14, Raw!$G:$G, Dispositions!$C33, Raw!$J:$J, "E13")</f>
        <v>0</v>
      </c>
      <c r="AOP33" s="52">
        <f>SUMIFS(Raw!$K:$K, Raw!$A:$A, Dispositions!AOP$14, Raw!$G:$G, Dispositions!$C33, Raw!$J:$J, "E13")</f>
        <v>0</v>
      </c>
      <c r="AOQ33" s="52">
        <f>SUMIFS(Raw!$K:$K, Raw!$A:$A, Dispositions!AOQ$14, Raw!$G:$G, Dispositions!$C33, Raw!$J:$J, "E13")</f>
        <v>0</v>
      </c>
      <c r="AOR33" s="53">
        <f>SUMIFS(Raw!$K:$K, Raw!$A:$A, Dispositions!AOR$14, Raw!$G:$G, Dispositions!$C33, Raw!$J:$J, "E13")</f>
        <v>0</v>
      </c>
      <c r="AOT33" s="51">
        <f>SUMIFS(Raw!$K:$K, Raw!$A:$A, Dispositions!AOT$14, Raw!$G:$G, Dispositions!$C33, Raw!$J:$J, "E14")</f>
        <v>0</v>
      </c>
      <c r="AOU33" s="52">
        <f>SUMIFS(Raw!$K:$K, Raw!$A:$A, Dispositions!AOU$14, Raw!$G:$G, Dispositions!$C33, Raw!$J:$J, "E14")</f>
        <v>0</v>
      </c>
      <c r="AOV33" s="52">
        <f>SUMIFS(Raw!$K:$K, Raw!$A:$A, Dispositions!AOV$14, Raw!$G:$G, Dispositions!$C33, Raw!$J:$J, "E14")</f>
        <v>0</v>
      </c>
      <c r="AOW33" s="52">
        <f>SUMIFS(Raw!$K:$K, Raw!$A:$A, Dispositions!AOW$14, Raw!$G:$G, Dispositions!$C33, Raw!$J:$J, "E14")</f>
        <v>0</v>
      </c>
      <c r="AOX33" s="52">
        <f>SUMIFS(Raw!$K:$K, Raw!$A:$A, Dispositions!AOX$14, Raw!$G:$G, Dispositions!$C33, Raw!$J:$J, "E14")</f>
        <v>0</v>
      </c>
      <c r="AOY33" s="52">
        <f>SUMIFS(Raw!$K:$K, Raw!$A:$A, Dispositions!AOY$14, Raw!$G:$G, Dispositions!$C33, Raw!$J:$J, "E14")</f>
        <v>0</v>
      </c>
      <c r="AOZ33" s="53">
        <f>SUMIFS(Raw!$K:$K, Raw!$A:$A, Dispositions!AOZ$14, Raw!$G:$G, Dispositions!$C33, Raw!$J:$J, "E14")</f>
        <v>0</v>
      </c>
      <c r="APB33" s="51">
        <f>SUMIFS(Raw!$K:$K, Raw!$A:$A, Dispositions!APB$14, Raw!$G:$G, Dispositions!$C33, Raw!$J:$J, "E15")</f>
        <v>0</v>
      </c>
      <c r="APC33" s="52">
        <f>SUMIFS(Raw!$K:$K, Raw!$A:$A, Dispositions!APC$14, Raw!$G:$G, Dispositions!$C33, Raw!$J:$J, "E15")</f>
        <v>0</v>
      </c>
      <c r="APD33" s="52">
        <f>SUMIFS(Raw!$K:$K, Raw!$A:$A, Dispositions!APD$14, Raw!$G:$G, Dispositions!$C33, Raw!$J:$J, "E15")</f>
        <v>0</v>
      </c>
      <c r="APE33" s="52">
        <f>SUMIFS(Raw!$K:$K, Raw!$A:$A, Dispositions!APE$14, Raw!$G:$G, Dispositions!$C33, Raw!$J:$J, "E15")</f>
        <v>0</v>
      </c>
      <c r="APF33" s="52">
        <f>SUMIFS(Raw!$K:$K, Raw!$A:$A, Dispositions!APF$14, Raw!$G:$G, Dispositions!$C33, Raw!$J:$J, "E15")</f>
        <v>0</v>
      </c>
      <c r="APG33" s="52">
        <f>SUMIFS(Raw!$K:$K, Raw!$A:$A, Dispositions!APG$14, Raw!$G:$G, Dispositions!$C33, Raw!$J:$J, "E15")</f>
        <v>0</v>
      </c>
      <c r="APH33" s="53">
        <f>SUMIFS(Raw!$K:$K, Raw!$A:$A, Dispositions!APH$14, Raw!$G:$G, Dispositions!$C33, Raw!$J:$J, "E15")</f>
        <v>0</v>
      </c>
      <c r="APJ33" s="51">
        <f>SUMIFS(Raw!$K:$K, Raw!$A:$A, Dispositions!APJ$14, Raw!$G:$G, Dispositions!$C33, Raw!$J:$J, "E16")</f>
        <v>0</v>
      </c>
      <c r="APK33" s="52">
        <f>SUMIFS(Raw!$K:$K, Raw!$A:$A, Dispositions!APK$14, Raw!$G:$G, Dispositions!$C33, Raw!$J:$J, "E16")</f>
        <v>0</v>
      </c>
      <c r="APL33" s="52">
        <f>SUMIFS(Raw!$K:$K, Raw!$A:$A, Dispositions!APL$14, Raw!$G:$G, Dispositions!$C33, Raw!$J:$J, "E16")</f>
        <v>0</v>
      </c>
      <c r="APM33" s="52">
        <f>SUMIFS(Raw!$K:$K, Raw!$A:$A, Dispositions!APM$14, Raw!$G:$G, Dispositions!$C33, Raw!$J:$J, "E16")</f>
        <v>0</v>
      </c>
      <c r="APN33" s="52">
        <f>SUMIFS(Raw!$K:$K, Raw!$A:$A, Dispositions!APN$14, Raw!$G:$G, Dispositions!$C33, Raw!$J:$J, "E16")</f>
        <v>0</v>
      </c>
      <c r="APO33" s="52">
        <f>SUMIFS(Raw!$K:$K, Raw!$A:$A, Dispositions!APO$14, Raw!$G:$G, Dispositions!$C33, Raw!$J:$J, "E16")</f>
        <v>0</v>
      </c>
      <c r="APP33" s="53">
        <f>SUMIFS(Raw!$K:$K, Raw!$A:$A, Dispositions!APP$14, Raw!$G:$G, Dispositions!$C33, Raw!$J:$J, "E16")</f>
        <v>0</v>
      </c>
      <c r="APR33" s="51">
        <f>SUMIFS(Raw!$K:$K, Raw!$A:$A, Dispositions!APR$14, Raw!$G:$G, Dispositions!$C33, Raw!$J:$J, "E18")</f>
        <v>0</v>
      </c>
      <c r="APS33" s="52">
        <f>SUMIFS(Raw!$K:$K, Raw!$A:$A, Dispositions!APS$14, Raw!$G:$G, Dispositions!$C33, Raw!$J:$J, "E18")</f>
        <v>0</v>
      </c>
      <c r="APT33" s="52">
        <f>SUMIFS(Raw!$K:$K, Raw!$A:$A, Dispositions!APT$14, Raw!$G:$G, Dispositions!$C33, Raw!$J:$J, "E18")</f>
        <v>0</v>
      </c>
      <c r="APU33" s="52">
        <f>SUMIFS(Raw!$K:$K, Raw!$A:$A, Dispositions!APU$14, Raw!$G:$G, Dispositions!$C33, Raw!$J:$J, "E18")</f>
        <v>0</v>
      </c>
      <c r="APV33" s="52">
        <f>SUMIFS(Raw!$K:$K, Raw!$A:$A, Dispositions!APV$14, Raw!$G:$G, Dispositions!$C33, Raw!$J:$J, "E18")</f>
        <v>0</v>
      </c>
      <c r="APW33" s="52">
        <f>SUMIFS(Raw!$K:$K, Raw!$A:$A, Dispositions!APW$14, Raw!$G:$G, Dispositions!$C33, Raw!$J:$J, "E18")</f>
        <v>0</v>
      </c>
      <c r="APX33" s="53">
        <f>SUMIFS(Raw!$K:$K, Raw!$A:$A, Dispositions!APX$14, Raw!$G:$G, Dispositions!$C33, Raw!$J:$J, "E18")</f>
        <v>0</v>
      </c>
      <c r="APZ33" s="51">
        <f>SUMIFS(Raw!$K:$K, Raw!$A:$A, Dispositions!APZ$14, Raw!$G:$G, Dispositions!$C33, Raw!$J:$J, "E34")</f>
        <v>0</v>
      </c>
      <c r="AQA33" s="52">
        <f>SUMIFS(Raw!$K:$K, Raw!$A:$A, Dispositions!AQA$14, Raw!$G:$G, Dispositions!$C33, Raw!$J:$J, "E34")</f>
        <v>0</v>
      </c>
      <c r="AQB33" s="52">
        <f>SUMIFS(Raw!$K:$K, Raw!$A:$A, Dispositions!AQB$14, Raw!$G:$G, Dispositions!$C33, Raw!$J:$J, "E34")</f>
        <v>0</v>
      </c>
      <c r="AQC33" s="52">
        <f>SUMIFS(Raw!$K:$K, Raw!$A:$A, Dispositions!AQC$14, Raw!$G:$G, Dispositions!$C33, Raw!$J:$J, "E34")</f>
        <v>0</v>
      </c>
      <c r="AQD33" s="52">
        <f>SUMIFS(Raw!$K:$K, Raw!$A:$A, Dispositions!AQD$14, Raw!$G:$G, Dispositions!$C33, Raw!$J:$J, "E34")</f>
        <v>0</v>
      </c>
      <c r="AQE33" s="52">
        <f>SUMIFS(Raw!$K:$K, Raw!$A:$A, Dispositions!AQE$14, Raw!$G:$G, Dispositions!$C33, Raw!$J:$J, "E34")</f>
        <v>0</v>
      </c>
      <c r="AQF33" s="53">
        <f>SUMIFS(Raw!$K:$K, Raw!$A:$A, Dispositions!AQF$14, Raw!$G:$G, Dispositions!$C33, Raw!$J:$J, "E34")</f>
        <v>0</v>
      </c>
      <c r="AQH33" s="51">
        <f>SUMIFS(Raw!$K:$K, Raw!$A:$A, Dispositions!AQH$14, Raw!$G:$G, Dispositions!$C33, Raw!$J:$J, "E02")</f>
        <v>0</v>
      </c>
      <c r="AQI33" s="52">
        <f>SUMIFS(Raw!$K:$K, Raw!$A:$A, Dispositions!AQI$14, Raw!$G:$G, Dispositions!$C33, Raw!$J:$J, "E02")</f>
        <v>0</v>
      </c>
      <c r="AQJ33" s="52">
        <f>SUMIFS(Raw!$K:$K, Raw!$A:$A, Dispositions!AQJ$14, Raw!$G:$G, Dispositions!$C33, Raw!$J:$J, "E02")</f>
        <v>0</v>
      </c>
      <c r="AQK33" s="52">
        <f>SUMIFS(Raw!$K:$K, Raw!$A:$A, Dispositions!AQK$14, Raw!$G:$G, Dispositions!$C33, Raw!$J:$J, "E02")</f>
        <v>0</v>
      </c>
      <c r="AQL33" s="52">
        <f>SUMIFS(Raw!$K:$K, Raw!$A:$A, Dispositions!AQL$14, Raw!$G:$G, Dispositions!$C33, Raw!$J:$J, "E02")</f>
        <v>0</v>
      </c>
      <c r="AQM33" s="52">
        <f>SUMIFS(Raw!$K:$K, Raw!$A:$A, Dispositions!AQM$14, Raw!$G:$G, Dispositions!$C33, Raw!$J:$J, "E02")</f>
        <v>0</v>
      </c>
      <c r="AQN33" s="53">
        <f>SUMIFS(Raw!$K:$K, Raw!$A:$A, Dispositions!AQN$14, Raw!$G:$G, Dispositions!$C33, Raw!$J:$J, "E02")</f>
        <v>0</v>
      </c>
      <c r="AQP33" s="51">
        <f>SUMIFS(Raw!$K:$K, Raw!$A:$A, Dispositions!AQP$14, Raw!$G:$G, Dispositions!$C33, Raw!$J:$J, "E03")</f>
        <v>0</v>
      </c>
      <c r="AQQ33" s="52">
        <f>SUMIFS(Raw!$K:$K, Raw!$A:$A, Dispositions!AQQ$14, Raw!$G:$G, Dispositions!$C33, Raw!$J:$J, "E03")</f>
        <v>0</v>
      </c>
      <c r="AQR33" s="52">
        <f>SUMIFS(Raw!$K:$K, Raw!$A:$A, Dispositions!AQR$14, Raw!$G:$G, Dispositions!$C33, Raw!$J:$J, "E03")</f>
        <v>0</v>
      </c>
      <c r="AQS33" s="52">
        <f>SUMIFS(Raw!$K:$K, Raw!$A:$A, Dispositions!AQS$14, Raw!$G:$G, Dispositions!$C33, Raw!$J:$J, "E03")</f>
        <v>0</v>
      </c>
      <c r="AQT33" s="52">
        <f>SUMIFS(Raw!$K:$K, Raw!$A:$A, Dispositions!AQT$14, Raw!$G:$G, Dispositions!$C33, Raw!$J:$J, "E03")</f>
        <v>0</v>
      </c>
      <c r="AQU33" s="52">
        <f>SUMIFS(Raw!$K:$K, Raw!$A:$A, Dispositions!AQU$14, Raw!$G:$G, Dispositions!$C33, Raw!$J:$J, "E03")</f>
        <v>0</v>
      </c>
      <c r="AQV33" s="53">
        <f>SUMIFS(Raw!$K:$K, Raw!$A:$A, Dispositions!AQV$14, Raw!$G:$G, Dispositions!$C33, Raw!$J:$J, "E03")</f>
        <v>0</v>
      </c>
      <c r="AQX33" s="51">
        <f>SUMIFS(Raw!$K:$K, Raw!$A:$A, Dispositions!AQX$14, Raw!$G:$G, Dispositions!$C33, Raw!$J:$J, "E05")</f>
        <v>0</v>
      </c>
      <c r="AQY33" s="52">
        <f>SUMIFS(Raw!$K:$K, Raw!$A:$A, Dispositions!AQY$14, Raw!$G:$G, Dispositions!$C33, Raw!$J:$J, "E05")</f>
        <v>0</v>
      </c>
      <c r="AQZ33" s="52">
        <f>SUMIFS(Raw!$K:$K, Raw!$A:$A, Dispositions!AQZ$14, Raw!$G:$G, Dispositions!$C33, Raw!$J:$J, "E05")</f>
        <v>0</v>
      </c>
      <c r="ARA33" s="52">
        <f>SUMIFS(Raw!$K:$K, Raw!$A:$A, Dispositions!ARA$14, Raw!$G:$G, Dispositions!$C33, Raw!$J:$J, "E05")</f>
        <v>0</v>
      </c>
      <c r="ARB33" s="52">
        <f>SUMIFS(Raw!$K:$K, Raw!$A:$A, Dispositions!ARB$14, Raw!$G:$G, Dispositions!$C33, Raw!$J:$J, "E05")</f>
        <v>0</v>
      </c>
      <c r="ARC33" s="52">
        <f>SUMIFS(Raw!$K:$K, Raw!$A:$A, Dispositions!ARC$14, Raw!$G:$G, Dispositions!$C33, Raw!$J:$J, "E05")</f>
        <v>0</v>
      </c>
      <c r="ARD33" s="53">
        <f>SUMIFS(Raw!$K:$K, Raw!$A:$A, Dispositions!ARD$14, Raw!$G:$G, Dispositions!$C33, Raw!$J:$J, "E05")</f>
        <v>0</v>
      </c>
      <c r="ARF33" s="51">
        <f>SUMIFS(Raw!$K:$K, Raw!$A:$A, Dispositions!ARF$14, Raw!$G:$G, Dispositions!$C33, Raw!$J:$J, "E12")</f>
        <v>0</v>
      </c>
      <c r="ARG33" s="52">
        <f>SUMIFS(Raw!$K:$K, Raw!$A:$A, Dispositions!ARG$14, Raw!$G:$G, Dispositions!$C33, Raw!$J:$J, "E12")</f>
        <v>0</v>
      </c>
      <c r="ARH33" s="52">
        <f>SUMIFS(Raw!$K:$K, Raw!$A:$A, Dispositions!ARH$14, Raw!$G:$G, Dispositions!$C33, Raw!$J:$J, "E12")</f>
        <v>0</v>
      </c>
      <c r="ARI33" s="52">
        <f>SUMIFS(Raw!$K:$K, Raw!$A:$A, Dispositions!ARI$14, Raw!$G:$G, Dispositions!$C33, Raw!$J:$J, "E12")</f>
        <v>0</v>
      </c>
      <c r="ARJ33" s="52">
        <f>SUMIFS(Raw!$K:$K, Raw!$A:$A, Dispositions!ARJ$14, Raw!$G:$G, Dispositions!$C33, Raw!$J:$J, "E12")</f>
        <v>0</v>
      </c>
      <c r="ARK33" s="52">
        <f>SUMIFS(Raw!$K:$K, Raw!$A:$A, Dispositions!ARK$14, Raw!$G:$G, Dispositions!$C33, Raw!$J:$J, "E12")</f>
        <v>0</v>
      </c>
      <c r="ARL33" s="53">
        <f>SUMIFS(Raw!$K:$K, Raw!$A:$A, Dispositions!ARL$14, Raw!$G:$G, Dispositions!$C33, Raw!$J:$J, "E12")</f>
        <v>0</v>
      </c>
      <c r="ARN33" s="51">
        <f>SUMIFS(Raw!$K:$K, Raw!$A:$A, Dispositions!ARN$14, Raw!$G:$G, Dispositions!$C33, Raw!$J:$J, "E13")</f>
        <v>0</v>
      </c>
      <c r="ARO33" s="52">
        <f>SUMIFS(Raw!$K:$K, Raw!$A:$A, Dispositions!ARO$14, Raw!$G:$G, Dispositions!$C33, Raw!$J:$J, "E13")</f>
        <v>0</v>
      </c>
      <c r="ARP33" s="52">
        <f>SUMIFS(Raw!$K:$K, Raw!$A:$A, Dispositions!ARP$14, Raw!$G:$G, Dispositions!$C33, Raw!$J:$J, "E13")</f>
        <v>0</v>
      </c>
      <c r="ARQ33" s="52">
        <f>SUMIFS(Raw!$K:$K, Raw!$A:$A, Dispositions!ARQ$14, Raw!$G:$G, Dispositions!$C33, Raw!$J:$J, "E13")</f>
        <v>0</v>
      </c>
      <c r="ARR33" s="52">
        <f>SUMIFS(Raw!$K:$K, Raw!$A:$A, Dispositions!ARR$14, Raw!$G:$G, Dispositions!$C33, Raw!$J:$J, "E13")</f>
        <v>0</v>
      </c>
      <c r="ARS33" s="52">
        <f>SUMIFS(Raw!$K:$K, Raw!$A:$A, Dispositions!ARS$14, Raw!$G:$G, Dispositions!$C33, Raw!$J:$J, "E13")</f>
        <v>0</v>
      </c>
      <c r="ART33" s="53">
        <f>SUMIFS(Raw!$K:$K, Raw!$A:$A, Dispositions!ART$14, Raw!$G:$G, Dispositions!$C33, Raw!$J:$J, "E13")</f>
        <v>0</v>
      </c>
      <c r="ARV33" s="51">
        <f>SUMIFS(Raw!$K:$K, Raw!$A:$A, Dispositions!ARV$14, Raw!$G:$G, Dispositions!$C33, Raw!$J:$J, "E14")</f>
        <v>0</v>
      </c>
      <c r="ARW33" s="52">
        <f>SUMIFS(Raw!$K:$K, Raw!$A:$A, Dispositions!ARW$14, Raw!$G:$G, Dispositions!$C33, Raw!$J:$J, "E14")</f>
        <v>0</v>
      </c>
      <c r="ARX33" s="52">
        <f>SUMIFS(Raw!$K:$K, Raw!$A:$A, Dispositions!ARX$14, Raw!$G:$G, Dispositions!$C33, Raw!$J:$J, "E14")</f>
        <v>0</v>
      </c>
      <c r="ARY33" s="52">
        <f>SUMIFS(Raw!$K:$K, Raw!$A:$A, Dispositions!ARY$14, Raw!$G:$G, Dispositions!$C33, Raw!$J:$J, "E14")</f>
        <v>0</v>
      </c>
      <c r="ARZ33" s="52">
        <f>SUMIFS(Raw!$K:$K, Raw!$A:$A, Dispositions!ARZ$14, Raw!$G:$G, Dispositions!$C33, Raw!$J:$J, "E14")</f>
        <v>0</v>
      </c>
      <c r="ASA33" s="52">
        <f>SUMIFS(Raw!$K:$K, Raw!$A:$A, Dispositions!ASA$14, Raw!$G:$G, Dispositions!$C33, Raw!$J:$J, "E14")</f>
        <v>0</v>
      </c>
      <c r="ASB33" s="53">
        <f>SUMIFS(Raw!$K:$K, Raw!$A:$A, Dispositions!ASB$14, Raw!$G:$G, Dispositions!$C33, Raw!$J:$J, "E14")</f>
        <v>0</v>
      </c>
      <c r="ASD33" s="51">
        <f>SUMIFS(Raw!$K:$K, Raw!$A:$A, Dispositions!ASD$14, Raw!$G:$G, Dispositions!$C33, Raw!$J:$J, "E15")</f>
        <v>0</v>
      </c>
      <c r="ASE33" s="52">
        <f>SUMIFS(Raw!$K:$K, Raw!$A:$A, Dispositions!ASE$14, Raw!$G:$G, Dispositions!$C33, Raw!$J:$J, "E15")</f>
        <v>0</v>
      </c>
      <c r="ASF33" s="52">
        <f>SUMIFS(Raw!$K:$K, Raw!$A:$A, Dispositions!ASF$14, Raw!$G:$G, Dispositions!$C33, Raw!$J:$J, "E15")</f>
        <v>0</v>
      </c>
      <c r="ASG33" s="52">
        <f>SUMIFS(Raw!$K:$K, Raw!$A:$A, Dispositions!ASG$14, Raw!$G:$G, Dispositions!$C33, Raw!$J:$J, "E15")</f>
        <v>0</v>
      </c>
      <c r="ASH33" s="52">
        <f>SUMIFS(Raw!$K:$K, Raw!$A:$A, Dispositions!ASH$14, Raw!$G:$G, Dispositions!$C33, Raw!$J:$J, "E15")</f>
        <v>0</v>
      </c>
      <c r="ASI33" s="52">
        <f>SUMIFS(Raw!$K:$K, Raw!$A:$A, Dispositions!ASI$14, Raw!$G:$G, Dispositions!$C33, Raw!$J:$J, "E15")</f>
        <v>0</v>
      </c>
      <c r="ASJ33" s="53">
        <f>SUMIFS(Raw!$K:$K, Raw!$A:$A, Dispositions!ASJ$14, Raw!$G:$G, Dispositions!$C33, Raw!$J:$J, "E15")</f>
        <v>0</v>
      </c>
      <c r="ASL33" s="51">
        <f>SUMIFS(Raw!$K:$K, Raw!$A:$A, Dispositions!ASL$14, Raw!$G:$G, Dispositions!$C33, Raw!$J:$J, "E16")</f>
        <v>0</v>
      </c>
      <c r="ASM33" s="52">
        <f>SUMIFS(Raw!$K:$K, Raw!$A:$A, Dispositions!ASM$14, Raw!$G:$G, Dispositions!$C33, Raw!$J:$J, "E16")</f>
        <v>0</v>
      </c>
      <c r="ASN33" s="52">
        <f>SUMIFS(Raw!$K:$K, Raw!$A:$A, Dispositions!ASN$14, Raw!$G:$G, Dispositions!$C33, Raw!$J:$J, "E16")</f>
        <v>0</v>
      </c>
      <c r="ASO33" s="52">
        <f>SUMIFS(Raw!$K:$K, Raw!$A:$A, Dispositions!ASO$14, Raw!$G:$G, Dispositions!$C33, Raw!$J:$J, "E16")</f>
        <v>0</v>
      </c>
      <c r="ASP33" s="52">
        <f>SUMIFS(Raw!$K:$K, Raw!$A:$A, Dispositions!ASP$14, Raw!$G:$G, Dispositions!$C33, Raw!$J:$J, "E16")</f>
        <v>0</v>
      </c>
      <c r="ASQ33" s="52">
        <f>SUMIFS(Raw!$K:$K, Raw!$A:$A, Dispositions!ASQ$14, Raw!$G:$G, Dispositions!$C33, Raw!$J:$J, "E16")</f>
        <v>0</v>
      </c>
      <c r="ASR33" s="53">
        <f>SUMIFS(Raw!$K:$K, Raw!$A:$A, Dispositions!ASR$14, Raw!$G:$G, Dispositions!$C33, Raw!$J:$J, "E16")</f>
        <v>0</v>
      </c>
      <c r="AST33" s="51">
        <f>SUMIFS(Raw!$K:$K, Raw!$A:$A, Dispositions!AST$14, Raw!$G:$G, Dispositions!$C33, Raw!$J:$J, "E18")</f>
        <v>0</v>
      </c>
      <c r="ASU33" s="52">
        <f>SUMIFS(Raw!$K:$K, Raw!$A:$A, Dispositions!ASU$14, Raw!$G:$G, Dispositions!$C33, Raw!$J:$J, "E18")</f>
        <v>0</v>
      </c>
      <c r="ASV33" s="52">
        <f>SUMIFS(Raw!$K:$K, Raw!$A:$A, Dispositions!ASV$14, Raw!$G:$G, Dispositions!$C33, Raw!$J:$J, "E18")</f>
        <v>0</v>
      </c>
      <c r="ASW33" s="52">
        <f>SUMIFS(Raw!$K:$K, Raw!$A:$A, Dispositions!ASW$14, Raw!$G:$G, Dispositions!$C33, Raw!$J:$J, "E18")</f>
        <v>0</v>
      </c>
      <c r="ASX33" s="52">
        <f>SUMIFS(Raw!$K:$K, Raw!$A:$A, Dispositions!ASX$14, Raw!$G:$G, Dispositions!$C33, Raw!$J:$J, "E18")</f>
        <v>0</v>
      </c>
      <c r="ASY33" s="52">
        <f>SUMIFS(Raw!$K:$K, Raw!$A:$A, Dispositions!ASY$14, Raw!$G:$G, Dispositions!$C33, Raw!$J:$J, "E18")</f>
        <v>0</v>
      </c>
      <c r="ASZ33" s="53">
        <f>SUMIFS(Raw!$K:$K, Raw!$A:$A, Dispositions!ASZ$14, Raw!$G:$G, Dispositions!$C33, Raw!$J:$J, "E18")</f>
        <v>0</v>
      </c>
      <c r="ATB33" s="51">
        <f>SUMIFS(Raw!$K:$K, Raw!$A:$A, Dispositions!ATB$14, Raw!$G:$G, Dispositions!$C33, Raw!$J:$J, "E34")</f>
        <v>0</v>
      </c>
      <c r="ATC33" s="52">
        <f>SUMIFS(Raw!$K:$K, Raw!$A:$A, Dispositions!ATC$14, Raw!$G:$G, Dispositions!$C33, Raw!$J:$J, "E34")</f>
        <v>0</v>
      </c>
      <c r="ATD33" s="52">
        <f>SUMIFS(Raw!$K:$K, Raw!$A:$A, Dispositions!ATD$14, Raw!$G:$G, Dispositions!$C33, Raw!$J:$J, "E34")</f>
        <v>0</v>
      </c>
      <c r="ATE33" s="52">
        <f>SUMIFS(Raw!$K:$K, Raw!$A:$A, Dispositions!ATE$14, Raw!$G:$G, Dispositions!$C33, Raw!$J:$J, "E34")</f>
        <v>0</v>
      </c>
      <c r="ATF33" s="52">
        <f>SUMIFS(Raw!$K:$K, Raw!$A:$A, Dispositions!ATF$14, Raw!$G:$G, Dispositions!$C33, Raw!$J:$J, "E34")</f>
        <v>0</v>
      </c>
      <c r="ATG33" s="52">
        <f>SUMIFS(Raw!$K:$K, Raw!$A:$A, Dispositions!ATG$14, Raw!$G:$G, Dispositions!$C33, Raw!$J:$J, "E34")</f>
        <v>0</v>
      </c>
      <c r="ATH33" s="53">
        <f>SUMIFS(Raw!$K:$K, Raw!$A:$A, Dispositions!ATH$14, Raw!$G:$G, Dispositions!$C33, Raw!$J:$J, "E34")</f>
        <v>0</v>
      </c>
      <c r="ATJ33" s="51">
        <f>SUMIFS(Raw!$K:$K, Raw!$A:$A, Dispositions!ATJ$14, Raw!$G:$G, Dispositions!$C33, Raw!$J:$J, "E02")</f>
        <v>0</v>
      </c>
      <c r="ATK33" s="52">
        <f>SUMIFS(Raw!$K:$K, Raw!$A:$A, Dispositions!ATK$14, Raw!$G:$G, Dispositions!$C33, Raw!$J:$J, "E02")</f>
        <v>0</v>
      </c>
      <c r="ATL33" s="52">
        <f>SUMIFS(Raw!$K:$K, Raw!$A:$A, Dispositions!ATL$14, Raw!$G:$G, Dispositions!$C33, Raw!$J:$J, "E02")</f>
        <v>0</v>
      </c>
      <c r="ATM33" s="52">
        <f>SUMIFS(Raw!$K:$K, Raw!$A:$A, Dispositions!ATM$14, Raw!$G:$G, Dispositions!$C33, Raw!$J:$J, "E02")</f>
        <v>0</v>
      </c>
      <c r="ATN33" s="52">
        <f>SUMIFS(Raw!$K:$K, Raw!$A:$A, Dispositions!ATN$14, Raw!$G:$G, Dispositions!$C33, Raw!$J:$J, "E02")</f>
        <v>0</v>
      </c>
      <c r="ATO33" s="52">
        <f>SUMIFS(Raw!$K:$K, Raw!$A:$A, Dispositions!ATO$14, Raw!$G:$G, Dispositions!$C33, Raw!$J:$J, "E02")</f>
        <v>0</v>
      </c>
      <c r="ATP33" s="53">
        <f>SUMIFS(Raw!$K:$K, Raw!$A:$A, Dispositions!ATP$14, Raw!$G:$G, Dispositions!$C33, Raw!$J:$J, "E02")</f>
        <v>0</v>
      </c>
      <c r="ATR33" s="51">
        <f>SUMIFS(Raw!$K:$K, Raw!$A:$A, Dispositions!ATR$14, Raw!$G:$G, Dispositions!$C33, Raw!$J:$J, "E03")</f>
        <v>0</v>
      </c>
      <c r="ATS33" s="52">
        <f>SUMIFS(Raw!$K:$K, Raw!$A:$A, Dispositions!ATS$14, Raw!$G:$G, Dispositions!$C33, Raw!$J:$J, "E03")</f>
        <v>0</v>
      </c>
      <c r="ATT33" s="52">
        <f>SUMIFS(Raw!$K:$K, Raw!$A:$A, Dispositions!ATT$14, Raw!$G:$G, Dispositions!$C33, Raw!$J:$J, "E03")</f>
        <v>0</v>
      </c>
      <c r="ATU33" s="52">
        <f>SUMIFS(Raw!$K:$K, Raw!$A:$A, Dispositions!ATU$14, Raw!$G:$G, Dispositions!$C33, Raw!$J:$J, "E03")</f>
        <v>0</v>
      </c>
      <c r="ATV33" s="52">
        <f>SUMIFS(Raw!$K:$K, Raw!$A:$A, Dispositions!ATV$14, Raw!$G:$G, Dispositions!$C33, Raw!$J:$J, "E03")</f>
        <v>0</v>
      </c>
      <c r="ATW33" s="52">
        <f>SUMIFS(Raw!$K:$K, Raw!$A:$A, Dispositions!ATW$14, Raw!$G:$G, Dispositions!$C33, Raw!$J:$J, "E03")</f>
        <v>0</v>
      </c>
      <c r="ATX33" s="53">
        <f>SUMIFS(Raw!$K:$K, Raw!$A:$A, Dispositions!ATX$14, Raw!$G:$G, Dispositions!$C33, Raw!$J:$J, "E03")</f>
        <v>0</v>
      </c>
      <c r="ATZ33" s="51">
        <f>SUMIFS(Raw!$K:$K, Raw!$A:$A, Dispositions!ATZ$14, Raw!$G:$G, Dispositions!$C33, Raw!$J:$J, "E05")</f>
        <v>0</v>
      </c>
      <c r="AUA33" s="52">
        <f>SUMIFS(Raw!$K:$K, Raw!$A:$A, Dispositions!AUA$14, Raw!$G:$G, Dispositions!$C33, Raw!$J:$J, "E05")</f>
        <v>0</v>
      </c>
      <c r="AUB33" s="52">
        <f>SUMIFS(Raw!$K:$K, Raw!$A:$A, Dispositions!AUB$14, Raw!$G:$G, Dispositions!$C33, Raw!$J:$J, "E05")</f>
        <v>0</v>
      </c>
      <c r="AUC33" s="52">
        <f>SUMIFS(Raw!$K:$K, Raw!$A:$A, Dispositions!AUC$14, Raw!$G:$G, Dispositions!$C33, Raw!$J:$J, "E05")</f>
        <v>0</v>
      </c>
      <c r="AUD33" s="52">
        <f>SUMIFS(Raw!$K:$K, Raw!$A:$A, Dispositions!AUD$14, Raw!$G:$G, Dispositions!$C33, Raw!$J:$J, "E05")</f>
        <v>0</v>
      </c>
      <c r="AUE33" s="52">
        <f>SUMIFS(Raw!$K:$K, Raw!$A:$A, Dispositions!AUE$14, Raw!$G:$G, Dispositions!$C33, Raw!$J:$J, "E05")</f>
        <v>0</v>
      </c>
      <c r="AUF33" s="53">
        <f>SUMIFS(Raw!$K:$K, Raw!$A:$A, Dispositions!AUF$14, Raw!$G:$G, Dispositions!$C33, Raw!$J:$J, "E05")</f>
        <v>0</v>
      </c>
      <c r="AUH33" s="51">
        <f>SUMIFS(Raw!$K:$K, Raw!$A:$A, Dispositions!AUH$14, Raw!$G:$G, Dispositions!$C33, Raw!$J:$J, "E12")</f>
        <v>0</v>
      </c>
      <c r="AUI33" s="52">
        <f>SUMIFS(Raw!$K:$K, Raw!$A:$A, Dispositions!AUI$14, Raw!$G:$G, Dispositions!$C33, Raw!$J:$J, "E12")</f>
        <v>0</v>
      </c>
      <c r="AUJ33" s="52">
        <f>SUMIFS(Raw!$K:$K, Raw!$A:$A, Dispositions!AUJ$14, Raw!$G:$G, Dispositions!$C33, Raw!$J:$J, "E12")</f>
        <v>0</v>
      </c>
      <c r="AUK33" s="52">
        <f>SUMIFS(Raw!$K:$K, Raw!$A:$A, Dispositions!AUK$14, Raw!$G:$G, Dispositions!$C33, Raw!$J:$J, "E12")</f>
        <v>0</v>
      </c>
      <c r="AUL33" s="52">
        <f>SUMIFS(Raw!$K:$K, Raw!$A:$A, Dispositions!AUL$14, Raw!$G:$G, Dispositions!$C33, Raw!$J:$J, "E12")</f>
        <v>0</v>
      </c>
      <c r="AUM33" s="52">
        <f>SUMIFS(Raw!$K:$K, Raw!$A:$A, Dispositions!AUM$14, Raw!$G:$G, Dispositions!$C33, Raw!$J:$J, "E12")</f>
        <v>0</v>
      </c>
      <c r="AUN33" s="53">
        <f>SUMIFS(Raw!$K:$K, Raw!$A:$A, Dispositions!AUN$14, Raw!$G:$G, Dispositions!$C33, Raw!$J:$J, "E12")</f>
        <v>0</v>
      </c>
      <c r="AUP33" s="51">
        <f>SUMIFS(Raw!$K:$K, Raw!$A:$A, Dispositions!AUP$14, Raw!$G:$G, Dispositions!$C33, Raw!$J:$J, "E13")</f>
        <v>0</v>
      </c>
      <c r="AUQ33" s="52">
        <f>SUMIFS(Raw!$K:$K, Raw!$A:$A, Dispositions!AUQ$14, Raw!$G:$G, Dispositions!$C33, Raw!$J:$J, "E13")</f>
        <v>0</v>
      </c>
      <c r="AUR33" s="52">
        <f>SUMIFS(Raw!$K:$K, Raw!$A:$A, Dispositions!AUR$14, Raw!$G:$G, Dispositions!$C33, Raw!$J:$J, "E13")</f>
        <v>0</v>
      </c>
      <c r="AUS33" s="52">
        <f>SUMIFS(Raw!$K:$K, Raw!$A:$A, Dispositions!AUS$14, Raw!$G:$G, Dispositions!$C33, Raw!$J:$J, "E13")</f>
        <v>0</v>
      </c>
      <c r="AUT33" s="52">
        <f>SUMIFS(Raw!$K:$K, Raw!$A:$A, Dispositions!AUT$14, Raw!$G:$G, Dispositions!$C33, Raw!$J:$J, "E13")</f>
        <v>0</v>
      </c>
      <c r="AUU33" s="52">
        <f>SUMIFS(Raw!$K:$K, Raw!$A:$A, Dispositions!AUU$14, Raw!$G:$G, Dispositions!$C33, Raw!$J:$J, "E13")</f>
        <v>0</v>
      </c>
      <c r="AUV33" s="53">
        <f>SUMIFS(Raw!$K:$K, Raw!$A:$A, Dispositions!AUV$14, Raw!$G:$G, Dispositions!$C33, Raw!$J:$J, "E13")</f>
        <v>0</v>
      </c>
      <c r="AUX33" s="51">
        <f>SUMIFS(Raw!$K:$K, Raw!$A:$A, Dispositions!AUX$14, Raw!$G:$G, Dispositions!$C33, Raw!$J:$J, "E14")</f>
        <v>0</v>
      </c>
      <c r="AUY33" s="52">
        <f>SUMIFS(Raw!$K:$K, Raw!$A:$A, Dispositions!AUY$14, Raw!$G:$G, Dispositions!$C33, Raw!$J:$J, "E14")</f>
        <v>0</v>
      </c>
      <c r="AUZ33" s="52">
        <f>SUMIFS(Raw!$K:$K, Raw!$A:$A, Dispositions!AUZ$14, Raw!$G:$G, Dispositions!$C33, Raw!$J:$J, "E14")</f>
        <v>0</v>
      </c>
      <c r="AVA33" s="52">
        <f>SUMIFS(Raw!$K:$K, Raw!$A:$A, Dispositions!AVA$14, Raw!$G:$G, Dispositions!$C33, Raw!$J:$J, "E14")</f>
        <v>0</v>
      </c>
      <c r="AVB33" s="52">
        <f>SUMIFS(Raw!$K:$K, Raw!$A:$A, Dispositions!AVB$14, Raw!$G:$G, Dispositions!$C33, Raw!$J:$J, "E14")</f>
        <v>0</v>
      </c>
      <c r="AVC33" s="52">
        <f>SUMIFS(Raw!$K:$K, Raw!$A:$A, Dispositions!AVC$14, Raw!$G:$G, Dispositions!$C33, Raw!$J:$J, "E14")</f>
        <v>0</v>
      </c>
      <c r="AVD33" s="53">
        <f>SUMIFS(Raw!$K:$K, Raw!$A:$A, Dispositions!AVD$14, Raw!$G:$G, Dispositions!$C33, Raw!$J:$J, "E14")</f>
        <v>0</v>
      </c>
      <c r="AVF33" s="51">
        <f>SUMIFS(Raw!$K:$K, Raw!$A:$A, Dispositions!AVF$14, Raw!$G:$G, Dispositions!$C33, Raw!$J:$J, "E15")</f>
        <v>0</v>
      </c>
      <c r="AVG33" s="52">
        <f>SUMIFS(Raw!$K:$K, Raw!$A:$A, Dispositions!AVG$14, Raw!$G:$G, Dispositions!$C33, Raw!$J:$J, "E15")</f>
        <v>0</v>
      </c>
      <c r="AVH33" s="52">
        <f>SUMIFS(Raw!$K:$K, Raw!$A:$A, Dispositions!AVH$14, Raw!$G:$G, Dispositions!$C33, Raw!$J:$J, "E15")</f>
        <v>0</v>
      </c>
      <c r="AVI33" s="52">
        <f>SUMIFS(Raw!$K:$K, Raw!$A:$A, Dispositions!AVI$14, Raw!$G:$G, Dispositions!$C33, Raw!$J:$J, "E15")</f>
        <v>0</v>
      </c>
      <c r="AVJ33" s="52">
        <f>SUMIFS(Raw!$K:$K, Raw!$A:$A, Dispositions!AVJ$14, Raw!$G:$G, Dispositions!$C33, Raw!$J:$J, "E15")</f>
        <v>0</v>
      </c>
      <c r="AVK33" s="52">
        <f>SUMIFS(Raw!$K:$K, Raw!$A:$A, Dispositions!AVK$14, Raw!$G:$G, Dispositions!$C33, Raw!$J:$J, "E15")</f>
        <v>0</v>
      </c>
      <c r="AVL33" s="53">
        <f>SUMIFS(Raw!$K:$K, Raw!$A:$A, Dispositions!AVL$14, Raw!$G:$G, Dispositions!$C33, Raw!$J:$J, "E15")</f>
        <v>0</v>
      </c>
      <c r="AVN33" s="51">
        <f>SUMIFS(Raw!$K:$K, Raw!$A:$A, Dispositions!AVN$14, Raw!$G:$G, Dispositions!$C33, Raw!$J:$J, "E16")</f>
        <v>0</v>
      </c>
      <c r="AVO33" s="52">
        <f>SUMIFS(Raw!$K:$K, Raw!$A:$A, Dispositions!AVO$14, Raw!$G:$G, Dispositions!$C33, Raw!$J:$J, "E16")</f>
        <v>0</v>
      </c>
      <c r="AVP33" s="52">
        <f>SUMIFS(Raw!$K:$K, Raw!$A:$A, Dispositions!AVP$14, Raw!$G:$G, Dispositions!$C33, Raw!$J:$J, "E16")</f>
        <v>0</v>
      </c>
      <c r="AVQ33" s="52">
        <f>SUMIFS(Raw!$K:$K, Raw!$A:$A, Dispositions!AVQ$14, Raw!$G:$G, Dispositions!$C33, Raw!$J:$J, "E16")</f>
        <v>0</v>
      </c>
      <c r="AVR33" s="52">
        <f>SUMIFS(Raw!$K:$K, Raw!$A:$A, Dispositions!AVR$14, Raw!$G:$G, Dispositions!$C33, Raw!$J:$J, "E16")</f>
        <v>0</v>
      </c>
      <c r="AVS33" s="52">
        <f>SUMIFS(Raw!$K:$K, Raw!$A:$A, Dispositions!AVS$14, Raw!$G:$G, Dispositions!$C33, Raw!$J:$J, "E16")</f>
        <v>0</v>
      </c>
      <c r="AVT33" s="53">
        <f>SUMIFS(Raw!$K:$K, Raw!$A:$A, Dispositions!AVT$14, Raw!$G:$G, Dispositions!$C33, Raw!$J:$J, "E16")</f>
        <v>0</v>
      </c>
      <c r="AVV33" s="51">
        <f>SUMIFS(Raw!$K:$K, Raw!$A:$A, Dispositions!AVV$14, Raw!$G:$G, Dispositions!$C33, Raw!$J:$J, "E18")</f>
        <v>0</v>
      </c>
      <c r="AVW33" s="52">
        <f>SUMIFS(Raw!$K:$K, Raw!$A:$A, Dispositions!AVW$14, Raw!$G:$G, Dispositions!$C33, Raw!$J:$J, "E18")</f>
        <v>0</v>
      </c>
      <c r="AVX33" s="52">
        <f>SUMIFS(Raw!$K:$K, Raw!$A:$A, Dispositions!AVX$14, Raw!$G:$G, Dispositions!$C33, Raw!$J:$J, "E18")</f>
        <v>0</v>
      </c>
      <c r="AVY33" s="52">
        <f>SUMIFS(Raw!$K:$K, Raw!$A:$A, Dispositions!AVY$14, Raw!$G:$G, Dispositions!$C33, Raw!$J:$J, "E18")</f>
        <v>0</v>
      </c>
      <c r="AVZ33" s="52">
        <f>SUMIFS(Raw!$K:$K, Raw!$A:$A, Dispositions!AVZ$14, Raw!$G:$G, Dispositions!$C33, Raw!$J:$J, "E18")</f>
        <v>0</v>
      </c>
      <c r="AWA33" s="52">
        <f>SUMIFS(Raw!$K:$K, Raw!$A:$A, Dispositions!AWA$14, Raw!$G:$G, Dispositions!$C33, Raw!$J:$J, "E18")</f>
        <v>0</v>
      </c>
      <c r="AWB33" s="53">
        <f>SUMIFS(Raw!$K:$K, Raw!$A:$A, Dispositions!AWB$14, Raw!$G:$G, Dispositions!$C33, Raw!$J:$J, "E18")</f>
        <v>0</v>
      </c>
      <c r="AWD33" s="51">
        <f>SUMIFS(Raw!$K:$K, Raw!$A:$A, Dispositions!AWD$14, Raw!$G:$G, Dispositions!$C33, Raw!$J:$J, "E34")</f>
        <v>0</v>
      </c>
      <c r="AWE33" s="52">
        <f>SUMIFS(Raw!$K:$K, Raw!$A:$A, Dispositions!AWE$14, Raw!$G:$G, Dispositions!$C33, Raw!$J:$J, "E34")</f>
        <v>0</v>
      </c>
      <c r="AWF33" s="52">
        <f>SUMIFS(Raw!$K:$K, Raw!$A:$A, Dispositions!AWF$14, Raw!$G:$G, Dispositions!$C33, Raw!$J:$J, "E34")</f>
        <v>0</v>
      </c>
      <c r="AWG33" s="52">
        <f>SUMIFS(Raw!$K:$K, Raw!$A:$A, Dispositions!AWG$14, Raw!$G:$G, Dispositions!$C33, Raw!$J:$J, "E34")</f>
        <v>0</v>
      </c>
      <c r="AWH33" s="52">
        <f>SUMIFS(Raw!$K:$K, Raw!$A:$A, Dispositions!AWH$14, Raw!$G:$G, Dispositions!$C33, Raw!$J:$J, "E34")</f>
        <v>0</v>
      </c>
      <c r="AWI33" s="52">
        <f>SUMIFS(Raw!$K:$K, Raw!$A:$A, Dispositions!AWI$14, Raw!$G:$G, Dispositions!$C33, Raw!$J:$J, "E34")</f>
        <v>0</v>
      </c>
      <c r="AWJ33" s="53">
        <f>SUMIFS(Raw!$K:$K, Raw!$A:$A, Dispositions!AWJ$14, Raw!$G:$G, Dispositions!$C33, Raw!$J:$J, "E34")</f>
        <v>0</v>
      </c>
      <c r="AWL33" s="51">
        <f>SUMIFS(Raw!$K:$K, Raw!$A:$A, Dispositions!AWL$14, Raw!$G:$G, Dispositions!$C33, Raw!$J:$J, "E02")</f>
        <v>0</v>
      </c>
      <c r="AWM33" s="52">
        <f>SUMIFS(Raw!$K:$K, Raw!$A:$A, Dispositions!AWM$14, Raw!$G:$G, Dispositions!$C33, Raw!$J:$J, "E02")</f>
        <v>0</v>
      </c>
      <c r="AWN33" s="52">
        <f>SUMIFS(Raw!$K:$K, Raw!$A:$A, Dispositions!AWN$14, Raw!$G:$G, Dispositions!$C33, Raw!$J:$J, "E02")</f>
        <v>0</v>
      </c>
      <c r="AWO33" s="52">
        <f>SUMIFS(Raw!$K:$K, Raw!$A:$A, Dispositions!AWO$14, Raw!$G:$G, Dispositions!$C33, Raw!$J:$J, "E02")</f>
        <v>0</v>
      </c>
      <c r="AWP33" s="52">
        <f>SUMIFS(Raw!$K:$K, Raw!$A:$A, Dispositions!AWP$14, Raw!$G:$G, Dispositions!$C33, Raw!$J:$J, "E02")</f>
        <v>0</v>
      </c>
      <c r="AWQ33" s="52">
        <f>SUMIFS(Raw!$K:$K, Raw!$A:$A, Dispositions!AWQ$14, Raw!$G:$G, Dispositions!$C33, Raw!$J:$J, "E02")</f>
        <v>0</v>
      </c>
      <c r="AWR33" s="53">
        <f>SUMIFS(Raw!$K:$K, Raw!$A:$A, Dispositions!AWR$14, Raw!$G:$G, Dispositions!$C33, Raw!$J:$J, "E02")</f>
        <v>0</v>
      </c>
      <c r="AWT33" s="51">
        <f>SUMIFS(Raw!$K:$K, Raw!$A:$A, Dispositions!AWT$14, Raw!$G:$G, Dispositions!$C33, Raw!$J:$J, "E03")</f>
        <v>0</v>
      </c>
      <c r="AWU33" s="52">
        <f>SUMIFS(Raw!$K:$K, Raw!$A:$A, Dispositions!AWU$14, Raw!$G:$G, Dispositions!$C33, Raw!$J:$J, "E03")</f>
        <v>0</v>
      </c>
      <c r="AWV33" s="52">
        <f>SUMIFS(Raw!$K:$K, Raw!$A:$A, Dispositions!AWV$14, Raw!$G:$G, Dispositions!$C33, Raw!$J:$J, "E03")</f>
        <v>0</v>
      </c>
      <c r="AWW33" s="52">
        <f>SUMIFS(Raw!$K:$K, Raw!$A:$A, Dispositions!AWW$14, Raw!$G:$G, Dispositions!$C33, Raw!$J:$J, "E03")</f>
        <v>0</v>
      </c>
      <c r="AWX33" s="52">
        <f>SUMIFS(Raw!$K:$K, Raw!$A:$A, Dispositions!AWX$14, Raw!$G:$G, Dispositions!$C33, Raw!$J:$J, "E03")</f>
        <v>0</v>
      </c>
      <c r="AWY33" s="52">
        <f>SUMIFS(Raw!$K:$K, Raw!$A:$A, Dispositions!AWY$14, Raw!$G:$G, Dispositions!$C33, Raw!$J:$J, "E03")</f>
        <v>0</v>
      </c>
      <c r="AWZ33" s="53">
        <f>SUMIFS(Raw!$K:$K, Raw!$A:$A, Dispositions!AWZ$14, Raw!$G:$G, Dispositions!$C33, Raw!$J:$J, "E03")</f>
        <v>0</v>
      </c>
      <c r="AXB33" s="51">
        <f>SUMIFS(Raw!$K:$K, Raw!$A:$A, Dispositions!AXB$14, Raw!$G:$G, Dispositions!$C33, Raw!$J:$J, "E05")</f>
        <v>0</v>
      </c>
      <c r="AXC33" s="52">
        <f>SUMIFS(Raw!$K:$K, Raw!$A:$A, Dispositions!AXC$14, Raw!$G:$G, Dispositions!$C33, Raw!$J:$J, "E05")</f>
        <v>0</v>
      </c>
      <c r="AXD33" s="52">
        <f>SUMIFS(Raw!$K:$K, Raw!$A:$A, Dispositions!AXD$14, Raw!$G:$G, Dispositions!$C33, Raw!$J:$J, "E05")</f>
        <v>0</v>
      </c>
      <c r="AXE33" s="52">
        <f>SUMIFS(Raw!$K:$K, Raw!$A:$A, Dispositions!AXE$14, Raw!$G:$G, Dispositions!$C33, Raw!$J:$J, "E05")</f>
        <v>0</v>
      </c>
      <c r="AXF33" s="52">
        <f>SUMIFS(Raw!$K:$K, Raw!$A:$A, Dispositions!AXF$14, Raw!$G:$G, Dispositions!$C33, Raw!$J:$J, "E05")</f>
        <v>0</v>
      </c>
      <c r="AXG33" s="52">
        <f>SUMIFS(Raw!$K:$K, Raw!$A:$A, Dispositions!AXG$14, Raw!$G:$G, Dispositions!$C33, Raw!$J:$J, "E05")</f>
        <v>0</v>
      </c>
      <c r="AXH33" s="53">
        <f>SUMIFS(Raw!$K:$K, Raw!$A:$A, Dispositions!AXH$14, Raw!$G:$G, Dispositions!$C33, Raw!$J:$J, "E05")</f>
        <v>0</v>
      </c>
      <c r="AXJ33" s="51">
        <f>SUMIFS(Raw!$K:$K, Raw!$A:$A, Dispositions!AXJ$14, Raw!$G:$G, Dispositions!$C33, Raw!$J:$J, "E12")</f>
        <v>0</v>
      </c>
      <c r="AXK33" s="52">
        <f>SUMIFS(Raw!$K:$K, Raw!$A:$A, Dispositions!AXK$14, Raw!$G:$G, Dispositions!$C33, Raw!$J:$J, "E12")</f>
        <v>0</v>
      </c>
      <c r="AXL33" s="52">
        <f>SUMIFS(Raw!$K:$K, Raw!$A:$A, Dispositions!AXL$14, Raw!$G:$G, Dispositions!$C33, Raw!$J:$J, "E12")</f>
        <v>0</v>
      </c>
      <c r="AXM33" s="52">
        <f>SUMIFS(Raw!$K:$K, Raw!$A:$A, Dispositions!AXM$14, Raw!$G:$G, Dispositions!$C33, Raw!$J:$J, "E12")</f>
        <v>0</v>
      </c>
      <c r="AXN33" s="52">
        <f>SUMIFS(Raw!$K:$K, Raw!$A:$A, Dispositions!AXN$14, Raw!$G:$G, Dispositions!$C33, Raw!$J:$J, "E12")</f>
        <v>0</v>
      </c>
      <c r="AXO33" s="52">
        <f>SUMIFS(Raw!$K:$K, Raw!$A:$A, Dispositions!AXO$14, Raw!$G:$G, Dispositions!$C33, Raw!$J:$J, "E12")</f>
        <v>0</v>
      </c>
      <c r="AXP33" s="53">
        <f>SUMIFS(Raw!$K:$K, Raw!$A:$A, Dispositions!AXP$14, Raw!$G:$G, Dispositions!$C33, Raw!$J:$J, "E12")</f>
        <v>0</v>
      </c>
      <c r="AXR33" s="51">
        <f>SUMIFS(Raw!$K:$K, Raw!$A:$A, Dispositions!AXR$14, Raw!$G:$G, Dispositions!$C33, Raw!$J:$J, "E13")</f>
        <v>0</v>
      </c>
      <c r="AXS33" s="52">
        <f>SUMIFS(Raw!$K:$K, Raw!$A:$A, Dispositions!AXS$14, Raw!$G:$G, Dispositions!$C33, Raw!$J:$J, "E13")</f>
        <v>0</v>
      </c>
      <c r="AXT33" s="52">
        <f>SUMIFS(Raw!$K:$K, Raw!$A:$A, Dispositions!AXT$14, Raw!$G:$G, Dispositions!$C33, Raw!$J:$J, "E13")</f>
        <v>0</v>
      </c>
      <c r="AXU33" s="52">
        <f>SUMIFS(Raw!$K:$K, Raw!$A:$A, Dispositions!AXU$14, Raw!$G:$G, Dispositions!$C33, Raw!$J:$J, "E13")</f>
        <v>0</v>
      </c>
      <c r="AXV33" s="52">
        <f>SUMIFS(Raw!$K:$K, Raw!$A:$A, Dispositions!AXV$14, Raw!$G:$G, Dispositions!$C33, Raw!$J:$J, "E13")</f>
        <v>0</v>
      </c>
      <c r="AXW33" s="52">
        <f>SUMIFS(Raw!$K:$K, Raw!$A:$A, Dispositions!AXW$14, Raw!$G:$G, Dispositions!$C33, Raw!$J:$J, "E13")</f>
        <v>0</v>
      </c>
      <c r="AXX33" s="53">
        <f>SUMIFS(Raw!$K:$K, Raw!$A:$A, Dispositions!AXX$14, Raw!$G:$G, Dispositions!$C33, Raw!$J:$J, "E13")</f>
        <v>0</v>
      </c>
      <c r="AXZ33" s="51">
        <f>SUMIFS(Raw!$K:$K, Raw!$A:$A, Dispositions!AXZ$14, Raw!$G:$G, Dispositions!$C33, Raw!$J:$J, "E14")</f>
        <v>0</v>
      </c>
      <c r="AYA33" s="52">
        <f>SUMIFS(Raw!$K:$K, Raw!$A:$A, Dispositions!AYA$14, Raw!$G:$G, Dispositions!$C33, Raw!$J:$J, "E14")</f>
        <v>0</v>
      </c>
      <c r="AYB33" s="52">
        <f>SUMIFS(Raw!$K:$K, Raw!$A:$A, Dispositions!AYB$14, Raw!$G:$G, Dispositions!$C33, Raw!$J:$J, "E14")</f>
        <v>0</v>
      </c>
      <c r="AYC33" s="52">
        <f>SUMIFS(Raw!$K:$K, Raw!$A:$A, Dispositions!AYC$14, Raw!$G:$G, Dispositions!$C33, Raw!$J:$J, "E14")</f>
        <v>0</v>
      </c>
      <c r="AYD33" s="52">
        <f>SUMIFS(Raw!$K:$K, Raw!$A:$A, Dispositions!AYD$14, Raw!$G:$G, Dispositions!$C33, Raw!$J:$J, "E14")</f>
        <v>0</v>
      </c>
      <c r="AYE33" s="52">
        <f>SUMIFS(Raw!$K:$K, Raw!$A:$A, Dispositions!AYE$14, Raw!$G:$G, Dispositions!$C33, Raw!$J:$J, "E14")</f>
        <v>0</v>
      </c>
      <c r="AYF33" s="53">
        <f>SUMIFS(Raw!$K:$K, Raw!$A:$A, Dispositions!AYF$14, Raw!$G:$G, Dispositions!$C33, Raw!$J:$J, "E14")</f>
        <v>0</v>
      </c>
      <c r="AYH33" s="51">
        <f>SUMIFS(Raw!$K:$K, Raw!$A:$A, Dispositions!AYH$14, Raw!$G:$G, Dispositions!$C33, Raw!$J:$J, "E15")</f>
        <v>0</v>
      </c>
      <c r="AYI33" s="52">
        <f>SUMIFS(Raw!$K:$K, Raw!$A:$A, Dispositions!AYI$14, Raw!$G:$G, Dispositions!$C33, Raw!$J:$J, "E15")</f>
        <v>0</v>
      </c>
      <c r="AYJ33" s="52">
        <f>SUMIFS(Raw!$K:$K, Raw!$A:$A, Dispositions!AYJ$14, Raw!$G:$G, Dispositions!$C33, Raw!$J:$J, "E15")</f>
        <v>0</v>
      </c>
      <c r="AYK33" s="52">
        <f>SUMIFS(Raw!$K:$K, Raw!$A:$A, Dispositions!AYK$14, Raw!$G:$G, Dispositions!$C33, Raw!$J:$J, "E15")</f>
        <v>0</v>
      </c>
      <c r="AYL33" s="52">
        <f>SUMIFS(Raw!$K:$K, Raw!$A:$A, Dispositions!AYL$14, Raw!$G:$G, Dispositions!$C33, Raw!$J:$J, "E15")</f>
        <v>0</v>
      </c>
      <c r="AYM33" s="52">
        <f>SUMIFS(Raw!$K:$K, Raw!$A:$A, Dispositions!AYM$14, Raw!$G:$G, Dispositions!$C33, Raw!$J:$J, "E15")</f>
        <v>0</v>
      </c>
      <c r="AYN33" s="53">
        <f>SUMIFS(Raw!$K:$K, Raw!$A:$A, Dispositions!AYN$14, Raw!$G:$G, Dispositions!$C33, Raw!$J:$J, "E15")</f>
        <v>0</v>
      </c>
      <c r="AYP33" s="51">
        <f>SUMIFS(Raw!$K:$K, Raw!$A:$A, Dispositions!AYP$14, Raw!$G:$G, Dispositions!$C33, Raw!$J:$J, "E16")</f>
        <v>0</v>
      </c>
      <c r="AYQ33" s="52">
        <f>SUMIFS(Raw!$K:$K, Raw!$A:$A, Dispositions!AYQ$14, Raw!$G:$G, Dispositions!$C33, Raw!$J:$J, "E16")</f>
        <v>0</v>
      </c>
      <c r="AYR33" s="52">
        <f>SUMIFS(Raw!$K:$K, Raw!$A:$A, Dispositions!AYR$14, Raw!$G:$G, Dispositions!$C33, Raw!$J:$J, "E16")</f>
        <v>0</v>
      </c>
      <c r="AYS33" s="52">
        <f>SUMIFS(Raw!$K:$K, Raw!$A:$A, Dispositions!AYS$14, Raw!$G:$G, Dispositions!$C33, Raw!$J:$J, "E16")</f>
        <v>0</v>
      </c>
      <c r="AYT33" s="52">
        <f>SUMIFS(Raw!$K:$K, Raw!$A:$A, Dispositions!AYT$14, Raw!$G:$G, Dispositions!$C33, Raw!$J:$J, "E16")</f>
        <v>0</v>
      </c>
      <c r="AYU33" s="52">
        <f>SUMIFS(Raw!$K:$K, Raw!$A:$A, Dispositions!AYU$14, Raw!$G:$G, Dispositions!$C33, Raw!$J:$J, "E16")</f>
        <v>0</v>
      </c>
      <c r="AYV33" s="53">
        <f>SUMIFS(Raw!$K:$K, Raw!$A:$A, Dispositions!AYV$14, Raw!$G:$G, Dispositions!$C33, Raw!$J:$J, "E16")</f>
        <v>0</v>
      </c>
      <c r="AYX33" s="51">
        <f>SUMIFS(Raw!$K:$K, Raw!$A:$A, Dispositions!AYX$14, Raw!$G:$G, Dispositions!$C33, Raw!$J:$J, "E18")</f>
        <v>0</v>
      </c>
      <c r="AYY33" s="52">
        <f>SUMIFS(Raw!$K:$K, Raw!$A:$A, Dispositions!AYY$14, Raw!$G:$G, Dispositions!$C33, Raw!$J:$J, "E18")</f>
        <v>0</v>
      </c>
      <c r="AYZ33" s="52">
        <f>SUMIFS(Raw!$K:$K, Raw!$A:$A, Dispositions!AYZ$14, Raw!$G:$G, Dispositions!$C33, Raw!$J:$J, "E18")</f>
        <v>0</v>
      </c>
      <c r="AZA33" s="52">
        <f>SUMIFS(Raw!$K:$K, Raw!$A:$A, Dispositions!AZA$14, Raw!$G:$G, Dispositions!$C33, Raw!$J:$J, "E18")</f>
        <v>0</v>
      </c>
      <c r="AZB33" s="52">
        <f>SUMIFS(Raw!$K:$K, Raw!$A:$A, Dispositions!AZB$14, Raw!$G:$G, Dispositions!$C33, Raw!$J:$J, "E18")</f>
        <v>0</v>
      </c>
      <c r="AZC33" s="52">
        <f>SUMIFS(Raw!$K:$K, Raw!$A:$A, Dispositions!AZC$14, Raw!$G:$G, Dispositions!$C33, Raw!$J:$J, "E18")</f>
        <v>0</v>
      </c>
      <c r="AZD33" s="53">
        <f>SUMIFS(Raw!$K:$K, Raw!$A:$A, Dispositions!AZD$14, Raw!$G:$G, Dispositions!$C33, Raw!$J:$J, "E18")</f>
        <v>0</v>
      </c>
      <c r="AZF33" s="51">
        <f>SUMIFS(Raw!$K:$K, Raw!$A:$A, Dispositions!AZF$14, Raw!$G:$G, Dispositions!$C33, Raw!$J:$J, "E34")</f>
        <v>0</v>
      </c>
      <c r="AZG33" s="52">
        <f>SUMIFS(Raw!$K:$K, Raw!$A:$A, Dispositions!AZG$14, Raw!$G:$G, Dispositions!$C33, Raw!$J:$J, "E34")</f>
        <v>0</v>
      </c>
      <c r="AZH33" s="52">
        <f>SUMIFS(Raw!$K:$K, Raw!$A:$A, Dispositions!AZH$14, Raw!$G:$G, Dispositions!$C33, Raw!$J:$J, "E34")</f>
        <v>0</v>
      </c>
      <c r="AZI33" s="52">
        <f>SUMIFS(Raw!$K:$K, Raw!$A:$A, Dispositions!AZI$14, Raw!$G:$G, Dispositions!$C33, Raw!$J:$J, "E34")</f>
        <v>0</v>
      </c>
      <c r="AZJ33" s="52">
        <f>SUMIFS(Raw!$K:$K, Raw!$A:$A, Dispositions!AZJ$14, Raw!$G:$G, Dispositions!$C33, Raw!$J:$J, "E34")</f>
        <v>0</v>
      </c>
      <c r="AZK33" s="52">
        <f>SUMIFS(Raw!$K:$K, Raw!$A:$A, Dispositions!AZK$14, Raw!$G:$G, Dispositions!$C33, Raw!$J:$J, "E34")</f>
        <v>0</v>
      </c>
      <c r="AZL33" s="53">
        <f>SUMIFS(Raw!$K:$K, Raw!$A:$A, Dispositions!AZL$14, Raw!$G:$G, Dispositions!$C33, Raw!$J:$J, "E34")</f>
        <v>0</v>
      </c>
      <c r="AZN33" s="51">
        <f>SUMIFS(Raw!$K:$K, Raw!$A:$A, Dispositions!AZN$14, Raw!$G:$G, Dispositions!$C33, Raw!$J:$J, "E02")</f>
        <v>0</v>
      </c>
      <c r="AZO33" s="52">
        <f>SUMIFS(Raw!$K:$K, Raw!$A:$A, Dispositions!AZO$14, Raw!$G:$G, Dispositions!$C33, Raw!$J:$J, "E02")</f>
        <v>0</v>
      </c>
      <c r="AZP33" s="52">
        <f>SUMIFS(Raw!$K:$K, Raw!$A:$A, Dispositions!AZP$14, Raw!$G:$G, Dispositions!$C33, Raw!$J:$J, "E02")</f>
        <v>0</v>
      </c>
      <c r="AZQ33" s="52">
        <f>SUMIFS(Raw!$K:$K, Raw!$A:$A, Dispositions!AZQ$14, Raw!$G:$G, Dispositions!$C33, Raw!$J:$J, "E02")</f>
        <v>0</v>
      </c>
      <c r="AZR33" s="52">
        <f>SUMIFS(Raw!$K:$K, Raw!$A:$A, Dispositions!AZR$14, Raw!$G:$G, Dispositions!$C33, Raw!$J:$J, "E02")</f>
        <v>0</v>
      </c>
      <c r="AZS33" s="52">
        <f>SUMIFS(Raw!$K:$K, Raw!$A:$A, Dispositions!AZS$14, Raw!$G:$G, Dispositions!$C33, Raw!$J:$J, "E02")</f>
        <v>0</v>
      </c>
      <c r="AZT33" s="53">
        <f>SUMIFS(Raw!$K:$K, Raw!$A:$A, Dispositions!AZT$14, Raw!$G:$G, Dispositions!$C33, Raw!$J:$J, "E02")</f>
        <v>0</v>
      </c>
      <c r="AZV33" s="51">
        <f>SUMIFS(Raw!$K:$K, Raw!$A:$A, Dispositions!AZV$14, Raw!$G:$G, Dispositions!$C33, Raw!$J:$J, "E03")</f>
        <v>0</v>
      </c>
      <c r="AZW33" s="52">
        <f>SUMIFS(Raw!$K:$K, Raw!$A:$A, Dispositions!AZW$14, Raw!$G:$G, Dispositions!$C33, Raw!$J:$J, "E03")</f>
        <v>0</v>
      </c>
      <c r="AZX33" s="52">
        <f>SUMIFS(Raw!$K:$K, Raw!$A:$A, Dispositions!AZX$14, Raw!$G:$G, Dispositions!$C33, Raw!$J:$J, "E03")</f>
        <v>0</v>
      </c>
      <c r="AZY33" s="52">
        <f>SUMIFS(Raw!$K:$K, Raw!$A:$A, Dispositions!AZY$14, Raw!$G:$G, Dispositions!$C33, Raw!$J:$J, "E03")</f>
        <v>0</v>
      </c>
      <c r="AZZ33" s="52">
        <f>SUMIFS(Raw!$K:$K, Raw!$A:$A, Dispositions!AZZ$14, Raw!$G:$G, Dispositions!$C33, Raw!$J:$J, "E03")</f>
        <v>0</v>
      </c>
      <c r="BAA33" s="52">
        <f>SUMIFS(Raw!$K:$K, Raw!$A:$A, Dispositions!BAA$14, Raw!$G:$G, Dispositions!$C33, Raw!$J:$J, "E03")</f>
        <v>0</v>
      </c>
      <c r="BAB33" s="53">
        <f>SUMIFS(Raw!$K:$K, Raw!$A:$A, Dispositions!BAB$14, Raw!$G:$G, Dispositions!$C33, Raw!$J:$J, "E03")</f>
        <v>0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0</v>
      </c>
      <c r="BAM33" s="52">
        <f>SUMIFS(Raw!$K:$K, Raw!$A:$A, Dispositions!BAM$14, Raw!$G:$G, Dispositions!$C33, Raw!$J:$J, "E12")</f>
        <v>0</v>
      </c>
      <c r="BAN33" s="52">
        <f>SUMIFS(Raw!$K:$K, Raw!$A:$A, Dispositions!BAN$14, Raw!$G:$G, Dispositions!$C33, Raw!$J:$J, "E12")</f>
        <v>0</v>
      </c>
      <c r="BAO33" s="52">
        <f>SUMIFS(Raw!$K:$K, Raw!$A:$A, Dispositions!BAO$14, Raw!$G:$G, Dispositions!$C33, Raw!$J:$J, "E12")</f>
        <v>0</v>
      </c>
      <c r="BAP33" s="52">
        <f>SUMIFS(Raw!$K:$K, Raw!$A:$A, Dispositions!BAP$14, Raw!$G:$G, Dispositions!$C33, Raw!$J:$J, "E12")</f>
        <v>0</v>
      </c>
      <c r="BAQ33" s="52">
        <f>SUMIFS(Raw!$K:$K, Raw!$A:$A, Dispositions!BAQ$14, Raw!$G:$G, Dispositions!$C33, Raw!$J:$J, "E12")</f>
        <v>0</v>
      </c>
      <c r="BAR33" s="53">
        <f>SUMIFS(Raw!$K:$K, Raw!$A:$A, Dispositions!BAR$14, Raw!$G:$G, Dispositions!$C33, Raw!$J:$J, "E12")</f>
        <v>0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0</v>
      </c>
      <c r="BAX33" s="52">
        <f>SUMIFS(Raw!$K:$K, Raw!$A:$A, Dispositions!BAX$14, Raw!$G:$G, Dispositions!$C33, Raw!$J:$J, "E13")</f>
        <v>0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0</v>
      </c>
      <c r="BBC33" s="52">
        <f>SUMIFS(Raw!$K:$K, Raw!$A:$A, Dispositions!BBC$14, Raw!$G:$G, Dispositions!$C33, Raw!$J:$J, "E14")</f>
        <v>0</v>
      </c>
      <c r="BBD33" s="52">
        <f>SUMIFS(Raw!$K:$K, Raw!$A:$A, Dispositions!BBD$14, Raw!$G:$G, Dispositions!$C33, Raw!$J:$J, "E14")</f>
        <v>0</v>
      </c>
      <c r="BBE33" s="52">
        <f>SUMIFS(Raw!$K:$K, Raw!$A:$A, Dispositions!BBE$14, Raw!$G:$G, Dispositions!$C33, Raw!$J:$J, "E14")</f>
        <v>0</v>
      </c>
      <c r="BBF33" s="52">
        <f>SUMIFS(Raw!$K:$K, Raw!$A:$A, Dispositions!BBF$14, Raw!$G:$G, Dispositions!$C33, Raw!$J:$J, "E14")</f>
        <v>0</v>
      </c>
      <c r="BBG33" s="52">
        <f>SUMIFS(Raw!$K:$K, Raw!$A:$A, Dispositions!BBG$14, Raw!$G:$G, Dispositions!$C33, Raw!$J:$J, "E14")</f>
        <v>0</v>
      </c>
      <c r="BBH33" s="53">
        <f>SUMIFS(Raw!$K:$K, Raw!$A:$A, Dispositions!BBH$14, Raw!$G:$G, Dispositions!$C33, Raw!$J:$J, "E14")</f>
        <v>0</v>
      </c>
      <c r="BBJ33" s="51">
        <f>SUMIFS(Raw!$K:$K, Raw!$A:$A, Dispositions!BBJ$14, Raw!$G:$G, Dispositions!$C33, Raw!$J:$J, "E15")</f>
        <v>0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0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0</v>
      </c>
      <c r="BBS33" s="52">
        <f>SUMIFS(Raw!$K:$K, Raw!$A:$A, Dispositions!BBS$14, Raw!$G:$G, Dispositions!$C33, Raw!$J:$J, "E16")</f>
        <v>0</v>
      </c>
      <c r="BBT33" s="52">
        <f>SUMIFS(Raw!$K:$K, Raw!$A:$A, Dispositions!BBT$14, Raw!$G:$G, Dispositions!$C33, Raw!$J:$J, "E16")</f>
        <v>0</v>
      </c>
      <c r="BBU33" s="52">
        <f>SUMIFS(Raw!$K:$K, Raw!$A:$A, Dispositions!BBU$14, Raw!$G:$G, Dispositions!$C33, Raw!$J:$J, "E16")</f>
        <v>0</v>
      </c>
      <c r="BBV33" s="52">
        <f>SUMIFS(Raw!$K:$K, Raw!$A:$A, Dispositions!BBV$14, Raw!$G:$G, Dispositions!$C33, Raw!$J:$J, "E16")</f>
        <v>0</v>
      </c>
      <c r="BBW33" s="52">
        <f>SUMIFS(Raw!$K:$K, Raw!$A:$A, Dispositions!BBW$14, Raw!$G:$G, Dispositions!$C33, Raw!$J:$J, "E16")</f>
        <v>0</v>
      </c>
      <c r="BBX33" s="53">
        <f>SUMIFS(Raw!$K:$K, Raw!$A:$A, Dispositions!BBX$14, Raw!$G:$G, Dispositions!$C33, Raw!$J:$J, "E16")</f>
        <v>0</v>
      </c>
      <c r="BBZ33" s="51">
        <f>SUMIFS(Raw!$K:$K, Raw!$A:$A, Dispositions!BBZ$14, Raw!$G:$G, Dispositions!$C33, Raw!$J:$J, "E18")</f>
        <v>0</v>
      </c>
      <c r="BCA33" s="52">
        <f>SUMIFS(Raw!$K:$K, Raw!$A:$A, Dispositions!BCA$14, Raw!$G:$G, Dispositions!$C33, Raw!$J:$J, "E18")</f>
        <v>0</v>
      </c>
      <c r="BCB33" s="52">
        <f>SUMIFS(Raw!$K:$K, Raw!$A:$A, Dispositions!BCB$14, Raw!$G:$G, Dispositions!$C33, Raw!$J:$J, "E18")</f>
        <v>0</v>
      </c>
      <c r="BCC33" s="52">
        <f>SUMIFS(Raw!$K:$K, Raw!$A:$A, Dispositions!BCC$14, Raw!$G:$G, Dispositions!$C33, Raw!$J:$J, "E18")</f>
        <v>0</v>
      </c>
      <c r="BCD33" s="52">
        <f>SUMIFS(Raw!$K:$K, Raw!$A:$A, Dispositions!BCD$14, Raw!$G:$G, Dispositions!$C33, Raw!$J:$J, "E18")</f>
        <v>0</v>
      </c>
      <c r="BCE33" s="52">
        <f>SUMIFS(Raw!$K:$K, Raw!$A:$A, Dispositions!BCE$14, Raw!$G:$G, Dispositions!$C33, Raw!$J:$J, "E18")</f>
        <v>0</v>
      </c>
      <c r="BCF33" s="53">
        <f>SUMIFS(Raw!$K:$K, Raw!$A:$A, Dispositions!BCF$14, Raw!$G:$G, Dispositions!$C33, Raw!$J:$J, "E18")</f>
        <v>0</v>
      </c>
      <c r="BCH33" s="51">
        <f>SUMIFS(Raw!$K:$K, Raw!$A:$A, Dispositions!BCH$14, Raw!$G:$G, Dispositions!$C33, Raw!$J:$J, "E34")</f>
        <v>0</v>
      </c>
      <c r="BCI33" s="52">
        <f>SUMIFS(Raw!$K:$K, Raw!$A:$A, Dispositions!BCI$14, Raw!$G:$G, Dispositions!$C33, Raw!$J:$J, "E34")</f>
        <v>0</v>
      </c>
      <c r="BCJ33" s="52">
        <f>SUMIFS(Raw!$K:$K, Raw!$A:$A, Dispositions!BCJ$14, Raw!$G:$G, Dispositions!$C33, Raw!$J:$J, "E34")</f>
        <v>0</v>
      </c>
      <c r="BCK33" s="52">
        <f>SUMIFS(Raw!$K:$K, Raw!$A:$A, Dispositions!BCK$14, Raw!$G:$G, Dispositions!$C33, Raw!$J:$J, "E34")</f>
        <v>0</v>
      </c>
      <c r="BCL33" s="52">
        <f>SUMIFS(Raw!$K:$K, Raw!$A:$A, Dispositions!BCL$14, Raw!$G:$G, Dispositions!$C33, Raw!$J:$J, "E34")</f>
        <v>0</v>
      </c>
      <c r="BCM33" s="52">
        <f>SUMIFS(Raw!$K:$K, Raw!$A:$A, Dispositions!BCM$14, Raw!$G:$G, Dispositions!$C33, Raw!$J:$J, "E34")</f>
        <v>0</v>
      </c>
      <c r="BCN33" s="53">
        <f>SUMIFS(Raw!$K:$K, Raw!$A:$A, Dispositions!BCN$14, Raw!$G:$G, Dispositions!$C33, Raw!$J:$J, "E34")</f>
        <v>0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v>214</v>
      </c>
      <c r="AAY34" s="52">
        <v>197</v>
      </c>
      <c r="AAZ34" s="52">
        <v>190</v>
      </c>
      <c r="ABA34" s="52">
        <v>149</v>
      </c>
      <c r="ABB34" s="52">
        <v>159</v>
      </c>
      <c r="ABC34" s="52">
        <v>162</v>
      </c>
      <c r="ABD34" s="53">
        <v>203</v>
      </c>
      <c r="ABF34" s="51">
        <v>320</v>
      </c>
      <c r="ABG34" s="52">
        <v>280</v>
      </c>
      <c r="ABH34" s="52">
        <v>273</v>
      </c>
      <c r="ABI34" s="52">
        <v>246</v>
      </c>
      <c r="ABJ34" s="52">
        <v>258</v>
      </c>
      <c r="ABK34" s="52">
        <v>245</v>
      </c>
      <c r="ABL34" s="53">
        <v>309</v>
      </c>
      <c r="ABN34" s="51">
        <v>0</v>
      </c>
      <c r="ABO34" s="52">
        <v>2</v>
      </c>
      <c r="ABP34" s="52">
        <v>2</v>
      </c>
      <c r="ABQ34" s="52">
        <v>1</v>
      </c>
      <c r="ABR34" s="52">
        <v>0</v>
      </c>
      <c r="ABS34" s="52">
        <v>0</v>
      </c>
      <c r="ABT34" s="53">
        <v>0</v>
      </c>
      <c r="ABV34" s="51">
        <v>99</v>
      </c>
      <c r="ABW34" s="52">
        <v>77</v>
      </c>
      <c r="ABX34" s="52">
        <v>82</v>
      </c>
      <c r="ABY34" s="52">
        <v>83</v>
      </c>
      <c r="ABZ34" s="52">
        <v>72</v>
      </c>
      <c r="ACA34" s="52">
        <v>114</v>
      </c>
      <c r="ACB34" s="53">
        <v>80</v>
      </c>
      <c r="ACD34" s="51">
        <v>10</v>
      </c>
      <c r="ACE34" s="52">
        <v>4</v>
      </c>
      <c r="ACF34" s="52">
        <v>4</v>
      </c>
      <c r="ACG34" s="52">
        <v>11</v>
      </c>
      <c r="ACH34" s="52">
        <v>6</v>
      </c>
      <c r="ACI34" s="52">
        <v>13</v>
      </c>
      <c r="ACJ34" s="53">
        <v>8</v>
      </c>
      <c r="ACL34" s="51">
        <v>35</v>
      </c>
      <c r="ACM34" s="52">
        <v>30</v>
      </c>
      <c r="ACN34" s="52">
        <v>44</v>
      </c>
      <c r="ACO34" s="52">
        <v>32</v>
      </c>
      <c r="ACP34" s="52">
        <v>52</v>
      </c>
      <c r="ACQ34" s="52">
        <v>98</v>
      </c>
      <c r="ACR34" s="53">
        <v>31</v>
      </c>
      <c r="ACT34" s="51">
        <v>10</v>
      </c>
      <c r="ACU34" s="52">
        <v>11</v>
      </c>
      <c r="ACV34" s="52">
        <v>8</v>
      </c>
      <c r="ACW34" s="52">
        <v>9</v>
      </c>
      <c r="ACX34" s="52">
        <v>3</v>
      </c>
      <c r="ACY34" s="52">
        <v>32</v>
      </c>
      <c r="ACZ34" s="53">
        <v>53</v>
      </c>
      <c r="ADB34" s="51">
        <v>108</v>
      </c>
      <c r="ADC34" s="52">
        <v>106</v>
      </c>
      <c r="ADD34" s="52">
        <v>97</v>
      </c>
      <c r="ADE34" s="52">
        <v>112</v>
      </c>
      <c r="ADF34" s="52">
        <v>97</v>
      </c>
      <c r="ADG34" s="52">
        <v>119</v>
      </c>
      <c r="ADH34" s="53">
        <v>126</v>
      </c>
      <c r="ADJ34" s="51">
        <v>301</v>
      </c>
      <c r="ADK34" s="52">
        <v>253</v>
      </c>
      <c r="ADL34" s="52">
        <v>228</v>
      </c>
      <c r="ADM34" s="52">
        <v>221</v>
      </c>
      <c r="ADN34" s="52">
        <v>222</v>
      </c>
      <c r="ADO34" s="52">
        <v>265</v>
      </c>
      <c r="ADP34" s="53">
        <v>315</v>
      </c>
      <c r="ADR34" s="51">
        <v>1056</v>
      </c>
      <c r="ADS34" s="52">
        <v>921</v>
      </c>
      <c r="ADT34" s="52">
        <v>866</v>
      </c>
      <c r="ADU34" s="52">
        <v>818</v>
      </c>
      <c r="ADV34" s="52">
        <v>862</v>
      </c>
      <c r="ADW34" s="52">
        <v>1532</v>
      </c>
      <c r="ADX34" s="53">
        <v>1406</v>
      </c>
      <c r="ADZ34" s="51">
        <v>221</v>
      </c>
      <c r="AEA34" s="52">
        <v>143</v>
      </c>
      <c r="AEB34" s="52">
        <v>210</v>
      </c>
      <c r="AEC34" s="52">
        <v>204</v>
      </c>
      <c r="AED34" s="52">
        <v>211</v>
      </c>
      <c r="AEE34" s="52">
        <v>186</v>
      </c>
      <c r="AEF34" s="53">
        <v>199</v>
      </c>
      <c r="AEH34" s="51">
        <v>291</v>
      </c>
      <c r="AEI34" s="52">
        <v>263</v>
      </c>
      <c r="AEJ34" s="52">
        <v>247</v>
      </c>
      <c r="AEK34" s="52">
        <v>258</v>
      </c>
      <c r="AEL34" s="52">
        <v>202</v>
      </c>
      <c r="AEM34" s="52">
        <v>268</v>
      </c>
      <c r="AEN34" s="53">
        <v>289</v>
      </c>
      <c r="AEP34" s="51">
        <v>0</v>
      </c>
      <c r="AEQ34" s="52">
        <v>2</v>
      </c>
      <c r="AER34" s="52">
        <v>0</v>
      </c>
      <c r="AES34" s="52">
        <v>0</v>
      </c>
      <c r="AET34" s="52">
        <v>2</v>
      </c>
      <c r="AEU34" s="52">
        <v>0</v>
      </c>
      <c r="AEV34" s="53">
        <v>0</v>
      </c>
      <c r="AEX34" s="51">
        <v>88</v>
      </c>
      <c r="AEY34" s="52">
        <v>86</v>
      </c>
      <c r="AEZ34" s="52">
        <v>76</v>
      </c>
      <c r="AFA34" s="52">
        <v>86</v>
      </c>
      <c r="AFB34" s="52">
        <v>85</v>
      </c>
      <c r="AFC34" s="52">
        <v>111</v>
      </c>
      <c r="AFD34" s="53">
        <v>100</v>
      </c>
      <c r="AFF34" s="51">
        <v>13</v>
      </c>
      <c r="AFG34" s="52">
        <v>4</v>
      </c>
      <c r="AFH34" s="52">
        <v>4</v>
      </c>
      <c r="AFI34" s="52">
        <v>9</v>
      </c>
      <c r="AFJ34" s="52">
        <v>5</v>
      </c>
      <c r="AFK34" s="52">
        <v>15</v>
      </c>
      <c r="AFL34" s="53">
        <v>11</v>
      </c>
      <c r="AFN34" s="51">
        <v>50</v>
      </c>
      <c r="AFO34" s="52">
        <v>27</v>
      </c>
      <c r="AFP34" s="52">
        <v>39</v>
      </c>
      <c r="AFQ34" s="52">
        <v>32</v>
      </c>
      <c r="AFR34" s="52">
        <v>57</v>
      </c>
      <c r="AFS34" s="52">
        <v>119</v>
      </c>
      <c r="AFT34" s="53">
        <v>59</v>
      </c>
      <c r="AFV34" s="51">
        <v>16</v>
      </c>
      <c r="AFW34" s="52">
        <v>10</v>
      </c>
      <c r="AFX34" s="52">
        <v>12</v>
      </c>
      <c r="AFY34" s="52">
        <v>9</v>
      </c>
      <c r="AFZ34" s="52">
        <v>11</v>
      </c>
      <c r="AGA34" s="52">
        <v>33</v>
      </c>
      <c r="AGB34" s="53">
        <v>51</v>
      </c>
      <c r="AGD34" s="51">
        <v>105</v>
      </c>
      <c r="AGE34" s="52">
        <v>110</v>
      </c>
      <c r="AGF34" s="52">
        <v>87</v>
      </c>
      <c r="AGG34" s="52">
        <v>118</v>
      </c>
      <c r="AGH34" s="52">
        <v>114</v>
      </c>
      <c r="AGI34" s="52">
        <v>109</v>
      </c>
      <c r="AGJ34" s="53">
        <v>122</v>
      </c>
      <c r="AGL34" s="51">
        <v>260</v>
      </c>
      <c r="AGM34" s="52">
        <v>171</v>
      </c>
      <c r="AGN34" s="52">
        <v>267</v>
      </c>
      <c r="AGO34" s="52">
        <v>255</v>
      </c>
      <c r="AGP34" s="52">
        <v>255</v>
      </c>
      <c r="AGQ34" s="52">
        <v>319</v>
      </c>
      <c r="AGR34" s="53">
        <v>339</v>
      </c>
      <c r="AGT34" s="51">
        <v>992</v>
      </c>
      <c r="AGU34" s="52">
        <v>801</v>
      </c>
      <c r="AGV34" s="52">
        <v>855</v>
      </c>
      <c r="AGW34" s="52">
        <v>857</v>
      </c>
      <c r="AGX34" s="52">
        <v>869</v>
      </c>
      <c r="AGY34" s="52">
        <v>1491</v>
      </c>
      <c r="AGZ34" s="53">
        <v>1455</v>
      </c>
      <c r="AHB34" s="51">
        <f>SUMIFS(Raw!$K:$K, Raw!$A:$A, Dispositions!AHB$14, Raw!$G:$G, Dispositions!$C34, Raw!$J:$J, "E02")</f>
        <v>199</v>
      </c>
      <c r="AHC34" s="52">
        <f>SUMIFS(Raw!$K:$K, Raw!$A:$A, Dispositions!AHC$14, Raw!$G:$G, Dispositions!$C34, Raw!$J:$J, "E02")</f>
        <v>191</v>
      </c>
      <c r="AHD34" s="52">
        <f>SUMIFS(Raw!$K:$K, Raw!$A:$A, Dispositions!AHD$14, Raw!$G:$G, Dispositions!$C34, Raw!$J:$J, "E02")</f>
        <v>160</v>
      </c>
      <c r="AHE34" s="52">
        <f>SUMIFS(Raw!$K:$K, Raw!$A:$A, Dispositions!AHE$14, Raw!$G:$G, Dispositions!$C34, Raw!$J:$J, "E02")</f>
        <v>218</v>
      </c>
      <c r="AHF34" s="52">
        <f>SUMIFS(Raw!$K:$K, Raw!$A:$A, Dispositions!AHF$14, Raw!$G:$G, Dispositions!$C34, Raw!$J:$J, "E02")</f>
        <v>189</v>
      </c>
      <c r="AHG34" s="52">
        <f>SUMIFS(Raw!$K:$K, Raw!$A:$A, Dispositions!AHG$14, Raw!$G:$G, Dispositions!$C34, Raw!$J:$J, "E02")</f>
        <v>151</v>
      </c>
      <c r="AHH34" s="53">
        <f>SUMIFS(Raw!$K:$K, Raw!$A:$A, Dispositions!AHH$14, Raw!$G:$G, Dispositions!$C34, Raw!$J:$J, "E02")</f>
        <v>240</v>
      </c>
      <c r="AHJ34" s="51">
        <f>SUMIFS(Raw!$K:$K, Raw!$A:$A, Dispositions!AHJ$14, Raw!$G:$G, Dispositions!$C34, Raw!$J:$J, "E03")</f>
        <v>280</v>
      </c>
      <c r="AHK34" s="52">
        <f>SUMIFS(Raw!$K:$K, Raw!$A:$A, Dispositions!AHK$14, Raw!$G:$G, Dispositions!$C34, Raw!$J:$J, "E03")</f>
        <v>282</v>
      </c>
      <c r="AHL34" s="52">
        <f>SUMIFS(Raw!$K:$K, Raw!$A:$A, Dispositions!AHL$14, Raw!$G:$G, Dispositions!$C34, Raw!$J:$J, "E03")</f>
        <v>218</v>
      </c>
      <c r="AHM34" s="52">
        <f>SUMIFS(Raw!$K:$K, Raw!$A:$A, Dispositions!AHM$14, Raw!$G:$G, Dispositions!$C34, Raw!$J:$J, "E03")</f>
        <v>238</v>
      </c>
      <c r="AHN34" s="52">
        <f>SUMIFS(Raw!$K:$K, Raw!$A:$A, Dispositions!AHN$14, Raw!$G:$G, Dispositions!$C34, Raw!$J:$J, "E03")</f>
        <v>255</v>
      </c>
      <c r="AHO34" s="52">
        <f>SUMIFS(Raw!$K:$K, Raw!$A:$A, Dispositions!AHO$14, Raw!$G:$G, Dispositions!$C34, Raw!$J:$J, "E03")</f>
        <v>255</v>
      </c>
      <c r="AHP34" s="53">
        <f>SUMIFS(Raw!$K:$K, Raw!$A:$A, Dispositions!AHP$14, Raw!$G:$G, Dispositions!$C34, Raw!$J:$J, "E03")</f>
        <v>252</v>
      </c>
      <c r="AHR34" s="51">
        <f>SUMIFS(Raw!$K:$K, Raw!$A:$A, Dispositions!AHR$14, Raw!$G:$G, Dispositions!$C34, Raw!$J:$J, "E05")</f>
        <v>0</v>
      </c>
      <c r="AHS34" s="52">
        <f>SUMIFS(Raw!$K:$K, Raw!$A:$A, Dispositions!AHS$14, Raw!$G:$G, Dispositions!$C34, Raw!$J:$J, "E05")</f>
        <v>3</v>
      </c>
      <c r="AHT34" s="52">
        <f>SUMIFS(Raw!$K:$K, Raw!$A:$A, Dispositions!AHT$14, Raw!$G:$G, Dispositions!$C34, Raw!$J:$J, "E05")</f>
        <v>1</v>
      </c>
      <c r="AHU34" s="52">
        <f>SUMIFS(Raw!$K:$K, Raw!$A:$A, Dispositions!AHU$14, Raw!$G:$G, Dispositions!$C34, Raw!$J:$J, "E05")</f>
        <v>1</v>
      </c>
      <c r="AHV34" s="52">
        <f>SUMIFS(Raw!$K:$K, Raw!$A:$A, Dispositions!AHV$14, Raw!$G:$G, Dispositions!$C34, Raw!$J:$J, "E05")</f>
        <v>0</v>
      </c>
      <c r="AHW34" s="52">
        <f>SUMIFS(Raw!$K:$K, Raw!$A:$A, Dispositions!AHW$14, Raw!$G:$G, Dispositions!$C34, Raw!$J:$J, "E05")</f>
        <v>1</v>
      </c>
      <c r="AHX34" s="53">
        <f>SUMIFS(Raw!$K:$K, Raw!$A:$A, Dispositions!AHX$14, Raw!$G:$G, Dispositions!$C34, Raw!$J:$J, "E05")</f>
        <v>1</v>
      </c>
      <c r="AHZ34" s="51">
        <f>SUMIFS(Raw!$K:$K, Raw!$A:$A, Dispositions!AHZ$14, Raw!$G:$G, Dispositions!$C34, Raw!$J:$J, "E12")</f>
        <v>80</v>
      </c>
      <c r="AIA34" s="52">
        <f>SUMIFS(Raw!$K:$K, Raw!$A:$A, Dispositions!AIA$14, Raw!$G:$G, Dispositions!$C34, Raw!$J:$J, "E12")</f>
        <v>71</v>
      </c>
      <c r="AIB34" s="52">
        <f>SUMIFS(Raw!$K:$K, Raw!$A:$A, Dispositions!AIB$14, Raw!$G:$G, Dispositions!$C34, Raw!$J:$J, "E12")</f>
        <v>93</v>
      </c>
      <c r="AIC34" s="52">
        <f>SUMIFS(Raw!$K:$K, Raw!$A:$A, Dispositions!AIC$14, Raw!$G:$G, Dispositions!$C34, Raw!$J:$J, "E12")</f>
        <v>86</v>
      </c>
      <c r="AID34" s="52">
        <f>SUMIFS(Raw!$K:$K, Raw!$A:$A, Dispositions!AID$14, Raw!$G:$G, Dispositions!$C34, Raw!$J:$J, "E12")</f>
        <v>86</v>
      </c>
      <c r="AIE34" s="52">
        <f>SUMIFS(Raw!$K:$K, Raw!$A:$A, Dispositions!AIE$14, Raw!$G:$G, Dispositions!$C34, Raw!$J:$J, "E12")</f>
        <v>115</v>
      </c>
      <c r="AIF34" s="53">
        <f>SUMIFS(Raw!$K:$K, Raw!$A:$A, Dispositions!AIF$14, Raw!$G:$G, Dispositions!$C34, Raw!$J:$J, "E12")</f>
        <v>85</v>
      </c>
      <c r="AIH34" s="51">
        <f>SUMIFS(Raw!$K:$K, Raw!$A:$A, Dispositions!AIH$14, Raw!$G:$G, Dispositions!$C34, Raw!$J:$J, "E13")</f>
        <v>8</v>
      </c>
      <c r="AII34" s="52">
        <f>SUMIFS(Raw!$K:$K, Raw!$A:$A, Dispositions!AII$14, Raw!$G:$G, Dispositions!$C34, Raw!$J:$J, "E13")</f>
        <v>7</v>
      </c>
      <c r="AIJ34" s="52">
        <f>SUMIFS(Raw!$K:$K, Raw!$A:$A, Dispositions!AIJ$14, Raw!$G:$G, Dispositions!$C34, Raw!$J:$J, "E13")</f>
        <v>7</v>
      </c>
      <c r="AIK34" s="52">
        <f>SUMIFS(Raw!$K:$K, Raw!$A:$A, Dispositions!AIK$14, Raw!$G:$G, Dispositions!$C34, Raw!$J:$J, "E13")</f>
        <v>6</v>
      </c>
      <c r="AIL34" s="52">
        <f>SUMIFS(Raw!$K:$K, Raw!$A:$A, Dispositions!AIL$14, Raw!$G:$G, Dispositions!$C34, Raw!$J:$J, "E13")</f>
        <v>9</v>
      </c>
      <c r="AIM34" s="52">
        <f>SUMIFS(Raw!$K:$K, Raw!$A:$A, Dispositions!AIM$14, Raw!$G:$G, Dispositions!$C34, Raw!$J:$J, "E13")</f>
        <v>22</v>
      </c>
      <c r="AIN34" s="53">
        <f>SUMIFS(Raw!$K:$K, Raw!$A:$A, Dispositions!AIN$14, Raw!$G:$G, Dispositions!$C34, Raw!$J:$J, "E13")</f>
        <v>11</v>
      </c>
      <c r="AIP34" s="51">
        <f>SUMIFS(Raw!$K:$K, Raw!$A:$A, Dispositions!AIP$14, Raw!$G:$G, Dispositions!$C34, Raw!$J:$J, "E14")</f>
        <v>46</v>
      </c>
      <c r="AIQ34" s="52">
        <f>SUMIFS(Raw!$K:$K, Raw!$A:$A, Dispositions!AIQ$14, Raw!$G:$G, Dispositions!$C34, Raw!$J:$J, "E14")</f>
        <v>36</v>
      </c>
      <c r="AIR34" s="52">
        <f>SUMIFS(Raw!$K:$K, Raw!$A:$A, Dispositions!AIR$14, Raw!$G:$G, Dispositions!$C34, Raw!$J:$J, "E14")</f>
        <v>36</v>
      </c>
      <c r="AIS34" s="52">
        <f>SUMIFS(Raw!$K:$K, Raw!$A:$A, Dispositions!AIS$14, Raw!$G:$G, Dispositions!$C34, Raw!$J:$J, "E14")</f>
        <v>49</v>
      </c>
      <c r="AIT34" s="52">
        <f>SUMIFS(Raw!$K:$K, Raw!$A:$A, Dispositions!AIT$14, Raw!$G:$G, Dispositions!$C34, Raw!$J:$J, "E14")</f>
        <v>57</v>
      </c>
      <c r="AIU34" s="52">
        <f>SUMIFS(Raw!$K:$K, Raw!$A:$A, Dispositions!AIU$14, Raw!$G:$G, Dispositions!$C34, Raw!$J:$J, "E14")</f>
        <v>130</v>
      </c>
      <c r="AIV34" s="53">
        <f>SUMIFS(Raw!$K:$K, Raw!$A:$A, Dispositions!AIV$14, Raw!$G:$G, Dispositions!$C34, Raw!$J:$J, "E14")</f>
        <v>44</v>
      </c>
      <c r="AIX34" s="51">
        <f>SUMIFS(Raw!$K:$K, Raw!$A:$A, Dispositions!AIX$14, Raw!$G:$G, Dispositions!$C34, Raw!$J:$J, "E15")</f>
        <v>4</v>
      </c>
      <c r="AIY34" s="52">
        <f>SUMIFS(Raw!$K:$K, Raw!$A:$A, Dispositions!AIY$14, Raw!$G:$G, Dispositions!$C34, Raw!$J:$J, "E15")</f>
        <v>20</v>
      </c>
      <c r="AIZ34" s="52">
        <f>SUMIFS(Raw!$K:$K, Raw!$A:$A, Dispositions!AIZ$14, Raw!$G:$G, Dispositions!$C34, Raw!$J:$J, "E15")</f>
        <v>12</v>
      </c>
      <c r="AJA34" s="52">
        <f>SUMIFS(Raw!$K:$K, Raw!$A:$A, Dispositions!AJA$14, Raw!$G:$G, Dispositions!$C34, Raw!$J:$J, "E15")</f>
        <v>9</v>
      </c>
      <c r="AJB34" s="52">
        <f>SUMIFS(Raw!$K:$K, Raw!$A:$A, Dispositions!AJB$14, Raw!$G:$G, Dispositions!$C34, Raw!$J:$J, "E15")</f>
        <v>6</v>
      </c>
      <c r="AJC34" s="52">
        <f>SUMIFS(Raw!$K:$K, Raw!$A:$A, Dispositions!AJC$14, Raw!$G:$G, Dispositions!$C34, Raw!$J:$J, "E15")</f>
        <v>15</v>
      </c>
      <c r="AJD34" s="53">
        <f>SUMIFS(Raw!$K:$K, Raw!$A:$A, Dispositions!AJD$14, Raw!$G:$G, Dispositions!$C34, Raw!$J:$J, "E15")</f>
        <v>25</v>
      </c>
      <c r="AJF34" s="51">
        <f>SUMIFS(Raw!$K:$K, Raw!$A:$A, Dispositions!AJF$14, Raw!$G:$G, Dispositions!$C34, Raw!$J:$J, "E16")</f>
        <v>120</v>
      </c>
      <c r="AJG34" s="52">
        <f>SUMIFS(Raw!$K:$K, Raw!$A:$A, Dispositions!AJG$14, Raw!$G:$G, Dispositions!$C34, Raw!$J:$J, "E16")</f>
        <v>113</v>
      </c>
      <c r="AJH34" s="52">
        <f>SUMIFS(Raw!$K:$K, Raw!$A:$A, Dispositions!AJH$14, Raw!$G:$G, Dispositions!$C34, Raw!$J:$J, "E16")</f>
        <v>93</v>
      </c>
      <c r="AJI34" s="52">
        <f>SUMIFS(Raw!$K:$K, Raw!$A:$A, Dispositions!AJI$14, Raw!$G:$G, Dispositions!$C34, Raw!$J:$J, "E16")</f>
        <v>99</v>
      </c>
      <c r="AJJ34" s="52">
        <f>SUMIFS(Raw!$K:$K, Raw!$A:$A, Dispositions!AJJ$14, Raw!$G:$G, Dispositions!$C34, Raw!$J:$J, "E16")</f>
        <v>101</v>
      </c>
      <c r="AJK34" s="52">
        <f>SUMIFS(Raw!$K:$K, Raw!$A:$A, Dispositions!AJK$14, Raw!$G:$G, Dispositions!$C34, Raw!$J:$J, "E16")</f>
        <v>114</v>
      </c>
      <c r="AJL34" s="53">
        <f>SUMIFS(Raw!$K:$K, Raw!$A:$A, Dispositions!AJL$14, Raw!$G:$G, Dispositions!$C34, Raw!$J:$J, "E16")</f>
        <v>107</v>
      </c>
      <c r="AJN34" s="51">
        <f>SUMIFS(Raw!$K:$K, Raw!$A:$A, Dispositions!AJN$14, Raw!$G:$G, Dispositions!$C34, Raw!$J:$J, "E18")</f>
        <v>256</v>
      </c>
      <c r="AJO34" s="52">
        <f>SUMIFS(Raw!$K:$K, Raw!$A:$A, Dispositions!AJO$14, Raw!$G:$G, Dispositions!$C34, Raw!$J:$J, "E18")</f>
        <v>271</v>
      </c>
      <c r="AJP34" s="52">
        <f>SUMIFS(Raw!$K:$K, Raw!$A:$A, Dispositions!AJP$14, Raw!$G:$G, Dispositions!$C34, Raw!$J:$J, "E18")</f>
        <v>301</v>
      </c>
      <c r="AJQ34" s="52">
        <f>SUMIFS(Raw!$K:$K, Raw!$A:$A, Dispositions!AJQ$14, Raw!$G:$G, Dispositions!$C34, Raw!$J:$J, "E18")</f>
        <v>283</v>
      </c>
      <c r="AJR34" s="52">
        <f>SUMIFS(Raw!$K:$K, Raw!$A:$A, Dispositions!AJR$14, Raw!$G:$G, Dispositions!$C34, Raw!$J:$J, "E18")</f>
        <v>261</v>
      </c>
      <c r="AJS34" s="52">
        <f>SUMIFS(Raw!$K:$K, Raw!$A:$A, Dispositions!AJS$14, Raw!$G:$G, Dispositions!$C34, Raw!$J:$J, "E18")</f>
        <v>307</v>
      </c>
      <c r="AJT34" s="53">
        <f>SUMIFS(Raw!$K:$K, Raw!$A:$A, Dispositions!AJT$14, Raw!$G:$G, Dispositions!$C34, Raw!$J:$J, "E18")</f>
        <v>267</v>
      </c>
      <c r="AJV34" s="51">
        <f>SUMIFS(Raw!$K:$K, Raw!$A:$A, Dispositions!AJV$14, Raw!$G:$G, Dispositions!$C34, Raw!$J:$J, "E34")</f>
        <v>972</v>
      </c>
      <c r="AJW34" s="52">
        <f>SUMIFS(Raw!$K:$K, Raw!$A:$A, Dispositions!AJW$14, Raw!$G:$G, Dispositions!$C34, Raw!$J:$J, "E34")</f>
        <v>929</v>
      </c>
      <c r="AJX34" s="52">
        <f>SUMIFS(Raw!$K:$K, Raw!$A:$A, Dispositions!AJX$14, Raw!$G:$G, Dispositions!$C34, Raw!$J:$J, "E34")</f>
        <v>868</v>
      </c>
      <c r="AJY34" s="52">
        <f>SUMIFS(Raw!$K:$K, Raw!$A:$A, Dispositions!AJY$14, Raw!$G:$G, Dispositions!$C34, Raw!$J:$J, "E34")</f>
        <v>875</v>
      </c>
      <c r="AJZ34" s="52">
        <f>SUMIFS(Raw!$K:$K, Raw!$A:$A, Dispositions!AJZ$14, Raw!$G:$G, Dispositions!$C34, Raw!$J:$J, "E34")</f>
        <v>860</v>
      </c>
      <c r="AKA34" s="52">
        <f>SUMIFS(Raw!$K:$K, Raw!$A:$A, Dispositions!AKA$14, Raw!$G:$G, Dispositions!$C34, Raw!$J:$J, "E34")</f>
        <v>1560</v>
      </c>
      <c r="AKB34" s="53">
        <f>SUMIFS(Raw!$K:$K, Raw!$A:$A, Dispositions!AKB$14, Raw!$G:$G, Dispositions!$C34, Raw!$J:$J, "E34")</f>
        <v>1307</v>
      </c>
      <c r="AKD34" s="51">
        <f>SUMIFS(Raw!$K:$K, Raw!$A:$A, Dispositions!AKD$14, Raw!$G:$G, Dispositions!$C34, Raw!$J:$J, "E02")</f>
        <v>0</v>
      </c>
      <c r="AKE34" s="52">
        <f>SUMIFS(Raw!$K:$K, Raw!$A:$A, Dispositions!AKE$14, Raw!$G:$G, Dispositions!$C34, Raw!$J:$J, "E02")</f>
        <v>0</v>
      </c>
      <c r="AKF34" s="52">
        <f>SUMIFS(Raw!$K:$K, Raw!$A:$A, Dispositions!AKF$14, Raw!$G:$G, Dispositions!$C34, Raw!$J:$J, "E02")</f>
        <v>0</v>
      </c>
      <c r="AKG34" s="52">
        <f>SUMIFS(Raw!$K:$K, Raw!$A:$A, Dispositions!AKG$14, Raw!$G:$G, Dispositions!$C34, Raw!$J:$J, "E02")</f>
        <v>0</v>
      </c>
      <c r="AKH34" s="52">
        <f>SUMIFS(Raw!$K:$K, Raw!$A:$A, Dispositions!AKH$14, Raw!$G:$G, Dispositions!$C34, Raw!$J:$J, "E02")</f>
        <v>0</v>
      </c>
      <c r="AKI34" s="52">
        <f>SUMIFS(Raw!$K:$K, Raw!$A:$A, Dispositions!AKI$14, Raw!$G:$G, Dispositions!$C34, Raw!$J:$J, "E02")</f>
        <v>0</v>
      </c>
      <c r="AKJ34" s="53">
        <f>SUMIFS(Raw!$K:$K, Raw!$A:$A, Dispositions!AKJ$14, Raw!$G:$G, Dispositions!$C34, Raw!$J:$J, "E02")</f>
        <v>0</v>
      </c>
      <c r="AKL34" s="51">
        <f>SUMIFS(Raw!$K:$K, Raw!$A:$A, Dispositions!AKL$14, Raw!$G:$G, Dispositions!$C34, Raw!$J:$J, "E03")</f>
        <v>0</v>
      </c>
      <c r="AKM34" s="52">
        <f>SUMIFS(Raw!$K:$K, Raw!$A:$A, Dispositions!AKM$14, Raw!$G:$G, Dispositions!$C34, Raw!$J:$J, "E03")</f>
        <v>0</v>
      </c>
      <c r="AKN34" s="52">
        <f>SUMIFS(Raw!$K:$K, Raw!$A:$A, Dispositions!AKN$14, Raw!$G:$G, Dispositions!$C34, Raw!$J:$J, "E03")</f>
        <v>0</v>
      </c>
      <c r="AKO34" s="52">
        <f>SUMIFS(Raw!$K:$K, Raw!$A:$A, Dispositions!AKO$14, Raw!$G:$G, Dispositions!$C34, Raw!$J:$J, "E03")</f>
        <v>0</v>
      </c>
      <c r="AKP34" s="52">
        <f>SUMIFS(Raw!$K:$K, Raw!$A:$A, Dispositions!AKP$14, Raw!$G:$G, Dispositions!$C34, Raw!$J:$J, "E03")</f>
        <v>0</v>
      </c>
      <c r="AKQ34" s="52">
        <f>SUMIFS(Raw!$K:$K, Raw!$A:$A, Dispositions!AKQ$14, Raw!$G:$G, Dispositions!$C34, Raw!$J:$J, "E03")</f>
        <v>0</v>
      </c>
      <c r="AKR34" s="53">
        <f>SUMIFS(Raw!$K:$K, Raw!$A:$A, Dispositions!AKR$14, Raw!$G:$G, Dispositions!$C34, Raw!$J:$J, "E03")</f>
        <v>0</v>
      </c>
      <c r="AKT34" s="51">
        <f>SUMIFS(Raw!$K:$K, Raw!$A:$A, Dispositions!AKT$14, Raw!$G:$G, Dispositions!$C34, Raw!$J:$J, "E05")</f>
        <v>0</v>
      </c>
      <c r="AKU34" s="52">
        <f>SUMIFS(Raw!$K:$K, Raw!$A:$A, Dispositions!AKU$14, Raw!$G:$G, Dispositions!$C34, Raw!$J:$J, "E05")</f>
        <v>0</v>
      </c>
      <c r="AKV34" s="52">
        <f>SUMIFS(Raw!$K:$K, Raw!$A:$A, Dispositions!AKV$14, Raw!$G:$G, Dispositions!$C34, Raw!$J:$J, "E05")</f>
        <v>0</v>
      </c>
      <c r="AKW34" s="52">
        <f>SUMIFS(Raw!$K:$K, Raw!$A:$A, Dispositions!AKW$14, Raw!$G:$G, Dispositions!$C34, Raw!$J:$J, "E05")</f>
        <v>0</v>
      </c>
      <c r="AKX34" s="52">
        <f>SUMIFS(Raw!$K:$K, Raw!$A:$A, Dispositions!AKX$14, Raw!$G:$G, Dispositions!$C34, Raw!$J:$J, "E05")</f>
        <v>0</v>
      </c>
      <c r="AKY34" s="52">
        <f>SUMIFS(Raw!$K:$K, Raw!$A:$A, Dispositions!AKY$14, Raw!$G:$G, Dispositions!$C34, Raw!$J:$J, "E05")</f>
        <v>0</v>
      </c>
      <c r="AKZ34" s="53">
        <f>SUMIFS(Raw!$K:$K, Raw!$A:$A, Dispositions!AKZ$14, Raw!$G:$G, Dispositions!$C34, Raw!$J:$J, "E05")</f>
        <v>0</v>
      </c>
      <c r="ALB34" s="51">
        <f>SUMIFS(Raw!$K:$K, Raw!$A:$A, Dispositions!ALB$14, Raw!$G:$G, Dispositions!$C34, Raw!$J:$J, "E12")</f>
        <v>0</v>
      </c>
      <c r="ALC34" s="52">
        <f>SUMIFS(Raw!$K:$K, Raw!$A:$A, Dispositions!ALC$14, Raw!$G:$G, Dispositions!$C34, Raw!$J:$J, "E12")</f>
        <v>0</v>
      </c>
      <c r="ALD34" s="52">
        <f>SUMIFS(Raw!$K:$K, Raw!$A:$A, Dispositions!ALD$14, Raw!$G:$G, Dispositions!$C34, Raw!$J:$J, "E12")</f>
        <v>0</v>
      </c>
      <c r="ALE34" s="52">
        <f>SUMIFS(Raw!$K:$K, Raw!$A:$A, Dispositions!ALE$14, Raw!$G:$G, Dispositions!$C34, Raw!$J:$J, "E12")</f>
        <v>0</v>
      </c>
      <c r="ALF34" s="52">
        <f>SUMIFS(Raw!$K:$K, Raw!$A:$A, Dispositions!ALF$14, Raw!$G:$G, Dispositions!$C34, Raw!$J:$J, "E12")</f>
        <v>0</v>
      </c>
      <c r="ALG34" s="52">
        <f>SUMIFS(Raw!$K:$K, Raw!$A:$A, Dispositions!ALG$14, Raw!$G:$G, Dispositions!$C34, Raw!$J:$J, "E12")</f>
        <v>0</v>
      </c>
      <c r="ALH34" s="53">
        <f>SUMIFS(Raw!$K:$K, Raw!$A:$A, Dispositions!ALH$14, Raw!$G:$G, Dispositions!$C34, Raw!$J:$J, "E12")</f>
        <v>0</v>
      </c>
      <c r="ALJ34" s="51">
        <f>SUMIFS(Raw!$K:$K, Raw!$A:$A, Dispositions!ALJ$14, Raw!$G:$G, Dispositions!$C34, Raw!$J:$J, "E13")</f>
        <v>0</v>
      </c>
      <c r="ALK34" s="52">
        <f>SUMIFS(Raw!$K:$K, Raw!$A:$A, Dispositions!ALK$14, Raw!$G:$G, Dispositions!$C34, Raw!$J:$J, "E13")</f>
        <v>0</v>
      </c>
      <c r="ALL34" s="52">
        <f>SUMIFS(Raw!$K:$K, Raw!$A:$A, Dispositions!ALL$14, Raw!$G:$G, Dispositions!$C34, Raw!$J:$J, "E13")</f>
        <v>0</v>
      </c>
      <c r="ALM34" s="52">
        <f>SUMIFS(Raw!$K:$K, Raw!$A:$A, Dispositions!ALM$14, Raw!$G:$G, Dispositions!$C34, Raw!$J:$J, "E13")</f>
        <v>0</v>
      </c>
      <c r="ALN34" s="52">
        <f>SUMIFS(Raw!$K:$K, Raw!$A:$A, Dispositions!ALN$14, Raw!$G:$G, Dispositions!$C34, Raw!$J:$J, "E13")</f>
        <v>0</v>
      </c>
      <c r="ALO34" s="52">
        <f>SUMIFS(Raw!$K:$K, Raw!$A:$A, Dispositions!ALO$14, Raw!$G:$G, Dispositions!$C34, Raw!$J:$J, "E13")</f>
        <v>0</v>
      </c>
      <c r="ALP34" s="53">
        <f>SUMIFS(Raw!$K:$K, Raw!$A:$A, Dispositions!ALP$14, Raw!$G:$G, Dispositions!$C34, Raw!$J:$J, "E13")</f>
        <v>0</v>
      </c>
      <c r="ALR34" s="51">
        <f>SUMIFS(Raw!$K:$K, Raw!$A:$A, Dispositions!ALR$14, Raw!$G:$G, Dispositions!$C34, Raw!$J:$J, "E14")</f>
        <v>0</v>
      </c>
      <c r="ALS34" s="52">
        <f>SUMIFS(Raw!$K:$K, Raw!$A:$A, Dispositions!ALS$14, Raw!$G:$G, Dispositions!$C34, Raw!$J:$J, "E14")</f>
        <v>0</v>
      </c>
      <c r="ALT34" s="52">
        <f>SUMIFS(Raw!$K:$K, Raw!$A:$A, Dispositions!ALT$14, Raw!$G:$G, Dispositions!$C34, Raw!$J:$J, "E14")</f>
        <v>0</v>
      </c>
      <c r="ALU34" s="52">
        <f>SUMIFS(Raw!$K:$K, Raw!$A:$A, Dispositions!ALU$14, Raw!$G:$G, Dispositions!$C34, Raw!$J:$J, "E14")</f>
        <v>0</v>
      </c>
      <c r="ALV34" s="52">
        <f>SUMIFS(Raw!$K:$K, Raw!$A:$A, Dispositions!ALV$14, Raw!$G:$G, Dispositions!$C34, Raw!$J:$J, "E14")</f>
        <v>0</v>
      </c>
      <c r="ALW34" s="52">
        <f>SUMIFS(Raw!$K:$K, Raw!$A:$A, Dispositions!ALW$14, Raw!$G:$G, Dispositions!$C34, Raw!$J:$J, "E14")</f>
        <v>0</v>
      </c>
      <c r="ALX34" s="53">
        <f>SUMIFS(Raw!$K:$K, Raw!$A:$A, Dispositions!ALX$14, Raw!$G:$G, Dispositions!$C34, Raw!$J:$J, "E14")</f>
        <v>0</v>
      </c>
      <c r="ALZ34" s="51">
        <f>SUMIFS(Raw!$K:$K, Raw!$A:$A, Dispositions!ALZ$14, Raw!$G:$G, Dispositions!$C34, Raw!$J:$J, "E15")</f>
        <v>0</v>
      </c>
      <c r="AMA34" s="52">
        <f>SUMIFS(Raw!$K:$K, Raw!$A:$A, Dispositions!AMA$14, Raw!$G:$G, Dispositions!$C34, Raw!$J:$J, "E15")</f>
        <v>0</v>
      </c>
      <c r="AMB34" s="52">
        <f>SUMIFS(Raw!$K:$K, Raw!$A:$A, Dispositions!AMB$14, Raw!$G:$G, Dispositions!$C34, Raw!$J:$J, "E15")</f>
        <v>0</v>
      </c>
      <c r="AMC34" s="52">
        <f>SUMIFS(Raw!$K:$K, Raw!$A:$A, Dispositions!AMC$14, Raw!$G:$G, Dispositions!$C34, Raw!$J:$J, "E15")</f>
        <v>0</v>
      </c>
      <c r="AMD34" s="52">
        <f>SUMIFS(Raw!$K:$K, Raw!$A:$A, Dispositions!AMD$14, Raw!$G:$G, Dispositions!$C34, Raw!$J:$J, "E15")</f>
        <v>0</v>
      </c>
      <c r="AME34" s="52">
        <f>SUMIFS(Raw!$K:$K, Raw!$A:$A, Dispositions!AME$14, Raw!$G:$G, Dispositions!$C34, Raw!$J:$J, "E15")</f>
        <v>0</v>
      </c>
      <c r="AMF34" s="53">
        <f>SUMIFS(Raw!$K:$K, Raw!$A:$A, Dispositions!AMF$14, Raw!$G:$G, Dispositions!$C34, Raw!$J:$J, "E15")</f>
        <v>0</v>
      </c>
      <c r="AMH34" s="51">
        <f>SUMIFS(Raw!$K:$K, Raw!$A:$A, Dispositions!AMH$14, Raw!$G:$G, Dispositions!$C34, Raw!$J:$J, "E16")</f>
        <v>0</v>
      </c>
      <c r="AMI34" s="52">
        <f>SUMIFS(Raw!$K:$K, Raw!$A:$A, Dispositions!AMI$14, Raw!$G:$G, Dispositions!$C34, Raw!$J:$J, "E16")</f>
        <v>0</v>
      </c>
      <c r="AMJ34" s="52">
        <f>SUMIFS(Raw!$K:$K, Raw!$A:$A, Dispositions!AMJ$14, Raw!$G:$G, Dispositions!$C34, Raw!$J:$J, "E16")</f>
        <v>0</v>
      </c>
      <c r="AMK34" s="52">
        <f>SUMIFS(Raw!$K:$K, Raw!$A:$A, Dispositions!AMK$14, Raw!$G:$G, Dispositions!$C34, Raw!$J:$J, "E16")</f>
        <v>0</v>
      </c>
      <c r="AML34" s="52">
        <f>SUMIFS(Raw!$K:$K, Raw!$A:$A, Dispositions!AML$14, Raw!$G:$G, Dispositions!$C34, Raw!$J:$J, "E16")</f>
        <v>0</v>
      </c>
      <c r="AMM34" s="52">
        <f>SUMIFS(Raw!$K:$K, Raw!$A:$A, Dispositions!AMM$14, Raw!$G:$G, Dispositions!$C34, Raw!$J:$J, "E16")</f>
        <v>0</v>
      </c>
      <c r="AMN34" s="53">
        <f>SUMIFS(Raw!$K:$K, Raw!$A:$A, Dispositions!AMN$14, Raw!$G:$G, Dispositions!$C34, Raw!$J:$J, "E16")</f>
        <v>0</v>
      </c>
      <c r="AMP34" s="51">
        <f>SUMIFS(Raw!$K:$K, Raw!$A:$A, Dispositions!AMP$14, Raw!$G:$G, Dispositions!$C34, Raw!$J:$J, "E18")</f>
        <v>0</v>
      </c>
      <c r="AMQ34" s="52">
        <f>SUMIFS(Raw!$K:$K, Raw!$A:$A, Dispositions!AMQ$14, Raw!$G:$G, Dispositions!$C34, Raw!$J:$J, "E18")</f>
        <v>0</v>
      </c>
      <c r="AMR34" s="52">
        <f>SUMIFS(Raw!$K:$K, Raw!$A:$A, Dispositions!AMR$14, Raw!$G:$G, Dispositions!$C34, Raw!$J:$J, "E18")</f>
        <v>0</v>
      </c>
      <c r="AMS34" s="52">
        <f>SUMIFS(Raw!$K:$K, Raw!$A:$A, Dispositions!AMS$14, Raw!$G:$G, Dispositions!$C34, Raw!$J:$J, "E18")</f>
        <v>0</v>
      </c>
      <c r="AMT34" s="52">
        <f>SUMIFS(Raw!$K:$K, Raw!$A:$A, Dispositions!AMT$14, Raw!$G:$G, Dispositions!$C34, Raw!$J:$J, "E18")</f>
        <v>0</v>
      </c>
      <c r="AMU34" s="52">
        <f>SUMIFS(Raw!$K:$K, Raw!$A:$A, Dispositions!AMU$14, Raw!$G:$G, Dispositions!$C34, Raw!$J:$J, "E18")</f>
        <v>0</v>
      </c>
      <c r="AMV34" s="53">
        <f>SUMIFS(Raw!$K:$K, Raw!$A:$A, Dispositions!AMV$14, Raw!$G:$G, Dispositions!$C34, Raw!$J:$J, "E18")</f>
        <v>0</v>
      </c>
      <c r="AMX34" s="51">
        <f>SUMIFS(Raw!$K:$K, Raw!$A:$A, Dispositions!AMX$14, Raw!$G:$G, Dispositions!$C34, Raw!$J:$J, "E34")</f>
        <v>0</v>
      </c>
      <c r="AMY34" s="52">
        <f>SUMIFS(Raw!$K:$K, Raw!$A:$A, Dispositions!AMY$14, Raw!$G:$G, Dispositions!$C34, Raw!$J:$J, "E34")</f>
        <v>0</v>
      </c>
      <c r="AMZ34" s="52">
        <f>SUMIFS(Raw!$K:$K, Raw!$A:$A, Dispositions!AMZ$14, Raw!$G:$G, Dispositions!$C34, Raw!$J:$J, "E34")</f>
        <v>0</v>
      </c>
      <c r="ANA34" s="52">
        <f>SUMIFS(Raw!$K:$K, Raw!$A:$A, Dispositions!ANA$14, Raw!$G:$G, Dispositions!$C34, Raw!$J:$J, "E34")</f>
        <v>0</v>
      </c>
      <c r="ANB34" s="52">
        <f>SUMIFS(Raw!$K:$K, Raw!$A:$A, Dispositions!ANB$14, Raw!$G:$G, Dispositions!$C34, Raw!$J:$J, "E34")</f>
        <v>0</v>
      </c>
      <c r="ANC34" s="52">
        <f>SUMIFS(Raw!$K:$K, Raw!$A:$A, Dispositions!ANC$14, Raw!$G:$G, Dispositions!$C34, Raw!$J:$J, "E34")</f>
        <v>0</v>
      </c>
      <c r="AND34" s="53">
        <f>SUMIFS(Raw!$K:$K, Raw!$A:$A, Dispositions!AND$14, Raw!$G:$G, Dispositions!$C34, Raw!$J:$J, "E34")</f>
        <v>0</v>
      </c>
      <c r="ANF34" s="51">
        <f>SUMIFS(Raw!$K:$K, Raw!$A:$A, Dispositions!ANF$14, Raw!$G:$G, Dispositions!$C34, Raw!$J:$J, "E02")</f>
        <v>0</v>
      </c>
      <c r="ANG34" s="52">
        <f>SUMIFS(Raw!$K:$K, Raw!$A:$A, Dispositions!ANG$14, Raw!$G:$G, Dispositions!$C34, Raw!$J:$J, "E02")</f>
        <v>0</v>
      </c>
      <c r="ANH34" s="52">
        <f>SUMIFS(Raw!$K:$K, Raw!$A:$A, Dispositions!ANH$14, Raw!$G:$G, Dispositions!$C34, Raw!$J:$J, "E02")</f>
        <v>0</v>
      </c>
      <c r="ANI34" s="52">
        <f>SUMIFS(Raw!$K:$K, Raw!$A:$A, Dispositions!ANI$14, Raw!$G:$G, Dispositions!$C34, Raw!$J:$J, "E02")</f>
        <v>0</v>
      </c>
      <c r="ANJ34" s="52">
        <f>SUMIFS(Raw!$K:$K, Raw!$A:$A, Dispositions!ANJ$14, Raw!$G:$G, Dispositions!$C34, Raw!$J:$J, "E02")</f>
        <v>0</v>
      </c>
      <c r="ANK34" s="52">
        <f>SUMIFS(Raw!$K:$K, Raw!$A:$A, Dispositions!ANK$14, Raw!$G:$G, Dispositions!$C34, Raw!$J:$J, "E02")</f>
        <v>0</v>
      </c>
      <c r="ANL34" s="53">
        <f>SUMIFS(Raw!$K:$K, Raw!$A:$A, Dispositions!ANL$14, Raw!$G:$G, Dispositions!$C34, Raw!$J:$J, "E02")</f>
        <v>0</v>
      </c>
      <c r="ANN34" s="51">
        <f>SUMIFS(Raw!$K:$K, Raw!$A:$A, Dispositions!ANN$14, Raw!$G:$G, Dispositions!$C34, Raw!$J:$J, "E03")</f>
        <v>0</v>
      </c>
      <c r="ANO34" s="52">
        <f>SUMIFS(Raw!$K:$K, Raw!$A:$A, Dispositions!ANO$14, Raw!$G:$G, Dispositions!$C34, Raw!$J:$J, "E03")</f>
        <v>0</v>
      </c>
      <c r="ANP34" s="52">
        <f>SUMIFS(Raw!$K:$K, Raw!$A:$A, Dispositions!ANP$14, Raw!$G:$G, Dispositions!$C34, Raw!$J:$J, "E03")</f>
        <v>0</v>
      </c>
      <c r="ANQ34" s="52">
        <f>SUMIFS(Raw!$K:$K, Raw!$A:$A, Dispositions!ANQ$14, Raw!$G:$G, Dispositions!$C34, Raw!$J:$J, "E03")</f>
        <v>0</v>
      </c>
      <c r="ANR34" s="52">
        <f>SUMIFS(Raw!$K:$K, Raw!$A:$A, Dispositions!ANR$14, Raw!$G:$G, Dispositions!$C34, Raw!$J:$J, "E03")</f>
        <v>0</v>
      </c>
      <c r="ANS34" s="52">
        <f>SUMIFS(Raw!$K:$K, Raw!$A:$A, Dispositions!ANS$14, Raw!$G:$G, Dispositions!$C34, Raw!$J:$J, "E03")</f>
        <v>0</v>
      </c>
      <c r="ANT34" s="53">
        <f>SUMIFS(Raw!$K:$K, Raw!$A:$A, Dispositions!ANT$14, Raw!$G:$G, Dispositions!$C34, Raw!$J:$J, "E03")</f>
        <v>0</v>
      </c>
      <c r="ANV34" s="51">
        <f>SUMIFS(Raw!$K:$K, Raw!$A:$A, Dispositions!ANV$14, Raw!$G:$G, Dispositions!$C34, Raw!$J:$J, "E05")</f>
        <v>0</v>
      </c>
      <c r="ANW34" s="52">
        <f>SUMIFS(Raw!$K:$K, Raw!$A:$A, Dispositions!ANW$14, Raw!$G:$G, Dispositions!$C34, Raw!$J:$J, "E05")</f>
        <v>0</v>
      </c>
      <c r="ANX34" s="52">
        <f>SUMIFS(Raw!$K:$K, Raw!$A:$A, Dispositions!ANX$14, Raw!$G:$G, Dispositions!$C34, Raw!$J:$J, "E05")</f>
        <v>0</v>
      </c>
      <c r="ANY34" s="52">
        <f>SUMIFS(Raw!$K:$K, Raw!$A:$A, Dispositions!ANY$14, Raw!$G:$G, Dispositions!$C34, Raw!$J:$J, "E05")</f>
        <v>0</v>
      </c>
      <c r="ANZ34" s="52">
        <f>SUMIFS(Raw!$K:$K, Raw!$A:$A, Dispositions!ANZ$14, Raw!$G:$G, Dispositions!$C34, Raw!$J:$J, "E05")</f>
        <v>0</v>
      </c>
      <c r="AOA34" s="52">
        <f>SUMIFS(Raw!$K:$K, Raw!$A:$A, Dispositions!AOA$14, Raw!$G:$G, Dispositions!$C34, Raw!$J:$J, "E05")</f>
        <v>0</v>
      </c>
      <c r="AOB34" s="53">
        <f>SUMIFS(Raw!$K:$K, Raw!$A:$A, Dispositions!AOB$14, Raw!$G:$G, Dispositions!$C34, Raw!$J:$J, "E05")</f>
        <v>0</v>
      </c>
      <c r="AOD34" s="51">
        <f>SUMIFS(Raw!$K:$K, Raw!$A:$A, Dispositions!AOD$14, Raw!$G:$G, Dispositions!$C34, Raw!$J:$J, "E12")</f>
        <v>0</v>
      </c>
      <c r="AOE34" s="52">
        <f>SUMIFS(Raw!$K:$K, Raw!$A:$A, Dispositions!AOE$14, Raw!$G:$G, Dispositions!$C34, Raw!$J:$J, "E12")</f>
        <v>0</v>
      </c>
      <c r="AOF34" s="52">
        <f>SUMIFS(Raw!$K:$K, Raw!$A:$A, Dispositions!AOF$14, Raw!$G:$G, Dispositions!$C34, Raw!$J:$J, "E12")</f>
        <v>0</v>
      </c>
      <c r="AOG34" s="52">
        <f>SUMIFS(Raw!$K:$K, Raw!$A:$A, Dispositions!AOG$14, Raw!$G:$G, Dispositions!$C34, Raw!$J:$J, "E12")</f>
        <v>0</v>
      </c>
      <c r="AOH34" s="52">
        <f>SUMIFS(Raw!$K:$K, Raw!$A:$A, Dispositions!AOH$14, Raw!$G:$G, Dispositions!$C34, Raw!$J:$J, "E12")</f>
        <v>0</v>
      </c>
      <c r="AOI34" s="52">
        <f>SUMIFS(Raw!$K:$K, Raw!$A:$A, Dispositions!AOI$14, Raw!$G:$G, Dispositions!$C34, Raw!$J:$J, "E12")</f>
        <v>0</v>
      </c>
      <c r="AOJ34" s="53">
        <f>SUMIFS(Raw!$K:$K, Raw!$A:$A, Dispositions!AOJ$14, Raw!$G:$G, Dispositions!$C34, Raw!$J:$J, "E12")</f>
        <v>0</v>
      </c>
      <c r="AOL34" s="51">
        <f>SUMIFS(Raw!$K:$K, Raw!$A:$A, Dispositions!AOL$14, Raw!$G:$G, Dispositions!$C34, Raw!$J:$J, "E13")</f>
        <v>0</v>
      </c>
      <c r="AOM34" s="52">
        <f>SUMIFS(Raw!$K:$K, Raw!$A:$A, Dispositions!AOM$14, Raw!$G:$G, Dispositions!$C34, Raw!$J:$J, "E13")</f>
        <v>0</v>
      </c>
      <c r="AON34" s="52">
        <f>SUMIFS(Raw!$K:$K, Raw!$A:$A, Dispositions!AON$14, Raw!$G:$G, Dispositions!$C34, Raw!$J:$J, "E13")</f>
        <v>0</v>
      </c>
      <c r="AOO34" s="52">
        <f>SUMIFS(Raw!$K:$K, Raw!$A:$A, Dispositions!AOO$14, Raw!$G:$G, Dispositions!$C34, Raw!$J:$J, "E13")</f>
        <v>0</v>
      </c>
      <c r="AOP34" s="52">
        <f>SUMIFS(Raw!$K:$K, Raw!$A:$A, Dispositions!AOP$14, Raw!$G:$G, Dispositions!$C34, Raw!$J:$J, "E13")</f>
        <v>0</v>
      </c>
      <c r="AOQ34" s="52">
        <f>SUMIFS(Raw!$K:$K, Raw!$A:$A, Dispositions!AOQ$14, Raw!$G:$G, Dispositions!$C34, Raw!$J:$J, "E13")</f>
        <v>0</v>
      </c>
      <c r="AOR34" s="53">
        <f>SUMIFS(Raw!$K:$K, Raw!$A:$A, Dispositions!AOR$14, Raw!$G:$G, Dispositions!$C34, Raw!$J:$J, "E13")</f>
        <v>0</v>
      </c>
      <c r="AOT34" s="51">
        <f>SUMIFS(Raw!$K:$K, Raw!$A:$A, Dispositions!AOT$14, Raw!$G:$G, Dispositions!$C34, Raw!$J:$J, "E14")</f>
        <v>0</v>
      </c>
      <c r="AOU34" s="52">
        <f>SUMIFS(Raw!$K:$K, Raw!$A:$A, Dispositions!AOU$14, Raw!$G:$G, Dispositions!$C34, Raw!$J:$J, "E14")</f>
        <v>0</v>
      </c>
      <c r="AOV34" s="52">
        <f>SUMIFS(Raw!$K:$K, Raw!$A:$A, Dispositions!AOV$14, Raw!$G:$G, Dispositions!$C34, Raw!$J:$J, "E14")</f>
        <v>0</v>
      </c>
      <c r="AOW34" s="52">
        <f>SUMIFS(Raw!$K:$K, Raw!$A:$A, Dispositions!AOW$14, Raw!$G:$G, Dispositions!$C34, Raw!$J:$J, "E14")</f>
        <v>0</v>
      </c>
      <c r="AOX34" s="52">
        <f>SUMIFS(Raw!$K:$K, Raw!$A:$A, Dispositions!AOX$14, Raw!$G:$G, Dispositions!$C34, Raw!$J:$J, "E14")</f>
        <v>0</v>
      </c>
      <c r="AOY34" s="52">
        <f>SUMIFS(Raw!$K:$K, Raw!$A:$A, Dispositions!AOY$14, Raw!$G:$G, Dispositions!$C34, Raw!$J:$J, "E14")</f>
        <v>0</v>
      </c>
      <c r="AOZ34" s="53">
        <f>SUMIFS(Raw!$K:$K, Raw!$A:$A, Dispositions!AOZ$14, Raw!$G:$G, Dispositions!$C34, Raw!$J:$J, "E14")</f>
        <v>0</v>
      </c>
      <c r="APB34" s="51">
        <f>SUMIFS(Raw!$K:$K, Raw!$A:$A, Dispositions!APB$14, Raw!$G:$G, Dispositions!$C34, Raw!$J:$J, "E15")</f>
        <v>0</v>
      </c>
      <c r="APC34" s="52">
        <f>SUMIFS(Raw!$K:$K, Raw!$A:$A, Dispositions!APC$14, Raw!$G:$G, Dispositions!$C34, Raw!$J:$J, "E15")</f>
        <v>0</v>
      </c>
      <c r="APD34" s="52">
        <f>SUMIFS(Raw!$K:$K, Raw!$A:$A, Dispositions!APD$14, Raw!$G:$G, Dispositions!$C34, Raw!$J:$J, "E15")</f>
        <v>0</v>
      </c>
      <c r="APE34" s="52">
        <f>SUMIFS(Raw!$K:$K, Raw!$A:$A, Dispositions!APE$14, Raw!$G:$G, Dispositions!$C34, Raw!$J:$J, "E15")</f>
        <v>0</v>
      </c>
      <c r="APF34" s="52">
        <f>SUMIFS(Raw!$K:$K, Raw!$A:$A, Dispositions!APF$14, Raw!$G:$G, Dispositions!$C34, Raw!$J:$J, "E15")</f>
        <v>0</v>
      </c>
      <c r="APG34" s="52">
        <f>SUMIFS(Raw!$K:$K, Raw!$A:$A, Dispositions!APG$14, Raw!$G:$G, Dispositions!$C34, Raw!$J:$J, "E15")</f>
        <v>0</v>
      </c>
      <c r="APH34" s="53">
        <f>SUMIFS(Raw!$K:$K, Raw!$A:$A, Dispositions!APH$14, Raw!$G:$G, Dispositions!$C34, Raw!$J:$J, "E15")</f>
        <v>0</v>
      </c>
      <c r="APJ34" s="51">
        <f>SUMIFS(Raw!$K:$K, Raw!$A:$A, Dispositions!APJ$14, Raw!$G:$G, Dispositions!$C34, Raw!$J:$J, "E16")</f>
        <v>0</v>
      </c>
      <c r="APK34" s="52">
        <f>SUMIFS(Raw!$K:$K, Raw!$A:$A, Dispositions!APK$14, Raw!$G:$G, Dispositions!$C34, Raw!$J:$J, "E16")</f>
        <v>0</v>
      </c>
      <c r="APL34" s="52">
        <f>SUMIFS(Raw!$K:$K, Raw!$A:$A, Dispositions!APL$14, Raw!$G:$G, Dispositions!$C34, Raw!$J:$J, "E16")</f>
        <v>0</v>
      </c>
      <c r="APM34" s="52">
        <f>SUMIFS(Raw!$K:$K, Raw!$A:$A, Dispositions!APM$14, Raw!$G:$G, Dispositions!$C34, Raw!$J:$J, "E16")</f>
        <v>0</v>
      </c>
      <c r="APN34" s="52">
        <f>SUMIFS(Raw!$K:$K, Raw!$A:$A, Dispositions!APN$14, Raw!$G:$G, Dispositions!$C34, Raw!$J:$J, "E16")</f>
        <v>0</v>
      </c>
      <c r="APO34" s="52">
        <f>SUMIFS(Raw!$K:$K, Raw!$A:$A, Dispositions!APO$14, Raw!$G:$G, Dispositions!$C34, Raw!$J:$J, "E16")</f>
        <v>0</v>
      </c>
      <c r="APP34" s="53">
        <f>SUMIFS(Raw!$K:$K, Raw!$A:$A, Dispositions!APP$14, Raw!$G:$G, Dispositions!$C34, Raw!$J:$J, "E16")</f>
        <v>0</v>
      </c>
      <c r="APR34" s="51">
        <f>SUMIFS(Raw!$K:$K, Raw!$A:$A, Dispositions!APR$14, Raw!$G:$G, Dispositions!$C34, Raw!$J:$J, "E18")</f>
        <v>0</v>
      </c>
      <c r="APS34" s="52">
        <f>SUMIFS(Raw!$K:$K, Raw!$A:$A, Dispositions!APS$14, Raw!$G:$G, Dispositions!$C34, Raw!$J:$J, "E18")</f>
        <v>0</v>
      </c>
      <c r="APT34" s="52">
        <f>SUMIFS(Raw!$K:$K, Raw!$A:$A, Dispositions!APT$14, Raw!$G:$G, Dispositions!$C34, Raw!$J:$J, "E18")</f>
        <v>0</v>
      </c>
      <c r="APU34" s="52">
        <f>SUMIFS(Raw!$K:$K, Raw!$A:$A, Dispositions!APU$14, Raw!$G:$G, Dispositions!$C34, Raw!$J:$J, "E18")</f>
        <v>0</v>
      </c>
      <c r="APV34" s="52">
        <f>SUMIFS(Raw!$K:$K, Raw!$A:$A, Dispositions!APV$14, Raw!$G:$G, Dispositions!$C34, Raw!$J:$J, "E18")</f>
        <v>0</v>
      </c>
      <c r="APW34" s="52">
        <f>SUMIFS(Raw!$K:$K, Raw!$A:$A, Dispositions!APW$14, Raw!$G:$G, Dispositions!$C34, Raw!$J:$J, "E18")</f>
        <v>0</v>
      </c>
      <c r="APX34" s="53">
        <f>SUMIFS(Raw!$K:$K, Raw!$A:$A, Dispositions!APX$14, Raw!$G:$G, Dispositions!$C34, Raw!$J:$J, "E18")</f>
        <v>0</v>
      </c>
      <c r="APZ34" s="51">
        <f>SUMIFS(Raw!$K:$K, Raw!$A:$A, Dispositions!APZ$14, Raw!$G:$G, Dispositions!$C34, Raw!$J:$J, "E34")</f>
        <v>0</v>
      </c>
      <c r="AQA34" s="52">
        <f>SUMIFS(Raw!$K:$K, Raw!$A:$A, Dispositions!AQA$14, Raw!$G:$G, Dispositions!$C34, Raw!$J:$J, "E34")</f>
        <v>0</v>
      </c>
      <c r="AQB34" s="52">
        <f>SUMIFS(Raw!$K:$K, Raw!$A:$A, Dispositions!AQB$14, Raw!$G:$G, Dispositions!$C34, Raw!$J:$J, "E34")</f>
        <v>0</v>
      </c>
      <c r="AQC34" s="52">
        <f>SUMIFS(Raw!$K:$K, Raw!$A:$A, Dispositions!AQC$14, Raw!$G:$G, Dispositions!$C34, Raw!$J:$J, "E34")</f>
        <v>0</v>
      </c>
      <c r="AQD34" s="52">
        <f>SUMIFS(Raw!$K:$K, Raw!$A:$A, Dispositions!AQD$14, Raw!$G:$G, Dispositions!$C34, Raw!$J:$J, "E34")</f>
        <v>0</v>
      </c>
      <c r="AQE34" s="52">
        <f>SUMIFS(Raw!$K:$K, Raw!$A:$A, Dispositions!AQE$14, Raw!$G:$G, Dispositions!$C34, Raw!$J:$J, "E34")</f>
        <v>0</v>
      </c>
      <c r="AQF34" s="53">
        <f>SUMIFS(Raw!$K:$K, Raw!$A:$A, Dispositions!AQF$14, Raw!$G:$G, Dispositions!$C34, Raw!$J:$J, "E34")</f>
        <v>0</v>
      </c>
      <c r="AQH34" s="51">
        <f>SUMIFS(Raw!$K:$K, Raw!$A:$A, Dispositions!AQH$14, Raw!$G:$G, Dispositions!$C34, Raw!$J:$J, "E02")</f>
        <v>0</v>
      </c>
      <c r="AQI34" s="52">
        <f>SUMIFS(Raw!$K:$K, Raw!$A:$A, Dispositions!AQI$14, Raw!$G:$G, Dispositions!$C34, Raw!$J:$J, "E02")</f>
        <v>0</v>
      </c>
      <c r="AQJ34" s="52">
        <f>SUMIFS(Raw!$K:$K, Raw!$A:$A, Dispositions!AQJ$14, Raw!$G:$G, Dispositions!$C34, Raw!$J:$J, "E02")</f>
        <v>0</v>
      </c>
      <c r="AQK34" s="52">
        <f>SUMIFS(Raw!$K:$K, Raw!$A:$A, Dispositions!AQK$14, Raw!$G:$G, Dispositions!$C34, Raw!$J:$J, "E02")</f>
        <v>0</v>
      </c>
      <c r="AQL34" s="52">
        <f>SUMIFS(Raw!$K:$K, Raw!$A:$A, Dispositions!AQL$14, Raw!$G:$G, Dispositions!$C34, Raw!$J:$J, "E02")</f>
        <v>0</v>
      </c>
      <c r="AQM34" s="52">
        <f>SUMIFS(Raw!$K:$K, Raw!$A:$A, Dispositions!AQM$14, Raw!$G:$G, Dispositions!$C34, Raw!$J:$J, "E02")</f>
        <v>0</v>
      </c>
      <c r="AQN34" s="53">
        <f>SUMIFS(Raw!$K:$K, Raw!$A:$A, Dispositions!AQN$14, Raw!$G:$G, Dispositions!$C34, Raw!$J:$J, "E02")</f>
        <v>0</v>
      </c>
      <c r="AQP34" s="51">
        <f>SUMIFS(Raw!$K:$K, Raw!$A:$A, Dispositions!AQP$14, Raw!$G:$G, Dispositions!$C34, Raw!$J:$J, "E03")</f>
        <v>0</v>
      </c>
      <c r="AQQ34" s="52">
        <f>SUMIFS(Raw!$K:$K, Raw!$A:$A, Dispositions!AQQ$14, Raw!$G:$G, Dispositions!$C34, Raw!$J:$J, "E03")</f>
        <v>0</v>
      </c>
      <c r="AQR34" s="52">
        <f>SUMIFS(Raw!$K:$K, Raw!$A:$A, Dispositions!AQR$14, Raw!$G:$G, Dispositions!$C34, Raw!$J:$J, "E03")</f>
        <v>0</v>
      </c>
      <c r="AQS34" s="52">
        <f>SUMIFS(Raw!$K:$K, Raw!$A:$A, Dispositions!AQS$14, Raw!$G:$G, Dispositions!$C34, Raw!$J:$J, "E03")</f>
        <v>0</v>
      </c>
      <c r="AQT34" s="52">
        <f>SUMIFS(Raw!$K:$K, Raw!$A:$A, Dispositions!AQT$14, Raw!$G:$G, Dispositions!$C34, Raw!$J:$J, "E03")</f>
        <v>0</v>
      </c>
      <c r="AQU34" s="52">
        <f>SUMIFS(Raw!$K:$K, Raw!$A:$A, Dispositions!AQU$14, Raw!$G:$G, Dispositions!$C34, Raw!$J:$J, "E03")</f>
        <v>0</v>
      </c>
      <c r="AQV34" s="53">
        <f>SUMIFS(Raw!$K:$K, Raw!$A:$A, Dispositions!AQV$14, Raw!$G:$G, Dispositions!$C34, Raw!$J:$J, "E03")</f>
        <v>0</v>
      </c>
      <c r="AQX34" s="51">
        <f>SUMIFS(Raw!$K:$K, Raw!$A:$A, Dispositions!AQX$14, Raw!$G:$G, Dispositions!$C34, Raw!$J:$J, "E05")</f>
        <v>0</v>
      </c>
      <c r="AQY34" s="52">
        <f>SUMIFS(Raw!$K:$K, Raw!$A:$A, Dispositions!AQY$14, Raw!$G:$G, Dispositions!$C34, Raw!$J:$J, "E05")</f>
        <v>0</v>
      </c>
      <c r="AQZ34" s="52">
        <f>SUMIFS(Raw!$K:$K, Raw!$A:$A, Dispositions!AQZ$14, Raw!$G:$G, Dispositions!$C34, Raw!$J:$J, "E05")</f>
        <v>0</v>
      </c>
      <c r="ARA34" s="52">
        <f>SUMIFS(Raw!$K:$K, Raw!$A:$A, Dispositions!ARA$14, Raw!$G:$G, Dispositions!$C34, Raw!$J:$J, "E05")</f>
        <v>0</v>
      </c>
      <c r="ARB34" s="52">
        <f>SUMIFS(Raw!$K:$K, Raw!$A:$A, Dispositions!ARB$14, Raw!$G:$G, Dispositions!$C34, Raw!$J:$J, "E05")</f>
        <v>0</v>
      </c>
      <c r="ARC34" s="52">
        <f>SUMIFS(Raw!$K:$K, Raw!$A:$A, Dispositions!ARC$14, Raw!$G:$G, Dispositions!$C34, Raw!$J:$J, "E05")</f>
        <v>0</v>
      </c>
      <c r="ARD34" s="53">
        <f>SUMIFS(Raw!$K:$K, Raw!$A:$A, Dispositions!ARD$14, Raw!$G:$G, Dispositions!$C34, Raw!$J:$J, "E05")</f>
        <v>0</v>
      </c>
      <c r="ARF34" s="51">
        <f>SUMIFS(Raw!$K:$K, Raw!$A:$A, Dispositions!ARF$14, Raw!$G:$G, Dispositions!$C34, Raw!$J:$J, "E12")</f>
        <v>0</v>
      </c>
      <c r="ARG34" s="52">
        <f>SUMIFS(Raw!$K:$K, Raw!$A:$A, Dispositions!ARG$14, Raw!$G:$G, Dispositions!$C34, Raw!$J:$J, "E12")</f>
        <v>0</v>
      </c>
      <c r="ARH34" s="52">
        <f>SUMIFS(Raw!$K:$K, Raw!$A:$A, Dispositions!ARH$14, Raw!$G:$G, Dispositions!$C34, Raw!$J:$J, "E12")</f>
        <v>0</v>
      </c>
      <c r="ARI34" s="52">
        <f>SUMIFS(Raw!$K:$K, Raw!$A:$A, Dispositions!ARI$14, Raw!$G:$G, Dispositions!$C34, Raw!$J:$J, "E12")</f>
        <v>0</v>
      </c>
      <c r="ARJ34" s="52">
        <f>SUMIFS(Raw!$K:$K, Raw!$A:$A, Dispositions!ARJ$14, Raw!$G:$G, Dispositions!$C34, Raw!$J:$J, "E12")</f>
        <v>0</v>
      </c>
      <c r="ARK34" s="52">
        <f>SUMIFS(Raw!$K:$K, Raw!$A:$A, Dispositions!ARK$14, Raw!$G:$G, Dispositions!$C34, Raw!$J:$J, "E12")</f>
        <v>0</v>
      </c>
      <c r="ARL34" s="53">
        <f>SUMIFS(Raw!$K:$K, Raw!$A:$A, Dispositions!ARL$14, Raw!$G:$G, Dispositions!$C34, Raw!$J:$J, "E12")</f>
        <v>0</v>
      </c>
      <c r="ARN34" s="51">
        <f>SUMIFS(Raw!$K:$K, Raw!$A:$A, Dispositions!ARN$14, Raw!$G:$G, Dispositions!$C34, Raw!$J:$J, "E13")</f>
        <v>0</v>
      </c>
      <c r="ARO34" s="52">
        <f>SUMIFS(Raw!$K:$K, Raw!$A:$A, Dispositions!ARO$14, Raw!$G:$G, Dispositions!$C34, Raw!$J:$J, "E13")</f>
        <v>0</v>
      </c>
      <c r="ARP34" s="52">
        <f>SUMIFS(Raw!$K:$K, Raw!$A:$A, Dispositions!ARP$14, Raw!$G:$G, Dispositions!$C34, Raw!$J:$J, "E13")</f>
        <v>0</v>
      </c>
      <c r="ARQ34" s="52">
        <f>SUMIFS(Raw!$K:$K, Raw!$A:$A, Dispositions!ARQ$14, Raw!$G:$G, Dispositions!$C34, Raw!$J:$J, "E13")</f>
        <v>0</v>
      </c>
      <c r="ARR34" s="52">
        <f>SUMIFS(Raw!$K:$K, Raw!$A:$A, Dispositions!ARR$14, Raw!$G:$G, Dispositions!$C34, Raw!$J:$J, "E13")</f>
        <v>0</v>
      </c>
      <c r="ARS34" s="52">
        <f>SUMIFS(Raw!$K:$K, Raw!$A:$A, Dispositions!ARS$14, Raw!$G:$G, Dispositions!$C34, Raw!$J:$J, "E13")</f>
        <v>0</v>
      </c>
      <c r="ART34" s="53">
        <f>SUMIFS(Raw!$K:$K, Raw!$A:$A, Dispositions!ART$14, Raw!$G:$G, Dispositions!$C34, Raw!$J:$J, "E13")</f>
        <v>0</v>
      </c>
      <c r="ARV34" s="51">
        <f>SUMIFS(Raw!$K:$K, Raw!$A:$A, Dispositions!ARV$14, Raw!$G:$G, Dispositions!$C34, Raw!$J:$J, "E14")</f>
        <v>0</v>
      </c>
      <c r="ARW34" s="52">
        <f>SUMIFS(Raw!$K:$K, Raw!$A:$A, Dispositions!ARW$14, Raw!$G:$G, Dispositions!$C34, Raw!$J:$J, "E14")</f>
        <v>0</v>
      </c>
      <c r="ARX34" s="52">
        <f>SUMIFS(Raw!$K:$K, Raw!$A:$A, Dispositions!ARX$14, Raw!$G:$G, Dispositions!$C34, Raw!$J:$J, "E14")</f>
        <v>0</v>
      </c>
      <c r="ARY34" s="52">
        <f>SUMIFS(Raw!$K:$K, Raw!$A:$A, Dispositions!ARY$14, Raw!$G:$G, Dispositions!$C34, Raw!$J:$J, "E14")</f>
        <v>0</v>
      </c>
      <c r="ARZ34" s="52">
        <f>SUMIFS(Raw!$K:$K, Raw!$A:$A, Dispositions!ARZ$14, Raw!$G:$G, Dispositions!$C34, Raw!$J:$J, "E14")</f>
        <v>0</v>
      </c>
      <c r="ASA34" s="52">
        <f>SUMIFS(Raw!$K:$K, Raw!$A:$A, Dispositions!ASA$14, Raw!$G:$G, Dispositions!$C34, Raw!$J:$J, "E14")</f>
        <v>0</v>
      </c>
      <c r="ASB34" s="53">
        <f>SUMIFS(Raw!$K:$K, Raw!$A:$A, Dispositions!ASB$14, Raw!$G:$G, Dispositions!$C34, Raw!$J:$J, "E14")</f>
        <v>0</v>
      </c>
      <c r="ASD34" s="51">
        <f>SUMIFS(Raw!$K:$K, Raw!$A:$A, Dispositions!ASD$14, Raw!$G:$G, Dispositions!$C34, Raw!$J:$J, "E15")</f>
        <v>0</v>
      </c>
      <c r="ASE34" s="52">
        <f>SUMIFS(Raw!$K:$K, Raw!$A:$A, Dispositions!ASE$14, Raw!$G:$G, Dispositions!$C34, Raw!$J:$J, "E15")</f>
        <v>0</v>
      </c>
      <c r="ASF34" s="52">
        <f>SUMIFS(Raw!$K:$K, Raw!$A:$A, Dispositions!ASF$14, Raw!$G:$G, Dispositions!$C34, Raw!$J:$J, "E15")</f>
        <v>0</v>
      </c>
      <c r="ASG34" s="52">
        <f>SUMIFS(Raw!$K:$K, Raw!$A:$A, Dispositions!ASG$14, Raw!$G:$G, Dispositions!$C34, Raw!$J:$J, "E15")</f>
        <v>0</v>
      </c>
      <c r="ASH34" s="52">
        <f>SUMIFS(Raw!$K:$K, Raw!$A:$A, Dispositions!ASH$14, Raw!$G:$G, Dispositions!$C34, Raw!$J:$J, "E15")</f>
        <v>0</v>
      </c>
      <c r="ASI34" s="52">
        <f>SUMIFS(Raw!$K:$K, Raw!$A:$A, Dispositions!ASI$14, Raw!$G:$G, Dispositions!$C34, Raw!$J:$J, "E15")</f>
        <v>0</v>
      </c>
      <c r="ASJ34" s="53">
        <f>SUMIFS(Raw!$K:$K, Raw!$A:$A, Dispositions!ASJ$14, Raw!$G:$G, Dispositions!$C34, Raw!$J:$J, "E15")</f>
        <v>0</v>
      </c>
      <c r="ASL34" s="51">
        <f>SUMIFS(Raw!$K:$K, Raw!$A:$A, Dispositions!ASL$14, Raw!$G:$G, Dispositions!$C34, Raw!$J:$J, "E16")</f>
        <v>0</v>
      </c>
      <c r="ASM34" s="52">
        <f>SUMIFS(Raw!$K:$K, Raw!$A:$A, Dispositions!ASM$14, Raw!$G:$G, Dispositions!$C34, Raw!$J:$J, "E16")</f>
        <v>0</v>
      </c>
      <c r="ASN34" s="52">
        <f>SUMIFS(Raw!$K:$K, Raw!$A:$A, Dispositions!ASN$14, Raw!$G:$G, Dispositions!$C34, Raw!$J:$J, "E16")</f>
        <v>0</v>
      </c>
      <c r="ASO34" s="52">
        <f>SUMIFS(Raw!$K:$K, Raw!$A:$A, Dispositions!ASO$14, Raw!$G:$G, Dispositions!$C34, Raw!$J:$J, "E16")</f>
        <v>0</v>
      </c>
      <c r="ASP34" s="52">
        <f>SUMIFS(Raw!$K:$K, Raw!$A:$A, Dispositions!ASP$14, Raw!$G:$G, Dispositions!$C34, Raw!$J:$J, "E16")</f>
        <v>0</v>
      </c>
      <c r="ASQ34" s="52">
        <f>SUMIFS(Raw!$K:$K, Raw!$A:$A, Dispositions!ASQ$14, Raw!$G:$G, Dispositions!$C34, Raw!$J:$J, "E16")</f>
        <v>0</v>
      </c>
      <c r="ASR34" s="53">
        <f>SUMIFS(Raw!$K:$K, Raw!$A:$A, Dispositions!ASR$14, Raw!$G:$G, Dispositions!$C34, Raw!$J:$J, "E16")</f>
        <v>0</v>
      </c>
      <c r="AST34" s="51">
        <f>SUMIFS(Raw!$K:$K, Raw!$A:$A, Dispositions!AST$14, Raw!$G:$G, Dispositions!$C34, Raw!$J:$J, "E18")</f>
        <v>0</v>
      </c>
      <c r="ASU34" s="52">
        <f>SUMIFS(Raw!$K:$K, Raw!$A:$A, Dispositions!ASU$14, Raw!$G:$G, Dispositions!$C34, Raw!$J:$J, "E18")</f>
        <v>0</v>
      </c>
      <c r="ASV34" s="52">
        <f>SUMIFS(Raw!$K:$K, Raw!$A:$A, Dispositions!ASV$14, Raw!$G:$G, Dispositions!$C34, Raw!$J:$J, "E18")</f>
        <v>0</v>
      </c>
      <c r="ASW34" s="52">
        <f>SUMIFS(Raw!$K:$K, Raw!$A:$A, Dispositions!ASW$14, Raw!$G:$G, Dispositions!$C34, Raw!$J:$J, "E18")</f>
        <v>0</v>
      </c>
      <c r="ASX34" s="52">
        <f>SUMIFS(Raw!$K:$K, Raw!$A:$A, Dispositions!ASX$14, Raw!$G:$G, Dispositions!$C34, Raw!$J:$J, "E18")</f>
        <v>0</v>
      </c>
      <c r="ASY34" s="52">
        <f>SUMIFS(Raw!$K:$K, Raw!$A:$A, Dispositions!ASY$14, Raw!$G:$G, Dispositions!$C34, Raw!$J:$J, "E18")</f>
        <v>0</v>
      </c>
      <c r="ASZ34" s="53">
        <f>SUMIFS(Raw!$K:$K, Raw!$A:$A, Dispositions!ASZ$14, Raw!$G:$G, Dispositions!$C34, Raw!$J:$J, "E18")</f>
        <v>0</v>
      </c>
      <c r="ATB34" s="51">
        <f>SUMIFS(Raw!$K:$K, Raw!$A:$A, Dispositions!ATB$14, Raw!$G:$G, Dispositions!$C34, Raw!$J:$J, "E34")</f>
        <v>0</v>
      </c>
      <c r="ATC34" s="52">
        <f>SUMIFS(Raw!$K:$K, Raw!$A:$A, Dispositions!ATC$14, Raw!$G:$G, Dispositions!$C34, Raw!$J:$J, "E34")</f>
        <v>0</v>
      </c>
      <c r="ATD34" s="52">
        <f>SUMIFS(Raw!$K:$K, Raw!$A:$A, Dispositions!ATD$14, Raw!$G:$G, Dispositions!$C34, Raw!$J:$J, "E34")</f>
        <v>0</v>
      </c>
      <c r="ATE34" s="52">
        <f>SUMIFS(Raw!$K:$K, Raw!$A:$A, Dispositions!ATE$14, Raw!$G:$G, Dispositions!$C34, Raw!$J:$J, "E34")</f>
        <v>0</v>
      </c>
      <c r="ATF34" s="52">
        <f>SUMIFS(Raw!$K:$K, Raw!$A:$A, Dispositions!ATF$14, Raw!$G:$G, Dispositions!$C34, Raw!$J:$J, "E34")</f>
        <v>0</v>
      </c>
      <c r="ATG34" s="52">
        <f>SUMIFS(Raw!$K:$K, Raw!$A:$A, Dispositions!ATG$14, Raw!$G:$G, Dispositions!$C34, Raw!$J:$J, "E34")</f>
        <v>0</v>
      </c>
      <c r="ATH34" s="53">
        <f>SUMIFS(Raw!$K:$K, Raw!$A:$A, Dispositions!ATH$14, Raw!$G:$G, Dispositions!$C34, Raw!$J:$J, "E34")</f>
        <v>0</v>
      </c>
      <c r="ATJ34" s="51">
        <f>SUMIFS(Raw!$K:$K, Raw!$A:$A, Dispositions!ATJ$14, Raw!$G:$G, Dispositions!$C34, Raw!$J:$J, "E02")</f>
        <v>0</v>
      </c>
      <c r="ATK34" s="52">
        <f>SUMIFS(Raw!$K:$K, Raw!$A:$A, Dispositions!ATK$14, Raw!$G:$G, Dispositions!$C34, Raw!$J:$J, "E02")</f>
        <v>0</v>
      </c>
      <c r="ATL34" s="52">
        <f>SUMIFS(Raw!$K:$K, Raw!$A:$A, Dispositions!ATL$14, Raw!$G:$G, Dispositions!$C34, Raw!$J:$J, "E02")</f>
        <v>0</v>
      </c>
      <c r="ATM34" s="52">
        <f>SUMIFS(Raw!$K:$K, Raw!$A:$A, Dispositions!ATM$14, Raw!$G:$G, Dispositions!$C34, Raw!$J:$J, "E02")</f>
        <v>0</v>
      </c>
      <c r="ATN34" s="52">
        <f>SUMIFS(Raw!$K:$K, Raw!$A:$A, Dispositions!ATN$14, Raw!$G:$G, Dispositions!$C34, Raw!$J:$J, "E02")</f>
        <v>0</v>
      </c>
      <c r="ATO34" s="52">
        <f>SUMIFS(Raw!$K:$K, Raw!$A:$A, Dispositions!ATO$14, Raw!$G:$G, Dispositions!$C34, Raw!$J:$J, "E02")</f>
        <v>0</v>
      </c>
      <c r="ATP34" s="53">
        <f>SUMIFS(Raw!$K:$K, Raw!$A:$A, Dispositions!ATP$14, Raw!$G:$G, Dispositions!$C34, Raw!$J:$J, "E02")</f>
        <v>0</v>
      </c>
      <c r="ATR34" s="51">
        <f>SUMIFS(Raw!$K:$K, Raw!$A:$A, Dispositions!ATR$14, Raw!$G:$G, Dispositions!$C34, Raw!$J:$J, "E03")</f>
        <v>0</v>
      </c>
      <c r="ATS34" s="52">
        <f>SUMIFS(Raw!$K:$K, Raw!$A:$A, Dispositions!ATS$14, Raw!$G:$G, Dispositions!$C34, Raw!$J:$J, "E03")</f>
        <v>0</v>
      </c>
      <c r="ATT34" s="52">
        <f>SUMIFS(Raw!$K:$K, Raw!$A:$A, Dispositions!ATT$14, Raw!$G:$G, Dispositions!$C34, Raw!$J:$J, "E03")</f>
        <v>0</v>
      </c>
      <c r="ATU34" s="52">
        <f>SUMIFS(Raw!$K:$K, Raw!$A:$A, Dispositions!ATU$14, Raw!$G:$G, Dispositions!$C34, Raw!$J:$J, "E03")</f>
        <v>0</v>
      </c>
      <c r="ATV34" s="52">
        <f>SUMIFS(Raw!$K:$K, Raw!$A:$A, Dispositions!ATV$14, Raw!$G:$G, Dispositions!$C34, Raw!$J:$J, "E03")</f>
        <v>0</v>
      </c>
      <c r="ATW34" s="52">
        <f>SUMIFS(Raw!$K:$K, Raw!$A:$A, Dispositions!ATW$14, Raw!$G:$G, Dispositions!$C34, Raw!$J:$J, "E03")</f>
        <v>0</v>
      </c>
      <c r="ATX34" s="53">
        <f>SUMIFS(Raw!$K:$K, Raw!$A:$A, Dispositions!ATX$14, Raw!$G:$G, Dispositions!$C34, Raw!$J:$J, "E03")</f>
        <v>0</v>
      </c>
      <c r="ATZ34" s="51">
        <f>SUMIFS(Raw!$K:$K, Raw!$A:$A, Dispositions!ATZ$14, Raw!$G:$G, Dispositions!$C34, Raw!$J:$J, "E05")</f>
        <v>0</v>
      </c>
      <c r="AUA34" s="52">
        <f>SUMIFS(Raw!$K:$K, Raw!$A:$A, Dispositions!AUA$14, Raw!$G:$G, Dispositions!$C34, Raw!$J:$J, "E05")</f>
        <v>0</v>
      </c>
      <c r="AUB34" s="52">
        <f>SUMIFS(Raw!$K:$K, Raw!$A:$A, Dispositions!AUB$14, Raw!$G:$G, Dispositions!$C34, Raw!$J:$J, "E05")</f>
        <v>0</v>
      </c>
      <c r="AUC34" s="52">
        <f>SUMIFS(Raw!$K:$K, Raw!$A:$A, Dispositions!AUC$14, Raw!$G:$G, Dispositions!$C34, Raw!$J:$J, "E05")</f>
        <v>0</v>
      </c>
      <c r="AUD34" s="52">
        <f>SUMIFS(Raw!$K:$K, Raw!$A:$A, Dispositions!AUD$14, Raw!$G:$G, Dispositions!$C34, Raw!$J:$J, "E05")</f>
        <v>0</v>
      </c>
      <c r="AUE34" s="52">
        <f>SUMIFS(Raw!$K:$K, Raw!$A:$A, Dispositions!AUE$14, Raw!$G:$G, Dispositions!$C34, Raw!$J:$J, "E05")</f>
        <v>0</v>
      </c>
      <c r="AUF34" s="53">
        <f>SUMIFS(Raw!$K:$K, Raw!$A:$A, Dispositions!AUF$14, Raw!$G:$G, Dispositions!$C34, Raw!$J:$J, "E05")</f>
        <v>0</v>
      </c>
      <c r="AUH34" s="51">
        <f>SUMIFS(Raw!$K:$K, Raw!$A:$A, Dispositions!AUH$14, Raw!$G:$G, Dispositions!$C34, Raw!$J:$J, "E12")</f>
        <v>0</v>
      </c>
      <c r="AUI34" s="52">
        <f>SUMIFS(Raw!$K:$K, Raw!$A:$A, Dispositions!AUI$14, Raw!$G:$G, Dispositions!$C34, Raw!$J:$J, "E12")</f>
        <v>0</v>
      </c>
      <c r="AUJ34" s="52">
        <f>SUMIFS(Raw!$K:$K, Raw!$A:$A, Dispositions!AUJ$14, Raw!$G:$G, Dispositions!$C34, Raw!$J:$J, "E12")</f>
        <v>0</v>
      </c>
      <c r="AUK34" s="52">
        <f>SUMIFS(Raw!$K:$K, Raw!$A:$A, Dispositions!AUK$14, Raw!$G:$G, Dispositions!$C34, Raw!$J:$J, "E12")</f>
        <v>0</v>
      </c>
      <c r="AUL34" s="52">
        <f>SUMIFS(Raw!$K:$K, Raw!$A:$A, Dispositions!AUL$14, Raw!$G:$G, Dispositions!$C34, Raw!$J:$J, "E12")</f>
        <v>0</v>
      </c>
      <c r="AUM34" s="52">
        <f>SUMIFS(Raw!$K:$K, Raw!$A:$A, Dispositions!AUM$14, Raw!$G:$G, Dispositions!$C34, Raw!$J:$J, "E12")</f>
        <v>0</v>
      </c>
      <c r="AUN34" s="53">
        <f>SUMIFS(Raw!$K:$K, Raw!$A:$A, Dispositions!AUN$14, Raw!$G:$G, Dispositions!$C34, Raw!$J:$J, "E12")</f>
        <v>0</v>
      </c>
      <c r="AUP34" s="51">
        <f>SUMIFS(Raw!$K:$K, Raw!$A:$A, Dispositions!AUP$14, Raw!$G:$G, Dispositions!$C34, Raw!$J:$J, "E13")</f>
        <v>0</v>
      </c>
      <c r="AUQ34" s="52">
        <f>SUMIFS(Raw!$K:$K, Raw!$A:$A, Dispositions!AUQ$14, Raw!$G:$G, Dispositions!$C34, Raw!$J:$J, "E13")</f>
        <v>0</v>
      </c>
      <c r="AUR34" s="52">
        <f>SUMIFS(Raw!$K:$K, Raw!$A:$A, Dispositions!AUR$14, Raw!$G:$G, Dispositions!$C34, Raw!$J:$J, "E13")</f>
        <v>0</v>
      </c>
      <c r="AUS34" s="52">
        <f>SUMIFS(Raw!$K:$K, Raw!$A:$A, Dispositions!AUS$14, Raw!$G:$G, Dispositions!$C34, Raw!$J:$J, "E13")</f>
        <v>0</v>
      </c>
      <c r="AUT34" s="52">
        <f>SUMIFS(Raw!$K:$K, Raw!$A:$A, Dispositions!AUT$14, Raw!$G:$G, Dispositions!$C34, Raw!$J:$J, "E13")</f>
        <v>0</v>
      </c>
      <c r="AUU34" s="52">
        <f>SUMIFS(Raw!$K:$K, Raw!$A:$A, Dispositions!AUU$14, Raw!$G:$G, Dispositions!$C34, Raw!$J:$J, "E13")</f>
        <v>0</v>
      </c>
      <c r="AUV34" s="53">
        <f>SUMIFS(Raw!$K:$K, Raw!$A:$A, Dispositions!AUV$14, Raw!$G:$G, Dispositions!$C34, Raw!$J:$J, "E13")</f>
        <v>0</v>
      </c>
      <c r="AUX34" s="51">
        <f>SUMIFS(Raw!$K:$K, Raw!$A:$A, Dispositions!AUX$14, Raw!$G:$G, Dispositions!$C34, Raw!$J:$J, "E14")</f>
        <v>0</v>
      </c>
      <c r="AUY34" s="52">
        <f>SUMIFS(Raw!$K:$K, Raw!$A:$A, Dispositions!AUY$14, Raw!$G:$G, Dispositions!$C34, Raw!$J:$J, "E14")</f>
        <v>0</v>
      </c>
      <c r="AUZ34" s="52">
        <f>SUMIFS(Raw!$K:$K, Raw!$A:$A, Dispositions!AUZ$14, Raw!$G:$G, Dispositions!$C34, Raw!$J:$J, "E14")</f>
        <v>0</v>
      </c>
      <c r="AVA34" s="52">
        <f>SUMIFS(Raw!$K:$K, Raw!$A:$A, Dispositions!AVA$14, Raw!$G:$G, Dispositions!$C34, Raw!$J:$J, "E14")</f>
        <v>0</v>
      </c>
      <c r="AVB34" s="52">
        <f>SUMIFS(Raw!$K:$K, Raw!$A:$A, Dispositions!AVB$14, Raw!$G:$G, Dispositions!$C34, Raw!$J:$J, "E14")</f>
        <v>0</v>
      </c>
      <c r="AVC34" s="52">
        <f>SUMIFS(Raw!$K:$K, Raw!$A:$A, Dispositions!AVC$14, Raw!$G:$G, Dispositions!$C34, Raw!$J:$J, "E14")</f>
        <v>0</v>
      </c>
      <c r="AVD34" s="53">
        <f>SUMIFS(Raw!$K:$K, Raw!$A:$A, Dispositions!AVD$14, Raw!$G:$G, Dispositions!$C34, Raw!$J:$J, "E14")</f>
        <v>0</v>
      </c>
      <c r="AVF34" s="51">
        <f>SUMIFS(Raw!$K:$K, Raw!$A:$A, Dispositions!AVF$14, Raw!$G:$G, Dispositions!$C34, Raw!$J:$J, "E15")</f>
        <v>0</v>
      </c>
      <c r="AVG34" s="52">
        <f>SUMIFS(Raw!$K:$K, Raw!$A:$A, Dispositions!AVG$14, Raw!$G:$G, Dispositions!$C34, Raw!$J:$J, "E15")</f>
        <v>0</v>
      </c>
      <c r="AVH34" s="52">
        <f>SUMIFS(Raw!$K:$K, Raw!$A:$A, Dispositions!AVH$14, Raw!$G:$G, Dispositions!$C34, Raw!$J:$J, "E15")</f>
        <v>0</v>
      </c>
      <c r="AVI34" s="52">
        <f>SUMIFS(Raw!$K:$K, Raw!$A:$A, Dispositions!AVI$14, Raw!$G:$G, Dispositions!$C34, Raw!$J:$J, "E15")</f>
        <v>0</v>
      </c>
      <c r="AVJ34" s="52">
        <f>SUMIFS(Raw!$K:$K, Raw!$A:$A, Dispositions!AVJ$14, Raw!$G:$G, Dispositions!$C34, Raw!$J:$J, "E15")</f>
        <v>0</v>
      </c>
      <c r="AVK34" s="52">
        <f>SUMIFS(Raw!$K:$K, Raw!$A:$A, Dispositions!AVK$14, Raw!$G:$G, Dispositions!$C34, Raw!$J:$J, "E15")</f>
        <v>0</v>
      </c>
      <c r="AVL34" s="53">
        <f>SUMIFS(Raw!$K:$K, Raw!$A:$A, Dispositions!AVL$14, Raw!$G:$G, Dispositions!$C34, Raw!$J:$J, "E15")</f>
        <v>0</v>
      </c>
      <c r="AVN34" s="51">
        <f>SUMIFS(Raw!$K:$K, Raw!$A:$A, Dispositions!AVN$14, Raw!$G:$G, Dispositions!$C34, Raw!$J:$J, "E16")</f>
        <v>0</v>
      </c>
      <c r="AVO34" s="52">
        <f>SUMIFS(Raw!$K:$K, Raw!$A:$A, Dispositions!AVO$14, Raw!$G:$G, Dispositions!$C34, Raw!$J:$J, "E16")</f>
        <v>0</v>
      </c>
      <c r="AVP34" s="52">
        <f>SUMIFS(Raw!$K:$K, Raw!$A:$A, Dispositions!AVP$14, Raw!$G:$G, Dispositions!$C34, Raw!$J:$J, "E16")</f>
        <v>0</v>
      </c>
      <c r="AVQ34" s="52">
        <f>SUMIFS(Raw!$K:$K, Raw!$A:$A, Dispositions!AVQ$14, Raw!$G:$G, Dispositions!$C34, Raw!$J:$J, "E16")</f>
        <v>0</v>
      </c>
      <c r="AVR34" s="52">
        <f>SUMIFS(Raw!$K:$K, Raw!$A:$A, Dispositions!AVR$14, Raw!$G:$G, Dispositions!$C34, Raw!$J:$J, "E16")</f>
        <v>0</v>
      </c>
      <c r="AVS34" s="52">
        <f>SUMIFS(Raw!$K:$K, Raw!$A:$A, Dispositions!AVS$14, Raw!$G:$G, Dispositions!$C34, Raw!$J:$J, "E16")</f>
        <v>0</v>
      </c>
      <c r="AVT34" s="53">
        <f>SUMIFS(Raw!$K:$K, Raw!$A:$A, Dispositions!AVT$14, Raw!$G:$G, Dispositions!$C34, Raw!$J:$J, "E16")</f>
        <v>0</v>
      </c>
      <c r="AVV34" s="51">
        <f>SUMIFS(Raw!$K:$K, Raw!$A:$A, Dispositions!AVV$14, Raw!$G:$G, Dispositions!$C34, Raw!$J:$J, "E18")</f>
        <v>0</v>
      </c>
      <c r="AVW34" s="52">
        <f>SUMIFS(Raw!$K:$K, Raw!$A:$A, Dispositions!AVW$14, Raw!$G:$G, Dispositions!$C34, Raw!$J:$J, "E18")</f>
        <v>0</v>
      </c>
      <c r="AVX34" s="52">
        <f>SUMIFS(Raw!$K:$K, Raw!$A:$A, Dispositions!AVX$14, Raw!$G:$G, Dispositions!$C34, Raw!$J:$J, "E18")</f>
        <v>0</v>
      </c>
      <c r="AVY34" s="52">
        <f>SUMIFS(Raw!$K:$K, Raw!$A:$A, Dispositions!AVY$14, Raw!$G:$G, Dispositions!$C34, Raw!$J:$J, "E18")</f>
        <v>0</v>
      </c>
      <c r="AVZ34" s="52">
        <f>SUMIFS(Raw!$K:$K, Raw!$A:$A, Dispositions!AVZ$14, Raw!$G:$G, Dispositions!$C34, Raw!$J:$J, "E18")</f>
        <v>0</v>
      </c>
      <c r="AWA34" s="52">
        <f>SUMIFS(Raw!$K:$K, Raw!$A:$A, Dispositions!AWA$14, Raw!$G:$G, Dispositions!$C34, Raw!$J:$J, "E18")</f>
        <v>0</v>
      </c>
      <c r="AWB34" s="53">
        <f>SUMIFS(Raw!$K:$K, Raw!$A:$A, Dispositions!AWB$14, Raw!$G:$G, Dispositions!$C34, Raw!$J:$J, "E18")</f>
        <v>0</v>
      </c>
      <c r="AWD34" s="51">
        <f>SUMIFS(Raw!$K:$K, Raw!$A:$A, Dispositions!AWD$14, Raw!$G:$G, Dispositions!$C34, Raw!$J:$J, "E34")</f>
        <v>0</v>
      </c>
      <c r="AWE34" s="52">
        <f>SUMIFS(Raw!$K:$K, Raw!$A:$A, Dispositions!AWE$14, Raw!$G:$G, Dispositions!$C34, Raw!$J:$J, "E34")</f>
        <v>0</v>
      </c>
      <c r="AWF34" s="52">
        <f>SUMIFS(Raw!$K:$K, Raw!$A:$A, Dispositions!AWF$14, Raw!$G:$G, Dispositions!$C34, Raw!$J:$J, "E34")</f>
        <v>0</v>
      </c>
      <c r="AWG34" s="52">
        <f>SUMIFS(Raw!$K:$K, Raw!$A:$A, Dispositions!AWG$14, Raw!$G:$G, Dispositions!$C34, Raw!$J:$J, "E34")</f>
        <v>0</v>
      </c>
      <c r="AWH34" s="52">
        <f>SUMIFS(Raw!$K:$K, Raw!$A:$A, Dispositions!AWH$14, Raw!$G:$G, Dispositions!$C34, Raw!$J:$J, "E34")</f>
        <v>0</v>
      </c>
      <c r="AWI34" s="52">
        <f>SUMIFS(Raw!$K:$K, Raw!$A:$A, Dispositions!AWI$14, Raw!$G:$G, Dispositions!$C34, Raw!$J:$J, "E34")</f>
        <v>0</v>
      </c>
      <c r="AWJ34" s="53">
        <f>SUMIFS(Raw!$K:$K, Raw!$A:$A, Dispositions!AWJ$14, Raw!$G:$G, Dispositions!$C34, Raw!$J:$J, "E34")</f>
        <v>0</v>
      </c>
      <c r="AWL34" s="51">
        <f>SUMIFS(Raw!$K:$K, Raw!$A:$A, Dispositions!AWL$14, Raw!$G:$G, Dispositions!$C34, Raw!$J:$J, "E02")</f>
        <v>0</v>
      </c>
      <c r="AWM34" s="52">
        <f>SUMIFS(Raw!$K:$K, Raw!$A:$A, Dispositions!AWM$14, Raw!$G:$G, Dispositions!$C34, Raw!$J:$J, "E02")</f>
        <v>0</v>
      </c>
      <c r="AWN34" s="52">
        <f>SUMIFS(Raw!$K:$K, Raw!$A:$A, Dispositions!AWN$14, Raw!$G:$G, Dispositions!$C34, Raw!$J:$J, "E02")</f>
        <v>0</v>
      </c>
      <c r="AWO34" s="52">
        <f>SUMIFS(Raw!$K:$K, Raw!$A:$A, Dispositions!AWO$14, Raw!$G:$G, Dispositions!$C34, Raw!$J:$J, "E02")</f>
        <v>0</v>
      </c>
      <c r="AWP34" s="52">
        <f>SUMIFS(Raw!$K:$K, Raw!$A:$A, Dispositions!AWP$14, Raw!$G:$G, Dispositions!$C34, Raw!$J:$J, "E02")</f>
        <v>0</v>
      </c>
      <c r="AWQ34" s="52">
        <f>SUMIFS(Raw!$K:$K, Raw!$A:$A, Dispositions!AWQ$14, Raw!$G:$G, Dispositions!$C34, Raw!$J:$J, "E02")</f>
        <v>0</v>
      </c>
      <c r="AWR34" s="53">
        <f>SUMIFS(Raw!$K:$K, Raw!$A:$A, Dispositions!AWR$14, Raw!$G:$G, Dispositions!$C34, Raw!$J:$J, "E02")</f>
        <v>0</v>
      </c>
      <c r="AWT34" s="51">
        <f>SUMIFS(Raw!$K:$K, Raw!$A:$A, Dispositions!AWT$14, Raw!$G:$G, Dispositions!$C34, Raw!$J:$J, "E03")</f>
        <v>0</v>
      </c>
      <c r="AWU34" s="52">
        <f>SUMIFS(Raw!$K:$K, Raw!$A:$A, Dispositions!AWU$14, Raw!$G:$G, Dispositions!$C34, Raw!$J:$J, "E03")</f>
        <v>0</v>
      </c>
      <c r="AWV34" s="52">
        <f>SUMIFS(Raw!$K:$K, Raw!$A:$A, Dispositions!AWV$14, Raw!$G:$G, Dispositions!$C34, Raw!$J:$J, "E03")</f>
        <v>0</v>
      </c>
      <c r="AWW34" s="52">
        <f>SUMIFS(Raw!$K:$K, Raw!$A:$A, Dispositions!AWW$14, Raw!$G:$G, Dispositions!$C34, Raw!$J:$J, "E03")</f>
        <v>0</v>
      </c>
      <c r="AWX34" s="52">
        <f>SUMIFS(Raw!$K:$K, Raw!$A:$A, Dispositions!AWX$14, Raw!$G:$G, Dispositions!$C34, Raw!$J:$J, "E03")</f>
        <v>0</v>
      </c>
      <c r="AWY34" s="52">
        <f>SUMIFS(Raw!$K:$K, Raw!$A:$A, Dispositions!AWY$14, Raw!$G:$G, Dispositions!$C34, Raw!$J:$J, "E03")</f>
        <v>0</v>
      </c>
      <c r="AWZ34" s="53">
        <f>SUMIFS(Raw!$K:$K, Raw!$A:$A, Dispositions!AWZ$14, Raw!$G:$G, Dispositions!$C34, Raw!$J:$J, "E03")</f>
        <v>0</v>
      </c>
      <c r="AXB34" s="51">
        <f>SUMIFS(Raw!$K:$K, Raw!$A:$A, Dispositions!AXB$14, Raw!$G:$G, Dispositions!$C34, Raw!$J:$J, "E05")</f>
        <v>0</v>
      </c>
      <c r="AXC34" s="52">
        <f>SUMIFS(Raw!$K:$K, Raw!$A:$A, Dispositions!AXC$14, Raw!$G:$G, Dispositions!$C34, Raw!$J:$J, "E05")</f>
        <v>0</v>
      </c>
      <c r="AXD34" s="52">
        <f>SUMIFS(Raw!$K:$K, Raw!$A:$A, Dispositions!AXD$14, Raw!$G:$G, Dispositions!$C34, Raw!$J:$J, "E05")</f>
        <v>0</v>
      </c>
      <c r="AXE34" s="52">
        <f>SUMIFS(Raw!$K:$K, Raw!$A:$A, Dispositions!AXE$14, Raw!$G:$G, Dispositions!$C34, Raw!$J:$J, "E05")</f>
        <v>0</v>
      </c>
      <c r="AXF34" s="52">
        <f>SUMIFS(Raw!$K:$K, Raw!$A:$A, Dispositions!AXF$14, Raw!$G:$G, Dispositions!$C34, Raw!$J:$J, "E05")</f>
        <v>0</v>
      </c>
      <c r="AXG34" s="52">
        <f>SUMIFS(Raw!$K:$K, Raw!$A:$A, Dispositions!AXG$14, Raw!$G:$G, Dispositions!$C34, Raw!$J:$J, "E05")</f>
        <v>0</v>
      </c>
      <c r="AXH34" s="53">
        <f>SUMIFS(Raw!$K:$K, Raw!$A:$A, Dispositions!AXH$14, Raw!$G:$G, Dispositions!$C34, Raw!$J:$J, "E05")</f>
        <v>0</v>
      </c>
      <c r="AXJ34" s="51">
        <f>SUMIFS(Raw!$K:$K, Raw!$A:$A, Dispositions!AXJ$14, Raw!$G:$G, Dispositions!$C34, Raw!$J:$J, "E12")</f>
        <v>0</v>
      </c>
      <c r="AXK34" s="52">
        <f>SUMIFS(Raw!$K:$K, Raw!$A:$A, Dispositions!AXK$14, Raw!$G:$G, Dispositions!$C34, Raw!$J:$J, "E12")</f>
        <v>0</v>
      </c>
      <c r="AXL34" s="52">
        <f>SUMIFS(Raw!$K:$K, Raw!$A:$A, Dispositions!AXL$14, Raw!$G:$G, Dispositions!$C34, Raw!$J:$J, "E12")</f>
        <v>0</v>
      </c>
      <c r="AXM34" s="52">
        <f>SUMIFS(Raw!$K:$K, Raw!$A:$A, Dispositions!AXM$14, Raw!$G:$G, Dispositions!$C34, Raw!$J:$J, "E12")</f>
        <v>0</v>
      </c>
      <c r="AXN34" s="52">
        <f>SUMIFS(Raw!$K:$K, Raw!$A:$A, Dispositions!AXN$14, Raw!$G:$G, Dispositions!$C34, Raw!$J:$J, "E12")</f>
        <v>0</v>
      </c>
      <c r="AXO34" s="52">
        <f>SUMIFS(Raw!$K:$K, Raw!$A:$A, Dispositions!AXO$14, Raw!$G:$G, Dispositions!$C34, Raw!$J:$J, "E12")</f>
        <v>0</v>
      </c>
      <c r="AXP34" s="53">
        <f>SUMIFS(Raw!$K:$K, Raw!$A:$A, Dispositions!AXP$14, Raw!$G:$G, Dispositions!$C34, Raw!$J:$J, "E12")</f>
        <v>0</v>
      </c>
      <c r="AXR34" s="51">
        <f>SUMIFS(Raw!$K:$K, Raw!$A:$A, Dispositions!AXR$14, Raw!$G:$G, Dispositions!$C34, Raw!$J:$J, "E13")</f>
        <v>0</v>
      </c>
      <c r="AXS34" s="52">
        <f>SUMIFS(Raw!$K:$K, Raw!$A:$A, Dispositions!AXS$14, Raw!$G:$G, Dispositions!$C34, Raw!$J:$J, "E13")</f>
        <v>0</v>
      </c>
      <c r="AXT34" s="52">
        <f>SUMIFS(Raw!$K:$K, Raw!$A:$A, Dispositions!AXT$14, Raw!$G:$G, Dispositions!$C34, Raw!$J:$J, "E13")</f>
        <v>0</v>
      </c>
      <c r="AXU34" s="52">
        <f>SUMIFS(Raw!$K:$K, Raw!$A:$A, Dispositions!AXU$14, Raw!$G:$G, Dispositions!$C34, Raw!$J:$J, "E13")</f>
        <v>0</v>
      </c>
      <c r="AXV34" s="52">
        <f>SUMIFS(Raw!$K:$K, Raw!$A:$A, Dispositions!AXV$14, Raw!$G:$G, Dispositions!$C34, Raw!$J:$J, "E13")</f>
        <v>0</v>
      </c>
      <c r="AXW34" s="52">
        <f>SUMIFS(Raw!$K:$K, Raw!$A:$A, Dispositions!AXW$14, Raw!$G:$G, Dispositions!$C34, Raw!$J:$J, "E13")</f>
        <v>0</v>
      </c>
      <c r="AXX34" s="53">
        <f>SUMIFS(Raw!$K:$K, Raw!$A:$A, Dispositions!AXX$14, Raw!$G:$G, Dispositions!$C34, Raw!$J:$J, "E13")</f>
        <v>0</v>
      </c>
      <c r="AXZ34" s="51">
        <f>SUMIFS(Raw!$K:$K, Raw!$A:$A, Dispositions!AXZ$14, Raw!$G:$G, Dispositions!$C34, Raw!$J:$J, "E14")</f>
        <v>0</v>
      </c>
      <c r="AYA34" s="52">
        <f>SUMIFS(Raw!$K:$K, Raw!$A:$A, Dispositions!AYA$14, Raw!$G:$G, Dispositions!$C34, Raw!$J:$J, "E14")</f>
        <v>0</v>
      </c>
      <c r="AYB34" s="52">
        <f>SUMIFS(Raw!$K:$K, Raw!$A:$A, Dispositions!AYB$14, Raw!$G:$G, Dispositions!$C34, Raw!$J:$J, "E14")</f>
        <v>0</v>
      </c>
      <c r="AYC34" s="52">
        <f>SUMIFS(Raw!$K:$K, Raw!$A:$A, Dispositions!AYC$14, Raw!$G:$G, Dispositions!$C34, Raw!$J:$J, "E14")</f>
        <v>0</v>
      </c>
      <c r="AYD34" s="52">
        <f>SUMIFS(Raw!$K:$K, Raw!$A:$A, Dispositions!AYD$14, Raw!$G:$G, Dispositions!$C34, Raw!$J:$J, "E14")</f>
        <v>0</v>
      </c>
      <c r="AYE34" s="52">
        <f>SUMIFS(Raw!$K:$K, Raw!$A:$A, Dispositions!AYE$14, Raw!$G:$G, Dispositions!$C34, Raw!$J:$J, "E14")</f>
        <v>0</v>
      </c>
      <c r="AYF34" s="53">
        <f>SUMIFS(Raw!$K:$K, Raw!$A:$A, Dispositions!AYF$14, Raw!$G:$G, Dispositions!$C34, Raw!$J:$J, "E14")</f>
        <v>0</v>
      </c>
      <c r="AYH34" s="51">
        <f>SUMIFS(Raw!$K:$K, Raw!$A:$A, Dispositions!AYH$14, Raw!$G:$G, Dispositions!$C34, Raw!$J:$J, "E15")</f>
        <v>0</v>
      </c>
      <c r="AYI34" s="52">
        <f>SUMIFS(Raw!$K:$K, Raw!$A:$A, Dispositions!AYI$14, Raw!$G:$G, Dispositions!$C34, Raw!$J:$J, "E15")</f>
        <v>0</v>
      </c>
      <c r="AYJ34" s="52">
        <f>SUMIFS(Raw!$K:$K, Raw!$A:$A, Dispositions!AYJ$14, Raw!$G:$G, Dispositions!$C34, Raw!$J:$J, "E15")</f>
        <v>0</v>
      </c>
      <c r="AYK34" s="52">
        <f>SUMIFS(Raw!$K:$K, Raw!$A:$A, Dispositions!AYK$14, Raw!$G:$G, Dispositions!$C34, Raw!$J:$J, "E15")</f>
        <v>0</v>
      </c>
      <c r="AYL34" s="52">
        <f>SUMIFS(Raw!$K:$K, Raw!$A:$A, Dispositions!AYL$14, Raw!$G:$G, Dispositions!$C34, Raw!$J:$J, "E15")</f>
        <v>0</v>
      </c>
      <c r="AYM34" s="52">
        <f>SUMIFS(Raw!$K:$K, Raw!$A:$A, Dispositions!AYM$14, Raw!$G:$G, Dispositions!$C34, Raw!$J:$J, "E15")</f>
        <v>0</v>
      </c>
      <c r="AYN34" s="53">
        <f>SUMIFS(Raw!$K:$K, Raw!$A:$A, Dispositions!AYN$14, Raw!$G:$G, Dispositions!$C34, Raw!$J:$J, "E15")</f>
        <v>0</v>
      </c>
      <c r="AYP34" s="51">
        <f>SUMIFS(Raw!$K:$K, Raw!$A:$A, Dispositions!AYP$14, Raw!$G:$G, Dispositions!$C34, Raw!$J:$J, "E16")</f>
        <v>0</v>
      </c>
      <c r="AYQ34" s="52">
        <f>SUMIFS(Raw!$K:$K, Raw!$A:$A, Dispositions!AYQ$14, Raw!$G:$G, Dispositions!$C34, Raw!$J:$J, "E16")</f>
        <v>0</v>
      </c>
      <c r="AYR34" s="52">
        <f>SUMIFS(Raw!$K:$K, Raw!$A:$A, Dispositions!AYR$14, Raw!$G:$G, Dispositions!$C34, Raw!$J:$J, "E16")</f>
        <v>0</v>
      </c>
      <c r="AYS34" s="52">
        <f>SUMIFS(Raw!$K:$K, Raw!$A:$A, Dispositions!AYS$14, Raw!$G:$G, Dispositions!$C34, Raw!$J:$J, "E16")</f>
        <v>0</v>
      </c>
      <c r="AYT34" s="52">
        <f>SUMIFS(Raw!$K:$K, Raw!$A:$A, Dispositions!AYT$14, Raw!$G:$G, Dispositions!$C34, Raw!$J:$J, "E16")</f>
        <v>0</v>
      </c>
      <c r="AYU34" s="52">
        <f>SUMIFS(Raw!$K:$K, Raw!$A:$A, Dispositions!AYU$14, Raw!$G:$G, Dispositions!$C34, Raw!$J:$J, "E16")</f>
        <v>0</v>
      </c>
      <c r="AYV34" s="53">
        <f>SUMIFS(Raw!$K:$K, Raw!$A:$A, Dispositions!AYV$14, Raw!$G:$G, Dispositions!$C34, Raw!$J:$J, "E16")</f>
        <v>0</v>
      </c>
      <c r="AYX34" s="51">
        <f>SUMIFS(Raw!$K:$K, Raw!$A:$A, Dispositions!AYX$14, Raw!$G:$G, Dispositions!$C34, Raw!$J:$J, "E18")</f>
        <v>0</v>
      </c>
      <c r="AYY34" s="52">
        <f>SUMIFS(Raw!$K:$K, Raw!$A:$A, Dispositions!AYY$14, Raw!$G:$G, Dispositions!$C34, Raw!$J:$J, "E18")</f>
        <v>0</v>
      </c>
      <c r="AYZ34" s="52">
        <f>SUMIFS(Raw!$K:$K, Raw!$A:$A, Dispositions!AYZ$14, Raw!$G:$G, Dispositions!$C34, Raw!$J:$J, "E18")</f>
        <v>0</v>
      </c>
      <c r="AZA34" s="52">
        <f>SUMIFS(Raw!$K:$K, Raw!$A:$A, Dispositions!AZA$14, Raw!$G:$G, Dispositions!$C34, Raw!$J:$J, "E18")</f>
        <v>0</v>
      </c>
      <c r="AZB34" s="52">
        <f>SUMIFS(Raw!$K:$K, Raw!$A:$A, Dispositions!AZB$14, Raw!$G:$G, Dispositions!$C34, Raw!$J:$J, "E18")</f>
        <v>0</v>
      </c>
      <c r="AZC34" s="52">
        <f>SUMIFS(Raw!$K:$K, Raw!$A:$A, Dispositions!AZC$14, Raw!$G:$G, Dispositions!$C34, Raw!$J:$J, "E18")</f>
        <v>0</v>
      </c>
      <c r="AZD34" s="53">
        <f>SUMIFS(Raw!$K:$K, Raw!$A:$A, Dispositions!AZD$14, Raw!$G:$G, Dispositions!$C34, Raw!$J:$J, "E18")</f>
        <v>0</v>
      </c>
      <c r="AZF34" s="51">
        <f>SUMIFS(Raw!$K:$K, Raw!$A:$A, Dispositions!AZF$14, Raw!$G:$G, Dispositions!$C34, Raw!$J:$J, "E34")</f>
        <v>0</v>
      </c>
      <c r="AZG34" s="52">
        <f>SUMIFS(Raw!$K:$K, Raw!$A:$A, Dispositions!AZG$14, Raw!$G:$G, Dispositions!$C34, Raw!$J:$J, "E34")</f>
        <v>0</v>
      </c>
      <c r="AZH34" s="52">
        <f>SUMIFS(Raw!$K:$K, Raw!$A:$A, Dispositions!AZH$14, Raw!$G:$G, Dispositions!$C34, Raw!$J:$J, "E34")</f>
        <v>0</v>
      </c>
      <c r="AZI34" s="52">
        <f>SUMIFS(Raw!$K:$K, Raw!$A:$A, Dispositions!AZI$14, Raw!$G:$G, Dispositions!$C34, Raw!$J:$J, "E34")</f>
        <v>0</v>
      </c>
      <c r="AZJ34" s="52">
        <f>SUMIFS(Raw!$K:$K, Raw!$A:$A, Dispositions!AZJ$14, Raw!$G:$G, Dispositions!$C34, Raw!$J:$J, "E34")</f>
        <v>0</v>
      </c>
      <c r="AZK34" s="52">
        <f>SUMIFS(Raw!$K:$K, Raw!$A:$A, Dispositions!AZK$14, Raw!$G:$G, Dispositions!$C34, Raw!$J:$J, "E34")</f>
        <v>0</v>
      </c>
      <c r="AZL34" s="53">
        <f>SUMIFS(Raw!$K:$K, Raw!$A:$A, Dispositions!AZL$14, Raw!$G:$G, Dispositions!$C34, Raw!$J:$J, "E34")</f>
        <v>0</v>
      </c>
      <c r="AZN34" s="51">
        <f>SUMIFS(Raw!$K:$K, Raw!$A:$A, Dispositions!AZN$14, Raw!$G:$G, Dispositions!$C34, Raw!$J:$J, "E02")</f>
        <v>0</v>
      </c>
      <c r="AZO34" s="52">
        <f>SUMIFS(Raw!$K:$K, Raw!$A:$A, Dispositions!AZO$14, Raw!$G:$G, Dispositions!$C34, Raw!$J:$J, "E02")</f>
        <v>0</v>
      </c>
      <c r="AZP34" s="52">
        <f>SUMIFS(Raw!$K:$K, Raw!$A:$A, Dispositions!AZP$14, Raw!$G:$G, Dispositions!$C34, Raw!$J:$J, "E02")</f>
        <v>0</v>
      </c>
      <c r="AZQ34" s="52">
        <f>SUMIFS(Raw!$K:$K, Raw!$A:$A, Dispositions!AZQ$14, Raw!$G:$G, Dispositions!$C34, Raw!$J:$J, "E02")</f>
        <v>0</v>
      </c>
      <c r="AZR34" s="52">
        <f>SUMIFS(Raw!$K:$K, Raw!$A:$A, Dispositions!AZR$14, Raw!$G:$G, Dispositions!$C34, Raw!$J:$J, "E02")</f>
        <v>0</v>
      </c>
      <c r="AZS34" s="52">
        <f>SUMIFS(Raw!$K:$K, Raw!$A:$A, Dispositions!AZS$14, Raw!$G:$G, Dispositions!$C34, Raw!$J:$J, "E02")</f>
        <v>0</v>
      </c>
      <c r="AZT34" s="53">
        <f>SUMIFS(Raw!$K:$K, Raw!$A:$A, Dispositions!AZT$14, Raw!$G:$G, Dispositions!$C34, Raw!$J:$J, "E02")</f>
        <v>0</v>
      </c>
      <c r="AZV34" s="51">
        <f>SUMIFS(Raw!$K:$K, Raw!$A:$A, Dispositions!AZV$14, Raw!$G:$G, Dispositions!$C34, Raw!$J:$J, "E03")</f>
        <v>0</v>
      </c>
      <c r="AZW34" s="52">
        <f>SUMIFS(Raw!$K:$K, Raw!$A:$A, Dispositions!AZW$14, Raw!$G:$G, Dispositions!$C34, Raw!$J:$J, "E03")</f>
        <v>0</v>
      </c>
      <c r="AZX34" s="52">
        <f>SUMIFS(Raw!$K:$K, Raw!$A:$A, Dispositions!AZX$14, Raw!$G:$G, Dispositions!$C34, Raw!$J:$J, "E03")</f>
        <v>0</v>
      </c>
      <c r="AZY34" s="52">
        <f>SUMIFS(Raw!$K:$K, Raw!$A:$A, Dispositions!AZY$14, Raw!$G:$G, Dispositions!$C34, Raw!$J:$J, "E03")</f>
        <v>0</v>
      </c>
      <c r="AZZ34" s="52">
        <f>SUMIFS(Raw!$K:$K, Raw!$A:$A, Dispositions!AZZ$14, Raw!$G:$G, Dispositions!$C34, Raw!$J:$J, "E03")</f>
        <v>0</v>
      </c>
      <c r="BAA34" s="52">
        <f>SUMIFS(Raw!$K:$K, Raw!$A:$A, Dispositions!BAA$14, Raw!$G:$G, Dispositions!$C34, Raw!$J:$J, "E03")</f>
        <v>0</v>
      </c>
      <c r="BAB34" s="53">
        <f>SUMIFS(Raw!$K:$K, Raw!$A:$A, Dispositions!BAB$14, Raw!$G:$G, Dispositions!$C34, Raw!$J:$J, "E03")</f>
        <v>0</v>
      </c>
      <c r="BAD34" s="51">
        <f>SUMIFS(Raw!$K:$K, Raw!$A:$A, Dispositions!BAD$14, Raw!$G:$G, Dispositions!$C34, Raw!$J:$J, "E05")</f>
        <v>0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0</v>
      </c>
      <c r="BAJ34" s="53">
        <f>SUMIFS(Raw!$K:$K, Raw!$A:$A, Dispositions!BAJ$14, Raw!$G:$G, Dispositions!$C34, Raw!$J:$J, "E05")</f>
        <v>0</v>
      </c>
      <c r="BAL34" s="51">
        <f>SUMIFS(Raw!$K:$K, Raw!$A:$A, Dispositions!BAL$14, Raw!$G:$G, Dispositions!$C34, Raw!$J:$J, "E12")</f>
        <v>0</v>
      </c>
      <c r="BAM34" s="52">
        <f>SUMIFS(Raw!$K:$K, Raw!$A:$A, Dispositions!BAM$14, Raw!$G:$G, Dispositions!$C34, Raw!$J:$J, "E12")</f>
        <v>0</v>
      </c>
      <c r="BAN34" s="52">
        <f>SUMIFS(Raw!$K:$K, Raw!$A:$A, Dispositions!BAN$14, Raw!$G:$G, Dispositions!$C34, Raw!$J:$J, "E12")</f>
        <v>0</v>
      </c>
      <c r="BAO34" s="52">
        <f>SUMIFS(Raw!$K:$K, Raw!$A:$A, Dispositions!BAO$14, Raw!$G:$G, Dispositions!$C34, Raw!$J:$J, "E12")</f>
        <v>0</v>
      </c>
      <c r="BAP34" s="52">
        <f>SUMIFS(Raw!$K:$K, Raw!$A:$A, Dispositions!BAP$14, Raw!$G:$G, Dispositions!$C34, Raw!$J:$J, "E12")</f>
        <v>0</v>
      </c>
      <c r="BAQ34" s="52">
        <f>SUMIFS(Raw!$K:$K, Raw!$A:$A, Dispositions!BAQ$14, Raw!$G:$G, Dispositions!$C34, Raw!$J:$J, "E12")</f>
        <v>0</v>
      </c>
      <c r="BAR34" s="53">
        <f>SUMIFS(Raw!$K:$K, Raw!$A:$A, Dispositions!BAR$14, Raw!$G:$G, Dispositions!$C34, Raw!$J:$J, "E12")</f>
        <v>0</v>
      </c>
      <c r="BAT34" s="51">
        <f>SUMIFS(Raw!$K:$K, Raw!$A:$A, Dispositions!BAT$14, Raw!$G:$G, Dispositions!$C34, Raw!$J:$J, "E13")</f>
        <v>0</v>
      </c>
      <c r="BAU34" s="52">
        <f>SUMIFS(Raw!$K:$K, Raw!$A:$A, Dispositions!BAU$14, Raw!$G:$G, Dispositions!$C34, Raw!$J:$J, "E13")</f>
        <v>0</v>
      </c>
      <c r="BAV34" s="52">
        <f>SUMIFS(Raw!$K:$K, Raw!$A:$A, Dispositions!BAV$14, Raw!$G:$G, Dispositions!$C34, Raw!$J:$J, "E13")</f>
        <v>0</v>
      </c>
      <c r="BAW34" s="52">
        <f>SUMIFS(Raw!$K:$K, Raw!$A:$A, Dispositions!BAW$14, Raw!$G:$G, Dispositions!$C34, Raw!$J:$J, "E13")</f>
        <v>0</v>
      </c>
      <c r="BAX34" s="52">
        <f>SUMIFS(Raw!$K:$K, Raw!$A:$A, Dispositions!BAX$14, Raw!$G:$G, Dispositions!$C34, Raw!$J:$J, "E13")</f>
        <v>0</v>
      </c>
      <c r="BAY34" s="52">
        <f>SUMIFS(Raw!$K:$K, Raw!$A:$A, Dispositions!BAY$14, Raw!$G:$G, Dispositions!$C34, Raw!$J:$J, "E13")</f>
        <v>0</v>
      </c>
      <c r="BAZ34" s="53">
        <f>SUMIFS(Raw!$K:$K, Raw!$A:$A, Dispositions!BAZ$14, Raw!$G:$G, Dispositions!$C34, Raw!$J:$J, "E13")</f>
        <v>0</v>
      </c>
      <c r="BBB34" s="51">
        <f>SUMIFS(Raw!$K:$K, Raw!$A:$A, Dispositions!BBB$14, Raw!$G:$G, Dispositions!$C34, Raw!$J:$J, "E14")</f>
        <v>0</v>
      </c>
      <c r="BBC34" s="52">
        <f>SUMIFS(Raw!$K:$K, Raw!$A:$A, Dispositions!BBC$14, Raw!$G:$G, Dispositions!$C34, Raw!$J:$J, "E14")</f>
        <v>0</v>
      </c>
      <c r="BBD34" s="52">
        <f>SUMIFS(Raw!$K:$K, Raw!$A:$A, Dispositions!BBD$14, Raw!$G:$G, Dispositions!$C34, Raw!$J:$J, "E14")</f>
        <v>0</v>
      </c>
      <c r="BBE34" s="52">
        <f>SUMIFS(Raw!$K:$K, Raw!$A:$A, Dispositions!BBE$14, Raw!$G:$G, Dispositions!$C34, Raw!$J:$J, "E14")</f>
        <v>0</v>
      </c>
      <c r="BBF34" s="52">
        <f>SUMIFS(Raw!$K:$K, Raw!$A:$A, Dispositions!BBF$14, Raw!$G:$G, Dispositions!$C34, Raw!$J:$J, "E14")</f>
        <v>0</v>
      </c>
      <c r="BBG34" s="52">
        <f>SUMIFS(Raw!$K:$K, Raw!$A:$A, Dispositions!BBG$14, Raw!$G:$G, Dispositions!$C34, Raw!$J:$J, "E14")</f>
        <v>0</v>
      </c>
      <c r="BBH34" s="53">
        <f>SUMIFS(Raw!$K:$K, Raw!$A:$A, Dispositions!BBH$14, Raw!$G:$G, Dispositions!$C34, Raw!$J:$J, "E14")</f>
        <v>0</v>
      </c>
      <c r="BBJ34" s="51">
        <f>SUMIFS(Raw!$K:$K, Raw!$A:$A, Dispositions!BBJ$14, Raw!$G:$G, Dispositions!$C34, Raw!$J:$J, "E15")</f>
        <v>0</v>
      </c>
      <c r="BBK34" s="52">
        <f>SUMIFS(Raw!$K:$K, Raw!$A:$A, Dispositions!BBK$14, Raw!$G:$G, Dispositions!$C34, Raw!$J:$J, "E15")</f>
        <v>0</v>
      </c>
      <c r="BBL34" s="52">
        <f>SUMIFS(Raw!$K:$K, Raw!$A:$A, Dispositions!BBL$14, Raw!$G:$G, Dispositions!$C34, Raw!$J:$J, "E15")</f>
        <v>0</v>
      </c>
      <c r="BBM34" s="52">
        <f>SUMIFS(Raw!$K:$K, Raw!$A:$A, Dispositions!BBM$14, Raw!$G:$G, Dispositions!$C34, Raw!$J:$J, "E15")</f>
        <v>0</v>
      </c>
      <c r="BBN34" s="52">
        <f>SUMIFS(Raw!$K:$K, Raw!$A:$A, Dispositions!BBN$14, Raw!$G:$G, Dispositions!$C34, Raw!$J:$J, "E15")</f>
        <v>0</v>
      </c>
      <c r="BBO34" s="52">
        <f>SUMIFS(Raw!$K:$K, Raw!$A:$A, Dispositions!BBO$14, Raw!$G:$G, Dispositions!$C34, Raw!$J:$J, "E15")</f>
        <v>0</v>
      </c>
      <c r="BBP34" s="53">
        <f>SUMIFS(Raw!$K:$K, Raw!$A:$A, Dispositions!BBP$14, Raw!$G:$G, Dispositions!$C34, Raw!$J:$J, "E15")</f>
        <v>0</v>
      </c>
      <c r="BBR34" s="51">
        <f>SUMIFS(Raw!$K:$K, Raw!$A:$A, Dispositions!BBR$14, Raw!$G:$G, Dispositions!$C34, Raw!$J:$J, "E16")</f>
        <v>0</v>
      </c>
      <c r="BBS34" s="52">
        <f>SUMIFS(Raw!$K:$K, Raw!$A:$A, Dispositions!BBS$14, Raw!$G:$G, Dispositions!$C34, Raw!$J:$J, "E16")</f>
        <v>0</v>
      </c>
      <c r="BBT34" s="52">
        <f>SUMIFS(Raw!$K:$K, Raw!$A:$A, Dispositions!BBT$14, Raw!$G:$G, Dispositions!$C34, Raw!$J:$J, "E16")</f>
        <v>0</v>
      </c>
      <c r="BBU34" s="52">
        <f>SUMIFS(Raw!$K:$K, Raw!$A:$A, Dispositions!BBU$14, Raw!$G:$G, Dispositions!$C34, Raw!$J:$J, "E16")</f>
        <v>0</v>
      </c>
      <c r="BBV34" s="52">
        <f>SUMIFS(Raw!$K:$K, Raw!$A:$A, Dispositions!BBV$14, Raw!$G:$G, Dispositions!$C34, Raw!$J:$J, "E16")</f>
        <v>0</v>
      </c>
      <c r="BBW34" s="52">
        <f>SUMIFS(Raw!$K:$K, Raw!$A:$A, Dispositions!BBW$14, Raw!$G:$G, Dispositions!$C34, Raw!$J:$J, "E16")</f>
        <v>0</v>
      </c>
      <c r="BBX34" s="53">
        <f>SUMIFS(Raw!$K:$K, Raw!$A:$A, Dispositions!BBX$14, Raw!$G:$G, Dispositions!$C34, Raw!$J:$J, "E16")</f>
        <v>0</v>
      </c>
      <c r="BBZ34" s="51">
        <f>SUMIFS(Raw!$K:$K, Raw!$A:$A, Dispositions!BBZ$14, Raw!$G:$G, Dispositions!$C34, Raw!$J:$J, "E18")</f>
        <v>0</v>
      </c>
      <c r="BCA34" s="52">
        <f>SUMIFS(Raw!$K:$K, Raw!$A:$A, Dispositions!BCA$14, Raw!$G:$G, Dispositions!$C34, Raw!$J:$J, "E18")</f>
        <v>0</v>
      </c>
      <c r="BCB34" s="52">
        <f>SUMIFS(Raw!$K:$K, Raw!$A:$A, Dispositions!BCB$14, Raw!$G:$G, Dispositions!$C34, Raw!$J:$J, "E18")</f>
        <v>0</v>
      </c>
      <c r="BCC34" s="52">
        <f>SUMIFS(Raw!$K:$K, Raw!$A:$A, Dispositions!BCC$14, Raw!$G:$G, Dispositions!$C34, Raw!$J:$J, "E18")</f>
        <v>0</v>
      </c>
      <c r="BCD34" s="52">
        <f>SUMIFS(Raw!$K:$K, Raw!$A:$A, Dispositions!BCD$14, Raw!$G:$G, Dispositions!$C34, Raw!$J:$J, "E18")</f>
        <v>0</v>
      </c>
      <c r="BCE34" s="52">
        <f>SUMIFS(Raw!$K:$K, Raw!$A:$A, Dispositions!BCE$14, Raw!$G:$G, Dispositions!$C34, Raw!$J:$J, "E18")</f>
        <v>0</v>
      </c>
      <c r="BCF34" s="53">
        <f>SUMIFS(Raw!$K:$K, Raw!$A:$A, Dispositions!BCF$14, Raw!$G:$G, Dispositions!$C34, Raw!$J:$J, "E18")</f>
        <v>0</v>
      </c>
      <c r="BCH34" s="51">
        <f>SUMIFS(Raw!$K:$K, Raw!$A:$A, Dispositions!BCH$14, Raw!$G:$G, Dispositions!$C34, Raw!$J:$J, "E34")</f>
        <v>0</v>
      </c>
      <c r="BCI34" s="52">
        <f>SUMIFS(Raw!$K:$K, Raw!$A:$A, Dispositions!BCI$14, Raw!$G:$G, Dispositions!$C34, Raw!$J:$J, "E34")</f>
        <v>0</v>
      </c>
      <c r="BCJ34" s="52">
        <f>SUMIFS(Raw!$K:$K, Raw!$A:$A, Dispositions!BCJ$14, Raw!$G:$G, Dispositions!$C34, Raw!$J:$J, "E34")</f>
        <v>0</v>
      </c>
      <c r="BCK34" s="52">
        <f>SUMIFS(Raw!$K:$K, Raw!$A:$A, Dispositions!BCK$14, Raw!$G:$G, Dispositions!$C34, Raw!$J:$J, "E34")</f>
        <v>0</v>
      </c>
      <c r="BCL34" s="52">
        <f>SUMIFS(Raw!$K:$K, Raw!$A:$A, Dispositions!BCL$14, Raw!$G:$G, Dispositions!$C34, Raw!$J:$J, "E34")</f>
        <v>0</v>
      </c>
      <c r="BCM34" s="52">
        <f>SUMIFS(Raw!$K:$K, Raw!$A:$A, Dispositions!BCM$14, Raw!$G:$G, Dispositions!$C34, Raw!$J:$J, "E34")</f>
        <v>0</v>
      </c>
      <c r="BCN34" s="53">
        <f>SUMIFS(Raw!$K:$K, Raw!$A:$A, Dispositions!BCN$14, Raw!$G:$G, Dispositions!$C34, Raw!$J:$J, "E34")</f>
        <v>0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v>228</v>
      </c>
      <c r="AAY35" s="47">
        <v>246</v>
      </c>
      <c r="AAZ35" s="47">
        <v>232</v>
      </c>
      <c r="ABA35" s="47">
        <v>192</v>
      </c>
      <c r="ABB35" s="47">
        <v>180</v>
      </c>
      <c r="ABC35" s="47">
        <v>196</v>
      </c>
      <c r="ABD35" s="48">
        <v>244</v>
      </c>
      <c r="ABF35" s="46">
        <v>262</v>
      </c>
      <c r="ABG35" s="47">
        <v>258</v>
      </c>
      <c r="ABH35" s="47">
        <v>255</v>
      </c>
      <c r="ABI35" s="47">
        <v>247</v>
      </c>
      <c r="ABJ35" s="47">
        <v>228</v>
      </c>
      <c r="ABK35" s="47">
        <v>279</v>
      </c>
      <c r="ABL35" s="48">
        <v>305</v>
      </c>
      <c r="ABN35" s="46">
        <v>0</v>
      </c>
      <c r="ABO35" s="47">
        <v>0</v>
      </c>
      <c r="ABP35" s="47">
        <v>1</v>
      </c>
      <c r="ABQ35" s="47">
        <v>1</v>
      </c>
      <c r="ABR35" s="47">
        <v>0</v>
      </c>
      <c r="ABS35" s="47">
        <v>3</v>
      </c>
      <c r="ABT35" s="48">
        <v>1</v>
      </c>
      <c r="ABV35" s="46">
        <v>153</v>
      </c>
      <c r="ABW35" s="47">
        <v>97</v>
      </c>
      <c r="ABX35" s="47">
        <v>100</v>
      </c>
      <c r="ABY35" s="47">
        <v>111</v>
      </c>
      <c r="ABZ35" s="47">
        <v>106</v>
      </c>
      <c r="ACA35" s="47">
        <v>112</v>
      </c>
      <c r="ACB35" s="48">
        <v>104</v>
      </c>
      <c r="ACD35" s="46">
        <v>3</v>
      </c>
      <c r="ACE35" s="47">
        <v>8</v>
      </c>
      <c r="ACF35" s="47">
        <v>5</v>
      </c>
      <c r="ACG35" s="47">
        <v>9</v>
      </c>
      <c r="ACH35" s="47">
        <v>3</v>
      </c>
      <c r="ACI35" s="47">
        <v>7</v>
      </c>
      <c r="ACJ35" s="48">
        <v>7</v>
      </c>
      <c r="ACL35" s="46">
        <v>46</v>
      </c>
      <c r="ACM35" s="47">
        <v>38</v>
      </c>
      <c r="ACN35" s="47">
        <v>31</v>
      </c>
      <c r="ACO35" s="47">
        <v>36</v>
      </c>
      <c r="ACP35" s="47">
        <v>53</v>
      </c>
      <c r="ACQ35" s="47">
        <v>143</v>
      </c>
      <c r="ACR35" s="48">
        <v>56</v>
      </c>
      <c r="ACT35" s="46">
        <v>6</v>
      </c>
      <c r="ACU35" s="47">
        <v>6</v>
      </c>
      <c r="ACV35" s="47">
        <v>7</v>
      </c>
      <c r="ACW35" s="47">
        <v>3</v>
      </c>
      <c r="ACX35" s="47">
        <v>6</v>
      </c>
      <c r="ACY35" s="47">
        <v>6</v>
      </c>
      <c r="ACZ35" s="48">
        <v>7</v>
      </c>
      <c r="ADB35" s="46">
        <v>225</v>
      </c>
      <c r="ADC35" s="47">
        <v>212</v>
      </c>
      <c r="ADD35" s="47">
        <v>226</v>
      </c>
      <c r="ADE35" s="47">
        <v>192</v>
      </c>
      <c r="ADF35" s="47">
        <v>247</v>
      </c>
      <c r="ADG35" s="47">
        <v>563</v>
      </c>
      <c r="ADH35" s="48">
        <v>460</v>
      </c>
      <c r="ADJ35" s="46">
        <v>265</v>
      </c>
      <c r="ADK35" s="47">
        <v>286</v>
      </c>
      <c r="ADL35" s="47">
        <v>266</v>
      </c>
      <c r="ADM35" s="47">
        <v>233</v>
      </c>
      <c r="ADN35" s="47">
        <v>244</v>
      </c>
      <c r="ADO35" s="47">
        <v>408</v>
      </c>
      <c r="ADP35" s="48">
        <v>299</v>
      </c>
      <c r="ADR35" s="46">
        <v>685</v>
      </c>
      <c r="ADS35" s="47">
        <v>627</v>
      </c>
      <c r="ADT35" s="47">
        <v>596</v>
      </c>
      <c r="ADU35" s="47">
        <v>516</v>
      </c>
      <c r="ADV35" s="47">
        <v>527</v>
      </c>
      <c r="ADW35" s="47">
        <v>665</v>
      </c>
      <c r="ADX35" s="48">
        <v>654</v>
      </c>
      <c r="ADZ35" s="46">
        <v>215</v>
      </c>
      <c r="AEA35" s="47">
        <v>201</v>
      </c>
      <c r="AEB35" s="47">
        <v>212</v>
      </c>
      <c r="AEC35" s="47">
        <v>217</v>
      </c>
      <c r="AED35" s="47">
        <v>206</v>
      </c>
      <c r="AEE35" s="47">
        <v>211</v>
      </c>
      <c r="AEF35" s="48">
        <v>236</v>
      </c>
      <c r="AEH35" s="46">
        <v>270</v>
      </c>
      <c r="AEI35" s="47">
        <v>227</v>
      </c>
      <c r="AEJ35" s="47">
        <v>258</v>
      </c>
      <c r="AEK35" s="47">
        <v>240</v>
      </c>
      <c r="AEL35" s="47">
        <v>232</v>
      </c>
      <c r="AEM35" s="47">
        <v>256</v>
      </c>
      <c r="AEN35" s="48">
        <v>273</v>
      </c>
      <c r="AEP35" s="46">
        <v>2</v>
      </c>
      <c r="AEQ35" s="47">
        <v>0</v>
      </c>
      <c r="AER35" s="47">
        <v>1</v>
      </c>
      <c r="AES35" s="47">
        <v>0</v>
      </c>
      <c r="AET35" s="47">
        <v>1</v>
      </c>
      <c r="AEU35" s="47">
        <v>1</v>
      </c>
      <c r="AEV35" s="48">
        <v>1</v>
      </c>
      <c r="AEX35" s="46">
        <v>125</v>
      </c>
      <c r="AEY35" s="47">
        <v>98</v>
      </c>
      <c r="AEZ35" s="47">
        <v>120</v>
      </c>
      <c r="AFA35" s="47">
        <v>136</v>
      </c>
      <c r="AFB35" s="47">
        <v>121</v>
      </c>
      <c r="AFC35" s="47">
        <v>126</v>
      </c>
      <c r="AFD35" s="48">
        <v>105</v>
      </c>
      <c r="AFF35" s="46">
        <v>7</v>
      </c>
      <c r="AFG35" s="47">
        <v>8</v>
      </c>
      <c r="AFH35" s="47">
        <v>5</v>
      </c>
      <c r="AFI35" s="47">
        <v>8</v>
      </c>
      <c r="AFJ35" s="47">
        <v>7</v>
      </c>
      <c r="AFK35" s="47">
        <v>6</v>
      </c>
      <c r="AFL35" s="48">
        <v>13</v>
      </c>
      <c r="AFN35" s="46">
        <v>65</v>
      </c>
      <c r="AFO35" s="47">
        <v>35</v>
      </c>
      <c r="AFP35" s="47">
        <v>41</v>
      </c>
      <c r="AFQ35" s="47">
        <v>39</v>
      </c>
      <c r="AFR35" s="47">
        <v>51</v>
      </c>
      <c r="AFS35" s="47">
        <v>138</v>
      </c>
      <c r="AFT35" s="48">
        <v>50</v>
      </c>
      <c r="AFV35" s="46">
        <v>4</v>
      </c>
      <c r="AFW35" s="47">
        <v>4</v>
      </c>
      <c r="AFX35" s="47">
        <v>3</v>
      </c>
      <c r="AFY35" s="47">
        <v>6</v>
      </c>
      <c r="AFZ35" s="47">
        <v>3</v>
      </c>
      <c r="AGA35" s="47">
        <v>8</v>
      </c>
      <c r="AGB35" s="48">
        <v>7</v>
      </c>
      <c r="AGD35" s="46">
        <v>221</v>
      </c>
      <c r="AGE35" s="47">
        <v>196</v>
      </c>
      <c r="AGF35" s="47">
        <v>198</v>
      </c>
      <c r="AGG35" s="47">
        <v>195</v>
      </c>
      <c r="AGH35" s="47">
        <v>241</v>
      </c>
      <c r="AGI35" s="47">
        <v>571</v>
      </c>
      <c r="AGJ35" s="48">
        <v>437</v>
      </c>
      <c r="AGL35" s="46">
        <v>277</v>
      </c>
      <c r="AGM35" s="47">
        <v>252</v>
      </c>
      <c r="AGN35" s="47">
        <v>262</v>
      </c>
      <c r="AGO35" s="47">
        <v>248</v>
      </c>
      <c r="AGP35" s="47">
        <v>205</v>
      </c>
      <c r="AGQ35" s="47">
        <v>352</v>
      </c>
      <c r="AGR35" s="48">
        <v>297</v>
      </c>
      <c r="AGT35" s="46">
        <v>692</v>
      </c>
      <c r="AGU35" s="47">
        <v>555</v>
      </c>
      <c r="AGV35" s="47">
        <v>542</v>
      </c>
      <c r="AGW35" s="47">
        <v>598</v>
      </c>
      <c r="AGX35" s="47">
        <v>524</v>
      </c>
      <c r="AGY35" s="47">
        <v>681</v>
      </c>
      <c r="AGZ35" s="48">
        <v>773</v>
      </c>
      <c r="AHB35" s="46">
        <f>SUMIFS(Raw!$K:$K, Raw!$A:$A, Dispositions!AHB$14, Raw!$G:$G, Dispositions!$C35, Raw!$J:$J, "E02")</f>
        <v>195</v>
      </c>
      <c r="AHC35" s="47">
        <f>SUMIFS(Raw!$K:$K, Raw!$A:$A, Dispositions!AHC$14, Raw!$G:$G, Dispositions!$C35, Raw!$J:$J, "E02")</f>
        <v>215</v>
      </c>
      <c r="AHD35" s="47">
        <f>SUMIFS(Raw!$K:$K, Raw!$A:$A, Dispositions!AHD$14, Raw!$G:$G, Dispositions!$C35, Raw!$J:$J, "E02")</f>
        <v>171</v>
      </c>
      <c r="AHE35" s="47">
        <f>SUMIFS(Raw!$K:$K, Raw!$A:$A, Dispositions!AHE$14, Raw!$G:$G, Dispositions!$C35, Raw!$J:$J, "E02")</f>
        <v>238</v>
      </c>
      <c r="AHF35" s="47">
        <f>SUMIFS(Raw!$K:$K, Raw!$A:$A, Dispositions!AHF$14, Raw!$G:$G, Dispositions!$C35, Raw!$J:$J, "E02")</f>
        <v>187</v>
      </c>
      <c r="AHG35" s="47">
        <f>SUMIFS(Raw!$K:$K, Raw!$A:$A, Dispositions!AHG$14, Raw!$G:$G, Dispositions!$C35, Raw!$J:$J, "E02")</f>
        <v>201</v>
      </c>
      <c r="AHH35" s="48">
        <f>SUMIFS(Raw!$K:$K, Raw!$A:$A, Dispositions!AHH$14, Raw!$G:$G, Dispositions!$C35, Raw!$J:$J, "E02")</f>
        <v>271</v>
      </c>
      <c r="AHJ35" s="46">
        <f>SUMIFS(Raw!$K:$K, Raw!$A:$A, Dispositions!AHJ$14, Raw!$G:$G, Dispositions!$C35, Raw!$J:$J, "E03")</f>
        <v>260</v>
      </c>
      <c r="AHK35" s="47">
        <f>SUMIFS(Raw!$K:$K, Raw!$A:$A, Dispositions!AHK$14, Raw!$G:$G, Dispositions!$C35, Raw!$J:$J, "E03")</f>
        <v>264</v>
      </c>
      <c r="AHL35" s="47">
        <f>SUMIFS(Raw!$K:$K, Raw!$A:$A, Dispositions!AHL$14, Raw!$G:$G, Dispositions!$C35, Raw!$J:$J, "E03")</f>
        <v>204</v>
      </c>
      <c r="AHM35" s="47">
        <f>SUMIFS(Raw!$K:$K, Raw!$A:$A, Dispositions!AHM$14, Raw!$G:$G, Dispositions!$C35, Raw!$J:$J, "E03")</f>
        <v>252</v>
      </c>
      <c r="AHN35" s="47">
        <f>SUMIFS(Raw!$K:$K, Raw!$A:$A, Dispositions!AHN$14, Raw!$G:$G, Dispositions!$C35, Raw!$J:$J, "E03")</f>
        <v>246</v>
      </c>
      <c r="AHO35" s="47">
        <f>SUMIFS(Raw!$K:$K, Raw!$A:$A, Dispositions!AHO$14, Raw!$G:$G, Dispositions!$C35, Raw!$J:$J, "E03")</f>
        <v>302</v>
      </c>
      <c r="AHP35" s="48">
        <f>SUMIFS(Raw!$K:$K, Raw!$A:$A, Dispositions!AHP$14, Raw!$G:$G, Dispositions!$C35, Raw!$J:$J, "E03")</f>
        <v>283</v>
      </c>
      <c r="AHR35" s="46">
        <f>SUMIFS(Raw!$K:$K, Raw!$A:$A, Dispositions!AHR$14, Raw!$G:$G, Dispositions!$C35, Raw!$J:$J, "E05")</f>
        <v>1</v>
      </c>
      <c r="AHS35" s="47">
        <f>SUMIFS(Raw!$K:$K, Raw!$A:$A, Dispositions!AHS$14, Raw!$G:$G, Dispositions!$C35, Raw!$J:$J, "E05")</f>
        <v>1</v>
      </c>
      <c r="AHT35" s="47">
        <f>SUMIFS(Raw!$K:$K, Raw!$A:$A, Dispositions!AHT$14, Raw!$G:$G, Dispositions!$C35, Raw!$J:$J, "E05")</f>
        <v>1</v>
      </c>
      <c r="AHU35" s="47">
        <f>SUMIFS(Raw!$K:$K, Raw!$A:$A, Dispositions!AHU$14, Raw!$G:$G, Dispositions!$C35, Raw!$J:$J, "E05")</f>
        <v>0</v>
      </c>
      <c r="AHV35" s="47">
        <f>SUMIFS(Raw!$K:$K, Raw!$A:$A, Dispositions!AHV$14, Raw!$G:$G, Dispositions!$C35, Raw!$J:$J, "E05")</f>
        <v>1</v>
      </c>
      <c r="AHW35" s="47">
        <f>SUMIFS(Raw!$K:$K, Raw!$A:$A, Dispositions!AHW$14, Raw!$G:$G, Dispositions!$C35, Raw!$J:$J, "E05")</f>
        <v>4</v>
      </c>
      <c r="AHX35" s="48">
        <f>SUMIFS(Raw!$K:$K, Raw!$A:$A, Dispositions!AHX$14, Raw!$G:$G, Dispositions!$C35, Raw!$J:$J, "E05")</f>
        <v>2</v>
      </c>
      <c r="AHZ35" s="46">
        <f>SUMIFS(Raw!$K:$K, Raw!$A:$A, Dispositions!AHZ$14, Raw!$G:$G, Dispositions!$C35, Raw!$J:$J, "E12")</f>
        <v>138</v>
      </c>
      <c r="AIA35" s="47">
        <f>SUMIFS(Raw!$K:$K, Raw!$A:$A, Dispositions!AIA$14, Raw!$G:$G, Dispositions!$C35, Raw!$J:$J, "E12")</f>
        <v>112</v>
      </c>
      <c r="AIB35" s="47">
        <f>SUMIFS(Raw!$K:$K, Raw!$A:$A, Dispositions!AIB$14, Raw!$G:$G, Dispositions!$C35, Raw!$J:$J, "E12")</f>
        <v>101</v>
      </c>
      <c r="AIC35" s="47">
        <f>SUMIFS(Raw!$K:$K, Raw!$A:$A, Dispositions!AIC$14, Raw!$G:$G, Dispositions!$C35, Raw!$J:$J, "E12")</f>
        <v>113</v>
      </c>
      <c r="AID35" s="47">
        <f>SUMIFS(Raw!$K:$K, Raw!$A:$A, Dispositions!AID$14, Raw!$G:$G, Dispositions!$C35, Raw!$J:$J, "E12")</f>
        <v>110</v>
      </c>
      <c r="AIE35" s="47">
        <f>SUMIFS(Raw!$K:$K, Raw!$A:$A, Dispositions!AIE$14, Raw!$G:$G, Dispositions!$C35, Raw!$J:$J, "E12")</f>
        <v>96</v>
      </c>
      <c r="AIF35" s="48">
        <f>SUMIFS(Raw!$K:$K, Raw!$A:$A, Dispositions!AIF$14, Raw!$G:$G, Dispositions!$C35, Raw!$J:$J, "E12")</f>
        <v>111</v>
      </c>
      <c r="AIH35" s="46">
        <f>SUMIFS(Raw!$K:$K, Raw!$A:$A, Dispositions!AIH$14, Raw!$G:$G, Dispositions!$C35, Raw!$J:$J, "E13")</f>
        <v>6</v>
      </c>
      <c r="AII35" s="47">
        <f>SUMIFS(Raw!$K:$K, Raw!$A:$A, Dispositions!AII$14, Raw!$G:$G, Dispositions!$C35, Raw!$J:$J, "E13")</f>
        <v>5</v>
      </c>
      <c r="AIJ35" s="47">
        <f>SUMIFS(Raw!$K:$K, Raw!$A:$A, Dispositions!AIJ$14, Raw!$G:$G, Dispositions!$C35, Raw!$J:$J, "E13")</f>
        <v>5</v>
      </c>
      <c r="AIK35" s="47">
        <f>SUMIFS(Raw!$K:$K, Raw!$A:$A, Dispositions!AIK$14, Raw!$G:$G, Dispositions!$C35, Raw!$J:$J, "E13")</f>
        <v>6</v>
      </c>
      <c r="AIL35" s="47">
        <f>SUMIFS(Raw!$K:$K, Raw!$A:$A, Dispositions!AIL$14, Raw!$G:$G, Dispositions!$C35, Raw!$J:$J, "E13")</f>
        <v>6</v>
      </c>
      <c r="AIM35" s="47">
        <f>SUMIFS(Raw!$K:$K, Raw!$A:$A, Dispositions!AIM$14, Raw!$G:$G, Dispositions!$C35, Raw!$J:$J, "E13")</f>
        <v>6</v>
      </c>
      <c r="AIN35" s="48">
        <f>SUMIFS(Raw!$K:$K, Raw!$A:$A, Dispositions!AIN$14, Raw!$G:$G, Dispositions!$C35, Raw!$J:$J, "E13")</f>
        <v>10</v>
      </c>
      <c r="AIP35" s="46">
        <f>SUMIFS(Raw!$K:$K, Raw!$A:$A, Dispositions!AIP$14, Raw!$G:$G, Dispositions!$C35, Raw!$J:$J, "E14")</f>
        <v>48</v>
      </c>
      <c r="AIQ35" s="47">
        <f>SUMIFS(Raw!$K:$K, Raw!$A:$A, Dispositions!AIQ$14, Raw!$G:$G, Dispositions!$C35, Raw!$J:$J, "E14")</f>
        <v>47</v>
      </c>
      <c r="AIR35" s="47">
        <f>SUMIFS(Raw!$K:$K, Raw!$A:$A, Dispositions!AIR$14, Raw!$G:$G, Dispositions!$C35, Raw!$J:$J, "E14")</f>
        <v>31</v>
      </c>
      <c r="AIS35" s="47">
        <f>SUMIFS(Raw!$K:$K, Raw!$A:$A, Dispositions!AIS$14, Raw!$G:$G, Dispositions!$C35, Raw!$J:$J, "E14")</f>
        <v>45</v>
      </c>
      <c r="AIT35" s="47">
        <f>SUMIFS(Raw!$K:$K, Raw!$A:$A, Dispositions!AIT$14, Raw!$G:$G, Dispositions!$C35, Raw!$J:$J, "E14")</f>
        <v>74</v>
      </c>
      <c r="AIU35" s="47">
        <f>SUMIFS(Raw!$K:$K, Raw!$A:$A, Dispositions!AIU$14, Raw!$G:$G, Dispositions!$C35, Raw!$J:$J, "E14")</f>
        <v>145</v>
      </c>
      <c r="AIV35" s="48">
        <f>SUMIFS(Raw!$K:$K, Raw!$A:$A, Dispositions!AIV$14, Raw!$G:$G, Dispositions!$C35, Raw!$J:$J, "E14")</f>
        <v>59</v>
      </c>
      <c r="AIX35" s="46">
        <f>SUMIFS(Raw!$K:$K, Raw!$A:$A, Dispositions!AIX$14, Raw!$G:$G, Dispositions!$C35, Raw!$J:$J, "E15")</f>
        <v>2</v>
      </c>
      <c r="AIY35" s="47">
        <f>SUMIFS(Raw!$K:$K, Raw!$A:$A, Dispositions!AIY$14, Raw!$G:$G, Dispositions!$C35, Raw!$J:$J, "E15")</f>
        <v>2</v>
      </c>
      <c r="AIZ35" s="47">
        <f>SUMIFS(Raw!$K:$K, Raw!$A:$A, Dispositions!AIZ$14, Raw!$G:$G, Dispositions!$C35, Raw!$J:$J, "E15")</f>
        <v>4</v>
      </c>
      <c r="AJA35" s="47">
        <f>SUMIFS(Raw!$K:$K, Raw!$A:$A, Dispositions!AJA$14, Raw!$G:$G, Dispositions!$C35, Raw!$J:$J, "E15")</f>
        <v>5</v>
      </c>
      <c r="AJB35" s="47">
        <f>SUMIFS(Raw!$K:$K, Raw!$A:$A, Dispositions!AJB$14, Raw!$G:$G, Dispositions!$C35, Raw!$J:$J, "E15")</f>
        <v>5</v>
      </c>
      <c r="AJC35" s="47">
        <f>SUMIFS(Raw!$K:$K, Raw!$A:$A, Dispositions!AJC$14, Raw!$G:$G, Dispositions!$C35, Raw!$J:$J, "E15")</f>
        <v>5</v>
      </c>
      <c r="AJD35" s="48">
        <f>SUMIFS(Raw!$K:$K, Raw!$A:$A, Dispositions!AJD$14, Raw!$G:$G, Dispositions!$C35, Raw!$J:$J, "E15")</f>
        <v>8</v>
      </c>
      <c r="AJF35" s="46">
        <f>SUMIFS(Raw!$K:$K, Raw!$A:$A, Dispositions!AJF$14, Raw!$G:$G, Dispositions!$C35, Raw!$J:$J, "E16")</f>
        <v>229</v>
      </c>
      <c r="AJG35" s="47">
        <f>SUMIFS(Raw!$K:$K, Raw!$A:$A, Dispositions!AJG$14, Raw!$G:$G, Dispositions!$C35, Raw!$J:$J, "E16")</f>
        <v>239</v>
      </c>
      <c r="AJH35" s="47">
        <f>SUMIFS(Raw!$K:$K, Raw!$A:$A, Dispositions!AJH$14, Raw!$G:$G, Dispositions!$C35, Raw!$J:$J, "E16")</f>
        <v>197</v>
      </c>
      <c r="AJI35" s="47">
        <f>SUMIFS(Raw!$K:$K, Raw!$A:$A, Dispositions!AJI$14, Raw!$G:$G, Dispositions!$C35, Raw!$J:$J, "E16")</f>
        <v>265</v>
      </c>
      <c r="AJJ35" s="47">
        <f>SUMIFS(Raw!$K:$K, Raw!$A:$A, Dispositions!AJJ$14, Raw!$G:$G, Dispositions!$C35, Raw!$J:$J, "E16")</f>
        <v>224</v>
      </c>
      <c r="AJK35" s="47">
        <f>SUMIFS(Raw!$K:$K, Raw!$A:$A, Dispositions!AJK$14, Raw!$G:$G, Dispositions!$C35, Raw!$J:$J, "E16")</f>
        <v>525</v>
      </c>
      <c r="AJL35" s="48">
        <f>SUMIFS(Raw!$K:$K, Raw!$A:$A, Dispositions!AJL$14, Raw!$G:$G, Dispositions!$C35, Raw!$J:$J, "E16")</f>
        <v>397</v>
      </c>
      <c r="AJN35" s="46">
        <f>SUMIFS(Raw!$K:$K, Raw!$A:$A, Dispositions!AJN$14, Raw!$G:$G, Dispositions!$C35, Raw!$J:$J, "E18")</f>
        <v>229</v>
      </c>
      <c r="AJO35" s="47">
        <f>SUMIFS(Raw!$K:$K, Raw!$A:$A, Dispositions!AJO$14, Raw!$G:$G, Dispositions!$C35, Raw!$J:$J, "E18")</f>
        <v>303</v>
      </c>
      <c r="AJP35" s="47">
        <f>SUMIFS(Raw!$K:$K, Raw!$A:$A, Dispositions!AJP$14, Raw!$G:$G, Dispositions!$C35, Raw!$J:$J, "E18")</f>
        <v>271</v>
      </c>
      <c r="AJQ35" s="47">
        <f>SUMIFS(Raw!$K:$K, Raw!$A:$A, Dispositions!AJQ$14, Raw!$G:$G, Dispositions!$C35, Raw!$J:$J, "E18")</f>
        <v>285</v>
      </c>
      <c r="AJR35" s="47">
        <f>SUMIFS(Raw!$K:$K, Raw!$A:$A, Dispositions!AJR$14, Raw!$G:$G, Dispositions!$C35, Raw!$J:$J, "E18")</f>
        <v>257</v>
      </c>
      <c r="AJS35" s="47">
        <f>SUMIFS(Raw!$K:$K, Raw!$A:$A, Dispositions!AJS$14, Raw!$G:$G, Dispositions!$C35, Raw!$J:$J, "E18")</f>
        <v>365</v>
      </c>
      <c r="AJT35" s="48">
        <f>SUMIFS(Raw!$K:$K, Raw!$A:$A, Dispositions!AJT$14, Raw!$G:$G, Dispositions!$C35, Raw!$J:$J, "E18")</f>
        <v>367</v>
      </c>
      <c r="AJV35" s="46">
        <f>SUMIFS(Raw!$K:$K, Raw!$A:$A, Dispositions!AJV$14, Raw!$G:$G, Dispositions!$C35, Raw!$J:$J, "E34")</f>
        <v>622</v>
      </c>
      <c r="AJW35" s="47">
        <f>SUMIFS(Raw!$K:$K, Raw!$A:$A, Dispositions!AJW$14, Raw!$G:$G, Dispositions!$C35, Raw!$J:$J, "E34")</f>
        <v>662</v>
      </c>
      <c r="AJX35" s="47">
        <f>SUMIFS(Raw!$K:$K, Raw!$A:$A, Dispositions!AJX$14, Raw!$G:$G, Dispositions!$C35, Raw!$J:$J, "E34")</f>
        <v>510</v>
      </c>
      <c r="AJY35" s="47">
        <f>SUMIFS(Raw!$K:$K, Raw!$A:$A, Dispositions!AJY$14, Raw!$G:$G, Dispositions!$C35, Raw!$J:$J, "E34")</f>
        <v>572</v>
      </c>
      <c r="AJZ35" s="47">
        <f>SUMIFS(Raw!$K:$K, Raw!$A:$A, Dispositions!AJZ$14, Raw!$G:$G, Dispositions!$C35, Raw!$J:$J, "E34")</f>
        <v>561</v>
      </c>
      <c r="AKA35" s="47">
        <f>SUMIFS(Raw!$K:$K, Raw!$A:$A, Dispositions!AKA$14, Raw!$G:$G, Dispositions!$C35, Raw!$J:$J, "E34")</f>
        <v>634</v>
      </c>
      <c r="AKB35" s="48">
        <f>SUMIFS(Raw!$K:$K, Raw!$A:$A, Dispositions!AKB$14, Raw!$G:$G, Dispositions!$C35, Raw!$J:$J, "E34")</f>
        <v>639</v>
      </c>
      <c r="AKD35" s="46">
        <f>SUMIFS(Raw!$K:$K, Raw!$A:$A, Dispositions!AKD$14, Raw!$G:$G, Dispositions!$C35, Raw!$J:$J, "E02")</f>
        <v>0</v>
      </c>
      <c r="AKE35" s="47">
        <f>SUMIFS(Raw!$K:$K, Raw!$A:$A, Dispositions!AKE$14, Raw!$G:$G, Dispositions!$C35, Raw!$J:$J, "E02")</f>
        <v>0</v>
      </c>
      <c r="AKF35" s="47">
        <f>SUMIFS(Raw!$K:$K, Raw!$A:$A, Dispositions!AKF$14, Raw!$G:$G, Dispositions!$C35, Raw!$J:$J, "E02")</f>
        <v>0</v>
      </c>
      <c r="AKG35" s="47">
        <f>SUMIFS(Raw!$K:$K, Raw!$A:$A, Dispositions!AKG$14, Raw!$G:$G, Dispositions!$C35, Raw!$J:$J, "E02")</f>
        <v>0</v>
      </c>
      <c r="AKH35" s="47">
        <f>SUMIFS(Raw!$K:$K, Raw!$A:$A, Dispositions!AKH$14, Raw!$G:$G, Dispositions!$C35, Raw!$J:$J, "E02")</f>
        <v>0</v>
      </c>
      <c r="AKI35" s="47">
        <f>SUMIFS(Raw!$K:$K, Raw!$A:$A, Dispositions!AKI$14, Raw!$G:$G, Dispositions!$C35, Raw!$J:$J, "E02")</f>
        <v>0</v>
      </c>
      <c r="AKJ35" s="48">
        <f>SUMIFS(Raw!$K:$K, Raw!$A:$A, Dispositions!AKJ$14, Raw!$G:$G, Dispositions!$C35, Raw!$J:$J, "E02")</f>
        <v>0</v>
      </c>
      <c r="AKL35" s="46">
        <f>SUMIFS(Raw!$K:$K, Raw!$A:$A, Dispositions!AKL$14, Raw!$G:$G, Dispositions!$C35, Raw!$J:$J, "E03")</f>
        <v>0</v>
      </c>
      <c r="AKM35" s="47">
        <f>SUMIFS(Raw!$K:$K, Raw!$A:$A, Dispositions!AKM$14, Raw!$G:$G, Dispositions!$C35, Raw!$J:$J, "E03")</f>
        <v>0</v>
      </c>
      <c r="AKN35" s="47">
        <f>SUMIFS(Raw!$K:$K, Raw!$A:$A, Dispositions!AKN$14, Raw!$G:$G, Dispositions!$C35, Raw!$J:$J, "E03")</f>
        <v>0</v>
      </c>
      <c r="AKO35" s="47">
        <f>SUMIFS(Raw!$K:$K, Raw!$A:$A, Dispositions!AKO$14, Raw!$G:$G, Dispositions!$C35, Raw!$J:$J, "E03")</f>
        <v>0</v>
      </c>
      <c r="AKP35" s="47">
        <f>SUMIFS(Raw!$K:$K, Raw!$A:$A, Dispositions!AKP$14, Raw!$G:$G, Dispositions!$C35, Raw!$J:$J, "E03")</f>
        <v>0</v>
      </c>
      <c r="AKQ35" s="47">
        <f>SUMIFS(Raw!$K:$K, Raw!$A:$A, Dispositions!AKQ$14, Raw!$G:$G, Dispositions!$C35, Raw!$J:$J, "E03")</f>
        <v>0</v>
      </c>
      <c r="AKR35" s="48">
        <f>SUMIFS(Raw!$K:$K, Raw!$A:$A, Dispositions!AKR$14, Raw!$G:$G, Dispositions!$C35, Raw!$J:$J, "E03")</f>
        <v>0</v>
      </c>
      <c r="AKT35" s="46">
        <f>SUMIFS(Raw!$K:$K, Raw!$A:$A, Dispositions!AKT$14, Raw!$G:$G, Dispositions!$C35, Raw!$J:$J, "E05")</f>
        <v>0</v>
      </c>
      <c r="AKU35" s="47">
        <f>SUMIFS(Raw!$K:$K, Raw!$A:$A, Dispositions!AKU$14, Raw!$G:$G, Dispositions!$C35, Raw!$J:$J, "E05")</f>
        <v>0</v>
      </c>
      <c r="AKV35" s="47">
        <f>SUMIFS(Raw!$K:$K, Raw!$A:$A, Dispositions!AKV$14, Raw!$G:$G, Dispositions!$C35, Raw!$J:$J, "E05")</f>
        <v>0</v>
      </c>
      <c r="AKW35" s="47">
        <f>SUMIFS(Raw!$K:$K, Raw!$A:$A, Dispositions!AKW$14, Raw!$G:$G, Dispositions!$C35, Raw!$J:$J, "E05")</f>
        <v>0</v>
      </c>
      <c r="AKX35" s="47">
        <f>SUMIFS(Raw!$K:$K, Raw!$A:$A, Dispositions!AKX$14, Raw!$G:$G, Dispositions!$C35, Raw!$J:$J, "E05")</f>
        <v>0</v>
      </c>
      <c r="AKY35" s="47">
        <f>SUMIFS(Raw!$K:$K, Raw!$A:$A, Dispositions!AKY$14, Raw!$G:$G, Dispositions!$C35, Raw!$J:$J, "E05")</f>
        <v>0</v>
      </c>
      <c r="AKZ35" s="48">
        <f>SUMIFS(Raw!$K:$K, Raw!$A:$A, Dispositions!AKZ$14, Raw!$G:$G, Dispositions!$C35, Raw!$J:$J, "E05")</f>
        <v>0</v>
      </c>
      <c r="ALB35" s="46">
        <f>SUMIFS(Raw!$K:$K, Raw!$A:$A, Dispositions!ALB$14, Raw!$G:$G, Dispositions!$C35, Raw!$J:$J, "E12")</f>
        <v>0</v>
      </c>
      <c r="ALC35" s="47">
        <f>SUMIFS(Raw!$K:$K, Raw!$A:$A, Dispositions!ALC$14, Raw!$G:$G, Dispositions!$C35, Raw!$J:$J, "E12")</f>
        <v>0</v>
      </c>
      <c r="ALD35" s="47">
        <f>SUMIFS(Raw!$K:$K, Raw!$A:$A, Dispositions!ALD$14, Raw!$G:$G, Dispositions!$C35, Raw!$J:$J, "E12")</f>
        <v>0</v>
      </c>
      <c r="ALE35" s="47">
        <f>SUMIFS(Raw!$K:$K, Raw!$A:$A, Dispositions!ALE$14, Raw!$G:$G, Dispositions!$C35, Raw!$J:$J, "E12")</f>
        <v>0</v>
      </c>
      <c r="ALF35" s="47">
        <f>SUMIFS(Raw!$K:$K, Raw!$A:$A, Dispositions!ALF$14, Raw!$G:$G, Dispositions!$C35, Raw!$J:$J, "E12")</f>
        <v>0</v>
      </c>
      <c r="ALG35" s="47">
        <f>SUMIFS(Raw!$K:$K, Raw!$A:$A, Dispositions!ALG$14, Raw!$G:$G, Dispositions!$C35, Raw!$J:$J, "E12")</f>
        <v>0</v>
      </c>
      <c r="ALH35" s="48">
        <f>SUMIFS(Raw!$K:$K, Raw!$A:$A, Dispositions!ALH$14, Raw!$G:$G, Dispositions!$C35, Raw!$J:$J, "E12")</f>
        <v>0</v>
      </c>
      <c r="ALJ35" s="46">
        <f>SUMIFS(Raw!$K:$K, Raw!$A:$A, Dispositions!ALJ$14, Raw!$G:$G, Dispositions!$C35, Raw!$J:$J, "E13")</f>
        <v>0</v>
      </c>
      <c r="ALK35" s="47">
        <f>SUMIFS(Raw!$K:$K, Raw!$A:$A, Dispositions!ALK$14, Raw!$G:$G, Dispositions!$C35, Raw!$J:$J, "E13")</f>
        <v>0</v>
      </c>
      <c r="ALL35" s="47">
        <f>SUMIFS(Raw!$K:$K, Raw!$A:$A, Dispositions!ALL$14, Raw!$G:$G, Dispositions!$C35, Raw!$J:$J, "E13")</f>
        <v>0</v>
      </c>
      <c r="ALM35" s="47">
        <f>SUMIFS(Raw!$K:$K, Raw!$A:$A, Dispositions!ALM$14, Raw!$G:$G, Dispositions!$C35, Raw!$J:$J, "E13")</f>
        <v>0</v>
      </c>
      <c r="ALN35" s="47">
        <f>SUMIFS(Raw!$K:$K, Raw!$A:$A, Dispositions!ALN$14, Raw!$G:$G, Dispositions!$C35, Raw!$J:$J, "E13")</f>
        <v>0</v>
      </c>
      <c r="ALO35" s="47">
        <f>SUMIFS(Raw!$K:$K, Raw!$A:$A, Dispositions!ALO$14, Raw!$G:$G, Dispositions!$C35, Raw!$J:$J, "E13")</f>
        <v>0</v>
      </c>
      <c r="ALP35" s="48">
        <f>SUMIFS(Raw!$K:$K, Raw!$A:$A, Dispositions!ALP$14, Raw!$G:$G, Dispositions!$C35, Raw!$J:$J, "E13")</f>
        <v>0</v>
      </c>
      <c r="ALR35" s="46">
        <f>SUMIFS(Raw!$K:$K, Raw!$A:$A, Dispositions!ALR$14, Raw!$G:$G, Dispositions!$C35, Raw!$J:$J, "E14")</f>
        <v>0</v>
      </c>
      <c r="ALS35" s="47">
        <f>SUMIFS(Raw!$K:$K, Raw!$A:$A, Dispositions!ALS$14, Raw!$G:$G, Dispositions!$C35, Raw!$J:$J, "E14")</f>
        <v>0</v>
      </c>
      <c r="ALT35" s="47">
        <f>SUMIFS(Raw!$K:$K, Raw!$A:$A, Dispositions!ALT$14, Raw!$G:$G, Dispositions!$C35, Raw!$J:$J, "E14")</f>
        <v>0</v>
      </c>
      <c r="ALU35" s="47">
        <f>SUMIFS(Raw!$K:$K, Raw!$A:$A, Dispositions!ALU$14, Raw!$G:$G, Dispositions!$C35, Raw!$J:$J, "E14")</f>
        <v>0</v>
      </c>
      <c r="ALV35" s="47">
        <f>SUMIFS(Raw!$K:$K, Raw!$A:$A, Dispositions!ALV$14, Raw!$G:$G, Dispositions!$C35, Raw!$J:$J, "E14")</f>
        <v>0</v>
      </c>
      <c r="ALW35" s="47">
        <f>SUMIFS(Raw!$K:$K, Raw!$A:$A, Dispositions!ALW$14, Raw!$G:$G, Dispositions!$C35, Raw!$J:$J, "E14")</f>
        <v>0</v>
      </c>
      <c r="ALX35" s="48">
        <f>SUMIFS(Raw!$K:$K, Raw!$A:$A, Dispositions!ALX$14, Raw!$G:$G, Dispositions!$C35, Raw!$J:$J, "E14")</f>
        <v>0</v>
      </c>
      <c r="ALZ35" s="46">
        <f>SUMIFS(Raw!$K:$K, Raw!$A:$A, Dispositions!ALZ$14, Raw!$G:$G, Dispositions!$C35, Raw!$J:$J, "E15")</f>
        <v>0</v>
      </c>
      <c r="AMA35" s="47">
        <f>SUMIFS(Raw!$K:$K, Raw!$A:$A, Dispositions!AMA$14, Raw!$G:$G, Dispositions!$C35, Raw!$J:$J, "E15")</f>
        <v>0</v>
      </c>
      <c r="AMB35" s="47">
        <f>SUMIFS(Raw!$K:$K, Raw!$A:$A, Dispositions!AMB$14, Raw!$G:$G, Dispositions!$C35, Raw!$J:$J, "E15")</f>
        <v>0</v>
      </c>
      <c r="AMC35" s="47">
        <f>SUMIFS(Raw!$K:$K, Raw!$A:$A, Dispositions!AMC$14, Raw!$G:$G, Dispositions!$C35, Raw!$J:$J, "E15")</f>
        <v>0</v>
      </c>
      <c r="AMD35" s="47">
        <f>SUMIFS(Raw!$K:$K, Raw!$A:$A, Dispositions!AMD$14, Raw!$G:$G, Dispositions!$C35, Raw!$J:$J, "E15")</f>
        <v>0</v>
      </c>
      <c r="AME35" s="47">
        <f>SUMIFS(Raw!$K:$K, Raw!$A:$A, Dispositions!AME$14, Raw!$G:$G, Dispositions!$C35, Raw!$J:$J, "E15")</f>
        <v>0</v>
      </c>
      <c r="AMF35" s="48">
        <f>SUMIFS(Raw!$K:$K, Raw!$A:$A, Dispositions!AMF$14, Raw!$G:$G, Dispositions!$C35, Raw!$J:$J, "E15")</f>
        <v>0</v>
      </c>
      <c r="AMH35" s="46">
        <f>SUMIFS(Raw!$K:$K, Raw!$A:$A, Dispositions!AMH$14, Raw!$G:$G, Dispositions!$C35, Raw!$J:$J, "E16")</f>
        <v>0</v>
      </c>
      <c r="AMI35" s="47">
        <f>SUMIFS(Raw!$K:$K, Raw!$A:$A, Dispositions!AMI$14, Raw!$G:$G, Dispositions!$C35, Raw!$J:$J, "E16")</f>
        <v>0</v>
      </c>
      <c r="AMJ35" s="47">
        <f>SUMIFS(Raw!$K:$K, Raw!$A:$A, Dispositions!AMJ$14, Raw!$G:$G, Dispositions!$C35, Raw!$J:$J, "E16")</f>
        <v>0</v>
      </c>
      <c r="AMK35" s="47">
        <f>SUMIFS(Raw!$K:$K, Raw!$A:$A, Dispositions!AMK$14, Raw!$G:$G, Dispositions!$C35, Raw!$J:$J, "E16")</f>
        <v>0</v>
      </c>
      <c r="AML35" s="47">
        <f>SUMIFS(Raw!$K:$K, Raw!$A:$A, Dispositions!AML$14, Raw!$G:$G, Dispositions!$C35, Raw!$J:$J, "E16")</f>
        <v>0</v>
      </c>
      <c r="AMM35" s="47">
        <f>SUMIFS(Raw!$K:$K, Raw!$A:$A, Dispositions!AMM$14, Raw!$G:$G, Dispositions!$C35, Raw!$J:$J, "E16")</f>
        <v>0</v>
      </c>
      <c r="AMN35" s="48">
        <f>SUMIFS(Raw!$K:$K, Raw!$A:$A, Dispositions!AMN$14, Raw!$G:$G, Dispositions!$C35, Raw!$J:$J, "E16")</f>
        <v>0</v>
      </c>
      <c r="AMP35" s="46">
        <f>SUMIFS(Raw!$K:$K, Raw!$A:$A, Dispositions!AMP$14, Raw!$G:$G, Dispositions!$C35, Raw!$J:$J, "E18")</f>
        <v>0</v>
      </c>
      <c r="AMQ35" s="47">
        <f>SUMIFS(Raw!$K:$K, Raw!$A:$A, Dispositions!AMQ$14, Raw!$G:$G, Dispositions!$C35, Raw!$J:$J, "E18")</f>
        <v>0</v>
      </c>
      <c r="AMR35" s="47">
        <f>SUMIFS(Raw!$K:$K, Raw!$A:$A, Dispositions!AMR$14, Raw!$G:$G, Dispositions!$C35, Raw!$J:$J, "E18")</f>
        <v>0</v>
      </c>
      <c r="AMS35" s="47">
        <f>SUMIFS(Raw!$K:$K, Raw!$A:$A, Dispositions!AMS$14, Raw!$G:$G, Dispositions!$C35, Raw!$J:$J, "E18")</f>
        <v>0</v>
      </c>
      <c r="AMT35" s="47">
        <f>SUMIFS(Raw!$K:$K, Raw!$A:$A, Dispositions!AMT$14, Raw!$G:$G, Dispositions!$C35, Raw!$J:$J, "E18")</f>
        <v>0</v>
      </c>
      <c r="AMU35" s="47">
        <f>SUMIFS(Raw!$K:$K, Raw!$A:$A, Dispositions!AMU$14, Raw!$G:$G, Dispositions!$C35, Raw!$J:$J, "E18")</f>
        <v>0</v>
      </c>
      <c r="AMV35" s="48">
        <f>SUMIFS(Raw!$K:$K, Raw!$A:$A, Dispositions!AMV$14, Raw!$G:$G, Dispositions!$C35, Raw!$J:$J, "E18")</f>
        <v>0</v>
      </c>
      <c r="AMX35" s="46">
        <f>SUMIFS(Raw!$K:$K, Raw!$A:$A, Dispositions!AMX$14, Raw!$G:$G, Dispositions!$C35, Raw!$J:$J, "E34")</f>
        <v>0</v>
      </c>
      <c r="AMY35" s="47">
        <f>SUMIFS(Raw!$K:$K, Raw!$A:$A, Dispositions!AMY$14, Raw!$G:$G, Dispositions!$C35, Raw!$J:$J, "E34")</f>
        <v>0</v>
      </c>
      <c r="AMZ35" s="47">
        <f>SUMIFS(Raw!$K:$K, Raw!$A:$A, Dispositions!AMZ$14, Raw!$G:$G, Dispositions!$C35, Raw!$J:$J, "E34")</f>
        <v>0</v>
      </c>
      <c r="ANA35" s="47">
        <f>SUMIFS(Raw!$K:$K, Raw!$A:$A, Dispositions!ANA$14, Raw!$G:$G, Dispositions!$C35, Raw!$J:$J, "E34")</f>
        <v>0</v>
      </c>
      <c r="ANB35" s="47">
        <f>SUMIFS(Raw!$K:$K, Raw!$A:$A, Dispositions!ANB$14, Raw!$G:$G, Dispositions!$C35, Raw!$J:$J, "E34")</f>
        <v>0</v>
      </c>
      <c r="ANC35" s="47">
        <f>SUMIFS(Raw!$K:$K, Raw!$A:$A, Dispositions!ANC$14, Raw!$G:$G, Dispositions!$C35, Raw!$J:$J, "E34")</f>
        <v>0</v>
      </c>
      <c r="AND35" s="48">
        <f>SUMIFS(Raw!$K:$K, Raw!$A:$A, Dispositions!AND$14, Raw!$G:$G, Dispositions!$C35, Raw!$J:$J, "E34")</f>
        <v>0</v>
      </c>
      <c r="ANF35" s="46">
        <f>SUMIFS(Raw!$K:$K, Raw!$A:$A, Dispositions!ANF$14, Raw!$G:$G, Dispositions!$C35, Raw!$J:$J, "E02")</f>
        <v>0</v>
      </c>
      <c r="ANG35" s="47">
        <f>SUMIFS(Raw!$K:$K, Raw!$A:$A, Dispositions!ANG$14, Raw!$G:$G, Dispositions!$C35, Raw!$J:$J, "E02")</f>
        <v>0</v>
      </c>
      <c r="ANH35" s="47">
        <f>SUMIFS(Raw!$K:$K, Raw!$A:$A, Dispositions!ANH$14, Raw!$G:$G, Dispositions!$C35, Raw!$J:$J, "E02")</f>
        <v>0</v>
      </c>
      <c r="ANI35" s="47">
        <f>SUMIFS(Raw!$K:$K, Raw!$A:$A, Dispositions!ANI$14, Raw!$G:$G, Dispositions!$C35, Raw!$J:$J, "E02")</f>
        <v>0</v>
      </c>
      <c r="ANJ35" s="47">
        <f>SUMIFS(Raw!$K:$K, Raw!$A:$A, Dispositions!ANJ$14, Raw!$G:$G, Dispositions!$C35, Raw!$J:$J, "E02")</f>
        <v>0</v>
      </c>
      <c r="ANK35" s="47">
        <f>SUMIFS(Raw!$K:$K, Raw!$A:$A, Dispositions!ANK$14, Raw!$G:$G, Dispositions!$C35, Raw!$J:$J, "E02")</f>
        <v>0</v>
      </c>
      <c r="ANL35" s="48">
        <f>SUMIFS(Raw!$K:$K, Raw!$A:$A, Dispositions!ANL$14, Raw!$G:$G, Dispositions!$C35, Raw!$J:$J, "E02")</f>
        <v>0</v>
      </c>
      <c r="ANN35" s="46">
        <f>SUMIFS(Raw!$K:$K, Raw!$A:$A, Dispositions!ANN$14, Raw!$G:$G, Dispositions!$C35, Raw!$J:$J, "E03")</f>
        <v>0</v>
      </c>
      <c r="ANO35" s="47">
        <f>SUMIFS(Raw!$K:$K, Raw!$A:$A, Dispositions!ANO$14, Raw!$G:$G, Dispositions!$C35, Raw!$J:$J, "E03")</f>
        <v>0</v>
      </c>
      <c r="ANP35" s="47">
        <f>SUMIFS(Raw!$K:$K, Raw!$A:$A, Dispositions!ANP$14, Raw!$G:$G, Dispositions!$C35, Raw!$J:$J, "E03")</f>
        <v>0</v>
      </c>
      <c r="ANQ35" s="47">
        <f>SUMIFS(Raw!$K:$K, Raw!$A:$A, Dispositions!ANQ$14, Raw!$G:$G, Dispositions!$C35, Raw!$J:$J, "E03")</f>
        <v>0</v>
      </c>
      <c r="ANR35" s="47">
        <f>SUMIFS(Raw!$K:$K, Raw!$A:$A, Dispositions!ANR$14, Raw!$G:$G, Dispositions!$C35, Raw!$J:$J, "E03")</f>
        <v>0</v>
      </c>
      <c r="ANS35" s="47">
        <f>SUMIFS(Raw!$K:$K, Raw!$A:$A, Dispositions!ANS$14, Raw!$G:$G, Dispositions!$C35, Raw!$J:$J, "E03")</f>
        <v>0</v>
      </c>
      <c r="ANT35" s="48">
        <f>SUMIFS(Raw!$K:$K, Raw!$A:$A, Dispositions!ANT$14, Raw!$G:$G, Dispositions!$C35, Raw!$J:$J, "E03")</f>
        <v>0</v>
      </c>
      <c r="ANV35" s="46">
        <f>SUMIFS(Raw!$K:$K, Raw!$A:$A, Dispositions!ANV$14, Raw!$G:$G, Dispositions!$C35, Raw!$J:$J, "E05")</f>
        <v>0</v>
      </c>
      <c r="ANW35" s="47">
        <f>SUMIFS(Raw!$K:$K, Raw!$A:$A, Dispositions!ANW$14, Raw!$G:$G, Dispositions!$C35, Raw!$J:$J, "E05")</f>
        <v>0</v>
      </c>
      <c r="ANX35" s="47">
        <f>SUMIFS(Raw!$K:$K, Raw!$A:$A, Dispositions!ANX$14, Raw!$G:$G, Dispositions!$C35, Raw!$J:$J, "E05")</f>
        <v>0</v>
      </c>
      <c r="ANY35" s="47">
        <f>SUMIFS(Raw!$K:$K, Raw!$A:$A, Dispositions!ANY$14, Raw!$G:$G, Dispositions!$C35, Raw!$J:$J, "E05")</f>
        <v>0</v>
      </c>
      <c r="ANZ35" s="47">
        <f>SUMIFS(Raw!$K:$K, Raw!$A:$A, Dispositions!ANZ$14, Raw!$G:$G, Dispositions!$C35, Raw!$J:$J, "E05")</f>
        <v>0</v>
      </c>
      <c r="AOA35" s="47">
        <f>SUMIFS(Raw!$K:$K, Raw!$A:$A, Dispositions!AOA$14, Raw!$G:$G, Dispositions!$C35, Raw!$J:$J, "E05")</f>
        <v>0</v>
      </c>
      <c r="AOB35" s="48">
        <f>SUMIFS(Raw!$K:$K, Raw!$A:$A, Dispositions!AOB$14, Raw!$G:$G, Dispositions!$C35, Raw!$J:$J, "E05")</f>
        <v>0</v>
      </c>
      <c r="AOD35" s="46">
        <f>SUMIFS(Raw!$K:$K, Raw!$A:$A, Dispositions!AOD$14, Raw!$G:$G, Dispositions!$C35, Raw!$J:$J, "E12")</f>
        <v>0</v>
      </c>
      <c r="AOE35" s="47">
        <f>SUMIFS(Raw!$K:$K, Raw!$A:$A, Dispositions!AOE$14, Raw!$G:$G, Dispositions!$C35, Raw!$J:$J, "E12")</f>
        <v>0</v>
      </c>
      <c r="AOF35" s="47">
        <f>SUMIFS(Raw!$K:$K, Raw!$A:$A, Dispositions!AOF$14, Raw!$G:$G, Dispositions!$C35, Raw!$J:$J, "E12")</f>
        <v>0</v>
      </c>
      <c r="AOG35" s="47">
        <f>SUMIFS(Raw!$K:$K, Raw!$A:$A, Dispositions!AOG$14, Raw!$G:$G, Dispositions!$C35, Raw!$J:$J, "E12")</f>
        <v>0</v>
      </c>
      <c r="AOH35" s="47">
        <f>SUMIFS(Raw!$K:$K, Raw!$A:$A, Dispositions!AOH$14, Raw!$G:$G, Dispositions!$C35, Raw!$J:$J, "E12")</f>
        <v>0</v>
      </c>
      <c r="AOI35" s="47">
        <f>SUMIFS(Raw!$K:$K, Raw!$A:$A, Dispositions!AOI$14, Raw!$G:$G, Dispositions!$C35, Raw!$J:$J, "E12")</f>
        <v>0</v>
      </c>
      <c r="AOJ35" s="48">
        <f>SUMIFS(Raw!$K:$K, Raw!$A:$A, Dispositions!AOJ$14, Raw!$G:$G, Dispositions!$C35, Raw!$J:$J, "E12")</f>
        <v>0</v>
      </c>
      <c r="AOL35" s="46">
        <f>SUMIFS(Raw!$K:$K, Raw!$A:$A, Dispositions!AOL$14, Raw!$G:$G, Dispositions!$C35, Raw!$J:$J, "E13")</f>
        <v>0</v>
      </c>
      <c r="AOM35" s="47">
        <f>SUMIFS(Raw!$K:$K, Raw!$A:$A, Dispositions!AOM$14, Raw!$G:$G, Dispositions!$C35, Raw!$J:$J, "E13")</f>
        <v>0</v>
      </c>
      <c r="AON35" s="47">
        <f>SUMIFS(Raw!$K:$K, Raw!$A:$A, Dispositions!AON$14, Raw!$G:$G, Dispositions!$C35, Raw!$J:$J, "E13")</f>
        <v>0</v>
      </c>
      <c r="AOO35" s="47">
        <f>SUMIFS(Raw!$K:$K, Raw!$A:$A, Dispositions!AOO$14, Raw!$G:$G, Dispositions!$C35, Raw!$J:$J, "E13")</f>
        <v>0</v>
      </c>
      <c r="AOP35" s="47">
        <f>SUMIFS(Raw!$K:$K, Raw!$A:$A, Dispositions!AOP$14, Raw!$G:$G, Dispositions!$C35, Raw!$J:$J, "E13")</f>
        <v>0</v>
      </c>
      <c r="AOQ35" s="47">
        <f>SUMIFS(Raw!$K:$K, Raw!$A:$A, Dispositions!AOQ$14, Raw!$G:$G, Dispositions!$C35, Raw!$J:$J, "E13")</f>
        <v>0</v>
      </c>
      <c r="AOR35" s="48">
        <f>SUMIFS(Raw!$K:$K, Raw!$A:$A, Dispositions!AOR$14, Raw!$G:$G, Dispositions!$C35, Raw!$J:$J, "E13")</f>
        <v>0</v>
      </c>
      <c r="AOT35" s="46">
        <f>SUMIFS(Raw!$K:$K, Raw!$A:$A, Dispositions!AOT$14, Raw!$G:$G, Dispositions!$C35, Raw!$J:$J, "E14")</f>
        <v>0</v>
      </c>
      <c r="AOU35" s="47">
        <f>SUMIFS(Raw!$K:$K, Raw!$A:$A, Dispositions!AOU$14, Raw!$G:$G, Dispositions!$C35, Raw!$J:$J, "E14")</f>
        <v>0</v>
      </c>
      <c r="AOV35" s="47">
        <f>SUMIFS(Raw!$K:$K, Raw!$A:$A, Dispositions!AOV$14, Raw!$G:$G, Dispositions!$C35, Raw!$J:$J, "E14")</f>
        <v>0</v>
      </c>
      <c r="AOW35" s="47">
        <f>SUMIFS(Raw!$K:$K, Raw!$A:$A, Dispositions!AOW$14, Raw!$G:$G, Dispositions!$C35, Raw!$J:$J, "E14")</f>
        <v>0</v>
      </c>
      <c r="AOX35" s="47">
        <f>SUMIFS(Raw!$K:$K, Raw!$A:$A, Dispositions!AOX$14, Raw!$G:$G, Dispositions!$C35, Raw!$J:$J, "E14")</f>
        <v>0</v>
      </c>
      <c r="AOY35" s="47">
        <f>SUMIFS(Raw!$K:$K, Raw!$A:$A, Dispositions!AOY$14, Raw!$G:$G, Dispositions!$C35, Raw!$J:$J, "E14")</f>
        <v>0</v>
      </c>
      <c r="AOZ35" s="48">
        <f>SUMIFS(Raw!$K:$K, Raw!$A:$A, Dispositions!AOZ$14, Raw!$G:$G, Dispositions!$C35, Raw!$J:$J, "E14")</f>
        <v>0</v>
      </c>
      <c r="APB35" s="46">
        <f>SUMIFS(Raw!$K:$K, Raw!$A:$A, Dispositions!APB$14, Raw!$G:$G, Dispositions!$C35, Raw!$J:$J, "E15")</f>
        <v>0</v>
      </c>
      <c r="APC35" s="47">
        <f>SUMIFS(Raw!$K:$K, Raw!$A:$A, Dispositions!APC$14, Raw!$G:$G, Dispositions!$C35, Raw!$J:$J, "E15")</f>
        <v>0</v>
      </c>
      <c r="APD35" s="47">
        <f>SUMIFS(Raw!$K:$K, Raw!$A:$A, Dispositions!APD$14, Raw!$G:$G, Dispositions!$C35, Raw!$J:$J, "E15")</f>
        <v>0</v>
      </c>
      <c r="APE35" s="47">
        <f>SUMIFS(Raw!$K:$K, Raw!$A:$A, Dispositions!APE$14, Raw!$G:$G, Dispositions!$C35, Raw!$J:$J, "E15")</f>
        <v>0</v>
      </c>
      <c r="APF35" s="47">
        <f>SUMIFS(Raw!$K:$K, Raw!$A:$A, Dispositions!APF$14, Raw!$G:$G, Dispositions!$C35, Raw!$J:$J, "E15")</f>
        <v>0</v>
      </c>
      <c r="APG35" s="47">
        <f>SUMIFS(Raw!$K:$K, Raw!$A:$A, Dispositions!APG$14, Raw!$G:$G, Dispositions!$C35, Raw!$J:$J, "E15")</f>
        <v>0</v>
      </c>
      <c r="APH35" s="48">
        <f>SUMIFS(Raw!$K:$K, Raw!$A:$A, Dispositions!APH$14, Raw!$G:$G, Dispositions!$C35, Raw!$J:$J, "E15")</f>
        <v>0</v>
      </c>
      <c r="APJ35" s="46">
        <f>SUMIFS(Raw!$K:$K, Raw!$A:$A, Dispositions!APJ$14, Raw!$G:$G, Dispositions!$C35, Raw!$J:$J, "E16")</f>
        <v>0</v>
      </c>
      <c r="APK35" s="47">
        <f>SUMIFS(Raw!$K:$K, Raw!$A:$A, Dispositions!APK$14, Raw!$G:$G, Dispositions!$C35, Raw!$J:$J, "E16")</f>
        <v>0</v>
      </c>
      <c r="APL35" s="47">
        <f>SUMIFS(Raw!$K:$K, Raw!$A:$A, Dispositions!APL$14, Raw!$G:$G, Dispositions!$C35, Raw!$J:$J, "E16")</f>
        <v>0</v>
      </c>
      <c r="APM35" s="47">
        <f>SUMIFS(Raw!$K:$K, Raw!$A:$A, Dispositions!APM$14, Raw!$G:$G, Dispositions!$C35, Raw!$J:$J, "E16")</f>
        <v>0</v>
      </c>
      <c r="APN35" s="47">
        <f>SUMIFS(Raw!$K:$K, Raw!$A:$A, Dispositions!APN$14, Raw!$G:$G, Dispositions!$C35, Raw!$J:$J, "E16")</f>
        <v>0</v>
      </c>
      <c r="APO35" s="47">
        <f>SUMIFS(Raw!$K:$K, Raw!$A:$A, Dispositions!APO$14, Raw!$G:$G, Dispositions!$C35, Raw!$J:$J, "E16")</f>
        <v>0</v>
      </c>
      <c r="APP35" s="48">
        <f>SUMIFS(Raw!$K:$K, Raw!$A:$A, Dispositions!APP$14, Raw!$G:$G, Dispositions!$C35, Raw!$J:$J, "E16")</f>
        <v>0</v>
      </c>
      <c r="APR35" s="46">
        <f>SUMIFS(Raw!$K:$K, Raw!$A:$A, Dispositions!APR$14, Raw!$G:$G, Dispositions!$C35, Raw!$J:$J, "E18")</f>
        <v>0</v>
      </c>
      <c r="APS35" s="47">
        <f>SUMIFS(Raw!$K:$K, Raw!$A:$A, Dispositions!APS$14, Raw!$G:$G, Dispositions!$C35, Raw!$J:$J, "E18")</f>
        <v>0</v>
      </c>
      <c r="APT35" s="47">
        <f>SUMIFS(Raw!$K:$K, Raw!$A:$A, Dispositions!APT$14, Raw!$G:$G, Dispositions!$C35, Raw!$J:$J, "E18")</f>
        <v>0</v>
      </c>
      <c r="APU35" s="47">
        <f>SUMIFS(Raw!$K:$K, Raw!$A:$A, Dispositions!APU$14, Raw!$G:$G, Dispositions!$C35, Raw!$J:$J, "E18")</f>
        <v>0</v>
      </c>
      <c r="APV35" s="47">
        <f>SUMIFS(Raw!$K:$K, Raw!$A:$A, Dispositions!APV$14, Raw!$G:$G, Dispositions!$C35, Raw!$J:$J, "E18")</f>
        <v>0</v>
      </c>
      <c r="APW35" s="47">
        <f>SUMIFS(Raw!$K:$K, Raw!$A:$A, Dispositions!APW$14, Raw!$G:$G, Dispositions!$C35, Raw!$J:$J, "E18")</f>
        <v>0</v>
      </c>
      <c r="APX35" s="48">
        <f>SUMIFS(Raw!$K:$K, Raw!$A:$A, Dispositions!APX$14, Raw!$G:$G, Dispositions!$C35, Raw!$J:$J, "E18")</f>
        <v>0</v>
      </c>
      <c r="APZ35" s="46">
        <f>SUMIFS(Raw!$K:$K, Raw!$A:$A, Dispositions!APZ$14, Raw!$G:$G, Dispositions!$C35, Raw!$J:$J, "E34")</f>
        <v>0</v>
      </c>
      <c r="AQA35" s="47">
        <f>SUMIFS(Raw!$K:$K, Raw!$A:$A, Dispositions!AQA$14, Raw!$G:$G, Dispositions!$C35, Raw!$J:$J, "E34")</f>
        <v>0</v>
      </c>
      <c r="AQB35" s="47">
        <f>SUMIFS(Raw!$K:$K, Raw!$A:$A, Dispositions!AQB$14, Raw!$G:$G, Dispositions!$C35, Raw!$J:$J, "E34")</f>
        <v>0</v>
      </c>
      <c r="AQC35" s="47">
        <f>SUMIFS(Raw!$K:$K, Raw!$A:$A, Dispositions!AQC$14, Raw!$G:$G, Dispositions!$C35, Raw!$J:$J, "E34")</f>
        <v>0</v>
      </c>
      <c r="AQD35" s="47">
        <f>SUMIFS(Raw!$K:$K, Raw!$A:$A, Dispositions!AQD$14, Raw!$G:$G, Dispositions!$C35, Raw!$J:$J, "E34")</f>
        <v>0</v>
      </c>
      <c r="AQE35" s="47">
        <f>SUMIFS(Raw!$K:$K, Raw!$A:$A, Dispositions!AQE$14, Raw!$G:$G, Dispositions!$C35, Raw!$J:$J, "E34")</f>
        <v>0</v>
      </c>
      <c r="AQF35" s="48">
        <f>SUMIFS(Raw!$K:$K, Raw!$A:$A, Dispositions!AQF$14, Raw!$G:$G, Dispositions!$C35, Raw!$J:$J, "E34")</f>
        <v>0</v>
      </c>
      <c r="AQH35" s="46">
        <f>SUMIFS(Raw!$K:$K, Raw!$A:$A, Dispositions!AQH$14, Raw!$G:$G, Dispositions!$C35, Raw!$J:$J, "E02")</f>
        <v>0</v>
      </c>
      <c r="AQI35" s="47">
        <f>SUMIFS(Raw!$K:$K, Raw!$A:$A, Dispositions!AQI$14, Raw!$G:$G, Dispositions!$C35, Raw!$J:$J, "E02")</f>
        <v>0</v>
      </c>
      <c r="AQJ35" s="47">
        <f>SUMIFS(Raw!$K:$K, Raw!$A:$A, Dispositions!AQJ$14, Raw!$G:$G, Dispositions!$C35, Raw!$J:$J, "E02")</f>
        <v>0</v>
      </c>
      <c r="AQK35" s="47">
        <f>SUMIFS(Raw!$K:$K, Raw!$A:$A, Dispositions!AQK$14, Raw!$G:$G, Dispositions!$C35, Raw!$J:$J, "E02")</f>
        <v>0</v>
      </c>
      <c r="AQL35" s="47">
        <f>SUMIFS(Raw!$K:$K, Raw!$A:$A, Dispositions!AQL$14, Raw!$G:$G, Dispositions!$C35, Raw!$J:$J, "E02")</f>
        <v>0</v>
      </c>
      <c r="AQM35" s="47">
        <f>SUMIFS(Raw!$K:$K, Raw!$A:$A, Dispositions!AQM$14, Raw!$G:$G, Dispositions!$C35, Raw!$J:$J, "E02")</f>
        <v>0</v>
      </c>
      <c r="AQN35" s="48">
        <f>SUMIFS(Raw!$K:$K, Raw!$A:$A, Dispositions!AQN$14, Raw!$G:$G, Dispositions!$C35, Raw!$J:$J, "E02")</f>
        <v>0</v>
      </c>
      <c r="AQP35" s="46">
        <f>SUMIFS(Raw!$K:$K, Raw!$A:$A, Dispositions!AQP$14, Raw!$G:$G, Dispositions!$C35, Raw!$J:$J, "E03")</f>
        <v>0</v>
      </c>
      <c r="AQQ35" s="47">
        <f>SUMIFS(Raw!$K:$K, Raw!$A:$A, Dispositions!AQQ$14, Raw!$G:$G, Dispositions!$C35, Raw!$J:$J, "E03")</f>
        <v>0</v>
      </c>
      <c r="AQR35" s="47">
        <f>SUMIFS(Raw!$K:$K, Raw!$A:$A, Dispositions!AQR$14, Raw!$G:$G, Dispositions!$C35, Raw!$J:$J, "E03")</f>
        <v>0</v>
      </c>
      <c r="AQS35" s="47">
        <f>SUMIFS(Raw!$K:$K, Raw!$A:$A, Dispositions!AQS$14, Raw!$G:$G, Dispositions!$C35, Raw!$J:$J, "E03")</f>
        <v>0</v>
      </c>
      <c r="AQT35" s="47">
        <f>SUMIFS(Raw!$K:$K, Raw!$A:$A, Dispositions!AQT$14, Raw!$G:$G, Dispositions!$C35, Raw!$J:$J, "E03")</f>
        <v>0</v>
      </c>
      <c r="AQU35" s="47">
        <f>SUMIFS(Raw!$K:$K, Raw!$A:$A, Dispositions!AQU$14, Raw!$G:$G, Dispositions!$C35, Raw!$J:$J, "E03")</f>
        <v>0</v>
      </c>
      <c r="AQV35" s="48">
        <f>SUMIFS(Raw!$K:$K, Raw!$A:$A, Dispositions!AQV$14, Raw!$G:$G, Dispositions!$C35, Raw!$J:$J, "E03")</f>
        <v>0</v>
      </c>
      <c r="AQX35" s="46">
        <f>SUMIFS(Raw!$K:$K, Raw!$A:$A, Dispositions!AQX$14, Raw!$G:$G, Dispositions!$C35, Raw!$J:$J, "E05")</f>
        <v>0</v>
      </c>
      <c r="AQY35" s="47">
        <f>SUMIFS(Raw!$K:$K, Raw!$A:$A, Dispositions!AQY$14, Raw!$G:$G, Dispositions!$C35, Raw!$J:$J, "E05")</f>
        <v>0</v>
      </c>
      <c r="AQZ35" s="47">
        <f>SUMIFS(Raw!$K:$K, Raw!$A:$A, Dispositions!AQZ$14, Raw!$G:$G, Dispositions!$C35, Raw!$J:$J, "E05")</f>
        <v>0</v>
      </c>
      <c r="ARA35" s="47">
        <f>SUMIFS(Raw!$K:$K, Raw!$A:$A, Dispositions!ARA$14, Raw!$G:$G, Dispositions!$C35, Raw!$J:$J, "E05")</f>
        <v>0</v>
      </c>
      <c r="ARB35" s="47">
        <f>SUMIFS(Raw!$K:$K, Raw!$A:$A, Dispositions!ARB$14, Raw!$G:$G, Dispositions!$C35, Raw!$J:$J, "E05")</f>
        <v>0</v>
      </c>
      <c r="ARC35" s="47">
        <f>SUMIFS(Raw!$K:$K, Raw!$A:$A, Dispositions!ARC$14, Raw!$G:$G, Dispositions!$C35, Raw!$J:$J, "E05")</f>
        <v>0</v>
      </c>
      <c r="ARD35" s="48">
        <f>SUMIFS(Raw!$K:$K, Raw!$A:$A, Dispositions!ARD$14, Raw!$G:$G, Dispositions!$C35, Raw!$J:$J, "E05")</f>
        <v>0</v>
      </c>
      <c r="ARF35" s="46">
        <f>SUMIFS(Raw!$K:$K, Raw!$A:$A, Dispositions!ARF$14, Raw!$G:$G, Dispositions!$C35, Raw!$J:$J, "E12")</f>
        <v>0</v>
      </c>
      <c r="ARG35" s="47">
        <f>SUMIFS(Raw!$K:$K, Raw!$A:$A, Dispositions!ARG$14, Raw!$G:$G, Dispositions!$C35, Raw!$J:$J, "E12")</f>
        <v>0</v>
      </c>
      <c r="ARH35" s="47">
        <f>SUMIFS(Raw!$K:$K, Raw!$A:$A, Dispositions!ARH$14, Raw!$G:$G, Dispositions!$C35, Raw!$J:$J, "E12")</f>
        <v>0</v>
      </c>
      <c r="ARI35" s="47">
        <f>SUMIFS(Raw!$K:$K, Raw!$A:$A, Dispositions!ARI$14, Raw!$G:$G, Dispositions!$C35, Raw!$J:$J, "E12")</f>
        <v>0</v>
      </c>
      <c r="ARJ35" s="47">
        <f>SUMIFS(Raw!$K:$K, Raw!$A:$A, Dispositions!ARJ$14, Raw!$G:$G, Dispositions!$C35, Raw!$J:$J, "E12")</f>
        <v>0</v>
      </c>
      <c r="ARK35" s="47">
        <f>SUMIFS(Raw!$K:$K, Raw!$A:$A, Dispositions!ARK$14, Raw!$G:$G, Dispositions!$C35, Raw!$J:$J, "E12")</f>
        <v>0</v>
      </c>
      <c r="ARL35" s="48">
        <f>SUMIFS(Raw!$K:$K, Raw!$A:$A, Dispositions!ARL$14, Raw!$G:$G, Dispositions!$C35, Raw!$J:$J, "E12")</f>
        <v>0</v>
      </c>
      <c r="ARN35" s="46">
        <f>SUMIFS(Raw!$K:$K, Raw!$A:$A, Dispositions!ARN$14, Raw!$G:$G, Dispositions!$C35, Raw!$J:$J, "E13")</f>
        <v>0</v>
      </c>
      <c r="ARO35" s="47">
        <f>SUMIFS(Raw!$K:$K, Raw!$A:$A, Dispositions!ARO$14, Raw!$G:$G, Dispositions!$C35, Raw!$J:$J, "E13")</f>
        <v>0</v>
      </c>
      <c r="ARP35" s="47">
        <f>SUMIFS(Raw!$K:$K, Raw!$A:$A, Dispositions!ARP$14, Raw!$G:$G, Dispositions!$C35, Raw!$J:$J, "E13")</f>
        <v>0</v>
      </c>
      <c r="ARQ35" s="47">
        <f>SUMIFS(Raw!$K:$K, Raw!$A:$A, Dispositions!ARQ$14, Raw!$G:$G, Dispositions!$C35, Raw!$J:$J, "E13")</f>
        <v>0</v>
      </c>
      <c r="ARR35" s="47">
        <f>SUMIFS(Raw!$K:$K, Raw!$A:$A, Dispositions!ARR$14, Raw!$G:$G, Dispositions!$C35, Raw!$J:$J, "E13")</f>
        <v>0</v>
      </c>
      <c r="ARS35" s="47">
        <f>SUMIFS(Raw!$K:$K, Raw!$A:$A, Dispositions!ARS$14, Raw!$G:$G, Dispositions!$C35, Raw!$J:$J, "E13")</f>
        <v>0</v>
      </c>
      <c r="ART35" s="48">
        <f>SUMIFS(Raw!$K:$K, Raw!$A:$A, Dispositions!ART$14, Raw!$G:$G, Dispositions!$C35, Raw!$J:$J, "E13")</f>
        <v>0</v>
      </c>
      <c r="ARV35" s="46">
        <f>SUMIFS(Raw!$K:$K, Raw!$A:$A, Dispositions!ARV$14, Raw!$G:$G, Dispositions!$C35, Raw!$J:$J, "E14")</f>
        <v>0</v>
      </c>
      <c r="ARW35" s="47">
        <f>SUMIFS(Raw!$K:$K, Raw!$A:$A, Dispositions!ARW$14, Raw!$G:$G, Dispositions!$C35, Raw!$J:$J, "E14")</f>
        <v>0</v>
      </c>
      <c r="ARX35" s="47">
        <f>SUMIFS(Raw!$K:$K, Raw!$A:$A, Dispositions!ARX$14, Raw!$G:$G, Dispositions!$C35, Raw!$J:$J, "E14")</f>
        <v>0</v>
      </c>
      <c r="ARY35" s="47">
        <f>SUMIFS(Raw!$K:$K, Raw!$A:$A, Dispositions!ARY$14, Raw!$G:$G, Dispositions!$C35, Raw!$J:$J, "E14")</f>
        <v>0</v>
      </c>
      <c r="ARZ35" s="47">
        <f>SUMIFS(Raw!$K:$K, Raw!$A:$A, Dispositions!ARZ$14, Raw!$G:$G, Dispositions!$C35, Raw!$J:$J, "E14")</f>
        <v>0</v>
      </c>
      <c r="ASA35" s="47">
        <f>SUMIFS(Raw!$K:$K, Raw!$A:$A, Dispositions!ASA$14, Raw!$G:$G, Dispositions!$C35, Raw!$J:$J, "E14")</f>
        <v>0</v>
      </c>
      <c r="ASB35" s="48">
        <f>SUMIFS(Raw!$K:$K, Raw!$A:$A, Dispositions!ASB$14, Raw!$G:$G, Dispositions!$C35, Raw!$J:$J, "E14")</f>
        <v>0</v>
      </c>
      <c r="ASD35" s="46">
        <f>SUMIFS(Raw!$K:$K, Raw!$A:$A, Dispositions!ASD$14, Raw!$G:$G, Dispositions!$C35, Raw!$J:$J, "E15")</f>
        <v>0</v>
      </c>
      <c r="ASE35" s="47">
        <f>SUMIFS(Raw!$K:$K, Raw!$A:$A, Dispositions!ASE$14, Raw!$G:$G, Dispositions!$C35, Raw!$J:$J, "E15")</f>
        <v>0</v>
      </c>
      <c r="ASF35" s="47">
        <f>SUMIFS(Raw!$K:$K, Raw!$A:$A, Dispositions!ASF$14, Raw!$G:$G, Dispositions!$C35, Raw!$J:$J, "E15")</f>
        <v>0</v>
      </c>
      <c r="ASG35" s="47">
        <f>SUMIFS(Raw!$K:$K, Raw!$A:$A, Dispositions!ASG$14, Raw!$G:$G, Dispositions!$C35, Raw!$J:$J, "E15")</f>
        <v>0</v>
      </c>
      <c r="ASH35" s="47">
        <f>SUMIFS(Raw!$K:$K, Raw!$A:$A, Dispositions!ASH$14, Raw!$G:$G, Dispositions!$C35, Raw!$J:$J, "E15")</f>
        <v>0</v>
      </c>
      <c r="ASI35" s="47">
        <f>SUMIFS(Raw!$K:$K, Raw!$A:$A, Dispositions!ASI$14, Raw!$G:$G, Dispositions!$C35, Raw!$J:$J, "E15")</f>
        <v>0</v>
      </c>
      <c r="ASJ35" s="48">
        <f>SUMIFS(Raw!$K:$K, Raw!$A:$A, Dispositions!ASJ$14, Raw!$G:$G, Dispositions!$C35, Raw!$J:$J, "E15")</f>
        <v>0</v>
      </c>
      <c r="ASL35" s="46">
        <f>SUMIFS(Raw!$K:$K, Raw!$A:$A, Dispositions!ASL$14, Raw!$G:$G, Dispositions!$C35, Raw!$J:$J, "E16")</f>
        <v>0</v>
      </c>
      <c r="ASM35" s="47">
        <f>SUMIFS(Raw!$K:$K, Raw!$A:$A, Dispositions!ASM$14, Raw!$G:$G, Dispositions!$C35, Raw!$J:$J, "E16")</f>
        <v>0</v>
      </c>
      <c r="ASN35" s="47">
        <f>SUMIFS(Raw!$K:$K, Raw!$A:$A, Dispositions!ASN$14, Raw!$G:$G, Dispositions!$C35, Raw!$J:$J, "E16")</f>
        <v>0</v>
      </c>
      <c r="ASO35" s="47">
        <f>SUMIFS(Raw!$K:$K, Raw!$A:$A, Dispositions!ASO$14, Raw!$G:$G, Dispositions!$C35, Raw!$J:$J, "E16")</f>
        <v>0</v>
      </c>
      <c r="ASP35" s="47">
        <f>SUMIFS(Raw!$K:$K, Raw!$A:$A, Dispositions!ASP$14, Raw!$G:$G, Dispositions!$C35, Raw!$J:$J, "E16")</f>
        <v>0</v>
      </c>
      <c r="ASQ35" s="47">
        <f>SUMIFS(Raw!$K:$K, Raw!$A:$A, Dispositions!ASQ$14, Raw!$G:$G, Dispositions!$C35, Raw!$J:$J, "E16")</f>
        <v>0</v>
      </c>
      <c r="ASR35" s="48">
        <f>SUMIFS(Raw!$K:$K, Raw!$A:$A, Dispositions!ASR$14, Raw!$G:$G, Dispositions!$C35, Raw!$J:$J, "E16")</f>
        <v>0</v>
      </c>
      <c r="AST35" s="46">
        <f>SUMIFS(Raw!$K:$K, Raw!$A:$A, Dispositions!AST$14, Raw!$G:$G, Dispositions!$C35, Raw!$J:$J, "E18")</f>
        <v>0</v>
      </c>
      <c r="ASU35" s="47">
        <f>SUMIFS(Raw!$K:$K, Raw!$A:$A, Dispositions!ASU$14, Raw!$G:$G, Dispositions!$C35, Raw!$J:$J, "E18")</f>
        <v>0</v>
      </c>
      <c r="ASV35" s="47">
        <f>SUMIFS(Raw!$K:$K, Raw!$A:$A, Dispositions!ASV$14, Raw!$G:$G, Dispositions!$C35, Raw!$J:$J, "E18")</f>
        <v>0</v>
      </c>
      <c r="ASW35" s="47">
        <f>SUMIFS(Raw!$K:$K, Raw!$A:$A, Dispositions!ASW$14, Raw!$G:$G, Dispositions!$C35, Raw!$J:$J, "E18")</f>
        <v>0</v>
      </c>
      <c r="ASX35" s="47">
        <f>SUMIFS(Raw!$K:$K, Raw!$A:$A, Dispositions!ASX$14, Raw!$G:$G, Dispositions!$C35, Raw!$J:$J, "E18")</f>
        <v>0</v>
      </c>
      <c r="ASY35" s="47">
        <f>SUMIFS(Raw!$K:$K, Raw!$A:$A, Dispositions!ASY$14, Raw!$G:$G, Dispositions!$C35, Raw!$J:$J, "E18")</f>
        <v>0</v>
      </c>
      <c r="ASZ35" s="48">
        <f>SUMIFS(Raw!$K:$K, Raw!$A:$A, Dispositions!ASZ$14, Raw!$G:$G, Dispositions!$C35, Raw!$J:$J, "E18")</f>
        <v>0</v>
      </c>
      <c r="ATB35" s="46">
        <f>SUMIFS(Raw!$K:$K, Raw!$A:$A, Dispositions!ATB$14, Raw!$G:$G, Dispositions!$C35, Raw!$J:$J, "E34")</f>
        <v>0</v>
      </c>
      <c r="ATC35" s="47">
        <f>SUMIFS(Raw!$K:$K, Raw!$A:$A, Dispositions!ATC$14, Raw!$G:$G, Dispositions!$C35, Raw!$J:$J, "E34")</f>
        <v>0</v>
      </c>
      <c r="ATD35" s="47">
        <f>SUMIFS(Raw!$K:$K, Raw!$A:$A, Dispositions!ATD$14, Raw!$G:$G, Dispositions!$C35, Raw!$J:$J, "E34")</f>
        <v>0</v>
      </c>
      <c r="ATE35" s="47">
        <f>SUMIFS(Raw!$K:$K, Raw!$A:$A, Dispositions!ATE$14, Raw!$G:$G, Dispositions!$C35, Raw!$J:$J, "E34")</f>
        <v>0</v>
      </c>
      <c r="ATF35" s="47">
        <f>SUMIFS(Raw!$K:$K, Raw!$A:$A, Dispositions!ATF$14, Raw!$G:$G, Dispositions!$C35, Raw!$J:$J, "E34")</f>
        <v>0</v>
      </c>
      <c r="ATG35" s="47">
        <f>SUMIFS(Raw!$K:$K, Raw!$A:$A, Dispositions!ATG$14, Raw!$G:$G, Dispositions!$C35, Raw!$J:$J, "E34")</f>
        <v>0</v>
      </c>
      <c r="ATH35" s="48">
        <f>SUMIFS(Raw!$K:$K, Raw!$A:$A, Dispositions!ATH$14, Raw!$G:$G, Dispositions!$C35, Raw!$J:$J, "E34")</f>
        <v>0</v>
      </c>
      <c r="ATJ35" s="46">
        <f>SUMIFS(Raw!$K:$K, Raw!$A:$A, Dispositions!ATJ$14, Raw!$G:$G, Dispositions!$C35, Raw!$J:$J, "E02")</f>
        <v>0</v>
      </c>
      <c r="ATK35" s="47">
        <f>SUMIFS(Raw!$K:$K, Raw!$A:$A, Dispositions!ATK$14, Raw!$G:$G, Dispositions!$C35, Raw!$J:$J, "E02")</f>
        <v>0</v>
      </c>
      <c r="ATL35" s="47">
        <f>SUMIFS(Raw!$K:$K, Raw!$A:$A, Dispositions!ATL$14, Raw!$G:$G, Dispositions!$C35, Raw!$J:$J, "E02")</f>
        <v>0</v>
      </c>
      <c r="ATM35" s="47">
        <f>SUMIFS(Raw!$K:$K, Raw!$A:$A, Dispositions!ATM$14, Raw!$G:$G, Dispositions!$C35, Raw!$J:$J, "E02")</f>
        <v>0</v>
      </c>
      <c r="ATN35" s="47">
        <f>SUMIFS(Raw!$K:$K, Raw!$A:$A, Dispositions!ATN$14, Raw!$G:$G, Dispositions!$C35, Raw!$J:$J, "E02")</f>
        <v>0</v>
      </c>
      <c r="ATO35" s="47">
        <f>SUMIFS(Raw!$K:$K, Raw!$A:$A, Dispositions!ATO$14, Raw!$G:$G, Dispositions!$C35, Raw!$J:$J, "E02")</f>
        <v>0</v>
      </c>
      <c r="ATP35" s="48">
        <f>SUMIFS(Raw!$K:$K, Raw!$A:$A, Dispositions!ATP$14, Raw!$G:$G, Dispositions!$C35, Raw!$J:$J, "E02")</f>
        <v>0</v>
      </c>
      <c r="ATR35" s="46">
        <f>SUMIFS(Raw!$K:$K, Raw!$A:$A, Dispositions!ATR$14, Raw!$G:$G, Dispositions!$C35, Raw!$J:$J, "E03")</f>
        <v>0</v>
      </c>
      <c r="ATS35" s="47">
        <f>SUMIFS(Raw!$K:$K, Raw!$A:$A, Dispositions!ATS$14, Raw!$G:$G, Dispositions!$C35, Raw!$J:$J, "E03")</f>
        <v>0</v>
      </c>
      <c r="ATT35" s="47">
        <f>SUMIFS(Raw!$K:$K, Raw!$A:$A, Dispositions!ATT$14, Raw!$G:$G, Dispositions!$C35, Raw!$J:$J, "E03")</f>
        <v>0</v>
      </c>
      <c r="ATU35" s="47">
        <f>SUMIFS(Raw!$K:$K, Raw!$A:$A, Dispositions!ATU$14, Raw!$G:$G, Dispositions!$C35, Raw!$J:$J, "E03")</f>
        <v>0</v>
      </c>
      <c r="ATV35" s="47">
        <f>SUMIFS(Raw!$K:$K, Raw!$A:$A, Dispositions!ATV$14, Raw!$G:$G, Dispositions!$C35, Raw!$J:$J, "E03")</f>
        <v>0</v>
      </c>
      <c r="ATW35" s="47">
        <f>SUMIFS(Raw!$K:$K, Raw!$A:$A, Dispositions!ATW$14, Raw!$G:$G, Dispositions!$C35, Raw!$J:$J, "E03")</f>
        <v>0</v>
      </c>
      <c r="ATX35" s="48">
        <f>SUMIFS(Raw!$K:$K, Raw!$A:$A, Dispositions!ATX$14, Raw!$G:$G, Dispositions!$C35, Raw!$J:$J, "E03")</f>
        <v>0</v>
      </c>
      <c r="ATZ35" s="46">
        <f>SUMIFS(Raw!$K:$K, Raw!$A:$A, Dispositions!ATZ$14, Raw!$G:$G, Dispositions!$C35, Raw!$J:$J, "E05")</f>
        <v>0</v>
      </c>
      <c r="AUA35" s="47">
        <f>SUMIFS(Raw!$K:$K, Raw!$A:$A, Dispositions!AUA$14, Raw!$G:$G, Dispositions!$C35, Raw!$J:$J, "E05")</f>
        <v>0</v>
      </c>
      <c r="AUB35" s="47">
        <f>SUMIFS(Raw!$K:$K, Raw!$A:$A, Dispositions!AUB$14, Raw!$G:$G, Dispositions!$C35, Raw!$J:$J, "E05")</f>
        <v>0</v>
      </c>
      <c r="AUC35" s="47">
        <f>SUMIFS(Raw!$K:$K, Raw!$A:$A, Dispositions!AUC$14, Raw!$G:$G, Dispositions!$C35, Raw!$J:$J, "E05")</f>
        <v>0</v>
      </c>
      <c r="AUD35" s="47">
        <f>SUMIFS(Raw!$K:$K, Raw!$A:$A, Dispositions!AUD$14, Raw!$G:$G, Dispositions!$C35, Raw!$J:$J, "E05")</f>
        <v>0</v>
      </c>
      <c r="AUE35" s="47">
        <f>SUMIFS(Raw!$K:$K, Raw!$A:$A, Dispositions!AUE$14, Raw!$G:$G, Dispositions!$C35, Raw!$J:$J, "E05")</f>
        <v>0</v>
      </c>
      <c r="AUF35" s="48">
        <f>SUMIFS(Raw!$K:$K, Raw!$A:$A, Dispositions!AUF$14, Raw!$G:$G, Dispositions!$C35, Raw!$J:$J, "E05")</f>
        <v>0</v>
      </c>
      <c r="AUH35" s="46">
        <f>SUMIFS(Raw!$K:$K, Raw!$A:$A, Dispositions!AUH$14, Raw!$G:$G, Dispositions!$C35, Raw!$J:$J, "E12")</f>
        <v>0</v>
      </c>
      <c r="AUI35" s="47">
        <f>SUMIFS(Raw!$K:$K, Raw!$A:$A, Dispositions!AUI$14, Raw!$G:$G, Dispositions!$C35, Raw!$J:$J, "E12")</f>
        <v>0</v>
      </c>
      <c r="AUJ35" s="47">
        <f>SUMIFS(Raw!$K:$K, Raw!$A:$A, Dispositions!AUJ$14, Raw!$G:$G, Dispositions!$C35, Raw!$J:$J, "E12")</f>
        <v>0</v>
      </c>
      <c r="AUK35" s="47">
        <f>SUMIFS(Raw!$K:$K, Raw!$A:$A, Dispositions!AUK$14, Raw!$G:$G, Dispositions!$C35, Raw!$J:$J, "E12")</f>
        <v>0</v>
      </c>
      <c r="AUL35" s="47">
        <f>SUMIFS(Raw!$K:$K, Raw!$A:$A, Dispositions!AUL$14, Raw!$G:$G, Dispositions!$C35, Raw!$J:$J, "E12")</f>
        <v>0</v>
      </c>
      <c r="AUM35" s="47">
        <f>SUMIFS(Raw!$K:$K, Raw!$A:$A, Dispositions!AUM$14, Raw!$G:$G, Dispositions!$C35, Raw!$J:$J, "E12")</f>
        <v>0</v>
      </c>
      <c r="AUN35" s="48">
        <f>SUMIFS(Raw!$K:$K, Raw!$A:$A, Dispositions!AUN$14, Raw!$G:$G, Dispositions!$C35, Raw!$J:$J, "E12")</f>
        <v>0</v>
      </c>
      <c r="AUP35" s="46">
        <f>SUMIFS(Raw!$K:$K, Raw!$A:$A, Dispositions!AUP$14, Raw!$G:$G, Dispositions!$C35, Raw!$J:$J, "E13")</f>
        <v>0</v>
      </c>
      <c r="AUQ35" s="47">
        <f>SUMIFS(Raw!$K:$K, Raw!$A:$A, Dispositions!AUQ$14, Raw!$G:$G, Dispositions!$C35, Raw!$J:$J, "E13")</f>
        <v>0</v>
      </c>
      <c r="AUR35" s="47">
        <f>SUMIFS(Raw!$K:$K, Raw!$A:$A, Dispositions!AUR$14, Raw!$G:$G, Dispositions!$C35, Raw!$J:$J, "E13")</f>
        <v>0</v>
      </c>
      <c r="AUS35" s="47">
        <f>SUMIFS(Raw!$K:$K, Raw!$A:$A, Dispositions!AUS$14, Raw!$G:$G, Dispositions!$C35, Raw!$J:$J, "E13")</f>
        <v>0</v>
      </c>
      <c r="AUT35" s="47">
        <f>SUMIFS(Raw!$K:$K, Raw!$A:$A, Dispositions!AUT$14, Raw!$G:$G, Dispositions!$C35, Raw!$J:$J, "E13")</f>
        <v>0</v>
      </c>
      <c r="AUU35" s="47">
        <f>SUMIFS(Raw!$K:$K, Raw!$A:$A, Dispositions!AUU$14, Raw!$G:$G, Dispositions!$C35, Raw!$J:$J, "E13")</f>
        <v>0</v>
      </c>
      <c r="AUV35" s="48">
        <f>SUMIFS(Raw!$K:$K, Raw!$A:$A, Dispositions!AUV$14, Raw!$G:$G, Dispositions!$C35, Raw!$J:$J, "E13")</f>
        <v>0</v>
      </c>
      <c r="AUX35" s="46">
        <f>SUMIFS(Raw!$K:$K, Raw!$A:$A, Dispositions!AUX$14, Raw!$G:$G, Dispositions!$C35, Raw!$J:$J, "E14")</f>
        <v>0</v>
      </c>
      <c r="AUY35" s="47">
        <f>SUMIFS(Raw!$K:$K, Raw!$A:$A, Dispositions!AUY$14, Raw!$G:$G, Dispositions!$C35, Raw!$J:$J, "E14")</f>
        <v>0</v>
      </c>
      <c r="AUZ35" s="47">
        <f>SUMIFS(Raw!$K:$K, Raw!$A:$A, Dispositions!AUZ$14, Raw!$G:$G, Dispositions!$C35, Raw!$J:$J, "E14")</f>
        <v>0</v>
      </c>
      <c r="AVA35" s="47">
        <f>SUMIFS(Raw!$K:$K, Raw!$A:$A, Dispositions!AVA$14, Raw!$G:$G, Dispositions!$C35, Raw!$J:$J, "E14")</f>
        <v>0</v>
      </c>
      <c r="AVB35" s="47">
        <f>SUMIFS(Raw!$K:$K, Raw!$A:$A, Dispositions!AVB$14, Raw!$G:$G, Dispositions!$C35, Raw!$J:$J, "E14")</f>
        <v>0</v>
      </c>
      <c r="AVC35" s="47">
        <f>SUMIFS(Raw!$K:$K, Raw!$A:$A, Dispositions!AVC$14, Raw!$G:$G, Dispositions!$C35, Raw!$J:$J, "E14")</f>
        <v>0</v>
      </c>
      <c r="AVD35" s="48">
        <f>SUMIFS(Raw!$K:$K, Raw!$A:$A, Dispositions!AVD$14, Raw!$G:$G, Dispositions!$C35, Raw!$J:$J, "E14")</f>
        <v>0</v>
      </c>
      <c r="AVF35" s="46">
        <f>SUMIFS(Raw!$K:$K, Raw!$A:$A, Dispositions!AVF$14, Raw!$G:$G, Dispositions!$C35, Raw!$J:$J, "E15")</f>
        <v>0</v>
      </c>
      <c r="AVG35" s="47">
        <f>SUMIFS(Raw!$K:$K, Raw!$A:$A, Dispositions!AVG$14, Raw!$G:$G, Dispositions!$C35, Raw!$J:$J, "E15")</f>
        <v>0</v>
      </c>
      <c r="AVH35" s="47">
        <f>SUMIFS(Raw!$K:$K, Raw!$A:$A, Dispositions!AVH$14, Raw!$G:$G, Dispositions!$C35, Raw!$J:$J, "E15")</f>
        <v>0</v>
      </c>
      <c r="AVI35" s="47">
        <f>SUMIFS(Raw!$K:$K, Raw!$A:$A, Dispositions!AVI$14, Raw!$G:$G, Dispositions!$C35, Raw!$J:$J, "E15")</f>
        <v>0</v>
      </c>
      <c r="AVJ35" s="47">
        <f>SUMIFS(Raw!$K:$K, Raw!$A:$A, Dispositions!AVJ$14, Raw!$G:$G, Dispositions!$C35, Raw!$J:$J, "E15")</f>
        <v>0</v>
      </c>
      <c r="AVK35" s="47">
        <f>SUMIFS(Raw!$K:$K, Raw!$A:$A, Dispositions!AVK$14, Raw!$G:$G, Dispositions!$C35, Raw!$J:$J, "E15")</f>
        <v>0</v>
      </c>
      <c r="AVL35" s="48">
        <f>SUMIFS(Raw!$K:$K, Raw!$A:$A, Dispositions!AVL$14, Raw!$G:$G, Dispositions!$C35, Raw!$J:$J, "E15")</f>
        <v>0</v>
      </c>
      <c r="AVN35" s="46">
        <f>SUMIFS(Raw!$K:$K, Raw!$A:$A, Dispositions!AVN$14, Raw!$G:$G, Dispositions!$C35, Raw!$J:$J, "E16")</f>
        <v>0</v>
      </c>
      <c r="AVO35" s="47">
        <f>SUMIFS(Raw!$K:$K, Raw!$A:$A, Dispositions!AVO$14, Raw!$G:$G, Dispositions!$C35, Raw!$J:$J, "E16")</f>
        <v>0</v>
      </c>
      <c r="AVP35" s="47">
        <f>SUMIFS(Raw!$K:$K, Raw!$A:$A, Dispositions!AVP$14, Raw!$G:$G, Dispositions!$C35, Raw!$J:$J, "E16")</f>
        <v>0</v>
      </c>
      <c r="AVQ35" s="47">
        <f>SUMIFS(Raw!$K:$K, Raw!$A:$A, Dispositions!AVQ$14, Raw!$G:$G, Dispositions!$C35, Raw!$J:$J, "E16")</f>
        <v>0</v>
      </c>
      <c r="AVR35" s="47">
        <f>SUMIFS(Raw!$K:$K, Raw!$A:$A, Dispositions!AVR$14, Raw!$G:$G, Dispositions!$C35, Raw!$J:$J, "E16")</f>
        <v>0</v>
      </c>
      <c r="AVS35" s="47">
        <f>SUMIFS(Raw!$K:$K, Raw!$A:$A, Dispositions!AVS$14, Raw!$G:$G, Dispositions!$C35, Raw!$J:$J, "E16")</f>
        <v>0</v>
      </c>
      <c r="AVT35" s="48">
        <f>SUMIFS(Raw!$K:$K, Raw!$A:$A, Dispositions!AVT$14, Raw!$G:$G, Dispositions!$C35, Raw!$J:$J, "E16")</f>
        <v>0</v>
      </c>
      <c r="AVV35" s="46">
        <f>SUMIFS(Raw!$K:$K, Raw!$A:$A, Dispositions!AVV$14, Raw!$G:$G, Dispositions!$C35, Raw!$J:$J, "E18")</f>
        <v>0</v>
      </c>
      <c r="AVW35" s="47">
        <f>SUMIFS(Raw!$K:$K, Raw!$A:$A, Dispositions!AVW$14, Raw!$G:$G, Dispositions!$C35, Raw!$J:$J, "E18")</f>
        <v>0</v>
      </c>
      <c r="AVX35" s="47">
        <f>SUMIFS(Raw!$K:$K, Raw!$A:$A, Dispositions!AVX$14, Raw!$G:$G, Dispositions!$C35, Raw!$J:$J, "E18")</f>
        <v>0</v>
      </c>
      <c r="AVY35" s="47">
        <f>SUMIFS(Raw!$K:$K, Raw!$A:$A, Dispositions!AVY$14, Raw!$G:$G, Dispositions!$C35, Raw!$J:$J, "E18")</f>
        <v>0</v>
      </c>
      <c r="AVZ35" s="47">
        <f>SUMIFS(Raw!$K:$K, Raw!$A:$A, Dispositions!AVZ$14, Raw!$G:$G, Dispositions!$C35, Raw!$J:$J, "E18")</f>
        <v>0</v>
      </c>
      <c r="AWA35" s="47">
        <f>SUMIFS(Raw!$K:$K, Raw!$A:$A, Dispositions!AWA$14, Raw!$G:$G, Dispositions!$C35, Raw!$J:$J, "E18")</f>
        <v>0</v>
      </c>
      <c r="AWB35" s="48">
        <f>SUMIFS(Raw!$K:$K, Raw!$A:$A, Dispositions!AWB$14, Raw!$G:$G, Dispositions!$C35, Raw!$J:$J, "E18")</f>
        <v>0</v>
      </c>
      <c r="AWD35" s="46">
        <f>SUMIFS(Raw!$K:$K, Raw!$A:$A, Dispositions!AWD$14, Raw!$G:$G, Dispositions!$C35, Raw!$J:$J, "E34")</f>
        <v>0</v>
      </c>
      <c r="AWE35" s="47">
        <f>SUMIFS(Raw!$K:$K, Raw!$A:$A, Dispositions!AWE$14, Raw!$G:$G, Dispositions!$C35, Raw!$J:$J, "E34")</f>
        <v>0</v>
      </c>
      <c r="AWF35" s="47">
        <f>SUMIFS(Raw!$K:$K, Raw!$A:$A, Dispositions!AWF$14, Raw!$G:$G, Dispositions!$C35, Raw!$J:$J, "E34")</f>
        <v>0</v>
      </c>
      <c r="AWG35" s="47">
        <f>SUMIFS(Raw!$K:$K, Raw!$A:$A, Dispositions!AWG$14, Raw!$G:$G, Dispositions!$C35, Raw!$J:$J, "E34")</f>
        <v>0</v>
      </c>
      <c r="AWH35" s="47">
        <f>SUMIFS(Raw!$K:$K, Raw!$A:$A, Dispositions!AWH$14, Raw!$G:$G, Dispositions!$C35, Raw!$J:$J, "E34")</f>
        <v>0</v>
      </c>
      <c r="AWI35" s="47">
        <f>SUMIFS(Raw!$K:$K, Raw!$A:$A, Dispositions!AWI$14, Raw!$G:$G, Dispositions!$C35, Raw!$J:$J, "E34")</f>
        <v>0</v>
      </c>
      <c r="AWJ35" s="48">
        <f>SUMIFS(Raw!$K:$K, Raw!$A:$A, Dispositions!AWJ$14, Raw!$G:$G, Dispositions!$C35, Raw!$J:$J, "E34")</f>
        <v>0</v>
      </c>
      <c r="AWL35" s="46">
        <f>SUMIFS(Raw!$K:$K, Raw!$A:$A, Dispositions!AWL$14, Raw!$G:$G, Dispositions!$C35, Raw!$J:$J, "E02")</f>
        <v>0</v>
      </c>
      <c r="AWM35" s="47">
        <f>SUMIFS(Raw!$K:$K, Raw!$A:$A, Dispositions!AWM$14, Raw!$G:$G, Dispositions!$C35, Raw!$J:$J, "E02")</f>
        <v>0</v>
      </c>
      <c r="AWN35" s="47">
        <f>SUMIFS(Raw!$K:$K, Raw!$A:$A, Dispositions!AWN$14, Raw!$G:$G, Dispositions!$C35, Raw!$J:$J, "E02")</f>
        <v>0</v>
      </c>
      <c r="AWO35" s="47">
        <f>SUMIFS(Raw!$K:$K, Raw!$A:$A, Dispositions!AWO$14, Raw!$G:$G, Dispositions!$C35, Raw!$J:$J, "E02")</f>
        <v>0</v>
      </c>
      <c r="AWP35" s="47">
        <f>SUMIFS(Raw!$K:$K, Raw!$A:$A, Dispositions!AWP$14, Raw!$G:$G, Dispositions!$C35, Raw!$J:$J, "E02")</f>
        <v>0</v>
      </c>
      <c r="AWQ35" s="47">
        <f>SUMIFS(Raw!$K:$K, Raw!$A:$A, Dispositions!AWQ$14, Raw!$G:$G, Dispositions!$C35, Raw!$J:$J, "E02")</f>
        <v>0</v>
      </c>
      <c r="AWR35" s="48">
        <f>SUMIFS(Raw!$K:$K, Raw!$A:$A, Dispositions!AWR$14, Raw!$G:$G, Dispositions!$C35, Raw!$J:$J, "E02")</f>
        <v>0</v>
      </c>
      <c r="AWT35" s="46">
        <f>SUMIFS(Raw!$K:$K, Raw!$A:$A, Dispositions!AWT$14, Raw!$G:$G, Dispositions!$C35, Raw!$J:$J, "E03")</f>
        <v>0</v>
      </c>
      <c r="AWU35" s="47">
        <f>SUMIFS(Raw!$K:$K, Raw!$A:$A, Dispositions!AWU$14, Raw!$G:$G, Dispositions!$C35, Raw!$J:$J, "E03")</f>
        <v>0</v>
      </c>
      <c r="AWV35" s="47">
        <f>SUMIFS(Raw!$K:$K, Raw!$A:$A, Dispositions!AWV$14, Raw!$G:$G, Dispositions!$C35, Raw!$J:$J, "E03")</f>
        <v>0</v>
      </c>
      <c r="AWW35" s="47">
        <f>SUMIFS(Raw!$K:$K, Raw!$A:$A, Dispositions!AWW$14, Raw!$G:$G, Dispositions!$C35, Raw!$J:$J, "E03")</f>
        <v>0</v>
      </c>
      <c r="AWX35" s="47">
        <f>SUMIFS(Raw!$K:$K, Raw!$A:$A, Dispositions!AWX$14, Raw!$G:$G, Dispositions!$C35, Raw!$J:$J, "E03")</f>
        <v>0</v>
      </c>
      <c r="AWY35" s="47">
        <f>SUMIFS(Raw!$K:$K, Raw!$A:$A, Dispositions!AWY$14, Raw!$G:$G, Dispositions!$C35, Raw!$J:$J, "E03")</f>
        <v>0</v>
      </c>
      <c r="AWZ35" s="48">
        <f>SUMIFS(Raw!$K:$K, Raw!$A:$A, Dispositions!AWZ$14, Raw!$G:$G, Dispositions!$C35, Raw!$J:$J, "E03")</f>
        <v>0</v>
      </c>
      <c r="AXB35" s="46">
        <f>SUMIFS(Raw!$K:$K, Raw!$A:$A, Dispositions!AXB$14, Raw!$G:$G, Dispositions!$C35, Raw!$J:$J, "E05")</f>
        <v>0</v>
      </c>
      <c r="AXC35" s="47">
        <f>SUMIFS(Raw!$K:$K, Raw!$A:$A, Dispositions!AXC$14, Raw!$G:$G, Dispositions!$C35, Raw!$J:$J, "E05")</f>
        <v>0</v>
      </c>
      <c r="AXD35" s="47">
        <f>SUMIFS(Raw!$K:$K, Raw!$A:$A, Dispositions!AXD$14, Raw!$G:$G, Dispositions!$C35, Raw!$J:$J, "E05")</f>
        <v>0</v>
      </c>
      <c r="AXE35" s="47">
        <f>SUMIFS(Raw!$K:$K, Raw!$A:$A, Dispositions!AXE$14, Raw!$G:$G, Dispositions!$C35, Raw!$J:$J, "E05")</f>
        <v>0</v>
      </c>
      <c r="AXF35" s="47">
        <f>SUMIFS(Raw!$K:$K, Raw!$A:$A, Dispositions!AXF$14, Raw!$G:$G, Dispositions!$C35, Raw!$J:$J, "E05")</f>
        <v>0</v>
      </c>
      <c r="AXG35" s="47">
        <f>SUMIFS(Raw!$K:$K, Raw!$A:$A, Dispositions!AXG$14, Raw!$G:$G, Dispositions!$C35, Raw!$J:$J, "E05")</f>
        <v>0</v>
      </c>
      <c r="AXH35" s="48">
        <f>SUMIFS(Raw!$K:$K, Raw!$A:$A, Dispositions!AXH$14, Raw!$G:$G, Dispositions!$C35, Raw!$J:$J, "E05")</f>
        <v>0</v>
      </c>
      <c r="AXJ35" s="46">
        <f>SUMIFS(Raw!$K:$K, Raw!$A:$A, Dispositions!AXJ$14, Raw!$G:$G, Dispositions!$C35, Raw!$J:$J, "E12")</f>
        <v>0</v>
      </c>
      <c r="AXK35" s="47">
        <f>SUMIFS(Raw!$K:$K, Raw!$A:$A, Dispositions!AXK$14, Raw!$G:$G, Dispositions!$C35, Raw!$J:$J, "E12")</f>
        <v>0</v>
      </c>
      <c r="AXL35" s="47">
        <f>SUMIFS(Raw!$K:$K, Raw!$A:$A, Dispositions!AXL$14, Raw!$G:$G, Dispositions!$C35, Raw!$J:$J, "E12")</f>
        <v>0</v>
      </c>
      <c r="AXM35" s="47">
        <f>SUMIFS(Raw!$K:$K, Raw!$A:$A, Dispositions!AXM$14, Raw!$G:$G, Dispositions!$C35, Raw!$J:$J, "E12")</f>
        <v>0</v>
      </c>
      <c r="AXN35" s="47">
        <f>SUMIFS(Raw!$K:$K, Raw!$A:$A, Dispositions!AXN$14, Raw!$G:$G, Dispositions!$C35, Raw!$J:$J, "E12")</f>
        <v>0</v>
      </c>
      <c r="AXO35" s="47">
        <f>SUMIFS(Raw!$K:$K, Raw!$A:$A, Dispositions!AXO$14, Raw!$G:$G, Dispositions!$C35, Raw!$J:$J, "E12")</f>
        <v>0</v>
      </c>
      <c r="AXP35" s="48">
        <f>SUMIFS(Raw!$K:$K, Raw!$A:$A, Dispositions!AXP$14, Raw!$G:$G, Dispositions!$C35, Raw!$J:$J, "E12")</f>
        <v>0</v>
      </c>
      <c r="AXR35" s="46">
        <f>SUMIFS(Raw!$K:$K, Raw!$A:$A, Dispositions!AXR$14, Raw!$G:$G, Dispositions!$C35, Raw!$J:$J, "E13")</f>
        <v>0</v>
      </c>
      <c r="AXS35" s="47">
        <f>SUMIFS(Raw!$K:$K, Raw!$A:$A, Dispositions!AXS$14, Raw!$G:$G, Dispositions!$C35, Raw!$J:$J, "E13")</f>
        <v>0</v>
      </c>
      <c r="AXT35" s="47">
        <f>SUMIFS(Raw!$K:$K, Raw!$A:$A, Dispositions!AXT$14, Raw!$G:$G, Dispositions!$C35, Raw!$J:$J, "E13")</f>
        <v>0</v>
      </c>
      <c r="AXU35" s="47">
        <f>SUMIFS(Raw!$K:$K, Raw!$A:$A, Dispositions!AXU$14, Raw!$G:$G, Dispositions!$C35, Raw!$J:$J, "E13")</f>
        <v>0</v>
      </c>
      <c r="AXV35" s="47">
        <f>SUMIFS(Raw!$K:$K, Raw!$A:$A, Dispositions!AXV$14, Raw!$G:$G, Dispositions!$C35, Raw!$J:$J, "E13")</f>
        <v>0</v>
      </c>
      <c r="AXW35" s="47">
        <f>SUMIFS(Raw!$K:$K, Raw!$A:$A, Dispositions!AXW$14, Raw!$G:$G, Dispositions!$C35, Raw!$J:$J, "E13")</f>
        <v>0</v>
      </c>
      <c r="AXX35" s="48">
        <f>SUMIFS(Raw!$K:$K, Raw!$A:$A, Dispositions!AXX$14, Raw!$G:$G, Dispositions!$C35, Raw!$J:$J, "E13")</f>
        <v>0</v>
      </c>
      <c r="AXZ35" s="46">
        <f>SUMIFS(Raw!$K:$K, Raw!$A:$A, Dispositions!AXZ$14, Raw!$G:$G, Dispositions!$C35, Raw!$J:$J, "E14")</f>
        <v>0</v>
      </c>
      <c r="AYA35" s="47">
        <f>SUMIFS(Raw!$K:$K, Raw!$A:$A, Dispositions!AYA$14, Raw!$G:$G, Dispositions!$C35, Raw!$J:$J, "E14")</f>
        <v>0</v>
      </c>
      <c r="AYB35" s="47">
        <f>SUMIFS(Raw!$K:$K, Raw!$A:$A, Dispositions!AYB$14, Raw!$G:$G, Dispositions!$C35, Raw!$J:$J, "E14")</f>
        <v>0</v>
      </c>
      <c r="AYC35" s="47">
        <f>SUMIFS(Raw!$K:$K, Raw!$A:$A, Dispositions!AYC$14, Raw!$G:$G, Dispositions!$C35, Raw!$J:$J, "E14")</f>
        <v>0</v>
      </c>
      <c r="AYD35" s="47">
        <f>SUMIFS(Raw!$K:$K, Raw!$A:$A, Dispositions!AYD$14, Raw!$G:$G, Dispositions!$C35, Raw!$J:$J, "E14")</f>
        <v>0</v>
      </c>
      <c r="AYE35" s="47">
        <f>SUMIFS(Raw!$K:$K, Raw!$A:$A, Dispositions!AYE$14, Raw!$G:$G, Dispositions!$C35, Raw!$J:$J, "E14")</f>
        <v>0</v>
      </c>
      <c r="AYF35" s="48">
        <f>SUMIFS(Raw!$K:$K, Raw!$A:$A, Dispositions!AYF$14, Raw!$G:$G, Dispositions!$C35, Raw!$J:$J, "E14")</f>
        <v>0</v>
      </c>
      <c r="AYH35" s="46">
        <f>SUMIFS(Raw!$K:$K, Raw!$A:$A, Dispositions!AYH$14, Raw!$G:$G, Dispositions!$C35, Raw!$J:$J, "E15")</f>
        <v>0</v>
      </c>
      <c r="AYI35" s="47">
        <f>SUMIFS(Raw!$K:$K, Raw!$A:$A, Dispositions!AYI$14, Raw!$G:$G, Dispositions!$C35, Raw!$J:$J, "E15")</f>
        <v>0</v>
      </c>
      <c r="AYJ35" s="47">
        <f>SUMIFS(Raw!$K:$K, Raw!$A:$A, Dispositions!AYJ$14, Raw!$G:$G, Dispositions!$C35, Raw!$J:$J, "E15")</f>
        <v>0</v>
      </c>
      <c r="AYK35" s="47">
        <f>SUMIFS(Raw!$K:$K, Raw!$A:$A, Dispositions!AYK$14, Raw!$G:$G, Dispositions!$C35, Raw!$J:$J, "E15")</f>
        <v>0</v>
      </c>
      <c r="AYL35" s="47">
        <f>SUMIFS(Raw!$K:$K, Raw!$A:$A, Dispositions!AYL$14, Raw!$G:$G, Dispositions!$C35, Raw!$J:$J, "E15")</f>
        <v>0</v>
      </c>
      <c r="AYM35" s="47">
        <f>SUMIFS(Raw!$K:$K, Raw!$A:$A, Dispositions!AYM$14, Raw!$G:$G, Dispositions!$C35, Raw!$J:$J, "E15")</f>
        <v>0</v>
      </c>
      <c r="AYN35" s="48">
        <f>SUMIFS(Raw!$K:$K, Raw!$A:$A, Dispositions!AYN$14, Raw!$G:$G, Dispositions!$C35, Raw!$J:$J, "E15")</f>
        <v>0</v>
      </c>
      <c r="AYP35" s="46">
        <f>SUMIFS(Raw!$K:$K, Raw!$A:$A, Dispositions!AYP$14, Raw!$G:$G, Dispositions!$C35, Raw!$J:$J, "E16")</f>
        <v>0</v>
      </c>
      <c r="AYQ35" s="47">
        <f>SUMIFS(Raw!$K:$K, Raw!$A:$A, Dispositions!AYQ$14, Raw!$G:$G, Dispositions!$C35, Raw!$J:$J, "E16")</f>
        <v>0</v>
      </c>
      <c r="AYR35" s="47">
        <f>SUMIFS(Raw!$K:$K, Raw!$A:$A, Dispositions!AYR$14, Raw!$G:$G, Dispositions!$C35, Raw!$J:$J, "E16")</f>
        <v>0</v>
      </c>
      <c r="AYS35" s="47">
        <f>SUMIFS(Raw!$K:$K, Raw!$A:$A, Dispositions!AYS$14, Raw!$G:$G, Dispositions!$C35, Raw!$J:$J, "E16")</f>
        <v>0</v>
      </c>
      <c r="AYT35" s="47">
        <f>SUMIFS(Raw!$K:$K, Raw!$A:$A, Dispositions!AYT$14, Raw!$G:$G, Dispositions!$C35, Raw!$J:$J, "E16")</f>
        <v>0</v>
      </c>
      <c r="AYU35" s="47">
        <f>SUMIFS(Raw!$K:$K, Raw!$A:$A, Dispositions!AYU$14, Raw!$G:$G, Dispositions!$C35, Raw!$J:$J, "E16")</f>
        <v>0</v>
      </c>
      <c r="AYV35" s="48">
        <f>SUMIFS(Raw!$K:$K, Raw!$A:$A, Dispositions!AYV$14, Raw!$G:$G, Dispositions!$C35, Raw!$J:$J, "E16")</f>
        <v>0</v>
      </c>
      <c r="AYX35" s="46">
        <f>SUMIFS(Raw!$K:$K, Raw!$A:$A, Dispositions!AYX$14, Raw!$G:$G, Dispositions!$C35, Raw!$J:$J, "E18")</f>
        <v>0</v>
      </c>
      <c r="AYY35" s="47">
        <f>SUMIFS(Raw!$K:$K, Raw!$A:$A, Dispositions!AYY$14, Raw!$G:$G, Dispositions!$C35, Raw!$J:$J, "E18")</f>
        <v>0</v>
      </c>
      <c r="AYZ35" s="47">
        <f>SUMIFS(Raw!$K:$K, Raw!$A:$A, Dispositions!AYZ$14, Raw!$G:$G, Dispositions!$C35, Raw!$J:$J, "E18")</f>
        <v>0</v>
      </c>
      <c r="AZA35" s="47">
        <f>SUMIFS(Raw!$K:$K, Raw!$A:$A, Dispositions!AZA$14, Raw!$G:$G, Dispositions!$C35, Raw!$J:$J, "E18")</f>
        <v>0</v>
      </c>
      <c r="AZB35" s="47">
        <f>SUMIFS(Raw!$K:$K, Raw!$A:$A, Dispositions!AZB$14, Raw!$G:$G, Dispositions!$C35, Raw!$J:$J, "E18")</f>
        <v>0</v>
      </c>
      <c r="AZC35" s="47">
        <f>SUMIFS(Raw!$K:$K, Raw!$A:$A, Dispositions!AZC$14, Raw!$G:$G, Dispositions!$C35, Raw!$J:$J, "E18")</f>
        <v>0</v>
      </c>
      <c r="AZD35" s="48">
        <f>SUMIFS(Raw!$K:$K, Raw!$A:$A, Dispositions!AZD$14, Raw!$G:$G, Dispositions!$C35, Raw!$J:$J, "E18")</f>
        <v>0</v>
      </c>
      <c r="AZF35" s="46">
        <f>SUMIFS(Raw!$K:$K, Raw!$A:$A, Dispositions!AZF$14, Raw!$G:$G, Dispositions!$C35, Raw!$J:$J, "E34")</f>
        <v>0</v>
      </c>
      <c r="AZG35" s="47">
        <f>SUMIFS(Raw!$K:$K, Raw!$A:$A, Dispositions!AZG$14, Raw!$G:$G, Dispositions!$C35, Raw!$J:$J, "E34")</f>
        <v>0</v>
      </c>
      <c r="AZH35" s="47">
        <f>SUMIFS(Raw!$K:$K, Raw!$A:$A, Dispositions!AZH$14, Raw!$G:$G, Dispositions!$C35, Raw!$J:$J, "E34")</f>
        <v>0</v>
      </c>
      <c r="AZI35" s="47">
        <f>SUMIFS(Raw!$K:$K, Raw!$A:$A, Dispositions!AZI$14, Raw!$G:$G, Dispositions!$C35, Raw!$J:$J, "E34")</f>
        <v>0</v>
      </c>
      <c r="AZJ35" s="47">
        <f>SUMIFS(Raw!$K:$K, Raw!$A:$A, Dispositions!AZJ$14, Raw!$G:$G, Dispositions!$C35, Raw!$J:$J, "E34")</f>
        <v>0</v>
      </c>
      <c r="AZK35" s="47">
        <f>SUMIFS(Raw!$K:$K, Raw!$A:$A, Dispositions!AZK$14, Raw!$G:$G, Dispositions!$C35, Raw!$J:$J, "E34")</f>
        <v>0</v>
      </c>
      <c r="AZL35" s="48">
        <f>SUMIFS(Raw!$K:$K, Raw!$A:$A, Dispositions!AZL$14, Raw!$G:$G, Dispositions!$C35, Raw!$J:$J, "E34")</f>
        <v>0</v>
      </c>
      <c r="AZN35" s="46">
        <f>SUMIFS(Raw!$K:$K, Raw!$A:$A, Dispositions!AZN$14, Raw!$G:$G, Dispositions!$C35, Raw!$J:$J, "E02")</f>
        <v>0</v>
      </c>
      <c r="AZO35" s="47">
        <f>SUMIFS(Raw!$K:$K, Raw!$A:$A, Dispositions!AZO$14, Raw!$G:$G, Dispositions!$C35, Raw!$J:$J, "E02")</f>
        <v>0</v>
      </c>
      <c r="AZP35" s="47">
        <f>SUMIFS(Raw!$K:$K, Raw!$A:$A, Dispositions!AZP$14, Raw!$G:$G, Dispositions!$C35, Raw!$J:$J, "E02")</f>
        <v>0</v>
      </c>
      <c r="AZQ35" s="47">
        <f>SUMIFS(Raw!$K:$K, Raw!$A:$A, Dispositions!AZQ$14, Raw!$G:$G, Dispositions!$C35, Raw!$J:$J, "E02")</f>
        <v>0</v>
      </c>
      <c r="AZR35" s="47">
        <f>SUMIFS(Raw!$K:$K, Raw!$A:$A, Dispositions!AZR$14, Raw!$G:$G, Dispositions!$C35, Raw!$J:$J, "E02")</f>
        <v>0</v>
      </c>
      <c r="AZS35" s="47">
        <f>SUMIFS(Raw!$K:$K, Raw!$A:$A, Dispositions!AZS$14, Raw!$G:$G, Dispositions!$C35, Raw!$J:$J, "E02")</f>
        <v>0</v>
      </c>
      <c r="AZT35" s="48">
        <f>SUMIFS(Raw!$K:$K, Raw!$A:$A, Dispositions!AZT$14, Raw!$G:$G, Dispositions!$C35, Raw!$J:$J, "E02")</f>
        <v>0</v>
      </c>
      <c r="AZV35" s="46">
        <f>SUMIFS(Raw!$K:$K, Raw!$A:$A, Dispositions!AZV$14, Raw!$G:$G, Dispositions!$C35, Raw!$J:$J, "E03")</f>
        <v>0</v>
      </c>
      <c r="AZW35" s="47">
        <f>SUMIFS(Raw!$K:$K, Raw!$A:$A, Dispositions!AZW$14, Raw!$G:$G, Dispositions!$C35, Raw!$J:$J, "E03")</f>
        <v>0</v>
      </c>
      <c r="AZX35" s="47">
        <f>SUMIFS(Raw!$K:$K, Raw!$A:$A, Dispositions!AZX$14, Raw!$G:$G, Dispositions!$C35, Raw!$J:$J, "E03")</f>
        <v>0</v>
      </c>
      <c r="AZY35" s="47">
        <f>SUMIFS(Raw!$K:$K, Raw!$A:$A, Dispositions!AZY$14, Raw!$G:$G, Dispositions!$C35, Raw!$J:$J, "E03")</f>
        <v>0</v>
      </c>
      <c r="AZZ35" s="47">
        <f>SUMIFS(Raw!$K:$K, Raw!$A:$A, Dispositions!AZZ$14, Raw!$G:$G, Dispositions!$C35, Raw!$J:$J, "E03")</f>
        <v>0</v>
      </c>
      <c r="BAA35" s="47">
        <f>SUMIFS(Raw!$K:$K, Raw!$A:$A, Dispositions!BAA$14, Raw!$G:$G, Dispositions!$C35, Raw!$J:$J, "E03")</f>
        <v>0</v>
      </c>
      <c r="BAB35" s="48">
        <f>SUMIFS(Raw!$K:$K, Raw!$A:$A, Dispositions!BAB$14, Raw!$G:$G, Dispositions!$C35, Raw!$J:$J, "E03")</f>
        <v>0</v>
      </c>
      <c r="BAD35" s="46">
        <f>SUMIFS(Raw!$K:$K, Raw!$A:$A, Dispositions!BAD$14, Raw!$G:$G, Dispositions!$C35, Raw!$J:$J, "E05")</f>
        <v>0</v>
      </c>
      <c r="BAE35" s="47">
        <f>SUMIFS(Raw!$K:$K, Raw!$A:$A, Dispositions!BAE$14, Raw!$G:$G, Dispositions!$C35, Raw!$J:$J, "E05")</f>
        <v>0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0</v>
      </c>
      <c r="BAI35" s="47">
        <f>SUMIFS(Raw!$K:$K, Raw!$A:$A, Dispositions!BAI$14, Raw!$G:$G, Dispositions!$C35, Raw!$J:$J, "E05")</f>
        <v>0</v>
      </c>
      <c r="BAJ35" s="48">
        <f>SUMIFS(Raw!$K:$K, Raw!$A:$A, Dispositions!BAJ$14, Raw!$G:$G, Dispositions!$C35, Raw!$J:$J, "E05")</f>
        <v>0</v>
      </c>
      <c r="BAL35" s="46">
        <f>SUMIFS(Raw!$K:$K, Raw!$A:$A, Dispositions!BAL$14, Raw!$G:$G, Dispositions!$C35, Raw!$J:$J, "E12")</f>
        <v>0</v>
      </c>
      <c r="BAM35" s="47">
        <f>SUMIFS(Raw!$K:$K, Raw!$A:$A, Dispositions!BAM$14, Raw!$G:$G, Dispositions!$C35, Raw!$J:$J, "E12")</f>
        <v>0</v>
      </c>
      <c r="BAN35" s="47">
        <f>SUMIFS(Raw!$K:$K, Raw!$A:$A, Dispositions!BAN$14, Raw!$G:$G, Dispositions!$C35, Raw!$J:$J, "E12")</f>
        <v>0</v>
      </c>
      <c r="BAO35" s="47">
        <f>SUMIFS(Raw!$K:$K, Raw!$A:$A, Dispositions!BAO$14, Raw!$G:$G, Dispositions!$C35, Raw!$J:$J, "E12")</f>
        <v>0</v>
      </c>
      <c r="BAP35" s="47">
        <f>SUMIFS(Raw!$K:$K, Raw!$A:$A, Dispositions!BAP$14, Raw!$G:$G, Dispositions!$C35, Raw!$J:$J, "E12")</f>
        <v>0</v>
      </c>
      <c r="BAQ35" s="47">
        <f>SUMIFS(Raw!$K:$K, Raw!$A:$A, Dispositions!BAQ$14, Raw!$G:$G, Dispositions!$C35, Raw!$J:$J, "E12")</f>
        <v>0</v>
      </c>
      <c r="BAR35" s="48">
        <f>SUMIFS(Raw!$K:$K, Raw!$A:$A, Dispositions!BAR$14, Raw!$G:$G, Dispositions!$C35, Raw!$J:$J, "E12")</f>
        <v>0</v>
      </c>
      <c r="BAT35" s="46">
        <f>SUMIFS(Raw!$K:$K, Raw!$A:$A, Dispositions!BAT$14, Raw!$G:$G, Dispositions!$C35, Raw!$J:$J, "E13")</f>
        <v>0</v>
      </c>
      <c r="BAU35" s="47">
        <f>SUMIFS(Raw!$K:$K, Raw!$A:$A, Dispositions!BAU$14, Raw!$G:$G, Dispositions!$C35, Raw!$J:$J, "E13")</f>
        <v>0</v>
      </c>
      <c r="BAV35" s="47">
        <f>SUMIFS(Raw!$K:$K, Raw!$A:$A, Dispositions!BAV$14, Raw!$G:$G, Dispositions!$C35, Raw!$J:$J, "E13")</f>
        <v>0</v>
      </c>
      <c r="BAW35" s="47">
        <f>SUMIFS(Raw!$K:$K, Raw!$A:$A, Dispositions!BAW$14, Raw!$G:$G, Dispositions!$C35, Raw!$J:$J, "E13")</f>
        <v>0</v>
      </c>
      <c r="BAX35" s="47">
        <f>SUMIFS(Raw!$K:$K, Raw!$A:$A, Dispositions!BAX$14, Raw!$G:$G, Dispositions!$C35, Raw!$J:$J, "E13")</f>
        <v>0</v>
      </c>
      <c r="BAY35" s="47">
        <f>SUMIFS(Raw!$K:$K, Raw!$A:$A, Dispositions!BAY$14, Raw!$G:$G, Dispositions!$C35, Raw!$J:$J, "E13")</f>
        <v>0</v>
      </c>
      <c r="BAZ35" s="48">
        <f>SUMIFS(Raw!$K:$K, Raw!$A:$A, Dispositions!BAZ$14, Raw!$G:$G, Dispositions!$C35, Raw!$J:$J, "E13")</f>
        <v>0</v>
      </c>
      <c r="BBB35" s="46">
        <f>SUMIFS(Raw!$K:$K, Raw!$A:$A, Dispositions!BBB$14, Raw!$G:$G, Dispositions!$C35, Raw!$J:$J, "E14")</f>
        <v>0</v>
      </c>
      <c r="BBC35" s="47">
        <f>SUMIFS(Raw!$K:$K, Raw!$A:$A, Dispositions!BBC$14, Raw!$G:$G, Dispositions!$C35, Raw!$J:$J, "E14")</f>
        <v>0</v>
      </c>
      <c r="BBD35" s="47">
        <f>SUMIFS(Raw!$K:$K, Raw!$A:$A, Dispositions!BBD$14, Raw!$G:$G, Dispositions!$C35, Raw!$J:$J, "E14")</f>
        <v>0</v>
      </c>
      <c r="BBE35" s="47">
        <f>SUMIFS(Raw!$K:$K, Raw!$A:$A, Dispositions!BBE$14, Raw!$G:$G, Dispositions!$C35, Raw!$J:$J, "E14")</f>
        <v>0</v>
      </c>
      <c r="BBF35" s="47">
        <f>SUMIFS(Raw!$K:$K, Raw!$A:$A, Dispositions!BBF$14, Raw!$G:$G, Dispositions!$C35, Raw!$J:$J, "E14")</f>
        <v>0</v>
      </c>
      <c r="BBG35" s="47">
        <f>SUMIFS(Raw!$K:$K, Raw!$A:$A, Dispositions!BBG$14, Raw!$G:$G, Dispositions!$C35, Raw!$J:$J, "E14")</f>
        <v>0</v>
      </c>
      <c r="BBH35" s="48">
        <f>SUMIFS(Raw!$K:$K, Raw!$A:$A, Dispositions!BBH$14, Raw!$G:$G, Dispositions!$C35, Raw!$J:$J, "E14")</f>
        <v>0</v>
      </c>
      <c r="BBJ35" s="46">
        <f>SUMIFS(Raw!$K:$K, Raw!$A:$A, Dispositions!BBJ$14, Raw!$G:$G, Dispositions!$C35, Raw!$J:$J, "E15")</f>
        <v>0</v>
      </c>
      <c r="BBK35" s="47">
        <f>SUMIFS(Raw!$K:$K, Raw!$A:$A, Dispositions!BBK$14, Raw!$G:$G, Dispositions!$C35, Raw!$J:$J, "E15")</f>
        <v>0</v>
      </c>
      <c r="BBL35" s="47">
        <f>SUMIFS(Raw!$K:$K, Raw!$A:$A, Dispositions!BBL$14, Raw!$G:$G, Dispositions!$C35, Raw!$J:$J, "E15")</f>
        <v>0</v>
      </c>
      <c r="BBM35" s="47">
        <f>SUMIFS(Raw!$K:$K, Raw!$A:$A, Dispositions!BBM$14, Raw!$G:$G, Dispositions!$C35, Raw!$J:$J, "E15")</f>
        <v>0</v>
      </c>
      <c r="BBN35" s="47">
        <f>SUMIFS(Raw!$K:$K, Raw!$A:$A, Dispositions!BBN$14, Raw!$G:$G, Dispositions!$C35, Raw!$J:$J, "E15")</f>
        <v>0</v>
      </c>
      <c r="BBO35" s="47">
        <f>SUMIFS(Raw!$K:$K, Raw!$A:$A, Dispositions!BBO$14, Raw!$G:$G, Dispositions!$C35, Raw!$J:$J, "E15")</f>
        <v>0</v>
      </c>
      <c r="BBP35" s="48">
        <f>SUMIFS(Raw!$K:$K, Raw!$A:$A, Dispositions!BBP$14, Raw!$G:$G, Dispositions!$C35, Raw!$J:$J, "E15")</f>
        <v>0</v>
      </c>
      <c r="BBR35" s="46">
        <f>SUMIFS(Raw!$K:$K, Raw!$A:$A, Dispositions!BBR$14, Raw!$G:$G, Dispositions!$C35, Raw!$J:$J, "E16")</f>
        <v>0</v>
      </c>
      <c r="BBS35" s="47">
        <f>SUMIFS(Raw!$K:$K, Raw!$A:$A, Dispositions!BBS$14, Raw!$G:$G, Dispositions!$C35, Raw!$J:$J, "E16")</f>
        <v>0</v>
      </c>
      <c r="BBT35" s="47">
        <f>SUMIFS(Raw!$K:$K, Raw!$A:$A, Dispositions!BBT$14, Raw!$G:$G, Dispositions!$C35, Raw!$J:$J, "E16")</f>
        <v>0</v>
      </c>
      <c r="BBU35" s="47">
        <f>SUMIFS(Raw!$K:$K, Raw!$A:$A, Dispositions!BBU$14, Raw!$G:$G, Dispositions!$C35, Raw!$J:$J, "E16")</f>
        <v>0</v>
      </c>
      <c r="BBV35" s="47">
        <f>SUMIFS(Raw!$K:$K, Raw!$A:$A, Dispositions!BBV$14, Raw!$G:$G, Dispositions!$C35, Raw!$J:$J, "E16")</f>
        <v>0</v>
      </c>
      <c r="BBW35" s="47">
        <f>SUMIFS(Raw!$K:$K, Raw!$A:$A, Dispositions!BBW$14, Raw!$G:$G, Dispositions!$C35, Raw!$J:$J, "E16")</f>
        <v>0</v>
      </c>
      <c r="BBX35" s="48">
        <f>SUMIFS(Raw!$K:$K, Raw!$A:$A, Dispositions!BBX$14, Raw!$G:$G, Dispositions!$C35, Raw!$J:$J, "E16")</f>
        <v>0</v>
      </c>
      <c r="BBZ35" s="46">
        <f>SUMIFS(Raw!$K:$K, Raw!$A:$A, Dispositions!BBZ$14, Raw!$G:$G, Dispositions!$C35, Raw!$J:$J, "E18")</f>
        <v>0</v>
      </c>
      <c r="BCA35" s="47">
        <f>SUMIFS(Raw!$K:$K, Raw!$A:$A, Dispositions!BCA$14, Raw!$G:$G, Dispositions!$C35, Raw!$J:$J, "E18")</f>
        <v>0</v>
      </c>
      <c r="BCB35" s="47">
        <f>SUMIFS(Raw!$K:$K, Raw!$A:$A, Dispositions!BCB$14, Raw!$G:$G, Dispositions!$C35, Raw!$J:$J, "E18")</f>
        <v>0</v>
      </c>
      <c r="BCC35" s="47">
        <f>SUMIFS(Raw!$K:$K, Raw!$A:$A, Dispositions!BCC$14, Raw!$G:$G, Dispositions!$C35, Raw!$J:$J, "E18")</f>
        <v>0</v>
      </c>
      <c r="BCD35" s="47">
        <f>SUMIFS(Raw!$K:$K, Raw!$A:$A, Dispositions!BCD$14, Raw!$G:$G, Dispositions!$C35, Raw!$J:$J, "E18")</f>
        <v>0</v>
      </c>
      <c r="BCE35" s="47">
        <f>SUMIFS(Raw!$K:$K, Raw!$A:$A, Dispositions!BCE$14, Raw!$G:$G, Dispositions!$C35, Raw!$J:$J, "E18")</f>
        <v>0</v>
      </c>
      <c r="BCF35" s="48">
        <f>SUMIFS(Raw!$K:$K, Raw!$A:$A, Dispositions!BCF$14, Raw!$G:$G, Dispositions!$C35, Raw!$J:$J, "E18")</f>
        <v>0</v>
      </c>
      <c r="BCH35" s="46">
        <f>SUMIFS(Raw!$K:$K, Raw!$A:$A, Dispositions!BCH$14, Raw!$G:$G, Dispositions!$C35, Raw!$J:$J, "E34")</f>
        <v>0</v>
      </c>
      <c r="BCI35" s="47">
        <f>SUMIFS(Raw!$K:$K, Raw!$A:$A, Dispositions!BCI$14, Raw!$G:$G, Dispositions!$C35, Raw!$J:$J, "E34")</f>
        <v>0</v>
      </c>
      <c r="BCJ35" s="47">
        <f>SUMIFS(Raw!$K:$K, Raw!$A:$A, Dispositions!BCJ$14, Raw!$G:$G, Dispositions!$C35, Raw!$J:$J, "E34")</f>
        <v>0</v>
      </c>
      <c r="BCK35" s="47">
        <f>SUMIFS(Raw!$K:$K, Raw!$A:$A, Dispositions!BCK$14, Raw!$G:$G, Dispositions!$C35, Raw!$J:$J, "E34")</f>
        <v>0</v>
      </c>
      <c r="BCL35" s="47">
        <f>SUMIFS(Raw!$K:$K, Raw!$A:$A, Dispositions!BCL$14, Raw!$G:$G, Dispositions!$C35, Raw!$J:$J, "E34")</f>
        <v>0</v>
      </c>
      <c r="BCM35" s="47">
        <f>SUMIFS(Raw!$K:$K, Raw!$A:$A, Dispositions!BCM$14, Raw!$G:$G, Dispositions!$C35, Raw!$J:$J, "E34")</f>
        <v>0</v>
      </c>
      <c r="BCN35" s="48">
        <f>SUMIFS(Raw!$K:$K, Raw!$A:$A, Dispositions!BCN$14, Raw!$G:$G, Dispositions!$C35, Raw!$J:$J, "E34")</f>
        <v>0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v>78</v>
      </c>
      <c r="AAY36" s="52">
        <v>86</v>
      </c>
      <c r="AAZ36" s="52">
        <v>64</v>
      </c>
      <c r="ABA36" s="52">
        <v>77</v>
      </c>
      <c r="ABB36" s="52">
        <v>83</v>
      </c>
      <c r="ABC36" s="52">
        <v>99</v>
      </c>
      <c r="ABD36" s="53">
        <v>115</v>
      </c>
      <c r="ABF36" s="51">
        <v>113</v>
      </c>
      <c r="ABG36" s="52">
        <v>104</v>
      </c>
      <c r="ABH36" s="52">
        <v>99</v>
      </c>
      <c r="ABI36" s="52">
        <v>101</v>
      </c>
      <c r="ABJ36" s="52">
        <v>94</v>
      </c>
      <c r="ABK36" s="52">
        <v>129</v>
      </c>
      <c r="ABL36" s="53">
        <v>160</v>
      </c>
      <c r="ABN36" s="51">
        <v>1</v>
      </c>
      <c r="ABO36" s="52">
        <v>0</v>
      </c>
      <c r="ABP36" s="52">
        <v>1</v>
      </c>
      <c r="ABQ36" s="52">
        <v>1</v>
      </c>
      <c r="ABR36" s="52">
        <v>0</v>
      </c>
      <c r="ABS36" s="52">
        <v>0</v>
      </c>
      <c r="ABT36" s="53">
        <v>0</v>
      </c>
      <c r="ABV36" s="51">
        <v>44</v>
      </c>
      <c r="ABW36" s="52">
        <v>25</v>
      </c>
      <c r="ABX36" s="52">
        <v>36</v>
      </c>
      <c r="ABY36" s="52">
        <v>33</v>
      </c>
      <c r="ABZ36" s="52">
        <v>38</v>
      </c>
      <c r="ACA36" s="52">
        <v>58</v>
      </c>
      <c r="ACB36" s="53">
        <v>43</v>
      </c>
      <c r="ACD36" s="51">
        <v>3</v>
      </c>
      <c r="ACE36" s="52">
        <v>1</v>
      </c>
      <c r="ACF36" s="52">
        <v>4</v>
      </c>
      <c r="ACG36" s="52">
        <v>4</v>
      </c>
      <c r="ACH36" s="52">
        <v>5</v>
      </c>
      <c r="ACI36" s="52">
        <v>1</v>
      </c>
      <c r="ACJ36" s="53">
        <v>1</v>
      </c>
      <c r="ACL36" s="51">
        <v>12</v>
      </c>
      <c r="ACM36" s="52">
        <v>15</v>
      </c>
      <c r="ACN36" s="52">
        <v>6</v>
      </c>
      <c r="ACO36" s="52">
        <v>11</v>
      </c>
      <c r="ACP36" s="52">
        <v>16</v>
      </c>
      <c r="ACQ36" s="52">
        <v>35</v>
      </c>
      <c r="ACR36" s="53">
        <v>8</v>
      </c>
      <c r="ACT36" s="51">
        <v>1</v>
      </c>
      <c r="ACU36" s="52">
        <v>2</v>
      </c>
      <c r="ACV36" s="52">
        <v>0</v>
      </c>
      <c r="ACW36" s="52">
        <v>0</v>
      </c>
      <c r="ACX36" s="52">
        <v>1</v>
      </c>
      <c r="ACY36" s="52">
        <v>1</v>
      </c>
      <c r="ACZ36" s="53">
        <v>3</v>
      </c>
      <c r="ADB36" s="51">
        <v>37</v>
      </c>
      <c r="ADC36" s="52">
        <v>27</v>
      </c>
      <c r="ADD36" s="52">
        <v>41</v>
      </c>
      <c r="ADE36" s="52">
        <v>38</v>
      </c>
      <c r="ADF36" s="52">
        <v>32</v>
      </c>
      <c r="ADG36" s="52">
        <v>58</v>
      </c>
      <c r="ADH36" s="53">
        <v>41</v>
      </c>
      <c r="ADJ36" s="51">
        <v>62</v>
      </c>
      <c r="ADK36" s="52">
        <v>72</v>
      </c>
      <c r="ADL36" s="52">
        <v>54</v>
      </c>
      <c r="ADM36" s="52">
        <v>55</v>
      </c>
      <c r="ADN36" s="52">
        <v>63</v>
      </c>
      <c r="ADO36" s="52">
        <v>106</v>
      </c>
      <c r="ADP36" s="53">
        <v>93</v>
      </c>
      <c r="ADR36" s="51">
        <v>317</v>
      </c>
      <c r="ADS36" s="52">
        <v>251</v>
      </c>
      <c r="ADT36" s="52">
        <v>256</v>
      </c>
      <c r="ADU36" s="52">
        <v>242</v>
      </c>
      <c r="ADV36" s="52">
        <v>245</v>
      </c>
      <c r="ADW36" s="52">
        <v>546</v>
      </c>
      <c r="ADX36" s="53">
        <v>502</v>
      </c>
      <c r="ADZ36" s="51">
        <v>87</v>
      </c>
      <c r="AEA36" s="52">
        <v>80</v>
      </c>
      <c r="AEB36" s="52">
        <v>87</v>
      </c>
      <c r="AEC36" s="52">
        <v>78</v>
      </c>
      <c r="AED36" s="52">
        <v>88</v>
      </c>
      <c r="AEE36" s="52">
        <v>96</v>
      </c>
      <c r="AEF36" s="53">
        <v>105</v>
      </c>
      <c r="AEH36" s="51">
        <v>120</v>
      </c>
      <c r="AEI36" s="52">
        <v>97</v>
      </c>
      <c r="AEJ36" s="52">
        <v>102</v>
      </c>
      <c r="AEK36" s="52">
        <v>108</v>
      </c>
      <c r="AEL36" s="52">
        <v>120</v>
      </c>
      <c r="AEM36" s="52">
        <v>139</v>
      </c>
      <c r="AEN36" s="53">
        <v>142</v>
      </c>
      <c r="AEP36" s="51">
        <v>1</v>
      </c>
      <c r="AEQ36" s="52">
        <v>0</v>
      </c>
      <c r="AER36" s="52">
        <v>2</v>
      </c>
      <c r="AES36" s="52">
        <v>1</v>
      </c>
      <c r="AET36" s="52">
        <v>0</v>
      </c>
      <c r="AEU36" s="52">
        <v>0</v>
      </c>
      <c r="AEV36" s="53">
        <v>0</v>
      </c>
      <c r="AEX36" s="51">
        <v>39</v>
      </c>
      <c r="AEY36" s="52">
        <v>44</v>
      </c>
      <c r="AEZ36" s="52">
        <v>26</v>
      </c>
      <c r="AFA36" s="52">
        <v>27</v>
      </c>
      <c r="AFB36" s="52">
        <v>47</v>
      </c>
      <c r="AFC36" s="52">
        <v>58</v>
      </c>
      <c r="AFD36" s="53">
        <v>44</v>
      </c>
      <c r="AFF36" s="51">
        <v>2</v>
      </c>
      <c r="AFG36" s="52">
        <v>2</v>
      </c>
      <c r="AFH36" s="52">
        <v>1</v>
      </c>
      <c r="AFI36" s="52">
        <v>2</v>
      </c>
      <c r="AFJ36" s="52">
        <v>1</v>
      </c>
      <c r="AFK36" s="52">
        <v>6</v>
      </c>
      <c r="AFL36" s="53">
        <v>6</v>
      </c>
      <c r="AFN36" s="51">
        <v>9</v>
      </c>
      <c r="AFO36" s="52">
        <v>19</v>
      </c>
      <c r="AFP36" s="52">
        <v>13</v>
      </c>
      <c r="AFQ36" s="52">
        <v>8</v>
      </c>
      <c r="AFR36" s="52">
        <v>21</v>
      </c>
      <c r="AFS36" s="52">
        <v>45</v>
      </c>
      <c r="AFT36" s="53">
        <v>15</v>
      </c>
      <c r="AFV36" s="51">
        <v>4</v>
      </c>
      <c r="AFW36" s="52">
        <v>2</v>
      </c>
      <c r="AFX36" s="52">
        <v>2</v>
      </c>
      <c r="AFY36" s="52">
        <v>2</v>
      </c>
      <c r="AFZ36" s="52">
        <v>1</v>
      </c>
      <c r="AGA36" s="52">
        <v>0</v>
      </c>
      <c r="AGB36" s="53">
        <v>1</v>
      </c>
      <c r="AGD36" s="51">
        <v>32</v>
      </c>
      <c r="AGE36" s="52">
        <v>32</v>
      </c>
      <c r="AGF36" s="52">
        <v>27</v>
      </c>
      <c r="AGG36" s="52">
        <v>30</v>
      </c>
      <c r="AGH36" s="52">
        <v>40</v>
      </c>
      <c r="AGI36" s="52">
        <v>50</v>
      </c>
      <c r="AGJ36" s="53">
        <v>42</v>
      </c>
      <c r="AGL36" s="51">
        <v>99</v>
      </c>
      <c r="AGM36" s="52">
        <v>55</v>
      </c>
      <c r="AGN36" s="52">
        <v>51</v>
      </c>
      <c r="AGO36" s="52">
        <v>49</v>
      </c>
      <c r="AGP36" s="52">
        <v>64</v>
      </c>
      <c r="AGQ36" s="52">
        <v>116</v>
      </c>
      <c r="AGR36" s="53">
        <v>95</v>
      </c>
      <c r="AGT36" s="51">
        <v>266</v>
      </c>
      <c r="AGU36" s="52">
        <v>248</v>
      </c>
      <c r="AGV36" s="52">
        <v>260</v>
      </c>
      <c r="AGW36" s="52">
        <v>250</v>
      </c>
      <c r="AGX36" s="52">
        <v>245</v>
      </c>
      <c r="AGY36" s="52">
        <v>528</v>
      </c>
      <c r="AGZ36" s="53">
        <v>478</v>
      </c>
      <c r="AHB36" s="51">
        <f>SUMIFS(Raw!$K:$K, Raw!$A:$A, Dispositions!AHB$14, Raw!$G:$G, Dispositions!$C36, Raw!$J:$J, "E02")</f>
        <v>80</v>
      </c>
      <c r="AHC36" s="52">
        <f>SUMIFS(Raw!$K:$K, Raw!$A:$A, Dispositions!AHC$14, Raw!$G:$G, Dispositions!$C36, Raw!$J:$J, "E02")</f>
        <v>89</v>
      </c>
      <c r="AHD36" s="52">
        <f>SUMIFS(Raw!$K:$K, Raw!$A:$A, Dispositions!AHD$14, Raw!$G:$G, Dispositions!$C36, Raw!$J:$J, "E02")</f>
        <v>74</v>
      </c>
      <c r="AHE36" s="52">
        <f>SUMIFS(Raw!$K:$K, Raw!$A:$A, Dispositions!AHE$14, Raw!$G:$G, Dispositions!$C36, Raw!$J:$J, "E02")</f>
        <v>88</v>
      </c>
      <c r="AHF36" s="52">
        <f>SUMIFS(Raw!$K:$K, Raw!$A:$A, Dispositions!AHF$14, Raw!$G:$G, Dispositions!$C36, Raw!$J:$J, "E02")</f>
        <v>80</v>
      </c>
      <c r="AHG36" s="52">
        <f>SUMIFS(Raw!$K:$K, Raw!$A:$A, Dispositions!AHG$14, Raw!$G:$G, Dispositions!$C36, Raw!$J:$J, "E02")</f>
        <v>104</v>
      </c>
      <c r="AHH36" s="53">
        <f>SUMIFS(Raw!$K:$K, Raw!$A:$A, Dispositions!AHH$14, Raw!$G:$G, Dispositions!$C36, Raw!$J:$J, "E02")</f>
        <v>86</v>
      </c>
      <c r="AHJ36" s="51">
        <f>SUMIFS(Raw!$K:$K, Raw!$A:$A, Dispositions!AHJ$14, Raw!$G:$G, Dispositions!$C36, Raw!$J:$J, "E03")</f>
        <v>139</v>
      </c>
      <c r="AHK36" s="52">
        <f>SUMIFS(Raw!$K:$K, Raw!$A:$A, Dispositions!AHK$14, Raw!$G:$G, Dispositions!$C36, Raw!$J:$J, "E03")</f>
        <v>99</v>
      </c>
      <c r="AHL36" s="52">
        <f>SUMIFS(Raw!$K:$K, Raw!$A:$A, Dispositions!AHL$14, Raw!$G:$G, Dispositions!$C36, Raw!$J:$J, "E03")</f>
        <v>102</v>
      </c>
      <c r="AHM36" s="52">
        <f>SUMIFS(Raw!$K:$K, Raw!$A:$A, Dispositions!AHM$14, Raw!$G:$G, Dispositions!$C36, Raw!$J:$J, "E03")</f>
        <v>95</v>
      </c>
      <c r="AHN36" s="52">
        <f>SUMIFS(Raw!$K:$K, Raw!$A:$A, Dispositions!AHN$14, Raw!$G:$G, Dispositions!$C36, Raw!$J:$J, "E03")</f>
        <v>101</v>
      </c>
      <c r="AHO36" s="52">
        <f>SUMIFS(Raw!$K:$K, Raw!$A:$A, Dispositions!AHO$14, Raw!$G:$G, Dispositions!$C36, Raw!$J:$J, "E03")</f>
        <v>95</v>
      </c>
      <c r="AHP36" s="53">
        <f>SUMIFS(Raw!$K:$K, Raw!$A:$A, Dispositions!AHP$14, Raw!$G:$G, Dispositions!$C36, Raw!$J:$J, "E03")</f>
        <v>136</v>
      </c>
      <c r="AHR36" s="51">
        <f>SUMIFS(Raw!$K:$K, Raw!$A:$A, Dispositions!AHR$14, Raw!$G:$G, Dispositions!$C36, Raw!$J:$J, "E05")</f>
        <v>0</v>
      </c>
      <c r="AHS36" s="52">
        <f>SUMIFS(Raw!$K:$K, Raw!$A:$A, Dispositions!AHS$14, Raw!$G:$G, Dispositions!$C36, Raw!$J:$J, "E05")</f>
        <v>0</v>
      </c>
      <c r="AHT36" s="52">
        <f>SUMIFS(Raw!$K:$K, Raw!$A:$A, Dispositions!AHT$14, Raw!$G:$G, Dispositions!$C36, Raw!$J:$J, "E05")</f>
        <v>0</v>
      </c>
      <c r="AHU36" s="52">
        <f>SUMIFS(Raw!$K:$K, Raw!$A:$A, Dispositions!AHU$14, Raw!$G:$G, Dispositions!$C36, Raw!$J:$J, "E05")</f>
        <v>0</v>
      </c>
      <c r="AHV36" s="52">
        <f>SUMIFS(Raw!$K:$K, Raw!$A:$A, Dispositions!AHV$14, Raw!$G:$G, Dispositions!$C36, Raw!$J:$J, "E05")</f>
        <v>0</v>
      </c>
      <c r="AHW36" s="52">
        <f>SUMIFS(Raw!$K:$K, Raw!$A:$A, Dispositions!AHW$14, Raw!$G:$G, Dispositions!$C36, Raw!$J:$J, "E05")</f>
        <v>2</v>
      </c>
      <c r="AHX36" s="53">
        <f>SUMIFS(Raw!$K:$K, Raw!$A:$A, Dispositions!AHX$14, Raw!$G:$G, Dispositions!$C36, Raw!$J:$J, "E05")</f>
        <v>1</v>
      </c>
      <c r="AHZ36" s="51">
        <f>SUMIFS(Raw!$K:$K, Raw!$A:$A, Dispositions!AHZ$14, Raw!$G:$G, Dispositions!$C36, Raw!$J:$J, "E12")</f>
        <v>58</v>
      </c>
      <c r="AIA36" s="52">
        <f>SUMIFS(Raw!$K:$K, Raw!$A:$A, Dispositions!AIA$14, Raw!$G:$G, Dispositions!$C36, Raw!$J:$J, "E12")</f>
        <v>45</v>
      </c>
      <c r="AIB36" s="52">
        <f>SUMIFS(Raw!$K:$K, Raw!$A:$A, Dispositions!AIB$14, Raw!$G:$G, Dispositions!$C36, Raw!$J:$J, "E12")</f>
        <v>34</v>
      </c>
      <c r="AIC36" s="52">
        <f>SUMIFS(Raw!$K:$K, Raw!$A:$A, Dispositions!AIC$14, Raw!$G:$G, Dispositions!$C36, Raw!$J:$J, "E12")</f>
        <v>36</v>
      </c>
      <c r="AID36" s="52">
        <f>SUMIFS(Raw!$K:$K, Raw!$A:$A, Dispositions!AID$14, Raw!$G:$G, Dispositions!$C36, Raw!$J:$J, "E12")</f>
        <v>40</v>
      </c>
      <c r="AIE36" s="52">
        <f>SUMIFS(Raw!$K:$K, Raw!$A:$A, Dispositions!AIE$14, Raw!$G:$G, Dispositions!$C36, Raw!$J:$J, "E12")</f>
        <v>37</v>
      </c>
      <c r="AIF36" s="53">
        <f>SUMIFS(Raw!$K:$K, Raw!$A:$A, Dispositions!AIF$14, Raw!$G:$G, Dispositions!$C36, Raw!$J:$J, "E12")</f>
        <v>40</v>
      </c>
      <c r="AIH36" s="51">
        <f>SUMIFS(Raw!$K:$K, Raw!$A:$A, Dispositions!AIH$14, Raw!$G:$G, Dispositions!$C36, Raw!$J:$J, "E13")</f>
        <v>1</v>
      </c>
      <c r="AII36" s="52">
        <f>SUMIFS(Raw!$K:$K, Raw!$A:$A, Dispositions!AII$14, Raw!$G:$G, Dispositions!$C36, Raw!$J:$J, "E13")</f>
        <v>4</v>
      </c>
      <c r="AIJ36" s="52">
        <f>SUMIFS(Raw!$K:$K, Raw!$A:$A, Dispositions!AIJ$14, Raw!$G:$G, Dispositions!$C36, Raw!$J:$J, "E13")</f>
        <v>2</v>
      </c>
      <c r="AIK36" s="52">
        <f>SUMIFS(Raw!$K:$K, Raw!$A:$A, Dispositions!AIK$14, Raw!$G:$G, Dispositions!$C36, Raw!$J:$J, "E13")</f>
        <v>2</v>
      </c>
      <c r="AIL36" s="52">
        <f>SUMIFS(Raw!$K:$K, Raw!$A:$A, Dispositions!AIL$14, Raw!$G:$G, Dispositions!$C36, Raw!$J:$J, "E13")</f>
        <v>1</v>
      </c>
      <c r="AIM36" s="52">
        <f>SUMIFS(Raw!$K:$K, Raw!$A:$A, Dispositions!AIM$14, Raw!$G:$G, Dispositions!$C36, Raw!$J:$J, "E13")</f>
        <v>1</v>
      </c>
      <c r="AIN36" s="53">
        <f>SUMIFS(Raw!$K:$K, Raw!$A:$A, Dispositions!AIN$14, Raw!$G:$G, Dispositions!$C36, Raw!$J:$J, "E13")</f>
        <v>5</v>
      </c>
      <c r="AIP36" s="51">
        <f>SUMIFS(Raw!$K:$K, Raw!$A:$A, Dispositions!AIP$14, Raw!$G:$G, Dispositions!$C36, Raw!$J:$J, "E14")</f>
        <v>16</v>
      </c>
      <c r="AIQ36" s="52">
        <f>SUMIFS(Raw!$K:$K, Raw!$A:$A, Dispositions!AIQ$14, Raw!$G:$G, Dispositions!$C36, Raw!$J:$J, "E14")</f>
        <v>24</v>
      </c>
      <c r="AIR36" s="52">
        <f>SUMIFS(Raw!$K:$K, Raw!$A:$A, Dispositions!AIR$14, Raw!$G:$G, Dispositions!$C36, Raw!$J:$J, "E14")</f>
        <v>12</v>
      </c>
      <c r="AIS36" s="52">
        <f>SUMIFS(Raw!$K:$K, Raw!$A:$A, Dispositions!AIS$14, Raw!$G:$G, Dispositions!$C36, Raw!$J:$J, "E14")</f>
        <v>20</v>
      </c>
      <c r="AIT36" s="52">
        <f>SUMIFS(Raw!$K:$K, Raw!$A:$A, Dispositions!AIT$14, Raw!$G:$G, Dispositions!$C36, Raw!$J:$J, "E14")</f>
        <v>17</v>
      </c>
      <c r="AIU36" s="52">
        <f>SUMIFS(Raw!$K:$K, Raw!$A:$A, Dispositions!AIU$14, Raw!$G:$G, Dispositions!$C36, Raw!$J:$J, "E14")</f>
        <v>45</v>
      </c>
      <c r="AIV36" s="53">
        <f>SUMIFS(Raw!$K:$K, Raw!$A:$A, Dispositions!AIV$14, Raw!$G:$G, Dispositions!$C36, Raw!$J:$J, "E14")</f>
        <v>19</v>
      </c>
      <c r="AIX36" s="51">
        <f>SUMIFS(Raw!$K:$K, Raw!$A:$A, Dispositions!AIX$14, Raw!$G:$G, Dispositions!$C36, Raw!$J:$J, "E15")</f>
        <v>0</v>
      </c>
      <c r="AIY36" s="52">
        <f>SUMIFS(Raw!$K:$K, Raw!$A:$A, Dispositions!AIY$14, Raw!$G:$G, Dispositions!$C36, Raw!$J:$J, "E15")</f>
        <v>0</v>
      </c>
      <c r="AIZ36" s="52">
        <f>SUMIFS(Raw!$K:$K, Raw!$A:$A, Dispositions!AIZ$14, Raw!$G:$G, Dispositions!$C36, Raw!$J:$J, "E15")</f>
        <v>0</v>
      </c>
      <c r="AJA36" s="52">
        <f>SUMIFS(Raw!$K:$K, Raw!$A:$A, Dispositions!AJA$14, Raw!$G:$G, Dispositions!$C36, Raw!$J:$J, "E15")</f>
        <v>0</v>
      </c>
      <c r="AJB36" s="52">
        <f>SUMIFS(Raw!$K:$K, Raw!$A:$A, Dispositions!AJB$14, Raw!$G:$G, Dispositions!$C36, Raw!$J:$J, "E15")</f>
        <v>2</v>
      </c>
      <c r="AJC36" s="52">
        <f>SUMIFS(Raw!$K:$K, Raw!$A:$A, Dispositions!AJC$14, Raw!$G:$G, Dispositions!$C36, Raw!$J:$J, "E15")</f>
        <v>0</v>
      </c>
      <c r="AJD36" s="53">
        <f>SUMIFS(Raw!$K:$K, Raw!$A:$A, Dispositions!AJD$14, Raw!$G:$G, Dispositions!$C36, Raw!$J:$J, "E15")</f>
        <v>1</v>
      </c>
      <c r="AJF36" s="51">
        <f>SUMIFS(Raw!$K:$K, Raw!$A:$A, Dispositions!AJF$14, Raw!$G:$G, Dispositions!$C36, Raw!$J:$J, "E16")</f>
        <v>41</v>
      </c>
      <c r="AJG36" s="52">
        <f>SUMIFS(Raw!$K:$K, Raw!$A:$A, Dispositions!AJG$14, Raw!$G:$G, Dispositions!$C36, Raw!$J:$J, "E16")</f>
        <v>31</v>
      </c>
      <c r="AJH36" s="52">
        <f>SUMIFS(Raw!$K:$K, Raw!$A:$A, Dispositions!AJH$14, Raw!$G:$G, Dispositions!$C36, Raw!$J:$J, "E16")</f>
        <v>28</v>
      </c>
      <c r="AJI36" s="52">
        <f>SUMIFS(Raw!$K:$K, Raw!$A:$A, Dispositions!AJI$14, Raw!$G:$G, Dispositions!$C36, Raw!$J:$J, "E16")</f>
        <v>27</v>
      </c>
      <c r="AJJ36" s="52">
        <f>SUMIFS(Raw!$K:$K, Raw!$A:$A, Dispositions!AJJ$14, Raw!$G:$G, Dispositions!$C36, Raw!$J:$J, "E16")</f>
        <v>26</v>
      </c>
      <c r="AJK36" s="52">
        <f>SUMIFS(Raw!$K:$K, Raw!$A:$A, Dispositions!AJK$14, Raw!$G:$G, Dispositions!$C36, Raw!$J:$J, "E16")</f>
        <v>77</v>
      </c>
      <c r="AJL36" s="53">
        <f>SUMIFS(Raw!$K:$K, Raw!$A:$A, Dispositions!AJL$14, Raw!$G:$G, Dispositions!$C36, Raw!$J:$J, "E16")</f>
        <v>46</v>
      </c>
      <c r="AJN36" s="51">
        <f>SUMIFS(Raw!$K:$K, Raw!$A:$A, Dispositions!AJN$14, Raw!$G:$G, Dispositions!$C36, Raw!$J:$J, "E18")</f>
        <v>71</v>
      </c>
      <c r="AJO36" s="52">
        <f>SUMIFS(Raw!$K:$K, Raw!$A:$A, Dispositions!AJO$14, Raw!$G:$G, Dispositions!$C36, Raw!$J:$J, "E18")</f>
        <v>78</v>
      </c>
      <c r="AJP36" s="52">
        <f>SUMIFS(Raw!$K:$K, Raw!$A:$A, Dispositions!AJP$14, Raw!$G:$G, Dispositions!$C36, Raw!$J:$J, "E18")</f>
        <v>71</v>
      </c>
      <c r="AJQ36" s="52">
        <f>SUMIFS(Raw!$K:$K, Raw!$A:$A, Dispositions!AJQ$14, Raw!$G:$G, Dispositions!$C36, Raw!$J:$J, "E18")</f>
        <v>59</v>
      </c>
      <c r="AJR36" s="52">
        <f>SUMIFS(Raw!$K:$K, Raw!$A:$A, Dispositions!AJR$14, Raw!$G:$G, Dispositions!$C36, Raw!$J:$J, "E18")</f>
        <v>83</v>
      </c>
      <c r="AJS36" s="52">
        <f>SUMIFS(Raw!$K:$K, Raw!$A:$A, Dispositions!AJS$14, Raw!$G:$G, Dispositions!$C36, Raw!$J:$J, "E18")</f>
        <v>117</v>
      </c>
      <c r="AJT36" s="53">
        <f>SUMIFS(Raw!$K:$K, Raw!$A:$A, Dispositions!AJT$14, Raw!$G:$G, Dispositions!$C36, Raw!$J:$J, "E18")</f>
        <v>96</v>
      </c>
      <c r="AJV36" s="51">
        <f>SUMIFS(Raw!$K:$K, Raw!$A:$A, Dispositions!AJV$14, Raw!$G:$G, Dispositions!$C36, Raw!$J:$J, "E34")</f>
        <v>264</v>
      </c>
      <c r="AJW36" s="52">
        <f>SUMIFS(Raw!$K:$K, Raw!$A:$A, Dispositions!AJW$14, Raw!$G:$G, Dispositions!$C36, Raw!$J:$J, "E34")</f>
        <v>242</v>
      </c>
      <c r="AJX36" s="52">
        <f>SUMIFS(Raw!$K:$K, Raw!$A:$A, Dispositions!AJX$14, Raw!$G:$G, Dispositions!$C36, Raw!$J:$J, "E34")</f>
        <v>258</v>
      </c>
      <c r="AJY36" s="52">
        <f>SUMIFS(Raw!$K:$K, Raw!$A:$A, Dispositions!AJY$14, Raw!$G:$G, Dispositions!$C36, Raw!$J:$J, "E34")</f>
        <v>250</v>
      </c>
      <c r="AJZ36" s="52">
        <f>SUMIFS(Raw!$K:$K, Raw!$A:$A, Dispositions!AJZ$14, Raw!$G:$G, Dispositions!$C36, Raw!$J:$J, "E34")</f>
        <v>250</v>
      </c>
      <c r="AKA36" s="52">
        <f>SUMIFS(Raw!$K:$K, Raw!$A:$A, Dispositions!AKA$14, Raw!$G:$G, Dispositions!$C36, Raw!$J:$J, "E34")</f>
        <v>492</v>
      </c>
      <c r="AKB36" s="53">
        <f>SUMIFS(Raw!$K:$K, Raw!$A:$A, Dispositions!AKB$14, Raw!$G:$G, Dispositions!$C36, Raw!$J:$J, "E34")</f>
        <v>439</v>
      </c>
      <c r="AKD36" s="51">
        <f>SUMIFS(Raw!$K:$K, Raw!$A:$A, Dispositions!AKD$14, Raw!$G:$G, Dispositions!$C36, Raw!$J:$J, "E02")</f>
        <v>0</v>
      </c>
      <c r="AKE36" s="52">
        <f>SUMIFS(Raw!$K:$K, Raw!$A:$A, Dispositions!AKE$14, Raw!$G:$G, Dispositions!$C36, Raw!$J:$J, "E02")</f>
        <v>0</v>
      </c>
      <c r="AKF36" s="52">
        <f>SUMIFS(Raw!$K:$K, Raw!$A:$A, Dispositions!AKF$14, Raw!$G:$G, Dispositions!$C36, Raw!$J:$J, "E02")</f>
        <v>0</v>
      </c>
      <c r="AKG36" s="52">
        <f>SUMIFS(Raw!$K:$K, Raw!$A:$A, Dispositions!AKG$14, Raw!$G:$G, Dispositions!$C36, Raw!$J:$J, "E02")</f>
        <v>0</v>
      </c>
      <c r="AKH36" s="52">
        <f>SUMIFS(Raw!$K:$K, Raw!$A:$A, Dispositions!AKH$14, Raw!$G:$G, Dispositions!$C36, Raw!$J:$J, "E02")</f>
        <v>0</v>
      </c>
      <c r="AKI36" s="52">
        <f>SUMIFS(Raw!$K:$K, Raw!$A:$A, Dispositions!AKI$14, Raw!$G:$G, Dispositions!$C36, Raw!$J:$J, "E02")</f>
        <v>0</v>
      </c>
      <c r="AKJ36" s="53">
        <f>SUMIFS(Raw!$K:$K, Raw!$A:$A, Dispositions!AKJ$14, Raw!$G:$G, Dispositions!$C36, Raw!$J:$J, "E02")</f>
        <v>0</v>
      </c>
      <c r="AKL36" s="51">
        <f>SUMIFS(Raw!$K:$K, Raw!$A:$A, Dispositions!AKL$14, Raw!$G:$G, Dispositions!$C36, Raw!$J:$J, "E03")</f>
        <v>0</v>
      </c>
      <c r="AKM36" s="52">
        <f>SUMIFS(Raw!$K:$K, Raw!$A:$A, Dispositions!AKM$14, Raw!$G:$G, Dispositions!$C36, Raw!$J:$J, "E03")</f>
        <v>0</v>
      </c>
      <c r="AKN36" s="52">
        <f>SUMIFS(Raw!$K:$K, Raw!$A:$A, Dispositions!AKN$14, Raw!$G:$G, Dispositions!$C36, Raw!$J:$J, "E03")</f>
        <v>0</v>
      </c>
      <c r="AKO36" s="52">
        <f>SUMIFS(Raw!$K:$K, Raw!$A:$A, Dispositions!AKO$14, Raw!$G:$G, Dispositions!$C36, Raw!$J:$J, "E03")</f>
        <v>0</v>
      </c>
      <c r="AKP36" s="52">
        <f>SUMIFS(Raw!$K:$K, Raw!$A:$A, Dispositions!AKP$14, Raw!$G:$G, Dispositions!$C36, Raw!$J:$J, "E03")</f>
        <v>0</v>
      </c>
      <c r="AKQ36" s="52">
        <f>SUMIFS(Raw!$K:$K, Raw!$A:$A, Dispositions!AKQ$14, Raw!$G:$G, Dispositions!$C36, Raw!$J:$J, "E03")</f>
        <v>0</v>
      </c>
      <c r="AKR36" s="53">
        <f>SUMIFS(Raw!$K:$K, Raw!$A:$A, Dispositions!AKR$14, Raw!$G:$G, Dispositions!$C36, Raw!$J:$J, "E03")</f>
        <v>0</v>
      </c>
      <c r="AKT36" s="51">
        <f>SUMIFS(Raw!$K:$K, Raw!$A:$A, Dispositions!AKT$14, Raw!$G:$G, Dispositions!$C36, Raw!$J:$J, "E05")</f>
        <v>0</v>
      </c>
      <c r="AKU36" s="52">
        <f>SUMIFS(Raw!$K:$K, Raw!$A:$A, Dispositions!AKU$14, Raw!$G:$G, Dispositions!$C36, Raw!$J:$J, "E05")</f>
        <v>0</v>
      </c>
      <c r="AKV36" s="52">
        <f>SUMIFS(Raw!$K:$K, Raw!$A:$A, Dispositions!AKV$14, Raw!$G:$G, Dispositions!$C36, Raw!$J:$J, "E05")</f>
        <v>0</v>
      </c>
      <c r="AKW36" s="52">
        <f>SUMIFS(Raw!$K:$K, Raw!$A:$A, Dispositions!AKW$14, Raw!$G:$G, Dispositions!$C36, Raw!$J:$J, "E05")</f>
        <v>0</v>
      </c>
      <c r="AKX36" s="52">
        <f>SUMIFS(Raw!$K:$K, Raw!$A:$A, Dispositions!AKX$14, Raw!$G:$G, Dispositions!$C36, Raw!$J:$J, "E05")</f>
        <v>0</v>
      </c>
      <c r="AKY36" s="52">
        <f>SUMIFS(Raw!$K:$K, Raw!$A:$A, Dispositions!AKY$14, Raw!$G:$G, Dispositions!$C36, Raw!$J:$J, "E05")</f>
        <v>0</v>
      </c>
      <c r="AKZ36" s="53">
        <f>SUMIFS(Raw!$K:$K, Raw!$A:$A, Dispositions!AKZ$14, Raw!$G:$G, Dispositions!$C36, Raw!$J:$J, "E05")</f>
        <v>0</v>
      </c>
      <c r="ALB36" s="51">
        <f>SUMIFS(Raw!$K:$K, Raw!$A:$A, Dispositions!ALB$14, Raw!$G:$G, Dispositions!$C36, Raw!$J:$J, "E12")</f>
        <v>0</v>
      </c>
      <c r="ALC36" s="52">
        <f>SUMIFS(Raw!$K:$K, Raw!$A:$A, Dispositions!ALC$14, Raw!$G:$G, Dispositions!$C36, Raw!$J:$J, "E12")</f>
        <v>0</v>
      </c>
      <c r="ALD36" s="52">
        <f>SUMIFS(Raw!$K:$K, Raw!$A:$A, Dispositions!ALD$14, Raw!$G:$G, Dispositions!$C36, Raw!$J:$J, "E12")</f>
        <v>0</v>
      </c>
      <c r="ALE36" s="52">
        <f>SUMIFS(Raw!$K:$K, Raw!$A:$A, Dispositions!ALE$14, Raw!$G:$G, Dispositions!$C36, Raw!$J:$J, "E12")</f>
        <v>0</v>
      </c>
      <c r="ALF36" s="52">
        <f>SUMIFS(Raw!$K:$K, Raw!$A:$A, Dispositions!ALF$14, Raw!$G:$G, Dispositions!$C36, Raw!$J:$J, "E12")</f>
        <v>0</v>
      </c>
      <c r="ALG36" s="52">
        <f>SUMIFS(Raw!$K:$K, Raw!$A:$A, Dispositions!ALG$14, Raw!$G:$G, Dispositions!$C36, Raw!$J:$J, "E12")</f>
        <v>0</v>
      </c>
      <c r="ALH36" s="53">
        <f>SUMIFS(Raw!$K:$K, Raw!$A:$A, Dispositions!ALH$14, Raw!$G:$G, Dispositions!$C36, Raw!$J:$J, "E12")</f>
        <v>0</v>
      </c>
      <c r="ALJ36" s="51">
        <f>SUMIFS(Raw!$K:$K, Raw!$A:$A, Dispositions!ALJ$14, Raw!$G:$G, Dispositions!$C36, Raw!$J:$J, "E13")</f>
        <v>0</v>
      </c>
      <c r="ALK36" s="52">
        <f>SUMIFS(Raw!$K:$K, Raw!$A:$A, Dispositions!ALK$14, Raw!$G:$G, Dispositions!$C36, Raw!$J:$J, "E13")</f>
        <v>0</v>
      </c>
      <c r="ALL36" s="52">
        <f>SUMIFS(Raw!$K:$K, Raw!$A:$A, Dispositions!ALL$14, Raw!$G:$G, Dispositions!$C36, Raw!$J:$J, "E13")</f>
        <v>0</v>
      </c>
      <c r="ALM36" s="52">
        <f>SUMIFS(Raw!$K:$K, Raw!$A:$A, Dispositions!ALM$14, Raw!$G:$G, Dispositions!$C36, Raw!$J:$J, "E13")</f>
        <v>0</v>
      </c>
      <c r="ALN36" s="52">
        <f>SUMIFS(Raw!$K:$K, Raw!$A:$A, Dispositions!ALN$14, Raw!$G:$G, Dispositions!$C36, Raw!$J:$J, "E13")</f>
        <v>0</v>
      </c>
      <c r="ALO36" s="52">
        <f>SUMIFS(Raw!$K:$K, Raw!$A:$A, Dispositions!ALO$14, Raw!$G:$G, Dispositions!$C36, Raw!$J:$J, "E13")</f>
        <v>0</v>
      </c>
      <c r="ALP36" s="53">
        <f>SUMIFS(Raw!$K:$K, Raw!$A:$A, Dispositions!ALP$14, Raw!$G:$G, Dispositions!$C36, Raw!$J:$J, "E13")</f>
        <v>0</v>
      </c>
      <c r="ALR36" s="51">
        <f>SUMIFS(Raw!$K:$K, Raw!$A:$A, Dispositions!ALR$14, Raw!$G:$G, Dispositions!$C36, Raw!$J:$J, "E14")</f>
        <v>0</v>
      </c>
      <c r="ALS36" s="52">
        <f>SUMIFS(Raw!$K:$K, Raw!$A:$A, Dispositions!ALS$14, Raw!$G:$G, Dispositions!$C36, Raw!$J:$J, "E14")</f>
        <v>0</v>
      </c>
      <c r="ALT36" s="52">
        <f>SUMIFS(Raw!$K:$K, Raw!$A:$A, Dispositions!ALT$14, Raw!$G:$G, Dispositions!$C36, Raw!$J:$J, "E14")</f>
        <v>0</v>
      </c>
      <c r="ALU36" s="52">
        <f>SUMIFS(Raw!$K:$K, Raw!$A:$A, Dispositions!ALU$14, Raw!$G:$G, Dispositions!$C36, Raw!$J:$J, "E14")</f>
        <v>0</v>
      </c>
      <c r="ALV36" s="52">
        <f>SUMIFS(Raw!$K:$K, Raw!$A:$A, Dispositions!ALV$14, Raw!$G:$G, Dispositions!$C36, Raw!$J:$J, "E14")</f>
        <v>0</v>
      </c>
      <c r="ALW36" s="52">
        <f>SUMIFS(Raw!$K:$K, Raw!$A:$A, Dispositions!ALW$14, Raw!$G:$G, Dispositions!$C36, Raw!$J:$J, "E14")</f>
        <v>0</v>
      </c>
      <c r="ALX36" s="53">
        <f>SUMIFS(Raw!$K:$K, Raw!$A:$A, Dispositions!ALX$14, Raw!$G:$G, Dispositions!$C36, Raw!$J:$J, "E14")</f>
        <v>0</v>
      </c>
      <c r="ALZ36" s="51">
        <f>SUMIFS(Raw!$K:$K, Raw!$A:$A, Dispositions!ALZ$14, Raw!$G:$G, Dispositions!$C36, Raw!$J:$J, "E15")</f>
        <v>0</v>
      </c>
      <c r="AMA36" s="52">
        <f>SUMIFS(Raw!$K:$K, Raw!$A:$A, Dispositions!AMA$14, Raw!$G:$G, Dispositions!$C36, Raw!$J:$J, "E15")</f>
        <v>0</v>
      </c>
      <c r="AMB36" s="52">
        <f>SUMIFS(Raw!$K:$K, Raw!$A:$A, Dispositions!AMB$14, Raw!$G:$G, Dispositions!$C36, Raw!$J:$J, "E15")</f>
        <v>0</v>
      </c>
      <c r="AMC36" s="52">
        <f>SUMIFS(Raw!$K:$K, Raw!$A:$A, Dispositions!AMC$14, Raw!$G:$G, Dispositions!$C36, Raw!$J:$J, "E15")</f>
        <v>0</v>
      </c>
      <c r="AMD36" s="52">
        <f>SUMIFS(Raw!$K:$K, Raw!$A:$A, Dispositions!AMD$14, Raw!$G:$G, Dispositions!$C36, Raw!$J:$J, "E15")</f>
        <v>0</v>
      </c>
      <c r="AME36" s="52">
        <f>SUMIFS(Raw!$K:$K, Raw!$A:$A, Dispositions!AME$14, Raw!$G:$G, Dispositions!$C36, Raw!$J:$J, "E15")</f>
        <v>0</v>
      </c>
      <c r="AMF36" s="53">
        <f>SUMIFS(Raw!$K:$K, Raw!$A:$A, Dispositions!AMF$14, Raw!$G:$G, Dispositions!$C36, Raw!$J:$J, "E15")</f>
        <v>0</v>
      </c>
      <c r="AMH36" s="51">
        <f>SUMIFS(Raw!$K:$K, Raw!$A:$A, Dispositions!AMH$14, Raw!$G:$G, Dispositions!$C36, Raw!$J:$J, "E16")</f>
        <v>0</v>
      </c>
      <c r="AMI36" s="52">
        <f>SUMIFS(Raw!$K:$K, Raw!$A:$A, Dispositions!AMI$14, Raw!$G:$G, Dispositions!$C36, Raw!$J:$J, "E16")</f>
        <v>0</v>
      </c>
      <c r="AMJ36" s="52">
        <f>SUMIFS(Raw!$K:$K, Raw!$A:$A, Dispositions!AMJ$14, Raw!$G:$G, Dispositions!$C36, Raw!$J:$J, "E16")</f>
        <v>0</v>
      </c>
      <c r="AMK36" s="52">
        <f>SUMIFS(Raw!$K:$K, Raw!$A:$A, Dispositions!AMK$14, Raw!$G:$G, Dispositions!$C36, Raw!$J:$J, "E16")</f>
        <v>0</v>
      </c>
      <c r="AML36" s="52">
        <f>SUMIFS(Raw!$K:$K, Raw!$A:$A, Dispositions!AML$14, Raw!$G:$G, Dispositions!$C36, Raw!$J:$J, "E16")</f>
        <v>0</v>
      </c>
      <c r="AMM36" s="52">
        <f>SUMIFS(Raw!$K:$K, Raw!$A:$A, Dispositions!AMM$14, Raw!$G:$G, Dispositions!$C36, Raw!$J:$J, "E16")</f>
        <v>0</v>
      </c>
      <c r="AMN36" s="53">
        <f>SUMIFS(Raw!$K:$K, Raw!$A:$A, Dispositions!AMN$14, Raw!$G:$G, Dispositions!$C36, Raw!$J:$J, "E16")</f>
        <v>0</v>
      </c>
      <c r="AMP36" s="51">
        <f>SUMIFS(Raw!$K:$K, Raw!$A:$A, Dispositions!AMP$14, Raw!$G:$G, Dispositions!$C36, Raw!$J:$J, "E18")</f>
        <v>0</v>
      </c>
      <c r="AMQ36" s="52">
        <f>SUMIFS(Raw!$K:$K, Raw!$A:$A, Dispositions!AMQ$14, Raw!$G:$G, Dispositions!$C36, Raw!$J:$J, "E18")</f>
        <v>0</v>
      </c>
      <c r="AMR36" s="52">
        <f>SUMIFS(Raw!$K:$K, Raw!$A:$A, Dispositions!AMR$14, Raw!$G:$G, Dispositions!$C36, Raw!$J:$J, "E18")</f>
        <v>0</v>
      </c>
      <c r="AMS36" s="52">
        <f>SUMIFS(Raw!$K:$K, Raw!$A:$A, Dispositions!AMS$14, Raw!$G:$G, Dispositions!$C36, Raw!$J:$J, "E18")</f>
        <v>0</v>
      </c>
      <c r="AMT36" s="52">
        <f>SUMIFS(Raw!$K:$K, Raw!$A:$A, Dispositions!AMT$14, Raw!$G:$G, Dispositions!$C36, Raw!$J:$J, "E18")</f>
        <v>0</v>
      </c>
      <c r="AMU36" s="52">
        <f>SUMIFS(Raw!$K:$K, Raw!$A:$A, Dispositions!AMU$14, Raw!$G:$G, Dispositions!$C36, Raw!$J:$J, "E18")</f>
        <v>0</v>
      </c>
      <c r="AMV36" s="53">
        <f>SUMIFS(Raw!$K:$K, Raw!$A:$A, Dispositions!AMV$14, Raw!$G:$G, Dispositions!$C36, Raw!$J:$J, "E18")</f>
        <v>0</v>
      </c>
      <c r="AMX36" s="51">
        <f>SUMIFS(Raw!$K:$K, Raw!$A:$A, Dispositions!AMX$14, Raw!$G:$G, Dispositions!$C36, Raw!$J:$J, "E34")</f>
        <v>0</v>
      </c>
      <c r="AMY36" s="52">
        <f>SUMIFS(Raw!$K:$K, Raw!$A:$A, Dispositions!AMY$14, Raw!$G:$G, Dispositions!$C36, Raw!$J:$J, "E34")</f>
        <v>0</v>
      </c>
      <c r="AMZ36" s="52">
        <f>SUMIFS(Raw!$K:$K, Raw!$A:$A, Dispositions!AMZ$14, Raw!$G:$G, Dispositions!$C36, Raw!$J:$J, "E34")</f>
        <v>0</v>
      </c>
      <c r="ANA36" s="52">
        <f>SUMIFS(Raw!$K:$K, Raw!$A:$A, Dispositions!ANA$14, Raw!$G:$G, Dispositions!$C36, Raw!$J:$J, "E34")</f>
        <v>0</v>
      </c>
      <c r="ANB36" s="52">
        <f>SUMIFS(Raw!$K:$K, Raw!$A:$A, Dispositions!ANB$14, Raw!$G:$G, Dispositions!$C36, Raw!$J:$J, "E34")</f>
        <v>0</v>
      </c>
      <c r="ANC36" s="52">
        <f>SUMIFS(Raw!$K:$K, Raw!$A:$A, Dispositions!ANC$14, Raw!$G:$G, Dispositions!$C36, Raw!$J:$J, "E34")</f>
        <v>0</v>
      </c>
      <c r="AND36" s="53">
        <f>SUMIFS(Raw!$K:$K, Raw!$A:$A, Dispositions!AND$14, Raw!$G:$G, Dispositions!$C36, Raw!$J:$J, "E34")</f>
        <v>0</v>
      </c>
      <c r="ANF36" s="51">
        <f>SUMIFS(Raw!$K:$K, Raw!$A:$A, Dispositions!ANF$14, Raw!$G:$G, Dispositions!$C36, Raw!$J:$J, "E02")</f>
        <v>0</v>
      </c>
      <c r="ANG36" s="52">
        <f>SUMIFS(Raw!$K:$K, Raw!$A:$A, Dispositions!ANG$14, Raw!$G:$G, Dispositions!$C36, Raw!$J:$J, "E02")</f>
        <v>0</v>
      </c>
      <c r="ANH36" s="52">
        <f>SUMIFS(Raw!$K:$K, Raw!$A:$A, Dispositions!ANH$14, Raw!$G:$G, Dispositions!$C36, Raw!$J:$J, "E02")</f>
        <v>0</v>
      </c>
      <c r="ANI36" s="52">
        <f>SUMIFS(Raw!$K:$K, Raw!$A:$A, Dispositions!ANI$14, Raw!$G:$G, Dispositions!$C36, Raw!$J:$J, "E02")</f>
        <v>0</v>
      </c>
      <c r="ANJ36" s="52">
        <f>SUMIFS(Raw!$K:$K, Raw!$A:$A, Dispositions!ANJ$14, Raw!$G:$G, Dispositions!$C36, Raw!$J:$J, "E02")</f>
        <v>0</v>
      </c>
      <c r="ANK36" s="52">
        <f>SUMIFS(Raw!$K:$K, Raw!$A:$A, Dispositions!ANK$14, Raw!$G:$G, Dispositions!$C36, Raw!$J:$J, "E02")</f>
        <v>0</v>
      </c>
      <c r="ANL36" s="53">
        <f>SUMIFS(Raw!$K:$K, Raw!$A:$A, Dispositions!ANL$14, Raw!$G:$G, Dispositions!$C36, Raw!$J:$J, "E02")</f>
        <v>0</v>
      </c>
      <c r="ANN36" s="51">
        <f>SUMIFS(Raw!$K:$K, Raw!$A:$A, Dispositions!ANN$14, Raw!$G:$G, Dispositions!$C36, Raw!$J:$J, "E03")</f>
        <v>0</v>
      </c>
      <c r="ANO36" s="52">
        <f>SUMIFS(Raw!$K:$K, Raw!$A:$A, Dispositions!ANO$14, Raw!$G:$G, Dispositions!$C36, Raw!$J:$J, "E03")</f>
        <v>0</v>
      </c>
      <c r="ANP36" s="52">
        <f>SUMIFS(Raw!$K:$K, Raw!$A:$A, Dispositions!ANP$14, Raw!$G:$G, Dispositions!$C36, Raw!$J:$J, "E03")</f>
        <v>0</v>
      </c>
      <c r="ANQ36" s="52">
        <f>SUMIFS(Raw!$K:$K, Raw!$A:$A, Dispositions!ANQ$14, Raw!$G:$G, Dispositions!$C36, Raw!$J:$J, "E03")</f>
        <v>0</v>
      </c>
      <c r="ANR36" s="52">
        <f>SUMIFS(Raw!$K:$K, Raw!$A:$A, Dispositions!ANR$14, Raw!$G:$G, Dispositions!$C36, Raw!$J:$J, "E03")</f>
        <v>0</v>
      </c>
      <c r="ANS36" s="52">
        <f>SUMIFS(Raw!$K:$K, Raw!$A:$A, Dispositions!ANS$14, Raw!$G:$G, Dispositions!$C36, Raw!$J:$J, "E03")</f>
        <v>0</v>
      </c>
      <c r="ANT36" s="53">
        <f>SUMIFS(Raw!$K:$K, Raw!$A:$A, Dispositions!ANT$14, Raw!$G:$G, Dispositions!$C36, Raw!$J:$J, "E03")</f>
        <v>0</v>
      </c>
      <c r="ANV36" s="51">
        <f>SUMIFS(Raw!$K:$K, Raw!$A:$A, Dispositions!ANV$14, Raw!$G:$G, Dispositions!$C36, Raw!$J:$J, "E05")</f>
        <v>0</v>
      </c>
      <c r="ANW36" s="52">
        <f>SUMIFS(Raw!$K:$K, Raw!$A:$A, Dispositions!ANW$14, Raw!$G:$G, Dispositions!$C36, Raw!$J:$J, "E05")</f>
        <v>0</v>
      </c>
      <c r="ANX36" s="52">
        <f>SUMIFS(Raw!$K:$K, Raw!$A:$A, Dispositions!ANX$14, Raw!$G:$G, Dispositions!$C36, Raw!$J:$J, "E05")</f>
        <v>0</v>
      </c>
      <c r="ANY36" s="52">
        <f>SUMIFS(Raw!$K:$K, Raw!$A:$A, Dispositions!ANY$14, Raw!$G:$G, Dispositions!$C36, Raw!$J:$J, "E05")</f>
        <v>0</v>
      </c>
      <c r="ANZ36" s="52">
        <f>SUMIFS(Raw!$K:$K, Raw!$A:$A, Dispositions!ANZ$14, Raw!$G:$G, Dispositions!$C36, Raw!$J:$J, "E05")</f>
        <v>0</v>
      </c>
      <c r="AOA36" s="52">
        <f>SUMIFS(Raw!$K:$K, Raw!$A:$A, Dispositions!AOA$14, Raw!$G:$G, Dispositions!$C36, Raw!$J:$J, "E05")</f>
        <v>0</v>
      </c>
      <c r="AOB36" s="53">
        <f>SUMIFS(Raw!$K:$K, Raw!$A:$A, Dispositions!AOB$14, Raw!$G:$G, Dispositions!$C36, Raw!$J:$J, "E05")</f>
        <v>0</v>
      </c>
      <c r="AOD36" s="51">
        <f>SUMIFS(Raw!$K:$K, Raw!$A:$A, Dispositions!AOD$14, Raw!$G:$G, Dispositions!$C36, Raw!$J:$J, "E12")</f>
        <v>0</v>
      </c>
      <c r="AOE36" s="52">
        <f>SUMIFS(Raw!$K:$K, Raw!$A:$A, Dispositions!AOE$14, Raw!$G:$G, Dispositions!$C36, Raw!$J:$J, "E12")</f>
        <v>0</v>
      </c>
      <c r="AOF36" s="52">
        <f>SUMIFS(Raw!$K:$K, Raw!$A:$A, Dispositions!AOF$14, Raw!$G:$G, Dispositions!$C36, Raw!$J:$J, "E12")</f>
        <v>0</v>
      </c>
      <c r="AOG36" s="52">
        <f>SUMIFS(Raw!$K:$K, Raw!$A:$A, Dispositions!AOG$14, Raw!$G:$G, Dispositions!$C36, Raw!$J:$J, "E12")</f>
        <v>0</v>
      </c>
      <c r="AOH36" s="52">
        <f>SUMIFS(Raw!$K:$K, Raw!$A:$A, Dispositions!AOH$14, Raw!$G:$G, Dispositions!$C36, Raw!$J:$J, "E12")</f>
        <v>0</v>
      </c>
      <c r="AOI36" s="52">
        <f>SUMIFS(Raw!$K:$K, Raw!$A:$A, Dispositions!AOI$14, Raw!$G:$G, Dispositions!$C36, Raw!$J:$J, "E12")</f>
        <v>0</v>
      </c>
      <c r="AOJ36" s="53">
        <f>SUMIFS(Raw!$K:$K, Raw!$A:$A, Dispositions!AOJ$14, Raw!$G:$G, Dispositions!$C36, Raw!$J:$J, "E12")</f>
        <v>0</v>
      </c>
      <c r="AOL36" s="51">
        <f>SUMIFS(Raw!$K:$K, Raw!$A:$A, Dispositions!AOL$14, Raw!$G:$G, Dispositions!$C36, Raw!$J:$J, "E13")</f>
        <v>0</v>
      </c>
      <c r="AOM36" s="52">
        <f>SUMIFS(Raw!$K:$K, Raw!$A:$A, Dispositions!AOM$14, Raw!$G:$G, Dispositions!$C36, Raw!$J:$J, "E13")</f>
        <v>0</v>
      </c>
      <c r="AON36" s="52">
        <f>SUMIFS(Raw!$K:$K, Raw!$A:$A, Dispositions!AON$14, Raw!$G:$G, Dispositions!$C36, Raw!$J:$J, "E13")</f>
        <v>0</v>
      </c>
      <c r="AOO36" s="52">
        <f>SUMIFS(Raw!$K:$K, Raw!$A:$A, Dispositions!AOO$14, Raw!$G:$G, Dispositions!$C36, Raw!$J:$J, "E13")</f>
        <v>0</v>
      </c>
      <c r="AOP36" s="52">
        <f>SUMIFS(Raw!$K:$K, Raw!$A:$A, Dispositions!AOP$14, Raw!$G:$G, Dispositions!$C36, Raw!$J:$J, "E13")</f>
        <v>0</v>
      </c>
      <c r="AOQ36" s="52">
        <f>SUMIFS(Raw!$K:$K, Raw!$A:$A, Dispositions!AOQ$14, Raw!$G:$G, Dispositions!$C36, Raw!$J:$J, "E13")</f>
        <v>0</v>
      </c>
      <c r="AOR36" s="53">
        <f>SUMIFS(Raw!$K:$K, Raw!$A:$A, Dispositions!AOR$14, Raw!$G:$G, Dispositions!$C36, Raw!$J:$J, "E13")</f>
        <v>0</v>
      </c>
      <c r="AOT36" s="51">
        <f>SUMIFS(Raw!$K:$K, Raw!$A:$A, Dispositions!AOT$14, Raw!$G:$G, Dispositions!$C36, Raw!$J:$J, "E14")</f>
        <v>0</v>
      </c>
      <c r="AOU36" s="52">
        <f>SUMIFS(Raw!$K:$K, Raw!$A:$A, Dispositions!AOU$14, Raw!$G:$G, Dispositions!$C36, Raw!$J:$J, "E14")</f>
        <v>0</v>
      </c>
      <c r="AOV36" s="52">
        <f>SUMIFS(Raw!$K:$K, Raw!$A:$A, Dispositions!AOV$14, Raw!$G:$G, Dispositions!$C36, Raw!$J:$J, "E14")</f>
        <v>0</v>
      </c>
      <c r="AOW36" s="52">
        <f>SUMIFS(Raw!$K:$K, Raw!$A:$A, Dispositions!AOW$14, Raw!$G:$G, Dispositions!$C36, Raw!$J:$J, "E14")</f>
        <v>0</v>
      </c>
      <c r="AOX36" s="52">
        <f>SUMIFS(Raw!$K:$K, Raw!$A:$A, Dispositions!AOX$14, Raw!$G:$G, Dispositions!$C36, Raw!$J:$J, "E14")</f>
        <v>0</v>
      </c>
      <c r="AOY36" s="52">
        <f>SUMIFS(Raw!$K:$K, Raw!$A:$A, Dispositions!AOY$14, Raw!$G:$G, Dispositions!$C36, Raw!$J:$J, "E14")</f>
        <v>0</v>
      </c>
      <c r="AOZ36" s="53">
        <f>SUMIFS(Raw!$K:$K, Raw!$A:$A, Dispositions!AOZ$14, Raw!$G:$G, Dispositions!$C36, Raw!$J:$J, "E14")</f>
        <v>0</v>
      </c>
      <c r="APB36" s="51">
        <f>SUMIFS(Raw!$K:$K, Raw!$A:$A, Dispositions!APB$14, Raw!$G:$G, Dispositions!$C36, Raw!$J:$J, "E15")</f>
        <v>0</v>
      </c>
      <c r="APC36" s="52">
        <f>SUMIFS(Raw!$K:$K, Raw!$A:$A, Dispositions!APC$14, Raw!$G:$G, Dispositions!$C36, Raw!$J:$J, "E15")</f>
        <v>0</v>
      </c>
      <c r="APD36" s="52">
        <f>SUMIFS(Raw!$K:$K, Raw!$A:$A, Dispositions!APD$14, Raw!$G:$G, Dispositions!$C36, Raw!$J:$J, "E15")</f>
        <v>0</v>
      </c>
      <c r="APE36" s="52">
        <f>SUMIFS(Raw!$K:$K, Raw!$A:$A, Dispositions!APE$14, Raw!$G:$G, Dispositions!$C36, Raw!$J:$J, "E15")</f>
        <v>0</v>
      </c>
      <c r="APF36" s="52">
        <f>SUMIFS(Raw!$K:$K, Raw!$A:$A, Dispositions!APF$14, Raw!$G:$G, Dispositions!$C36, Raw!$J:$J, "E15")</f>
        <v>0</v>
      </c>
      <c r="APG36" s="52">
        <f>SUMIFS(Raw!$K:$K, Raw!$A:$A, Dispositions!APG$14, Raw!$G:$G, Dispositions!$C36, Raw!$J:$J, "E15")</f>
        <v>0</v>
      </c>
      <c r="APH36" s="53">
        <f>SUMIFS(Raw!$K:$K, Raw!$A:$A, Dispositions!APH$14, Raw!$G:$G, Dispositions!$C36, Raw!$J:$J, "E15")</f>
        <v>0</v>
      </c>
      <c r="APJ36" s="51">
        <f>SUMIFS(Raw!$K:$K, Raw!$A:$A, Dispositions!APJ$14, Raw!$G:$G, Dispositions!$C36, Raw!$J:$J, "E16")</f>
        <v>0</v>
      </c>
      <c r="APK36" s="52">
        <f>SUMIFS(Raw!$K:$K, Raw!$A:$A, Dispositions!APK$14, Raw!$G:$G, Dispositions!$C36, Raw!$J:$J, "E16")</f>
        <v>0</v>
      </c>
      <c r="APL36" s="52">
        <f>SUMIFS(Raw!$K:$K, Raw!$A:$A, Dispositions!APL$14, Raw!$G:$G, Dispositions!$C36, Raw!$J:$J, "E16")</f>
        <v>0</v>
      </c>
      <c r="APM36" s="52">
        <f>SUMIFS(Raw!$K:$K, Raw!$A:$A, Dispositions!APM$14, Raw!$G:$G, Dispositions!$C36, Raw!$J:$J, "E16")</f>
        <v>0</v>
      </c>
      <c r="APN36" s="52">
        <f>SUMIFS(Raw!$K:$K, Raw!$A:$A, Dispositions!APN$14, Raw!$G:$G, Dispositions!$C36, Raw!$J:$J, "E16")</f>
        <v>0</v>
      </c>
      <c r="APO36" s="52">
        <f>SUMIFS(Raw!$K:$K, Raw!$A:$A, Dispositions!APO$14, Raw!$G:$G, Dispositions!$C36, Raw!$J:$J, "E16")</f>
        <v>0</v>
      </c>
      <c r="APP36" s="53">
        <f>SUMIFS(Raw!$K:$K, Raw!$A:$A, Dispositions!APP$14, Raw!$G:$G, Dispositions!$C36, Raw!$J:$J, "E16")</f>
        <v>0</v>
      </c>
      <c r="APR36" s="51">
        <f>SUMIFS(Raw!$K:$K, Raw!$A:$A, Dispositions!APR$14, Raw!$G:$G, Dispositions!$C36, Raw!$J:$J, "E18")</f>
        <v>0</v>
      </c>
      <c r="APS36" s="52">
        <f>SUMIFS(Raw!$K:$K, Raw!$A:$A, Dispositions!APS$14, Raw!$G:$G, Dispositions!$C36, Raw!$J:$J, "E18")</f>
        <v>0</v>
      </c>
      <c r="APT36" s="52">
        <f>SUMIFS(Raw!$K:$K, Raw!$A:$A, Dispositions!APT$14, Raw!$G:$G, Dispositions!$C36, Raw!$J:$J, "E18")</f>
        <v>0</v>
      </c>
      <c r="APU36" s="52">
        <f>SUMIFS(Raw!$K:$K, Raw!$A:$A, Dispositions!APU$14, Raw!$G:$G, Dispositions!$C36, Raw!$J:$J, "E18")</f>
        <v>0</v>
      </c>
      <c r="APV36" s="52">
        <f>SUMIFS(Raw!$K:$K, Raw!$A:$A, Dispositions!APV$14, Raw!$G:$G, Dispositions!$C36, Raw!$J:$J, "E18")</f>
        <v>0</v>
      </c>
      <c r="APW36" s="52">
        <f>SUMIFS(Raw!$K:$K, Raw!$A:$A, Dispositions!APW$14, Raw!$G:$G, Dispositions!$C36, Raw!$J:$J, "E18")</f>
        <v>0</v>
      </c>
      <c r="APX36" s="53">
        <f>SUMIFS(Raw!$K:$K, Raw!$A:$A, Dispositions!APX$14, Raw!$G:$G, Dispositions!$C36, Raw!$J:$J, "E18")</f>
        <v>0</v>
      </c>
      <c r="APZ36" s="51">
        <f>SUMIFS(Raw!$K:$K, Raw!$A:$A, Dispositions!APZ$14, Raw!$G:$G, Dispositions!$C36, Raw!$J:$J, "E34")</f>
        <v>0</v>
      </c>
      <c r="AQA36" s="52">
        <f>SUMIFS(Raw!$K:$K, Raw!$A:$A, Dispositions!AQA$14, Raw!$G:$G, Dispositions!$C36, Raw!$J:$J, "E34")</f>
        <v>0</v>
      </c>
      <c r="AQB36" s="52">
        <f>SUMIFS(Raw!$K:$K, Raw!$A:$A, Dispositions!AQB$14, Raw!$G:$G, Dispositions!$C36, Raw!$J:$J, "E34")</f>
        <v>0</v>
      </c>
      <c r="AQC36" s="52">
        <f>SUMIFS(Raw!$K:$K, Raw!$A:$A, Dispositions!AQC$14, Raw!$G:$G, Dispositions!$C36, Raw!$J:$J, "E34")</f>
        <v>0</v>
      </c>
      <c r="AQD36" s="52">
        <f>SUMIFS(Raw!$K:$K, Raw!$A:$A, Dispositions!AQD$14, Raw!$G:$G, Dispositions!$C36, Raw!$J:$J, "E34")</f>
        <v>0</v>
      </c>
      <c r="AQE36" s="52">
        <f>SUMIFS(Raw!$K:$K, Raw!$A:$A, Dispositions!AQE$14, Raw!$G:$G, Dispositions!$C36, Raw!$J:$J, "E34")</f>
        <v>0</v>
      </c>
      <c r="AQF36" s="53">
        <f>SUMIFS(Raw!$K:$K, Raw!$A:$A, Dispositions!AQF$14, Raw!$G:$G, Dispositions!$C36, Raw!$J:$J, "E34")</f>
        <v>0</v>
      </c>
      <c r="AQH36" s="51">
        <f>SUMIFS(Raw!$K:$K, Raw!$A:$A, Dispositions!AQH$14, Raw!$G:$G, Dispositions!$C36, Raw!$J:$J, "E02")</f>
        <v>0</v>
      </c>
      <c r="AQI36" s="52">
        <f>SUMIFS(Raw!$K:$K, Raw!$A:$A, Dispositions!AQI$14, Raw!$G:$G, Dispositions!$C36, Raw!$J:$J, "E02")</f>
        <v>0</v>
      </c>
      <c r="AQJ36" s="52">
        <f>SUMIFS(Raw!$K:$K, Raw!$A:$A, Dispositions!AQJ$14, Raw!$G:$G, Dispositions!$C36, Raw!$J:$J, "E02")</f>
        <v>0</v>
      </c>
      <c r="AQK36" s="52">
        <f>SUMIFS(Raw!$K:$K, Raw!$A:$A, Dispositions!AQK$14, Raw!$G:$G, Dispositions!$C36, Raw!$J:$J, "E02")</f>
        <v>0</v>
      </c>
      <c r="AQL36" s="52">
        <f>SUMIFS(Raw!$K:$K, Raw!$A:$A, Dispositions!AQL$14, Raw!$G:$G, Dispositions!$C36, Raw!$J:$J, "E02")</f>
        <v>0</v>
      </c>
      <c r="AQM36" s="52">
        <f>SUMIFS(Raw!$K:$K, Raw!$A:$A, Dispositions!AQM$14, Raw!$G:$G, Dispositions!$C36, Raw!$J:$J, "E02")</f>
        <v>0</v>
      </c>
      <c r="AQN36" s="53">
        <f>SUMIFS(Raw!$K:$K, Raw!$A:$A, Dispositions!AQN$14, Raw!$G:$G, Dispositions!$C36, Raw!$J:$J, "E02")</f>
        <v>0</v>
      </c>
      <c r="AQP36" s="51">
        <f>SUMIFS(Raw!$K:$K, Raw!$A:$A, Dispositions!AQP$14, Raw!$G:$G, Dispositions!$C36, Raw!$J:$J, "E03")</f>
        <v>0</v>
      </c>
      <c r="AQQ36" s="52">
        <f>SUMIFS(Raw!$K:$K, Raw!$A:$A, Dispositions!AQQ$14, Raw!$G:$G, Dispositions!$C36, Raw!$J:$J, "E03")</f>
        <v>0</v>
      </c>
      <c r="AQR36" s="52">
        <f>SUMIFS(Raw!$K:$K, Raw!$A:$A, Dispositions!AQR$14, Raw!$G:$G, Dispositions!$C36, Raw!$J:$J, "E03")</f>
        <v>0</v>
      </c>
      <c r="AQS36" s="52">
        <f>SUMIFS(Raw!$K:$K, Raw!$A:$A, Dispositions!AQS$14, Raw!$G:$G, Dispositions!$C36, Raw!$J:$J, "E03")</f>
        <v>0</v>
      </c>
      <c r="AQT36" s="52">
        <f>SUMIFS(Raw!$K:$K, Raw!$A:$A, Dispositions!AQT$14, Raw!$G:$G, Dispositions!$C36, Raw!$J:$J, "E03")</f>
        <v>0</v>
      </c>
      <c r="AQU36" s="52">
        <f>SUMIFS(Raw!$K:$K, Raw!$A:$A, Dispositions!AQU$14, Raw!$G:$G, Dispositions!$C36, Raw!$J:$J, "E03")</f>
        <v>0</v>
      </c>
      <c r="AQV36" s="53">
        <f>SUMIFS(Raw!$K:$K, Raw!$A:$A, Dispositions!AQV$14, Raw!$G:$G, Dispositions!$C36, Raw!$J:$J, "E03")</f>
        <v>0</v>
      </c>
      <c r="AQX36" s="51">
        <f>SUMIFS(Raw!$K:$K, Raw!$A:$A, Dispositions!AQX$14, Raw!$G:$G, Dispositions!$C36, Raw!$J:$J, "E05")</f>
        <v>0</v>
      </c>
      <c r="AQY36" s="52">
        <f>SUMIFS(Raw!$K:$K, Raw!$A:$A, Dispositions!AQY$14, Raw!$G:$G, Dispositions!$C36, Raw!$J:$J, "E05")</f>
        <v>0</v>
      </c>
      <c r="AQZ36" s="52">
        <f>SUMIFS(Raw!$K:$K, Raw!$A:$A, Dispositions!AQZ$14, Raw!$G:$G, Dispositions!$C36, Raw!$J:$J, "E05")</f>
        <v>0</v>
      </c>
      <c r="ARA36" s="52">
        <f>SUMIFS(Raw!$K:$K, Raw!$A:$A, Dispositions!ARA$14, Raw!$G:$G, Dispositions!$C36, Raw!$J:$J, "E05")</f>
        <v>0</v>
      </c>
      <c r="ARB36" s="52">
        <f>SUMIFS(Raw!$K:$K, Raw!$A:$A, Dispositions!ARB$14, Raw!$G:$G, Dispositions!$C36, Raw!$J:$J, "E05")</f>
        <v>0</v>
      </c>
      <c r="ARC36" s="52">
        <f>SUMIFS(Raw!$K:$K, Raw!$A:$A, Dispositions!ARC$14, Raw!$G:$G, Dispositions!$C36, Raw!$J:$J, "E05")</f>
        <v>0</v>
      </c>
      <c r="ARD36" s="53">
        <f>SUMIFS(Raw!$K:$K, Raw!$A:$A, Dispositions!ARD$14, Raw!$G:$G, Dispositions!$C36, Raw!$J:$J, "E05")</f>
        <v>0</v>
      </c>
      <c r="ARF36" s="51">
        <f>SUMIFS(Raw!$K:$K, Raw!$A:$A, Dispositions!ARF$14, Raw!$G:$G, Dispositions!$C36, Raw!$J:$J, "E12")</f>
        <v>0</v>
      </c>
      <c r="ARG36" s="52">
        <f>SUMIFS(Raw!$K:$K, Raw!$A:$A, Dispositions!ARG$14, Raw!$G:$G, Dispositions!$C36, Raw!$J:$J, "E12")</f>
        <v>0</v>
      </c>
      <c r="ARH36" s="52">
        <f>SUMIFS(Raw!$K:$K, Raw!$A:$A, Dispositions!ARH$14, Raw!$G:$G, Dispositions!$C36, Raw!$J:$J, "E12")</f>
        <v>0</v>
      </c>
      <c r="ARI36" s="52">
        <f>SUMIFS(Raw!$K:$K, Raw!$A:$A, Dispositions!ARI$14, Raw!$G:$G, Dispositions!$C36, Raw!$J:$J, "E12")</f>
        <v>0</v>
      </c>
      <c r="ARJ36" s="52">
        <f>SUMIFS(Raw!$K:$K, Raw!$A:$A, Dispositions!ARJ$14, Raw!$G:$G, Dispositions!$C36, Raw!$J:$J, "E12")</f>
        <v>0</v>
      </c>
      <c r="ARK36" s="52">
        <f>SUMIFS(Raw!$K:$K, Raw!$A:$A, Dispositions!ARK$14, Raw!$G:$G, Dispositions!$C36, Raw!$J:$J, "E12")</f>
        <v>0</v>
      </c>
      <c r="ARL36" s="53">
        <f>SUMIFS(Raw!$K:$K, Raw!$A:$A, Dispositions!ARL$14, Raw!$G:$G, Dispositions!$C36, Raw!$J:$J, "E12")</f>
        <v>0</v>
      </c>
      <c r="ARN36" s="51">
        <f>SUMIFS(Raw!$K:$K, Raw!$A:$A, Dispositions!ARN$14, Raw!$G:$G, Dispositions!$C36, Raw!$J:$J, "E13")</f>
        <v>0</v>
      </c>
      <c r="ARO36" s="52">
        <f>SUMIFS(Raw!$K:$K, Raw!$A:$A, Dispositions!ARO$14, Raw!$G:$G, Dispositions!$C36, Raw!$J:$J, "E13")</f>
        <v>0</v>
      </c>
      <c r="ARP36" s="52">
        <f>SUMIFS(Raw!$K:$K, Raw!$A:$A, Dispositions!ARP$14, Raw!$G:$G, Dispositions!$C36, Raw!$J:$J, "E13")</f>
        <v>0</v>
      </c>
      <c r="ARQ36" s="52">
        <f>SUMIFS(Raw!$K:$K, Raw!$A:$A, Dispositions!ARQ$14, Raw!$G:$G, Dispositions!$C36, Raw!$J:$J, "E13")</f>
        <v>0</v>
      </c>
      <c r="ARR36" s="52">
        <f>SUMIFS(Raw!$K:$K, Raw!$A:$A, Dispositions!ARR$14, Raw!$G:$G, Dispositions!$C36, Raw!$J:$J, "E13")</f>
        <v>0</v>
      </c>
      <c r="ARS36" s="52">
        <f>SUMIFS(Raw!$K:$K, Raw!$A:$A, Dispositions!ARS$14, Raw!$G:$G, Dispositions!$C36, Raw!$J:$J, "E13")</f>
        <v>0</v>
      </c>
      <c r="ART36" s="53">
        <f>SUMIFS(Raw!$K:$K, Raw!$A:$A, Dispositions!ART$14, Raw!$G:$G, Dispositions!$C36, Raw!$J:$J, "E13")</f>
        <v>0</v>
      </c>
      <c r="ARV36" s="51">
        <f>SUMIFS(Raw!$K:$K, Raw!$A:$A, Dispositions!ARV$14, Raw!$G:$G, Dispositions!$C36, Raw!$J:$J, "E14")</f>
        <v>0</v>
      </c>
      <c r="ARW36" s="52">
        <f>SUMIFS(Raw!$K:$K, Raw!$A:$A, Dispositions!ARW$14, Raw!$G:$G, Dispositions!$C36, Raw!$J:$J, "E14")</f>
        <v>0</v>
      </c>
      <c r="ARX36" s="52">
        <f>SUMIFS(Raw!$K:$K, Raw!$A:$A, Dispositions!ARX$14, Raw!$G:$G, Dispositions!$C36, Raw!$J:$J, "E14")</f>
        <v>0</v>
      </c>
      <c r="ARY36" s="52">
        <f>SUMIFS(Raw!$K:$K, Raw!$A:$A, Dispositions!ARY$14, Raw!$G:$G, Dispositions!$C36, Raw!$J:$J, "E14")</f>
        <v>0</v>
      </c>
      <c r="ARZ36" s="52">
        <f>SUMIFS(Raw!$K:$K, Raw!$A:$A, Dispositions!ARZ$14, Raw!$G:$G, Dispositions!$C36, Raw!$J:$J, "E14")</f>
        <v>0</v>
      </c>
      <c r="ASA36" s="52">
        <f>SUMIFS(Raw!$K:$K, Raw!$A:$A, Dispositions!ASA$14, Raw!$G:$G, Dispositions!$C36, Raw!$J:$J, "E14")</f>
        <v>0</v>
      </c>
      <c r="ASB36" s="53">
        <f>SUMIFS(Raw!$K:$K, Raw!$A:$A, Dispositions!ASB$14, Raw!$G:$G, Dispositions!$C36, Raw!$J:$J, "E14")</f>
        <v>0</v>
      </c>
      <c r="ASD36" s="51">
        <f>SUMIFS(Raw!$K:$K, Raw!$A:$A, Dispositions!ASD$14, Raw!$G:$G, Dispositions!$C36, Raw!$J:$J, "E15")</f>
        <v>0</v>
      </c>
      <c r="ASE36" s="52">
        <f>SUMIFS(Raw!$K:$K, Raw!$A:$A, Dispositions!ASE$14, Raw!$G:$G, Dispositions!$C36, Raw!$J:$J, "E15")</f>
        <v>0</v>
      </c>
      <c r="ASF36" s="52">
        <f>SUMIFS(Raw!$K:$K, Raw!$A:$A, Dispositions!ASF$14, Raw!$G:$G, Dispositions!$C36, Raw!$J:$J, "E15")</f>
        <v>0</v>
      </c>
      <c r="ASG36" s="52">
        <f>SUMIFS(Raw!$K:$K, Raw!$A:$A, Dispositions!ASG$14, Raw!$G:$G, Dispositions!$C36, Raw!$J:$J, "E15")</f>
        <v>0</v>
      </c>
      <c r="ASH36" s="52">
        <f>SUMIFS(Raw!$K:$K, Raw!$A:$A, Dispositions!ASH$14, Raw!$G:$G, Dispositions!$C36, Raw!$J:$J, "E15")</f>
        <v>0</v>
      </c>
      <c r="ASI36" s="52">
        <f>SUMIFS(Raw!$K:$K, Raw!$A:$A, Dispositions!ASI$14, Raw!$G:$G, Dispositions!$C36, Raw!$J:$J, "E15")</f>
        <v>0</v>
      </c>
      <c r="ASJ36" s="53">
        <f>SUMIFS(Raw!$K:$K, Raw!$A:$A, Dispositions!ASJ$14, Raw!$G:$G, Dispositions!$C36, Raw!$J:$J, "E15")</f>
        <v>0</v>
      </c>
      <c r="ASL36" s="51">
        <f>SUMIFS(Raw!$K:$K, Raw!$A:$A, Dispositions!ASL$14, Raw!$G:$G, Dispositions!$C36, Raw!$J:$J, "E16")</f>
        <v>0</v>
      </c>
      <c r="ASM36" s="52">
        <f>SUMIFS(Raw!$K:$K, Raw!$A:$A, Dispositions!ASM$14, Raw!$G:$G, Dispositions!$C36, Raw!$J:$J, "E16")</f>
        <v>0</v>
      </c>
      <c r="ASN36" s="52">
        <f>SUMIFS(Raw!$K:$K, Raw!$A:$A, Dispositions!ASN$14, Raw!$G:$G, Dispositions!$C36, Raw!$J:$J, "E16")</f>
        <v>0</v>
      </c>
      <c r="ASO36" s="52">
        <f>SUMIFS(Raw!$K:$K, Raw!$A:$A, Dispositions!ASO$14, Raw!$G:$G, Dispositions!$C36, Raw!$J:$J, "E16")</f>
        <v>0</v>
      </c>
      <c r="ASP36" s="52">
        <f>SUMIFS(Raw!$K:$K, Raw!$A:$A, Dispositions!ASP$14, Raw!$G:$G, Dispositions!$C36, Raw!$J:$J, "E16")</f>
        <v>0</v>
      </c>
      <c r="ASQ36" s="52">
        <f>SUMIFS(Raw!$K:$K, Raw!$A:$A, Dispositions!ASQ$14, Raw!$G:$G, Dispositions!$C36, Raw!$J:$J, "E16")</f>
        <v>0</v>
      </c>
      <c r="ASR36" s="53">
        <f>SUMIFS(Raw!$K:$K, Raw!$A:$A, Dispositions!ASR$14, Raw!$G:$G, Dispositions!$C36, Raw!$J:$J, "E16")</f>
        <v>0</v>
      </c>
      <c r="AST36" s="51">
        <f>SUMIFS(Raw!$K:$K, Raw!$A:$A, Dispositions!AST$14, Raw!$G:$G, Dispositions!$C36, Raw!$J:$J, "E18")</f>
        <v>0</v>
      </c>
      <c r="ASU36" s="52">
        <f>SUMIFS(Raw!$K:$K, Raw!$A:$A, Dispositions!ASU$14, Raw!$G:$G, Dispositions!$C36, Raw!$J:$J, "E18")</f>
        <v>0</v>
      </c>
      <c r="ASV36" s="52">
        <f>SUMIFS(Raw!$K:$K, Raw!$A:$A, Dispositions!ASV$14, Raw!$G:$G, Dispositions!$C36, Raw!$J:$J, "E18")</f>
        <v>0</v>
      </c>
      <c r="ASW36" s="52">
        <f>SUMIFS(Raw!$K:$K, Raw!$A:$A, Dispositions!ASW$14, Raw!$G:$G, Dispositions!$C36, Raw!$J:$J, "E18")</f>
        <v>0</v>
      </c>
      <c r="ASX36" s="52">
        <f>SUMIFS(Raw!$K:$K, Raw!$A:$A, Dispositions!ASX$14, Raw!$G:$G, Dispositions!$C36, Raw!$J:$J, "E18")</f>
        <v>0</v>
      </c>
      <c r="ASY36" s="52">
        <f>SUMIFS(Raw!$K:$K, Raw!$A:$A, Dispositions!ASY$14, Raw!$G:$G, Dispositions!$C36, Raw!$J:$J, "E18")</f>
        <v>0</v>
      </c>
      <c r="ASZ36" s="53">
        <f>SUMIFS(Raw!$K:$K, Raw!$A:$A, Dispositions!ASZ$14, Raw!$G:$G, Dispositions!$C36, Raw!$J:$J, "E18")</f>
        <v>0</v>
      </c>
      <c r="ATB36" s="51">
        <f>SUMIFS(Raw!$K:$K, Raw!$A:$A, Dispositions!ATB$14, Raw!$G:$G, Dispositions!$C36, Raw!$J:$J, "E34")</f>
        <v>0</v>
      </c>
      <c r="ATC36" s="52">
        <f>SUMIFS(Raw!$K:$K, Raw!$A:$A, Dispositions!ATC$14, Raw!$G:$G, Dispositions!$C36, Raw!$J:$J, "E34")</f>
        <v>0</v>
      </c>
      <c r="ATD36" s="52">
        <f>SUMIFS(Raw!$K:$K, Raw!$A:$A, Dispositions!ATD$14, Raw!$G:$G, Dispositions!$C36, Raw!$J:$J, "E34")</f>
        <v>0</v>
      </c>
      <c r="ATE36" s="52">
        <f>SUMIFS(Raw!$K:$K, Raw!$A:$A, Dispositions!ATE$14, Raw!$G:$G, Dispositions!$C36, Raw!$J:$J, "E34")</f>
        <v>0</v>
      </c>
      <c r="ATF36" s="52">
        <f>SUMIFS(Raw!$K:$K, Raw!$A:$A, Dispositions!ATF$14, Raw!$G:$G, Dispositions!$C36, Raw!$J:$J, "E34")</f>
        <v>0</v>
      </c>
      <c r="ATG36" s="52">
        <f>SUMIFS(Raw!$K:$K, Raw!$A:$A, Dispositions!ATG$14, Raw!$G:$G, Dispositions!$C36, Raw!$J:$J, "E34")</f>
        <v>0</v>
      </c>
      <c r="ATH36" s="53">
        <f>SUMIFS(Raw!$K:$K, Raw!$A:$A, Dispositions!ATH$14, Raw!$G:$G, Dispositions!$C36, Raw!$J:$J, "E34")</f>
        <v>0</v>
      </c>
      <c r="ATJ36" s="51">
        <f>SUMIFS(Raw!$K:$K, Raw!$A:$A, Dispositions!ATJ$14, Raw!$G:$G, Dispositions!$C36, Raw!$J:$J, "E02")</f>
        <v>0</v>
      </c>
      <c r="ATK36" s="52">
        <f>SUMIFS(Raw!$K:$K, Raw!$A:$A, Dispositions!ATK$14, Raw!$G:$G, Dispositions!$C36, Raw!$J:$J, "E02")</f>
        <v>0</v>
      </c>
      <c r="ATL36" s="52">
        <f>SUMIFS(Raw!$K:$K, Raw!$A:$A, Dispositions!ATL$14, Raw!$G:$G, Dispositions!$C36, Raw!$J:$J, "E02")</f>
        <v>0</v>
      </c>
      <c r="ATM36" s="52">
        <f>SUMIFS(Raw!$K:$K, Raw!$A:$A, Dispositions!ATM$14, Raw!$G:$G, Dispositions!$C36, Raw!$J:$J, "E02")</f>
        <v>0</v>
      </c>
      <c r="ATN36" s="52">
        <f>SUMIFS(Raw!$K:$K, Raw!$A:$A, Dispositions!ATN$14, Raw!$G:$G, Dispositions!$C36, Raw!$J:$J, "E02")</f>
        <v>0</v>
      </c>
      <c r="ATO36" s="52">
        <f>SUMIFS(Raw!$K:$K, Raw!$A:$A, Dispositions!ATO$14, Raw!$G:$G, Dispositions!$C36, Raw!$J:$J, "E02")</f>
        <v>0</v>
      </c>
      <c r="ATP36" s="53">
        <f>SUMIFS(Raw!$K:$K, Raw!$A:$A, Dispositions!ATP$14, Raw!$G:$G, Dispositions!$C36, Raw!$J:$J, "E02")</f>
        <v>0</v>
      </c>
      <c r="ATR36" s="51">
        <f>SUMIFS(Raw!$K:$K, Raw!$A:$A, Dispositions!ATR$14, Raw!$G:$G, Dispositions!$C36, Raw!$J:$J, "E03")</f>
        <v>0</v>
      </c>
      <c r="ATS36" s="52">
        <f>SUMIFS(Raw!$K:$K, Raw!$A:$A, Dispositions!ATS$14, Raw!$G:$G, Dispositions!$C36, Raw!$J:$J, "E03")</f>
        <v>0</v>
      </c>
      <c r="ATT36" s="52">
        <f>SUMIFS(Raw!$K:$K, Raw!$A:$A, Dispositions!ATT$14, Raw!$G:$G, Dispositions!$C36, Raw!$J:$J, "E03")</f>
        <v>0</v>
      </c>
      <c r="ATU36" s="52">
        <f>SUMIFS(Raw!$K:$K, Raw!$A:$A, Dispositions!ATU$14, Raw!$G:$G, Dispositions!$C36, Raw!$J:$J, "E03")</f>
        <v>0</v>
      </c>
      <c r="ATV36" s="52">
        <f>SUMIFS(Raw!$K:$K, Raw!$A:$A, Dispositions!ATV$14, Raw!$G:$G, Dispositions!$C36, Raw!$J:$J, "E03")</f>
        <v>0</v>
      </c>
      <c r="ATW36" s="52">
        <f>SUMIFS(Raw!$K:$K, Raw!$A:$A, Dispositions!ATW$14, Raw!$G:$G, Dispositions!$C36, Raw!$J:$J, "E03")</f>
        <v>0</v>
      </c>
      <c r="ATX36" s="53">
        <f>SUMIFS(Raw!$K:$K, Raw!$A:$A, Dispositions!ATX$14, Raw!$G:$G, Dispositions!$C36, Raw!$J:$J, "E03")</f>
        <v>0</v>
      </c>
      <c r="ATZ36" s="51">
        <f>SUMIFS(Raw!$K:$K, Raw!$A:$A, Dispositions!ATZ$14, Raw!$G:$G, Dispositions!$C36, Raw!$J:$J, "E05")</f>
        <v>0</v>
      </c>
      <c r="AUA36" s="52">
        <f>SUMIFS(Raw!$K:$K, Raw!$A:$A, Dispositions!AUA$14, Raw!$G:$G, Dispositions!$C36, Raw!$J:$J, "E05")</f>
        <v>0</v>
      </c>
      <c r="AUB36" s="52">
        <f>SUMIFS(Raw!$K:$K, Raw!$A:$A, Dispositions!AUB$14, Raw!$G:$G, Dispositions!$C36, Raw!$J:$J, "E05")</f>
        <v>0</v>
      </c>
      <c r="AUC36" s="52">
        <f>SUMIFS(Raw!$K:$K, Raw!$A:$A, Dispositions!AUC$14, Raw!$G:$G, Dispositions!$C36, Raw!$J:$J, "E05")</f>
        <v>0</v>
      </c>
      <c r="AUD36" s="52">
        <f>SUMIFS(Raw!$K:$K, Raw!$A:$A, Dispositions!AUD$14, Raw!$G:$G, Dispositions!$C36, Raw!$J:$J, "E05")</f>
        <v>0</v>
      </c>
      <c r="AUE36" s="52">
        <f>SUMIFS(Raw!$K:$K, Raw!$A:$A, Dispositions!AUE$14, Raw!$G:$G, Dispositions!$C36, Raw!$J:$J, "E05")</f>
        <v>0</v>
      </c>
      <c r="AUF36" s="53">
        <f>SUMIFS(Raw!$K:$K, Raw!$A:$A, Dispositions!AUF$14, Raw!$G:$G, Dispositions!$C36, Raw!$J:$J, "E05")</f>
        <v>0</v>
      </c>
      <c r="AUH36" s="51">
        <f>SUMIFS(Raw!$K:$K, Raw!$A:$A, Dispositions!AUH$14, Raw!$G:$G, Dispositions!$C36, Raw!$J:$J, "E12")</f>
        <v>0</v>
      </c>
      <c r="AUI36" s="52">
        <f>SUMIFS(Raw!$K:$K, Raw!$A:$A, Dispositions!AUI$14, Raw!$G:$G, Dispositions!$C36, Raw!$J:$J, "E12")</f>
        <v>0</v>
      </c>
      <c r="AUJ36" s="52">
        <f>SUMIFS(Raw!$K:$K, Raw!$A:$A, Dispositions!AUJ$14, Raw!$G:$G, Dispositions!$C36, Raw!$J:$J, "E12")</f>
        <v>0</v>
      </c>
      <c r="AUK36" s="52">
        <f>SUMIFS(Raw!$K:$K, Raw!$A:$A, Dispositions!AUK$14, Raw!$G:$G, Dispositions!$C36, Raw!$J:$J, "E12")</f>
        <v>0</v>
      </c>
      <c r="AUL36" s="52">
        <f>SUMIFS(Raw!$K:$K, Raw!$A:$A, Dispositions!AUL$14, Raw!$G:$G, Dispositions!$C36, Raw!$J:$J, "E12")</f>
        <v>0</v>
      </c>
      <c r="AUM36" s="52">
        <f>SUMIFS(Raw!$K:$K, Raw!$A:$A, Dispositions!AUM$14, Raw!$G:$G, Dispositions!$C36, Raw!$J:$J, "E12")</f>
        <v>0</v>
      </c>
      <c r="AUN36" s="53">
        <f>SUMIFS(Raw!$K:$K, Raw!$A:$A, Dispositions!AUN$14, Raw!$G:$G, Dispositions!$C36, Raw!$J:$J, "E12")</f>
        <v>0</v>
      </c>
      <c r="AUP36" s="51">
        <f>SUMIFS(Raw!$K:$K, Raw!$A:$A, Dispositions!AUP$14, Raw!$G:$G, Dispositions!$C36, Raw!$J:$J, "E13")</f>
        <v>0</v>
      </c>
      <c r="AUQ36" s="52">
        <f>SUMIFS(Raw!$K:$K, Raw!$A:$A, Dispositions!AUQ$14, Raw!$G:$G, Dispositions!$C36, Raw!$J:$J, "E13")</f>
        <v>0</v>
      </c>
      <c r="AUR36" s="52">
        <f>SUMIFS(Raw!$K:$K, Raw!$A:$A, Dispositions!AUR$14, Raw!$G:$G, Dispositions!$C36, Raw!$J:$J, "E13")</f>
        <v>0</v>
      </c>
      <c r="AUS36" s="52">
        <f>SUMIFS(Raw!$K:$K, Raw!$A:$A, Dispositions!AUS$14, Raw!$G:$G, Dispositions!$C36, Raw!$J:$J, "E13")</f>
        <v>0</v>
      </c>
      <c r="AUT36" s="52">
        <f>SUMIFS(Raw!$K:$K, Raw!$A:$A, Dispositions!AUT$14, Raw!$G:$G, Dispositions!$C36, Raw!$J:$J, "E13")</f>
        <v>0</v>
      </c>
      <c r="AUU36" s="52">
        <f>SUMIFS(Raw!$K:$K, Raw!$A:$A, Dispositions!AUU$14, Raw!$G:$G, Dispositions!$C36, Raw!$J:$J, "E13")</f>
        <v>0</v>
      </c>
      <c r="AUV36" s="53">
        <f>SUMIFS(Raw!$K:$K, Raw!$A:$A, Dispositions!AUV$14, Raw!$G:$G, Dispositions!$C36, Raw!$J:$J, "E13")</f>
        <v>0</v>
      </c>
      <c r="AUX36" s="51">
        <f>SUMIFS(Raw!$K:$K, Raw!$A:$A, Dispositions!AUX$14, Raw!$G:$G, Dispositions!$C36, Raw!$J:$J, "E14")</f>
        <v>0</v>
      </c>
      <c r="AUY36" s="52">
        <f>SUMIFS(Raw!$K:$K, Raw!$A:$A, Dispositions!AUY$14, Raw!$G:$G, Dispositions!$C36, Raw!$J:$J, "E14")</f>
        <v>0</v>
      </c>
      <c r="AUZ36" s="52">
        <f>SUMIFS(Raw!$K:$K, Raw!$A:$A, Dispositions!AUZ$14, Raw!$G:$G, Dispositions!$C36, Raw!$J:$J, "E14")</f>
        <v>0</v>
      </c>
      <c r="AVA36" s="52">
        <f>SUMIFS(Raw!$K:$K, Raw!$A:$A, Dispositions!AVA$14, Raw!$G:$G, Dispositions!$C36, Raw!$J:$J, "E14")</f>
        <v>0</v>
      </c>
      <c r="AVB36" s="52">
        <f>SUMIFS(Raw!$K:$K, Raw!$A:$A, Dispositions!AVB$14, Raw!$G:$G, Dispositions!$C36, Raw!$J:$J, "E14")</f>
        <v>0</v>
      </c>
      <c r="AVC36" s="52">
        <f>SUMIFS(Raw!$K:$K, Raw!$A:$A, Dispositions!AVC$14, Raw!$G:$G, Dispositions!$C36, Raw!$J:$J, "E14")</f>
        <v>0</v>
      </c>
      <c r="AVD36" s="53">
        <f>SUMIFS(Raw!$K:$K, Raw!$A:$A, Dispositions!AVD$14, Raw!$G:$G, Dispositions!$C36, Raw!$J:$J, "E14")</f>
        <v>0</v>
      </c>
      <c r="AVF36" s="51">
        <f>SUMIFS(Raw!$K:$K, Raw!$A:$A, Dispositions!AVF$14, Raw!$G:$G, Dispositions!$C36, Raw!$J:$J, "E15")</f>
        <v>0</v>
      </c>
      <c r="AVG36" s="52">
        <f>SUMIFS(Raw!$K:$K, Raw!$A:$A, Dispositions!AVG$14, Raw!$G:$G, Dispositions!$C36, Raw!$J:$J, "E15")</f>
        <v>0</v>
      </c>
      <c r="AVH36" s="52">
        <f>SUMIFS(Raw!$K:$K, Raw!$A:$A, Dispositions!AVH$14, Raw!$G:$G, Dispositions!$C36, Raw!$J:$J, "E15")</f>
        <v>0</v>
      </c>
      <c r="AVI36" s="52">
        <f>SUMIFS(Raw!$K:$K, Raw!$A:$A, Dispositions!AVI$14, Raw!$G:$G, Dispositions!$C36, Raw!$J:$J, "E15")</f>
        <v>0</v>
      </c>
      <c r="AVJ36" s="52">
        <f>SUMIFS(Raw!$K:$K, Raw!$A:$A, Dispositions!AVJ$14, Raw!$G:$G, Dispositions!$C36, Raw!$J:$J, "E15")</f>
        <v>0</v>
      </c>
      <c r="AVK36" s="52">
        <f>SUMIFS(Raw!$K:$K, Raw!$A:$A, Dispositions!AVK$14, Raw!$G:$G, Dispositions!$C36, Raw!$J:$J, "E15")</f>
        <v>0</v>
      </c>
      <c r="AVL36" s="53">
        <f>SUMIFS(Raw!$K:$K, Raw!$A:$A, Dispositions!AVL$14, Raw!$G:$G, Dispositions!$C36, Raw!$J:$J, "E15")</f>
        <v>0</v>
      </c>
      <c r="AVN36" s="51">
        <f>SUMIFS(Raw!$K:$K, Raw!$A:$A, Dispositions!AVN$14, Raw!$G:$G, Dispositions!$C36, Raw!$J:$J, "E16")</f>
        <v>0</v>
      </c>
      <c r="AVO36" s="52">
        <f>SUMIFS(Raw!$K:$K, Raw!$A:$A, Dispositions!AVO$14, Raw!$G:$G, Dispositions!$C36, Raw!$J:$J, "E16")</f>
        <v>0</v>
      </c>
      <c r="AVP36" s="52">
        <f>SUMIFS(Raw!$K:$K, Raw!$A:$A, Dispositions!AVP$14, Raw!$G:$G, Dispositions!$C36, Raw!$J:$J, "E16")</f>
        <v>0</v>
      </c>
      <c r="AVQ36" s="52">
        <f>SUMIFS(Raw!$K:$K, Raw!$A:$A, Dispositions!AVQ$14, Raw!$G:$G, Dispositions!$C36, Raw!$J:$J, "E16")</f>
        <v>0</v>
      </c>
      <c r="AVR36" s="52">
        <f>SUMIFS(Raw!$K:$K, Raw!$A:$A, Dispositions!AVR$14, Raw!$G:$G, Dispositions!$C36, Raw!$J:$J, "E16")</f>
        <v>0</v>
      </c>
      <c r="AVS36" s="52">
        <f>SUMIFS(Raw!$K:$K, Raw!$A:$A, Dispositions!AVS$14, Raw!$G:$G, Dispositions!$C36, Raw!$J:$J, "E16")</f>
        <v>0</v>
      </c>
      <c r="AVT36" s="53">
        <f>SUMIFS(Raw!$K:$K, Raw!$A:$A, Dispositions!AVT$14, Raw!$G:$G, Dispositions!$C36, Raw!$J:$J, "E16")</f>
        <v>0</v>
      </c>
      <c r="AVV36" s="51">
        <f>SUMIFS(Raw!$K:$K, Raw!$A:$A, Dispositions!AVV$14, Raw!$G:$G, Dispositions!$C36, Raw!$J:$J, "E18")</f>
        <v>0</v>
      </c>
      <c r="AVW36" s="52">
        <f>SUMIFS(Raw!$K:$K, Raw!$A:$A, Dispositions!AVW$14, Raw!$G:$G, Dispositions!$C36, Raw!$J:$J, "E18")</f>
        <v>0</v>
      </c>
      <c r="AVX36" s="52">
        <f>SUMIFS(Raw!$K:$K, Raw!$A:$A, Dispositions!AVX$14, Raw!$G:$G, Dispositions!$C36, Raw!$J:$J, "E18")</f>
        <v>0</v>
      </c>
      <c r="AVY36" s="52">
        <f>SUMIFS(Raw!$K:$K, Raw!$A:$A, Dispositions!AVY$14, Raw!$G:$G, Dispositions!$C36, Raw!$J:$J, "E18")</f>
        <v>0</v>
      </c>
      <c r="AVZ36" s="52">
        <f>SUMIFS(Raw!$K:$K, Raw!$A:$A, Dispositions!AVZ$14, Raw!$G:$G, Dispositions!$C36, Raw!$J:$J, "E18")</f>
        <v>0</v>
      </c>
      <c r="AWA36" s="52">
        <f>SUMIFS(Raw!$K:$K, Raw!$A:$A, Dispositions!AWA$14, Raw!$G:$G, Dispositions!$C36, Raw!$J:$J, "E18")</f>
        <v>0</v>
      </c>
      <c r="AWB36" s="53">
        <f>SUMIFS(Raw!$K:$K, Raw!$A:$A, Dispositions!AWB$14, Raw!$G:$G, Dispositions!$C36, Raw!$J:$J, "E18")</f>
        <v>0</v>
      </c>
      <c r="AWD36" s="51">
        <f>SUMIFS(Raw!$K:$K, Raw!$A:$A, Dispositions!AWD$14, Raw!$G:$G, Dispositions!$C36, Raw!$J:$J, "E34")</f>
        <v>0</v>
      </c>
      <c r="AWE36" s="52">
        <f>SUMIFS(Raw!$K:$K, Raw!$A:$A, Dispositions!AWE$14, Raw!$G:$G, Dispositions!$C36, Raw!$J:$J, "E34")</f>
        <v>0</v>
      </c>
      <c r="AWF36" s="52">
        <f>SUMIFS(Raw!$K:$K, Raw!$A:$A, Dispositions!AWF$14, Raw!$G:$G, Dispositions!$C36, Raw!$J:$J, "E34")</f>
        <v>0</v>
      </c>
      <c r="AWG36" s="52">
        <f>SUMIFS(Raw!$K:$K, Raw!$A:$A, Dispositions!AWG$14, Raw!$G:$G, Dispositions!$C36, Raw!$J:$J, "E34")</f>
        <v>0</v>
      </c>
      <c r="AWH36" s="52">
        <f>SUMIFS(Raw!$K:$K, Raw!$A:$A, Dispositions!AWH$14, Raw!$G:$G, Dispositions!$C36, Raw!$J:$J, "E34")</f>
        <v>0</v>
      </c>
      <c r="AWI36" s="52">
        <f>SUMIFS(Raw!$K:$K, Raw!$A:$A, Dispositions!AWI$14, Raw!$G:$G, Dispositions!$C36, Raw!$J:$J, "E34")</f>
        <v>0</v>
      </c>
      <c r="AWJ36" s="53">
        <f>SUMIFS(Raw!$K:$K, Raw!$A:$A, Dispositions!AWJ$14, Raw!$G:$G, Dispositions!$C36, Raw!$J:$J, "E34")</f>
        <v>0</v>
      </c>
      <c r="AWL36" s="51">
        <f>SUMIFS(Raw!$K:$K, Raw!$A:$A, Dispositions!AWL$14, Raw!$G:$G, Dispositions!$C36, Raw!$J:$J, "E02")</f>
        <v>0</v>
      </c>
      <c r="AWM36" s="52">
        <f>SUMIFS(Raw!$K:$K, Raw!$A:$A, Dispositions!AWM$14, Raw!$G:$G, Dispositions!$C36, Raw!$J:$J, "E02")</f>
        <v>0</v>
      </c>
      <c r="AWN36" s="52">
        <f>SUMIFS(Raw!$K:$K, Raw!$A:$A, Dispositions!AWN$14, Raw!$G:$G, Dispositions!$C36, Raw!$J:$J, "E02")</f>
        <v>0</v>
      </c>
      <c r="AWO36" s="52">
        <f>SUMIFS(Raw!$K:$K, Raw!$A:$A, Dispositions!AWO$14, Raw!$G:$G, Dispositions!$C36, Raw!$J:$J, "E02")</f>
        <v>0</v>
      </c>
      <c r="AWP36" s="52">
        <f>SUMIFS(Raw!$K:$K, Raw!$A:$A, Dispositions!AWP$14, Raw!$G:$G, Dispositions!$C36, Raw!$J:$J, "E02")</f>
        <v>0</v>
      </c>
      <c r="AWQ36" s="52">
        <f>SUMIFS(Raw!$K:$K, Raw!$A:$A, Dispositions!AWQ$14, Raw!$G:$G, Dispositions!$C36, Raw!$J:$J, "E02")</f>
        <v>0</v>
      </c>
      <c r="AWR36" s="53">
        <f>SUMIFS(Raw!$K:$K, Raw!$A:$A, Dispositions!AWR$14, Raw!$G:$G, Dispositions!$C36, Raw!$J:$J, "E02")</f>
        <v>0</v>
      </c>
      <c r="AWT36" s="51">
        <f>SUMIFS(Raw!$K:$K, Raw!$A:$A, Dispositions!AWT$14, Raw!$G:$G, Dispositions!$C36, Raw!$J:$J, "E03")</f>
        <v>0</v>
      </c>
      <c r="AWU36" s="52">
        <f>SUMIFS(Raw!$K:$K, Raw!$A:$A, Dispositions!AWU$14, Raw!$G:$G, Dispositions!$C36, Raw!$J:$J, "E03")</f>
        <v>0</v>
      </c>
      <c r="AWV36" s="52">
        <f>SUMIFS(Raw!$K:$K, Raw!$A:$A, Dispositions!AWV$14, Raw!$G:$G, Dispositions!$C36, Raw!$J:$J, "E03")</f>
        <v>0</v>
      </c>
      <c r="AWW36" s="52">
        <f>SUMIFS(Raw!$K:$K, Raw!$A:$A, Dispositions!AWW$14, Raw!$G:$G, Dispositions!$C36, Raw!$J:$J, "E03")</f>
        <v>0</v>
      </c>
      <c r="AWX36" s="52">
        <f>SUMIFS(Raw!$K:$K, Raw!$A:$A, Dispositions!AWX$14, Raw!$G:$G, Dispositions!$C36, Raw!$J:$J, "E03")</f>
        <v>0</v>
      </c>
      <c r="AWY36" s="52">
        <f>SUMIFS(Raw!$K:$K, Raw!$A:$A, Dispositions!AWY$14, Raw!$G:$G, Dispositions!$C36, Raw!$J:$J, "E03")</f>
        <v>0</v>
      </c>
      <c r="AWZ36" s="53">
        <f>SUMIFS(Raw!$K:$K, Raw!$A:$A, Dispositions!AWZ$14, Raw!$G:$G, Dispositions!$C36, Raw!$J:$J, "E03")</f>
        <v>0</v>
      </c>
      <c r="AXB36" s="51">
        <f>SUMIFS(Raw!$K:$K, Raw!$A:$A, Dispositions!AXB$14, Raw!$G:$G, Dispositions!$C36, Raw!$J:$J, "E05")</f>
        <v>0</v>
      </c>
      <c r="AXC36" s="52">
        <f>SUMIFS(Raw!$K:$K, Raw!$A:$A, Dispositions!AXC$14, Raw!$G:$G, Dispositions!$C36, Raw!$J:$J, "E05")</f>
        <v>0</v>
      </c>
      <c r="AXD36" s="52">
        <f>SUMIFS(Raw!$K:$K, Raw!$A:$A, Dispositions!AXD$14, Raw!$G:$G, Dispositions!$C36, Raw!$J:$J, "E05")</f>
        <v>0</v>
      </c>
      <c r="AXE36" s="52">
        <f>SUMIFS(Raw!$K:$K, Raw!$A:$A, Dispositions!AXE$14, Raw!$G:$G, Dispositions!$C36, Raw!$J:$J, "E05")</f>
        <v>0</v>
      </c>
      <c r="AXF36" s="52">
        <f>SUMIFS(Raw!$K:$K, Raw!$A:$A, Dispositions!AXF$14, Raw!$G:$G, Dispositions!$C36, Raw!$J:$J, "E05")</f>
        <v>0</v>
      </c>
      <c r="AXG36" s="52">
        <f>SUMIFS(Raw!$K:$K, Raw!$A:$A, Dispositions!AXG$14, Raw!$G:$G, Dispositions!$C36, Raw!$J:$J, "E05")</f>
        <v>0</v>
      </c>
      <c r="AXH36" s="53">
        <f>SUMIFS(Raw!$K:$K, Raw!$A:$A, Dispositions!AXH$14, Raw!$G:$G, Dispositions!$C36, Raw!$J:$J, "E05")</f>
        <v>0</v>
      </c>
      <c r="AXJ36" s="51">
        <f>SUMIFS(Raw!$K:$K, Raw!$A:$A, Dispositions!AXJ$14, Raw!$G:$G, Dispositions!$C36, Raw!$J:$J, "E12")</f>
        <v>0</v>
      </c>
      <c r="AXK36" s="52">
        <f>SUMIFS(Raw!$K:$K, Raw!$A:$A, Dispositions!AXK$14, Raw!$G:$G, Dispositions!$C36, Raw!$J:$J, "E12")</f>
        <v>0</v>
      </c>
      <c r="AXL36" s="52">
        <f>SUMIFS(Raw!$K:$K, Raw!$A:$A, Dispositions!AXL$14, Raw!$G:$G, Dispositions!$C36, Raw!$J:$J, "E12")</f>
        <v>0</v>
      </c>
      <c r="AXM36" s="52">
        <f>SUMIFS(Raw!$K:$K, Raw!$A:$A, Dispositions!AXM$14, Raw!$G:$G, Dispositions!$C36, Raw!$J:$J, "E12")</f>
        <v>0</v>
      </c>
      <c r="AXN36" s="52">
        <f>SUMIFS(Raw!$K:$K, Raw!$A:$A, Dispositions!AXN$14, Raw!$G:$G, Dispositions!$C36, Raw!$J:$J, "E12")</f>
        <v>0</v>
      </c>
      <c r="AXO36" s="52">
        <f>SUMIFS(Raw!$K:$K, Raw!$A:$A, Dispositions!AXO$14, Raw!$G:$G, Dispositions!$C36, Raw!$J:$J, "E12")</f>
        <v>0</v>
      </c>
      <c r="AXP36" s="53">
        <f>SUMIFS(Raw!$K:$K, Raw!$A:$A, Dispositions!AXP$14, Raw!$G:$G, Dispositions!$C36, Raw!$J:$J, "E12")</f>
        <v>0</v>
      </c>
      <c r="AXR36" s="51">
        <f>SUMIFS(Raw!$K:$K, Raw!$A:$A, Dispositions!AXR$14, Raw!$G:$G, Dispositions!$C36, Raw!$J:$J, "E13")</f>
        <v>0</v>
      </c>
      <c r="AXS36" s="52">
        <f>SUMIFS(Raw!$K:$K, Raw!$A:$A, Dispositions!AXS$14, Raw!$G:$G, Dispositions!$C36, Raw!$J:$J, "E13")</f>
        <v>0</v>
      </c>
      <c r="AXT36" s="52">
        <f>SUMIFS(Raw!$K:$K, Raw!$A:$A, Dispositions!AXT$14, Raw!$G:$G, Dispositions!$C36, Raw!$J:$J, "E13")</f>
        <v>0</v>
      </c>
      <c r="AXU36" s="52">
        <f>SUMIFS(Raw!$K:$K, Raw!$A:$A, Dispositions!AXU$14, Raw!$G:$G, Dispositions!$C36, Raw!$J:$J, "E13")</f>
        <v>0</v>
      </c>
      <c r="AXV36" s="52">
        <f>SUMIFS(Raw!$K:$K, Raw!$A:$A, Dispositions!AXV$14, Raw!$G:$G, Dispositions!$C36, Raw!$J:$J, "E13")</f>
        <v>0</v>
      </c>
      <c r="AXW36" s="52">
        <f>SUMIFS(Raw!$K:$K, Raw!$A:$A, Dispositions!AXW$14, Raw!$G:$G, Dispositions!$C36, Raw!$J:$J, "E13")</f>
        <v>0</v>
      </c>
      <c r="AXX36" s="53">
        <f>SUMIFS(Raw!$K:$K, Raw!$A:$A, Dispositions!AXX$14, Raw!$G:$G, Dispositions!$C36, Raw!$J:$J, "E13")</f>
        <v>0</v>
      </c>
      <c r="AXZ36" s="51">
        <f>SUMIFS(Raw!$K:$K, Raw!$A:$A, Dispositions!AXZ$14, Raw!$G:$G, Dispositions!$C36, Raw!$J:$J, "E14")</f>
        <v>0</v>
      </c>
      <c r="AYA36" s="52">
        <f>SUMIFS(Raw!$K:$K, Raw!$A:$A, Dispositions!AYA$14, Raw!$G:$G, Dispositions!$C36, Raw!$J:$J, "E14")</f>
        <v>0</v>
      </c>
      <c r="AYB36" s="52">
        <f>SUMIFS(Raw!$K:$K, Raw!$A:$A, Dispositions!AYB$14, Raw!$G:$G, Dispositions!$C36, Raw!$J:$J, "E14")</f>
        <v>0</v>
      </c>
      <c r="AYC36" s="52">
        <f>SUMIFS(Raw!$K:$K, Raw!$A:$A, Dispositions!AYC$14, Raw!$G:$G, Dispositions!$C36, Raw!$J:$J, "E14")</f>
        <v>0</v>
      </c>
      <c r="AYD36" s="52">
        <f>SUMIFS(Raw!$K:$K, Raw!$A:$A, Dispositions!AYD$14, Raw!$G:$G, Dispositions!$C36, Raw!$J:$J, "E14")</f>
        <v>0</v>
      </c>
      <c r="AYE36" s="52">
        <f>SUMIFS(Raw!$K:$K, Raw!$A:$A, Dispositions!AYE$14, Raw!$G:$G, Dispositions!$C36, Raw!$J:$J, "E14")</f>
        <v>0</v>
      </c>
      <c r="AYF36" s="53">
        <f>SUMIFS(Raw!$K:$K, Raw!$A:$A, Dispositions!AYF$14, Raw!$G:$G, Dispositions!$C36, Raw!$J:$J, "E14")</f>
        <v>0</v>
      </c>
      <c r="AYH36" s="51">
        <f>SUMIFS(Raw!$K:$K, Raw!$A:$A, Dispositions!AYH$14, Raw!$G:$G, Dispositions!$C36, Raw!$J:$J, "E15")</f>
        <v>0</v>
      </c>
      <c r="AYI36" s="52">
        <f>SUMIFS(Raw!$K:$K, Raw!$A:$A, Dispositions!AYI$14, Raw!$G:$G, Dispositions!$C36, Raw!$J:$J, "E15")</f>
        <v>0</v>
      </c>
      <c r="AYJ36" s="52">
        <f>SUMIFS(Raw!$K:$K, Raw!$A:$A, Dispositions!AYJ$14, Raw!$G:$G, Dispositions!$C36, Raw!$J:$J, "E15")</f>
        <v>0</v>
      </c>
      <c r="AYK36" s="52">
        <f>SUMIFS(Raw!$K:$K, Raw!$A:$A, Dispositions!AYK$14, Raw!$G:$G, Dispositions!$C36, Raw!$J:$J, "E15")</f>
        <v>0</v>
      </c>
      <c r="AYL36" s="52">
        <f>SUMIFS(Raw!$K:$K, Raw!$A:$A, Dispositions!AYL$14, Raw!$G:$G, Dispositions!$C36, Raw!$J:$J, "E15")</f>
        <v>0</v>
      </c>
      <c r="AYM36" s="52">
        <f>SUMIFS(Raw!$K:$K, Raw!$A:$A, Dispositions!AYM$14, Raw!$G:$G, Dispositions!$C36, Raw!$J:$J, "E15")</f>
        <v>0</v>
      </c>
      <c r="AYN36" s="53">
        <f>SUMIFS(Raw!$K:$K, Raw!$A:$A, Dispositions!AYN$14, Raw!$G:$G, Dispositions!$C36, Raw!$J:$J, "E15")</f>
        <v>0</v>
      </c>
      <c r="AYP36" s="51">
        <f>SUMIFS(Raw!$K:$K, Raw!$A:$A, Dispositions!AYP$14, Raw!$G:$G, Dispositions!$C36, Raw!$J:$J, "E16")</f>
        <v>0</v>
      </c>
      <c r="AYQ36" s="52">
        <f>SUMIFS(Raw!$K:$K, Raw!$A:$A, Dispositions!AYQ$14, Raw!$G:$G, Dispositions!$C36, Raw!$J:$J, "E16")</f>
        <v>0</v>
      </c>
      <c r="AYR36" s="52">
        <f>SUMIFS(Raw!$K:$K, Raw!$A:$A, Dispositions!AYR$14, Raw!$G:$G, Dispositions!$C36, Raw!$J:$J, "E16")</f>
        <v>0</v>
      </c>
      <c r="AYS36" s="52">
        <f>SUMIFS(Raw!$K:$K, Raw!$A:$A, Dispositions!AYS$14, Raw!$G:$G, Dispositions!$C36, Raw!$J:$J, "E16")</f>
        <v>0</v>
      </c>
      <c r="AYT36" s="52">
        <f>SUMIFS(Raw!$K:$K, Raw!$A:$A, Dispositions!AYT$14, Raw!$G:$G, Dispositions!$C36, Raw!$J:$J, "E16")</f>
        <v>0</v>
      </c>
      <c r="AYU36" s="52">
        <f>SUMIFS(Raw!$K:$K, Raw!$A:$A, Dispositions!AYU$14, Raw!$G:$G, Dispositions!$C36, Raw!$J:$J, "E16")</f>
        <v>0</v>
      </c>
      <c r="AYV36" s="53">
        <f>SUMIFS(Raw!$K:$K, Raw!$A:$A, Dispositions!AYV$14, Raw!$G:$G, Dispositions!$C36, Raw!$J:$J, "E16")</f>
        <v>0</v>
      </c>
      <c r="AYX36" s="51">
        <f>SUMIFS(Raw!$K:$K, Raw!$A:$A, Dispositions!AYX$14, Raw!$G:$G, Dispositions!$C36, Raw!$J:$J, "E18")</f>
        <v>0</v>
      </c>
      <c r="AYY36" s="52">
        <f>SUMIFS(Raw!$K:$K, Raw!$A:$A, Dispositions!AYY$14, Raw!$G:$G, Dispositions!$C36, Raw!$J:$J, "E18")</f>
        <v>0</v>
      </c>
      <c r="AYZ36" s="52">
        <f>SUMIFS(Raw!$K:$K, Raw!$A:$A, Dispositions!AYZ$14, Raw!$G:$G, Dispositions!$C36, Raw!$J:$J, "E18")</f>
        <v>0</v>
      </c>
      <c r="AZA36" s="52">
        <f>SUMIFS(Raw!$K:$K, Raw!$A:$A, Dispositions!AZA$14, Raw!$G:$G, Dispositions!$C36, Raw!$J:$J, "E18")</f>
        <v>0</v>
      </c>
      <c r="AZB36" s="52">
        <f>SUMIFS(Raw!$K:$K, Raw!$A:$A, Dispositions!AZB$14, Raw!$G:$G, Dispositions!$C36, Raw!$J:$J, "E18")</f>
        <v>0</v>
      </c>
      <c r="AZC36" s="52">
        <f>SUMIFS(Raw!$K:$K, Raw!$A:$A, Dispositions!AZC$14, Raw!$G:$G, Dispositions!$C36, Raw!$J:$J, "E18")</f>
        <v>0</v>
      </c>
      <c r="AZD36" s="53">
        <f>SUMIFS(Raw!$K:$K, Raw!$A:$A, Dispositions!AZD$14, Raw!$G:$G, Dispositions!$C36, Raw!$J:$J, "E18")</f>
        <v>0</v>
      </c>
      <c r="AZF36" s="51">
        <f>SUMIFS(Raw!$K:$K, Raw!$A:$A, Dispositions!AZF$14, Raw!$G:$G, Dispositions!$C36, Raw!$J:$J, "E34")</f>
        <v>0</v>
      </c>
      <c r="AZG36" s="52">
        <f>SUMIFS(Raw!$K:$K, Raw!$A:$A, Dispositions!AZG$14, Raw!$G:$G, Dispositions!$C36, Raw!$J:$J, "E34")</f>
        <v>0</v>
      </c>
      <c r="AZH36" s="52">
        <f>SUMIFS(Raw!$K:$K, Raw!$A:$A, Dispositions!AZH$14, Raw!$G:$G, Dispositions!$C36, Raw!$J:$J, "E34")</f>
        <v>0</v>
      </c>
      <c r="AZI36" s="52">
        <f>SUMIFS(Raw!$K:$K, Raw!$A:$A, Dispositions!AZI$14, Raw!$G:$G, Dispositions!$C36, Raw!$J:$J, "E34")</f>
        <v>0</v>
      </c>
      <c r="AZJ36" s="52">
        <f>SUMIFS(Raw!$K:$K, Raw!$A:$A, Dispositions!AZJ$14, Raw!$G:$G, Dispositions!$C36, Raw!$J:$J, "E34")</f>
        <v>0</v>
      </c>
      <c r="AZK36" s="52">
        <f>SUMIFS(Raw!$K:$K, Raw!$A:$A, Dispositions!AZK$14, Raw!$G:$G, Dispositions!$C36, Raw!$J:$J, "E34")</f>
        <v>0</v>
      </c>
      <c r="AZL36" s="53">
        <f>SUMIFS(Raw!$K:$K, Raw!$A:$A, Dispositions!AZL$14, Raw!$G:$G, Dispositions!$C36, Raw!$J:$J, "E34")</f>
        <v>0</v>
      </c>
      <c r="AZN36" s="51">
        <f>SUMIFS(Raw!$K:$K, Raw!$A:$A, Dispositions!AZN$14, Raw!$G:$G, Dispositions!$C36, Raw!$J:$J, "E02")</f>
        <v>0</v>
      </c>
      <c r="AZO36" s="52">
        <f>SUMIFS(Raw!$K:$K, Raw!$A:$A, Dispositions!AZO$14, Raw!$G:$G, Dispositions!$C36, Raw!$J:$J, "E02")</f>
        <v>0</v>
      </c>
      <c r="AZP36" s="52">
        <f>SUMIFS(Raw!$K:$K, Raw!$A:$A, Dispositions!AZP$14, Raw!$G:$G, Dispositions!$C36, Raw!$J:$J, "E02")</f>
        <v>0</v>
      </c>
      <c r="AZQ36" s="52">
        <f>SUMIFS(Raw!$K:$K, Raw!$A:$A, Dispositions!AZQ$14, Raw!$G:$G, Dispositions!$C36, Raw!$J:$J, "E02")</f>
        <v>0</v>
      </c>
      <c r="AZR36" s="52">
        <f>SUMIFS(Raw!$K:$K, Raw!$A:$A, Dispositions!AZR$14, Raw!$G:$G, Dispositions!$C36, Raw!$J:$J, "E02")</f>
        <v>0</v>
      </c>
      <c r="AZS36" s="52">
        <f>SUMIFS(Raw!$K:$K, Raw!$A:$A, Dispositions!AZS$14, Raw!$G:$G, Dispositions!$C36, Raw!$J:$J, "E02")</f>
        <v>0</v>
      </c>
      <c r="AZT36" s="53">
        <f>SUMIFS(Raw!$K:$K, Raw!$A:$A, Dispositions!AZT$14, Raw!$G:$G, Dispositions!$C36, Raw!$J:$J, "E02")</f>
        <v>0</v>
      </c>
      <c r="AZV36" s="51">
        <f>SUMIFS(Raw!$K:$K, Raw!$A:$A, Dispositions!AZV$14, Raw!$G:$G, Dispositions!$C36, Raw!$J:$J, "E03")</f>
        <v>0</v>
      </c>
      <c r="AZW36" s="52">
        <f>SUMIFS(Raw!$K:$K, Raw!$A:$A, Dispositions!AZW$14, Raw!$G:$G, Dispositions!$C36, Raw!$J:$J, "E03")</f>
        <v>0</v>
      </c>
      <c r="AZX36" s="52">
        <f>SUMIFS(Raw!$K:$K, Raw!$A:$A, Dispositions!AZX$14, Raw!$G:$G, Dispositions!$C36, Raw!$J:$J, "E03")</f>
        <v>0</v>
      </c>
      <c r="AZY36" s="52">
        <f>SUMIFS(Raw!$K:$K, Raw!$A:$A, Dispositions!AZY$14, Raw!$G:$G, Dispositions!$C36, Raw!$J:$J, "E03")</f>
        <v>0</v>
      </c>
      <c r="AZZ36" s="52">
        <f>SUMIFS(Raw!$K:$K, Raw!$A:$A, Dispositions!AZZ$14, Raw!$G:$G, Dispositions!$C36, Raw!$J:$J, "E03")</f>
        <v>0</v>
      </c>
      <c r="BAA36" s="52">
        <f>SUMIFS(Raw!$K:$K, Raw!$A:$A, Dispositions!BAA$14, Raw!$G:$G, Dispositions!$C36, Raw!$J:$J, "E03")</f>
        <v>0</v>
      </c>
      <c r="BAB36" s="53">
        <f>SUMIFS(Raw!$K:$K, Raw!$A:$A, Dispositions!BAB$14, Raw!$G:$G, Dispositions!$C36, Raw!$J:$J, "E03")</f>
        <v>0</v>
      </c>
      <c r="BAD36" s="51">
        <f>SUMIFS(Raw!$K:$K, Raw!$A:$A, Dispositions!BAD$14, Raw!$G:$G, Dispositions!$C36, Raw!$J:$J, "E05")</f>
        <v>0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0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0</v>
      </c>
      <c r="BAM36" s="52">
        <f>SUMIFS(Raw!$K:$K, Raw!$A:$A, Dispositions!BAM$14, Raw!$G:$G, Dispositions!$C36, Raw!$J:$J, "E12")</f>
        <v>0</v>
      </c>
      <c r="BAN36" s="52">
        <f>SUMIFS(Raw!$K:$K, Raw!$A:$A, Dispositions!BAN$14, Raw!$G:$G, Dispositions!$C36, Raw!$J:$J, "E12")</f>
        <v>0</v>
      </c>
      <c r="BAO36" s="52">
        <f>SUMIFS(Raw!$K:$K, Raw!$A:$A, Dispositions!BAO$14, Raw!$G:$G, Dispositions!$C36, Raw!$J:$J, "E12")</f>
        <v>0</v>
      </c>
      <c r="BAP36" s="52">
        <f>SUMIFS(Raw!$K:$K, Raw!$A:$A, Dispositions!BAP$14, Raw!$G:$G, Dispositions!$C36, Raw!$J:$J, "E12")</f>
        <v>0</v>
      </c>
      <c r="BAQ36" s="52">
        <f>SUMIFS(Raw!$K:$K, Raw!$A:$A, Dispositions!BAQ$14, Raw!$G:$G, Dispositions!$C36, Raw!$J:$J, "E12")</f>
        <v>0</v>
      </c>
      <c r="BAR36" s="53">
        <f>SUMIFS(Raw!$K:$K, Raw!$A:$A, Dispositions!BAR$14, Raw!$G:$G, Dispositions!$C36, Raw!$J:$J, "E12")</f>
        <v>0</v>
      </c>
      <c r="BAT36" s="51">
        <f>SUMIFS(Raw!$K:$K, Raw!$A:$A, Dispositions!BAT$14, Raw!$G:$G, Dispositions!$C36, Raw!$J:$J, "E13")</f>
        <v>0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0</v>
      </c>
      <c r="BAW36" s="52">
        <f>SUMIFS(Raw!$K:$K, Raw!$A:$A, Dispositions!BAW$14, Raw!$G:$G, Dispositions!$C36, Raw!$J:$J, "E13")</f>
        <v>0</v>
      </c>
      <c r="BAX36" s="52">
        <f>SUMIFS(Raw!$K:$K, Raw!$A:$A, Dispositions!BAX$14, Raw!$G:$G, Dispositions!$C36, Raw!$J:$J, "E13")</f>
        <v>0</v>
      </c>
      <c r="BAY36" s="52">
        <f>SUMIFS(Raw!$K:$K, Raw!$A:$A, Dispositions!BAY$14, Raw!$G:$G, Dispositions!$C36, Raw!$J:$J, "E13")</f>
        <v>0</v>
      </c>
      <c r="BAZ36" s="53">
        <f>SUMIFS(Raw!$K:$K, Raw!$A:$A, Dispositions!BAZ$14, Raw!$G:$G, Dispositions!$C36, Raw!$J:$J, "E13")</f>
        <v>0</v>
      </c>
      <c r="BBB36" s="51">
        <f>SUMIFS(Raw!$K:$K, Raw!$A:$A, Dispositions!BBB$14, Raw!$G:$G, Dispositions!$C36, Raw!$J:$J, "E14")</f>
        <v>0</v>
      </c>
      <c r="BBC36" s="52">
        <f>SUMIFS(Raw!$K:$K, Raw!$A:$A, Dispositions!BBC$14, Raw!$G:$G, Dispositions!$C36, Raw!$J:$J, "E14")</f>
        <v>0</v>
      </c>
      <c r="BBD36" s="52">
        <f>SUMIFS(Raw!$K:$K, Raw!$A:$A, Dispositions!BBD$14, Raw!$G:$G, Dispositions!$C36, Raw!$J:$J, "E14")</f>
        <v>0</v>
      </c>
      <c r="BBE36" s="52">
        <f>SUMIFS(Raw!$K:$K, Raw!$A:$A, Dispositions!BBE$14, Raw!$G:$G, Dispositions!$C36, Raw!$J:$J, "E14")</f>
        <v>0</v>
      </c>
      <c r="BBF36" s="52">
        <f>SUMIFS(Raw!$K:$K, Raw!$A:$A, Dispositions!BBF$14, Raw!$G:$G, Dispositions!$C36, Raw!$J:$J, "E14")</f>
        <v>0</v>
      </c>
      <c r="BBG36" s="52">
        <f>SUMIFS(Raw!$K:$K, Raw!$A:$A, Dispositions!BBG$14, Raw!$G:$G, Dispositions!$C36, Raw!$J:$J, "E14")</f>
        <v>0</v>
      </c>
      <c r="BBH36" s="53">
        <f>SUMIFS(Raw!$K:$K, Raw!$A:$A, Dispositions!BBH$14, Raw!$G:$G, Dispositions!$C36, Raw!$J:$J, "E14")</f>
        <v>0</v>
      </c>
      <c r="BBJ36" s="51">
        <f>SUMIFS(Raw!$K:$K, Raw!$A:$A, Dispositions!BBJ$14, Raw!$G:$G, Dispositions!$C36, Raw!$J:$J, "E15")</f>
        <v>0</v>
      </c>
      <c r="BBK36" s="52">
        <f>SUMIFS(Raw!$K:$K, Raw!$A:$A, Dispositions!BBK$14, Raw!$G:$G, Dispositions!$C36, Raw!$J:$J, "E15")</f>
        <v>0</v>
      </c>
      <c r="BBL36" s="52">
        <f>SUMIFS(Raw!$K:$K, Raw!$A:$A, Dispositions!BBL$14, Raw!$G:$G, Dispositions!$C36, Raw!$J:$J, "E15")</f>
        <v>0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0</v>
      </c>
      <c r="BBP36" s="53">
        <f>SUMIFS(Raw!$K:$K, Raw!$A:$A, Dispositions!BBP$14, Raw!$G:$G, Dispositions!$C36, Raw!$J:$J, "E15")</f>
        <v>0</v>
      </c>
      <c r="BBR36" s="51">
        <f>SUMIFS(Raw!$K:$K, Raw!$A:$A, Dispositions!BBR$14, Raw!$G:$G, Dispositions!$C36, Raw!$J:$J, "E16")</f>
        <v>0</v>
      </c>
      <c r="BBS36" s="52">
        <f>SUMIFS(Raw!$K:$K, Raw!$A:$A, Dispositions!BBS$14, Raw!$G:$G, Dispositions!$C36, Raw!$J:$J, "E16")</f>
        <v>0</v>
      </c>
      <c r="BBT36" s="52">
        <f>SUMIFS(Raw!$K:$K, Raw!$A:$A, Dispositions!BBT$14, Raw!$G:$G, Dispositions!$C36, Raw!$J:$J, "E16")</f>
        <v>0</v>
      </c>
      <c r="BBU36" s="52">
        <f>SUMIFS(Raw!$K:$K, Raw!$A:$A, Dispositions!BBU$14, Raw!$G:$G, Dispositions!$C36, Raw!$J:$J, "E16")</f>
        <v>0</v>
      </c>
      <c r="BBV36" s="52">
        <f>SUMIFS(Raw!$K:$K, Raw!$A:$A, Dispositions!BBV$14, Raw!$G:$G, Dispositions!$C36, Raw!$J:$J, "E16")</f>
        <v>0</v>
      </c>
      <c r="BBW36" s="52">
        <f>SUMIFS(Raw!$K:$K, Raw!$A:$A, Dispositions!BBW$14, Raw!$G:$G, Dispositions!$C36, Raw!$J:$J, "E16")</f>
        <v>0</v>
      </c>
      <c r="BBX36" s="53">
        <f>SUMIFS(Raw!$K:$K, Raw!$A:$A, Dispositions!BBX$14, Raw!$G:$G, Dispositions!$C36, Raw!$J:$J, "E16")</f>
        <v>0</v>
      </c>
      <c r="BBZ36" s="51">
        <f>SUMIFS(Raw!$K:$K, Raw!$A:$A, Dispositions!BBZ$14, Raw!$G:$G, Dispositions!$C36, Raw!$J:$J, "E18")</f>
        <v>0</v>
      </c>
      <c r="BCA36" s="52">
        <f>SUMIFS(Raw!$K:$K, Raw!$A:$A, Dispositions!BCA$14, Raw!$G:$G, Dispositions!$C36, Raw!$J:$J, "E18")</f>
        <v>0</v>
      </c>
      <c r="BCB36" s="52">
        <f>SUMIFS(Raw!$K:$K, Raw!$A:$A, Dispositions!BCB$14, Raw!$G:$G, Dispositions!$C36, Raw!$J:$J, "E18")</f>
        <v>0</v>
      </c>
      <c r="BCC36" s="52">
        <f>SUMIFS(Raw!$K:$K, Raw!$A:$A, Dispositions!BCC$14, Raw!$G:$G, Dispositions!$C36, Raw!$J:$J, "E18")</f>
        <v>0</v>
      </c>
      <c r="BCD36" s="52">
        <f>SUMIFS(Raw!$K:$K, Raw!$A:$A, Dispositions!BCD$14, Raw!$G:$G, Dispositions!$C36, Raw!$J:$J, "E18")</f>
        <v>0</v>
      </c>
      <c r="BCE36" s="52">
        <f>SUMIFS(Raw!$K:$K, Raw!$A:$A, Dispositions!BCE$14, Raw!$G:$G, Dispositions!$C36, Raw!$J:$J, "E18")</f>
        <v>0</v>
      </c>
      <c r="BCF36" s="53">
        <f>SUMIFS(Raw!$K:$K, Raw!$A:$A, Dispositions!BCF$14, Raw!$G:$G, Dispositions!$C36, Raw!$J:$J, "E18")</f>
        <v>0</v>
      </c>
      <c r="BCH36" s="51">
        <f>SUMIFS(Raw!$K:$K, Raw!$A:$A, Dispositions!BCH$14, Raw!$G:$G, Dispositions!$C36, Raw!$J:$J, "E34")</f>
        <v>0</v>
      </c>
      <c r="BCI36" s="52">
        <f>SUMIFS(Raw!$K:$K, Raw!$A:$A, Dispositions!BCI$14, Raw!$G:$G, Dispositions!$C36, Raw!$J:$J, "E34")</f>
        <v>0</v>
      </c>
      <c r="BCJ36" s="52">
        <f>SUMIFS(Raw!$K:$K, Raw!$A:$A, Dispositions!BCJ$14, Raw!$G:$G, Dispositions!$C36, Raw!$J:$J, "E34")</f>
        <v>0</v>
      </c>
      <c r="BCK36" s="52">
        <f>SUMIFS(Raw!$K:$K, Raw!$A:$A, Dispositions!BCK$14, Raw!$G:$G, Dispositions!$C36, Raw!$J:$J, "E34")</f>
        <v>0</v>
      </c>
      <c r="BCL36" s="52">
        <f>SUMIFS(Raw!$K:$K, Raw!$A:$A, Dispositions!BCL$14, Raw!$G:$G, Dispositions!$C36, Raw!$J:$J, "E34")</f>
        <v>0</v>
      </c>
      <c r="BCM36" s="52">
        <f>SUMIFS(Raw!$K:$K, Raw!$A:$A, Dispositions!BCM$14, Raw!$G:$G, Dispositions!$C36, Raw!$J:$J, "E34")</f>
        <v>0</v>
      </c>
      <c r="BCN36" s="53">
        <f>SUMIFS(Raw!$K:$K, Raw!$A:$A, Dispositions!BCN$14, Raw!$G:$G, Dispositions!$C36, Raw!$J:$J, "E34")</f>
        <v>0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v>182</v>
      </c>
      <c r="AAY37" s="35">
        <v>172</v>
      </c>
      <c r="AAZ37" s="35">
        <v>158</v>
      </c>
      <c r="ABA37" s="35">
        <v>184</v>
      </c>
      <c r="ABB37" s="35">
        <v>183</v>
      </c>
      <c r="ABC37" s="35">
        <v>186</v>
      </c>
      <c r="ABD37" s="36">
        <v>179</v>
      </c>
      <c r="ABF37" s="34">
        <v>422</v>
      </c>
      <c r="ABG37" s="35">
        <v>367</v>
      </c>
      <c r="ABH37" s="35">
        <v>345</v>
      </c>
      <c r="ABI37" s="35">
        <v>382</v>
      </c>
      <c r="ABJ37" s="35">
        <v>359</v>
      </c>
      <c r="ABK37" s="35">
        <v>405</v>
      </c>
      <c r="ABL37" s="36">
        <v>391</v>
      </c>
      <c r="ABN37" s="34">
        <v>0</v>
      </c>
      <c r="ABO37" s="35">
        <v>0</v>
      </c>
      <c r="ABP37" s="35">
        <v>0</v>
      </c>
      <c r="ABQ37" s="35">
        <v>0</v>
      </c>
      <c r="ABR37" s="35">
        <v>0</v>
      </c>
      <c r="ABS37" s="35">
        <v>0</v>
      </c>
      <c r="ABT37" s="36">
        <v>0</v>
      </c>
      <c r="ABV37" s="34">
        <v>137</v>
      </c>
      <c r="ABW37" s="35">
        <v>137</v>
      </c>
      <c r="ABX37" s="35">
        <v>87</v>
      </c>
      <c r="ABY37" s="35">
        <v>101</v>
      </c>
      <c r="ABZ37" s="35">
        <v>141</v>
      </c>
      <c r="ACA37" s="35">
        <v>183</v>
      </c>
      <c r="ACB37" s="36">
        <v>176</v>
      </c>
      <c r="ACD37" s="34">
        <v>21</v>
      </c>
      <c r="ACE37" s="35">
        <v>13</v>
      </c>
      <c r="ACF37" s="35">
        <v>11</v>
      </c>
      <c r="ACG37" s="35">
        <v>11</v>
      </c>
      <c r="ACH37" s="35">
        <v>13</v>
      </c>
      <c r="ACI37" s="35">
        <v>21</v>
      </c>
      <c r="ACJ37" s="36">
        <v>14</v>
      </c>
      <c r="ACL37" s="34">
        <v>59</v>
      </c>
      <c r="ACM37" s="35">
        <v>41</v>
      </c>
      <c r="ACN37" s="35">
        <v>44</v>
      </c>
      <c r="ACO37" s="35">
        <v>53</v>
      </c>
      <c r="ACP37" s="35">
        <v>85</v>
      </c>
      <c r="ACQ37" s="35">
        <v>185</v>
      </c>
      <c r="ACR37" s="36">
        <v>86</v>
      </c>
      <c r="ACT37" s="34">
        <v>16</v>
      </c>
      <c r="ACU37" s="35">
        <v>20</v>
      </c>
      <c r="ACV37" s="35">
        <v>17</v>
      </c>
      <c r="ACW37" s="35">
        <v>25</v>
      </c>
      <c r="ACX37" s="35">
        <v>26</v>
      </c>
      <c r="ACY37" s="35">
        <v>80</v>
      </c>
      <c r="ACZ37" s="36">
        <v>45</v>
      </c>
      <c r="ADB37" s="34">
        <v>178</v>
      </c>
      <c r="ADC37" s="35">
        <v>155</v>
      </c>
      <c r="ADD37" s="35">
        <v>162</v>
      </c>
      <c r="ADE37" s="35">
        <v>151</v>
      </c>
      <c r="ADF37" s="35">
        <v>144</v>
      </c>
      <c r="ADG37" s="35">
        <v>255</v>
      </c>
      <c r="ADH37" s="36">
        <v>180</v>
      </c>
      <c r="ADJ37" s="34">
        <v>595</v>
      </c>
      <c r="ADK37" s="35">
        <v>546</v>
      </c>
      <c r="ADL37" s="35">
        <v>560</v>
      </c>
      <c r="ADM37" s="35">
        <v>418</v>
      </c>
      <c r="ADN37" s="35">
        <v>491</v>
      </c>
      <c r="ADO37" s="35">
        <v>268</v>
      </c>
      <c r="ADP37" s="36">
        <v>250</v>
      </c>
      <c r="ADR37" s="34">
        <v>1439</v>
      </c>
      <c r="ADS37" s="35">
        <v>1167</v>
      </c>
      <c r="ADT37" s="35">
        <v>1145</v>
      </c>
      <c r="ADU37" s="35">
        <v>1130</v>
      </c>
      <c r="ADV37" s="35">
        <v>1359</v>
      </c>
      <c r="ADW37" s="35">
        <v>1984</v>
      </c>
      <c r="ADX37" s="36">
        <v>1724</v>
      </c>
      <c r="ADZ37" s="34">
        <v>225</v>
      </c>
      <c r="AEA37" s="35">
        <v>186</v>
      </c>
      <c r="AEB37" s="35">
        <v>157</v>
      </c>
      <c r="AEC37" s="35">
        <v>187</v>
      </c>
      <c r="AED37" s="35">
        <v>169</v>
      </c>
      <c r="AEE37" s="35">
        <v>219</v>
      </c>
      <c r="AEF37" s="36">
        <v>206</v>
      </c>
      <c r="AEH37" s="34">
        <v>413</v>
      </c>
      <c r="AEI37" s="35">
        <v>404</v>
      </c>
      <c r="AEJ37" s="35">
        <v>356</v>
      </c>
      <c r="AEK37" s="35">
        <v>364</v>
      </c>
      <c r="AEL37" s="35">
        <v>339</v>
      </c>
      <c r="AEM37" s="35">
        <v>417</v>
      </c>
      <c r="AEN37" s="36">
        <v>382</v>
      </c>
      <c r="AEP37" s="34">
        <v>0</v>
      </c>
      <c r="AEQ37" s="35">
        <v>0</v>
      </c>
      <c r="AER37" s="35">
        <v>0</v>
      </c>
      <c r="AES37" s="35">
        <v>0</v>
      </c>
      <c r="AET37" s="35">
        <v>0</v>
      </c>
      <c r="AEU37" s="35">
        <v>0</v>
      </c>
      <c r="AEV37" s="36">
        <v>0</v>
      </c>
      <c r="AEX37" s="34">
        <v>157</v>
      </c>
      <c r="AEY37" s="35">
        <v>145</v>
      </c>
      <c r="AEZ37" s="35">
        <v>131</v>
      </c>
      <c r="AFA37" s="35">
        <v>120</v>
      </c>
      <c r="AFB37" s="35">
        <v>80</v>
      </c>
      <c r="AFC37" s="35">
        <v>160</v>
      </c>
      <c r="AFD37" s="36">
        <v>152</v>
      </c>
      <c r="AFF37" s="34">
        <v>8</v>
      </c>
      <c r="AFG37" s="35">
        <v>14</v>
      </c>
      <c r="AFH37" s="35">
        <v>16</v>
      </c>
      <c r="AFI37" s="35">
        <v>13</v>
      </c>
      <c r="AFJ37" s="35">
        <v>16</v>
      </c>
      <c r="AFK37" s="35">
        <v>27</v>
      </c>
      <c r="AFL37" s="36">
        <v>18</v>
      </c>
      <c r="AFN37" s="34">
        <v>72</v>
      </c>
      <c r="AFO37" s="35">
        <v>52</v>
      </c>
      <c r="AFP37" s="35">
        <v>57</v>
      </c>
      <c r="AFQ37" s="35">
        <v>52</v>
      </c>
      <c r="AFR37" s="35">
        <v>64</v>
      </c>
      <c r="AFS37" s="35">
        <v>172</v>
      </c>
      <c r="AFT37" s="36">
        <v>79</v>
      </c>
      <c r="AFV37" s="34">
        <v>18</v>
      </c>
      <c r="AFW37" s="35">
        <v>13</v>
      </c>
      <c r="AFX37" s="35">
        <v>19</v>
      </c>
      <c r="AFY37" s="35">
        <v>16</v>
      </c>
      <c r="AFZ37" s="35">
        <v>15</v>
      </c>
      <c r="AGA37" s="35">
        <v>53</v>
      </c>
      <c r="AGB37" s="36">
        <v>50</v>
      </c>
      <c r="AGD37" s="34">
        <v>142</v>
      </c>
      <c r="AGE37" s="35">
        <v>148</v>
      </c>
      <c r="AGF37" s="35">
        <v>127</v>
      </c>
      <c r="AGG37" s="35">
        <v>143</v>
      </c>
      <c r="AGH37" s="35">
        <v>138</v>
      </c>
      <c r="AGI37" s="35">
        <v>213</v>
      </c>
      <c r="AGJ37" s="36">
        <v>183</v>
      </c>
      <c r="AGL37" s="34">
        <v>600</v>
      </c>
      <c r="AGM37" s="35">
        <v>523</v>
      </c>
      <c r="AGN37" s="35">
        <v>547</v>
      </c>
      <c r="AGO37" s="35">
        <v>451</v>
      </c>
      <c r="AGP37" s="35">
        <v>396</v>
      </c>
      <c r="AGQ37" s="35">
        <v>173</v>
      </c>
      <c r="AGR37" s="36">
        <v>461</v>
      </c>
      <c r="AGT37" s="34">
        <v>1487</v>
      </c>
      <c r="AGU37" s="35">
        <v>1133</v>
      </c>
      <c r="AGV37" s="35">
        <v>1232</v>
      </c>
      <c r="AGW37" s="35">
        <v>1160</v>
      </c>
      <c r="AGX37" s="35">
        <v>1272</v>
      </c>
      <c r="AGY37" s="35">
        <v>2103</v>
      </c>
      <c r="AGZ37" s="36">
        <v>1721</v>
      </c>
      <c r="AHB37" s="34">
        <f>SUMIFS(Raw!$K:$K, Raw!$A:$A, Dispositions!AHB$14, Raw!$G:$G, Dispositions!$C37, Raw!$J:$J, "E02")</f>
        <v>192</v>
      </c>
      <c r="AHC37" s="35">
        <f>SUMIFS(Raw!$K:$K, Raw!$A:$A, Dispositions!AHC$14, Raw!$G:$G, Dispositions!$C37, Raw!$J:$J, "E02")</f>
        <v>153</v>
      </c>
      <c r="AHD37" s="35">
        <f>SUMIFS(Raw!$K:$K, Raw!$A:$A, Dispositions!AHD$14, Raw!$G:$G, Dispositions!$C37, Raw!$J:$J, "E02")</f>
        <v>158</v>
      </c>
      <c r="AHE37" s="35">
        <f>SUMIFS(Raw!$K:$K, Raw!$A:$A, Dispositions!AHE$14, Raw!$G:$G, Dispositions!$C37, Raw!$J:$J, "E02")</f>
        <v>171</v>
      </c>
      <c r="AHF37" s="35">
        <f>SUMIFS(Raw!$K:$K, Raw!$A:$A, Dispositions!AHF$14, Raw!$G:$G, Dispositions!$C37, Raw!$J:$J, "E02")</f>
        <v>142</v>
      </c>
      <c r="AHG37" s="35">
        <f>SUMIFS(Raw!$K:$K, Raw!$A:$A, Dispositions!AHG$14, Raw!$G:$G, Dispositions!$C37, Raw!$J:$J, "E02")</f>
        <v>174</v>
      </c>
      <c r="AHH37" s="36">
        <f>SUMIFS(Raw!$K:$K, Raw!$A:$A, Dispositions!AHH$14, Raw!$G:$G, Dispositions!$C37, Raw!$J:$J, "E02")</f>
        <v>184</v>
      </c>
      <c r="AHJ37" s="34">
        <f>SUMIFS(Raw!$K:$K, Raw!$A:$A, Dispositions!AHJ$14, Raw!$G:$G, Dispositions!$C37, Raw!$J:$J, "E03")</f>
        <v>397</v>
      </c>
      <c r="AHK37" s="35">
        <f>SUMIFS(Raw!$K:$K, Raw!$A:$A, Dispositions!AHK$14, Raw!$G:$G, Dispositions!$C37, Raw!$J:$J, "E03")</f>
        <v>394</v>
      </c>
      <c r="AHL37" s="35">
        <f>SUMIFS(Raw!$K:$K, Raw!$A:$A, Dispositions!AHL$14, Raw!$G:$G, Dispositions!$C37, Raw!$J:$J, "E03")</f>
        <v>364</v>
      </c>
      <c r="AHM37" s="35">
        <f>SUMIFS(Raw!$K:$K, Raw!$A:$A, Dispositions!AHM$14, Raw!$G:$G, Dispositions!$C37, Raw!$J:$J, "E03")</f>
        <v>370</v>
      </c>
      <c r="AHN37" s="35">
        <f>SUMIFS(Raw!$K:$K, Raw!$A:$A, Dispositions!AHN$14, Raw!$G:$G, Dispositions!$C37, Raw!$J:$J, "E03")</f>
        <v>316</v>
      </c>
      <c r="AHO37" s="35">
        <f>SUMIFS(Raw!$K:$K, Raw!$A:$A, Dispositions!AHO$14, Raw!$G:$G, Dispositions!$C37, Raw!$J:$J, "E03")</f>
        <v>342</v>
      </c>
      <c r="AHP37" s="36">
        <f>SUMIFS(Raw!$K:$K, Raw!$A:$A, Dispositions!AHP$14, Raw!$G:$G, Dispositions!$C37, Raw!$J:$J, "E03")</f>
        <v>378</v>
      </c>
      <c r="AHR37" s="34">
        <f>SUMIFS(Raw!$K:$K, Raw!$A:$A, Dispositions!AHR$14, Raw!$G:$G, Dispositions!$C37, Raw!$J:$J, "E05")</f>
        <v>0</v>
      </c>
      <c r="AHS37" s="35">
        <f>SUMIFS(Raw!$K:$K, Raw!$A:$A, Dispositions!AHS$14, Raw!$G:$G, Dispositions!$C37, Raw!$J:$J, "E05")</f>
        <v>0</v>
      </c>
      <c r="AHT37" s="35">
        <f>SUMIFS(Raw!$K:$K, Raw!$A:$A, Dispositions!AHT$14, Raw!$G:$G, Dispositions!$C37, Raw!$J:$J, "E05")</f>
        <v>0</v>
      </c>
      <c r="AHU37" s="35">
        <f>SUMIFS(Raw!$K:$K, Raw!$A:$A, Dispositions!AHU$14, Raw!$G:$G, Dispositions!$C37, Raw!$J:$J, "E05")</f>
        <v>0</v>
      </c>
      <c r="AHV37" s="35">
        <f>SUMIFS(Raw!$K:$K, Raw!$A:$A, Dispositions!AHV$14, Raw!$G:$G, Dispositions!$C37, Raw!$J:$J, "E05")</f>
        <v>0</v>
      </c>
      <c r="AHW37" s="35">
        <f>SUMIFS(Raw!$K:$K, Raw!$A:$A, Dispositions!AHW$14, Raw!$G:$G, Dispositions!$C37, Raw!$J:$J, "E05")</f>
        <v>0</v>
      </c>
      <c r="AHX37" s="36">
        <f>SUMIFS(Raw!$K:$K, Raw!$A:$A, Dispositions!AHX$14, Raw!$G:$G, Dispositions!$C37, Raw!$J:$J, "E05")</f>
        <v>0</v>
      </c>
      <c r="AHZ37" s="34">
        <f>SUMIFS(Raw!$K:$K, Raw!$A:$A, Dispositions!AHZ$14, Raw!$G:$G, Dispositions!$C37, Raw!$J:$J, "E12")</f>
        <v>139</v>
      </c>
      <c r="AIA37" s="35">
        <f>SUMIFS(Raw!$K:$K, Raw!$A:$A, Dispositions!AIA$14, Raw!$G:$G, Dispositions!$C37, Raw!$J:$J, "E12")</f>
        <v>117</v>
      </c>
      <c r="AIB37" s="35">
        <f>SUMIFS(Raw!$K:$K, Raw!$A:$A, Dispositions!AIB$14, Raw!$G:$G, Dispositions!$C37, Raw!$J:$J, "E12")</f>
        <v>129</v>
      </c>
      <c r="AIC37" s="35">
        <f>SUMIFS(Raw!$K:$K, Raw!$A:$A, Dispositions!AIC$14, Raw!$G:$G, Dispositions!$C37, Raw!$J:$J, "E12")</f>
        <v>116</v>
      </c>
      <c r="AID37" s="35">
        <f>SUMIFS(Raw!$K:$K, Raw!$A:$A, Dispositions!AID$14, Raw!$G:$G, Dispositions!$C37, Raw!$J:$J, "E12")</f>
        <v>95</v>
      </c>
      <c r="AIE37" s="35">
        <f>SUMIFS(Raw!$K:$K, Raw!$A:$A, Dispositions!AIE$14, Raw!$G:$G, Dispositions!$C37, Raw!$J:$J, "E12")</f>
        <v>180</v>
      </c>
      <c r="AIF37" s="36">
        <f>SUMIFS(Raw!$K:$K, Raw!$A:$A, Dispositions!AIF$14, Raw!$G:$G, Dispositions!$C37, Raw!$J:$J, "E12")</f>
        <v>182</v>
      </c>
      <c r="AIH37" s="34">
        <f>SUMIFS(Raw!$K:$K, Raw!$A:$A, Dispositions!AIH$14, Raw!$G:$G, Dispositions!$C37, Raw!$J:$J, "E13")</f>
        <v>7</v>
      </c>
      <c r="AII37" s="35">
        <f>SUMIFS(Raw!$K:$K, Raw!$A:$A, Dispositions!AII$14, Raw!$G:$G, Dispositions!$C37, Raw!$J:$J, "E13")</f>
        <v>16</v>
      </c>
      <c r="AIJ37" s="35">
        <f>SUMIFS(Raw!$K:$K, Raw!$A:$A, Dispositions!AIJ$14, Raw!$G:$G, Dispositions!$C37, Raw!$J:$J, "E13")</f>
        <v>9</v>
      </c>
      <c r="AIK37" s="35">
        <f>SUMIFS(Raw!$K:$K, Raw!$A:$A, Dispositions!AIK$14, Raw!$G:$G, Dispositions!$C37, Raw!$J:$J, "E13")</f>
        <v>9</v>
      </c>
      <c r="AIL37" s="35">
        <f>SUMIFS(Raw!$K:$K, Raw!$A:$A, Dispositions!AIL$14, Raw!$G:$G, Dispositions!$C37, Raw!$J:$J, "E13")</f>
        <v>12</v>
      </c>
      <c r="AIM37" s="35">
        <f>SUMIFS(Raw!$K:$K, Raw!$A:$A, Dispositions!AIM$14, Raw!$G:$G, Dispositions!$C37, Raw!$J:$J, "E13")</f>
        <v>17</v>
      </c>
      <c r="AIN37" s="36">
        <f>SUMIFS(Raw!$K:$K, Raw!$A:$A, Dispositions!AIN$14, Raw!$G:$G, Dispositions!$C37, Raw!$J:$J, "E13")</f>
        <v>10</v>
      </c>
      <c r="AIP37" s="34">
        <f>SUMIFS(Raw!$K:$K, Raw!$A:$A, Dispositions!AIP$14, Raw!$G:$G, Dispositions!$C37, Raw!$J:$J, "E14")</f>
        <v>62</v>
      </c>
      <c r="AIQ37" s="35">
        <f>SUMIFS(Raw!$K:$K, Raw!$A:$A, Dispositions!AIQ$14, Raw!$G:$G, Dispositions!$C37, Raw!$J:$J, "E14")</f>
        <v>72</v>
      </c>
      <c r="AIR37" s="35">
        <f>SUMIFS(Raw!$K:$K, Raw!$A:$A, Dispositions!AIR$14, Raw!$G:$G, Dispositions!$C37, Raw!$J:$J, "E14")</f>
        <v>62</v>
      </c>
      <c r="AIS37" s="35">
        <f>SUMIFS(Raw!$K:$K, Raw!$A:$A, Dispositions!AIS$14, Raw!$G:$G, Dispositions!$C37, Raw!$J:$J, "E14")</f>
        <v>41</v>
      </c>
      <c r="AIT37" s="35">
        <f>SUMIFS(Raw!$K:$K, Raw!$A:$A, Dispositions!AIT$14, Raw!$G:$G, Dispositions!$C37, Raw!$J:$J, "E14")</f>
        <v>72</v>
      </c>
      <c r="AIU37" s="35">
        <f>SUMIFS(Raw!$K:$K, Raw!$A:$A, Dispositions!AIU$14, Raw!$G:$G, Dispositions!$C37, Raw!$J:$J, "E14")</f>
        <v>225</v>
      </c>
      <c r="AIV37" s="36">
        <f>SUMIFS(Raw!$K:$K, Raw!$A:$A, Dispositions!AIV$14, Raw!$G:$G, Dispositions!$C37, Raw!$J:$J, "E14")</f>
        <v>53</v>
      </c>
      <c r="AIX37" s="34">
        <f>SUMIFS(Raw!$K:$K, Raw!$A:$A, Dispositions!AIX$14, Raw!$G:$G, Dispositions!$C37, Raw!$J:$J, "E15")</f>
        <v>12</v>
      </c>
      <c r="AIY37" s="35">
        <f>SUMIFS(Raw!$K:$K, Raw!$A:$A, Dispositions!AIY$14, Raw!$G:$G, Dispositions!$C37, Raw!$J:$J, "E15")</f>
        <v>18</v>
      </c>
      <c r="AIZ37" s="35">
        <f>SUMIFS(Raw!$K:$K, Raw!$A:$A, Dispositions!AIZ$14, Raw!$G:$G, Dispositions!$C37, Raw!$J:$J, "E15")</f>
        <v>26</v>
      </c>
      <c r="AJA37" s="35">
        <f>SUMIFS(Raw!$K:$K, Raw!$A:$A, Dispositions!AJA$14, Raw!$G:$G, Dispositions!$C37, Raw!$J:$J, "E15")</f>
        <v>11</v>
      </c>
      <c r="AJB37" s="35">
        <f>SUMIFS(Raw!$K:$K, Raw!$A:$A, Dispositions!AJB$14, Raw!$G:$G, Dispositions!$C37, Raw!$J:$J, "E15")</f>
        <v>16</v>
      </c>
      <c r="AJC37" s="35">
        <f>SUMIFS(Raw!$K:$K, Raw!$A:$A, Dispositions!AJC$14, Raw!$G:$G, Dispositions!$C37, Raw!$J:$J, "E15")</f>
        <v>60</v>
      </c>
      <c r="AJD37" s="36">
        <f>SUMIFS(Raw!$K:$K, Raw!$A:$A, Dispositions!AJD$14, Raw!$G:$G, Dispositions!$C37, Raw!$J:$J, "E15")</f>
        <v>20</v>
      </c>
      <c r="AJF37" s="34">
        <f>SUMIFS(Raw!$K:$K, Raw!$A:$A, Dispositions!AJF$14, Raw!$G:$G, Dispositions!$C37, Raw!$J:$J, "E16")</f>
        <v>157</v>
      </c>
      <c r="AJG37" s="35">
        <f>SUMIFS(Raw!$K:$K, Raw!$A:$A, Dispositions!AJG$14, Raw!$G:$G, Dispositions!$C37, Raw!$J:$J, "E16")</f>
        <v>128</v>
      </c>
      <c r="AJH37" s="35">
        <f>SUMIFS(Raw!$K:$K, Raw!$A:$A, Dispositions!AJH$14, Raw!$G:$G, Dispositions!$C37, Raw!$J:$J, "E16")</f>
        <v>155</v>
      </c>
      <c r="AJI37" s="35">
        <f>SUMIFS(Raw!$K:$K, Raw!$A:$A, Dispositions!AJI$14, Raw!$G:$G, Dispositions!$C37, Raw!$J:$J, "E16")</f>
        <v>167</v>
      </c>
      <c r="AJJ37" s="35">
        <f>SUMIFS(Raw!$K:$K, Raw!$A:$A, Dispositions!AJJ$14, Raw!$G:$G, Dispositions!$C37, Raw!$J:$J, "E16")</f>
        <v>137</v>
      </c>
      <c r="AJK37" s="35">
        <f>SUMIFS(Raw!$K:$K, Raw!$A:$A, Dispositions!AJK$14, Raw!$G:$G, Dispositions!$C37, Raw!$J:$J, "E16")</f>
        <v>169</v>
      </c>
      <c r="AJL37" s="36">
        <f>SUMIFS(Raw!$K:$K, Raw!$A:$A, Dispositions!AJL$14, Raw!$G:$G, Dispositions!$C37, Raw!$J:$J, "E16")</f>
        <v>168</v>
      </c>
      <c r="AJN37" s="34">
        <f>SUMIFS(Raw!$K:$K, Raw!$A:$A, Dispositions!AJN$14, Raw!$G:$G, Dispositions!$C37, Raw!$J:$J, "E18")</f>
        <v>566</v>
      </c>
      <c r="AJO37" s="35">
        <f>SUMIFS(Raw!$K:$K, Raw!$A:$A, Dispositions!AJO$14, Raw!$G:$G, Dispositions!$C37, Raw!$J:$J, "E18")</f>
        <v>354</v>
      </c>
      <c r="AJP37" s="35">
        <f>SUMIFS(Raw!$K:$K, Raw!$A:$A, Dispositions!AJP$14, Raw!$G:$G, Dispositions!$C37, Raw!$J:$J, "E18")</f>
        <v>496</v>
      </c>
      <c r="AJQ37" s="35">
        <f>SUMIFS(Raw!$K:$K, Raw!$A:$A, Dispositions!AJQ$14, Raw!$G:$G, Dispositions!$C37, Raw!$J:$J, "E18")</f>
        <v>463</v>
      </c>
      <c r="AJR37" s="35">
        <f>SUMIFS(Raw!$K:$K, Raw!$A:$A, Dispositions!AJR$14, Raw!$G:$G, Dispositions!$C37, Raw!$J:$J, "E18")</f>
        <v>488</v>
      </c>
      <c r="AJS37" s="35">
        <f>SUMIFS(Raw!$K:$K, Raw!$A:$A, Dispositions!AJS$14, Raw!$G:$G, Dispositions!$C37, Raw!$J:$J, "E18")</f>
        <v>245</v>
      </c>
      <c r="AJT37" s="36">
        <f>SUMIFS(Raw!$K:$K, Raw!$A:$A, Dispositions!AJT$14, Raw!$G:$G, Dispositions!$C37, Raw!$J:$J, "E18")</f>
        <v>521</v>
      </c>
      <c r="AJV37" s="34">
        <f>SUMIFS(Raw!$K:$K, Raw!$A:$A, Dispositions!AJV$14, Raw!$G:$G, Dispositions!$C37, Raw!$J:$J, "E34")</f>
        <v>1422</v>
      </c>
      <c r="AJW37" s="35">
        <f>SUMIFS(Raw!$K:$K, Raw!$A:$A, Dispositions!AJW$14, Raw!$G:$G, Dispositions!$C37, Raw!$J:$J, "E34")</f>
        <v>1270</v>
      </c>
      <c r="AJX37" s="35">
        <f>SUMIFS(Raw!$K:$K, Raw!$A:$A, Dispositions!AJX$14, Raw!$G:$G, Dispositions!$C37, Raw!$J:$J, "E34")</f>
        <v>1223</v>
      </c>
      <c r="AJY37" s="35">
        <f>SUMIFS(Raw!$K:$K, Raw!$A:$A, Dispositions!AJY$14, Raw!$G:$G, Dispositions!$C37, Raw!$J:$J, "E34")</f>
        <v>1131</v>
      </c>
      <c r="AJZ37" s="35">
        <f>SUMIFS(Raw!$K:$K, Raw!$A:$A, Dispositions!AJZ$14, Raw!$G:$G, Dispositions!$C37, Raw!$J:$J, "E34")</f>
        <v>1171</v>
      </c>
      <c r="AKA37" s="35">
        <f>SUMIFS(Raw!$K:$K, Raw!$A:$A, Dispositions!AKA$14, Raw!$G:$G, Dispositions!$C37, Raw!$J:$J, "E34")</f>
        <v>2046</v>
      </c>
      <c r="AKB37" s="36">
        <f>SUMIFS(Raw!$K:$K, Raw!$A:$A, Dispositions!AKB$14, Raw!$G:$G, Dispositions!$C37, Raw!$J:$J, "E34")</f>
        <v>1491</v>
      </c>
      <c r="AKD37" s="34">
        <f>SUMIFS(Raw!$K:$K, Raw!$A:$A, Dispositions!AKD$14, Raw!$G:$G, Dispositions!$C37, Raw!$J:$J, "E02")</f>
        <v>0</v>
      </c>
      <c r="AKE37" s="35">
        <f>SUMIFS(Raw!$K:$K, Raw!$A:$A, Dispositions!AKE$14, Raw!$G:$G, Dispositions!$C37, Raw!$J:$J, "E02")</f>
        <v>0</v>
      </c>
      <c r="AKF37" s="35">
        <f>SUMIFS(Raw!$K:$K, Raw!$A:$A, Dispositions!AKF$14, Raw!$G:$G, Dispositions!$C37, Raw!$J:$J, "E02")</f>
        <v>0</v>
      </c>
      <c r="AKG37" s="35">
        <f>SUMIFS(Raw!$K:$K, Raw!$A:$A, Dispositions!AKG$14, Raw!$G:$G, Dispositions!$C37, Raw!$J:$J, "E02")</f>
        <v>0</v>
      </c>
      <c r="AKH37" s="35">
        <f>SUMIFS(Raw!$K:$K, Raw!$A:$A, Dispositions!AKH$14, Raw!$G:$G, Dispositions!$C37, Raw!$J:$J, "E02")</f>
        <v>0</v>
      </c>
      <c r="AKI37" s="35">
        <f>SUMIFS(Raw!$K:$K, Raw!$A:$A, Dispositions!AKI$14, Raw!$G:$G, Dispositions!$C37, Raw!$J:$J, "E02")</f>
        <v>0</v>
      </c>
      <c r="AKJ37" s="36">
        <f>SUMIFS(Raw!$K:$K, Raw!$A:$A, Dispositions!AKJ$14, Raw!$G:$G, Dispositions!$C37, Raw!$J:$J, "E02")</f>
        <v>0</v>
      </c>
      <c r="AKL37" s="34">
        <f>SUMIFS(Raw!$K:$K, Raw!$A:$A, Dispositions!AKL$14, Raw!$G:$G, Dispositions!$C37, Raw!$J:$J, "E03")</f>
        <v>0</v>
      </c>
      <c r="AKM37" s="35">
        <f>SUMIFS(Raw!$K:$K, Raw!$A:$A, Dispositions!AKM$14, Raw!$G:$G, Dispositions!$C37, Raw!$J:$J, "E03")</f>
        <v>0</v>
      </c>
      <c r="AKN37" s="35">
        <f>SUMIFS(Raw!$K:$K, Raw!$A:$A, Dispositions!AKN$14, Raw!$G:$G, Dispositions!$C37, Raw!$J:$J, "E03")</f>
        <v>0</v>
      </c>
      <c r="AKO37" s="35">
        <f>SUMIFS(Raw!$K:$K, Raw!$A:$A, Dispositions!AKO$14, Raw!$G:$G, Dispositions!$C37, Raw!$J:$J, "E03")</f>
        <v>0</v>
      </c>
      <c r="AKP37" s="35">
        <f>SUMIFS(Raw!$K:$K, Raw!$A:$A, Dispositions!AKP$14, Raw!$G:$G, Dispositions!$C37, Raw!$J:$J, "E03")</f>
        <v>0</v>
      </c>
      <c r="AKQ37" s="35">
        <f>SUMIFS(Raw!$K:$K, Raw!$A:$A, Dispositions!AKQ$14, Raw!$G:$G, Dispositions!$C37, Raw!$J:$J, "E03")</f>
        <v>0</v>
      </c>
      <c r="AKR37" s="36">
        <f>SUMIFS(Raw!$K:$K, Raw!$A:$A, Dispositions!AKR$14, Raw!$G:$G, Dispositions!$C37, Raw!$J:$J, "E03")</f>
        <v>0</v>
      </c>
      <c r="AKT37" s="34">
        <f>SUMIFS(Raw!$K:$K, Raw!$A:$A, Dispositions!AKT$14, Raw!$G:$G, Dispositions!$C37, Raw!$J:$J, "E05")</f>
        <v>0</v>
      </c>
      <c r="AKU37" s="35">
        <f>SUMIFS(Raw!$K:$K, Raw!$A:$A, Dispositions!AKU$14, Raw!$G:$G, Dispositions!$C37, Raw!$J:$J, "E05")</f>
        <v>0</v>
      </c>
      <c r="AKV37" s="35">
        <f>SUMIFS(Raw!$K:$K, Raw!$A:$A, Dispositions!AKV$14, Raw!$G:$G, Dispositions!$C37, Raw!$J:$J, "E05")</f>
        <v>0</v>
      </c>
      <c r="AKW37" s="35">
        <f>SUMIFS(Raw!$K:$K, Raw!$A:$A, Dispositions!AKW$14, Raw!$G:$G, Dispositions!$C37, Raw!$J:$J, "E05")</f>
        <v>0</v>
      </c>
      <c r="AKX37" s="35">
        <f>SUMIFS(Raw!$K:$K, Raw!$A:$A, Dispositions!AKX$14, Raw!$G:$G, Dispositions!$C37, Raw!$J:$J, "E05")</f>
        <v>0</v>
      </c>
      <c r="AKY37" s="35">
        <f>SUMIFS(Raw!$K:$K, Raw!$A:$A, Dispositions!AKY$14, Raw!$G:$G, Dispositions!$C37, Raw!$J:$J, "E05")</f>
        <v>0</v>
      </c>
      <c r="AKZ37" s="36">
        <f>SUMIFS(Raw!$K:$K, Raw!$A:$A, Dispositions!AKZ$14, Raw!$G:$G, Dispositions!$C37, Raw!$J:$J, "E05")</f>
        <v>0</v>
      </c>
      <c r="ALB37" s="34">
        <f>SUMIFS(Raw!$K:$K, Raw!$A:$A, Dispositions!ALB$14, Raw!$G:$G, Dispositions!$C37, Raw!$J:$J, "E12")</f>
        <v>0</v>
      </c>
      <c r="ALC37" s="35">
        <f>SUMIFS(Raw!$K:$K, Raw!$A:$A, Dispositions!ALC$14, Raw!$G:$G, Dispositions!$C37, Raw!$J:$J, "E12")</f>
        <v>0</v>
      </c>
      <c r="ALD37" s="35">
        <f>SUMIFS(Raw!$K:$K, Raw!$A:$A, Dispositions!ALD$14, Raw!$G:$G, Dispositions!$C37, Raw!$J:$J, "E12")</f>
        <v>0</v>
      </c>
      <c r="ALE37" s="35">
        <f>SUMIFS(Raw!$K:$K, Raw!$A:$A, Dispositions!ALE$14, Raw!$G:$G, Dispositions!$C37, Raw!$J:$J, "E12")</f>
        <v>0</v>
      </c>
      <c r="ALF37" s="35">
        <f>SUMIFS(Raw!$K:$K, Raw!$A:$A, Dispositions!ALF$14, Raw!$G:$G, Dispositions!$C37, Raw!$J:$J, "E12")</f>
        <v>0</v>
      </c>
      <c r="ALG37" s="35">
        <f>SUMIFS(Raw!$K:$K, Raw!$A:$A, Dispositions!ALG$14, Raw!$G:$G, Dispositions!$C37, Raw!$J:$J, "E12")</f>
        <v>0</v>
      </c>
      <c r="ALH37" s="36">
        <f>SUMIFS(Raw!$K:$K, Raw!$A:$A, Dispositions!ALH$14, Raw!$G:$G, Dispositions!$C37, Raw!$J:$J, "E12")</f>
        <v>0</v>
      </c>
      <c r="ALJ37" s="34">
        <f>SUMIFS(Raw!$K:$K, Raw!$A:$A, Dispositions!ALJ$14, Raw!$G:$G, Dispositions!$C37, Raw!$J:$J, "E13")</f>
        <v>0</v>
      </c>
      <c r="ALK37" s="35">
        <f>SUMIFS(Raw!$K:$K, Raw!$A:$A, Dispositions!ALK$14, Raw!$G:$G, Dispositions!$C37, Raw!$J:$J, "E13")</f>
        <v>0</v>
      </c>
      <c r="ALL37" s="35">
        <f>SUMIFS(Raw!$K:$K, Raw!$A:$A, Dispositions!ALL$14, Raw!$G:$G, Dispositions!$C37, Raw!$J:$J, "E13")</f>
        <v>0</v>
      </c>
      <c r="ALM37" s="35">
        <f>SUMIFS(Raw!$K:$K, Raw!$A:$A, Dispositions!ALM$14, Raw!$G:$G, Dispositions!$C37, Raw!$J:$J, "E13")</f>
        <v>0</v>
      </c>
      <c r="ALN37" s="35">
        <f>SUMIFS(Raw!$K:$K, Raw!$A:$A, Dispositions!ALN$14, Raw!$G:$G, Dispositions!$C37, Raw!$J:$J, "E13")</f>
        <v>0</v>
      </c>
      <c r="ALO37" s="35">
        <f>SUMIFS(Raw!$K:$K, Raw!$A:$A, Dispositions!ALO$14, Raw!$G:$G, Dispositions!$C37, Raw!$J:$J, "E13")</f>
        <v>0</v>
      </c>
      <c r="ALP37" s="36">
        <f>SUMIFS(Raw!$K:$K, Raw!$A:$A, Dispositions!ALP$14, Raw!$G:$G, Dispositions!$C37, Raw!$J:$J, "E13")</f>
        <v>0</v>
      </c>
      <c r="ALR37" s="34">
        <f>SUMIFS(Raw!$K:$K, Raw!$A:$A, Dispositions!ALR$14, Raw!$G:$G, Dispositions!$C37, Raw!$J:$J, "E14")</f>
        <v>0</v>
      </c>
      <c r="ALS37" s="35">
        <f>SUMIFS(Raw!$K:$K, Raw!$A:$A, Dispositions!ALS$14, Raw!$G:$G, Dispositions!$C37, Raw!$J:$J, "E14")</f>
        <v>0</v>
      </c>
      <c r="ALT37" s="35">
        <f>SUMIFS(Raw!$K:$K, Raw!$A:$A, Dispositions!ALT$14, Raw!$G:$G, Dispositions!$C37, Raw!$J:$J, "E14")</f>
        <v>0</v>
      </c>
      <c r="ALU37" s="35">
        <f>SUMIFS(Raw!$K:$K, Raw!$A:$A, Dispositions!ALU$14, Raw!$G:$G, Dispositions!$C37, Raw!$J:$J, "E14")</f>
        <v>0</v>
      </c>
      <c r="ALV37" s="35">
        <f>SUMIFS(Raw!$K:$K, Raw!$A:$A, Dispositions!ALV$14, Raw!$G:$G, Dispositions!$C37, Raw!$J:$J, "E14")</f>
        <v>0</v>
      </c>
      <c r="ALW37" s="35">
        <f>SUMIFS(Raw!$K:$K, Raw!$A:$A, Dispositions!ALW$14, Raw!$G:$G, Dispositions!$C37, Raw!$J:$J, "E14")</f>
        <v>0</v>
      </c>
      <c r="ALX37" s="36">
        <f>SUMIFS(Raw!$K:$K, Raw!$A:$A, Dispositions!ALX$14, Raw!$G:$G, Dispositions!$C37, Raw!$J:$J, "E14")</f>
        <v>0</v>
      </c>
      <c r="ALZ37" s="34">
        <f>SUMIFS(Raw!$K:$K, Raw!$A:$A, Dispositions!ALZ$14, Raw!$G:$G, Dispositions!$C37, Raw!$J:$J, "E15")</f>
        <v>0</v>
      </c>
      <c r="AMA37" s="35">
        <f>SUMIFS(Raw!$K:$K, Raw!$A:$A, Dispositions!AMA$14, Raw!$G:$G, Dispositions!$C37, Raw!$J:$J, "E15")</f>
        <v>0</v>
      </c>
      <c r="AMB37" s="35">
        <f>SUMIFS(Raw!$K:$K, Raw!$A:$A, Dispositions!AMB$14, Raw!$G:$G, Dispositions!$C37, Raw!$J:$J, "E15")</f>
        <v>0</v>
      </c>
      <c r="AMC37" s="35">
        <f>SUMIFS(Raw!$K:$K, Raw!$A:$A, Dispositions!AMC$14, Raw!$G:$G, Dispositions!$C37, Raw!$J:$J, "E15")</f>
        <v>0</v>
      </c>
      <c r="AMD37" s="35">
        <f>SUMIFS(Raw!$K:$K, Raw!$A:$A, Dispositions!AMD$14, Raw!$G:$G, Dispositions!$C37, Raw!$J:$J, "E15")</f>
        <v>0</v>
      </c>
      <c r="AME37" s="35">
        <f>SUMIFS(Raw!$K:$K, Raw!$A:$A, Dispositions!AME$14, Raw!$G:$G, Dispositions!$C37, Raw!$J:$J, "E15")</f>
        <v>0</v>
      </c>
      <c r="AMF37" s="36">
        <f>SUMIFS(Raw!$K:$K, Raw!$A:$A, Dispositions!AMF$14, Raw!$G:$G, Dispositions!$C37, Raw!$J:$J, "E15")</f>
        <v>0</v>
      </c>
      <c r="AMH37" s="34">
        <f>SUMIFS(Raw!$K:$K, Raw!$A:$A, Dispositions!AMH$14, Raw!$G:$G, Dispositions!$C37, Raw!$J:$J, "E16")</f>
        <v>0</v>
      </c>
      <c r="AMI37" s="35">
        <f>SUMIFS(Raw!$K:$K, Raw!$A:$A, Dispositions!AMI$14, Raw!$G:$G, Dispositions!$C37, Raw!$J:$J, "E16")</f>
        <v>0</v>
      </c>
      <c r="AMJ37" s="35">
        <f>SUMIFS(Raw!$K:$K, Raw!$A:$A, Dispositions!AMJ$14, Raw!$G:$G, Dispositions!$C37, Raw!$J:$J, "E16")</f>
        <v>0</v>
      </c>
      <c r="AMK37" s="35">
        <f>SUMIFS(Raw!$K:$K, Raw!$A:$A, Dispositions!AMK$14, Raw!$G:$G, Dispositions!$C37, Raw!$J:$J, "E16")</f>
        <v>0</v>
      </c>
      <c r="AML37" s="35">
        <f>SUMIFS(Raw!$K:$K, Raw!$A:$A, Dispositions!AML$14, Raw!$G:$G, Dispositions!$C37, Raw!$J:$J, "E16")</f>
        <v>0</v>
      </c>
      <c r="AMM37" s="35">
        <f>SUMIFS(Raw!$K:$K, Raw!$A:$A, Dispositions!AMM$14, Raw!$G:$G, Dispositions!$C37, Raw!$J:$J, "E16")</f>
        <v>0</v>
      </c>
      <c r="AMN37" s="36">
        <f>SUMIFS(Raw!$K:$K, Raw!$A:$A, Dispositions!AMN$14, Raw!$G:$G, Dispositions!$C37, Raw!$J:$J, "E16")</f>
        <v>0</v>
      </c>
      <c r="AMP37" s="34">
        <f>SUMIFS(Raw!$K:$K, Raw!$A:$A, Dispositions!AMP$14, Raw!$G:$G, Dispositions!$C37, Raw!$J:$J, "E18")</f>
        <v>0</v>
      </c>
      <c r="AMQ37" s="35">
        <f>SUMIFS(Raw!$K:$K, Raw!$A:$A, Dispositions!AMQ$14, Raw!$G:$G, Dispositions!$C37, Raw!$J:$J, "E18")</f>
        <v>0</v>
      </c>
      <c r="AMR37" s="35">
        <f>SUMIFS(Raw!$K:$K, Raw!$A:$A, Dispositions!AMR$14, Raw!$G:$G, Dispositions!$C37, Raw!$J:$J, "E18")</f>
        <v>0</v>
      </c>
      <c r="AMS37" s="35">
        <f>SUMIFS(Raw!$K:$K, Raw!$A:$A, Dispositions!AMS$14, Raw!$G:$G, Dispositions!$C37, Raw!$J:$J, "E18")</f>
        <v>0</v>
      </c>
      <c r="AMT37" s="35">
        <f>SUMIFS(Raw!$K:$K, Raw!$A:$A, Dispositions!AMT$14, Raw!$G:$G, Dispositions!$C37, Raw!$J:$J, "E18")</f>
        <v>0</v>
      </c>
      <c r="AMU37" s="35">
        <f>SUMIFS(Raw!$K:$K, Raw!$A:$A, Dispositions!AMU$14, Raw!$G:$G, Dispositions!$C37, Raw!$J:$J, "E18")</f>
        <v>0</v>
      </c>
      <c r="AMV37" s="36">
        <f>SUMIFS(Raw!$K:$K, Raw!$A:$A, Dispositions!AMV$14, Raw!$G:$G, Dispositions!$C37, Raw!$J:$J, "E18")</f>
        <v>0</v>
      </c>
      <c r="AMX37" s="34">
        <f>SUMIFS(Raw!$K:$K, Raw!$A:$A, Dispositions!AMX$14, Raw!$G:$G, Dispositions!$C37, Raw!$J:$J, "E34")</f>
        <v>0</v>
      </c>
      <c r="AMY37" s="35">
        <f>SUMIFS(Raw!$K:$K, Raw!$A:$A, Dispositions!AMY$14, Raw!$G:$G, Dispositions!$C37, Raw!$J:$J, "E34")</f>
        <v>0</v>
      </c>
      <c r="AMZ37" s="35">
        <f>SUMIFS(Raw!$K:$K, Raw!$A:$A, Dispositions!AMZ$14, Raw!$G:$G, Dispositions!$C37, Raw!$J:$J, "E34")</f>
        <v>0</v>
      </c>
      <c r="ANA37" s="35">
        <f>SUMIFS(Raw!$K:$K, Raw!$A:$A, Dispositions!ANA$14, Raw!$G:$G, Dispositions!$C37, Raw!$J:$J, "E34")</f>
        <v>0</v>
      </c>
      <c r="ANB37" s="35">
        <f>SUMIFS(Raw!$K:$K, Raw!$A:$A, Dispositions!ANB$14, Raw!$G:$G, Dispositions!$C37, Raw!$J:$J, "E34")</f>
        <v>0</v>
      </c>
      <c r="ANC37" s="35">
        <f>SUMIFS(Raw!$K:$K, Raw!$A:$A, Dispositions!ANC$14, Raw!$G:$G, Dispositions!$C37, Raw!$J:$J, "E34")</f>
        <v>0</v>
      </c>
      <c r="AND37" s="36">
        <f>SUMIFS(Raw!$K:$K, Raw!$A:$A, Dispositions!AND$14, Raw!$G:$G, Dispositions!$C37, Raw!$J:$J, "E34")</f>
        <v>0</v>
      </c>
      <c r="ANF37" s="34">
        <f>SUMIFS(Raw!$K:$K, Raw!$A:$A, Dispositions!ANF$14, Raw!$G:$G, Dispositions!$C37, Raw!$J:$J, "E02")</f>
        <v>0</v>
      </c>
      <c r="ANG37" s="35">
        <f>SUMIFS(Raw!$K:$K, Raw!$A:$A, Dispositions!ANG$14, Raw!$G:$G, Dispositions!$C37, Raw!$J:$J, "E02")</f>
        <v>0</v>
      </c>
      <c r="ANH37" s="35">
        <f>SUMIFS(Raw!$K:$K, Raw!$A:$A, Dispositions!ANH$14, Raw!$G:$G, Dispositions!$C37, Raw!$J:$J, "E02")</f>
        <v>0</v>
      </c>
      <c r="ANI37" s="35">
        <f>SUMIFS(Raw!$K:$K, Raw!$A:$A, Dispositions!ANI$14, Raw!$G:$G, Dispositions!$C37, Raw!$J:$J, "E02")</f>
        <v>0</v>
      </c>
      <c r="ANJ37" s="35">
        <f>SUMIFS(Raw!$K:$K, Raw!$A:$A, Dispositions!ANJ$14, Raw!$G:$G, Dispositions!$C37, Raw!$J:$J, "E02")</f>
        <v>0</v>
      </c>
      <c r="ANK37" s="35">
        <f>SUMIFS(Raw!$K:$K, Raw!$A:$A, Dispositions!ANK$14, Raw!$G:$G, Dispositions!$C37, Raw!$J:$J, "E02")</f>
        <v>0</v>
      </c>
      <c r="ANL37" s="36">
        <f>SUMIFS(Raw!$K:$K, Raw!$A:$A, Dispositions!ANL$14, Raw!$G:$G, Dispositions!$C37, Raw!$J:$J, "E02")</f>
        <v>0</v>
      </c>
      <c r="ANN37" s="34">
        <f>SUMIFS(Raw!$K:$K, Raw!$A:$A, Dispositions!ANN$14, Raw!$G:$G, Dispositions!$C37, Raw!$J:$J, "E03")</f>
        <v>0</v>
      </c>
      <c r="ANO37" s="35">
        <f>SUMIFS(Raw!$K:$K, Raw!$A:$A, Dispositions!ANO$14, Raw!$G:$G, Dispositions!$C37, Raw!$J:$J, "E03")</f>
        <v>0</v>
      </c>
      <c r="ANP37" s="35">
        <f>SUMIFS(Raw!$K:$K, Raw!$A:$A, Dispositions!ANP$14, Raw!$G:$G, Dispositions!$C37, Raw!$J:$J, "E03")</f>
        <v>0</v>
      </c>
      <c r="ANQ37" s="35">
        <f>SUMIFS(Raw!$K:$K, Raw!$A:$A, Dispositions!ANQ$14, Raw!$G:$G, Dispositions!$C37, Raw!$J:$J, "E03")</f>
        <v>0</v>
      </c>
      <c r="ANR37" s="35">
        <f>SUMIFS(Raw!$K:$K, Raw!$A:$A, Dispositions!ANR$14, Raw!$G:$G, Dispositions!$C37, Raw!$J:$J, "E03")</f>
        <v>0</v>
      </c>
      <c r="ANS37" s="35">
        <f>SUMIFS(Raw!$K:$K, Raw!$A:$A, Dispositions!ANS$14, Raw!$G:$G, Dispositions!$C37, Raw!$J:$J, "E03")</f>
        <v>0</v>
      </c>
      <c r="ANT37" s="36">
        <f>SUMIFS(Raw!$K:$K, Raw!$A:$A, Dispositions!ANT$14, Raw!$G:$G, Dispositions!$C37, Raw!$J:$J, "E03")</f>
        <v>0</v>
      </c>
      <c r="ANV37" s="34">
        <f>SUMIFS(Raw!$K:$K, Raw!$A:$A, Dispositions!ANV$14, Raw!$G:$G, Dispositions!$C37, Raw!$J:$J, "E05")</f>
        <v>0</v>
      </c>
      <c r="ANW37" s="35">
        <f>SUMIFS(Raw!$K:$K, Raw!$A:$A, Dispositions!ANW$14, Raw!$G:$G, Dispositions!$C37, Raw!$J:$J, "E05")</f>
        <v>0</v>
      </c>
      <c r="ANX37" s="35">
        <f>SUMIFS(Raw!$K:$K, Raw!$A:$A, Dispositions!ANX$14, Raw!$G:$G, Dispositions!$C37, Raw!$J:$J, "E05")</f>
        <v>0</v>
      </c>
      <c r="ANY37" s="35">
        <f>SUMIFS(Raw!$K:$K, Raw!$A:$A, Dispositions!ANY$14, Raw!$G:$G, Dispositions!$C37, Raw!$J:$J, "E05")</f>
        <v>0</v>
      </c>
      <c r="ANZ37" s="35">
        <f>SUMIFS(Raw!$K:$K, Raw!$A:$A, Dispositions!ANZ$14, Raw!$G:$G, Dispositions!$C37, Raw!$J:$J, "E05")</f>
        <v>0</v>
      </c>
      <c r="AOA37" s="35">
        <f>SUMIFS(Raw!$K:$K, Raw!$A:$A, Dispositions!AOA$14, Raw!$G:$G, Dispositions!$C37, Raw!$J:$J, "E05")</f>
        <v>0</v>
      </c>
      <c r="AOB37" s="36">
        <f>SUMIFS(Raw!$K:$K, Raw!$A:$A, Dispositions!AOB$14, Raw!$G:$G, Dispositions!$C37, Raw!$J:$J, "E05")</f>
        <v>0</v>
      </c>
      <c r="AOD37" s="34">
        <f>SUMIFS(Raw!$K:$K, Raw!$A:$A, Dispositions!AOD$14, Raw!$G:$G, Dispositions!$C37, Raw!$J:$J, "E12")</f>
        <v>0</v>
      </c>
      <c r="AOE37" s="35">
        <f>SUMIFS(Raw!$K:$K, Raw!$A:$A, Dispositions!AOE$14, Raw!$G:$G, Dispositions!$C37, Raw!$J:$J, "E12")</f>
        <v>0</v>
      </c>
      <c r="AOF37" s="35">
        <f>SUMIFS(Raw!$K:$K, Raw!$A:$A, Dispositions!AOF$14, Raw!$G:$G, Dispositions!$C37, Raw!$J:$J, "E12")</f>
        <v>0</v>
      </c>
      <c r="AOG37" s="35">
        <f>SUMIFS(Raw!$K:$K, Raw!$A:$A, Dispositions!AOG$14, Raw!$G:$G, Dispositions!$C37, Raw!$J:$J, "E12")</f>
        <v>0</v>
      </c>
      <c r="AOH37" s="35">
        <f>SUMIFS(Raw!$K:$K, Raw!$A:$A, Dispositions!AOH$14, Raw!$G:$G, Dispositions!$C37, Raw!$J:$J, "E12")</f>
        <v>0</v>
      </c>
      <c r="AOI37" s="35">
        <f>SUMIFS(Raw!$K:$K, Raw!$A:$A, Dispositions!AOI$14, Raw!$G:$G, Dispositions!$C37, Raw!$J:$J, "E12")</f>
        <v>0</v>
      </c>
      <c r="AOJ37" s="36">
        <f>SUMIFS(Raw!$K:$K, Raw!$A:$A, Dispositions!AOJ$14, Raw!$G:$G, Dispositions!$C37, Raw!$J:$J, "E12")</f>
        <v>0</v>
      </c>
      <c r="AOL37" s="34">
        <f>SUMIFS(Raw!$K:$K, Raw!$A:$A, Dispositions!AOL$14, Raw!$G:$G, Dispositions!$C37, Raw!$J:$J, "E13")</f>
        <v>0</v>
      </c>
      <c r="AOM37" s="35">
        <f>SUMIFS(Raw!$K:$K, Raw!$A:$A, Dispositions!AOM$14, Raw!$G:$G, Dispositions!$C37, Raw!$J:$J, "E13")</f>
        <v>0</v>
      </c>
      <c r="AON37" s="35">
        <f>SUMIFS(Raw!$K:$K, Raw!$A:$A, Dispositions!AON$14, Raw!$G:$G, Dispositions!$C37, Raw!$J:$J, "E13")</f>
        <v>0</v>
      </c>
      <c r="AOO37" s="35">
        <f>SUMIFS(Raw!$K:$K, Raw!$A:$A, Dispositions!AOO$14, Raw!$G:$G, Dispositions!$C37, Raw!$J:$J, "E13")</f>
        <v>0</v>
      </c>
      <c r="AOP37" s="35">
        <f>SUMIFS(Raw!$K:$K, Raw!$A:$A, Dispositions!AOP$14, Raw!$G:$G, Dispositions!$C37, Raw!$J:$J, "E13")</f>
        <v>0</v>
      </c>
      <c r="AOQ37" s="35">
        <f>SUMIFS(Raw!$K:$K, Raw!$A:$A, Dispositions!AOQ$14, Raw!$G:$G, Dispositions!$C37, Raw!$J:$J, "E13")</f>
        <v>0</v>
      </c>
      <c r="AOR37" s="36">
        <f>SUMIFS(Raw!$K:$K, Raw!$A:$A, Dispositions!AOR$14, Raw!$G:$G, Dispositions!$C37, Raw!$J:$J, "E13")</f>
        <v>0</v>
      </c>
      <c r="AOT37" s="34">
        <f>SUMIFS(Raw!$K:$K, Raw!$A:$A, Dispositions!AOT$14, Raw!$G:$G, Dispositions!$C37, Raw!$J:$J, "E14")</f>
        <v>0</v>
      </c>
      <c r="AOU37" s="35">
        <f>SUMIFS(Raw!$K:$K, Raw!$A:$A, Dispositions!AOU$14, Raw!$G:$G, Dispositions!$C37, Raw!$J:$J, "E14")</f>
        <v>0</v>
      </c>
      <c r="AOV37" s="35">
        <f>SUMIFS(Raw!$K:$K, Raw!$A:$A, Dispositions!AOV$14, Raw!$G:$G, Dispositions!$C37, Raw!$J:$J, "E14")</f>
        <v>0</v>
      </c>
      <c r="AOW37" s="35">
        <f>SUMIFS(Raw!$K:$K, Raw!$A:$A, Dispositions!AOW$14, Raw!$G:$G, Dispositions!$C37, Raw!$J:$J, "E14")</f>
        <v>0</v>
      </c>
      <c r="AOX37" s="35">
        <f>SUMIFS(Raw!$K:$K, Raw!$A:$A, Dispositions!AOX$14, Raw!$G:$G, Dispositions!$C37, Raw!$J:$J, "E14")</f>
        <v>0</v>
      </c>
      <c r="AOY37" s="35">
        <f>SUMIFS(Raw!$K:$K, Raw!$A:$A, Dispositions!AOY$14, Raw!$G:$G, Dispositions!$C37, Raw!$J:$J, "E14")</f>
        <v>0</v>
      </c>
      <c r="AOZ37" s="36">
        <f>SUMIFS(Raw!$K:$K, Raw!$A:$A, Dispositions!AOZ$14, Raw!$G:$G, Dispositions!$C37, Raw!$J:$J, "E14")</f>
        <v>0</v>
      </c>
      <c r="APB37" s="34">
        <f>SUMIFS(Raw!$K:$K, Raw!$A:$A, Dispositions!APB$14, Raw!$G:$G, Dispositions!$C37, Raw!$J:$J, "E15")</f>
        <v>0</v>
      </c>
      <c r="APC37" s="35">
        <f>SUMIFS(Raw!$K:$K, Raw!$A:$A, Dispositions!APC$14, Raw!$G:$G, Dispositions!$C37, Raw!$J:$J, "E15")</f>
        <v>0</v>
      </c>
      <c r="APD37" s="35">
        <f>SUMIFS(Raw!$K:$K, Raw!$A:$A, Dispositions!APD$14, Raw!$G:$G, Dispositions!$C37, Raw!$J:$J, "E15")</f>
        <v>0</v>
      </c>
      <c r="APE37" s="35">
        <f>SUMIFS(Raw!$K:$K, Raw!$A:$A, Dispositions!APE$14, Raw!$G:$G, Dispositions!$C37, Raw!$J:$J, "E15")</f>
        <v>0</v>
      </c>
      <c r="APF37" s="35">
        <f>SUMIFS(Raw!$K:$K, Raw!$A:$A, Dispositions!APF$14, Raw!$G:$G, Dispositions!$C37, Raw!$J:$J, "E15")</f>
        <v>0</v>
      </c>
      <c r="APG37" s="35">
        <f>SUMIFS(Raw!$K:$K, Raw!$A:$A, Dispositions!APG$14, Raw!$G:$G, Dispositions!$C37, Raw!$J:$J, "E15")</f>
        <v>0</v>
      </c>
      <c r="APH37" s="36">
        <f>SUMIFS(Raw!$K:$K, Raw!$A:$A, Dispositions!APH$14, Raw!$G:$G, Dispositions!$C37, Raw!$J:$J, "E15")</f>
        <v>0</v>
      </c>
      <c r="APJ37" s="34">
        <f>SUMIFS(Raw!$K:$K, Raw!$A:$A, Dispositions!APJ$14, Raw!$G:$G, Dispositions!$C37, Raw!$J:$J, "E16")</f>
        <v>0</v>
      </c>
      <c r="APK37" s="35">
        <f>SUMIFS(Raw!$K:$K, Raw!$A:$A, Dispositions!APK$14, Raw!$G:$G, Dispositions!$C37, Raw!$J:$J, "E16")</f>
        <v>0</v>
      </c>
      <c r="APL37" s="35">
        <f>SUMIFS(Raw!$K:$K, Raw!$A:$A, Dispositions!APL$14, Raw!$G:$G, Dispositions!$C37, Raw!$J:$J, "E16")</f>
        <v>0</v>
      </c>
      <c r="APM37" s="35">
        <f>SUMIFS(Raw!$K:$K, Raw!$A:$A, Dispositions!APM$14, Raw!$G:$G, Dispositions!$C37, Raw!$J:$J, "E16")</f>
        <v>0</v>
      </c>
      <c r="APN37" s="35">
        <f>SUMIFS(Raw!$K:$K, Raw!$A:$A, Dispositions!APN$14, Raw!$G:$G, Dispositions!$C37, Raw!$J:$J, "E16")</f>
        <v>0</v>
      </c>
      <c r="APO37" s="35">
        <f>SUMIFS(Raw!$K:$K, Raw!$A:$A, Dispositions!APO$14, Raw!$G:$G, Dispositions!$C37, Raw!$J:$J, "E16")</f>
        <v>0</v>
      </c>
      <c r="APP37" s="36">
        <f>SUMIFS(Raw!$K:$K, Raw!$A:$A, Dispositions!APP$14, Raw!$G:$G, Dispositions!$C37, Raw!$J:$J, "E16")</f>
        <v>0</v>
      </c>
      <c r="APR37" s="34">
        <f>SUMIFS(Raw!$K:$K, Raw!$A:$A, Dispositions!APR$14, Raw!$G:$G, Dispositions!$C37, Raw!$J:$J, "E18")</f>
        <v>0</v>
      </c>
      <c r="APS37" s="35">
        <f>SUMIFS(Raw!$K:$K, Raw!$A:$A, Dispositions!APS$14, Raw!$G:$G, Dispositions!$C37, Raw!$J:$J, "E18")</f>
        <v>0</v>
      </c>
      <c r="APT37" s="35">
        <f>SUMIFS(Raw!$K:$K, Raw!$A:$A, Dispositions!APT$14, Raw!$G:$G, Dispositions!$C37, Raw!$J:$J, "E18")</f>
        <v>0</v>
      </c>
      <c r="APU37" s="35">
        <f>SUMIFS(Raw!$K:$K, Raw!$A:$A, Dispositions!APU$14, Raw!$G:$G, Dispositions!$C37, Raw!$J:$J, "E18")</f>
        <v>0</v>
      </c>
      <c r="APV37" s="35">
        <f>SUMIFS(Raw!$K:$K, Raw!$A:$A, Dispositions!APV$14, Raw!$G:$G, Dispositions!$C37, Raw!$J:$J, "E18")</f>
        <v>0</v>
      </c>
      <c r="APW37" s="35">
        <f>SUMIFS(Raw!$K:$K, Raw!$A:$A, Dispositions!APW$14, Raw!$G:$G, Dispositions!$C37, Raw!$J:$J, "E18")</f>
        <v>0</v>
      </c>
      <c r="APX37" s="36">
        <f>SUMIFS(Raw!$K:$K, Raw!$A:$A, Dispositions!APX$14, Raw!$G:$G, Dispositions!$C37, Raw!$J:$J, "E18")</f>
        <v>0</v>
      </c>
      <c r="APZ37" s="34">
        <f>SUMIFS(Raw!$K:$K, Raw!$A:$A, Dispositions!APZ$14, Raw!$G:$G, Dispositions!$C37, Raw!$J:$J, "E34")</f>
        <v>0</v>
      </c>
      <c r="AQA37" s="35">
        <f>SUMIFS(Raw!$K:$K, Raw!$A:$A, Dispositions!AQA$14, Raw!$G:$G, Dispositions!$C37, Raw!$J:$J, "E34")</f>
        <v>0</v>
      </c>
      <c r="AQB37" s="35">
        <f>SUMIFS(Raw!$K:$K, Raw!$A:$A, Dispositions!AQB$14, Raw!$G:$G, Dispositions!$C37, Raw!$J:$J, "E34")</f>
        <v>0</v>
      </c>
      <c r="AQC37" s="35">
        <f>SUMIFS(Raw!$K:$K, Raw!$A:$A, Dispositions!AQC$14, Raw!$G:$G, Dispositions!$C37, Raw!$J:$J, "E34")</f>
        <v>0</v>
      </c>
      <c r="AQD37" s="35">
        <f>SUMIFS(Raw!$K:$K, Raw!$A:$A, Dispositions!AQD$14, Raw!$G:$G, Dispositions!$C37, Raw!$J:$J, "E34")</f>
        <v>0</v>
      </c>
      <c r="AQE37" s="35">
        <f>SUMIFS(Raw!$K:$K, Raw!$A:$A, Dispositions!AQE$14, Raw!$G:$G, Dispositions!$C37, Raw!$J:$J, "E34")</f>
        <v>0</v>
      </c>
      <c r="AQF37" s="36">
        <f>SUMIFS(Raw!$K:$K, Raw!$A:$A, Dispositions!AQF$14, Raw!$G:$G, Dispositions!$C37, Raw!$J:$J, "E34")</f>
        <v>0</v>
      </c>
      <c r="AQH37" s="34">
        <f>SUMIFS(Raw!$K:$K, Raw!$A:$A, Dispositions!AQH$14, Raw!$G:$G, Dispositions!$C37, Raw!$J:$J, "E02")</f>
        <v>0</v>
      </c>
      <c r="AQI37" s="35">
        <f>SUMIFS(Raw!$K:$K, Raw!$A:$A, Dispositions!AQI$14, Raw!$G:$G, Dispositions!$C37, Raw!$J:$J, "E02")</f>
        <v>0</v>
      </c>
      <c r="AQJ37" s="35">
        <f>SUMIFS(Raw!$K:$K, Raw!$A:$A, Dispositions!AQJ$14, Raw!$G:$G, Dispositions!$C37, Raw!$J:$J, "E02")</f>
        <v>0</v>
      </c>
      <c r="AQK37" s="35">
        <f>SUMIFS(Raw!$K:$K, Raw!$A:$A, Dispositions!AQK$14, Raw!$G:$G, Dispositions!$C37, Raw!$J:$J, "E02")</f>
        <v>0</v>
      </c>
      <c r="AQL37" s="35">
        <f>SUMIFS(Raw!$K:$K, Raw!$A:$A, Dispositions!AQL$14, Raw!$G:$G, Dispositions!$C37, Raw!$J:$J, "E02")</f>
        <v>0</v>
      </c>
      <c r="AQM37" s="35">
        <f>SUMIFS(Raw!$K:$K, Raw!$A:$A, Dispositions!AQM$14, Raw!$G:$G, Dispositions!$C37, Raw!$J:$J, "E02")</f>
        <v>0</v>
      </c>
      <c r="AQN37" s="36">
        <f>SUMIFS(Raw!$K:$K, Raw!$A:$A, Dispositions!AQN$14, Raw!$G:$G, Dispositions!$C37, Raw!$J:$J, "E02")</f>
        <v>0</v>
      </c>
      <c r="AQP37" s="34">
        <f>SUMIFS(Raw!$K:$K, Raw!$A:$A, Dispositions!AQP$14, Raw!$G:$G, Dispositions!$C37, Raw!$J:$J, "E03")</f>
        <v>0</v>
      </c>
      <c r="AQQ37" s="35">
        <f>SUMIFS(Raw!$K:$K, Raw!$A:$A, Dispositions!AQQ$14, Raw!$G:$G, Dispositions!$C37, Raw!$J:$J, "E03")</f>
        <v>0</v>
      </c>
      <c r="AQR37" s="35">
        <f>SUMIFS(Raw!$K:$K, Raw!$A:$A, Dispositions!AQR$14, Raw!$G:$G, Dispositions!$C37, Raw!$J:$J, "E03")</f>
        <v>0</v>
      </c>
      <c r="AQS37" s="35">
        <f>SUMIFS(Raw!$K:$K, Raw!$A:$A, Dispositions!AQS$14, Raw!$G:$G, Dispositions!$C37, Raw!$J:$J, "E03")</f>
        <v>0</v>
      </c>
      <c r="AQT37" s="35">
        <f>SUMIFS(Raw!$K:$K, Raw!$A:$A, Dispositions!AQT$14, Raw!$G:$G, Dispositions!$C37, Raw!$J:$J, "E03")</f>
        <v>0</v>
      </c>
      <c r="AQU37" s="35">
        <f>SUMIFS(Raw!$K:$K, Raw!$A:$A, Dispositions!AQU$14, Raw!$G:$G, Dispositions!$C37, Raw!$J:$J, "E03")</f>
        <v>0</v>
      </c>
      <c r="AQV37" s="36">
        <f>SUMIFS(Raw!$K:$K, Raw!$A:$A, Dispositions!AQV$14, Raw!$G:$G, Dispositions!$C37, Raw!$J:$J, "E03")</f>
        <v>0</v>
      </c>
      <c r="AQX37" s="34">
        <f>SUMIFS(Raw!$K:$K, Raw!$A:$A, Dispositions!AQX$14, Raw!$G:$G, Dispositions!$C37, Raw!$J:$J, "E05")</f>
        <v>0</v>
      </c>
      <c r="AQY37" s="35">
        <f>SUMIFS(Raw!$K:$K, Raw!$A:$A, Dispositions!AQY$14, Raw!$G:$G, Dispositions!$C37, Raw!$J:$J, "E05")</f>
        <v>0</v>
      </c>
      <c r="AQZ37" s="35">
        <f>SUMIFS(Raw!$K:$K, Raw!$A:$A, Dispositions!AQZ$14, Raw!$G:$G, Dispositions!$C37, Raw!$J:$J, "E05")</f>
        <v>0</v>
      </c>
      <c r="ARA37" s="35">
        <f>SUMIFS(Raw!$K:$K, Raw!$A:$A, Dispositions!ARA$14, Raw!$G:$G, Dispositions!$C37, Raw!$J:$J, "E05")</f>
        <v>0</v>
      </c>
      <c r="ARB37" s="35">
        <f>SUMIFS(Raw!$K:$K, Raw!$A:$A, Dispositions!ARB$14, Raw!$G:$G, Dispositions!$C37, Raw!$J:$J, "E05")</f>
        <v>0</v>
      </c>
      <c r="ARC37" s="35">
        <f>SUMIFS(Raw!$K:$K, Raw!$A:$A, Dispositions!ARC$14, Raw!$G:$G, Dispositions!$C37, Raw!$J:$J, "E05")</f>
        <v>0</v>
      </c>
      <c r="ARD37" s="36">
        <f>SUMIFS(Raw!$K:$K, Raw!$A:$A, Dispositions!ARD$14, Raw!$G:$G, Dispositions!$C37, Raw!$J:$J, "E05")</f>
        <v>0</v>
      </c>
      <c r="ARF37" s="34">
        <f>SUMIFS(Raw!$K:$K, Raw!$A:$A, Dispositions!ARF$14, Raw!$G:$G, Dispositions!$C37, Raw!$J:$J, "E12")</f>
        <v>0</v>
      </c>
      <c r="ARG37" s="35">
        <f>SUMIFS(Raw!$K:$K, Raw!$A:$A, Dispositions!ARG$14, Raw!$G:$G, Dispositions!$C37, Raw!$J:$J, "E12")</f>
        <v>0</v>
      </c>
      <c r="ARH37" s="35">
        <f>SUMIFS(Raw!$K:$K, Raw!$A:$A, Dispositions!ARH$14, Raw!$G:$G, Dispositions!$C37, Raw!$J:$J, "E12")</f>
        <v>0</v>
      </c>
      <c r="ARI37" s="35">
        <f>SUMIFS(Raw!$K:$K, Raw!$A:$A, Dispositions!ARI$14, Raw!$G:$G, Dispositions!$C37, Raw!$J:$J, "E12")</f>
        <v>0</v>
      </c>
      <c r="ARJ37" s="35">
        <f>SUMIFS(Raw!$K:$K, Raw!$A:$A, Dispositions!ARJ$14, Raw!$G:$G, Dispositions!$C37, Raw!$J:$J, "E12")</f>
        <v>0</v>
      </c>
      <c r="ARK37" s="35">
        <f>SUMIFS(Raw!$K:$K, Raw!$A:$A, Dispositions!ARK$14, Raw!$G:$G, Dispositions!$C37, Raw!$J:$J, "E12")</f>
        <v>0</v>
      </c>
      <c r="ARL37" s="36">
        <f>SUMIFS(Raw!$K:$K, Raw!$A:$A, Dispositions!ARL$14, Raw!$G:$G, Dispositions!$C37, Raw!$J:$J, "E12")</f>
        <v>0</v>
      </c>
      <c r="ARN37" s="34">
        <f>SUMIFS(Raw!$K:$K, Raw!$A:$A, Dispositions!ARN$14, Raw!$G:$G, Dispositions!$C37, Raw!$J:$J, "E13")</f>
        <v>0</v>
      </c>
      <c r="ARO37" s="35">
        <f>SUMIFS(Raw!$K:$K, Raw!$A:$A, Dispositions!ARO$14, Raw!$G:$G, Dispositions!$C37, Raw!$J:$J, "E13")</f>
        <v>0</v>
      </c>
      <c r="ARP37" s="35">
        <f>SUMIFS(Raw!$K:$K, Raw!$A:$A, Dispositions!ARP$14, Raw!$G:$G, Dispositions!$C37, Raw!$J:$J, "E13")</f>
        <v>0</v>
      </c>
      <c r="ARQ37" s="35">
        <f>SUMIFS(Raw!$K:$K, Raw!$A:$A, Dispositions!ARQ$14, Raw!$G:$G, Dispositions!$C37, Raw!$J:$J, "E13")</f>
        <v>0</v>
      </c>
      <c r="ARR37" s="35">
        <f>SUMIFS(Raw!$K:$K, Raw!$A:$A, Dispositions!ARR$14, Raw!$G:$G, Dispositions!$C37, Raw!$J:$J, "E13")</f>
        <v>0</v>
      </c>
      <c r="ARS37" s="35">
        <f>SUMIFS(Raw!$K:$K, Raw!$A:$A, Dispositions!ARS$14, Raw!$G:$G, Dispositions!$C37, Raw!$J:$J, "E13")</f>
        <v>0</v>
      </c>
      <c r="ART37" s="36">
        <f>SUMIFS(Raw!$K:$K, Raw!$A:$A, Dispositions!ART$14, Raw!$G:$G, Dispositions!$C37, Raw!$J:$J, "E13")</f>
        <v>0</v>
      </c>
      <c r="ARV37" s="34">
        <f>SUMIFS(Raw!$K:$K, Raw!$A:$A, Dispositions!ARV$14, Raw!$G:$G, Dispositions!$C37, Raw!$J:$J, "E14")</f>
        <v>0</v>
      </c>
      <c r="ARW37" s="35">
        <f>SUMIFS(Raw!$K:$K, Raw!$A:$A, Dispositions!ARW$14, Raw!$G:$G, Dispositions!$C37, Raw!$J:$J, "E14")</f>
        <v>0</v>
      </c>
      <c r="ARX37" s="35">
        <f>SUMIFS(Raw!$K:$K, Raw!$A:$A, Dispositions!ARX$14, Raw!$G:$G, Dispositions!$C37, Raw!$J:$J, "E14")</f>
        <v>0</v>
      </c>
      <c r="ARY37" s="35">
        <f>SUMIFS(Raw!$K:$K, Raw!$A:$A, Dispositions!ARY$14, Raw!$G:$G, Dispositions!$C37, Raw!$J:$J, "E14")</f>
        <v>0</v>
      </c>
      <c r="ARZ37" s="35">
        <f>SUMIFS(Raw!$K:$K, Raw!$A:$A, Dispositions!ARZ$14, Raw!$G:$G, Dispositions!$C37, Raw!$J:$J, "E14")</f>
        <v>0</v>
      </c>
      <c r="ASA37" s="35">
        <f>SUMIFS(Raw!$K:$K, Raw!$A:$A, Dispositions!ASA$14, Raw!$G:$G, Dispositions!$C37, Raw!$J:$J, "E14")</f>
        <v>0</v>
      </c>
      <c r="ASB37" s="36">
        <f>SUMIFS(Raw!$K:$K, Raw!$A:$A, Dispositions!ASB$14, Raw!$G:$G, Dispositions!$C37, Raw!$J:$J, "E14")</f>
        <v>0</v>
      </c>
      <c r="ASD37" s="34">
        <f>SUMIFS(Raw!$K:$K, Raw!$A:$A, Dispositions!ASD$14, Raw!$G:$G, Dispositions!$C37, Raw!$J:$J, "E15")</f>
        <v>0</v>
      </c>
      <c r="ASE37" s="35">
        <f>SUMIFS(Raw!$K:$K, Raw!$A:$A, Dispositions!ASE$14, Raw!$G:$G, Dispositions!$C37, Raw!$J:$J, "E15")</f>
        <v>0</v>
      </c>
      <c r="ASF37" s="35">
        <f>SUMIFS(Raw!$K:$K, Raw!$A:$A, Dispositions!ASF$14, Raw!$G:$G, Dispositions!$C37, Raw!$J:$J, "E15")</f>
        <v>0</v>
      </c>
      <c r="ASG37" s="35">
        <f>SUMIFS(Raw!$K:$K, Raw!$A:$A, Dispositions!ASG$14, Raw!$G:$G, Dispositions!$C37, Raw!$J:$J, "E15")</f>
        <v>0</v>
      </c>
      <c r="ASH37" s="35">
        <f>SUMIFS(Raw!$K:$K, Raw!$A:$A, Dispositions!ASH$14, Raw!$G:$G, Dispositions!$C37, Raw!$J:$J, "E15")</f>
        <v>0</v>
      </c>
      <c r="ASI37" s="35">
        <f>SUMIFS(Raw!$K:$K, Raw!$A:$A, Dispositions!ASI$14, Raw!$G:$G, Dispositions!$C37, Raw!$J:$J, "E15")</f>
        <v>0</v>
      </c>
      <c r="ASJ37" s="36">
        <f>SUMIFS(Raw!$K:$K, Raw!$A:$A, Dispositions!ASJ$14, Raw!$G:$G, Dispositions!$C37, Raw!$J:$J, "E15")</f>
        <v>0</v>
      </c>
      <c r="ASL37" s="34">
        <f>SUMIFS(Raw!$K:$K, Raw!$A:$A, Dispositions!ASL$14, Raw!$G:$G, Dispositions!$C37, Raw!$J:$J, "E16")</f>
        <v>0</v>
      </c>
      <c r="ASM37" s="35">
        <f>SUMIFS(Raw!$K:$K, Raw!$A:$A, Dispositions!ASM$14, Raw!$G:$G, Dispositions!$C37, Raw!$J:$J, "E16")</f>
        <v>0</v>
      </c>
      <c r="ASN37" s="35">
        <f>SUMIFS(Raw!$K:$K, Raw!$A:$A, Dispositions!ASN$14, Raw!$G:$G, Dispositions!$C37, Raw!$J:$J, "E16")</f>
        <v>0</v>
      </c>
      <c r="ASO37" s="35">
        <f>SUMIFS(Raw!$K:$K, Raw!$A:$A, Dispositions!ASO$14, Raw!$G:$G, Dispositions!$C37, Raw!$J:$J, "E16")</f>
        <v>0</v>
      </c>
      <c r="ASP37" s="35">
        <f>SUMIFS(Raw!$K:$K, Raw!$A:$A, Dispositions!ASP$14, Raw!$G:$G, Dispositions!$C37, Raw!$J:$J, "E16")</f>
        <v>0</v>
      </c>
      <c r="ASQ37" s="35">
        <f>SUMIFS(Raw!$K:$K, Raw!$A:$A, Dispositions!ASQ$14, Raw!$G:$G, Dispositions!$C37, Raw!$J:$J, "E16")</f>
        <v>0</v>
      </c>
      <c r="ASR37" s="36">
        <f>SUMIFS(Raw!$K:$K, Raw!$A:$A, Dispositions!ASR$14, Raw!$G:$G, Dispositions!$C37, Raw!$J:$J, "E16")</f>
        <v>0</v>
      </c>
      <c r="AST37" s="34">
        <f>SUMIFS(Raw!$K:$K, Raw!$A:$A, Dispositions!AST$14, Raw!$G:$G, Dispositions!$C37, Raw!$J:$J, "E18")</f>
        <v>0</v>
      </c>
      <c r="ASU37" s="35">
        <f>SUMIFS(Raw!$K:$K, Raw!$A:$A, Dispositions!ASU$14, Raw!$G:$G, Dispositions!$C37, Raw!$J:$J, "E18")</f>
        <v>0</v>
      </c>
      <c r="ASV37" s="35">
        <f>SUMIFS(Raw!$K:$K, Raw!$A:$A, Dispositions!ASV$14, Raw!$G:$G, Dispositions!$C37, Raw!$J:$J, "E18")</f>
        <v>0</v>
      </c>
      <c r="ASW37" s="35">
        <f>SUMIFS(Raw!$K:$K, Raw!$A:$A, Dispositions!ASW$14, Raw!$G:$G, Dispositions!$C37, Raw!$J:$J, "E18")</f>
        <v>0</v>
      </c>
      <c r="ASX37" s="35">
        <f>SUMIFS(Raw!$K:$K, Raw!$A:$A, Dispositions!ASX$14, Raw!$G:$G, Dispositions!$C37, Raw!$J:$J, "E18")</f>
        <v>0</v>
      </c>
      <c r="ASY37" s="35">
        <f>SUMIFS(Raw!$K:$K, Raw!$A:$A, Dispositions!ASY$14, Raw!$G:$G, Dispositions!$C37, Raw!$J:$J, "E18")</f>
        <v>0</v>
      </c>
      <c r="ASZ37" s="36">
        <f>SUMIFS(Raw!$K:$K, Raw!$A:$A, Dispositions!ASZ$14, Raw!$G:$G, Dispositions!$C37, Raw!$J:$J, "E18")</f>
        <v>0</v>
      </c>
      <c r="ATB37" s="34">
        <f>SUMIFS(Raw!$K:$K, Raw!$A:$A, Dispositions!ATB$14, Raw!$G:$G, Dispositions!$C37, Raw!$J:$J, "E34")</f>
        <v>0</v>
      </c>
      <c r="ATC37" s="35">
        <f>SUMIFS(Raw!$K:$K, Raw!$A:$A, Dispositions!ATC$14, Raw!$G:$G, Dispositions!$C37, Raw!$J:$J, "E34")</f>
        <v>0</v>
      </c>
      <c r="ATD37" s="35">
        <f>SUMIFS(Raw!$K:$K, Raw!$A:$A, Dispositions!ATD$14, Raw!$G:$G, Dispositions!$C37, Raw!$J:$J, "E34")</f>
        <v>0</v>
      </c>
      <c r="ATE37" s="35">
        <f>SUMIFS(Raw!$K:$K, Raw!$A:$A, Dispositions!ATE$14, Raw!$G:$G, Dispositions!$C37, Raw!$J:$J, "E34")</f>
        <v>0</v>
      </c>
      <c r="ATF37" s="35">
        <f>SUMIFS(Raw!$K:$K, Raw!$A:$A, Dispositions!ATF$14, Raw!$G:$G, Dispositions!$C37, Raw!$J:$J, "E34")</f>
        <v>0</v>
      </c>
      <c r="ATG37" s="35">
        <f>SUMIFS(Raw!$K:$K, Raw!$A:$A, Dispositions!ATG$14, Raw!$G:$G, Dispositions!$C37, Raw!$J:$J, "E34")</f>
        <v>0</v>
      </c>
      <c r="ATH37" s="36">
        <f>SUMIFS(Raw!$K:$K, Raw!$A:$A, Dispositions!ATH$14, Raw!$G:$G, Dispositions!$C37, Raw!$J:$J, "E34")</f>
        <v>0</v>
      </c>
      <c r="ATJ37" s="34">
        <f>SUMIFS(Raw!$K:$K, Raw!$A:$A, Dispositions!ATJ$14, Raw!$G:$G, Dispositions!$C37, Raw!$J:$J, "E02")</f>
        <v>0</v>
      </c>
      <c r="ATK37" s="35">
        <f>SUMIFS(Raw!$K:$K, Raw!$A:$A, Dispositions!ATK$14, Raw!$G:$G, Dispositions!$C37, Raw!$J:$J, "E02")</f>
        <v>0</v>
      </c>
      <c r="ATL37" s="35">
        <f>SUMIFS(Raw!$K:$K, Raw!$A:$A, Dispositions!ATL$14, Raw!$G:$G, Dispositions!$C37, Raw!$J:$J, "E02")</f>
        <v>0</v>
      </c>
      <c r="ATM37" s="35">
        <f>SUMIFS(Raw!$K:$K, Raw!$A:$A, Dispositions!ATM$14, Raw!$G:$G, Dispositions!$C37, Raw!$J:$J, "E02")</f>
        <v>0</v>
      </c>
      <c r="ATN37" s="35">
        <f>SUMIFS(Raw!$K:$K, Raw!$A:$A, Dispositions!ATN$14, Raw!$G:$G, Dispositions!$C37, Raw!$J:$J, "E02")</f>
        <v>0</v>
      </c>
      <c r="ATO37" s="35">
        <f>SUMIFS(Raw!$K:$K, Raw!$A:$A, Dispositions!ATO$14, Raw!$G:$G, Dispositions!$C37, Raw!$J:$J, "E02")</f>
        <v>0</v>
      </c>
      <c r="ATP37" s="36">
        <f>SUMIFS(Raw!$K:$K, Raw!$A:$A, Dispositions!ATP$14, Raw!$G:$G, Dispositions!$C37, Raw!$J:$J, "E02")</f>
        <v>0</v>
      </c>
      <c r="ATR37" s="34">
        <f>SUMIFS(Raw!$K:$K, Raw!$A:$A, Dispositions!ATR$14, Raw!$G:$G, Dispositions!$C37, Raw!$J:$J, "E03")</f>
        <v>0</v>
      </c>
      <c r="ATS37" s="35">
        <f>SUMIFS(Raw!$K:$K, Raw!$A:$A, Dispositions!ATS$14, Raw!$G:$G, Dispositions!$C37, Raw!$J:$J, "E03")</f>
        <v>0</v>
      </c>
      <c r="ATT37" s="35">
        <f>SUMIFS(Raw!$K:$K, Raw!$A:$A, Dispositions!ATT$14, Raw!$G:$G, Dispositions!$C37, Raw!$J:$J, "E03")</f>
        <v>0</v>
      </c>
      <c r="ATU37" s="35">
        <f>SUMIFS(Raw!$K:$K, Raw!$A:$A, Dispositions!ATU$14, Raw!$G:$G, Dispositions!$C37, Raw!$J:$J, "E03")</f>
        <v>0</v>
      </c>
      <c r="ATV37" s="35">
        <f>SUMIFS(Raw!$K:$K, Raw!$A:$A, Dispositions!ATV$14, Raw!$G:$G, Dispositions!$C37, Raw!$J:$J, "E03")</f>
        <v>0</v>
      </c>
      <c r="ATW37" s="35">
        <f>SUMIFS(Raw!$K:$K, Raw!$A:$A, Dispositions!ATW$14, Raw!$G:$G, Dispositions!$C37, Raw!$J:$J, "E03")</f>
        <v>0</v>
      </c>
      <c r="ATX37" s="36">
        <f>SUMIFS(Raw!$K:$K, Raw!$A:$A, Dispositions!ATX$14, Raw!$G:$G, Dispositions!$C37, Raw!$J:$J, "E03")</f>
        <v>0</v>
      </c>
      <c r="ATZ37" s="34">
        <f>SUMIFS(Raw!$K:$K, Raw!$A:$A, Dispositions!ATZ$14, Raw!$G:$G, Dispositions!$C37, Raw!$J:$J, "E05")</f>
        <v>0</v>
      </c>
      <c r="AUA37" s="35">
        <f>SUMIFS(Raw!$K:$K, Raw!$A:$A, Dispositions!AUA$14, Raw!$G:$G, Dispositions!$C37, Raw!$J:$J, "E05")</f>
        <v>0</v>
      </c>
      <c r="AUB37" s="35">
        <f>SUMIFS(Raw!$K:$K, Raw!$A:$A, Dispositions!AUB$14, Raw!$G:$G, Dispositions!$C37, Raw!$J:$J, "E05")</f>
        <v>0</v>
      </c>
      <c r="AUC37" s="35">
        <f>SUMIFS(Raw!$K:$K, Raw!$A:$A, Dispositions!AUC$14, Raw!$G:$G, Dispositions!$C37, Raw!$J:$J, "E05")</f>
        <v>0</v>
      </c>
      <c r="AUD37" s="35">
        <f>SUMIFS(Raw!$K:$K, Raw!$A:$A, Dispositions!AUD$14, Raw!$G:$G, Dispositions!$C37, Raw!$J:$J, "E05")</f>
        <v>0</v>
      </c>
      <c r="AUE37" s="35">
        <f>SUMIFS(Raw!$K:$K, Raw!$A:$A, Dispositions!AUE$14, Raw!$G:$G, Dispositions!$C37, Raw!$J:$J, "E05")</f>
        <v>0</v>
      </c>
      <c r="AUF37" s="36">
        <f>SUMIFS(Raw!$K:$K, Raw!$A:$A, Dispositions!AUF$14, Raw!$G:$G, Dispositions!$C37, Raw!$J:$J, "E05")</f>
        <v>0</v>
      </c>
      <c r="AUH37" s="34">
        <f>SUMIFS(Raw!$K:$K, Raw!$A:$A, Dispositions!AUH$14, Raw!$G:$G, Dispositions!$C37, Raw!$J:$J, "E12")</f>
        <v>0</v>
      </c>
      <c r="AUI37" s="35">
        <f>SUMIFS(Raw!$K:$K, Raw!$A:$A, Dispositions!AUI$14, Raw!$G:$G, Dispositions!$C37, Raw!$J:$J, "E12")</f>
        <v>0</v>
      </c>
      <c r="AUJ37" s="35">
        <f>SUMIFS(Raw!$K:$K, Raw!$A:$A, Dispositions!AUJ$14, Raw!$G:$G, Dispositions!$C37, Raw!$J:$J, "E12")</f>
        <v>0</v>
      </c>
      <c r="AUK37" s="35">
        <f>SUMIFS(Raw!$K:$K, Raw!$A:$A, Dispositions!AUK$14, Raw!$G:$G, Dispositions!$C37, Raw!$J:$J, "E12")</f>
        <v>0</v>
      </c>
      <c r="AUL37" s="35">
        <f>SUMIFS(Raw!$K:$K, Raw!$A:$A, Dispositions!AUL$14, Raw!$G:$G, Dispositions!$C37, Raw!$J:$J, "E12")</f>
        <v>0</v>
      </c>
      <c r="AUM37" s="35">
        <f>SUMIFS(Raw!$K:$K, Raw!$A:$A, Dispositions!AUM$14, Raw!$G:$G, Dispositions!$C37, Raw!$J:$J, "E12")</f>
        <v>0</v>
      </c>
      <c r="AUN37" s="36">
        <f>SUMIFS(Raw!$K:$K, Raw!$A:$A, Dispositions!AUN$14, Raw!$G:$G, Dispositions!$C37, Raw!$J:$J, "E12")</f>
        <v>0</v>
      </c>
      <c r="AUP37" s="34">
        <f>SUMIFS(Raw!$K:$K, Raw!$A:$A, Dispositions!AUP$14, Raw!$G:$G, Dispositions!$C37, Raw!$J:$J, "E13")</f>
        <v>0</v>
      </c>
      <c r="AUQ37" s="35">
        <f>SUMIFS(Raw!$K:$K, Raw!$A:$A, Dispositions!AUQ$14, Raw!$G:$G, Dispositions!$C37, Raw!$J:$J, "E13")</f>
        <v>0</v>
      </c>
      <c r="AUR37" s="35">
        <f>SUMIFS(Raw!$K:$K, Raw!$A:$A, Dispositions!AUR$14, Raw!$G:$G, Dispositions!$C37, Raw!$J:$J, "E13")</f>
        <v>0</v>
      </c>
      <c r="AUS37" s="35">
        <f>SUMIFS(Raw!$K:$K, Raw!$A:$A, Dispositions!AUS$14, Raw!$G:$G, Dispositions!$C37, Raw!$J:$J, "E13")</f>
        <v>0</v>
      </c>
      <c r="AUT37" s="35">
        <f>SUMIFS(Raw!$K:$K, Raw!$A:$A, Dispositions!AUT$14, Raw!$G:$G, Dispositions!$C37, Raw!$J:$J, "E13")</f>
        <v>0</v>
      </c>
      <c r="AUU37" s="35">
        <f>SUMIFS(Raw!$K:$K, Raw!$A:$A, Dispositions!AUU$14, Raw!$G:$G, Dispositions!$C37, Raw!$J:$J, "E13")</f>
        <v>0</v>
      </c>
      <c r="AUV37" s="36">
        <f>SUMIFS(Raw!$K:$K, Raw!$A:$A, Dispositions!AUV$14, Raw!$G:$G, Dispositions!$C37, Raw!$J:$J, "E13")</f>
        <v>0</v>
      </c>
      <c r="AUX37" s="34">
        <f>SUMIFS(Raw!$K:$K, Raw!$A:$A, Dispositions!AUX$14, Raw!$G:$G, Dispositions!$C37, Raw!$J:$J, "E14")</f>
        <v>0</v>
      </c>
      <c r="AUY37" s="35">
        <f>SUMIFS(Raw!$K:$K, Raw!$A:$A, Dispositions!AUY$14, Raw!$G:$G, Dispositions!$C37, Raw!$J:$J, "E14")</f>
        <v>0</v>
      </c>
      <c r="AUZ37" s="35">
        <f>SUMIFS(Raw!$K:$K, Raw!$A:$A, Dispositions!AUZ$14, Raw!$G:$G, Dispositions!$C37, Raw!$J:$J, "E14")</f>
        <v>0</v>
      </c>
      <c r="AVA37" s="35">
        <f>SUMIFS(Raw!$K:$K, Raw!$A:$A, Dispositions!AVA$14, Raw!$G:$G, Dispositions!$C37, Raw!$J:$J, "E14")</f>
        <v>0</v>
      </c>
      <c r="AVB37" s="35">
        <f>SUMIFS(Raw!$K:$K, Raw!$A:$A, Dispositions!AVB$14, Raw!$G:$G, Dispositions!$C37, Raw!$J:$J, "E14")</f>
        <v>0</v>
      </c>
      <c r="AVC37" s="35">
        <f>SUMIFS(Raw!$K:$K, Raw!$A:$A, Dispositions!AVC$14, Raw!$G:$G, Dispositions!$C37, Raw!$J:$J, "E14")</f>
        <v>0</v>
      </c>
      <c r="AVD37" s="36">
        <f>SUMIFS(Raw!$K:$K, Raw!$A:$A, Dispositions!AVD$14, Raw!$G:$G, Dispositions!$C37, Raw!$J:$J, "E14")</f>
        <v>0</v>
      </c>
      <c r="AVF37" s="34">
        <f>SUMIFS(Raw!$K:$K, Raw!$A:$A, Dispositions!AVF$14, Raw!$G:$G, Dispositions!$C37, Raw!$J:$J, "E15")</f>
        <v>0</v>
      </c>
      <c r="AVG37" s="35">
        <f>SUMIFS(Raw!$K:$K, Raw!$A:$A, Dispositions!AVG$14, Raw!$G:$G, Dispositions!$C37, Raw!$J:$J, "E15")</f>
        <v>0</v>
      </c>
      <c r="AVH37" s="35">
        <f>SUMIFS(Raw!$K:$K, Raw!$A:$A, Dispositions!AVH$14, Raw!$G:$G, Dispositions!$C37, Raw!$J:$J, "E15")</f>
        <v>0</v>
      </c>
      <c r="AVI37" s="35">
        <f>SUMIFS(Raw!$K:$K, Raw!$A:$A, Dispositions!AVI$14, Raw!$G:$G, Dispositions!$C37, Raw!$J:$J, "E15")</f>
        <v>0</v>
      </c>
      <c r="AVJ37" s="35">
        <f>SUMIFS(Raw!$K:$K, Raw!$A:$A, Dispositions!AVJ$14, Raw!$G:$G, Dispositions!$C37, Raw!$J:$J, "E15")</f>
        <v>0</v>
      </c>
      <c r="AVK37" s="35">
        <f>SUMIFS(Raw!$K:$K, Raw!$A:$A, Dispositions!AVK$14, Raw!$G:$G, Dispositions!$C37, Raw!$J:$J, "E15")</f>
        <v>0</v>
      </c>
      <c r="AVL37" s="36">
        <f>SUMIFS(Raw!$K:$K, Raw!$A:$A, Dispositions!AVL$14, Raw!$G:$G, Dispositions!$C37, Raw!$J:$J, "E15")</f>
        <v>0</v>
      </c>
      <c r="AVN37" s="34">
        <f>SUMIFS(Raw!$K:$K, Raw!$A:$A, Dispositions!AVN$14, Raw!$G:$G, Dispositions!$C37, Raw!$J:$J, "E16")</f>
        <v>0</v>
      </c>
      <c r="AVO37" s="35">
        <f>SUMIFS(Raw!$K:$K, Raw!$A:$A, Dispositions!AVO$14, Raw!$G:$G, Dispositions!$C37, Raw!$J:$J, "E16")</f>
        <v>0</v>
      </c>
      <c r="AVP37" s="35">
        <f>SUMIFS(Raw!$K:$K, Raw!$A:$A, Dispositions!AVP$14, Raw!$G:$G, Dispositions!$C37, Raw!$J:$J, "E16")</f>
        <v>0</v>
      </c>
      <c r="AVQ37" s="35">
        <f>SUMIFS(Raw!$K:$K, Raw!$A:$A, Dispositions!AVQ$14, Raw!$G:$G, Dispositions!$C37, Raw!$J:$J, "E16")</f>
        <v>0</v>
      </c>
      <c r="AVR37" s="35">
        <f>SUMIFS(Raw!$K:$K, Raw!$A:$A, Dispositions!AVR$14, Raw!$G:$G, Dispositions!$C37, Raw!$J:$J, "E16")</f>
        <v>0</v>
      </c>
      <c r="AVS37" s="35">
        <f>SUMIFS(Raw!$K:$K, Raw!$A:$A, Dispositions!AVS$14, Raw!$G:$G, Dispositions!$C37, Raw!$J:$J, "E16")</f>
        <v>0</v>
      </c>
      <c r="AVT37" s="36">
        <f>SUMIFS(Raw!$K:$K, Raw!$A:$A, Dispositions!AVT$14, Raw!$G:$G, Dispositions!$C37, Raw!$J:$J, "E16")</f>
        <v>0</v>
      </c>
      <c r="AVV37" s="34">
        <f>SUMIFS(Raw!$K:$K, Raw!$A:$A, Dispositions!AVV$14, Raw!$G:$G, Dispositions!$C37, Raw!$J:$J, "E18")</f>
        <v>0</v>
      </c>
      <c r="AVW37" s="35">
        <f>SUMIFS(Raw!$K:$K, Raw!$A:$A, Dispositions!AVW$14, Raw!$G:$G, Dispositions!$C37, Raw!$J:$J, "E18")</f>
        <v>0</v>
      </c>
      <c r="AVX37" s="35">
        <f>SUMIFS(Raw!$K:$K, Raw!$A:$A, Dispositions!AVX$14, Raw!$G:$G, Dispositions!$C37, Raw!$J:$J, "E18")</f>
        <v>0</v>
      </c>
      <c r="AVY37" s="35">
        <f>SUMIFS(Raw!$K:$K, Raw!$A:$A, Dispositions!AVY$14, Raw!$G:$G, Dispositions!$C37, Raw!$J:$J, "E18")</f>
        <v>0</v>
      </c>
      <c r="AVZ37" s="35">
        <f>SUMIFS(Raw!$K:$K, Raw!$A:$A, Dispositions!AVZ$14, Raw!$G:$G, Dispositions!$C37, Raw!$J:$J, "E18")</f>
        <v>0</v>
      </c>
      <c r="AWA37" s="35">
        <f>SUMIFS(Raw!$K:$K, Raw!$A:$A, Dispositions!AWA$14, Raw!$G:$G, Dispositions!$C37, Raw!$J:$J, "E18")</f>
        <v>0</v>
      </c>
      <c r="AWB37" s="36">
        <f>SUMIFS(Raw!$K:$K, Raw!$A:$A, Dispositions!AWB$14, Raw!$G:$G, Dispositions!$C37, Raw!$J:$J, "E18")</f>
        <v>0</v>
      </c>
      <c r="AWD37" s="34">
        <f>SUMIFS(Raw!$K:$K, Raw!$A:$A, Dispositions!AWD$14, Raw!$G:$G, Dispositions!$C37, Raw!$J:$J, "E34")</f>
        <v>0</v>
      </c>
      <c r="AWE37" s="35">
        <f>SUMIFS(Raw!$K:$K, Raw!$A:$A, Dispositions!AWE$14, Raw!$G:$G, Dispositions!$C37, Raw!$J:$J, "E34")</f>
        <v>0</v>
      </c>
      <c r="AWF37" s="35">
        <f>SUMIFS(Raw!$K:$K, Raw!$A:$A, Dispositions!AWF$14, Raw!$G:$G, Dispositions!$C37, Raw!$J:$J, "E34")</f>
        <v>0</v>
      </c>
      <c r="AWG37" s="35">
        <f>SUMIFS(Raw!$K:$K, Raw!$A:$A, Dispositions!AWG$14, Raw!$G:$G, Dispositions!$C37, Raw!$J:$J, "E34")</f>
        <v>0</v>
      </c>
      <c r="AWH37" s="35">
        <f>SUMIFS(Raw!$K:$K, Raw!$A:$A, Dispositions!AWH$14, Raw!$G:$G, Dispositions!$C37, Raw!$J:$J, "E34")</f>
        <v>0</v>
      </c>
      <c r="AWI37" s="35">
        <f>SUMIFS(Raw!$K:$K, Raw!$A:$A, Dispositions!AWI$14, Raw!$G:$G, Dispositions!$C37, Raw!$J:$J, "E34")</f>
        <v>0</v>
      </c>
      <c r="AWJ37" s="36">
        <f>SUMIFS(Raw!$K:$K, Raw!$A:$A, Dispositions!AWJ$14, Raw!$G:$G, Dispositions!$C37, Raw!$J:$J, "E34")</f>
        <v>0</v>
      </c>
      <c r="AWL37" s="34">
        <f>SUMIFS(Raw!$K:$K, Raw!$A:$A, Dispositions!AWL$14, Raw!$G:$G, Dispositions!$C37, Raw!$J:$J, "E02")</f>
        <v>0</v>
      </c>
      <c r="AWM37" s="35">
        <f>SUMIFS(Raw!$K:$K, Raw!$A:$A, Dispositions!AWM$14, Raw!$G:$G, Dispositions!$C37, Raw!$J:$J, "E02")</f>
        <v>0</v>
      </c>
      <c r="AWN37" s="35">
        <f>SUMIFS(Raw!$K:$K, Raw!$A:$A, Dispositions!AWN$14, Raw!$G:$G, Dispositions!$C37, Raw!$J:$J, "E02")</f>
        <v>0</v>
      </c>
      <c r="AWO37" s="35">
        <f>SUMIFS(Raw!$K:$K, Raw!$A:$A, Dispositions!AWO$14, Raw!$G:$G, Dispositions!$C37, Raw!$J:$J, "E02")</f>
        <v>0</v>
      </c>
      <c r="AWP37" s="35">
        <f>SUMIFS(Raw!$K:$K, Raw!$A:$A, Dispositions!AWP$14, Raw!$G:$G, Dispositions!$C37, Raw!$J:$J, "E02")</f>
        <v>0</v>
      </c>
      <c r="AWQ37" s="35">
        <f>SUMIFS(Raw!$K:$K, Raw!$A:$A, Dispositions!AWQ$14, Raw!$G:$G, Dispositions!$C37, Raw!$J:$J, "E02")</f>
        <v>0</v>
      </c>
      <c r="AWR37" s="36">
        <f>SUMIFS(Raw!$K:$K, Raw!$A:$A, Dispositions!AWR$14, Raw!$G:$G, Dispositions!$C37, Raw!$J:$J, "E02")</f>
        <v>0</v>
      </c>
      <c r="AWT37" s="34">
        <f>SUMIFS(Raw!$K:$K, Raw!$A:$A, Dispositions!AWT$14, Raw!$G:$G, Dispositions!$C37, Raw!$J:$J, "E03")</f>
        <v>0</v>
      </c>
      <c r="AWU37" s="35">
        <f>SUMIFS(Raw!$K:$K, Raw!$A:$A, Dispositions!AWU$14, Raw!$G:$G, Dispositions!$C37, Raw!$J:$J, "E03")</f>
        <v>0</v>
      </c>
      <c r="AWV37" s="35">
        <f>SUMIFS(Raw!$K:$K, Raw!$A:$A, Dispositions!AWV$14, Raw!$G:$G, Dispositions!$C37, Raw!$J:$J, "E03")</f>
        <v>0</v>
      </c>
      <c r="AWW37" s="35">
        <f>SUMIFS(Raw!$K:$K, Raw!$A:$A, Dispositions!AWW$14, Raw!$G:$G, Dispositions!$C37, Raw!$J:$J, "E03")</f>
        <v>0</v>
      </c>
      <c r="AWX37" s="35">
        <f>SUMIFS(Raw!$K:$K, Raw!$A:$A, Dispositions!AWX$14, Raw!$G:$G, Dispositions!$C37, Raw!$J:$J, "E03")</f>
        <v>0</v>
      </c>
      <c r="AWY37" s="35">
        <f>SUMIFS(Raw!$K:$K, Raw!$A:$A, Dispositions!AWY$14, Raw!$G:$G, Dispositions!$C37, Raw!$J:$J, "E03")</f>
        <v>0</v>
      </c>
      <c r="AWZ37" s="36">
        <f>SUMIFS(Raw!$K:$K, Raw!$A:$A, Dispositions!AWZ$14, Raw!$G:$G, Dispositions!$C37, Raw!$J:$J, "E03")</f>
        <v>0</v>
      </c>
      <c r="AXB37" s="34">
        <f>SUMIFS(Raw!$K:$K, Raw!$A:$A, Dispositions!AXB$14, Raw!$G:$G, Dispositions!$C37, Raw!$J:$J, "E05")</f>
        <v>0</v>
      </c>
      <c r="AXC37" s="35">
        <f>SUMIFS(Raw!$K:$K, Raw!$A:$A, Dispositions!AXC$14, Raw!$G:$G, Dispositions!$C37, Raw!$J:$J, "E05")</f>
        <v>0</v>
      </c>
      <c r="AXD37" s="35">
        <f>SUMIFS(Raw!$K:$K, Raw!$A:$A, Dispositions!AXD$14, Raw!$G:$G, Dispositions!$C37, Raw!$J:$J, "E05")</f>
        <v>0</v>
      </c>
      <c r="AXE37" s="35">
        <f>SUMIFS(Raw!$K:$K, Raw!$A:$A, Dispositions!AXE$14, Raw!$G:$G, Dispositions!$C37, Raw!$J:$J, "E05")</f>
        <v>0</v>
      </c>
      <c r="AXF37" s="35">
        <f>SUMIFS(Raw!$K:$K, Raw!$A:$A, Dispositions!AXF$14, Raw!$G:$G, Dispositions!$C37, Raw!$J:$J, "E05")</f>
        <v>0</v>
      </c>
      <c r="AXG37" s="35">
        <f>SUMIFS(Raw!$K:$K, Raw!$A:$A, Dispositions!AXG$14, Raw!$G:$G, Dispositions!$C37, Raw!$J:$J, "E05")</f>
        <v>0</v>
      </c>
      <c r="AXH37" s="36">
        <f>SUMIFS(Raw!$K:$K, Raw!$A:$A, Dispositions!AXH$14, Raw!$G:$G, Dispositions!$C37, Raw!$J:$J, "E05")</f>
        <v>0</v>
      </c>
      <c r="AXJ37" s="34">
        <f>SUMIFS(Raw!$K:$K, Raw!$A:$A, Dispositions!AXJ$14, Raw!$G:$G, Dispositions!$C37, Raw!$J:$J, "E12")</f>
        <v>0</v>
      </c>
      <c r="AXK37" s="35">
        <f>SUMIFS(Raw!$K:$K, Raw!$A:$A, Dispositions!AXK$14, Raw!$G:$G, Dispositions!$C37, Raw!$J:$J, "E12")</f>
        <v>0</v>
      </c>
      <c r="AXL37" s="35">
        <f>SUMIFS(Raw!$K:$K, Raw!$A:$A, Dispositions!AXL$14, Raw!$G:$G, Dispositions!$C37, Raw!$J:$J, "E12")</f>
        <v>0</v>
      </c>
      <c r="AXM37" s="35">
        <f>SUMIFS(Raw!$K:$K, Raw!$A:$A, Dispositions!AXM$14, Raw!$G:$G, Dispositions!$C37, Raw!$J:$J, "E12")</f>
        <v>0</v>
      </c>
      <c r="AXN37" s="35">
        <f>SUMIFS(Raw!$K:$K, Raw!$A:$A, Dispositions!AXN$14, Raw!$G:$G, Dispositions!$C37, Raw!$J:$J, "E12")</f>
        <v>0</v>
      </c>
      <c r="AXO37" s="35">
        <f>SUMIFS(Raw!$K:$K, Raw!$A:$A, Dispositions!AXO$14, Raw!$G:$G, Dispositions!$C37, Raw!$J:$J, "E12")</f>
        <v>0</v>
      </c>
      <c r="AXP37" s="36">
        <f>SUMIFS(Raw!$K:$K, Raw!$A:$A, Dispositions!AXP$14, Raw!$G:$G, Dispositions!$C37, Raw!$J:$J, "E12")</f>
        <v>0</v>
      </c>
      <c r="AXR37" s="34">
        <f>SUMIFS(Raw!$K:$K, Raw!$A:$A, Dispositions!AXR$14, Raw!$G:$G, Dispositions!$C37, Raw!$J:$J, "E13")</f>
        <v>0</v>
      </c>
      <c r="AXS37" s="35">
        <f>SUMIFS(Raw!$K:$K, Raw!$A:$A, Dispositions!AXS$14, Raw!$G:$G, Dispositions!$C37, Raw!$J:$J, "E13")</f>
        <v>0</v>
      </c>
      <c r="AXT37" s="35">
        <f>SUMIFS(Raw!$K:$K, Raw!$A:$A, Dispositions!AXT$14, Raw!$G:$G, Dispositions!$C37, Raw!$J:$J, "E13")</f>
        <v>0</v>
      </c>
      <c r="AXU37" s="35">
        <f>SUMIFS(Raw!$K:$K, Raw!$A:$A, Dispositions!AXU$14, Raw!$G:$G, Dispositions!$C37, Raw!$J:$J, "E13")</f>
        <v>0</v>
      </c>
      <c r="AXV37" s="35">
        <f>SUMIFS(Raw!$K:$K, Raw!$A:$A, Dispositions!AXV$14, Raw!$G:$G, Dispositions!$C37, Raw!$J:$J, "E13")</f>
        <v>0</v>
      </c>
      <c r="AXW37" s="35">
        <f>SUMIFS(Raw!$K:$K, Raw!$A:$A, Dispositions!AXW$14, Raw!$G:$G, Dispositions!$C37, Raw!$J:$J, "E13")</f>
        <v>0</v>
      </c>
      <c r="AXX37" s="36">
        <f>SUMIFS(Raw!$K:$K, Raw!$A:$A, Dispositions!AXX$14, Raw!$G:$G, Dispositions!$C37, Raw!$J:$J, "E13")</f>
        <v>0</v>
      </c>
      <c r="AXZ37" s="34">
        <f>SUMIFS(Raw!$K:$K, Raw!$A:$A, Dispositions!AXZ$14, Raw!$G:$G, Dispositions!$C37, Raw!$J:$J, "E14")</f>
        <v>0</v>
      </c>
      <c r="AYA37" s="35">
        <f>SUMIFS(Raw!$K:$K, Raw!$A:$A, Dispositions!AYA$14, Raw!$G:$G, Dispositions!$C37, Raw!$J:$J, "E14")</f>
        <v>0</v>
      </c>
      <c r="AYB37" s="35">
        <f>SUMIFS(Raw!$K:$K, Raw!$A:$A, Dispositions!AYB$14, Raw!$G:$G, Dispositions!$C37, Raw!$J:$J, "E14")</f>
        <v>0</v>
      </c>
      <c r="AYC37" s="35">
        <f>SUMIFS(Raw!$K:$K, Raw!$A:$A, Dispositions!AYC$14, Raw!$G:$G, Dispositions!$C37, Raw!$J:$J, "E14")</f>
        <v>0</v>
      </c>
      <c r="AYD37" s="35">
        <f>SUMIFS(Raw!$K:$K, Raw!$A:$A, Dispositions!AYD$14, Raw!$G:$G, Dispositions!$C37, Raw!$J:$J, "E14")</f>
        <v>0</v>
      </c>
      <c r="AYE37" s="35">
        <f>SUMIFS(Raw!$K:$K, Raw!$A:$A, Dispositions!AYE$14, Raw!$G:$G, Dispositions!$C37, Raw!$J:$J, "E14")</f>
        <v>0</v>
      </c>
      <c r="AYF37" s="36">
        <f>SUMIFS(Raw!$K:$K, Raw!$A:$A, Dispositions!AYF$14, Raw!$G:$G, Dispositions!$C37, Raw!$J:$J, "E14")</f>
        <v>0</v>
      </c>
      <c r="AYH37" s="34">
        <f>SUMIFS(Raw!$K:$K, Raw!$A:$A, Dispositions!AYH$14, Raw!$G:$G, Dispositions!$C37, Raw!$J:$J, "E15")</f>
        <v>0</v>
      </c>
      <c r="AYI37" s="35">
        <f>SUMIFS(Raw!$K:$K, Raw!$A:$A, Dispositions!AYI$14, Raw!$G:$G, Dispositions!$C37, Raw!$J:$J, "E15")</f>
        <v>0</v>
      </c>
      <c r="AYJ37" s="35">
        <f>SUMIFS(Raw!$K:$K, Raw!$A:$A, Dispositions!AYJ$14, Raw!$G:$G, Dispositions!$C37, Raw!$J:$J, "E15")</f>
        <v>0</v>
      </c>
      <c r="AYK37" s="35">
        <f>SUMIFS(Raw!$K:$K, Raw!$A:$A, Dispositions!AYK$14, Raw!$G:$G, Dispositions!$C37, Raw!$J:$J, "E15")</f>
        <v>0</v>
      </c>
      <c r="AYL37" s="35">
        <f>SUMIFS(Raw!$K:$K, Raw!$A:$A, Dispositions!AYL$14, Raw!$G:$G, Dispositions!$C37, Raw!$J:$J, "E15")</f>
        <v>0</v>
      </c>
      <c r="AYM37" s="35">
        <f>SUMIFS(Raw!$K:$K, Raw!$A:$A, Dispositions!AYM$14, Raw!$G:$G, Dispositions!$C37, Raw!$J:$J, "E15")</f>
        <v>0</v>
      </c>
      <c r="AYN37" s="36">
        <f>SUMIFS(Raw!$K:$K, Raw!$A:$A, Dispositions!AYN$14, Raw!$G:$G, Dispositions!$C37, Raw!$J:$J, "E15")</f>
        <v>0</v>
      </c>
      <c r="AYP37" s="34">
        <f>SUMIFS(Raw!$K:$K, Raw!$A:$A, Dispositions!AYP$14, Raw!$G:$G, Dispositions!$C37, Raw!$J:$J, "E16")</f>
        <v>0</v>
      </c>
      <c r="AYQ37" s="35">
        <f>SUMIFS(Raw!$K:$K, Raw!$A:$A, Dispositions!AYQ$14, Raw!$G:$G, Dispositions!$C37, Raw!$J:$J, "E16")</f>
        <v>0</v>
      </c>
      <c r="AYR37" s="35">
        <f>SUMIFS(Raw!$K:$K, Raw!$A:$A, Dispositions!AYR$14, Raw!$G:$G, Dispositions!$C37, Raw!$J:$J, "E16")</f>
        <v>0</v>
      </c>
      <c r="AYS37" s="35">
        <f>SUMIFS(Raw!$K:$K, Raw!$A:$A, Dispositions!AYS$14, Raw!$G:$G, Dispositions!$C37, Raw!$J:$J, "E16")</f>
        <v>0</v>
      </c>
      <c r="AYT37" s="35">
        <f>SUMIFS(Raw!$K:$K, Raw!$A:$A, Dispositions!AYT$14, Raw!$G:$G, Dispositions!$C37, Raw!$J:$J, "E16")</f>
        <v>0</v>
      </c>
      <c r="AYU37" s="35">
        <f>SUMIFS(Raw!$K:$K, Raw!$A:$A, Dispositions!AYU$14, Raw!$G:$G, Dispositions!$C37, Raw!$J:$J, "E16")</f>
        <v>0</v>
      </c>
      <c r="AYV37" s="36">
        <f>SUMIFS(Raw!$K:$K, Raw!$A:$A, Dispositions!AYV$14, Raw!$G:$G, Dispositions!$C37, Raw!$J:$J, "E16")</f>
        <v>0</v>
      </c>
      <c r="AYX37" s="34">
        <f>SUMIFS(Raw!$K:$K, Raw!$A:$A, Dispositions!AYX$14, Raw!$G:$G, Dispositions!$C37, Raw!$J:$J, "E18")</f>
        <v>0</v>
      </c>
      <c r="AYY37" s="35">
        <f>SUMIFS(Raw!$K:$K, Raw!$A:$A, Dispositions!AYY$14, Raw!$G:$G, Dispositions!$C37, Raw!$J:$J, "E18")</f>
        <v>0</v>
      </c>
      <c r="AYZ37" s="35">
        <f>SUMIFS(Raw!$K:$K, Raw!$A:$A, Dispositions!AYZ$14, Raw!$G:$G, Dispositions!$C37, Raw!$J:$J, "E18")</f>
        <v>0</v>
      </c>
      <c r="AZA37" s="35">
        <f>SUMIFS(Raw!$K:$K, Raw!$A:$A, Dispositions!AZA$14, Raw!$G:$G, Dispositions!$C37, Raw!$J:$J, "E18")</f>
        <v>0</v>
      </c>
      <c r="AZB37" s="35">
        <f>SUMIFS(Raw!$K:$K, Raw!$A:$A, Dispositions!AZB$14, Raw!$G:$G, Dispositions!$C37, Raw!$J:$J, "E18")</f>
        <v>0</v>
      </c>
      <c r="AZC37" s="35">
        <f>SUMIFS(Raw!$K:$K, Raw!$A:$A, Dispositions!AZC$14, Raw!$G:$G, Dispositions!$C37, Raw!$J:$J, "E18")</f>
        <v>0</v>
      </c>
      <c r="AZD37" s="36">
        <f>SUMIFS(Raw!$K:$K, Raw!$A:$A, Dispositions!AZD$14, Raw!$G:$G, Dispositions!$C37, Raw!$J:$J, "E18")</f>
        <v>0</v>
      </c>
      <c r="AZF37" s="34">
        <f>SUMIFS(Raw!$K:$K, Raw!$A:$A, Dispositions!AZF$14, Raw!$G:$G, Dispositions!$C37, Raw!$J:$J, "E34")</f>
        <v>0</v>
      </c>
      <c r="AZG37" s="35">
        <f>SUMIFS(Raw!$K:$K, Raw!$A:$A, Dispositions!AZG$14, Raw!$G:$G, Dispositions!$C37, Raw!$J:$J, "E34")</f>
        <v>0</v>
      </c>
      <c r="AZH37" s="35">
        <f>SUMIFS(Raw!$K:$K, Raw!$A:$A, Dispositions!AZH$14, Raw!$G:$G, Dispositions!$C37, Raw!$J:$J, "E34")</f>
        <v>0</v>
      </c>
      <c r="AZI37" s="35">
        <f>SUMIFS(Raw!$K:$K, Raw!$A:$A, Dispositions!AZI$14, Raw!$G:$G, Dispositions!$C37, Raw!$J:$J, "E34")</f>
        <v>0</v>
      </c>
      <c r="AZJ37" s="35">
        <f>SUMIFS(Raw!$K:$K, Raw!$A:$A, Dispositions!AZJ$14, Raw!$G:$G, Dispositions!$C37, Raw!$J:$J, "E34")</f>
        <v>0</v>
      </c>
      <c r="AZK37" s="35">
        <f>SUMIFS(Raw!$K:$K, Raw!$A:$A, Dispositions!AZK$14, Raw!$G:$G, Dispositions!$C37, Raw!$J:$J, "E34")</f>
        <v>0</v>
      </c>
      <c r="AZL37" s="36">
        <f>SUMIFS(Raw!$K:$K, Raw!$A:$A, Dispositions!AZL$14, Raw!$G:$G, Dispositions!$C37, Raw!$J:$J, "E34")</f>
        <v>0</v>
      </c>
      <c r="AZN37" s="34">
        <f>SUMIFS(Raw!$K:$K, Raw!$A:$A, Dispositions!AZN$14, Raw!$G:$G, Dispositions!$C37, Raw!$J:$J, "E02")</f>
        <v>0</v>
      </c>
      <c r="AZO37" s="35">
        <f>SUMIFS(Raw!$K:$K, Raw!$A:$A, Dispositions!AZO$14, Raw!$G:$G, Dispositions!$C37, Raw!$J:$J, "E02")</f>
        <v>0</v>
      </c>
      <c r="AZP37" s="35">
        <f>SUMIFS(Raw!$K:$K, Raw!$A:$A, Dispositions!AZP$14, Raw!$G:$G, Dispositions!$C37, Raw!$J:$J, "E02")</f>
        <v>0</v>
      </c>
      <c r="AZQ37" s="35">
        <f>SUMIFS(Raw!$K:$K, Raw!$A:$A, Dispositions!AZQ$14, Raw!$G:$G, Dispositions!$C37, Raw!$J:$J, "E02")</f>
        <v>0</v>
      </c>
      <c r="AZR37" s="35">
        <f>SUMIFS(Raw!$K:$K, Raw!$A:$A, Dispositions!AZR$14, Raw!$G:$G, Dispositions!$C37, Raw!$J:$J, "E02")</f>
        <v>0</v>
      </c>
      <c r="AZS37" s="35">
        <f>SUMIFS(Raw!$K:$K, Raw!$A:$A, Dispositions!AZS$14, Raw!$G:$G, Dispositions!$C37, Raw!$J:$J, "E02")</f>
        <v>0</v>
      </c>
      <c r="AZT37" s="36">
        <f>SUMIFS(Raw!$K:$K, Raw!$A:$A, Dispositions!AZT$14, Raw!$G:$G, Dispositions!$C37, Raw!$J:$J, "E02")</f>
        <v>0</v>
      </c>
      <c r="AZV37" s="34">
        <f>SUMIFS(Raw!$K:$K, Raw!$A:$A, Dispositions!AZV$14, Raw!$G:$G, Dispositions!$C37, Raw!$J:$J, "E03")</f>
        <v>0</v>
      </c>
      <c r="AZW37" s="35">
        <f>SUMIFS(Raw!$K:$K, Raw!$A:$A, Dispositions!AZW$14, Raw!$G:$G, Dispositions!$C37, Raw!$J:$J, "E03")</f>
        <v>0</v>
      </c>
      <c r="AZX37" s="35">
        <f>SUMIFS(Raw!$K:$K, Raw!$A:$A, Dispositions!AZX$14, Raw!$G:$G, Dispositions!$C37, Raw!$J:$J, "E03")</f>
        <v>0</v>
      </c>
      <c r="AZY37" s="35">
        <f>SUMIFS(Raw!$K:$K, Raw!$A:$A, Dispositions!AZY$14, Raw!$G:$G, Dispositions!$C37, Raw!$J:$J, "E03")</f>
        <v>0</v>
      </c>
      <c r="AZZ37" s="35">
        <f>SUMIFS(Raw!$K:$K, Raw!$A:$A, Dispositions!AZZ$14, Raw!$G:$G, Dispositions!$C37, Raw!$J:$J, "E03")</f>
        <v>0</v>
      </c>
      <c r="BAA37" s="35">
        <f>SUMIFS(Raw!$K:$K, Raw!$A:$A, Dispositions!BAA$14, Raw!$G:$G, Dispositions!$C37, Raw!$J:$J, "E03")</f>
        <v>0</v>
      </c>
      <c r="BAB37" s="36">
        <f>SUMIFS(Raw!$K:$K, Raw!$A:$A, Dispositions!BAB$14, Raw!$G:$G, Dispositions!$C37, Raw!$J:$J, "E03")</f>
        <v>0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0</v>
      </c>
      <c r="BAM37" s="35">
        <f>SUMIFS(Raw!$K:$K, Raw!$A:$A, Dispositions!BAM$14, Raw!$G:$G, Dispositions!$C37, Raw!$J:$J, "E12")</f>
        <v>0</v>
      </c>
      <c r="BAN37" s="35">
        <f>SUMIFS(Raw!$K:$K, Raw!$A:$A, Dispositions!BAN$14, Raw!$G:$G, Dispositions!$C37, Raw!$J:$J, "E12")</f>
        <v>0</v>
      </c>
      <c r="BAO37" s="35">
        <f>SUMIFS(Raw!$K:$K, Raw!$A:$A, Dispositions!BAO$14, Raw!$G:$G, Dispositions!$C37, Raw!$J:$J, "E12")</f>
        <v>0</v>
      </c>
      <c r="BAP37" s="35">
        <f>SUMIFS(Raw!$K:$K, Raw!$A:$A, Dispositions!BAP$14, Raw!$G:$G, Dispositions!$C37, Raw!$J:$J, "E12")</f>
        <v>0</v>
      </c>
      <c r="BAQ37" s="35">
        <f>SUMIFS(Raw!$K:$K, Raw!$A:$A, Dispositions!BAQ$14, Raw!$G:$G, Dispositions!$C37, Raw!$J:$J, "E12")</f>
        <v>0</v>
      </c>
      <c r="BAR37" s="36">
        <f>SUMIFS(Raw!$K:$K, Raw!$A:$A, Dispositions!BAR$14, Raw!$G:$G, Dispositions!$C37, Raw!$J:$J, "E12")</f>
        <v>0</v>
      </c>
      <c r="BAT37" s="34">
        <f>SUMIFS(Raw!$K:$K, Raw!$A:$A, Dispositions!BAT$14, Raw!$G:$G, Dispositions!$C37, Raw!$J:$J, "E13")</f>
        <v>0</v>
      </c>
      <c r="BAU37" s="35">
        <f>SUMIFS(Raw!$K:$K, Raw!$A:$A, Dispositions!BAU$14, Raw!$G:$G, Dispositions!$C37, Raw!$J:$J, "E13")</f>
        <v>0</v>
      </c>
      <c r="BAV37" s="35">
        <f>SUMIFS(Raw!$K:$K, Raw!$A:$A, Dispositions!BAV$14, Raw!$G:$G, Dispositions!$C37, Raw!$J:$J, "E13")</f>
        <v>0</v>
      </c>
      <c r="BAW37" s="35">
        <f>SUMIFS(Raw!$K:$K, Raw!$A:$A, Dispositions!BAW$14, Raw!$G:$G, Dispositions!$C37, Raw!$J:$J, "E13")</f>
        <v>0</v>
      </c>
      <c r="BAX37" s="35">
        <f>SUMIFS(Raw!$K:$K, Raw!$A:$A, Dispositions!BAX$14, Raw!$G:$G, Dispositions!$C37, Raw!$J:$J, "E13")</f>
        <v>0</v>
      </c>
      <c r="BAY37" s="35">
        <f>SUMIFS(Raw!$K:$K, Raw!$A:$A, Dispositions!BAY$14, Raw!$G:$G, Dispositions!$C37, Raw!$J:$J, "E13")</f>
        <v>0</v>
      </c>
      <c r="BAZ37" s="36">
        <f>SUMIFS(Raw!$K:$K, Raw!$A:$A, Dispositions!BAZ$14, Raw!$G:$G, Dispositions!$C37, Raw!$J:$J, "E13")</f>
        <v>0</v>
      </c>
      <c r="BBB37" s="34">
        <f>SUMIFS(Raw!$K:$K, Raw!$A:$A, Dispositions!BBB$14, Raw!$G:$G, Dispositions!$C37, Raw!$J:$J, "E14")</f>
        <v>0</v>
      </c>
      <c r="BBC37" s="35">
        <f>SUMIFS(Raw!$K:$K, Raw!$A:$A, Dispositions!BBC$14, Raw!$G:$G, Dispositions!$C37, Raw!$J:$J, "E14")</f>
        <v>0</v>
      </c>
      <c r="BBD37" s="35">
        <f>SUMIFS(Raw!$K:$K, Raw!$A:$A, Dispositions!BBD$14, Raw!$G:$G, Dispositions!$C37, Raw!$J:$J, "E14")</f>
        <v>0</v>
      </c>
      <c r="BBE37" s="35">
        <f>SUMIFS(Raw!$K:$K, Raw!$A:$A, Dispositions!BBE$14, Raw!$G:$G, Dispositions!$C37, Raw!$J:$J, "E14")</f>
        <v>0</v>
      </c>
      <c r="BBF37" s="35">
        <f>SUMIFS(Raw!$K:$K, Raw!$A:$A, Dispositions!BBF$14, Raw!$G:$G, Dispositions!$C37, Raw!$J:$J, "E14")</f>
        <v>0</v>
      </c>
      <c r="BBG37" s="35">
        <f>SUMIFS(Raw!$K:$K, Raw!$A:$A, Dispositions!BBG$14, Raw!$G:$G, Dispositions!$C37, Raw!$J:$J, "E14")</f>
        <v>0</v>
      </c>
      <c r="BBH37" s="36">
        <f>SUMIFS(Raw!$K:$K, Raw!$A:$A, Dispositions!BBH$14, Raw!$G:$G, Dispositions!$C37, Raw!$J:$J, "E14")</f>
        <v>0</v>
      </c>
      <c r="BBJ37" s="34">
        <f>SUMIFS(Raw!$K:$K, Raw!$A:$A, Dispositions!BBJ$14, Raw!$G:$G, Dispositions!$C37, Raw!$J:$J, "E15")</f>
        <v>0</v>
      </c>
      <c r="BBK37" s="35">
        <f>SUMIFS(Raw!$K:$K, Raw!$A:$A, Dispositions!BBK$14, Raw!$G:$G, Dispositions!$C37, Raw!$J:$J, "E15")</f>
        <v>0</v>
      </c>
      <c r="BBL37" s="35">
        <f>SUMIFS(Raw!$K:$K, Raw!$A:$A, Dispositions!BBL$14, Raw!$G:$G, Dispositions!$C37, Raw!$J:$J, "E15")</f>
        <v>0</v>
      </c>
      <c r="BBM37" s="35">
        <f>SUMIFS(Raw!$K:$K, Raw!$A:$A, Dispositions!BBM$14, Raw!$G:$G, Dispositions!$C37, Raw!$J:$J, "E15")</f>
        <v>0</v>
      </c>
      <c r="BBN37" s="35">
        <f>SUMIFS(Raw!$K:$K, Raw!$A:$A, Dispositions!BBN$14, Raw!$G:$G, Dispositions!$C37, Raw!$J:$J, "E15")</f>
        <v>0</v>
      </c>
      <c r="BBO37" s="35">
        <f>SUMIFS(Raw!$K:$K, Raw!$A:$A, Dispositions!BBO$14, Raw!$G:$G, Dispositions!$C37, Raw!$J:$J, "E15")</f>
        <v>0</v>
      </c>
      <c r="BBP37" s="36">
        <f>SUMIFS(Raw!$K:$K, Raw!$A:$A, Dispositions!BBP$14, Raw!$G:$G, Dispositions!$C37, Raw!$J:$J, "E15")</f>
        <v>0</v>
      </c>
      <c r="BBR37" s="34">
        <f>SUMIFS(Raw!$K:$K, Raw!$A:$A, Dispositions!BBR$14, Raw!$G:$G, Dispositions!$C37, Raw!$J:$J, "E16")</f>
        <v>0</v>
      </c>
      <c r="BBS37" s="35">
        <f>SUMIFS(Raw!$K:$K, Raw!$A:$A, Dispositions!BBS$14, Raw!$G:$G, Dispositions!$C37, Raw!$J:$J, "E16")</f>
        <v>0</v>
      </c>
      <c r="BBT37" s="35">
        <f>SUMIFS(Raw!$K:$K, Raw!$A:$A, Dispositions!BBT$14, Raw!$G:$G, Dispositions!$C37, Raw!$J:$J, "E16")</f>
        <v>0</v>
      </c>
      <c r="BBU37" s="35">
        <f>SUMIFS(Raw!$K:$K, Raw!$A:$A, Dispositions!BBU$14, Raw!$G:$G, Dispositions!$C37, Raw!$J:$J, "E16")</f>
        <v>0</v>
      </c>
      <c r="BBV37" s="35">
        <f>SUMIFS(Raw!$K:$K, Raw!$A:$A, Dispositions!BBV$14, Raw!$G:$G, Dispositions!$C37, Raw!$J:$J, "E16")</f>
        <v>0</v>
      </c>
      <c r="BBW37" s="35">
        <f>SUMIFS(Raw!$K:$K, Raw!$A:$A, Dispositions!BBW$14, Raw!$G:$G, Dispositions!$C37, Raw!$J:$J, "E16")</f>
        <v>0</v>
      </c>
      <c r="BBX37" s="36">
        <f>SUMIFS(Raw!$K:$K, Raw!$A:$A, Dispositions!BBX$14, Raw!$G:$G, Dispositions!$C37, Raw!$J:$J, "E16")</f>
        <v>0</v>
      </c>
      <c r="BBZ37" s="34">
        <f>SUMIFS(Raw!$K:$K, Raw!$A:$A, Dispositions!BBZ$14, Raw!$G:$G, Dispositions!$C37, Raw!$J:$J, "E18")</f>
        <v>0</v>
      </c>
      <c r="BCA37" s="35">
        <f>SUMIFS(Raw!$K:$K, Raw!$A:$A, Dispositions!BCA$14, Raw!$G:$G, Dispositions!$C37, Raw!$J:$J, "E18")</f>
        <v>0</v>
      </c>
      <c r="BCB37" s="35">
        <f>SUMIFS(Raw!$K:$K, Raw!$A:$A, Dispositions!BCB$14, Raw!$G:$G, Dispositions!$C37, Raw!$J:$J, "E18")</f>
        <v>0</v>
      </c>
      <c r="BCC37" s="35">
        <f>SUMIFS(Raw!$K:$K, Raw!$A:$A, Dispositions!BCC$14, Raw!$G:$G, Dispositions!$C37, Raw!$J:$J, "E18")</f>
        <v>0</v>
      </c>
      <c r="BCD37" s="35">
        <f>SUMIFS(Raw!$K:$K, Raw!$A:$A, Dispositions!BCD$14, Raw!$G:$G, Dispositions!$C37, Raw!$J:$J, "E18")</f>
        <v>0</v>
      </c>
      <c r="BCE37" s="35">
        <f>SUMIFS(Raw!$K:$K, Raw!$A:$A, Dispositions!BCE$14, Raw!$G:$G, Dispositions!$C37, Raw!$J:$J, "E18")</f>
        <v>0</v>
      </c>
      <c r="BCF37" s="36">
        <f>SUMIFS(Raw!$K:$K, Raw!$A:$A, Dispositions!BCF$14, Raw!$G:$G, Dispositions!$C37, Raw!$J:$J, "E18")</f>
        <v>0</v>
      </c>
      <c r="BCH37" s="34">
        <f>SUMIFS(Raw!$K:$K, Raw!$A:$A, Dispositions!BCH$14, Raw!$G:$G, Dispositions!$C37, Raw!$J:$J, "E34")</f>
        <v>0</v>
      </c>
      <c r="BCI37" s="35">
        <f>SUMIFS(Raw!$K:$K, Raw!$A:$A, Dispositions!BCI$14, Raw!$G:$G, Dispositions!$C37, Raw!$J:$J, "E34")</f>
        <v>0</v>
      </c>
      <c r="BCJ37" s="35">
        <f>SUMIFS(Raw!$K:$K, Raw!$A:$A, Dispositions!BCJ$14, Raw!$G:$G, Dispositions!$C37, Raw!$J:$J, "E34")</f>
        <v>0</v>
      </c>
      <c r="BCK37" s="35">
        <f>SUMIFS(Raw!$K:$K, Raw!$A:$A, Dispositions!BCK$14, Raw!$G:$G, Dispositions!$C37, Raw!$J:$J, "E34")</f>
        <v>0</v>
      </c>
      <c r="BCL37" s="35">
        <f>SUMIFS(Raw!$K:$K, Raw!$A:$A, Dispositions!BCL$14, Raw!$G:$G, Dispositions!$C37, Raw!$J:$J, "E34")</f>
        <v>0</v>
      </c>
      <c r="BCM37" s="35">
        <f>SUMIFS(Raw!$K:$K, Raw!$A:$A, Dispositions!BCM$14, Raw!$G:$G, Dispositions!$C37, Raw!$J:$J, "E34")</f>
        <v>0</v>
      </c>
      <c r="BCN37" s="36">
        <f>SUMIFS(Raw!$K:$K, Raw!$A:$A, Dispositions!BCN$14, Raw!$G:$G, Dispositions!$C37, Raw!$J:$J, "E34")</f>
        <v>0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v>85</v>
      </c>
      <c r="AAY38" s="52">
        <v>62</v>
      </c>
      <c r="AAZ38" s="52">
        <v>72</v>
      </c>
      <c r="ABA38" s="52">
        <v>60</v>
      </c>
      <c r="ABB38" s="52">
        <v>60</v>
      </c>
      <c r="ABC38" s="52">
        <v>90</v>
      </c>
      <c r="ABD38" s="53">
        <v>101</v>
      </c>
      <c r="ABF38" s="51">
        <v>45</v>
      </c>
      <c r="ABG38" s="52">
        <v>41</v>
      </c>
      <c r="ABH38" s="52">
        <v>41</v>
      </c>
      <c r="ABI38" s="52">
        <v>47</v>
      </c>
      <c r="ABJ38" s="52">
        <v>43</v>
      </c>
      <c r="ABK38" s="52">
        <v>59</v>
      </c>
      <c r="ABL38" s="53">
        <v>49</v>
      </c>
      <c r="ABN38" s="51">
        <v>1</v>
      </c>
      <c r="ABO38" s="52">
        <v>0</v>
      </c>
      <c r="ABP38" s="52">
        <v>1</v>
      </c>
      <c r="ABQ38" s="52">
        <v>0</v>
      </c>
      <c r="ABR38" s="52">
        <v>0</v>
      </c>
      <c r="ABS38" s="52">
        <v>0</v>
      </c>
      <c r="ABT38" s="53">
        <v>0</v>
      </c>
      <c r="ABV38" s="51">
        <v>14</v>
      </c>
      <c r="ABW38" s="52">
        <v>9</v>
      </c>
      <c r="ABX38" s="52">
        <v>14</v>
      </c>
      <c r="ABY38" s="52">
        <v>10</v>
      </c>
      <c r="ABZ38" s="52">
        <v>21</v>
      </c>
      <c r="ACA38" s="52">
        <v>15</v>
      </c>
      <c r="ACB38" s="53">
        <v>10</v>
      </c>
      <c r="ACD38" s="51">
        <v>1</v>
      </c>
      <c r="ACE38" s="52">
        <v>1</v>
      </c>
      <c r="ACF38" s="52">
        <v>1</v>
      </c>
      <c r="ACG38" s="52">
        <v>2</v>
      </c>
      <c r="ACH38" s="52">
        <v>1</v>
      </c>
      <c r="ACI38" s="52">
        <v>5</v>
      </c>
      <c r="ACJ38" s="53">
        <v>2</v>
      </c>
      <c r="ACL38" s="51">
        <v>4</v>
      </c>
      <c r="ACM38" s="52">
        <v>1</v>
      </c>
      <c r="ACN38" s="52">
        <v>1</v>
      </c>
      <c r="ACO38" s="52">
        <v>3</v>
      </c>
      <c r="ACP38" s="52">
        <v>5</v>
      </c>
      <c r="ACQ38" s="52">
        <v>4</v>
      </c>
      <c r="ACR38" s="53">
        <v>4</v>
      </c>
      <c r="ACT38" s="51">
        <v>10</v>
      </c>
      <c r="ACU38" s="52">
        <v>15</v>
      </c>
      <c r="ACV38" s="52">
        <v>8</v>
      </c>
      <c r="ACW38" s="52">
        <v>5</v>
      </c>
      <c r="ACX38" s="52">
        <v>13</v>
      </c>
      <c r="ACY38" s="52">
        <v>24</v>
      </c>
      <c r="ACZ38" s="53">
        <v>20</v>
      </c>
      <c r="ADB38" s="51">
        <v>98</v>
      </c>
      <c r="ADC38" s="52">
        <v>109</v>
      </c>
      <c r="ADD38" s="52">
        <v>135</v>
      </c>
      <c r="ADE38" s="52">
        <v>118</v>
      </c>
      <c r="ADF38" s="52">
        <v>165</v>
      </c>
      <c r="ADG38" s="52">
        <v>364</v>
      </c>
      <c r="ADH38" s="53">
        <v>248</v>
      </c>
      <c r="ADJ38" s="51">
        <v>27</v>
      </c>
      <c r="ADK38" s="52">
        <v>33</v>
      </c>
      <c r="ADL38" s="52">
        <v>35</v>
      </c>
      <c r="ADM38" s="52">
        <v>29</v>
      </c>
      <c r="ADN38" s="52">
        <v>33</v>
      </c>
      <c r="ADO38" s="52">
        <v>97</v>
      </c>
      <c r="ADP38" s="53">
        <v>120</v>
      </c>
      <c r="ADR38" s="51">
        <v>150</v>
      </c>
      <c r="ADS38" s="52">
        <v>139</v>
      </c>
      <c r="ADT38" s="52">
        <v>126</v>
      </c>
      <c r="ADU38" s="52">
        <v>115</v>
      </c>
      <c r="ADV38" s="52">
        <v>105</v>
      </c>
      <c r="ADW38" s="52">
        <v>83</v>
      </c>
      <c r="ADX38" s="53">
        <v>190</v>
      </c>
      <c r="ADZ38" s="51">
        <v>53</v>
      </c>
      <c r="AEA38" s="52">
        <v>68</v>
      </c>
      <c r="AEB38" s="52">
        <v>72</v>
      </c>
      <c r="AEC38" s="52">
        <v>66</v>
      </c>
      <c r="AED38" s="52">
        <v>68</v>
      </c>
      <c r="AEE38" s="52">
        <v>75</v>
      </c>
      <c r="AEF38" s="53">
        <v>77</v>
      </c>
      <c r="AEH38" s="51">
        <v>33</v>
      </c>
      <c r="AEI38" s="52">
        <v>37</v>
      </c>
      <c r="AEJ38" s="52">
        <v>38</v>
      </c>
      <c r="AEK38" s="52">
        <v>38</v>
      </c>
      <c r="AEL38" s="52">
        <v>39</v>
      </c>
      <c r="AEM38" s="52">
        <v>90</v>
      </c>
      <c r="AEN38" s="53">
        <v>53</v>
      </c>
      <c r="AEP38" s="51">
        <v>2</v>
      </c>
      <c r="AEQ38" s="52">
        <v>0</v>
      </c>
      <c r="AER38" s="52">
        <v>0</v>
      </c>
      <c r="AES38" s="52">
        <v>0</v>
      </c>
      <c r="AET38" s="52">
        <v>0</v>
      </c>
      <c r="AEU38" s="52">
        <v>1</v>
      </c>
      <c r="AEV38" s="53">
        <v>0</v>
      </c>
      <c r="AEX38" s="51">
        <v>13</v>
      </c>
      <c r="AEY38" s="52">
        <v>22</v>
      </c>
      <c r="AEZ38" s="52">
        <v>24</v>
      </c>
      <c r="AFA38" s="52">
        <v>15</v>
      </c>
      <c r="AFB38" s="52">
        <v>12</v>
      </c>
      <c r="AFC38" s="52">
        <v>19</v>
      </c>
      <c r="AFD38" s="53">
        <v>16</v>
      </c>
      <c r="AFF38" s="51">
        <v>1</v>
      </c>
      <c r="AFG38" s="52">
        <v>0</v>
      </c>
      <c r="AFH38" s="52">
        <v>2</v>
      </c>
      <c r="AFI38" s="52">
        <v>2</v>
      </c>
      <c r="AFJ38" s="52">
        <v>1</v>
      </c>
      <c r="AFK38" s="52">
        <v>7</v>
      </c>
      <c r="AFL38" s="53">
        <v>1</v>
      </c>
      <c r="AFN38" s="51">
        <v>4</v>
      </c>
      <c r="AFO38" s="52">
        <v>3</v>
      </c>
      <c r="AFP38" s="52">
        <v>2</v>
      </c>
      <c r="AFQ38" s="52">
        <v>3</v>
      </c>
      <c r="AFR38" s="52">
        <v>2</v>
      </c>
      <c r="AFS38" s="52">
        <v>4</v>
      </c>
      <c r="AFT38" s="53">
        <v>2</v>
      </c>
      <c r="AFV38" s="51">
        <v>10</v>
      </c>
      <c r="AFW38" s="52">
        <v>20</v>
      </c>
      <c r="AFX38" s="52">
        <v>12</v>
      </c>
      <c r="AFY38" s="52">
        <v>13</v>
      </c>
      <c r="AFZ38" s="52">
        <v>19</v>
      </c>
      <c r="AGA38" s="52">
        <v>27</v>
      </c>
      <c r="AGB38" s="53">
        <v>12</v>
      </c>
      <c r="AGD38" s="51">
        <v>150</v>
      </c>
      <c r="AGE38" s="52">
        <v>148</v>
      </c>
      <c r="AGF38" s="52">
        <v>127</v>
      </c>
      <c r="AGG38" s="52">
        <v>129</v>
      </c>
      <c r="AGH38" s="52">
        <v>172</v>
      </c>
      <c r="AGI38" s="52">
        <v>401</v>
      </c>
      <c r="AGJ38" s="53">
        <v>287</v>
      </c>
      <c r="AGL38" s="51">
        <v>23</v>
      </c>
      <c r="AGM38" s="52">
        <v>25</v>
      </c>
      <c r="AGN38" s="52">
        <v>28</v>
      </c>
      <c r="AGO38" s="52">
        <v>30</v>
      </c>
      <c r="AGP38" s="52">
        <v>44</v>
      </c>
      <c r="AGQ38" s="52">
        <v>112</v>
      </c>
      <c r="AGR38" s="53">
        <v>80</v>
      </c>
      <c r="AGT38" s="51">
        <v>159</v>
      </c>
      <c r="AGU38" s="52">
        <v>156</v>
      </c>
      <c r="AGV38" s="52">
        <v>139</v>
      </c>
      <c r="AGW38" s="52">
        <v>129</v>
      </c>
      <c r="AGX38" s="52">
        <v>117</v>
      </c>
      <c r="AGY38" s="52">
        <v>106</v>
      </c>
      <c r="AGZ38" s="53">
        <v>148</v>
      </c>
      <c r="AHB38" s="51">
        <f>SUMIFS(Raw!$K:$K, Raw!$A:$A, Dispositions!AHB$14, Raw!$G:$G, Dispositions!$C38, Raw!$J:$J, "E02")</f>
        <v>75</v>
      </c>
      <c r="AHC38" s="52">
        <f>SUMIFS(Raw!$K:$K, Raw!$A:$A, Dispositions!AHC$14, Raw!$G:$G, Dispositions!$C38, Raw!$J:$J, "E02")</f>
        <v>79</v>
      </c>
      <c r="AHD38" s="52">
        <f>SUMIFS(Raw!$K:$K, Raw!$A:$A, Dispositions!AHD$14, Raw!$G:$G, Dispositions!$C38, Raw!$J:$J, "E02")</f>
        <v>60</v>
      </c>
      <c r="AHE38" s="52">
        <f>SUMIFS(Raw!$K:$K, Raw!$A:$A, Dispositions!AHE$14, Raw!$G:$G, Dispositions!$C38, Raw!$J:$J, "E02")</f>
        <v>68</v>
      </c>
      <c r="AHF38" s="52">
        <f>SUMIFS(Raw!$K:$K, Raw!$A:$A, Dispositions!AHF$14, Raw!$G:$G, Dispositions!$C38, Raw!$J:$J, "E02")</f>
        <v>61</v>
      </c>
      <c r="AHG38" s="52">
        <f>SUMIFS(Raw!$K:$K, Raw!$A:$A, Dispositions!AHG$14, Raw!$G:$G, Dispositions!$C38, Raw!$J:$J, "E02")</f>
        <v>86</v>
      </c>
      <c r="AHH38" s="53">
        <f>SUMIFS(Raw!$K:$K, Raw!$A:$A, Dispositions!AHH$14, Raw!$G:$G, Dispositions!$C38, Raw!$J:$J, "E02")</f>
        <v>77</v>
      </c>
      <c r="AHJ38" s="51">
        <f>SUMIFS(Raw!$K:$K, Raw!$A:$A, Dispositions!AHJ$14, Raw!$G:$G, Dispositions!$C38, Raw!$J:$J, "E03")</f>
        <v>37</v>
      </c>
      <c r="AHK38" s="52">
        <f>SUMIFS(Raw!$K:$K, Raw!$A:$A, Dispositions!AHK$14, Raw!$G:$G, Dispositions!$C38, Raw!$J:$J, "E03")</f>
        <v>41</v>
      </c>
      <c r="AHL38" s="52">
        <f>SUMIFS(Raw!$K:$K, Raw!$A:$A, Dispositions!AHL$14, Raw!$G:$G, Dispositions!$C38, Raw!$J:$J, "E03")</f>
        <v>49</v>
      </c>
      <c r="AHM38" s="52">
        <f>SUMIFS(Raw!$K:$K, Raw!$A:$A, Dispositions!AHM$14, Raw!$G:$G, Dispositions!$C38, Raw!$J:$J, "E03")</f>
        <v>36</v>
      </c>
      <c r="AHN38" s="52">
        <f>SUMIFS(Raw!$K:$K, Raw!$A:$A, Dispositions!AHN$14, Raw!$G:$G, Dispositions!$C38, Raw!$J:$J, "E03")</f>
        <v>39</v>
      </c>
      <c r="AHO38" s="52">
        <f>SUMIFS(Raw!$K:$K, Raw!$A:$A, Dispositions!AHO$14, Raw!$G:$G, Dispositions!$C38, Raw!$J:$J, "E03")</f>
        <v>56</v>
      </c>
      <c r="AHP38" s="53">
        <f>SUMIFS(Raw!$K:$K, Raw!$A:$A, Dispositions!AHP$14, Raw!$G:$G, Dispositions!$C38, Raw!$J:$J, "E03")</f>
        <v>54</v>
      </c>
      <c r="AHR38" s="51">
        <f>SUMIFS(Raw!$K:$K, Raw!$A:$A, Dispositions!AHR$14, Raw!$G:$G, Dispositions!$C38, Raw!$J:$J, "E05")</f>
        <v>0</v>
      </c>
      <c r="AHS38" s="52">
        <f>SUMIFS(Raw!$K:$K, Raw!$A:$A, Dispositions!AHS$14, Raw!$G:$G, Dispositions!$C38, Raw!$J:$J, "E05")</f>
        <v>1</v>
      </c>
      <c r="AHT38" s="52">
        <f>SUMIFS(Raw!$K:$K, Raw!$A:$A, Dispositions!AHT$14, Raw!$G:$G, Dispositions!$C38, Raw!$J:$J, "E05")</f>
        <v>0</v>
      </c>
      <c r="AHU38" s="52">
        <f>SUMIFS(Raw!$K:$K, Raw!$A:$A, Dispositions!AHU$14, Raw!$G:$G, Dispositions!$C38, Raw!$J:$J, "E05")</f>
        <v>0</v>
      </c>
      <c r="AHV38" s="52">
        <f>SUMIFS(Raw!$K:$K, Raw!$A:$A, Dispositions!AHV$14, Raw!$G:$G, Dispositions!$C38, Raw!$J:$J, "E05")</f>
        <v>0</v>
      </c>
      <c r="AHW38" s="52">
        <f>SUMIFS(Raw!$K:$K, Raw!$A:$A, Dispositions!AHW$14, Raw!$G:$G, Dispositions!$C38, Raw!$J:$J, "E05")</f>
        <v>1</v>
      </c>
      <c r="AHX38" s="53">
        <f>SUMIFS(Raw!$K:$K, Raw!$A:$A, Dispositions!AHX$14, Raw!$G:$G, Dispositions!$C38, Raw!$J:$J, "E05")</f>
        <v>0</v>
      </c>
      <c r="AHZ38" s="51">
        <f>SUMIFS(Raw!$K:$K, Raw!$A:$A, Dispositions!AHZ$14, Raw!$G:$G, Dispositions!$C38, Raw!$J:$J, "E12")</f>
        <v>15</v>
      </c>
      <c r="AIA38" s="52">
        <f>SUMIFS(Raw!$K:$K, Raw!$A:$A, Dispositions!AIA$14, Raw!$G:$G, Dispositions!$C38, Raw!$J:$J, "E12")</f>
        <v>17</v>
      </c>
      <c r="AIB38" s="52">
        <f>SUMIFS(Raw!$K:$K, Raw!$A:$A, Dispositions!AIB$14, Raw!$G:$G, Dispositions!$C38, Raw!$J:$J, "E12")</f>
        <v>9</v>
      </c>
      <c r="AIC38" s="52">
        <f>SUMIFS(Raw!$K:$K, Raw!$A:$A, Dispositions!AIC$14, Raw!$G:$G, Dispositions!$C38, Raw!$J:$J, "E12")</f>
        <v>10</v>
      </c>
      <c r="AID38" s="52">
        <f>SUMIFS(Raw!$K:$K, Raw!$A:$A, Dispositions!AID$14, Raw!$G:$G, Dispositions!$C38, Raw!$J:$J, "E12")</f>
        <v>13</v>
      </c>
      <c r="AIE38" s="52">
        <f>SUMIFS(Raw!$K:$K, Raw!$A:$A, Dispositions!AIE$14, Raw!$G:$G, Dispositions!$C38, Raw!$J:$J, "E12")</f>
        <v>19</v>
      </c>
      <c r="AIF38" s="53">
        <f>SUMIFS(Raw!$K:$K, Raw!$A:$A, Dispositions!AIF$14, Raw!$G:$G, Dispositions!$C38, Raw!$J:$J, "E12")</f>
        <v>14</v>
      </c>
      <c r="AIH38" s="51">
        <f>SUMIFS(Raw!$K:$K, Raw!$A:$A, Dispositions!AIH$14, Raw!$G:$G, Dispositions!$C38, Raw!$J:$J, "E13")</f>
        <v>0</v>
      </c>
      <c r="AII38" s="52">
        <f>SUMIFS(Raw!$K:$K, Raw!$A:$A, Dispositions!AII$14, Raw!$G:$G, Dispositions!$C38, Raw!$J:$J, "E13")</f>
        <v>0</v>
      </c>
      <c r="AIJ38" s="52">
        <f>SUMIFS(Raw!$K:$K, Raw!$A:$A, Dispositions!AIJ$14, Raw!$G:$G, Dispositions!$C38, Raw!$J:$J, "E13")</f>
        <v>3</v>
      </c>
      <c r="AIK38" s="52">
        <f>SUMIFS(Raw!$K:$K, Raw!$A:$A, Dispositions!AIK$14, Raw!$G:$G, Dispositions!$C38, Raw!$J:$J, "E13")</f>
        <v>0</v>
      </c>
      <c r="AIL38" s="52">
        <f>SUMIFS(Raw!$K:$K, Raw!$A:$A, Dispositions!AIL$14, Raw!$G:$G, Dispositions!$C38, Raw!$J:$J, "E13")</f>
        <v>2</v>
      </c>
      <c r="AIM38" s="52">
        <f>SUMIFS(Raw!$K:$K, Raw!$A:$A, Dispositions!AIM$14, Raw!$G:$G, Dispositions!$C38, Raw!$J:$J, "E13")</f>
        <v>5</v>
      </c>
      <c r="AIN38" s="53">
        <f>SUMIFS(Raw!$K:$K, Raw!$A:$A, Dispositions!AIN$14, Raw!$G:$G, Dispositions!$C38, Raw!$J:$J, "E13")</f>
        <v>2</v>
      </c>
      <c r="AIP38" s="51">
        <f>SUMIFS(Raw!$K:$K, Raw!$A:$A, Dispositions!AIP$14, Raw!$G:$G, Dispositions!$C38, Raw!$J:$J, "E14")</f>
        <v>4</v>
      </c>
      <c r="AIQ38" s="52">
        <f>SUMIFS(Raw!$K:$K, Raw!$A:$A, Dispositions!AIQ$14, Raw!$G:$G, Dispositions!$C38, Raw!$J:$J, "E14")</f>
        <v>2</v>
      </c>
      <c r="AIR38" s="52">
        <f>SUMIFS(Raw!$K:$K, Raw!$A:$A, Dispositions!AIR$14, Raw!$G:$G, Dispositions!$C38, Raw!$J:$J, "E14")</f>
        <v>2</v>
      </c>
      <c r="AIS38" s="52">
        <f>SUMIFS(Raw!$K:$K, Raw!$A:$A, Dispositions!AIS$14, Raw!$G:$G, Dispositions!$C38, Raw!$J:$J, "E14")</f>
        <v>1</v>
      </c>
      <c r="AIT38" s="52">
        <f>SUMIFS(Raw!$K:$K, Raw!$A:$A, Dispositions!AIT$14, Raw!$G:$G, Dispositions!$C38, Raw!$J:$J, "E14")</f>
        <v>9</v>
      </c>
      <c r="AIU38" s="52">
        <f>SUMIFS(Raw!$K:$K, Raw!$A:$A, Dispositions!AIU$14, Raw!$G:$G, Dispositions!$C38, Raw!$J:$J, "E14")</f>
        <v>6</v>
      </c>
      <c r="AIV38" s="53">
        <f>SUMIFS(Raw!$K:$K, Raw!$A:$A, Dispositions!AIV$14, Raw!$G:$G, Dispositions!$C38, Raw!$J:$J, "E14")</f>
        <v>2</v>
      </c>
      <c r="AIX38" s="51">
        <f>SUMIFS(Raw!$K:$K, Raw!$A:$A, Dispositions!AIX$14, Raw!$G:$G, Dispositions!$C38, Raw!$J:$J, "E15")</f>
        <v>15</v>
      </c>
      <c r="AIY38" s="52">
        <f>SUMIFS(Raw!$K:$K, Raw!$A:$A, Dispositions!AIY$14, Raw!$G:$G, Dispositions!$C38, Raw!$J:$J, "E15")</f>
        <v>9</v>
      </c>
      <c r="AIZ38" s="52">
        <f>SUMIFS(Raw!$K:$K, Raw!$A:$A, Dispositions!AIZ$14, Raw!$G:$G, Dispositions!$C38, Raw!$J:$J, "E15")</f>
        <v>8</v>
      </c>
      <c r="AJA38" s="52">
        <f>SUMIFS(Raw!$K:$K, Raw!$A:$A, Dispositions!AJA$14, Raw!$G:$G, Dispositions!$C38, Raw!$J:$J, "E15")</f>
        <v>13</v>
      </c>
      <c r="AJB38" s="52">
        <f>SUMIFS(Raw!$K:$K, Raw!$A:$A, Dispositions!AJB$14, Raw!$G:$G, Dispositions!$C38, Raw!$J:$J, "E15")</f>
        <v>14</v>
      </c>
      <c r="AJC38" s="52">
        <f>SUMIFS(Raw!$K:$K, Raw!$A:$A, Dispositions!AJC$14, Raw!$G:$G, Dispositions!$C38, Raw!$J:$J, "E15")</f>
        <v>18</v>
      </c>
      <c r="AJD38" s="53">
        <f>SUMIFS(Raw!$K:$K, Raw!$A:$A, Dispositions!AJD$14, Raw!$G:$G, Dispositions!$C38, Raw!$J:$J, "E15")</f>
        <v>25</v>
      </c>
      <c r="AJF38" s="51">
        <f>SUMIFS(Raw!$K:$K, Raw!$A:$A, Dispositions!AJF$14, Raw!$G:$G, Dispositions!$C38, Raw!$J:$J, "E16")</f>
        <v>133</v>
      </c>
      <c r="AJG38" s="52">
        <f>SUMIFS(Raw!$K:$K, Raw!$A:$A, Dispositions!AJG$14, Raw!$G:$G, Dispositions!$C38, Raw!$J:$J, "E16")</f>
        <v>126</v>
      </c>
      <c r="AJH38" s="52">
        <f>SUMIFS(Raw!$K:$K, Raw!$A:$A, Dispositions!AJH$14, Raw!$G:$G, Dispositions!$C38, Raw!$J:$J, "E16")</f>
        <v>116</v>
      </c>
      <c r="AJI38" s="52">
        <f>SUMIFS(Raw!$K:$K, Raw!$A:$A, Dispositions!AJI$14, Raw!$G:$G, Dispositions!$C38, Raw!$J:$J, "E16")</f>
        <v>136</v>
      </c>
      <c r="AJJ38" s="52">
        <f>SUMIFS(Raw!$K:$K, Raw!$A:$A, Dispositions!AJJ$14, Raw!$G:$G, Dispositions!$C38, Raw!$J:$J, "E16")</f>
        <v>118</v>
      </c>
      <c r="AJK38" s="52">
        <f>SUMIFS(Raw!$K:$K, Raw!$A:$A, Dispositions!AJK$14, Raw!$G:$G, Dispositions!$C38, Raw!$J:$J, "E16")</f>
        <v>350</v>
      </c>
      <c r="AJL38" s="53">
        <f>SUMIFS(Raw!$K:$K, Raw!$A:$A, Dispositions!AJL$14, Raw!$G:$G, Dispositions!$C38, Raw!$J:$J, "E16")</f>
        <v>210</v>
      </c>
      <c r="AJN38" s="51">
        <f>SUMIFS(Raw!$K:$K, Raw!$A:$A, Dispositions!AJN$14, Raw!$G:$G, Dispositions!$C38, Raw!$J:$J, "E18")</f>
        <v>30</v>
      </c>
      <c r="AJO38" s="52">
        <f>SUMIFS(Raw!$K:$K, Raw!$A:$A, Dispositions!AJO$14, Raw!$G:$G, Dispositions!$C38, Raw!$J:$J, "E18")</f>
        <v>24</v>
      </c>
      <c r="AJP38" s="52">
        <f>SUMIFS(Raw!$K:$K, Raw!$A:$A, Dispositions!AJP$14, Raw!$G:$G, Dispositions!$C38, Raw!$J:$J, "E18")</f>
        <v>24</v>
      </c>
      <c r="AJQ38" s="52">
        <f>SUMIFS(Raw!$K:$K, Raw!$A:$A, Dispositions!AJQ$14, Raw!$G:$G, Dispositions!$C38, Raw!$J:$J, "E18")</f>
        <v>30</v>
      </c>
      <c r="AJR38" s="52">
        <f>SUMIFS(Raw!$K:$K, Raw!$A:$A, Dispositions!AJR$14, Raw!$G:$G, Dispositions!$C38, Raw!$J:$J, "E18")</f>
        <v>32</v>
      </c>
      <c r="AJS38" s="52">
        <f>SUMIFS(Raw!$K:$K, Raw!$A:$A, Dispositions!AJS$14, Raw!$G:$G, Dispositions!$C38, Raw!$J:$J, "E18")</f>
        <v>127</v>
      </c>
      <c r="AJT38" s="53">
        <f>SUMIFS(Raw!$K:$K, Raw!$A:$A, Dispositions!AJT$14, Raw!$G:$G, Dispositions!$C38, Raw!$J:$J, "E18")</f>
        <v>153</v>
      </c>
      <c r="AJV38" s="51">
        <f>SUMIFS(Raw!$K:$K, Raw!$A:$A, Dispositions!AJV$14, Raw!$G:$G, Dispositions!$C38, Raw!$J:$J, "E34")</f>
        <v>157</v>
      </c>
      <c r="AJW38" s="52">
        <f>SUMIFS(Raw!$K:$K, Raw!$A:$A, Dispositions!AJW$14, Raw!$G:$G, Dispositions!$C38, Raw!$J:$J, "E34")</f>
        <v>129</v>
      </c>
      <c r="AJX38" s="52">
        <f>SUMIFS(Raw!$K:$K, Raw!$A:$A, Dispositions!AJX$14, Raw!$G:$G, Dispositions!$C38, Raw!$J:$J, "E34")</f>
        <v>140</v>
      </c>
      <c r="AJY38" s="52">
        <f>SUMIFS(Raw!$K:$K, Raw!$A:$A, Dispositions!AJY$14, Raw!$G:$G, Dispositions!$C38, Raw!$J:$J, "E34")</f>
        <v>154</v>
      </c>
      <c r="AJZ38" s="52">
        <f>SUMIFS(Raw!$K:$K, Raw!$A:$A, Dispositions!AJZ$14, Raw!$G:$G, Dispositions!$C38, Raw!$J:$J, "E34")</f>
        <v>110</v>
      </c>
      <c r="AKA38" s="52">
        <f>SUMIFS(Raw!$K:$K, Raw!$A:$A, Dispositions!AKA$14, Raw!$G:$G, Dispositions!$C38, Raw!$J:$J, "E34")</f>
        <v>98</v>
      </c>
      <c r="AKB38" s="53">
        <f>SUMIFS(Raw!$K:$K, Raw!$A:$A, Dispositions!AKB$14, Raw!$G:$G, Dispositions!$C38, Raw!$J:$J, "E34")</f>
        <v>160</v>
      </c>
      <c r="AKD38" s="51">
        <f>SUMIFS(Raw!$K:$K, Raw!$A:$A, Dispositions!AKD$14, Raw!$G:$G, Dispositions!$C38, Raw!$J:$J, "E02")</f>
        <v>0</v>
      </c>
      <c r="AKE38" s="52">
        <f>SUMIFS(Raw!$K:$K, Raw!$A:$A, Dispositions!AKE$14, Raw!$G:$G, Dispositions!$C38, Raw!$J:$J, "E02")</f>
        <v>0</v>
      </c>
      <c r="AKF38" s="52">
        <f>SUMIFS(Raw!$K:$K, Raw!$A:$A, Dispositions!AKF$14, Raw!$G:$G, Dispositions!$C38, Raw!$J:$J, "E02")</f>
        <v>0</v>
      </c>
      <c r="AKG38" s="52">
        <f>SUMIFS(Raw!$K:$K, Raw!$A:$A, Dispositions!AKG$14, Raw!$G:$G, Dispositions!$C38, Raw!$J:$J, "E02")</f>
        <v>0</v>
      </c>
      <c r="AKH38" s="52">
        <f>SUMIFS(Raw!$K:$K, Raw!$A:$A, Dispositions!AKH$14, Raw!$G:$G, Dispositions!$C38, Raw!$J:$J, "E02")</f>
        <v>0</v>
      </c>
      <c r="AKI38" s="52">
        <f>SUMIFS(Raw!$K:$K, Raw!$A:$A, Dispositions!AKI$14, Raw!$G:$G, Dispositions!$C38, Raw!$J:$J, "E02")</f>
        <v>0</v>
      </c>
      <c r="AKJ38" s="53">
        <f>SUMIFS(Raw!$K:$K, Raw!$A:$A, Dispositions!AKJ$14, Raw!$G:$G, Dispositions!$C38, Raw!$J:$J, "E02")</f>
        <v>0</v>
      </c>
      <c r="AKL38" s="51">
        <f>SUMIFS(Raw!$K:$K, Raw!$A:$A, Dispositions!AKL$14, Raw!$G:$G, Dispositions!$C38, Raw!$J:$J, "E03")</f>
        <v>0</v>
      </c>
      <c r="AKM38" s="52">
        <f>SUMIFS(Raw!$K:$K, Raw!$A:$A, Dispositions!AKM$14, Raw!$G:$G, Dispositions!$C38, Raw!$J:$J, "E03")</f>
        <v>0</v>
      </c>
      <c r="AKN38" s="52">
        <f>SUMIFS(Raw!$K:$K, Raw!$A:$A, Dispositions!AKN$14, Raw!$G:$G, Dispositions!$C38, Raw!$J:$J, "E03")</f>
        <v>0</v>
      </c>
      <c r="AKO38" s="52">
        <f>SUMIFS(Raw!$K:$K, Raw!$A:$A, Dispositions!AKO$14, Raw!$G:$G, Dispositions!$C38, Raw!$J:$J, "E03")</f>
        <v>0</v>
      </c>
      <c r="AKP38" s="52">
        <f>SUMIFS(Raw!$K:$K, Raw!$A:$A, Dispositions!AKP$14, Raw!$G:$G, Dispositions!$C38, Raw!$J:$J, "E03")</f>
        <v>0</v>
      </c>
      <c r="AKQ38" s="52">
        <f>SUMIFS(Raw!$K:$K, Raw!$A:$A, Dispositions!AKQ$14, Raw!$G:$G, Dispositions!$C38, Raw!$J:$J, "E03")</f>
        <v>0</v>
      </c>
      <c r="AKR38" s="53">
        <f>SUMIFS(Raw!$K:$K, Raw!$A:$A, Dispositions!AKR$14, Raw!$G:$G, Dispositions!$C38, Raw!$J:$J, "E03")</f>
        <v>0</v>
      </c>
      <c r="AKT38" s="51">
        <f>SUMIFS(Raw!$K:$K, Raw!$A:$A, Dispositions!AKT$14, Raw!$G:$G, Dispositions!$C38, Raw!$J:$J, "E05")</f>
        <v>0</v>
      </c>
      <c r="AKU38" s="52">
        <f>SUMIFS(Raw!$K:$K, Raw!$A:$A, Dispositions!AKU$14, Raw!$G:$G, Dispositions!$C38, Raw!$J:$J, "E05")</f>
        <v>0</v>
      </c>
      <c r="AKV38" s="52">
        <f>SUMIFS(Raw!$K:$K, Raw!$A:$A, Dispositions!AKV$14, Raw!$G:$G, Dispositions!$C38, Raw!$J:$J, "E05")</f>
        <v>0</v>
      </c>
      <c r="AKW38" s="52">
        <f>SUMIFS(Raw!$K:$K, Raw!$A:$A, Dispositions!AKW$14, Raw!$G:$G, Dispositions!$C38, Raw!$J:$J, "E05")</f>
        <v>0</v>
      </c>
      <c r="AKX38" s="52">
        <f>SUMIFS(Raw!$K:$K, Raw!$A:$A, Dispositions!AKX$14, Raw!$G:$G, Dispositions!$C38, Raw!$J:$J, "E05")</f>
        <v>0</v>
      </c>
      <c r="AKY38" s="52">
        <f>SUMIFS(Raw!$K:$K, Raw!$A:$A, Dispositions!AKY$14, Raw!$G:$G, Dispositions!$C38, Raw!$J:$J, "E05")</f>
        <v>0</v>
      </c>
      <c r="AKZ38" s="53">
        <f>SUMIFS(Raw!$K:$K, Raw!$A:$A, Dispositions!AKZ$14, Raw!$G:$G, Dispositions!$C38, Raw!$J:$J, "E05")</f>
        <v>0</v>
      </c>
      <c r="ALB38" s="51">
        <f>SUMIFS(Raw!$K:$K, Raw!$A:$A, Dispositions!ALB$14, Raw!$G:$G, Dispositions!$C38, Raw!$J:$J, "E12")</f>
        <v>0</v>
      </c>
      <c r="ALC38" s="52">
        <f>SUMIFS(Raw!$K:$K, Raw!$A:$A, Dispositions!ALC$14, Raw!$G:$G, Dispositions!$C38, Raw!$J:$J, "E12")</f>
        <v>0</v>
      </c>
      <c r="ALD38" s="52">
        <f>SUMIFS(Raw!$K:$K, Raw!$A:$A, Dispositions!ALD$14, Raw!$G:$G, Dispositions!$C38, Raw!$J:$J, "E12")</f>
        <v>0</v>
      </c>
      <c r="ALE38" s="52">
        <f>SUMIFS(Raw!$K:$K, Raw!$A:$A, Dispositions!ALE$14, Raw!$G:$G, Dispositions!$C38, Raw!$J:$J, "E12")</f>
        <v>0</v>
      </c>
      <c r="ALF38" s="52">
        <f>SUMIFS(Raw!$K:$K, Raw!$A:$A, Dispositions!ALF$14, Raw!$G:$G, Dispositions!$C38, Raw!$J:$J, "E12")</f>
        <v>0</v>
      </c>
      <c r="ALG38" s="52">
        <f>SUMIFS(Raw!$K:$K, Raw!$A:$A, Dispositions!ALG$14, Raw!$G:$G, Dispositions!$C38, Raw!$J:$J, "E12")</f>
        <v>0</v>
      </c>
      <c r="ALH38" s="53">
        <f>SUMIFS(Raw!$K:$K, Raw!$A:$A, Dispositions!ALH$14, Raw!$G:$G, Dispositions!$C38, Raw!$J:$J, "E12")</f>
        <v>0</v>
      </c>
      <c r="ALJ38" s="51">
        <f>SUMIFS(Raw!$K:$K, Raw!$A:$A, Dispositions!ALJ$14, Raw!$G:$G, Dispositions!$C38, Raw!$J:$J, "E13")</f>
        <v>0</v>
      </c>
      <c r="ALK38" s="52">
        <f>SUMIFS(Raw!$K:$K, Raw!$A:$A, Dispositions!ALK$14, Raw!$G:$G, Dispositions!$C38, Raw!$J:$J, "E13")</f>
        <v>0</v>
      </c>
      <c r="ALL38" s="52">
        <f>SUMIFS(Raw!$K:$K, Raw!$A:$A, Dispositions!ALL$14, Raw!$G:$G, Dispositions!$C38, Raw!$J:$J, "E13")</f>
        <v>0</v>
      </c>
      <c r="ALM38" s="52">
        <f>SUMIFS(Raw!$K:$K, Raw!$A:$A, Dispositions!ALM$14, Raw!$G:$G, Dispositions!$C38, Raw!$J:$J, "E13")</f>
        <v>0</v>
      </c>
      <c r="ALN38" s="52">
        <f>SUMIFS(Raw!$K:$K, Raw!$A:$A, Dispositions!ALN$14, Raw!$G:$G, Dispositions!$C38, Raw!$J:$J, "E13")</f>
        <v>0</v>
      </c>
      <c r="ALO38" s="52">
        <f>SUMIFS(Raw!$K:$K, Raw!$A:$A, Dispositions!ALO$14, Raw!$G:$G, Dispositions!$C38, Raw!$J:$J, "E13")</f>
        <v>0</v>
      </c>
      <c r="ALP38" s="53">
        <f>SUMIFS(Raw!$K:$K, Raw!$A:$A, Dispositions!ALP$14, Raw!$G:$G, Dispositions!$C38, Raw!$J:$J, "E13")</f>
        <v>0</v>
      </c>
      <c r="ALR38" s="51">
        <f>SUMIFS(Raw!$K:$K, Raw!$A:$A, Dispositions!ALR$14, Raw!$G:$G, Dispositions!$C38, Raw!$J:$J, "E14")</f>
        <v>0</v>
      </c>
      <c r="ALS38" s="52">
        <f>SUMIFS(Raw!$K:$K, Raw!$A:$A, Dispositions!ALS$14, Raw!$G:$G, Dispositions!$C38, Raw!$J:$J, "E14")</f>
        <v>0</v>
      </c>
      <c r="ALT38" s="52">
        <f>SUMIFS(Raw!$K:$K, Raw!$A:$A, Dispositions!ALT$14, Raw!$G:$G, Dispositions!$C38, Raw!$J:$J, "E14")</f>
        <v>0</v>
      </c>
      <c r="ALU38" s="52">
        <f>SUMIFS(Raw!$K:$K, Raw!$A:$A, Dispositions!ALU$14, Raw!$G:$G, Dispositions!$C38, Raw!$J:$J, "E14")</f>
        <v>0</v>
      </c>
      <c r="ALV38" s="52">
        <f>SUMIFS(Raw!$K:$K, Raw!$A:$A, Dispositions!ALV$14, Raw!$G:$G, Dispositions!$C38, Raw!$J:$J, "E14")</f>
        <v>0</v>
      </c>
      <c r="ALW38" s="52">
        <f>SUMIFS(Raw!$K:$K, Raw!$A:$A, Dispositions!ALW$14, Raw!$G:$G, Dispositions!$C38, Raw!$J:$J, "E14")</f>
        <v>0</v>
      </c>
      <c r="ALX38" s="53">
        <f>SUMIFS(Raw!$K:$K, Raw!$A:$A, Dispositions!ALX$14, Raw!$G:$G, Dispositions!$C38, Raw!$J:$J, "E14")</f>
        <v>0</v>
      </c>
      <c r="ALZ38" s="51">
        <f>SUMIFS(Raw!$K:$K, Raw!$A:$A, Dispositions!ALZ$14, Raw!$G:$G, Dispositions!$C38, Raw!$J:$J, "E15")</f>
        <v>0</v>
      </c>
      <c r="AMA38" s="52">
        <f>SUMIFS(Raw!$K:$K, Raw!$A:$A, Dispositions!AMA$14, Raw!$G:$G, Dispositions!$C38, Raw!$J:$J, "E15")</f>
        <v>0</v>
      </c>
      <c r="AMB38" s="52">
        <f>SUMIFS(Raw!$K:$K, Raw!$A:$A, Dispositions!AMB$14, Raw!$G:$G, Dispositions!$C38, Raw!$J:$J, "E15")</f>
        <v>0</v>
      </c>
      <c r="AMC38" s="52">
        <f>SUMIFS(Raw!$K:$K, Raw!$A:$A, Dispositions!AMC$14, Raw!$G:$G, Dispositions!$C38, Raw!$J:$J, "E15")</f>
        <v>0</v>
      </c>
      <c r="AMD38" s="52">
        <f>SUMIFS(Raw!$K:$K, Raw!$A:$A, Dispositions!AMD$14, Raw!$G:$G, Dispositions!$C38, Raw!$J:$J, "E15")</f>
        <v>0</v>
      </c>
      <c r="AME38" s="52">
        <f>SUMIFS(Raw!$K:$K, Raw!$A:$A, Dispositions!AME$14, Raw!$G:$G, Dispositions!$C38, Raw!$J:$J, "E15")</f>
        <v>0</v>
      </c>
      <c r="AMF38" s="53">
        <f>SUMIFS(Raw!$K:$K, Raw!$A:$A, Dispositions!AMF$14, Raw!$G:$G, Dispositions!$C38, Raw!$J:$J, "E15")</f>
        <v>0</v>
      </c>
      <c r="AMH38" s="51">
        <f>SUMIFS(Raw!$K:$K, Raw!$A:$A, Dispositions!AMH$14, Raw!$G:$G, Dispositions!$C38, Raw!$J:$J, "E16")</f>
        <v>0</v>
      </c>
      <c r="AMI38" s="52">
        <f>SUMIFS(Raw!$K:$K, Raw!$A:$A, Dispositions!AMI$14, Raw!$G:$G, Dispositions!$C38, Raw!$J:$J, "E16")</f>
        <v>0</v>
      </c>
      <c r="AMJ38" s="52">
        <f>SUMIFS(Raw!$K:$K, Raw!$A:$A, Dispositions!AMJ$14, Raw!$G:$G, Dispositions!$C38, Raw!$J:$J, "E16")</f>
        <v>0</v>
      </c>
      <c r="AMK38" s="52">
        <f>SUMIFS(Raw!$K:$K, Raw!$A:$A, Dispositions!AMK$14, Raw!$G:$G, Dispositions!$C38, Raw!$J:$J, "E16")</f>
        <v>0</v>
      </c>
      <c r="AML38" s="52">
        <f>SUMIFS(Raw!$K:$K, Raw!$A:$A, Dispositions!AML$14, Raw!$G:$G, Dispositions!$C38, Raw!$J:$J, "E16")</f>
        <v>0</v>
      </c>
      <c r="AMM38" s="52">
        <f>SUMIFS(Raw!$K:$K, Raw!$A:$A, Dispositions!AMM$14, Raw!$G:$G, Dispositions!$C38, Raw!$J:$J, "E16")</f>
        <v>0</v>
      </c>
      <c r="AMN38" s="53">
        <f>SUMIFS(Raw!$K:$K, Raw!$A:$A, Dispositions!AMN$14, Raw!$G:$G, Dispositions!$C38, Raw!$J:$J, "E16")</f>
        <v>0</v>
      </c>
      <c r="AMP38" s="51">
        <f>SUMIFS(Raw!$K:$K, Raw!$A:$A, Dispositions!AMP$14, Raw!$G:$G, Dispositions!$C38, Raw!$J:$J, "E18")</f>
        <v>0</v>
      </c>
      <c r="AMQ38" s="52">
        <f>SUMIFS(Raw!$K:$K, Raw!$A:$A, Dispositions!AMQ$14, Raw!$G:$G, Dispositions!$C38, Raw!$J:$J, "E18")</f>
        <v>0</v>
      </c>
      <c r="AMR38" s="52">
        <f>SUMIFS(Raw!$K:$K, Raw!$A:$A, Dispositions!AMR$14, Raw!$G:$G, Dispositions!$C38, Raw!$J:$J, "E18")</f>
        <v>0</v>
      </c>
      <c r="AMS38" s="52">
        <f>SUMIFS(Raw!$K:$K, Raw!$A:$A, Dispositions!AMS$14, Raw!$G:$G, Dispositions!$C38, Raw!$J:$J, "E18")</f>
        <v>0</v>
      </c>
      <c r="AMT38" s="52">
        <f>SUMIFS(Raw!$K:$K, Raw!$A:$A, Dispositions!AMT$14, Raw!$G:$G, Dispositions!$C38, Raw!$J:$J, "E18")</f>
        <v>0</v>
      </c>
      <c r="AMU38" s="52">
        <f>SUMIFS(Raw!$K:$K, Raw!$A:$A, Dispositions!AMU$14, Raw!$G:$G, Dispositions!$C38, Raw!$J:$J, "E18")</f>
        <v>0</v>
      </c>
      <c r="AMV38" s="53">
        <f>SUMIFS(Raw!$K:$K, Raw!$A:$A, Dispositions!AMV$14, Raw!$G:$G, Dispositions!$C38, Raw!$J:$J, "E18")</f>
        <v>0</v>
      </c>
      <c r="AMX38" s="51">
        <f>SUMIFS(Raw!$K:$K, Raw!$A:$A, Dispositions!AMX$14, Raw!$G:$G, Dispositions!$C38, Raw!$J:$J, "E34")</f>
        <v>0</v>
      </c>
      <c r="AMY38" s="52">
        <f>SUMIFS(Raw!$K:$K, Raw!$A:$A, Dispositions!AMY$14, Raw!$G:$G, Dispositions!$C38, Raw!$J:$J, "E34")</f>
        <v>0</v>
      </c>
      <c r="AMZ38" s="52">
        <f>SUMIFS(Raw!$K:$K, Raw!$A:$A, Dispositions!AMZ$14, Raw!$G:$G, Dispositions!$C38, Raw!$J:$J, "E34")</f>
        <v>0</v>
      </c>
      <c r="ANA38" s="52">
        <f>SUMIFS(Raw!$K:$K, Raw!$A:$A, Dispositions!ANA$14, Raw!$G:$G, Dispositions!$C38, Raw!$J:$J, "E34")</f>
        <v>0</v>
      </c>
      <c r="ANB38" s="52">
        <f>SUMIFS(Raw!$K:$K, Raw!$A:$A, Dispositions!ANB$14, Raw!$G:$G, Dispositions!$C38, Raw!$J:$J, "E34")</f>
        <v>0</v>
      </c>
      <c r="ANC38" s="52">
        <f>SUMIFS(Raw!$K:$K, Raw!$A:$A, Dispositions!ANC$14, Raw!$G:$G, Dispositions!$C38, Raw!$J:$J, "E34")</f>
        <v>0</v>
      </c>
      <c r="AND38" s="53">
        <f>SUMIFS(Raw!$K:$K, Raw!$A:$A, Dispositions!AND$14, Raw!$G:$G, Dispositions!$C38, Raw!$J:$J, "E34")</f>
        <v>0</v>
      </c>
      <c r="ANF38" s="51">
        <f>SUMIFS(Raw!$K:$K, Raw!$A:$A, Dispositions!ANF$14, Raw!$G:$G, Dispositions!$C38, Raw!$J:$J, "E02")</f>
        <v>0</v>
      </c>
      <c r="ANG38" s="52">
        <f>SUMIFS(Raw!$K:$K, Raw!$A:$A, Dispositions!ANG$14, Raw!$G:$G, Dispositions!$C38, Raw!$J:$J, "E02")</f>
        <v>0</v>
      </c>
      <c r="ANH38" s="52">
        <f>SUMIFS(Raw!$K:$K, Raw!$A:$A, Dispositions!ANH$14, Raw!$G:$G, Dispositions!$C38, Raw!$J:$J, "E02")</f>
        <v>0</v>
      </c>
      <c r="ANI38" s="52">
        <f>SUMIFS(Raw!$K:$K, Raw!$A:$A, Dispositions!ANI$14, Raw!$G:$G, Dispositions!$C38, Raw!$J:$J, "E02")</f>
        <v>0</v>
      </c>
      <c r="ANJ38" s="52">
        <f>SUMIFS(Raw!$K:$K, Raw!$A:$A, Dispositions!ANJ$14, Raw!$G:$G, Dispositions!$C38, Raw!$J:$J, "E02")</f>
        <v>0</v>
      </c>
      <c r="ANK38" s="52">
        <f>SUMIFS(Raw!$K:$K, Raw!$A:$A, Dispositions!ANK$14, Raw!$G:$G, Dispositions!$C38, Raw!$J:$J, "E02")</f>
        <v>0</v>
      </c>
      <c r="ANL38" s="53">
        <f>SUMIFS(Raw!$K:$K, Raw!$A:$A, Dispositions!ANL$14, Raw!$G:$G, Dispositions!$C38, Raw!$J:$J, "E02")</f>
        <v>0</v>
      </c>
      <c r="ANN38" s="51">
        <f>SUMIFS(Raw!$K:$K, Raw!$A:$A, Dispositions!ANN$14, Raw!$G:$G, Dispositions!$C38, Raw!$J:$J, "E03")</f>
        <v>0</v>
      </c>
      <c r="ANO38" s="52">
        <f>SUMIFS(Raw!$K:$K, Raw!$A:$A, Dispositions!ANO$14, Raw!$G:$G, Dispositions!$C38, Raw!$J:$J, "E03")</f>
        <v>0</v>
      </c>
      <c r="ANP38" s="52">
        <f>SUMIFS(Raw!$K:$K, Raw!$A:$A, Dispositions!ANP$14, Raw!$G:$G, Dispositions!$C38, Raw!$J:$J, "E03")</f>
        <v>0</v>
      </c>
      <c r="ANQ38" s="52">
        <f>SUMIFS(Raw!$K:$K, Raw!$A:$A, Dispositions!ANQ$14, Raw!$G:$G, Dispositions!$C38, Raw!$J:$J, "E03")</f>
        <v>0</v>
      </c>
      <c r="ANR38" s="52">
        <f>SUMIFS(Raw!$K:$K, Raw!$A:$A, Dispositions!ANR$14, Raw!$G:$G, Dispositions!$C38, Raw!$J:$J, "E03")</f>
        <v>0</v>
      </c>
      <c r="ANS38" s="52">
        <f>SUMIFS(Raw!$K:$K, Raw!$A:$A, Dispositions!ANS$14, Raw!$G:$G, Dispositions!$C38, Raw!$J:$J, "E03")</f>
        <v>0</v>
      </c>
      <c r="ANT38" s="53">
        <f>SUMIFS(Raw!$K:$K, Raw!$A:$A, Dispositions!ANT$14, Raw!$G:$G, Dispositions!$C38, Raw!$J:$J, "E03")</f>
        <v>0</v>
      </c>
      <c r="ANV38" s="51">
        <f>SUMIFS(Raw!$K:$K, Raw!$A:$A, Dispositions!ANV$14, Raw!$G:$G, Dispositions!$C38, Raw!$J:$J, "E05")</f>
        <v>0</v>
      </c>
      <c r="ANW38" s="52">
        <f>SUMIFS(Raw!$K:$K, Raw!$A:$A, Dispositions!ANW$14, Raw!$G:$G, Dispositions!$C38, Raw!$J:$J, "E05")</f>
        <v>0</v>
      </c>
      <c r="ANX38" s="52">
        <f>SUMIFS(Raw!$K:$K, Raw!$A:$A, Dispositions!ANX$14, Raw!$G:$G, Dispositions!$C38, Raw!$J:$J, "E05")</f>
        <v>0</v>
      </c>
      <c r="ANY38" s="52">
        <f>SUMIFS(Raw!$K:$K, Raw!$A:$A, Dispositions!ANY$14, Raw!$G:$G, Dispositions!$C38, Raw!$J:$J, "E05")</f>
        <v>0</v>
      </c>
      <c r="ANZ38" s="52">
        <f>SUMIFS(Raw!$K:$K, Raw!$A:$A, Dispositions!ANZ$14, Raw!$G:$G, Dispositions!$C38, Raw!$J:$J, "E05")</f>
        <v>0</v>
      </c>
      <c r="AOA38" s="52">
        <f>SUMIFS(Raw!$K:$K, Raw!$A:$A, Dispositions!AOA$14, Raw!$G:$G, Dispositions!$C38, Raw!$J:$J, "E05")</f>
        <v>0</v>
      </c>
      <c r="AOB38" s="53">
        <f>SUMIFS(Raw!$K:$K, Raw!$A:$A, Dispositions!AOB$14, Raw!$G:$G, Dispositions!$C38, Raw!$J:$J, "E05")</f>
        <v>0</v>
      </c>
      <c r="AOD38" s="51">
        <f>SUMIFS(Raw!$K:$K, Raw!$A:$A, Dispositions!AOD$14, Raw!$G:$G, Dispositions!$C38, Raw!$J:$J, "E12")</f>
        <v>0</v>
      </c>
      <c r="AOE38" s="52">
        <f>SUMIFS(Raw!$K:$K, Raw!$A:$A, Dispositions!AOE$14, Raw!$G:$G, Dispositions!$C38, Raw!$J:$J, "E12")</f>
        <v>0</v>
      </c>
      <c r="AOF38" s="52">
        <f>SUMIFS(Raw!$K:$K, Raw!$A:$A, Dispositions!AOF$14, Raw!$G:$G, Dispositions!$C38, Raw!$J:$J, "E12")</f>
        <v>0</v>
      </c>
      <c r="AOG38" s="52">
        <f>SUMIFS(Raw!$K:$K, Raw!$A:$A, Dispositions!AOG$14, Raw!$G:$G, Dispositions!$C38, Raw!$J:$J, "E12")</f>
        <v>0</v>
      </c>
      <c r="AOH38" s="52">
        <f>SUMIFS(Raw!$K:$K, Raw!$A:$A, Dispositions!AOH$14, Raw!$G:$G, Dispositions!$C38, Raw!$J:$J, "E12")</f>
        <v>0</v>
      </c>
      <c r="AOI38" s="52">
        <f>SUMIFS(Raw!$K:$K, Raw!$A:$A, Dispositions!AOI$14, Raw!$G:$G, Dispositions!$C38, Raw!$J:$J, "E12")</f>
        <v>0</v>
      </c>
      <c r="AOJ38" s="53">
        <f>SUMIFS(Raw!$K:$K, Raw!$A:$A, Dispositions!AOJ$14, Raw!$G:$G, Dispositions!$C38, Raw!$J:$J, "E12")</f>
        <v>0</v>
      </c>
      <c r="AOL38" s="51">
        <f>SUMIFS(Raw!$K:$K, Raw!$A:$A, Dispositions!AOL$14, Raw!$G:$G, Dispositions!$C38, Raw!$J:$J, "E13")</f>
        <v>0</v>
      </c>
      <c r="AOM38" s="52">
        <f>SUMIFS(Raw!$K:$K, Raw!$A:$A, Dispositions!AOM$14, Raw!$G:$G, Dispositions!$C38, Raw!$J:$J, "E13")</f>
        <v>0</v>
      </c>
      <c r="AON38" s="52">
        <f>SUMIFS(Raw!$K:$K, Raw!$A:$A, Dispositions!AON$14, Raw!$G:$G, Dispositions!$C38, Raw!$J:$J, "E13")</f>
        <v>0</v>
      </c>
      <c r="AOO38" s="52">
        <f>SUMIFS(Raw!$K:$K, Raw!$A:$A, Dispositions!AOO$14, Raw!$G:$G, Dispositions!$C38, Raw!$J:$J, "E13")</f>
        <v>0</v>
      </c>
      <c r="AOP38" s="52">
        <f>SUMIFS(Raw!$K:$K, Raw!$A:$A, Dispositions!AOP$14, Raw!$G:$G, Dispositions!$C38, Raw!$J:$J, "E13")</f>
        <v>0</v>
      </c>
      <c r="AOQ38" s="52">
        <f>SUMIFS(Raw!$K:$K, Raw!$A:$A, Dispositions!AOQ$14, Raw!$G:$G, Dispositions!$C38, Raw!$J:$J, "E13")</f>
        <v>0</v>
      </c>
      <c r="AOR38" s="53">
        <f>SUMIFS(Raw!$K:$K, Raw!$A:$A, Dispositions!AOR$14, Raw!$G:$G, Dispositions!$C38, Raw!$J:$J, "E13")</f>
        <v>0</v>
      </c>
      <c r="AOT38" s="51">
        <f>SUMIFS(Raw!$K:$K, Raw!$A:$A, Dispositions!AOT$14, Raw!$G:$G, Dispositions!$C38, Raw!$J:$J, "E14")</f>
        <v>0</v>
      </c>
      <c r="AOU38" s="52">
        <f>SUMIFS(Raw!$K:$K, Raw!$A:$A, Dispositions!AOU$14, Raw!$G:$G, Dispositions!$C38, Raw!$J:$J, "E14")</f>
        <v>0</v>
      </c>
      <c r="AOV38" s="52">
        <f>SUMIFS(Raw!$K:$K, Raw!$A:$A, Dispositions!AOV$14, Raw!$G:$G, Dispositions!$C38, Raw!$J:$J, "E14")</f>
        <v>0</v>
      </c>
      <c r="AOW38" s="52">
        <f>SUMIFS(Raw!$K:$K, Raw!$A:$A, Dispositions!AOW$14, Raw!$G:$G, Dispositions!$C38, Raw!$J:$J, "E14")</f>
        <v>0</v>
      </c>
      <c r="AOX38" s="52">
        <f>SUMIFS(Raw!$K:$K, Raw!$A:$A, Dispositions!AOX$14, Raw!$G:$G, Dispositions!$C38, Raw!$J:$J, "E14")</f>
        <v>0</v>
      </c>
      <c r="AOY38" s="52">
        <f>SUMIFS(Raw!$K:$K, Raw!$A:$A, Dispositions!AOY$14, Raw!$G:$G, Dispositions!$C38, Raw!$J:$J, "E14")</f>
        <v>0</v>
      </c>
      <c r="AOZ38" s="53">
        <f>SUMIFS(Raw!$K:$K, Raw!$A:$A, Dispositions!AOZ$14, Raw!$G:$G, Dispositions!$C38, Raw!$J:$J, "E14")</f>
        <v>0</v>
      </c>
      <c r="APB38" s="51">
        <f>SUMIFS(Raw!$K:$K, Raw!$A:$A, Dispositions!APB$14, Raw!$G:$G, Dispositions!$C38, Raw!$J:$J, "E15")</f>
        <v>0</v>
      </c>
      <c r="APC38" s="52">
        <f>SUMIFS(Raw!$K:$K, Raw!$A:$A, Dispositions!APC$14, Raw!$G:$G, Dispositions!$C38, Raw!$J:$J, "E15")</f>
        <v>0</v>
      </c>
      <c r="APD38" s="52">
        <f>SUMIFS(Raw!$K:$K, Raw!$A:$A, Dispositions!APD$14, Raw!$G:$G, Dispositions!$C38, Raw!$J:$J, "E15")</f>
        <v>0</v>
      </c>
      <c r="APE38" s="52">
        <f>SUMIFS(Raw!$K:$K, Raw!$A:$A, Dispositions!APE$14, Raw!$G:$G, Dispositions!$C38, Raw!$J:$J, "E15")</f>
        <v>0</v>
      </c>
      <c r="APF38" s="52">
        <f>SUMIFS(Raw!$K:$K, Raw!$A:$A, Dispositions!APF$14, Raw!$G:$G, Dispositions!$C38, Raw!$J:$J, "E15")</f>
        <v>0</v>
      </c>
      <c r="APG38" s="52">
        <f>SUMIFS(Raw!$K:$K, Raw!$A:$A, Dispositions!APG$14, Raw!$G:$G, Dispositions!$C38, Raw!$J:$J, "E15")</f>
        <v>0</v>
      </c>
      <c r="APH38" s="53">
        <f>SUMIFS(Raw!$K:$K, Raw!$A:$A, Dispositions!APH$14, Raw!$G:$G, Dispositions!$C38, Raw!$J:$J, "E15")</f>
        <v>0</v>
      </c>
      <c r="APJ38" s="51">
        <f>SUMIFS(Raw!$K:$K, Raw!$A:$A, Dispositions!APJ$14, Raw!$G:$G, Dispositions!$C38, Raw!$J:$J, "E16")</f>
        <v>0</v>
      </c>
      <c r="APK38" s="52">
        <f>SUMIFS(Raw!$K:$K, Raw!$A:$A, Dispositions!APK$14, Raw!$G:$G, Dispositions!$C38, Raw!$J:$J, "E16")</f>
        <v>0</v>
      </c>
      <c r="APL38" s="52">
        <f>SUMIFS(Raw!$K:$K, Raw!$A:$A, Dispositions!APL$14, Raw!$G:$G, Dispositions!$C38, Raw!$J:$J, "E16")</f>
        <v>0</v>
      </c>
      <c r="APM38" s="52">
        <f>SUMIFS(Raw!$K:$K, Raw!$A:$A, Dispositions!APM$14, Raw!$G:$G, Dispositions!$C38, Raw!$J:$J, "E16")</f>
        <v>0</v>
      </c>
      <c r="APN38" s="52">
        <f>SUMIFS(Raw!$K:$K, Raw!$A:$A, Dispositions!APN$14, Raw!$G:$G, Dispositions!$C38, Raw!$J:$J, "E16")</f>
        <v>0</v>
      </c>
      <c r="APO38" s="52">
        <f>SUMIFS(Raw!$K:$K, Raw!$A:$A, Dispositions!APO$14, Raw!$G:$G, Dispositions!$C38, Raw!$J:$J, "E16")</f>
        <v>0</v>
      </c>
      <c r="APP38" s="53">
        <f>SUMIFS(Raw!$K:$K, Raw!$A:$A, Dispositions!APP$14, Raw!$G:$G, Dispositions!$C38, Raw!$J:$J, "E16")</f>
        <v>0</v>
      </c>
      <c r="APR38" s="51">
        <f>SUMIFS(Raw!$K:$K, Raw!$A:$A, Dispositions!APR$14, Raw!$G:$G, Dispositions!$C38, Raw!$J:$J, "E18")</f>
        <v>0</v>
      </c>
      <c r="APS38" s="52">
        <f>SUMIFS(Raw!$K:$K, Raw!$A:$A, Dispositions!APS$14, Raw!$G:$G, Dispositions!$C38, Raw!$J:$J, "E18")</f>
        <v>0</v>
      </c>
      <c r="APT38" s="52">
        <f>SUMIFS(Raw!$K:$K, Raw!$A:$A, Dispositions!APT$14, Raw!$G:$G, Dispositions!$C38, Raw!$J:$J, "E18")</f>
        <v>0</v>
      </c>
      <c r="APU38" s="52">
        <f>SUMIFS(Raw!$K:$K, Raw!$A:$A, Dispositions!APU$14, Raw!$G:$G, Dispositions!$C38, Raw!$J:$J, "E18")</f>
        <v>0</v>
      </c>
      <c r="APV38" s="52">
        <f>SUMIFS(Raw!$K:$K, Raw!$A:$A, Dispositions!APV$14, Raw!$G:$G, Dispositions!$C38, Raw!$J:$J, "E18")</f>
        <v>0</v>
      </c>
      <c r="APW38" s="52">
        <f>SUMIFS(Raw!$K:$K, Raw!$A:$A, Dispositions!APW$14, Raw!$G:$G, Dispositions!$C38, Raw!$J:$J, "E18")</f>
        <v>0</v>
      </c>
      <c r="APX38" s="53">
        <f>SUMIFS(Raw!$K:$K, Raw!$A:$A, Dispositions!APX$14, Raw!$G:$G, Dispositions!$C38, Raw!$J:$J, "E18")</f>
        <v>0</v>
      </c>
      <c r="APZ38" s="51">
        <f>SUMIFS(Raw!$K:$K, Raw!$A:$A, Dispositions!APZ$14, Raw!$G:$G, Dispositions!$C38, Raw!$J:$J, "E34")</f>
        <v>0</v>
      </c>
      <c r="AQA38" s="52">
        <f>SUMIFS(Raw!$K:$K, Raw!$A:$A, Dispositions!AQA$14, Raw!$G:$G, Dispositions!$C38, Raw!$J:$J, "E34")</f>
        <v>0</v>
      </c>
      <c r="AQB38" s="52">
        <f>SUMIFS(Raw!$K:$K, Raw!$A:$A, Dispositions!AQB$14, Raw!$G:$G, Dispositions!$C38, Raw!$J:$J, "E34")</f>
        <v>0</v>
      </c>
      <c r="AQC38" s="52">
        <f>SUMIFS(Raw!$K:$K, Raw!$A:$A, Dispositions!AQC$14, Raw!$G:$G, Dispositions!$C38, Raw!$J:$J, "E34")</f>
        <v>0</v>
      </c>
      <c r="AQD38" s="52">
        <f>SUMIFS(Raw!$K:$K, Raw!$A:$A, Dispositions!AQD$14, Raw!$G:$G, Dispositions!$C38, Raw!$J:$J, "E34")</f>
        <v>0</v>
      </c>
      <c r="AQE38" s="52">
        <f>SUMIFS(Raw!$K:$K, Raw!$A:$A, Dispositions!AQE$14, Raw!$G:$G, Dispositions!$C38, Raw!$J:$J, "E34")</f>
        <v>0</v>
      </c>
      <c r="AQF38" s="53">
        <f>SUMIFS(Raw!$K:$K, Raw!$A:$A, Dispositions!AQF$14, Raw!$G:$G, Dispositions!$C38, Raw!$J:$J, "E34")</f>
        <v>0</v>
      </c>
      <c r="AQH38" s="51">
        <f>SUMIFS(Raw!$K:$K, Raw!$A:$A, Dispositions!AQH$14, Raw!$G:$G, Dispositions!$C38, Raw!$J:$J, "E02")</f>
        <v>0</v>
      </c>
      <c r="AQI38" s="52">
        <f>SUMIFS(Raw!$K:$K, Raw!$A:$A, Dispositions!AQI$14, Raw!$G:$G, Dispositions!$C38, Raw!$J:$J, "E02")</f>
        <v>0</v>
      </c>
      <c r="AQJ38" s="52">
        <f>SUMIFS(Raw!$K:$K, Raw!$A:$A, Dispositions!AQJ$14, Raw!$G:$G, Dispositions!$C38, Raw!$J:$J, "E02")</f>
        <v>0</v>
      </c>
      <c r="AQK38" s="52">
        <f>SUMIFS(Raw!$K:$K, Raw!$A:$A, Dispositions!AQK$14, Raw!$G:$G, Dispositions!$C38, Raw!$J:$J, "E02")</f>
        <v>0</v>
      </c>
      <c r="AQL38" s="52">
        <f>SUMIFS(Raw!$K:$K, Raw!$A:$A, Dispositions!AQL$14, Raw!$G:$G, Dispositions!$C38, Raw!$J:$J, "E02")</f>
        <v>0</v>
      </c>
      <c r="AQM38" s="52">
        <f>SUMIFS(Raw!$K:$K, Raw!$A:$A, Dispositions!AQM$14, Raw!$G:$G, Dispositions!$C38, Raw!$J:$J, "E02")</f>
        <v>0</v>
      </c>
      <c r="AQN38" s="53">
        <f>SUMIFS(Raw!$K:$K, Raw!$A:$A, Dispositions!AQN$14, Raw!$G:$G, Dispositions!$C38, Raw!$J:$J, "E02")</f>
        <v>0</v>
      </c>
      <c r="AQP38" s="51">
        <f>SUMIFS(Raw!$K:$K, Raw!$A:$A, Dispositions!AQP$14, Raw!$G:$G, Dispositions!$C38, Raw!$J:$J, "E03")</f>
        <v>0</v>
      </c>
      <c r="AQQ38" s="52">
        <f>SUMIFS(Raw!$K:$K, Raw!$A:$A, Dispositions!AQQ$14, Raw!$G:$G, Dispositions!$C38, Raw!$J:$J, "E03")</f>
        <v>0</v>
      </c>
      <c r="AQR38" s="52">
        <f>SUMIFS(Raw!$K:$K, Raw!$A:$A, Dispositions!AQR$14, Raw!$G:$G, Dispositions!$C38, Raw!$J:$J, "E03")</f>
        <v>0</v>
      </c>
      <c r="AQS38" s="52">
        <f>SUMIFS(Raw!$K:$K, Raw!$A:$A, Dispositions!AQS$14, Raw!$G:$G, Dispositions!$C38, Raw!$J:$J, "E03")</f>
        <v>0</v>
      </c>
      <c r="AQT38" s="52">
        <f>SUMIFS(Raw!$K:$K, Raw!$A:$A, Dispositions!AQT$14, Raw!$G:$G, Dispositions!$C38, Raw!$J:$J, "E03")</f>
        <v>0</v>
      </c>
      <c r="AQU38" s="52">
        <f>SUMIFS(Raw!$K:$K, Raw!$A:$A, Dispositions!AQU$14, Raw!$G:$G, Dispositions!$C38, Raw!$J:$J, "E03")</f>
        <v>0</v>
      </c>
      <c r="AQV38" s="53">
        <f>SUMIFS(Raw!$K:$K, Raw!$A:$A, Dispositions!AQV$14, Raw!$G:$G, Dispositions!$C38, Raw!$J:$J, "E03")</f>
        <v>0</v>
      </c>
      <c r="AQX38" s="51">
        <f>SUMIFS(Raw!$K:$K, Raw!$A:$A, Dispositions!AQX$14, Raw!$G:$G, Dispositions!$C38, Raw!$J:$J, "E05")</f>
        <v>0</v>
      </c>
      <c r="AQY38" s="52">
        <f>SUMIFS(Raw!$K:$K, Raw!$A:$A, Dispositions!AQY$14, Raw!$G:$G, Dispositions!$C38, Raw!$J:$J, "E05")</f>
        <v>0</v>
      </c>
      <c r="AQZ38" s="52">
        <f>SUMIFS(Raw!$K:$K, Raw!$A:$A, Dispositions!AQZ$14, Raw!$G:$G, Dispositions!$C38, Raw!$J:$J, "E05")</f>
        <v>0</v>
      </c>
      <c r="ARA38" s="52">
        <f>SUMIFS(Raw!$K:$K, Raw!$A:$A, Dispositions!ARA$14, Raw!$G:$G, Dispositions!$C38, Raw!$J:$J, "E05")</f>
        <v>0</v>
      </c>
      <c r="ARB38" s="52">
        <f>SUMIFS(Raw!$K:$K, Raw!$A:$A, Dispositions!ARB$14, Raw!$G:$G, Dispositions!$C38, Raw!$J:$J, "E05")</f>
        <v>0</v>
      </c>
      <c r="ARC38" s="52">
        <f>SUMIFS(Raw!$K:$K, Raw!$A:$A, Dispositions!ARC$14, Raw!$G:$G, Dispositions!$C38, Raw!$J:$J, "E05")</f>
        <v>0</v>
      </c>
      <c r="ARD38" s="53">
        <f>SUMIFS(Raw!$K:$K, Raw!$A:$A, Dispositions!ARD$14, Raw!$G:$G, Dispositions!$C38, Raw!$J:$J, "E05")</f>
        <v>0</v>
      </c>
      <c r="ARF38" s="51">
        <f>SUMIFS(Raw!$K:$K, Raw!$A:$A, Dispositions!ARF$14, Raw!$G:$G, Dispositions!$C38, Raw!$J:$J, "E12")</f>
        <v>0</v>
      </c>
      <c r="ARG38" s="52">
        <f>SUMIFS(Raw!$K:$K, Raw!$A:$A, Dispositions!ARG$14, Raw!$G:$G, Dispositions!$C38, Raw!$J:$J, "E12")</f>
        <v>0</v>
      </c>
      <c r="ARH38" s="52">
        <f>SUMIFS(Raw!$K:$K, Raw!$A:$A, Dispositions!ARH$14, Raw!$G:$G, Dispositions!$C38, Raw!$J:$J, "E12")</f>
        <v>0</v>
      </c>
      <c r="ARI38" s="52">
        <f>SUMIFS(Raw!$K:$K, Raw!$A:$A, Dispositions!ARI$14, Raw!$G:$G, Dispositions!$C38, Raw!$J:$J, "E12")</f>
        <v>0</v>
      </c>
      <c r="ARJ38" s="52">
        <f>SUMIFS(Raw!$K:$K, Raw!$A:$A, Dispositions!ARJ$14, Raw!$G:$G, Dispositions!$C38, Raw!$J:$J, "E12")</f>
        <v>0</v>
      </c>
      <c r="ARK38" s="52">
        <f>SUMIFS(Raw!$K:$K, Raw!$A:$A, Dispositions!ARK$14, Raw!$G:$G, Dispositions!$C38, Raw!$J:$J, "E12")</f>
        <v>0</v>
      </c>
      <c r="ARL38" s="53">
        <f>SUMIFS(Raw!$K:$K, Raw!$A:$A, Dispositions!ARL$14, Raw!$G:$G, Dispositions!$C38, Raw!$J:$J, "E12")</f>
        <v>0</v>
      </c>
      <c r="ARN38" s="51">
        <f>SUMIFS(Raw!$K:$K, Raw!$A:$A, Dispositions!ARN$14, Raw!$G:$G, Dispositions!$C38, Raw!$J:$J, "E13")</f>
        <v>0</v>
      </c>
      <c r="ARO38" s="52">
        <f>SUMIFS(Raw!$K:$K, Raw!$A:$A, Dispositions!ARO$14, Raw!$G:$G, Dispositions!$C38, Raw!$J:$J, "E13")</f>
        <v>0</v>
      </c>
      <c r="ARP38" s="52">
        <f>SUMIFS(Raw!$K:$K, Raw!$A:$A, Dispositions!ARP$14, Raw!$G:$G, Dispositions!$C38, Raw!$J:$J, "E13")</f>
        <v>0</v>
      </c>
      <c r="ARQ38" s="52">
        <f>SUMIFS(Raw!$K:$K, Raw!$A:$A, Dispositions!ARQ$14, Raw!$G:$G, Dispositions!$C38, Raw!$J:$J, "E13")</f>
        <v>0</v>
      </c>
      <c r="ARR38" s="52">
        <f>SUMIFS(Raw!$K:$K, Raw!$A:$A, Dispositions!ARR$14, Raw!$G:$G, Dispositions!$C38, Raw!$J:$J, "E13")</f>
        <v>0</v>
      </c>
      <c r="ARS38" s="52">
        <f>SUMIFS(Raw!$K:$K, Raw!$A:$A, Dispositions!ARS$14, Raw!$G:$G, Dispositions!$C38, Raw!$J:$J, "E13")</f>
        <v>0</v>
      </c>
      <c r="ART38" s="53">
        <f>SUMIFS(Raw!$K:$K, Raw!$A:$A, Dispositions!ART$14, Raw!$G:$G, Dispositions!$C38, Raw!$J:$J, "E13")</f>
        <v>0</v>
      </c>
      <c r="ARV38" s="51">
        <f>SUMIFS(Raw!$K:$K, Raw!$A:$A, Dispositions!ARV$14, Raw!$G:$G, Dispositions!$C38, Raw!$J:$J, "E14")</f>
        <v>0</v>
      </c>
      <c r="ARW38" s="52">
        <f>SUMIFS(Raw!$K:$K, Raw!$A:$A, Dispositions!ARW$14, Raw!$G:$G, Dispositions!$C38, Raw!$J:$J, "E14")</f>
        <v>0</v>
      </c>
      <c r="ARX38" s="52">
        <f>SUMIFS(Raw!$K:$K, Raw!$A:$A, Dispositions!ARX$14, Raw!$G:$G, Dispositions!$C38, Raw!$J:$J, "E14")</f>
        <v>0</v>
      </c>
      <c r="ARY38" s="52">
        <f>SUMIFS(Raw!$K:$K, Raw!$A:$A, Dispositions!ARY$14, Raw!$G:$G, Dispositions!$C38, Raw!$J:$J, "E14")</f>
        <v>0</v>
      </c>
      <c r="ARZ38" s="52">
        <f>SUMIFS(Raw!$K:$K, Raw!$A:$A, Dispositions!ARZ$14, Raw!$G:$G, Dispositions!$C38, Raw!$J:$J, "E14")</f>
        <v>0</v>
      </c>
      <c r="ASA38" s="52">
        <f>SUMIFS(Raw!$K:$K, Raw!$A:$A, Dispositions!ASA$14, Raw!$G:$G, Dispositions!$C38, Raw!$J:$J, "E14")</f>
        <v>0</v>
      </c>
      <c r="ASB38" s="53">
        <f>SUMIFS(Raw!$K:$K, Raw!$A:$A, Dispositions!ASB$14, Raw!$G:$G, Dispositions!$C38, Raw!$J:$J, "E14")</f>
        <v>0</v>
      </c>
      <c r="ASD38" s="51">
        <f>SUMIFS(Raw!$K:$K, Raw!$A:$A, Dispositions!ASD$14, Raw!$G:$G, Dispositions!$C38, Raw!$J:$J, "E15")</f>
        <v>0</v>
      </c>
      <c r="ASE38" s="52">
        <f>SUMIFS(Raw!$K:$K, Raw!$A:$A, Dispositions!ASE$14, Raw!$G:$G, Dispositions!$C38, Raw!$J:$J, "E15")</f>
        <v>0</v>
      </c>
      <c r="ASF38" s="52">
        <f>SUMIFS(Raw!$K:$K, Raw!$A:$A, Dispositions!ASF$14, Raw!$G:$G, Dispositions!$C38, Raw!$J:$J, "E15")</f>
        <v>0</v>
      </c>
      <c r="ASG38" s="52">
        <f>SUMIFS(Raw!$K:$K, Raw!$A:$A, Dispositions!ASG$14, Raw!$G:$G, Dispositions!$C38, Raw!$J:$J, "E15")</f>
        <v>0</v>
      </c>
      <c r="ASH38" s="52">
        <f>SUMIFS(Raw!$K:$K, Raw!$A:$A, Dispositions!ASH$14, Raw!$G:$G, Dispositions!$C38, Raw!$J:$J, "E15")</f>
        <v>0</v>
      </c>
      <c r="ASI38" s="52">
        <f>SUMIFS(Raw!$K:$K, Raw!$A:$A, Dispositions!ASI$14, Raw!$G:$G, Dispositions!$C38, Raw!$J:$J, "E15")</f>
        <v>0</v>
      </c>
      <c r="ASJ38" s="53">
        <f>SUMIFS(Raw!$K:$K, Raw!$A:$A, Dispositions!ASJ$14, Raw!$G:$G, Dispositions!$C38, Raw!$J:$J, "E15")</f>
        <v>0</v>
      </c>
      <c r="ASL38" s="51">
        <f>SUMIFS(Raw!$K:$K, Raw!$A:$A, Dispositions!ASL$14, Raw!$G:$G, Dispositions!$C38, Raw!$J:$J, "E16")</f>
        <v>0</v>
      </c>
      <c r="ASM38" s="52">
        <f>SUMIFS(Raw!$K:$K, Raw!$A:$A, Dispositions!ASM$14, Raw!$G:$G, Dispositions!$C38, Raw!$J:$J, "E16")</f>
        <v>0</v>
      </c>
      <c r="ASN38" s="52">
        <f>SUMIFS(Raw!$K:$K, Raw!$A:$A, Dispositions!ASN$14, Raw!$G:$G, Dispositions!$C38, Raw!$J:$J, "E16")</f>
        <v>0</v>
      </c>
      <c r="ASO38" s="52">
        <f>SUMIFS(Raw!$K:$K, Raw!$A:$A, Dispositions!ASO$14, Raw!$G:$G, Dispositions!$C38, Raw!$J:$J, "E16")</f>
        <v>0</v>
      </c>
      <c r="ASP38" s="52">
        <f>SUMIFS(Raw!$K:$K, Raw!$A:$A, Dispositions!ASP$14, Raw!$G:$G, Dispositions!$C38, Raw!$J:$J, "E16")</f>
        <v>0</v>
      </c>
      <c r="ASQ38" s="52">
        <f>SUMIFS(Raw!$K:$K, Raw!$A:$A, Dispositions!ASQ$14, Raw!$G:$G, Dispositions!$C38, Raw!$J:$J, "E16")</f>
        <v>0</v>
      </c>
      <c r="ASR38" s="53">
        <f>SUMIFS(Raw!$K:$K, Raw!$A:$A, Dispositions!ASR$14, Raw!$G:$G, Dispositions!$C38, Raw!$J:$J, "E16")</f>
        <v>0</v>
      </c>
      <c r="AST38" s="51">
        <f>SUMIFS(Raw!$K:$K, Raw!$A:$A, Dispositions!AST$14, Raw!$G:$G, Dispositions!$C38, Raw!$J:$J, "E18")</f>
        <v>0</v>
      </c>
      <c r="ASU38" s="52">
        <f>SUMIFS(Raw!$K:$K, Raw!$A:$A, Dispositions!ASU$14, Raw!$G:$G, Dispositions!$C38, Raw!$J:$J, "E18")</f>
        <v>0</v>
      </c>
      <c r="ASV38" s="52">
        <f>SUMIFS(Raw!$K:$K, Raw!$A:$A, Dispositions!ASV$14, Raw!$G:$G, Dispositions!$C38, Raw!$J:$J, "E18")</f>
        <v>0</v>
      </c>
      <c r="ASW38" s="52">
        <f>SUMIFS(Raw!$K:$K, Raw!$A:$A, Dispositions!ASW$14, Raw!$G:$G, Dispositions!$C38, Raw!$J:$J, "E18")</f>
        <v>0</v>
      </c>
      <c r="ASX38" s="52">
        <f>SUMIFS(Raw!$K:$K, Raw!$A:$A, Dispositions!ASX$14, Raw!$G:$G, Dispositions!$C38, Raw!$J:$J, "E18")</f>
        <v>0</v>
      </c>
      <c r="ASY38" s="52">
        <f>SUMIFS(Raw!$K:$K, Raw!$A:$A, Dispositions!ASY$14, Raw!$G:$G, Dispositions!$C38, Raw!$J:$J, "E18")</f>
        <v>0</v>
      </c>
      <c r="ASZ38" s="53">
        <f>SUMIFS(Raw!$K:$K, Raw!$A:$A, Dispositions!ASZ$14, Raw!$G:$G, Dispositions!$C38, Raw!$J:$J, "E18")</f>
        <v>0</v>
      </c>
      <c r="ATB38" s="51">
        <f>SUMIFS(Raw!$K:$K, Raw!$A:$A, Dispositions!ATB$14, Raw!$G:$G, Dispositions!$C38, Raw!$J:$J, "E34")</f>
        <v>0</v>
      </c>
      <c r="ATC38" s="52">
        <f>SUMIFS(Raw!$K:$K, Raw!$A:$A, Dispositions!ATC$14, Raw!$G:$G, Dispositions!$C38, Raw!$J:$J, "E34")</f>
        <v>0</v>
      </c>
      <c r="ATD38" s="52">
        <f>SUMIFS(Raw!$K:$K, Raw!$A:$A, Dispositions!ATD$14, Raw!$G:$G, Dispositions!$C38, Raw!$J:$J, "E34")</f>
        <v>0</v>
      </c>
      <c r="ATE38" s="52">
        <f>SUMIFS(Raw!$K:$K, Raw!$A:$A, Dispositions!ATE$14, Raw!$G:$G, Dispositions!$C38, Raw!$J:$J, "E34")</f>
        <v>0</v>
      </c>
      <c r="ATF38" s="52">
        <f>SUMIFS(Raw!$K:$K, Raw!$A:$A, Dispositions!ATF$14, Raw!$G:$G, Dispositions!$C38, Raw!$J:$J, "E34")</f>
        <v>0</v>
      </c>
      <c r="ATG38" s="52">
        <f>SUMIFS(Raw!$K:$K, Raw!$A:$A, Dispositions!ATG$14, Raw!$G:$G, Dispositions!$C38, Raw!$J:$J, "E34")</f>
        <v>0</v>
      </c>
      <c r="ATH38" s="53">
        <f>SUMIFS(Raw!$K:$K, Raw!$A:$A, Dispositions!ATH$14, Raw!$G:$G, Dispositions!$C38, Raw!$J:$J, "E34")</f>
        <v>0</v>
      </c>
      <c r="ATJ38" s="51">
        <f>SUMIFS(Raw!$K:$K, Raw!$A:$A, Dispositions!ATJ$14, Raw!$G:$G, Dispositions!$C38, Raw!$J:$J, "E02")</f>
        <v>0</v>
      </c>
      <c r="ATK38" s="52">
        <f>SUMIFS(Raw!$K:$K, Raw!$A:$A, Dispositions!ATK$14, Raw!$G:$G, Dispositions!$C38, Raw!$J:$J, "E02")</f>
        <v>0</v>
      </c>
      <c r="ATL38" s="52">
        <f>SUMIFS(Raw!$K:$K, Raw!$A:$A, Dispositions!ATL$14, Raw!$G:$G, Dispositions!$C38, Raw!$J:$J, "E02")</f>
        <v>0</v>
      </c>
      <c r="ATM38" s="52">
        <f>SUMIFS(Raw!$K:$K, Raw!$A:$A, Dispositions!ATM$14, Raw!$G:$G, Dispositions!$C38, Raw!$J:$J, "E02")</f>
        <v>0</v>
      </c>
      <c r="ATN38" s="52">
        <f>SUMIFS(Raw!$K:$K, Raw!$A:$A, Dispositions!ATN$14, Raw!$G:$G, Dispositions!$C38, Raw!$J:$J, "E02")</f>
        <v>0</v>
      </c>
      <c r="ATO38" s="52">
        <f>SUMIFS(Raw!$K:$K, Raw!$A:$A, Dispositions!ATO$14, Raw!$G:$G, Dispositions!$C38, Raw!$J:$J, "E02")</f>
        <v>0</v>
      </c>
      <c r="ATP38" s="53">
        <f>SUMIFS(Raw!$K:$K, Raw!$A:$A, Dispositions!ATP$14, Raw!$G:$G, Dispositions!$C38, Raw!$J:$J, "E02")</f>
        <v>0</v>
      </c>
      <c r="ATR38" s="51">
        <f>SUMIFS(Raw!$K:$K, Raw!$A:$A, Dispositions!ATR$14, Raw!$G:$G, Dispositions!$C38, Raw!$J:$J, "E03")</f>
        <v>0</v>
      </c>
      <c r="ATS38" s="52">
        <f>SUMIFS(Raw!$K:$K, Raw!$A:$A, Dispositions!ATS$14, Raw!$G:$G, Dispositions!$C38, Raw!$J:$J, "E03")</f>
        <v>0</v>
      </c>
      <c r="ATT38" s="52">
        <f>SUMIFS(Raw!$K:$K, Raw!$A:$A, Dispositions!ATT$14, Raw!$G:$G, Dispositions!$C38, Raw!$J:$J, "E03")</f>
        <v>0</v>
      </c>
      <c r="ATU38" s="52">
        <f>SUMIFS(Raw!$K:$K, Raw!$A:$A, Dispositions!ATU$14, Raw!$G:$G, Dispositions!$C38, Raw!$J:$J, "E03")</f>
        <v>0</v>
      </c>
      <c r="ATV38" s="52">
        <f>SUMIFS(Raw!$K:$K, Raw!$A:$A, Dispositions!ATV$14, Raw!$G:$G, Dispositions!$C38, Raw!$J:$J, "E03")</f>
        <v>0</v>
      </c>
      <c r="ATW38" s="52">
        <f>SUMIFS(Raw!$K:$K, Raw!$A:$A, Dispositions!ATW$14, Raw!$G:$G, Dispositions!$C38, Raw!$J:$J, "E03")</f>
        <v>0</v>
      </c>
      <c r="ATX38" s="53">
        <f>SUMIFS(Raw!$K:$K, Raw!$A:$A, Dispositions!ATX$14, Raw!$G:$G, Dispositions!$C38, Raw!$J:$J, "E03")</f>
        <v>0</v>
      </c>
      <c r="ATZ38" s="51">
        <f>SUMIFS(Raw!$K:$K, Raw!$A:$A, Dispositions!ATZ$14, Raw!$G:$G, Dispositions!$C38, Raw!$J:$J, "E05")</f>
        <v>0</v>
      </c>
      <c r="AUA38" s="52">
        <f>SUMIFS(Raw!$K:$K, Raw!$A:$A, Dispositions!AUA$14, Raw!$G:$G, Dispositions!$C38, Raw!$J:$J, "E05")</f>
        <v>0</v>
      </c>
      <c r="AUB38" s="52">
        <f>SUMIFS(Raw!$K:$K, Raw!$A:$A, Dispositions!AUB$14, Raw!$G:$G, Dispositions!$C38, Raw!$J:$J, "E05")</f>
        <v>0</v>
      </c>
      <c r="AUC38" s="52">
        <f>SUMIFS(Raw!$K:$K, Raw!$A:$A, Dispositions!AUC$14, Raw!$G:$G, Dispositions!$C38, Raw!$J:$J, "E05")</f>
        <v>0</v>
      </c>
      <c r="AUD38" s="52">
        <f>SUMIFS(Raw!$K:$K, Raw!$A:$A, Dispositions!AUD$14, Raw!$G:$G, Dispositions!$C38, Raw!$J:$J, "E05")</f>
        <v>0</v>
      </c>
      <c r="AUE38" s="52">
        <f>SUMIFS(Raw!$K:$K, Raw!$A:$A, Dispositions!AUE$14, Raw!$G:$G, Dispositions!$C38, Raw!$J:$J, "E05")</f>
        <v>0</v>
      </c>
      <c r="AUF38" s="53">
        <f>SUMIFS(Raw!$K:$K, Raw!$A:$A, Dispositions!AUF$14, Raw!$G:$G, Dispositions!$C38, Raw!$J:$J, "E05")</f>
        <v>0</v>
      </c>
      <c r="AUH38" s="51">
        <f>SUMIFS(Raw!$K:$K, Raw!$A:$A, Dispositions!AUH$14, Raw!$G:$G, Dispositions!$C38, Raw!$J:$J, "E12")</f>
        <v>0</v>
      </c>
      <c r="AUI38" s="52">
        <f>SUMIFS(Raw!$K:$K, Raw!$A:$A, Dispositions!AUI$14, Raw!$G:$G, Dispositions!$C38, Raw!$J:$J, "E12")</f>
        <v>0</v>
      </c>
      <c r="AUJ38" s="52">
        <f>SUMIFS(Raw!$K:$K, Raw!$A:$A, Dispositions!AUJ$14, Raw!$G:$G, Dispositions!$C38, Raw!$J:$J, "E12")</f>
        <v>0</v>
      </c>
      <c r="AUK38" s="52">
        <f>SUMIFS(Raw!$K:$K, Raw!$A:$A, Dispositions!AUK$14, Raw!$G:$G, Dispositions!$C38, Raw!$J:$J, "E12")</f>
        <v>0</v>
      </c>
      <c r="AUL38" s="52">
        <f>SUMIFS(Raw!$K:$K, Raw!$A:$A, Dispositions!AUL$14, Raw!$G:$G, Dispositions!$C38, Raw!$J:$J, "E12")</f>
        <v>0</v>
      </c>
      <c r="AUM38" s="52">
        <f>SUMIFS(Raw!$K:$K, Raw!$A:$A, Dispositions!AUM$14, Raw!$G:$G, Dispositions!$C38, Raw!$J:$J, "E12")</f>
        <v>0</v>
      </c>
      <c r="AUN38" s="53">
        <f>SUMIFS(Raw!$K:$K, Raw!$A:$A, Dispositions!AUN$14, Raw!$G:$G, Dispositions!$C38, Raw!$J:$J, "E12")</f>
        <v>0</v>
      </c>
      <c r="AUP38" s="51">
        <f>SUMIFS(Raw!$K:$K, Raw!$A:$A, Dispositions!AUP$14, Raw!$G:$G, Dispositions!$C38, Raw!$J:$J, "E13")</f>
        <v>0</v>
      </c>
      <c r="AUQ38" s="52">
        <f>SUMIFS(Raw!$K:$K, Raw!$A:$A, Dispositions!AUQ$14, Raw!$G:$G, Dispositions!$C38, Raw!$J:$J, "E13")</f>
        <v>0</v>
      </c>
      <c r="AUR38" s="52">
        <f>SUMIFS(Raw!$K:$K, Raw!$A:$A, Dispositions!AUR$14, Raw!$G:$G, Dispositions!$C38, Raw!$J:$J, "E13")</f>
        <v>0</v>
      </c>
      <c r="AUS38" s="52">
        <f>SUMIFS(Raw!$K:$K, Raw!$A:$A, Dispositions!AUS$14, Raw!$G:$G, Dispositions!$C38, Raw!$J:$J, "E13")</f>
        <v>0</v>
      </c>
      <c r="AUT38" s="52">
        <f>SUMIFS(Raw!$K:$K, Raw!$A:$A, Dispositions!AUT$14, Raw!$G:$G, Dispositions!$C38, Raw!$J:$J, "E13")</f>
        <v>0</v>
      </c>
      <c r="AUU38" s="52">
        <f>SUMIFS(Raw!$K:$K, Raw!$A:$A, Dispositions!AUU$14, Raw!$G:$G, Dispositions!$C38, Raw!$J:$J, "E13")</f>
        <v>0</v>
      </c>
      <c r="AUV38" s="53">
        <f>SUMIFS(Raw!$K:$K, Raw!$A:$A, Dispositions!AUV$14, Raw!$G:$G, Dispositions!$C38, Raw!$J:$J, "E13")</f>
        <v>0</v>
      </c>
      <c r="AUX38" s="51">
        <f>SUMIFS(Raw!$K:$K, Raw!$A:$A, Dispositions!AUX$14, Raw!$G:$G, Dispositions!$C38, Raw!$J:$J, "E14")</f>
        <v>0</v>
      </c>
      <c r="AUY38" s="52">
        <f>SUMIFS(Raw!$K:$K, Raw!$A:$A, Dispositions!AUY$14, Raw!$G:$G, Dispositions!$C38, Raw!$J:$J, "E14")</f>
        <v>0</v>
      </c>
      <c r="AUZ38" s="52">
        <f>SUMIFS(Raw!$K:$K, Raw!$A:$A, Dispositions!AUZ$14, Raw!$G:$G, Dispositions!$C38, Raw!$J:$J, "E14")</f>
        <v>0</v>
      </c>
      <c r="AVA38" s="52">
        <f>SUMIFS(Raw!$K:$K, Raw!$A:$A, Dispositions!AVA$14, Raw!$G:$G, Dispositions!$C38, Raw!$J:$J, "E14")</f>
        <v>0</v>
      </c>
      <c r="AVB38" s="52">
        <f>SUMIFS(Raw!$K:$K, Raw!$A:$A, Dispositions!AVB$14, Raw!$G:$G, Dispositions!$C38, Raw!$J:$J, "E14")</f>
        <v>0</v>
      </c>
      <c r="AVC38" s="52">
        <f>SUMIFS(Raw!$K:$K, Raw!$A:$A, Dispositions!AVC$14, Raw!$G:$G, Dispositions!$C38, Raw!$J:$J, "E14")</f>
        <v>0</v>
      </c>
      <c r="AVD38" s="53">
        <f>SUMIFS(Raw!$K:$K, Raw!$A:$A, Dispositions!AVD$14, Raw!$G:$G, Dispositions!$C38, Raw!$J:$J, "E14")</f>
        <v>0</v>
      </c>
      <c r="AVF38" s="51">
        <f>SUMIFS(Raw!$K:$K, Raw!$A:$A, Dispositions!AVF$14, Raw!$G:$G, Dispositions!$C38, Raw!$J:$J, "E15")</f>
        <v>0</v>
      </c>
      <c r="AVG38" s="52">
        <f>SUMIFS(Raw!$K:$K, Raw!$A:$A, Dispositions!AVG$14, Raw!$G:$G, Dispositions!$C38, Raw!$J:$J, "E15")</f>
        <v>0</v>
      </c>
      <c r="AVH38" s="52">
        <f>SUMIFS(Raw!$K:$K, Raw!$A:$A, Dispositions!AVH$14, Raw!$G:$G, Dispositions!$C38, Raw!$J:$J, "E15")</f>
        <v>0</v>
      </c>
      <c r="AVI38" s="52">
        <f>SUMIFS(Raw!$K:$K, Raw!$A:$A, Dispositions!AVI$14, Raw!$G:$G, Dispositions!$C38, Raw!$J:$J, "E15")</f>
        <v>0</v>
      </c>
      <c r="AVJ38" s="52">
        <f>SUMIFS(Raw!$K:$K, Raw!$A:$A, Dispositions!AVJ$14, Raw!$G:$G, Dispositions!$C38, Raw!$J:$J, "E15")</f>
        <v>0</v>
      </c>
      <c r="AVK38" s="52">
        <f>SUMIFS(Raw!$K:$K, Raw!$A:$A, Dispositions!AVK$14, Raw!$G:$G, Dispositions!$C38, Raw!$J:$J, "E15")</f>
        <v>0</v>
      </c>
      <c r="AVL38" s="53">
        <f>SUMIFS(Raw!$K:$K, Raw!$A:$A, Dispositions!AVL$14, Raw!$G:$G, Dispositions!$C38, Raw!$J:$J, "E15")</f>
        <v>0</v>
      </c>
      <c r="AVN38" s="51">
        <f>SUMIFS(Raw!$K:$K, Raw!$A:$A, Dispositions!AVN$14, Raw!$G:$G, Dispositions!$C38, Raw!$J:$J, "E16")</f>
        <v>0</v>
      </c>
      <c r="AVO38" s="52">
        <f>SUMIFS(Raw!$K:$K, Raw!$A:$A, Dispositions!AVO$14, Raw!$G:$G, Dispositions!$C38, Raw!$J:$J, "E16")</f>
        <v>0</v>
      </c>
      <c r="AVP38" s="52">
        <f>SUMIFS(Raw!$K:$K, Raw!$A:$A, Dispositions!AVP$14, Raw!$G:$G, Dispositions!$C38, Raw!$J:$J, "E16")</f>
        <v>0</v>
      </c>
      <c r="AVQ38" s="52">
        <f>SUMIFS(Raw!$K:$K, Raw!$A:$A, Dispositions!AVQ$14, Raw!$G:$G, Dispositions!$C38, Raw!$J:$J, "E16")</f>
        <v>0</v>
      </c>
      <c r="AVR38" s="52">
        <f>SUMIFS(Raw!$K:$K, Raw!$A:$A, Dispositions!AVR$14, Raw!$G:$G, Dispositions!$C38, Raw!$J:$J, "E16")</f>
        <v>0</v>
      </c>
      <c r="AVS38" s="52">
        <f>SUMIFS(Raw!$K:$K, Raw!$A:$A, Dispositions!AVS$14, Raw!$G:$G, Dispositions!$C38, Raw!$J:$J, "E16")</f>
        <v>0</v>
      </c>
      <c r="AVT38" s="53">
        <f>SUMIFS(Raw!$K:$K, Raw!$A:$A, Dispositions!AVT$14, Raw!$G:$G, Dispositions!$C38, Raw!$J:$J, "E16")</f>
        <v>0</v>
      </c>
      <c r="AVV38" s="51">
        <f>SUMIFS(Raw!$K:$K, Raw!$A:$A, Dispositions!AVV$14, Raw!$G:$G, Dispositions!$C38, Raw!$J:$J, "E18")</f>
        <v>0</v>
      </c>
      <c r="AVW38" s="52">
        <f>SUMIFS(Raw!$K:$K, Raw!$A:$A, Dispositions!AVW$14, Raw!$G:$G, Dispositions!$C38, Raw!$J:$J, "E18")</f>
        <v>0</v>
      </c>
      <c r="AVX38" s="52">
        <f>SUMIFS(Raw!$K:$K, Raw!$A:$A, Dispositions!AVX$14, Raw!$G:$G, Dispositions!$C38, Raw!$J:$J, "E18")</f>
        <v>0</v>
      </c>
      <c r="AVY38" s="52">
        <f>SUMIFS(Raw!$K:$K, Raw!$A:$A, Dispositions!AVY$14, Raw!$G:$G, Dispositions!$C38, Raw!$J:$J, "E18")</f>
        <v>0</v>
      </c>
      <c r="AVZ38" s="52">
        <f>SUMIFS(Raw!$K:$K, Raw!$A:$A, Dispositions!AVZ$14, Raw!$G:$G, Dispositions!$C38, Raw!$J:$J, "E18")</f>
        <v>0</v>
      </c>
      <c r="AWA38" s="52">
        <f>SUMIFS(Raw!$K:$K, Raw!$A:$A, Dispositions!AWA$14, Raw!$G:$G, Dispositions!$C38, Raw!$J:$J, "E18")</f>
        <v>0</v>
      </c>
      <c r="AWB38" s="53">
        <f>SUMIFS(Raw!$K:$K, Raw!$A:$A, Dispositions!AWB$14, Raw!$G:$G, Dispositions!$C38, Raw!$J:$J, "E18")</f>
        <v>0</v>
      </c>
      <c r="AWD38" s="51">
        <f>SUMIFS(Raw!$K:$K, Raw!$A:$A, Dispositions!AWD$14, Raw!$G:$G, Dispositions!$C38, Raw!$J:$J, "E34")</f>
        <v>0</v>
      </c>
      <c r="AWE38" s="52">
        <f>SUMIFS(Raw!$K:$K, Raw!$A:$A, Dispositions!AWE$14, Raw!$G:$G, Dispositions!$C38, Raw!$J:$J, "E34")</f>
        <v>0</v>
      </c>
      <c r="AWF38" s="52">
        <f>SUMIFS(Raw!$K:$K, Raw!$A:$A, Dispositions!AWF$14, Raw!$G:$G, Dispositions!$C38, Raw!$J:$J, "E34")</f>
        <v>0</v>
      </c>
      <c r="AWG38" s="52">
        <f>SUMIFS(Raw!$K:$K, Raw!$A:$A, Dispositions!AWG$14, Raw!$G:$G, Dispositions!$C38, Raw!$J:$J, "E34")</f>
        <v>0</v>
      </c>
      <c r="AWH38" s="52">
        <f>SUMIFS(Raw!$K:$K, Raw!$A:$A, Dispositions!AWH$14, Raw!$G:$G, Dispositions!$C38, Raw!$J:$J, "E34")</f>
        <v>0</v>
      </c>
      <c r="AWI38" s="52">
        <f>SUMIFS(Raw!$K:$K, Raw!$A:$A, Dispositions!AWI$14, Raw!$G:$G, Dispositions!$C38, Raw!$J:$J, "E34")</f>
        <v>0</v>
      </c>
      <c r="AWJ38" s="53">
        <f>SUMIFS(Raw!$K:$K, Raw!$A:$A, Dispositions!AWJ$14, Raw!$G:$G, Dispositions!$C38, Raw!$J:$J, "E34")</f>
        <v>0</v>
      </c>
      <c r="AWL38" s="51">
        <f>SUMIFS(Raw!$K:$K, Raw!$A:$A, Dispositions!AWL$14, Raw!$G:$G, Dispositions!$C38, Raw!$J:$J, "E02")</f>
        <v>0</v>
      </c>
      <c r="AWM38" s="52">
        <f>SUMIFS(Raw!$K:$K, Raw!$A:$A, Dispositions!AWM$14, Raw!$G:$G, Dispositions!$C38, Raw!$J:$J, "E02")</f>
        <v>0</v>
      </c>
      <c r="AWN38" s="52">
        <f>SUMIFS(Raw!$K:$K, Raw!$A:$A, Dispositions!AWN$14, Raw!$G:$G, Dispositions!$C38, Raw!$J:$J, "E02")</f>
        <v>0</v>
      </c>
      <c r="AWO38" s="52">
        <f>SUMIFS(Raw!$K:$K, Raw!$A:$A, Dispositions!AWO$14, Raw!$G:$G, Dispositions!$C38, Raw!$J:$J, "E02")</f>
        <v>0</v>
      </c>
      <c r="AWP38" s="52">
        <f>SUMIFS(Raw!$K:$K, Raw!$A:$A, Dispositions!AWP$14, Raw!$G:$G, Dispositions!$C38, Raw!$J:$J, "E02")</f>
        <v>0</v>
      </c>
      <c r="AWQ38" s="52">
        <f>SUMIFS(Raw!$K:$K, Raw!$A:$A, Dispositions!AWQ$14, Raw!$G:$G, Dispositions!$C38, Raw!$J:$J, "E02")</f>
        <v>0</v>
      </c>
      <c r="AWR38" s="53">
        <f>SUMIFS(Raw!$K:$K, Raw!$A:$A, Dispositions!AWR$14, Raw!$G:$G, Dispositions!$C38, Raw!$J:$J, "E02")</f>
        <v>0</v>
      </c>
      <c r="AWT38" s="51">
        <f>SUMIFS(Raw!$K:$K, Raw!$A:$A, Dispositions!AWT$14, Raw!$G:$G, Dispositions!$C38, Raw!$J:$J, "E03")</f>
        <v>0</v>
      </c>
      <c r="AWU38" s="52">
        <f>SUMIFS(Raw!$K:$K, Raw!$A:$A, Dispositions!AWU$14, Raw!$G:$G, Dispositions!$C38, Raw!$J:$J, "E03")</f>
        <v>0</v>
      </c>
      <c r="AWV38" s="52">
        <f>SUMIFS(Raw!$K:$K, Raw!$A:$A, Dispositions!AWV$14, Raw!$G:$G, Dispositions!$C38, Raw!$J:$J, "E03")</f>
        <v>0</v>
      </c>
      <c r="AWW38" s="52">
        <f>SUMIFS(Raw!$K:$K, Raw!$A:$A, Dispositions!AWW$14, Raw!$G:$G, Dispositions!$C38, Raw!$J:$J, "E03")</f>
        <v>0</v>
      </c>
      <c r="AWX38" s="52">
        <f>SUMIFS(Raw!$K:$K, Raw!$A:$A, Dispositions!AWX$14, Raw!$G:$G, Dispositions!$C38, Raw!$J:$J, "E03")</f>
        <v>0</v>
      </c>
      <c r="AWY38" s="52">
        <f>SUMIFS(Raw!$K:$K, Raw!$A:$A, Dispositions!AWY$14, Raw!$G:$G, Dispositions!$C38, Raw!$J:$J, "E03")</f>
        <v>0</v>
      </c>
      <c r="AWZ38" s="53">
        <f>SUMIFS(Raw!$K:$K, Raw!$A:$A, Dispositions!AWZ$14, Raw!$G:$G, Dispositions!$C38, Raw!$J:$J, "E03")</f>
        <v>0</v>
      </c>
      <c r="AXB38" s="51">
        <f>SUMIFS(Raw!$K:$K, Raw!$A:$A, Dispositions!AXB$14, Raw!$G:$G, Dispositions!$C38, Raw!$J:$J, "E05")</f>
        <v>0</v>
      </c>
      <c r="AXC38" s="52">
        <f>SUMIFS(Raw!$K:$K, Raw!$A:$A, Dispositions!AXC$14, Raw!$G:$G, Dispositions!$C38, Raw!$J:$J, "E05")</f>
        <v>0</v>
      </c>
      <c r="AXD38" s="52">
        <f>SUMIFS(Raw!$K:$K, Raw!$A:$A, Dispositions!AXD$14, Raw!$G:$G, Dispositions!$C38, Raw!$J:$J, "E05")</f>
        <v>0</v>
      </c>
      <c r="AXE38" s="52">
        <f>SUMIFS(Raw!$K:$K, Raw!$A:$A, Dispositions!AXE$14, Raw!$G:$G, Dispositions!$C38, Raw!$J:$J, "E05")</f>
        <v>0</v>
      </c>
      <c r="AXF38" s="52">
        <f>SUMIFS(Raw!$K:$K, Raw!$A:$A, Dispositions!AXF$14, Raw!$G:$G, Dispositions!$C38, Raw!$J:$J, "E05")</f>
        <v>0</v>
      </c>
      <c r="AXG38" s="52">
        <f>SUMIFS(Raw!$K:$K, Raw!$A:$A, Dispositions!AXG$14, Raw!$G:$G, Dispositions!$C38, Raw!$J:$J, "E05")</f>
        <v>0</v>
      </c>
      <c r="AXH38" s="53">
        <f>SUMIFS(Raw!$K:$K, Raw!$A:$A, Dispositions!AXH$14, Raw!$G:$G, Dispositions!$C38, Raw!$J:$J, "E05")</f>
        <v>0</v>
      </c>
      <c r="AXJ38" s="51">
        <f>SUMIFS(Raw!$K:$K, Raw!$A:$A, Dispositions!AXJ$14, Raw!$G:$G, Dispositions!$C38, Raw!$J:$J, "E12")</f>
        <v>0</v>
      </c>
      <c r="AXK38" s="52">
        <f>SUMIFS(Raw!$K:$K, Raw!$A:$A, Dispositions!AXK$14, Raw!$G:$G, Dispositions!$C38, Raw!$J:$J, "E12")</f>
        <v>0</v>
      </c>
      <c r="AXL38" s="52">
        <f>SUMIFS(Raw!$K:$K, Raw!$A:$A, Dispositions!AXL$14, Raw!$G:$G, Dispositions!$C38, Raw!$J:$J, "E12")</f>
        <v>0</v>
      </c>
      <c r="AXM38" s="52">
        <f>SUMIFS(Raw!$K:$K, Raw!$A:$A, Dispositions!AXM$14, Raw!$G:$G, Dispositions!$C38, Raw!$J:$J, "E12")</f>
        <v>0</v>
      </c>
      <c r="AXN38" s="52">
        <f>SUMIFS(Raw!$K:$K, Raw!$A:$A, Dispositions!AXN$14, Raw!$G:$G, Dispositions!$C38, Raw!$J:$J, "E12")</f>
        <v>0</v>
      </c>
      <c r="AXO38" s="52">
        <f>SUMIFS(Raw!$K:$K, Raw!$A:$A, Dispositions!AXO$14, Raw!$G:$G, Dispositions!$C38, Raw!$J:$J, "E12")</f>
        <v>0</v>
      </c>
      <c r="AXP38" s="53">
        <f>SUMIFS(Raw!$K:$K, Raw!$A:$A, Dispositions!AXP$14, Raw!$G:$G, Dispositions!$C38, Raw!$J:$J, "E12")</f>
        <v>0</v>
      </c>
      <c r="AXR38" s="51">
        <f>SUMIFS(Raw!$K:$K, Raw!$A:$A, Dispositions!AXR$14, Raw!$G:$G, Dispositions!$C38, Raw!$J:$J, "E13")</f>
        <v>0</v>
      </c>
      <c r="AXS38" s="52">
        <f>SUMIFS(Raw!$K:$K, Raw!$A:$A, Dispositions!AXS$14, Raw!$G:$G, Dispositions!$C38, Raw!$J:$J, "E13")</f>
        <v>0</v>
      </c>
      <c r="AXT38" s="52">
        <f>SUMIFS(Raw!$K:$K, Raw!$A:$A, Dispositions!AXT$14, Raw!$G:$G, Dispositions!$C38, Raw!$J:$J, "E13")</f>
        <v>0</v>
      </c>
      <c r="AXU38" s="52">
        <f>SUMIFS(Raw!$K:$K, Raw!$A:$A, Dispositions!AXU$14, Raw!$G:$G, Dispositions!$C38, Raw!$J:$J, "E13")</f>
        <v>0</v>
      </c>
      <c r="AXV38" s="52">
        <f>SUMIFS(Raw!$K:$K, Raw!$A:$A, Dispositions!AXV$14, Raw!$G:$G, Dispositions!$C38, Raw!$J:$J, "E13")</f>
        <v>0</v>
      </c>
      <c r="AXW38" s="52">
        <f>SUMIFS(Raw!$K:$K, Raw!$A:$A, Dispositions!AXW$14, Raw!$G:$G, Dispositions!$C38, Raw!$J:$J, "E13")</f>
        <v>0</v>
      </c>
      <c r="AXX38" s="53">
        <f>SUMIFS(Raw!$K:$K, Raw!$A:$A, Dispositions!AXX$14, Raw!$G:$G, Dispositions!$C38, Raw!$J:$J, "E13")</f>
        <v>0</v>
      </c>
      <c r="AXZ38" s="51">
        <f>SUMIFS(Raw!$K:$K, Raw!$A:$A, Dispositions!AXZ$14, Raw!$G:$G, Dispositions!$C38, Raw!$J:$J, "E14")</f>
        <v>0</v>
      </c>
      <c r="AYA38" s="52">
        <f>SUMIFS(Raw!$K:$K, Raw!$A:$A, Dispositions!AYA$14, Raw!$G:$G, Dispositions!$C38, Raw!$J:$J, "E14")</f>
        <v>0</v>
      </c>
      <c r="AYB38" s="52">
        <f>SUMIFS(Raw!$K:$K, Raw!$A:$A, Dispositions!AYB$14, Raw!$G:$G, Dispositions!$C38, Raw!$J:$J, "E14")</f>
        <v>0</v>
      </c>
      <c r="AYC38" s="52">
        <f>SUMIFS(Raw!$K:$K, Raw!$A:$A, Dispositions!AYC$14, Raw!$G:$G, Dispositions!$C38, Raw!$J:$J, "E14")</f>
        <v>0</v>
      </c>
      <c r="AYD38" s="52">
        <f>SUMIFS(Raw!$K:$K, Raw!$A:$A, Dispositions!AYD$14, Raw!$G:$G, Dispositions!$C38, Raw!$J:$J, "E14")</f>
        <v>0</v>
      </c>
      <c r="AYE38" s="52">
        <f>SUMIFS(Raw!$K:$K, Raw!$A:$A, Dispositions!AYE$14, Raw!$G:$G, Dispositions!$C38, Raw!$J:$J, "E14")</f>
        <v>0</v>
      </c>
      <c r="AYF38" s="53">
        <f>SUMIFS(Raw!$K:$K, Raw!$A:$A, Dispositions!AYF$14, Raw!$G:$G, Dispositions!$C38, Raw!$J:$J, "E14")</f>
        <v>0</v>
      </c>
      <c r="AYH38" s="51">
        <f>SUMIFS(Raw!$K:$K, Raw!$A:$A, Dispositions!AYH$14, Raw!$G:$G, Dispositions!$C38, Raw!$J:$J, "E15")</f>
        <v>0</v>
      </c>
      <c r="AYI38" s="52">
        <f>SUMIFS(Raw!$K:$K, Raw!$A:$A, Dispositions!AYI$14, Raw!$G:$G, Dispositions!$C38, Raw!$J:$J, "E15")</f>
        <v>0</v>
      </c>
      <c r="AYJ38" s="52">
        <f>SUMIFS(Raw!$K:$K, Raw!$A:$A, Dispositions!AYJ$14, Raw!$G:$G, Dispositions!$C38, Raw!$J:$J, "E15")</f>
        <v>0</v>
      </c>
      <c r="AYK38" s="52">
        <f>SUMIFS(Raw!$K:$K, Raw!$A:$A, Dispositions!AYK$14, Raw!$G:$G, Dispositions!$C38, Raw!$J:$J, "E15")</f>
        <v>0</v>
      </c>
      <c r="AYL38" s="52">
        <f>SUMIFS(Raw!$K:$K, Raw!$A:$A, Dispositions!AYL$14, Raw!$G:$G, Dispositions!$C38, Raw!$J:$J, "E15")</f>
        <v>0</v>
      </c>
      <c r="AYM38" s="52">
        <f>SUMIFS(Raw!$K:$K, Raw!$A:$A, Dispositions!AYM$14, Raw!$G:$G, Dispositions!$C38, Raw!$J:$J, "E15")</f>
        <v>0</v>
      </c>
      <c r="AYN38" s="53">
        <f>SUMIFS(Raw!$K:$K, Raw!$A:$A, Dispositions!AYN$14, Raw!$G:$G, Dispositions!$C38, Raw!$J:$J, "E15")</f>
        <v>0</v>
      </c>
      <c r="AYP38" s="51">
        <f>SUMIFS(Raw!$K:$K, Raw!$A:$A, Dispositions!AYP$14, Raw!$G:$G, Dispositions!$C38, Raw!$J:$J, "E16")</f>
        <v>0</v>
      </c>
      <c r="AYQ38" s="52">
        <f>SUMIFS(Raw!$K:$K, Raw!$A:$A, Dispositions!AYQ$14, Raw!$G:$G, Dispositions!$C38, Raw!$J:$J, "E16")</f>
        <v>0</v>
      </c>
      <c r="AYR38" s="52">
        <f>SUMIFS(Raw!$K:$K, Raw!$A:$A, Dispositions!AYR$14, Raw!$G:$G, Dispositions!$C38, Raw!$J:$J, "E16")</f>
        <v>0</v>
      </c>
      <c r="AYS38" s="52">
        <f>SUMIFS(Raw!$K:$K, Raw!$A:$A, Dispositions!AYS$14, Raw!$G:$G, Dispositions!$C38, Raw!$J:$J, "E16")</f>
        <v>0</v>
      </c>
      <c r="AYT38" s="52">
        <f>SUMIFS(Raw!$K:$K, Raw!$A:$A, Dispositions!AYT$14, Raw!$G:$G, Dispositions!$C38, Raw!$J:$J, "E16")</f>
        <v>0</v>
      </c>
      <c r="AYU38" s="52">
        <f>SUMIFS(Raw!$K:$K, Raw!$A:$A, Dispositions!AYU$14, Raw!$G:$G, Dispositions!$C38, Raw!$J:$J, "E16")</f>
        <v>0</v>
      </c>
      <c r="AYV38" s="53">
        <f>SUMIFS(Raw!$K:$K, Raw!$A:$A, Dispositions!AYV$14, Raw!$G:$G, Dispositions!$C38, Raw!$J:$J, "E16")</f>
        <v>0</v>
      </c>
      <c r="AYX38" s="51">
        <f>SUMIFS(Raw!$K:$K, Raw!$A:$A, Dispositions!AYX$14, Raw!$G:$G, Dispositions!$C38, Raw!$J:$J, "E18")</f>
        <v>0</v>
      </c>
      <c r="AYY38" s="52">
        <f>SUMIFS(Raw!$K:$K, Raw!$A:$A, Dispositions!AYY$14, Raw!$G:$G, Dispositions!$C38, Raw!$J:$J, "E18")</f>
        <v>0</v>
      </c>
      <c r="AYZ38" s="52">
        <f>SUMIFS(Raw!$K:$K, Raw!$A:$A, Dispositions!AYZ$14, Raw!$G:$G, Dispositions!$C38, Raw!$J:$J, "E18")</f>
        <v>0</v>
      </c>
      <c r="AZA38" s="52">
        <f>SUMIFS(Raw!$K:$K, Raw!$A:$A, Dispositions!AZA$14, Raw!$G:$G, Dispositions!$C38, Raw!$J:$J, "E18")</f>
        <v>0</v>
      </c>
      <c r="AZB38" s="52">
        <f>SUMIFS(Raw!$K:$K, Raw!$A:$A, Dispositions!AZB$14, Raw!$G:$G, Dispositions!$C38, Raw!$J:$J, "E18")</f>
        <v>0</v>
      </c>
      <c r="AZC38" s="52">
        <f>SUMIFS(Raw!$K:$K, Raw!$A:$A, Dispositions!AZC$14, Raw!$G:$G, Dispositions!$C38, Raw!$J:$J, "E18")</f>
        <v>0</v>
      </c>
      <c r="AZD38" s="53">
        <f>SUMIFS(Raw!$K:$K, Raw!$A:$A, Dispositions!AZD$14, Raw!$G:$G, Dispositions!$C38, Raw!$J:$J, "E18")</f>
        <v>0</v>
      </c>
      <c r="AZF38" s="51">
        <f>SUMIFS(Raw!$K:$K, Raw!$A:$A, Dispositions!AZF$14, Raw!$G:$G, Dispositions!$C38, Raw!$J:$J, "E34")</f>
        <v>0</v>
      </c>
      <c r="AZG38" s="52">
        <f>SUMIFS(Raw!$K:$K, Raw!$A:$A, Dispositions!AZG$14, Raw!$G:$G, Dispositions!$C38, Raw!$J:$J, "E34")</f>
        <v>0</v>
      </c>
      <c r="AZH38" s="52">
        <f>SUMIFS(Raw!$K:$K, Raw!$A:$A, Dispositions!AZH$14, Raw!$G:$G, Dispositions!$C38, Raw!$J:$J, "E34")</f>
        <v>0</v>
      </c>
      <c r="AZI38" s="52">
        <f>SUMIFS(Raw!$K:$K, Raw!$A:$A, Dispositions!AZI$14, Raw!$G:$G, Dispositions!$C38, Raw!$J:$J, "E34")</f>
        <v>0</v>
      </c>
      <c r="AZJ38" s="52">
        <f>SUMIFS(Raw!$K:$K, Raw!$A:$A, Dispositions!AZJ$14, Raw!$G:$G, Dispositions!$C38, Raw!$J:$J, "E34")</f>
        <v>0</v>
      </c>
      <c r="AZK38" s="52">
        <f>SUMIFS(Raw!$K:$K, Raw!$A:$A, Dispositions!AZK$14, Raw!$G:$G, Dispositions!$C38, Raw!$J:$J, "E34")</f>
        <v>0</v>
      </c>
      <c r="AZL38" s="53">
        <f>SUMIFS(Raw!$K:$K, Raw!$A:$A, Dispositions!AZL$14, Raw!$G:$G, Dispositions!$C38, Raw!$J:$J, "E34")</f>
        <v>0</v>
      </c>
      <c r="AZN38" s="51">
        <f>SUMIFS(Raw!$K:$K, Raw!$A:$A, Dispositions!AZN$14, Raw!$G:$G, Dispositions!$C38, Raw!$J:$J, "E02")</f>
        <v>0</v>
      </c>
      <c r="AZO38" s="52">
        <f>SUMIFS(Raw!$K:$K, Raw!$A:$A, Dispositions!AZO$14, Raw!$G:$G, Dispositions!$C38, Raw!$J:$J, "E02")</f>
        <v>0</v>
      </c>
      <c r="AZP38" s="52">
        <f>SUMIFS(Raw!$K:$K, Raw!$A:$A, Dispositions!AZP$14, Raw!$G:$G, Dispositions!$C38, Raw!$J:$J, "E02")</f>
        <v>0</v>
      </c>
      <c r="AZQ38" s="52">
        <f>SUMIFS(Raw!$K:$K, Raw!$A:$A, Dispositions!AZQ$14, Raw!$G:$G, Dispositions!$C38, Raw!$J:$J, "E02")</f>
        <v>0</v>
      </c>
      <c r="AZR38" s="52">
        <f>SUMIFS(Raw!$K:$K, Raw!$A:$A, Dispositions!AZR$14, Raw!$G:$G, Dispositions!$C38, Raw!$J:$J, "E02")</f>
        <v>0</v>
      </c>
      <c r="AZS38" s="52">
        <f>SUMIFS(Raw!$K:$K, Raw!$A:$A, Dispositions!AZS$14, Raw!$G:$G, Dispositions!$C38, Raw!$J:$J, "E02")</f>
        <v>0</v>
      </c>
      <c r="AZT38" s="53">
        <f>SUMIFS(Raw!$K:$K, Raw!$A:$A, Dispositions!AZT$14, Raw!$G:$G, Dispositions!$C38, Raw!$J:$J, "E02")</f>
        <v>0</v>
      </c>
      <c r="AZV38" s="51">
        <f>SUMIFS(Raw!$K:$K, Raw!$A:$A, Dispositions!AZV$14, Raw!$G:$G, Dispositions!$C38, Raw!$J:$J, "E03")</f>
        <v>0</v>
      </c>
      <c r="AZW38" s="52">
        <f>SUMIFS(Raw!$K:$K, Raw!$A:$A, Dispositions!AZW$14, Raw!$G:$G, Dispositions!$C38, Raw!$J:$J, "E03")</f>
        <v>0</v>
      </c>
      <c r="AZX38" s="52">
        <f>SUMIFS(Raw!$K:$K, Raw!$A:$A, Dispositions!AZX$14, Raw!$G:$G, Dispositions!$C38, Raw!$J:$J, "E03")</f>
        <v>0</v>
      </c>
      <c r="AZY38" s="52">
        <f>SUMIFS(Raw!$K:$K, Raw!$A:$A, Dispositions!AZY$14, Raw!$G:$G, Dispositions!$C38, Raw!$J:$J, "E03")</f>
        <v>0</v>
      </c>
      <c r="AZZ38" s="52">
        <f>SUMIFS(Raw!$K:$K, Raw!$A:$A, Dispositions!AZZ$14, Raw!$G:$G, Dispositions!$C38, Raw!$J:$J, "E03")</f>
        <v>0</v>
      </c>
      <c r="BAA38" s="52">
        <f>SUMIFS(Raw!$K:$K, Raw!$A:$A, Dispositions!BAA$14, Raw!$G:$G, Dispositions!$C38, Raw!$J:$J, "E03")</f>
        <v>0</v>
      </c>
      <c r="BAB38" s="53">
        <f>SUMIFS(Raw!$K:$K, Raw!$A:$A, Dispositions!BAB$14, Raw!$G:$G, Dispositions!$C38, Raw!$J:$J, "E03")</f>
        <v>0</v>
      </c>
      <c r="BAD38" s="51">
        <f>SUMIFS(Raw!$K:$K, Raw!$A:$A, Dispositions!BAD$14, Raw!$G:$G, Dispositions!$C38, Raw!$J:$J, "E05")</f>
        <v>0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0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0</v>
      </c>
      <c r="BAL38" s="51">
        <f>SUMIFS(Raw!$K:$K, Raw!$A:$A, Dispositions!BAL$14, Raw!$G:$G, Dispositions!$C38, Raw!$J:$J, "E12")</f>
        <v>0</v>
      </c>
      <c r="BAM38" s="52">
        <f>SUMIFS(Raw!$K:$K, Raw!$A:$A, Dispositions!BAM$14, Raw!$G:$G, Dispositions!$C38, Raw!$J:$J, "E12")</f>
        <v>0</v>
      </c>
      <c r="BAN38" s="52">
        <f>SUMIFS(Raw!$K:$K, Raw!$A:$A, Dispositions!BAN$14, Raw!$G:$G, Dispositions!$C38, Raw!$J:$J, "E12")</f>
        <v>0</v>
      </c>
      <c r="BAO38" s="52">
        <f>SUMIFS(Raw!$K:$K, Raw!$A:$A, Dispositions!BAO$14, Raw!$G:$G, Dispositions!$C38, Raw!$J:$J, "E12")</f>
        <v>0</v>
      </c>
      <c r="BAP38" s="52">
        <f>SUMIFS(Raw!$K:$K, Raw!$A:$A, Dispositions!BAP$14, Raw!$G:$G, Dispositions!$C38, Raw!$J:$J, "E12")</f>
        <v>0</v>
      </c>
      <c r="BAQ38" s="52">
        <f>SUMIFS(Raw!$K:$K, Raw!$A:$A, Dispositions!BAQ$14, Raw!$G:$G, Dispositions!$C38, Raw!$J:$J, "E12")</f>
        <v>0</v>
      </c>
      <c r="BAR38" s="53">
        <f>SUMIFS(Raw!$K:$K, Raw!$A:$A, Dispositions!BAR$14, Raw!$G:$G, Dispositions!$C38, Raw!$J:$J, "E12")</f>
        <v>0</v>
      </c>
      <c r="BAT38" s="51">
        <f>SUMIFS(Raw!$K:$K, Raw!$A:$A, Dispositions!BAT$14, Raw!$G:$G, Dispositions!$C38, Raw!$J:$J, "E13")</f>
        <v>0</v>
      </c>
      <c r="BAU38" s="52">
        <f>SUMIFS(Raw!$K:$K, Raw!$A:$A, Dispositions!BAU$14, Raw!$G:$G, Dispositions!$C38, Raw!$J:$J, "E13")</f>
        <v>0</v>
      </c>
      <c r="BAV38" s="52">
        <f>SUMIFS(Raw!$K:$K, Raw!$A:$A, Dispositions!BAV$14, Raw!$G:$G, Dispositions!$C38, Raw!$J:$J, "E13")</f>
        <v>0</v>
      </c>
      <c r="BAW38" s="52">
        <f>SUMIFS(Raw!$K:$K, Raw!$A:$A, Dispositions!BAW$14, Raw!$G:$G, Dispositions!$C38, Raw!$J:$J, "E13")</f>
        <v>0</v>
      </c>
      <c r="BAX38" s="52">
        <f>SUMIFS(Raw!$K:$K, Raw!$A:$A, Dispositions!BAX$14, Raw!$G:$G, Dispositions!$C38, Raw!$J:$J, "E13")</f>
        <v>0</v>
      </c>
      <c r="BAY38" s="52">
        <f>SUMIFS(Raw!$K:$K, Raw!$A:$A, Dispositions!BAY$14, Raw!$G:$G, Dispositions!$C38, Raw!$J:$J, "E13")</f>
        <v>0</v>
      </c>
      <c r="BAZ38" s="53">
        <f>SUMIFS(Raw!$K:$K, Raw!$A:$A, Dispositions!BAZ$14, Raw!$G:$G, Dispositions!$C38, Raw!$J:$J, "E13")</f>
        <v>0</v>
      </c>
      <c r="BBB38" s="51">
        <f>SUMIFS(Raw!$K:$K, Raw!$A:$A, Dispositions!BBB$14, Raw!$G:$G, Dispositions!$C38, Raw!$J:$J, "E14")</f>
        <v>0</v>
      </c>
      <c r="BBC38" s="52">
        <f>SUMIFS(Raw!$K:$K, Raw!$A:$A, Dispositions!BBC$14, Raw!$G:$G, Dispositions!$C38, Raw!$J:$J, "E14")</f>
        <v>0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0</v>
      </c>
      <c r="BBF38" s="52">
        <f>SUMIFS(Raw!$K:$K, Raw!$A:$A, Dispositions!BBF$14, Raw!$G:$G, Dispositions!$C38, Raw!$J:$J, "E14")</f>
        <v>0</v>
      </c>
      <c r="BBG38" s="52">
        <f>SUMIFS(Raw!$K:$K, Raw!$A:$A, Dispositions!BBG$14, Raw!$G:$G, Dispositions!$C38, Raw!$J:$J, "E14")</f>
        <v>0</v>
      </c>
      <c r="BBH38" s="53">
        <f>SUMIFS(Raw!$K:$K, Raw!$A:$A, Dispositions!BBH$14, Raw!$G:$G, Dispositions!$C38, Raw!$J:$J, "E14")</f>
        <v>0</v>
      </c>
      <c r="BBJ38" s="51">
        <f>SUMIFS(Raw!$K:$K, Raw!$A:$A, Dispositions!BBJ$14, Raw!$G:$G, Dispositions!$C38, Raw!$J:$J, "E15")</f>
        <v>0</v>
      </c>
      <c r="BBK38" s="52">
        <f>SUMIFS(Raw!$K:$K, Raw!$A:$A, Dispositions!BBK$14, Raw!$G:$G, Dispositions!$C38, Raw!$J:$J, "E15")</f>
        <v>0</v>
      </c>
      <c r="BBL38" s="52">
        <f>SUMIFS(Raw!$K:$K, Raw!$A:$A, Dispositions!BBL$14, Raw!$G:$G, Dispositions!$C38, Raw!$J:$J, "E15")</f>
        <v>0</v>
      </c>
      <c r="BBM38" s="52">
        <f>SUMIFS(Raw!$K:$K, Raw!$A:$A, Dispositions!BBM$14, Raw!$G:$G, Dispositions!$C38, Raw!$J:$J, "E15")</f>
        <v>0</v>
      </c>
      <c r="BBN38" s="52">
        <f>SUMIFS(Raw!$K:$K, Raw!$A:$A, Dispositions!BBN$14, Raw!$G:$G, Dispositions!$C38, Raw!$J:$J, "E15")</f>
        <v>0</v>
      </c>
      <c r="BBO38" s="52">
        <f>SUMIFS(Raw!$K:$K, Raw!$A:$A, Dispositions!BBO$14, Raw!$G:$G, Dispositions!$C38, Raw!$J:$J, "E15")</f>
        <v>0</v>
      </c>
      <c r="BBP38" s="53">
        <f>SUMIFS(Raw!$K:$K, Raw!$A:$A, Dispositions!BBP$14, Raw!$G:$G, Dispositions!$C38, Raw!$J:$J, "E15")</f>
        <v>0</v>
      </c>
      <c r="BBR38" s="51">
        <f>SUMIFS(Raw!$K:$K, Raw!$A:$A, Dispositions!BBR$14, Raw!$G:$G, Dispositions!$C38, Raw!$J:$J, "E16")</f>
        <v>0</v>
      </c>
      <c r="BBS38" s="52">
        <f>SUMIFS(Raw!$K:$K, Raw!$A:$A, Dispositions!BBS$14, Raw!$G:$G, Dispositions!$C38, Raw!$J:$J, "E16")</f>
        <v>0</v>
      </c>
      <c r="BBT38" s="52">
        <f>SUMIFS(Raw!$K:$K, Raw!$A:$A, Dispositions!BBT$14, Raw!$G:$G, Dispositions!$C38, Raw!$J:$J, "E16")</f>
        <v>0</v>
      </c>
      <c r="BBU38" s="52">
        <f>SUMIFS(Raw!$K:$K, Raw!$A:$A, Dispositions!BBU$14, Raw!$G:$G, Dispositions!$C38, Raw!$J:$J, "E16")</f>
        <v>0</v>
      </c>
      <c r="BBV38" s="52">
        <f>SUMIFS(Raw!$K:$K, Raw!$A:$A, Dispositions!BBV$14, Raw!$G:$G, Dispositions!$C38, Raw!$J:$J, "E16")</f>
        <v>0</v>
      </c>
      <c r="BBW38" s="52">
        <f>SUMIFS(Raw!$K:$K, Raw!$A:$A, Dispositions!BBW$14, Raw!$G:$G, Dispositions!$C38, Raw!$J:$J, "E16")</f>
        <v>0</v>
      </c>
      <c r="BBX38" s="53">
        <f>SUMIFS(Raw!$K:$K, Raw!$A:$A, Dispositions!BBX$14, Raw!$G:$G, Dispositions!$C38, Raw!$J:$J, "E16")</f>
        <v>0</v>
      </c>
      <c r="BBZ38" s="51">
        <f>SUMIFS(Raw!$K:$K, Raw!$A:$A, Dispositions!BBZ$14, Raw!$G:$G, Dispositions!$C38, Raw!$J:$J, "E18")</f>
        <v>0</v>
      </c>
      <c r="BCA38" s="52">
        <f>SUMIFS(Raw!$K:$K, Raw!$A:$A, Dispositions!BCA$14, Raw!$G:$G, Dispositions!$C38, Raw!$J:$J, "E18")</f>
        <v>0</v>
      </c>
      <c r="BCB38" s="52">
        <f>SUMIFS(Raw!$K:$K, Raw!$A:$A, Dispositions!BCB$14, Raw!$G:$G, Dispositions!$C38, Raw!$J:$J, "E18")</f>
        <v>0</v>
      </c>
      <c r="BCC38" s="52">
        <f>SUMIFS(Raw!$K:$K, Raw!$A:$A, Dispositions!BCC$14, Raw!$G:$G, Dispositions!$C38, Raw!$J:$J, "E18")</f>
        <v>0</v>
      </c>
      <c r="BCD38" s="52">
        <f>SUMIFS(Raw!$K:$K, Raw!$A:$A, Dispositions!BCD$14, Raw!$G:$G, Dispositions!$C38, Raw!$J:$J, "E18")</f>
        <v>0</v>
      </c>
      <c r="BCE38" s="52">
        <f>SUMIFS(Raw!$K:$K, Raw!$A:$A, Dispositions!BCE$14, Raw!$G:$G, Dispositions!$C38, Raw!$J:$J, "E18")</f>
        <v>0</v>
      </c>
      <c r="BCF38" s="53">
        <f>SUMIFS(Raw!$K:$K, Raw!$A:$A, Dispositions!BCF$14, Raw!$G:$G, Dispositions!$C38, Raw!$J:$J, "E18")</f>
        <v>0</v>
      </c>
      <c r="BCH38" s="51">
        <f>SUMIFS(Raw!$K:$K, Raw!$A:$A, Dispositions!BCH$14, Raw!$G:$G, Dispositions!$C38, Raw!$J:$J, "E34")</f>
        <v>0</v>
      </c>
      <c r="BCI38" s="52">
        <f>SUMIFS(Raw!$K:$K, Raw!$A:$A, Dispositions!BCI$14, Raw!$G:$G, Dispositions!$C38, Raw!$J:$J, "E34")</f>
        <v>0</v>
      </c>
      <c r="BCJ38" s="52">
        <f>SUMIFS(Raw!$K:$K, Raw!$A:$A, Dispositions!BCJ$14, Raw!$G:$G, Dispositions!$C38, Raw!$J:$J, "E34")</f>
        <v>0</v>
      </c>
      <c r="BCK38" s="52">
        <f>SUMIFS(Raw!$K:$K, Raw!$A:$A, Dispositions!BCK$14, Raw!$G:$G, Dispositions!$C38, Raw!$J:$J, "E34")</f>
        <v>0</v>
      </c>
      <c r="BCL38" s="52">
        <f>SUMIFS(Raw!$K:$K, Raw!$A:$A, Dispositions!BCL$14, Raw!$G:$G, Dispositions!$C38, Raw!$J:$J, "E34")</f>
        <v>0</v>
      </c>
      <c r="BCM38" s="52">
        <f>SUMIFS(Raw!$K:$K, Raw!$A:$A, Dispositions!BCM$14, Raw!$G:$G, Dispositions!$C38, Raw!$J:$J, "E34")</f>
        <v>0</v>
      </c>
      <c r="BCN38" s="53">
        <f>SUMIFS(Raw!$K:$K, Raw!$A:$A, Dispositions!BCN$14, Raw!$G:$G, Dispositions!$C38, Raw!$J:$J, "E34")</f>
        <v>0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v>83</v>
      </c>
      <c r="AAY39" s="52">
        <v>91</v>
      </c>
      <c r="AAZ39" s="52">
        <v>85</v>
      </c>
      <c r="ABA39" s="52">
        <v>70</v>
      </c>
      <c r="ABB39" s="52">
        <v>70</v>
      </c>
      <c r="ABC39" s="52">
        <v>109</v>
      </c>
      <c r="ABD39" s="53">
        <v>116</v>
      </c>
      <c r="ABF39" s="51">
        <v>42</v>
      </c>
      <c r="ABG39" s="52">
        <v>57</v>
      </c>
      <c r="ABH39" s="52">
        <v>57</v>
      </c>
      <c r="ABI39" s="52">
        <v>51</v>
      </c>
      <c r="ABJ39" s="52">
        <v>43</v>
      </c>
      <c r="ABK39" s="52">
        <v>57</v>
      </c>
      <c r="ABL39" s="53">
        <v>53</v>
      </c>
      <c r="ABN39" s="51">
        <v>1</v>
      </c>
      <c r="ABO39" s="52">
        <v>1</v>
      </c>
      <c r="ABP39" s="52">
        <v>0</v>
      </c>
      <c r="ABQ39" s="52">
        <v>0</v>
      </c>
      <c r="ABR39" s="52">
        <v>0</v>
      </c>
      <c r="ABS39" s="52">
        <v>0</v>
      </c>
      <c r="ABT39" s="53">
        <v>0</v>
      </c>
      <c r="ABV39" s="51">
        <v>29</v>
      </c>
      <c r="ABW39" s="52">
        <v>32</v>
      </c>
      <c r="ABX39" s="52">
        <v>29</v>
      </c>
      <c r="ABY39" s="52">
        <v>25</v>
      </c>
      <c r="ABZ39" s="52">
        <v>27</v>
      </c>
      <c r="ACA39" s="52">
        <v>32</v>
      </c>
      <c r="ACB39" s="53">
        <v>22</v>
      </c>
      <c r="ACD39" s="51">
        <v>1</v>
      </c>
      <c r="ACE39" s="52">
        <v>1</v>
      </c>
      <c r="ACF39" s="52">
        <v>0</v>
      </c>
      <c r="ACG39" s="52">
        <v>1</v>
      </c>
      <c r="ACH39" s="52">
        <v>2</v>
      </c>
      <c r="ACI39" s="52">
        <v>4</v>
      </c>
      <c r="ACJ39" s="53">
        <v>0</v>
      </c>
      <c r="ACL39" s="51">
        <v>10</v>
      </c>
      <c r="ACM39" s="52">
        <v>6</v>
      </c>
      <c r="ACN39" s="52">
        <v>6</v>
      </c>
      <c r="ACO39" s="52">
        <v>4</v>
      </c>
      <c r="ACP39" s="52">
        <v>15</v>
      </c>
      <c r="ACQ39" s="52">
        <v>59</v>
      </c>
      <c r="ACR39" s="53">
        <v>15</v>
      </c>
      <c r="ACT39" s="51">
        <v>0</v>
      </c>
      <c r="ACU39" s="52">
        <v>2</v>
      </c>
      <c r="ACV39" s="52">
        <v>0</v>
      </c>
      <c r="ACW39" s="52">
        <v>1</v>
      </c>
      <c r="ACX39" s="52">
        <v>0</v>
      </c>
      <c r="ACY39" s="52">
        <v>0</v>
      </c>
      <c r="ACZ39" s="53">
        <v>2</v>
      </c>
      <c r="ADB39" s="51">
        <v>35</v>
      </c>
      <c r="ADC39" s="52">
        <v>23</v>
      </c>
      <c r="ADD39" s="52">
        <v>31</v>
      </c>
      <c r="ADE39" s="52">
        <v>29</v>
      </c>
      <c r="ADF39" s="52">
        <v>54</v>
      </c>
      <c r="ADG39" s="52">
        <v>105</v>
      </c>
      <c r="ADH39" s="53">
        <v>69</v>
      </c>
      <c r="ADJ39" s="51">
        <v>123</v>
      </c>
      <c r="ADK39" s="52">
        <v>88</v>
      </c>
      <c r="ADL39" s="52">
        <v>81</v>
      </c>
      <c r="ADM39" s="52">
        <v>94</v>
      </c>
      <c r="ADN39" s="52">
        <v>82</v>
      </c>
      <c r="ADO39" s="52">
        <v>138</v>
      </c>
      <c r="ADP39" s="53">
        <v>149</v>
      </c>
      <c r="ADR39" s="51">
        <v>178</v>
      </c>
      <c r="ADS39" s="52">
        <v>215</v>
      </c>
      <c r="ADT39" s="52">
        <v>187</v>
      </c>
      <c r="ADU39" s="52">
        <v>185</v>
      </c>
      <c r="ADV39" s="52">
        <v>218</v>
      </c>
      <c r="ADW39" s="52">
        <v>413</v>
      </c>
      <c r="ADX39" s="53">
        <v>333</v>
      </c>
      <c r="ADZ39" s="51">
        <v>104</v>
      </c>
      <c r="AEA39" s="52">
        <v>71</v>
      </c>
      <c r="AEB39" s="52">
        <v>92</v>
      </c>
      <c r="AEC39" s="52">
        <v>80</v>
      </c>
      <c r="AED39" s="52">
        <v>72</v>
      </c>
      <c r="AEE39" s="52">
        <v>82</v>
      </c>
      <c r="AEF39" s="53">
        <v>115</v>
      </c>
      <c r="AEH39" s="51">
        <v>77</v>
      </c>
      <c r="AEI39" s="52">
        <v>47</v>
      </c>
      <c r="AEJ39" s="52">
        <v>65</v>
      </c>
      <c r="AEK39" s="52">
        <v>51</v>
      </c>
      <c r="AEL39" s="52">
        <v>59</v>
      </c>
      <c r="AEM39" s="52">
        <v>51</v>
      </c>
      <c r="AEN39" s="53">
        <v>70</v>
      </c>
      <c r="AEP39" s="51">
        <v>0</v>
      </c>
      <c r="AEQ39" s="52">
        <v>0</v>
      </c>
      <c r="AER39" s="52">
        <v>1</v>
      </c>
      <c r="AES39" s="52">
        <v>0</v>
      </c>
      <c r="AET39" s="52">
        <v>0</v>
      </c>
      <c r="AEU39" s="52">
        <v>1</v>
      </c>
      <c r="AEV39" s="53">
        <v>1</v>
      </c>
      <c r="AEX39" s="51">
        <v>43</v>
      </c>
      <c r="AEY39" s="52">
        <v>21</v>
      </c>
      <c r="AEZ39" s="52">
        <v>23</v>
      </c>
      <c r="AFA39" s="52">
        <v>28</v>
      </c>
      <c r="AFB39" s="52">
        <v>28</v>
      </c>
      <c r="AFC39" s="52">
        <v>20</v>
      </c>
      <c r="AFD39" s="53">
        <v>20</v>
      </c>
      <c r="AFF39" s="51">
        <v>2</v>
      </c>
      <c r="AFG39" s="52">
        <v>2</v>
      </c>
      <c r="AFH39" s="52">
        <v>0</v>
      </c>
      <c r="AFI39" s="52">
        <v>3</v>
      </c>
      <c r="AFJ39" s="52">
        <v>2</v>
      </c>
      <c r="AFK39" s="52">
        <v>2</v>
      </c>
      <c r="AFL39" s="53">
        <v>1</v>
      </c>
      <c r="AFN39" s="51">
        <v>7</v>
      </c>
      <c r="AFO39" s="52">
        <v>4</v>
      </c>
      <c r="AFP39" s="52">
        <v>14</v>
      </c>
      <c r="AFQ39" s="52">
        <v>13</v>
      </c>
      <c r="AFR39" s="52">
        <v>8</v>
      </c>
      <c r="AFS39" s="52">
        <v>54</v>
      </c>
      <c r="AFT39" s="53">
        <v>22</v>
      </c>
      <c r="AFV39" s="51">
        <v>2</v>
      </c>
      <c r="AFW39" s="52">
        <v>1</v>
      </c>
      <c r="AFX39" s="52">
        <v>0</v>
      </c>
      <c r="AFY39" s="52">
        <v>2</v>
      </c>
      <c r="AFZ39" s="52">
        <v>0</v>
      </c>
      <c r="AGA39" s="52">
        <v>0</v>
      </c>
      <c r="AGB39" s="53">
        <v>0</v>
      </c>
      <c r="AGD39" s="51">
        <v>45</v>
      </c>
      <c r="AGE39" s="52">
        <v>25</v>
      </c>
      <c r="AGF39" s="52">
        <v>38</v>
      </c>
      <c r="AGG39" s="52">
        <v>30</v>
      </c>
      <c r="AGH39" s="52">
        <v>58</v>
      </c>
      <c r="AGI39" s="52">
        <v>83</v>
      </c>
      <c r="AGJ39" s="53">
        <v>55</v>
      </c>
      <c r="AGL39" s="51">
        <v>98</v>
      </c>
      <c r="AGM39" s="52">
        <v>118</v>
      </c>
      <c r="AGN39" s="52">
        <v>82</v>
      </c>
      <c r="AGO39" s="52">
        <v>80</v>
      </c>
      <c r="AGP39" s="52">
        <v>85</v>
      </c>
      <c r="AGQ39" s="52">
        <v>168</v>
      </c>
      <c r="AGR39" s="53">
        <v>143</v>
      </c>
      <c r="AGT39" s="51">
        <v>234</v>
      </c>
      <c r="AGU39" s="52">
        <v>230</v>
      </c>
      <c r="AGV39" s="52">
        <v>232</v>
      </c>
      <c r="AGW39" s="52">
        <v>176</v>
      </c>
      <c r="AGX39" s="52">
        <v>191</v>
      </c>
      <c r="AGY39" s="52">
        <v>381</v>
      </c>
      <c r="AGZ39" s="53">
        <v>379</v>
      </c>
      <c r="AHB39" s="51">
        <f>SUMIFS(Raw!$K:$K, Raw!$A:$A, Dispositions!AHB$14, Raw!$G:$G, Dispositions!$C39, Raw!$J:$J, "E02")</f>
        <v>88</v>
      </c>
      <c r="AHC39" s="52">
        <f>SUMIFS(Raw!$K:$K, Raw!$A:$A, Dispositions!AHC$14, Raw!$G:$G, Dispositions!$C39, Raw!$J:$J, "E02")</f>
        <v>67</v>
      </c>
      <c r="AHD39" s="52">
        <f>SUMIFS(Raw!$K:$K, Raw!$A:$A, Dispositions!AHD$14, Raw!$G:$G, Dispositions!$C39, Raw!$J:$J, "E02")</f>
        <v>82</v>
      </c>
      <c r="AHE39" s="52">
        <f>SUMIFS(Raw!$K:$K, Raw!$A:$A, Dispositions!AHE$14, Raw!$G:$G, Dispositions!$C39, Raw!$J:$J, "E02")</f>
        <v>106</v>
      </c>
      <c r="AHF39" s="52">
        <f>SUMIFS(Raw!$K:$K, Raw!$A:$A, Dispositions!AHF$14, Raw!$G:$G, Dispositions!$C39, Raw!$J:$J, "E02")</f>
        <v>67</v>
      </c>
      <c r="AHG39" s="52">
        <f>SUMIFS(Raw!$K:$K, Raw!$A:$A, Dispositions!AHG$14, Raw!$G:$G, Dispositions!$C39, Raw!$J:$J, "E02")</f>
        <v>119</v>
      </c>
      <c r="AHH39" s="53">
        <f>SUMIFS(Raw!$K:$K, Raw!$A:$A, Dispositions!AHH$14, Raw!$G:$G, Dispositions!$C39, Raw!$J:$J, "E02")</f>
        <v>128</v>
      </c>
      <c r="AHJ39" s="51">
        <f>SUMIFS(Raw!$K:$K, Raw!$A:$A, Dispositions!AHJ$14, Raw!$G:$G, Dispositions!$C39, Raw!$J:$J, "E03")</f>
        <v>66</v>
      </c>
      <c r="AHK39" s="52">
        <f>SUMIFS(Raw!$K:$K, Raw!$A:$A, Dispositions!AHK$14, Raw!$G:$G, Dispositions!$C39, Raw!$J:$J, "E03")</f>
        <v>46</v>
      </c>
      <c r="AHL39" s="52">
        <f>SUMIFS(Raw!$K:$K, Raw!$A:$A, Dispositions!AHL$14, Raw!$G:$G, Dispositions!$C39, Raw!$J:$J, "E03")</f>
        <v>87</v>
      </c>
      <c r="AHM39" s="52">
        <f>SUMIFS(Raw!$K:$K, Raw!$A:$A, Dispositions!AHM$14, Raw!$G:$G, Dispositions!$C39, Raw!$J:$J, "E03")</f>
        <v>67</v>
      </c>
      <c r="AHN39" s="52">
        <f>SUMIFS(Raw!$K:$K, Raw!$A:$A, Dispositions!AHN$14, Raw!$G:$G, Dispositions!$C39, Raw!$J:$J, "E03")</f>
        <v>55</v>
      </c>
      <c r="AHO39" s="52">
        <f>SUMIFS(Raw!$K:$K, Raw!$A:$A, Dispositions!AHO$14, Raw!$G:$G, Dispositions!$C39, Raw!$J:$J, "E03")</f>
        <v>53</v>
      </c>
      <c r="AHP39" s="53">
        <f>SUMIFS(Raw!$K:$K, Raw!$A:$A, Dispositions!AHP$14, Raw!$G:$G, Dispositions!$C39, Raw!$J:$J, "E03")</f>
        <v>63</v>
      </c>
      <c r="AHR39" s="51">
        <f>SUMIFS(Raw!$K:$K, Raw!$A:$A, Dispositions!AHR$14, Raw!$G:$G, Dispositions!$C39, Raw!$J:$J, "E05")</f>
        <v>0</v>
      </c>
      <c r="AHS39" s="52">
        <f>SUMIFS(Raw!$K:$K, Raw!$A:$A, Dispositions!AHS$14, Raw!$G:$G, Dispositions!$C39, Raw!$J:$J, "E05")</f>
        <v>0</v>
      </c>
      <c r="AHT39" s="52">
        <f>SUMIFS(Raw!$K:$K, Raw!$A:$A, Dispositions!AHT$14, Raw!$G:$G, Dispositions!$C39, Raw!$J:$J, "E05")</f>
        <v>2</v>
      </c>
      <c r="AHU39" s="52">
        <f>SUMIFS(Raw!$K:$K, Raw!$A:$A, Dispositions!AHU$14, Raw!$G:$G, Dispositions!$C39, Raw!$J:$J, "E05")</f>
        <v>0</v>
      </c>
      <c r="AHV39" s="52">
        <f>SUMIFS(Raw!$K:$K, Raw!$A:$A, Dispositions!AHV$14, Raw!$G:$G, Dispositions!$C39, Raw!$J:$J, "E05")</f>
        <v>1</v>
      </c>
      <c r="AHW39" s="52">
        <f>SUMIFS(Raw!$K:$K, Raw!$A:$A, Dispositions!AHW$14, Raw!$G:$G, Dispositions!$C39, Raw!$J:$J, "E05")</f>
        <v>0</v>
      </c>
      <c r="AHX39" s="53">
        <f>SUMIFS(Raw!$K:$K, Raw!$A:$A, Dispositions!AHX$14, Raw!$G:$G, Dispositions!$C39, Raw!$J:$J, "E05")</f>
        <v>1</v>
      </c>
      <c r="AHZ39" s="51">
        <f>SUMIFS(Raw!$K:$K, Raw!$A:$A, Dispositions!AHZ$14, Raw!$G:$G, Dispositions!$C39, Raw!$J:$J, "E12")</f>
        <v>39</v>
      </c>
      <c r="AIA39" s="52">
        <f>SUMIFS(Raw!$K:$K, Raw!$A:$A, Dispositions!AIA$14, Raw!$G:$G, Dispositions!$C39, Raw!$J:$J, "E12")</f>
        <v>20</v>
      </c>
      <c r="AIB39" s="52">
        <f>SUMIFS(Raw!$K:$K, Raw!$A:$A, Dispositions!AIB$14, Raw!$G:$G, Dispositions!$C39, Raw!$J:$J, "E12")</f>
        <v>30</v>
      </c>
      <c r="AIC39" s="52">
        <f>SUMIFS(Raw!$K:$K, Raw!$A:$A, Dispositions!AIC$14, Raw!$G:$G, Dispositions!$C39, Raw!$J:$J, "E12")</f>
        <v>40</v>
      </c>
      <c r="AID39" s="52">
        <f>SUMIFS(Raw!$K:$K, Raw!$A:$A, Dispositions!AID$14, Raw!$G:$G, Dispositions!$C39, Raw!$J:$J, "E12")</f>
        <v>28</v>
      </c>
      <c r="AIE39" s="52">
        <f>SUMIFS(Raw!$K:$K, Raw!$A:$A, Dispositions!AIE$14, Raw!$G:$G, Dispositions!$C39, Raw!$J:$J, "E12")</f>
        <v>28</v>
      </c>
      <c r="AIF39" s="53">
        <f>SUMIFS(Raw!$K:$K, Raw!$A:$A, Dispositions!AIF$14, Raw!$G:$G, Dispositions!$C39, Raw!$J:$J, "E12")</f>
        <v>22</v>
      </c>
      <c r="AIH39" s="51">
        <f>SUMIFS(Raw!$K:$K, Raw!$A:$A, Dispositions!AIH$14, Raw!$G:$G, Dispositions!$C39, Raw!$J:$J, "E13")</f>
        <v>4</v>
      </c>
      <c r="AII39" s="52">
        <f>SUMIFS(Raw!$K:$K, Raw!$A:$A, Dispositions!AII$14, Raw!$G:$G, Dispositions!$C39, Raw!$J:$J, "E13")</f>
        <v>0</v>
      </c>
      <c r="AIJ39" s="52">
        <f>SUMIFS(Raw!$K:$K, Raw!$A:$A, Dispositions!AIJ$14, Raw!$G:$G, Dispositions!$C39, Raw!$J:$J, "E13")</f>
        <v>0</v>
      </c>
      <c r="AIK39" s="52">
        <f>SUMIFS(Raw!$K:$K, Raw!$A:$A, Dispositions!AIK$14, Raw!$G:$G, Dispositions!$C39, Raw!$J:$J, "E13")</f>
        <v>1</v>
      </c>
      <c r="AIL39" s="52">
        <f>SUMIFS(Raw!$K:$K, Raw!$A:$A, Dispositions!AIL$14, Raw!$G:$G, Dispositions!$C39, Raw!$J:$J, "E13")</f>
        <v>2</v>
      </c>
      <c r="AIM39" s="52">
        <f>SUMIFS(Raw!$K:$K, Raw!$A:$A, Dispositions!AIM$14, Raw!$G:$G, Dispositions!$C39, Raw!$J:$J, "E13")</f>
        <v>2</v>
      </c>
      <c r="AIN39" s="53">
        <f>SUMIFS(Raw!$K:$K, Raw!$A:$A, Dispositions!AIN$14, Raw!$G:$G, Dispositions!$C39, Raw!$J:$J, "E13")</f>
        <v>4</v>
      </c>
      <c r="AIP39" s="51">
        <f>SUMIFS(Raw!$K:$K, Raw!$A:$A, Dispositions!AIP$14, Raw!$G:$G, Dispositions!$C39, Raw!$J:$J, "E14")</f>
        <v>11</v>
      </c>
      <c r="AIQ39" s="52">
        <f>SUMIFS(Raw!$K:$K, Raw!$A:$A, Dispositions!AIQ$14, Raw!$G:$G, Dispositions!$C39, Raw!$J:$J, "E14")</f>
        <v>6</v>
      </c>
      <c r="AIR39" s="52">
        <f>SUMIFS(Raw!$K:$K, Raw!$A:$A, Dispositions!AIR$14, Raw!$G:$G, Dispositions!$C39, Raw!$J:$J, "E14")</f>
        <v>9</v>
      </c>
      <c r="AIS39" s="52">
        <f>SUMIFS(Raw!$K:$K, Raw!$A:$A, Dispositions!AIS$14, Raw!$G:$G, Dispositions!$C39, Raw!$J:$J, "E14")</f>
        <v>10</v>
      </c>
      <c r="AIT39" s="52">
        <f>SUMIFS(Raw!$K:$K, Raw!$A:$A, Dispositions!AIT$14, Raw!$G:$G, Dispositions!$C39, Raw!$J:$J, "E14")</f>
        <v>17</v>
      </c>
      <c r="AIU39" s="52">
        <f>SUMIFS(Raw!$K:$K, Raw!$A:$A, Dispositions!AIU$14, Raw!$G:$G, Dispositions!$C39, Raw!$J:$J, "E14")</f>
        <v>55</v>
      </c>
      <c r="AIV39" s="53">
        <f>SUMIFS(Raw!$K:$K, Raw!$A:$A, Dispositions!AIV$14, Raw!$G:$G, Dispositions!$C39, Raw!$J:$J, "E14")</f>
        <v>17</v>
      </c>
      <c r="AIX39" s="51">
        <f>SUMIFS(Raw!$K:$K, Raw!$A:$A, Dispositions!AIX$14, Raw!$G:$G, Dispositions!$C39, Raw!$J:$J, "E15")</f>
        <v>2</v>
      </c>
      <c r="AIY39" s="52">
        <f>SUMIFS(Raw!$K:$K, Raw!$A:$A, Dispositions!AIY$14, Raw!$G:$G, Dispositions!$C39, Raw!$J:$J, "E15")</f>
        <v>1</v>
      </c>
      <c r="AIZ39" s="52">
        <f>SUMIFS(Raw!$K:$K, Raw!$A:$A, Dispositions!AIZ$14, Raw!$G:$G, Dispositions!$C39, Raw!$J:$J, "E15")</f>
        <v>0</v>
      </c>
      <c r="AJA39" s="52">
        <f>SUMIFS(Raw!$K:$K, Raw!$A:$A, Dispositions!AJA$14, Raw!$G:$G, Dispositions!$C39, Raw!$J:$J, "E15")</f>
        <v>0</v>
      </c>
      <c r="AJB39" s="52">
        <f>SUMIFS(Raw!$K:$K, Raw!$A:$A, Dispositions!AJB$14, Raw!$G:$G, Dispositions!$C39, Raw!$J:$J, "E15")</f>
        <v>1</v>
      </c>
      <c r="AJC39" s="52">
        <f>SUMIFS(Raw!$K:$K, Raw!$A:$A, Dispositions!AJC$14, Raw!$G:$G, Dispositions!$C39, Raw!$J:$J, "E15")</f>
        <v>1</v>
      </c>
      <c r="AJD39" s="53">
        <f>SUMIFS(Raw!$K:$K, Raw!$A:$A, Dispositions!AJD$14, Raw!$G:$G, Dispositions!$C39, Raw!$J:$J, "E15")</f>
        <v>0</v>
      </c>
      <c r="AJF39" s="51">
        <f>SUMIFS(Raw!$K:$K, Raw!$A:$A, Dispositions!AJF$14, Raw!$G:$G, Dispositions!$C39, Raw!$J:$J, "E16")</f>
        <v>35</v>
      </c>
      <c r="AJG39" s="52">
        <f>SUMIFS(Raw!$K:$K, Raw!$A:$A, Dispositions!AJG$14, Raw!$G:$G, Dispositions!$C39, Raw!$J:$J, "E16")</f>
        <v>18</v>
      </c>
      <c r="AJH39" s="52">
        <f>SUMIFS(Raw!$K:$K, Raw!$A:$A, Dispositions!AJH$14, Raw!$G:$G, Dispositions!$C39, Raw!$J:$J, "E16")</f>
        <v>40</v>
      </c>
      <c r="AJI39" s="52">
        <f>SUMIFS(Raw!$K:$K, Raw!$A:$A, Dispositions!AJI$14, Raw!$G:$G, Dispositions!$C39, Raw!$J:$J, "E16")</f>
        <v>47</v>
      </c>
      <c r="AJJ39" s="52">
        <f>SUMIFS(Raw!$K:$K, Raw!$A:$A, Dispositions!AJJ$14, Raw!$G:$G, Dispositions!$C39, Raw!$J:$J, "E16")</f>
        <v>50</v>
      </c>
      <c r="AJK39" s="52">
        <f>SUMIFS(Raw!$K:$K, Raw!$A:$A, Dispositions!AJK$14, Raw!$G:$G, Dispositions!$C39, Raw!$J:$J, "E16")</f>
        <v>100</v>
      </c>
      <c r="AJL39" s="53">
        <f>SUMIFS(Raw!$K:$K, Raw!$A:$A, Dispositions!AJL$14, Raw!$G:$G, Dispositions!$C39, Raw!$J:$J, "E16")</f>
        <v>72</v>
      </c>
      <c r="AJN39" s="51">
        <f>SUMIFS(Raw!$K:$K, Raw!$A:$A, Dispositions!AJN$14, Raw!$G:$G, Dispositions!$C39, Raw!$J:$J, "E18")</f>
        <v>84</v>
      </c>
      <c r="AJO39" s="52">
        <f>SUMIFS(Raw!$K:$K, Raw!$A:$A, Dispositions!AJO$14, Raw!$G:$G, Dispositions!$C39, Raw!$J:$J, "E18")</f>
        <v>53</v>
      </c>
      <c r="AJP39" s="52">
        <f>SUMIFS(Raw!$K:$K, Raw!$A:$A, Dispositions!AJP$14, Raw!$G:$G, Dispositions!$C39, Raw!$J:$J, "E18")</f>
        <v>88</v>
      </c>
      <c r="AJQ39" s="52">
        <f>SUMIFS(Raw!$K:$K, Raw!$A:$A, Dispositions!AJQ$14, Raw!$G:$G, Dispositions!$C39, Raw!$J:$J, "E18")</f>
        <v>72</v>
      </c>
      <c r="AJR39" s="52">
        <f>SUMIFS(Raw!$K:$K, Raw!$A:$A, Dispositions!AJR$14, Raw!$G:$G, Dispositions!$C39, Raw!$J:$J, "E18")</f>
        <v>81</v>
      </c>
      <c r="AJS39" s="52">
        <f>SUMIFS(Raw!$K:$K, Raw!$A:$A, Dispositions!AJS$14, Raw!$G:$G, Dispositions!$C39, Raw!$J:$J, "E18")</f>
        <v>165</v>
      </c>
      <c r="AJT39" s="53">
        <f>SUMIFS(Raw!$K:$K, Raw!$A:$A, Dispositions!AJT$14, Raw!$G:$G, Dispositions!$C39, Raw!$J:$J, "E18")</f>
        <v>135</v>
      </c>
      <c r="AJV39" s="51">
        <f>SUMIFS(Raw!$K:$K, Raw!$A:$A, Dispositions!AJV$14, Raw!$G:$G, Dispositions!$C39, Raw!$J:$J, "E34")</f>
        <v>252</v>
      </c>
      <c r="AJW39" s="52">
        <f>SUMIFS(Raw!$K:$K, Raw!$A:$A, Dispositions!AJW$14, Raw!$G:$G, Dispositions!$C39, Raw!$J:$J, "E34")</f>
        <v>188</v>
      </c>
      <c r="AJX39" s="52">
        <f>SUMIFS(Raw!$K:$K, Raw!$A:$A, Dispositions!AJX$14, Raw!$G:$G, Dispositions!$C39, Raw!$J:$J, "E34")</f>
        <v>177</v>
      </c>
      <c r="AJY39" s="52">
        <f>SUMIFS(Raw!$K:$K, Raw!$A:$A, Dispositions!AJY$14, Raw!$G:$G, Dispositions!$C39, Raw!$J:$J, "E34")</f>
        <v>172</v>
      </c>
      <c r="AJZ39" s="52">
        <f>SUMIFS(Raw!$K:$K, Raw!$A:$A, Dispositions!AJZ$14, Raw!$G:$G, Dispositions!$C39, Raw!$J:$J, "E34")</f>
        <v>188</v>
      </c>
      <c r="AKA39" s="52">
        <f>SUMIFS(Raw!$K:$K, Raw!$A:$A, Dispositions!AKA$14, Raw!$G:$G, Dispositions!$C39, Raw!$J:$J, "E34")</f>
        <v>380</v>
      </c>
      <c r="AKB39" s="53">
        <f>SUMIFS(Raw!$K:$K, Raw!$A:$A, Dispositions!AKB$14, Raw!$G:$G, Dispositions!$C39, Raw!$J:$J, "E34")</f>
        <v>341</v>
      </c>
      <c r="AKD39" s="51">
        <f>SUMIFS(Raw!$K:$K, Raw!$A:$A, Dispositions!AKD$14, Raw!$G:$G, Dispositions!$C39, Raw!$J:$J, "E02")</f>
        <v>0</v>
      </c>
      <c r="AKE39" s="52">
        <f>SUMIFS(Raw!$K:$K, Raw!$A:$A, Dispositions!AKE$14, Raw!$G:$G, Dispositions!$C39, Raw!$J:$J, "E02")</f>
        <v>0</v>
      </c>
      <c r="AKF39" s="52">
        <f>SUMIFS(Raw!$K:$K, Raw!$A:$A, Dispositions!AKF$14, Raw!$G:$G, Dispositions!$C39, Raw!$J:$J, "E02")</f>
        <v>0</v>
      </c>
      <c r="AKG39" s="52">
        <f>SUMIFS(Raw!$K:$K, Raw!$A:$A, Dispositions!AKG$14, Raw!$G:$G, Dispositions!$C39, Raw!$J:$J, "E02")</f>
        <v>0</v>
      </c>
      <c r="AKH39" s="52">
        <f>SUMIFS(Raw!$K:$K, Raw!$A:$A, Dispositions!AKH$14, Raw!$G:$G, Dispositions!$C39, Raw!$J:$J, "E02")</f>
        <v>0</v>
      </c>
      <c r="AKI39" s="52">
        <f>SUMIFS(Raw!$K:$K, Raw!$A:$A, Dispositions!AKI$14, Raw!$G:$G, Dispositions!$C39, Raw!$J:$J, "E02")</f>
        <v>0</v>
      </c>
      <c r="AKJ39" s="53">
        <f>SUMIFS(Raw!$K:$K, Raw!$A:$A, Dispositions!AKJ$14, Raw!$G:$G, Dispositions!$C39, Raw!$J:$J, "E02")</f>
        <v>0</v>
      </c>
      <c r="AKL39" s="51">
        <f>SUMIFS(Raw!$K:$K, Raw!$A:$A, Dispositions!AKL$14, Raw!$G:$G, Dispositions!$C39, Raw!$J:$J, "E03")</f>
        <v>0</v>
      </c>
      <c r="AKM39" s="52">
        <f>SUMIFS(Raw!$K:$K, Raw!$A:$A, Dispositions!AKM$14, Raw!$G:$G, Dispositions!$C39, Raw!$J:$J, "E03")</f>
        <v>0</v>
      </c>
      <c r="AKN39" s="52">
        <f>SUMIFS(Raw!$K:$K, Raw!$A:$A, Dispositions!AKN$14, Raw!$G:$G, Dispositions!$C39, Raw!$J:$J, "E03")</f>
        <v>0</v>
      </c>
      <c r="AKO39" s="52">
        <f>SUMIFS(Raw!$K:$K, Raw!$A:$A, Dispositions!AKO$14, Raw!$G:$G, Dispositions!$C39, Raw!$J:$J, "E03")</f>
        <v>0</v>
      </c>
      <c r="AKP39" s="52">
        <f>SUMIFS(Raw!$K:$K, Raw!$A:$A, Dispositions!AKP$14, Raw!$G:$G, Dispositions!$C39, Raw!$J:$J, "E03")</f>
        <v>0</v>
      </c>
      <c r="AKQ39" s="52">
        <f>SUMIFS(Raw!$K:$K, Raw!$A:$A, Dispositions!AKQ$14, Raw!$G:$G, Dispositions!$C39, Raw!$J:$J, "E03")</f>
        <v>0</v>
      </c>
      <c r="AKR39" s="53">
        <f>SUMIFS(Raw!$K:$K, Raw!$A:$A, Dispositions!AKR$14, Raw!$G:$G, Dispositions!$C39, Raw!$J:$J, "E03")</f>
        <v>0</v>
      </c>
      <c r="AKT39" s="51">
        <f>SUMIFS(Raw!$K:$K, Raw!$A:$A, Dispositions!AKT$14, Raw!$G:$G, Dispositions!$C39, Raw!$J:$J, "E05")</f>
        <v>0</v>
      </c>
      <c r="AKU39" s="52">
        <f>SUMIFS(Raw!$K:$K, Raw!$A:$A, Dispositions!AKU$14, Raw!$G:$G, Dispositions!$C39, Raw!$J:$J, "E05")</f>
        <v>0</v>
      </c>
      <c r="AKV39" s="52">
        <f>SUMIFS(Raw!$K:$K, Raw!$A:$A, Dispositions!AKV$14, Raw!$G:$G, Dispositions!$C39, Raw!$J:$J, "E05")</f>
        <v>0</v>
      </c>
      <c r="AKW39" s="52">
        <f>SUMIFS(Raw!$K:$K, Raw!$A:$A, Dispositions!AKW$14, Raw!$G:$G, Dispositions!$C39, Raw!$J:$J, "E05")</f>
        <v>0</v>
      </c>
      <c r="AKX39" s="52">
        <f>SUMIFS(Raw!$K:$K, Raw!$A:$A, Dispositions!AKX$14, Raw!$G:$G, Dispositions!$C39, Raw!$J:$J, "E05")</f>
        <v>0</v>
      </c>
      <c r="AKY39" s="52">
        <f>SUMIFS(Raw!$K:$K, Raw!$A:$A, Dispositions!AKY$14, Raw!$G:$G, Dispositions!$C39, Raw!$J:$J, "E05")</f>
        <v>0</v>
      </c>
      <c r="AKZ39" s="53">
        <f>SUMIFS(Raw!$K:$K, Raw!$A:$A, Dispositions!AKZ$14, Raw!$G:$G, Dispositions!$C39, Raw!$J:$J, "E05")</f>
        <v>0</v>
      </c>
      <c r="ALB39" s="51">
        <f>SUMIFS(Raw!$K:$K, Raw!$A:$A, Dispositions!ALB$14, Raw!$G:$G, Dispositions!$C39, Raw!$J:$J, "E12")</f>
        <v>0</v>
      </c>
      <c r="ALC39" s="52">
        <f>SUMIFS(Raw!$K:$K, Raw!$A:$A, Dispositions!ALC$14, Raw!$G:$G, Dispositions!$C39, Raw!$J:$J, "E12")</f>
        <v>0</v>
      </c>
      <c r="ALD39" s="52">
        <f>SUMIFS(Raw!$K:$K, Raw!$A:$A, Dispositions!ALD$14, Raw!$G:$G, Dispositions!$C39, Raw!$J:$J, "E12")</f>
        <v>0</v>
      </c>
      <c r="ALE39" s="52">
        <f>SUMIFS(Raw!$K:$K, Raw!$A:$A, Dispositions!ALE$14, Raw!$G:$G, Dispositions!$C39, Raw!$J:$J, "E12")</f>
        <v>0</v>
      </c>
      <c r="ALF39" s="52">
        <f>SUMIFS(Raw!$K:$K, Raw!$A:$A, Dispositions!ALF$14, Raw!$G:$G, Dispositions!$C39, Raw!$J:$J, "E12")</f>
        <v>0</v>
      </c>
      <c r="ALG39" s="52">
        <f>SUMIFS(Raw!$K:$K, Raw!$A:$A, Dispositions!ALG$14, Raw!$G:$G, Dispositions!$C39, Raw!$J:$J, "E12")</f>
        <v>0</v>
      </c>
      <c r="ALH39" s="53">
        <f>SUMIFS(Raw!$K:$K, Raw!$A:$A, Dispositions!ALH$14, Raw!$G:$G, Dispositions!$C39, Raw!$J:$J, "E12")</f>
        <v>0</v>
      </c>
      <c r="ALJ39" s="51">
        <f>SUMIFS(Raw!$K:$K, Raw!$A:$A, Dispositions!ALJ$14, Raw!$G:$G, Dispositions!$C39, Raw!$J:$J, "E13")</f>
        <v>0</v>
      </c>
      <c r="ALK39" s="52">
        <f>SUMIFS(Raw!$K:$K, Raw!$A:$A, Dispositions!ALK$14, Raw!$G:$G, Dispositions!$C39, Raw!$J:$J, "E13")</f>
        <v>0</v>
      </c>
      <c r="ALL39" s="52">
        <f>SUMIFS(Raw!$K:$K, Raw!$A:$A, Dispositions!ALL$14, Raw!$G:$G, Dispositions!$C39, Raw!$J:$J, "E13")</f>
        <v>0</v>
      </c>
      <c r="ALM39" s="52">
        <f>SUMIFS(Raw!$K:$K, Raw!$A:$A, Dispositions!ALM$14, Raw!$G:$G, Dispositions!$C39, Raw!$J:$J, "E13")</f>
        <v>0</v>
      </c>
      <c r="ALN39" s="52">
        <f>SUMIFS(Raw!$K:$K, Raw!$A:$A, Dispositions!ALN$14, Raw!$G:$G, Dispositions!$C39, Raw!$J:$J, "E13")</f>
        <v>0</v>
      </c>
      <c r="ALO39" s="52">
        <f>SUMIFS(Raw!$K:$K, Raw!$A:$A, Dispositions!ALO$14, Raw!$G:$G, Dispositions!$C39, Raw!$J:$J, "E13")</f>
        <v>0</v>
      </c>
      <c r="ALP39" s="53">
        <f>SUMIFS(Raw!$K:$K, Raw!$A:$A, Dispositions!ALP$14, Raw!$G:$G, Dispositions!$C39, Raw!$J:$J, "E13")</f>
        <v>0</v>
      </c>
      <c r="ALR39" s="51">
        <f>SUMIFS(Raw!$K:$K, Raw!$A:$A, Dispositions!ALR$14, Raw!$G:$G, Dispositions!$C39, Raw!$J:$J, "E14")</f>
        <v>0</v>
      </c>
      <c r="ALS39" s="52">
        <f>SUMIFS(Raw!$K:$K, Raw!$A:$A, Dispositions!ALS$14, Raw!$G:$G, Dispositions!$C39, Raw!$J:$J, "E14")</f>
        <v>0</v>
      </c>
      <c r="ALT39" s="52">
        <f>SUMIFS(Raw!$K:$K, Raw!$A:$A, Dispositions!ALT$14, Raw!$G:$G, Dispositions!$C39, Raw!$J:$J, "E14")</f>
        <v>0</v>
      </c>
      <c r="ALU39" s="52">
        <f>SUMIFS(Raw!$K:$K, Raw!$A:$A, Dispositions!ALU$14, Raw!$G:$G, Dispositions!$C39, Raw!$J:$J, "E14")</f>
        <v>0</v>
      </c>
      <c r="ALV39" s="52">
        <f>SUMIFS(Raw!$K:$K, Raw!$A:$A, Dispositions!ALV$14, Raw!$G:$G, Dispositions!$C39, Raw!$J:$J, "E14")</f>
        <v>0</v>
      </c>
      <c r="ALW39" s="52">
        <f>SUMIFS(Raw!$K:$K, Raw!$A:$A, Dispositions!ALW$14, Raw!$G:$G, Dispositions!$C39, Raw!$J:$J, "E14")</f>
        <v>0</v>
      </c>
      <c r="ALX39" s="53">
        <f>SUMIFS(Raw!$K:$K, Raw!$A:$A, Dispositions!ALX$14, Raw!$G:$G, Dispositions!$C39, Raw!$J:$J, "E14")</f>
        <v>0</v>
      </c>
      <c r="ALZ39" s="51">
        <f>SUMIFS(Raw!$K:$K, Raw!$A:$A, Dispositions!ALZ$14, Raw!$G:$G, Dispositions!$C39, Raw!$J:$J, "E15")</f>
        <v>0</v>
      </c>
      <c r="AMA39" s="52">
        <f>SUMIFS(Raw!$K:$K, Raw!$A:$A, Dispositions!AMA$14, Raw!$G:$G, Dispositions!$C39, Raw!$J:$J, "E15")</f>
        <v>0</v>
      </c>
      <c r="AMB39" s="52">
        <f>SUMIFS(Raw!$K:$K, Raw!$A:$A, Dispositions!AMB$14, Raw!$G:$G, Dispositions!$C39, Raw!$J:$J, "E15")</f>
        <v>0</v>
      </c>
      <c r="AMC39" s="52">
        <f>SUMIFS(Raw!$K:$K, Raw!$A:$A, Dispositions!AMC$14, Raw!$G:$G, Dispositions!$C39, Raw!$J:$J, "E15")</f>
        <v>0</v>
      </c>
      <c r="AMD39" s="52">
        <f>SUMIFS(Raw!$K:$K, Raw!$A:$A, Dispositions!AMD$14, Raw!$G:$G, Dispositions!$C39, Raw!$J:$J, "E15")</f>
        <v>0</v>
      </c>
      <c r="AME39" s="52">
        <f>SUMIFS(Raw!$K:$K, Raw!$A:$A, Dispositions!AME$14, Raw!$G:$G, Dispositions!$C39, Raw!$J:$J, "E15")</f>
        <v>0</v>
      </c>
      <c r="AMF39" s="53">
        <f>SUMIFS(Raw!$K:$K, Raw!$A:$A, Dispositions!AMF$14, Raw!$G:$G, Dispositions!$C39, Raw!$J:$J, "E15")</f>
        <v>0</v>
      </c>
      <c r="AMH39" s="51">
        <f>SUMIFS(Raw!$K:$K, Raw!$A:$A, Dispositions!AMH$14, Raw!$G:$G, Dispositions!$C39, Raw!$J:$J, "E16")</f>
        <v>0</v>
      </c>
      <c r="AMI39" s="52">
        <f>SUMIFS(Raw!$K:$K, Raw!$A:$A, Dispositions!AMI$14, Raw!$G:$G, Dispositions!$C39, Raw!$J:$J, "E16")</f>
        <v>0</v>
      </c>
      <c r="AMJ39" s="52">
        <f>SUMIFS(Raw!$K:$K, Raw!$A:$A, Dispositions!AMJ$14, Raw!$G:$G, Dispositions!$C39, Raw!$J:$J, "E16")</f>
        <v>0</v>
      </c>
      <c r="AMK39" s="52">
        <f>SUMIFS(Raw!$K:$K, Raw!$A:$A, Dispositions!AMK$14, Raw!$G:$G, Dispositions!$C39, Raw!$J:$J, "E16")</f>
        <v>0</v>
      </c>
      <c r="AML39" s="52">
        <f>SUMIFS(Raw!$K:$K, Raw!$A:$A, Dispositions!AML$14, Raw!$G:$G, Dispositions!$C39, Raw!$J:$J, "E16")</f>
        <v>0</v>
      </c>
      <c r="AMM39" s="52">
        <f>SUMIFS(Raw!$K:$K, Raw!$A:$A, Dispositions!AMM$14, Raw!$G:$G, Dispositions!$C39, Raw!$J:$J, "E16")</f>
        <v>0</v>
      </c>
      <c r="AMN39" s="53">
        <f>SUMIFS(Raw!$K:$K, Raw!$A:$A, Dispositions!AMN$14, Raw!$G:$G, Dispositions!$C39, Raw!$J:$J, "E16")</f>
        <v>0</v>
      </c>
      <c r="AMP39" s="51">
        <f>SUMIFS(Raw!$K:$K, Raw!$A:$A, Dispositions!AMP$14, Raw!$G:$G, Dispositions!$C39, Raw!$J:$J, "E18")</f>
        <v>0</v>
      </c>
      <c r="AMQ39" s="52">
        <f>SUMIFS(Raw!$K:$K, Raw!$A:$A, Dispositions!AMQ$14, Raw!$G:$G, Dispositions!$C39, Raw!$J:$J, "E18")</f>
        <v>0</v>
      </c>
      <c r="AMR39" s="52">
        <f>SUMIFS(Raw!$K:$K, Raw!$A:$A, Dispositions!AMR$14, Raw!$G:$G, Dispositions!$C39, Raw!$J:$J, "E18")</f>
        <v>0</v>
      </c>
      <c r="AMS39" s="52">
        <f>SUMIFS(Raw!$K:$K, Raw!$A:$A, Dispositions!AMS$14, Raw!$G:$G, Dispositions!$C39, Raw!$J:$J, "E18")</f>
        <v>0</v>
      </c>
      <c r="AMT39" s="52">
        <f>SUMIFS(Raw!$K:$K, Raw!$A:$A, Dispositions!AMT$14, Raw!$G:$G, Dispositions!$C39, Raw!$J:$J, "E18")</f>
        <v>0</v>
      </c>
      <c r="AMU39" s="52">
        <f>SUMIFS(Raw!$K:$K, Raw!$A:$A, Dispositions!AMU$14, Raw!$G:$G, Dispositions!$C39, Raw!$J:$J, "E18")</f>
        <v>0</v>
      </c>
      <c r="AMV39" s="53">
        <f>SUMIFS(Raw!$K:$K, Raw!$A:$A, Dispositions!AMV$14, Raw!$G:$G, Dispositions!$C39, Raw!$J:$J, "E18")</f>
        <v>0</v>
      </c>
      <c r="AMX39" s="51">
        <f>SUMIFS(Raw!$K:$K, Raw!$A:$A, Dispositions!AMX$14, Raw!$G:$G, Dispositions!$C39, Raw!$J:$J, "E34")</f>
        <v>0</v>
      </c>
      <c r="AMY39" s="52">
        <f>SUMIFS(Raw!$K:$K, Raw!$A:$A, Dispositions!AMY$14, Raw!$G:$G, Dispositions!$C39, Raw!$J:$J, "E34")</f>
        <v>0</v>
      </c>
      <c r="AMZ39" s="52">
        <f>SUMIFS(Raw!$K:$K, Raw!$A:$A, Dispositions!AMZ$14, Raw!$G:$G, Dispositions!$C39, Raw!$J:$J, "E34")</f>
        <v>0</v>
      </c>
      <c r="ANA39" s="52">
        <f>SUMIFS(Raw!$K:$K, Raw!$A:$A, Dispositions!ANA$14, Raw!$G:$G, Dispositions!$C39, Raw!$J:$J, "E34")</f>
        <v>0</v>
      </c>
      <c r="ANB39" s="52">
        <f>SUMIFS(Raw!$K:$K, Raw!$A:$A, Dispositions!ANB$14, Raw!$G:$G, Dispositions!$C39, Raw!$J:$J, "E34")</f>
        <v>0</v>
      </c>
      <c r="ANC39" s="52">
        <f>SUMIFS(Raw!$K:$K, Raw!$A:$A, Dispositions!ANC$14, Raw!$G:$G, Dispositions!$C39, Raw!$J:$J, "E34")</f>
        <v>0</v>
      </c>
      <c r="AND39" s="53">
        <f>SUMIFS(Raw!$K:$K, Raw!$A:$A, Dispositions!AND$14, Raw!$G:$G, Dispositions!$C39, Raw!$J:$J, "E34")</f>
        <v>0</v>
      </c>
      <c r="ANF39" s="51">
        <f>SUMIFS(Raw!$K:$K, Raw!$A:$A, Dispositions!ANF$14, Raw!$G:$G, Dispositions!$C39, Raw!$J:$J, "E02")</f>
        <v>0</v>
      </c>
      <c r="ANG39" s="52">
        <f>SUMIFS(Raw!$K:$K, Raw!$A:$A, Dispositions!ANG$14, Raw!$G:$G, Dispositions!$C39, Raw!$J:$J, "E02")</f>
        <v>0</v>
      </c>
      <c r="ANH39" s="52">
        <f>SUMIFS(Raw!$K:$K, Raw!$A:$A, Dispositions!ANH$14, Raw!$G:$G, Dispositions!$C39, Raw!$J:$J, "E02")</f>
        <v>0</v>
      </c>
      <c r="ANI39" s="52">
        <f>SUMIFS(Raw!$K:$K, Raw!$A:$A, Dispositions!ANI$14, Raw!$G:$G, Dispositions!$C39, Raw!$J:$J, "E02")</f>
        <v>0</v>
      </c>
      <c r="ANJ39" s="52">
        <f>SUMIFS(Raw!$K:$K, Raw!$A:$A, Dispositions!ANJ$14, Raw!$G:$G, Dispositions!$C39, Raw!$J:$J, "E02")</f>
        <v>0</v>
      </c>
      <c r="ANK39" s="52">
        <f>SUMIFS(Raw!$K:$K, Raw!$A:$A, Dispositions!ANK$14, Raw!$G:$G, Dispositions!$C39, Raw!$J:$J, "E02")</f>
        <v>0</v>
      </c>
      <c r="ANL39" s="53">
        <f>SUMIFS(Raw!$K:$K, Raw!$A:$A, Dispositions!ANL$14, Raw!$G:$G, Dispositions!$C39, Raw!$J:$J, "E02")</f>
        <v>0</v>
      </c>
      <c r="ANN39" s="51">
        <f>SUMIFS(Raw!$K:$K, Raw!$A:$A, Dispositions!ANN$14, Raw!$G:$G, Dispositions!$C39, Raw!$J:$J, "E03")</f>
        <v>0</v>
      </c>
      <c r="ANO39" s="52">
        <f>SUMIFS(Raw!$K:$K, Raw!$A:$A, Dispositions!ANO$14, Raw!$G:$G, Dispositions!$C39, Raw!$J:$J, "E03")</f>
        <v>0</v>
      </c>
      <c r="ANP39" s="52">
        <f>SUMIFS(Raw!$K:$K, Raw!$A:$A, Dispositions!ANP$14, Raw!$G:$G, Dispositions!$C39, Raw!$J:$J, "E03")</f>
        <v>0</v>
      </c>
      <c r="ANQ39" s="52">
        <f>SUMIFS(Raw!$K:$K, Raw!$A:$A, Dispositions!ANQ$14, Raw!$G:$G, Dispositions!$C39, Raw!$J:$J, "E03")</f>
        <v>0</v>
      </c>
      <c r="ANR39" s="52">
        <f>SUMIFS(Raw!$K:$K, Raw!$A:$A, Dispositions!ANR$14, Raw!$G:$G, Dispositions!$C39, Raw!$J:$J, "E03")</f>
        <v>0</v>
      </c>
      <c r="ANS39" s="52">
        <f>SUMIFS(Raw!$K:$K, Raw!$A:$A, Dispositions!ANS$14, Raw!$G:$G, Dispositions!$C39, Raw!$J:$J, "E03")</f>
        <v>0</v>
      </c>
      <c r="ANT39" s="53">
        <f>SUMIFS(Raw!$K:$K, Raw!$A:$A, Dispositions!ANT$14, Raw!$G:$G, Dispositions!$C39, Raw!$J:$J, "E03")</f>
        <v>0</v>
      </c>
      <c r="ANV39" s="51">
        <f>SUMIFS(Raw!$K:$K, Raw!$A:$A, Dispositions!ANV$14, Raw!$G:$G, Dispositions!$C39, Raw!$J:$J, "E05")</f>
        <v>0</v>
      </c>
      <c r="ANW39" s="52">
        <f>SUMIFS(Raw!$K:$K, Raw!$A:$A, Dispositions!ANW$14, Raw!$G:$G, Dispositions!$C39, Raw!$J:$J, "E05")</f>
        <v>0</v>
      </c>
      <c r="ANX39" s="52">
        <f>SUMIFS(Raw!$K:$K, Raw!$A:$A, Dispositions!ANX$14, Raw!$G:$G, Dispositions!$C39, Raw!$J:$J, "E05")</f>
        <v>0</v>
      </c>
      <c r="ANY39" s="52">
        <f>SUMIFS(Raw!$K:$K, Raw!$A:$A, Dispositions!ANY$14, Raw!$G:$G, Dispositions!$C39, Raw!$J:$J, "E05")</f>
        <v>0</v>
      </c>
      <c r="ANZ39" s="52">
        <f>SUMIFS(Raw!$K:$K, Raw!$A:$A, Dispositions!ANZ$14, Raw!$G:$G, Dispositions!$C39, Raw!$J:$J, "E05")</f>
        <v>0</v>
      </c>
      <c r="AOA39" s="52">
        <f>SUMIFS(Raw!$K:$K, Raw!$A:$A, Dispositions!AOA$14, Raw!$G:$G, Dispositions!$C39, Raw!$J:$J, "E05")</f>
        <v>0</v>
      </c>
      <c r="AOB39" s="53">
        <f>SUMIFS(Raw!$K:$K, Raw!$A:$A, Dispositions!AOB$14, Raw!$G:$G, Dispositions!$C39, Raw!$J:$J, "E05")</f>
        <v>0</v>
      </c>
      <c r="AOD39" s="51">
        <f>SUMIFS(Raw!$K:$K, Raw!$A:$A, Dispositions!AOD$14, Raw!$G:$G, Dispositions!$C39, Raw!$J:$J, "E12")</f>
        <v>0</v>
      </c>
      <c r="AOE39" s="52">
        <f>SUMIFS(Raw!$K:$K, Raw!$A:$A, Dispositions!AOE$14, Raw!$G:$G, Dispositions!$C39, Raw!$J:$J, "E12")</f>
        <v>0</v>
      </c>
      <c r="AOF39" s="52">
        <f>SUMIFS(Raw!$K:$K, Raw!$A:$A, Dispositions!AOF$14, Raw!$G:$G, Dispositions!$C39, Raw!$J:$J, "E12")</f>
        <v>0</v>
      </c>
      <c r="AOG39" s="52">
        <f>SUMIFS(Raw!$K:$K, Raw!$A:$A, Dispositions!AOG$14, Raw!$G:$G, Dispositions!$C39, Raw!$J:$J, "E12")</f>
        <v>0</v>
      </c>
      <c r="AOH39" s="52">
        <f>SUMIFS(Raw!$K:$K, Raw!$A:$A, Dispositions!AOH$14, Raw!$G:$G, Dispositions!$C39, Raw!$J:$J, "E12")</f>
        <v>0</v>
      </c>
      <c r="AOI39" s="52">
        <f>SUMIFS(Raw!$K:$K, Raw!$A:$A, Dispositions!AOI$14, Raw!$G:$G, Dispositions!$C39, Raw!$J:$J, "E12")</f>
        <v>0</v>
      </c>
      <c r="AOJ39" s="53">
        <f>SUMIFS(Raw!$K:$K, Raw!$A:$A, Dispositions!AOJ$14, Raw!$G:$G, Dispositions!$C39, Raw!$J:$J, "E12")</f>
        <v>0</v>
      </c>
      <c r="AOL39" s="51">
        <f>SUMIFS(Raw!$K:$K, Raw!$A:$A, Dispositions!AOL$14, Raw!$G:$G, Dispositions!$C39, Raw!$J:$J, "E13")</f>
        <v>0</v>
      </c>
      <c r="AOM39" s="52">
        <f>SUMIFS(Raw!$K:$K, Raw!$A:$A, Dispositions!AOM$14, Raw!$G:$G, Dispositions!$C39, Raw!$J:$J, "E13")</f>
        <v>0</v>
      </c>
      <c r="AON39" s="52">
        <f>SUMIFS(Raw!$K:$K, Raw!$A:$A, Dispositions!AON$14, Raw!$G:$G, Dispositions!$C39, Raw!$J:$J, "E13")</f>
        <v>0</v>
      </c>
      <c r="AOO39" s="52">
        <f>SUMIFS(Raw!$K:$K, Raw!$A:$A, Dispositions!AOO$14, Raw!$G:$G, Dispositions!$C39, Raw!$J:$J, "E13")</f>
        <v>0</v>
      </c>
      <c r="AOP39" s="52">
        <f>SUMIFS(Raw!$K:$K, Raw!$A:$A, Dispositions!AOP$14, Raw!$G:$G, Dispositions!$C39, Raw!$J:$J, "E13")</f>
        <v>0</v>
      </c>
      <c r="AOQ39" s="52">
        <f>SUMIFS(Raw!$K:$K, Raw!$A:$A, Dispositions!AOQ$14, Raw!$G:$G, Dispositions!$C39, Raw!$J:$J, "E13")</f>
        <v>0</v>
      </c>
      <c r="AOR39" s="53">
        <f>SUMIFS(Raw!$K:$K, Raw!$A:$A, Dispositions!AOR$14, Raw!$G:$G, Dispositions!$C39, Raw!$J:$J, "E13")</f>
        <v>0</v>
      </c>
      <c r="AOT39" s="51">
        <f>SUMIFS(Raw!$K:$K, Raw!$A:$A, Dispositions!AOT$14, Raw!$G:$G, Dispositions!$C39, Raw!$J:$J, "E14")</f>
        <v>0</v>
      </c>
      <c r="AOU39" s="52">
        <f>SUMIFS(Raw!$K:$K, Raw!$A:$A, Dispositions!AOU$14, Raw!$G:$G, Dispositions!$C39, Raw!$J:$J, "E14")</f>
        <v>0</v>
      </c>
      <c r="AOV39" s="52">
        <f>SUMIFS(Raw!$K:$K, Raw!$A:$A, Dispositions!AOV$14, Raw!$G:$G, Dispositions!$C39, Raw!$J:$J, "E14")</f>
        <v>0</v>
      </c>
      <c r="AOW39" s="52">
        <f>SUMIFS(Raw!$K:$K, Raw!$A:$A, Dispositions!AOW$14, Raw!$G:$G, Dispositions!$C39, Raw!$J:$J, "E14")</f>
        <v>0</v>
      </c>
      <c r="AOX39" s="52">
        <f>SUMIFS(Raw!$K:$K, Raw!$A:$A, Dispositions!AOX$14, Raw!$G:$G, Dispositions!$C39, Raw!$J:$J, "E14")</f>
        <v>0</v>
      </c>
      <c r="AOY39" s="52">
        <f>SUMIFS(Raw!$K:$K, Raw!$A:$A, Dispositions!AOY$14, Raw!$G:$G, Dispositions!$C39, Raw!$J:$J, "E14")</f>
        <v>0</v>
      </c>
      <c r="AOZ39" s="53">
        <f>SUMIFS(Raw!$K:$K, Raw!$A:$A, Dispositions!AOZ$14, Raw!$G:$G, Dispositions!$C39, Raw!$J:$J, "E14")</f>
        <v>0</v>
      </c>
      <c r="APB39" s="51">
        <f>SUMIFS(Raw!$K:$K, Raw!$A:$A, Dispositions!APB$14, Raw!$G:$G, Dispositions!$C39, Raw!$J:$J, "E15")</f>
        <v>0</v>
      </c>
      <c r="APC39" s="52">
        <f>SUMIFS(Raw!$K:$K, Raw!$A:$A, Dispositions!APC$14, Raw!$G:$G, Dispositions!$C39, Raw!$J:$J, "E15")</f>
        <v>0</v>
      </c>
      <c r="APD39" s="52">
        <f>SUMIFS(Raw!$K:$K, Raw!$A:$A, Dispositions!APD$14, Raw!$G:$G, Dispositions!$C39, Raw!$J:$J, "E15")</f>
        <v>0</v>
      </c>
      <c r="APE39" s="52">
        <f>SUMIFS(Raw!$K:$K, Raw!$A:$A, Dispositions!APE$14, Raw!$G:$G, Dispositions!$C39, Raw!$J:$J, "E15")</f>
        <v>0</v>
      </c>
      <c r="APF39" s="52">
        <f>SUMIFS(Raw!$K:$K, Raw!$A:$A, Dispositions!APF$14, Raw!$G:$G, Dispositions!$C39, Raw!$J:$J, "E15")</f>
        <v>0</v>
      </c>
      <c r="APG39" s="52">
        <f>SUMIFS(Raw!$K:$K, Raw!$A:$A, Dispositions!APG$14, Raw!$G:$G, Dispositions!$C39, Raw!$J:$J, "E15")</f>
        <v>0</v>
      </c>
      <c r="APH39" s="53">
        <f>SUMIFS(Raw!$K:$K, Raw!$A:$A, Dispositions!APH$14, Raw!$G:$G, Dispositions!$C39, Raw!$J:$J, "E15")</f>
        <v>0</v>
      </c>
      <c r="APJ39" s="51">
        <f>SUMIFS(Raw!$K:$K, Raw!$A:$A, Dispositions!APJ$14, Raw!$G:$G, Dispositions!$C39, Raw!$J:$J, "E16")</f>
        <v>0</v>
      </c>
      <c r="APK39" s="52">
        <f>SUMIFS(Raw!$K:$K, Raw!$A:$A, Dispositions!APK$14, Raw!$G:$G, Dispositions!$C39, Raw!$J:$J, "E16")</f>
        <v>0</v>
      </c>
      <c r="APL39" s="52">
        <f>SUMIFS(Raw!$K:$K, Raw!$A:$A, Dispositions!APL$14, Raw!$G:$G, Dispositions!$C39, Raw!$J:$J, "E16")</f>
        <v>0</v>
      </c>
      <c r="APM39" s="52">
        <f>SUMIFS(Raw!$K:$K, Raw!$A:$A, Dispositions!APM$14, Raw!$G:$G, Dispositions!$C39, Raw!$J:$J, "E16")</f>
        <v>0</v>
      </c>
      <c r="APN39" s="52">
        <f>SUMIFS(Raw!$K:$K, Raw!$A:$A, Dispositions!APN$14, Raw!$G:$G, Dispositions!$C39, Raw!$J:$J, "E16")</f>
        <v>0</v>
      </c>
      <c r="APO39" s="52">
        <f>SUMIFS(Raw!$K:$K, Raw!$A:$A, Dispositions!APO$14, Raw!$G:$G, Dispositions!$C39, Raw!$J:$J, "E16")</f>
        <v>0</v>
      </c>
      <c r="APP39" s="53">
        <f>SUMIFS(Raw!$K:$K, Raw!$A:$A, Dispositions!APP$14, Raw!$G:$G, Dispositions!$C39, Raw!$J:$J, "E16")</f>
        <v>0</v>
      </c>
      <c r="APR39" s="51">
        <f>SUMIFS(Raw!$K:$K, Raw!$A:$A, Dispositions!APR$14, Raw!$G:$G, Dispositions!$C39, Raw!$J:$J, "E18")</f>
        <v>0</v>
      </c>
      <c r="APS39" s="52">
        <f>SUMIFS(Raw!$K:$K, Raw!$A:$A, Dispositions!APS$14, Raw!$G:$G, Dispositions!$C39, Raw!$J:$J, "E18")</f>
        <v>0</v>
      </c>
      <c r="APT39" s="52">
        <f>SUMIFS(Raw!$K:$K, Raw!$A:$A, Dispositions!APT$14, Raw!$G:$G, Dispositions!$C39, Raw!$J:$J, "E18")</f>
        <v>0</v>
      </c>
      <c r="APU39" s="52">
        <f>SUMIFS(Raw!$K:$K, Raw!$A:$A, Dispositions!APU$14, Raw!$G:$G, Dispositions!$C39, Raw!$J:$J, "E18")</f>
        <v>0</v>
      </c>
      <c r="APV39" s="52">
        <f>SUMIFS(Raw!$K:$K, Raw!$A:$A, Dispositions!APV$14, Raw!$G:$G, Dispositions!$C39, Raw!$J:$J, "E18")</f>
        <v>0</v>
      </c>
      <c r="APW39" s="52">
        <f>SUMIFS(Raw!$K:$K, Raw!$A:$A, Dispositions!APW$14, Raw!$G:$G, Dispositions!$C39, Raw!$J:$J, "E18")</f>
        <v>0</v>
      </c>
      <c r="APX39" s="53">
        <f>SUMIFS(Raw!$K:$K, Raw!$A:$A, Dispositions!APX$14, Raw!$G:$G, Dispositions!$C39, Raw!$J:$J, "E18")</f>
        <v>0</v>
      </c>
      <c r="APZ39" s="51">
        <f>SUMIFS(Raw!$K:$K, Raw!$A:$A, Dispositions!APZ$14, Raw!$G:$G, Dispositions!$C39, Raw!$J:$J, "E34")</f>
        <v>0</v>
      </c>
      <c r="AQA39" s="52">
        <f>SUMIFS(Raw!$K:$K, Raw!$A:$A, Dispositions!AQA$14, Raw!$G:$G, Dispositions!$C39, Raw!$J:$J, "E34")</f>
        <v>0</v>
      </c>
      <c r="AQB39" s="52">
        <f>SUMIFS(Raw!$K:$K, Raw!$A:$A, Dispositions!AQB$14, Raw!$G:$G, Dispositions!$C39, Raw!$J:$J, "E34")</f>
        <v>0</v>
      </c>
      <c r="AQC39" s="52">
        <f>SUMIFS(Raw!$K:$K, Raw!$A:$A, Dispositions!AQC$14, Raw!$G:$G, Dispositions!$C39, Raw!$J:$J, "E34")</f>
        <v>0</v>
      </c>
      <c r="AQD39" s="52">
        <f>SUMIFS(Raw!$K:$K, Raw!$A:$A, Dispositions!AQD$14, Raw!$G:$G, Dispositions!$C39, Raw!$J:$J, "E34")</f>
        <v>0</v>
      </c>
      <c r="AQE39" s="52">
        <f>SUMIFS(Raw!$K:$K, Raw!$A:$A, Dispositions!AQE$14, Raw!$G:$G, Dispositions!$C39, Raw!$J:$J, "E34")</f>
        <v>0</v>
      </c>
      <c r="AQF39" s="53">
        <f>SUMIFS(Raw!$K:$K, Raw!$A:$A, Dispositions!AQF$14, Raw!$G:$G, Dispositions!$C39, Raw!$J:$J, "E34")</f>
        <v>0</v>
      </c>
      <c r="AQH39" s="51">
        <f>SUMIFS(Raw!$K:$K, Raw!$A:$A, Dispositions!AQH$14, Raw!$G:$G, Dispositions!$C39, Raw!$J:$J, "E02")</f>
        <v>0</v>
      </c>
      <c r="AQI39" s="52">
        <f>SUMIFS(Raw!$K:$K, Raw!$A:$A, Dispositions!AQI$14, Raw!$G:$G, Dispositions!$C39, Raw!$J:$J, "E02")</f>
        <v>0</v>
      </c>
      <c r="AQJ39" s="52">
        <f>SUMIFS(Raw!$K:$K, Raw!$A:$A, Dispositions!AQJ$14, Raw!$G:$G, Dispositions!$C39, Raw!$J:$J, "E02")</f>
        <v>0</v>
      </c>
      <c r="AQK39" s="52">
        <f>SUMIFS(Raw!$K:$K, Raw!$A:$A, Dispositions!AQK$14, Raw!$G:$G, Dispositions!$C39, Raw!$J:$J, "E02")</f>
        <v>0</v>
      </c>
      <c r="AQL39" s="52">
        <f>SUMIFS(Raw!$K:$K, Raw!$A:$A, Dispositions!AQL$14, Raw!$G:$G, Dispositions!$C39, Raw!$J:$J, "E02")</f>
        <v>0</v>
      </c>
      <c r="AQM39" s="52">
        <f>SUMIFS(Raw!$K:$K, Raw!$A:$A, Dispositions!AQM$14, Raw!$G:$G, Dispositions!$C39, Raw!$J:$J, "E02")</f>
        <v>0</v>
      </c>
      <c r="AQN39" s="53">
        <f>SUMIFS(Raw!$K:$K, Raw!$A:$A, Dispositions!AQN$14, Raw!$G:$G, Dispositions!$C39, Raw!$J:$J, "E02")</f>
        <v>0</v>
      </c>
      <c r="AQP39" s="51">
        <f>SUMIFS(Raw!$K:$K, Raw!$A:$A, Dispositions!AQP$14, Raw!$G:$G, Dispositions!$C39, Raw!$J:$J, "E03")</f>
        <v>0</v>
      </c>
      <c r="AQQ39" s="52">
        <f>SUMIFS(Raw!$K:$K, Raw!$A:$A, Dispositions!AQQ$14, Raw!$G:$G, Dispositions!$C39, Raw!$J:$J, "E03")</f>
        <v>0</v>
      </c>
      <c r="AQR39" s="52">
        <f>SUMIFS(Raw!$K:$K, Raw!$A:$A, Dispositions!AQR$14, Raw!$G:$G, Dispositions!$C39, Raw!$J:$J, "E03")</f>
        <v>0</v>
      </c>
      <c r="AQS39" s="52">
        <f>SUMIFS(Raw!$K:$K, Raw!$A:$A, Dispositions!AQS$14, Raw!$G:$G, Dispositions!$C39, Raw!$J:$J, "E03")</f>
        <v>0</v>
      </c>
      <c r="AQT39" s="52">
        <f>SUMIFS(Raw!$K:$K, Raw!$A:$A, Dispositions!AQT$14, Raw!$G:$G, Dispositions!$C39, Raw!$J:$J, "E03")</f>
        <v>0</v>
      </c>
      <c r="AQU39" s="52">
        <f>SUMIFS(Raw!$K:$K, Raw!$A:$A, Dispositions!AQU$14, Raw!$G:$G, Dispositions!$C39, Raw!$J:$J, "E03")</f>
        <v>0</v>
      </c>
      <c r="AQV39" s="53">
        <f>SUMIFS(Raw!$K:$K, Raw!$A:$A, Dispositions!AQV$14, Raw!$G:$G, Dispositions!$C39, Raw!$J:$J, "E03")</f>
        <v>0</v>
      </c>
      <c r="AQX39" s="51">
        <f>SUMIFS(Raw!$K:$K, Raw!$A:$A, Dispositions!AQX$14, Raw!$G:$G, Dispositions!$C39, Raw!$J:$J, "E05")</f>
        <v>0</v>
      </c>
      <c r="AQY39" s="52">
        <f>SUMIFS(Raw!$K:$K, Raw!$A:$A, Dispositions!AQY$14, Raw!$G:$G, Dispositions!$C39, Raw!$J:$J, "E05")</f>
        <v>0</v>
      </c>
      <c r="AQZ39" s="52">
        <f>SUMIFS(Raw!$K:$K, Raw!$A:$A, Dispositions!AQZ$14, Raw!$G:$G, Dispositions!$C39, Raw!$J:$J, "E05")</f>
        <v>0</v>
      </c>
      <c r="ARA39" s="52">
        <f>SUMIFS(Raw!$K:$K, Raw!$A:$A, Dispositions!ARA$14, Raw!$G:$G, Dispositions!$C39, Raw!$J:$J, "E05")</f>
        <v>0</v>
      </c>
      <c r="ARB39" s="52">
        <f>SUMIFS(Raw!$K:$K, Raw!$A:$A, Dispositions!ARB$14, Raw!$G:$G, Dispositions!$C39, Raw!$J:$J, "E05")</f>
        <v>0</v>
      </c>
      <c r="ARC39" s="52">
        <f>SUMIFS(Raw!$K:$K, Raw!$A:$A, Dispositions!ARC$14, Raw!$G:$G, Dispositions!$C39, Raw!$J:$J, "E05")</f>
        <v>0</v>
      </c>
      <c r="ARD39" s="53">
        <f>SUMIFS(Raw!$K:$K, Raw!$A:$A, Dispositions!ARD$14, Raw!$G:$G, Dispositions!$C39, Raw!$J:$J, "E05")</f>
        <v>0</v>
      </c>
      <c r="ARF39" s="51">
        <f>SUMIFS(Raw!$K:$K, Raw!$A:$A, Dispositions!ARF$14, Raw!$G:$G, Dispositions!$C39, Raw!$J:$J, "E12")</f>
        <v>0</v>
      </c>
      <c r="ARG39" s="52">
        <f>SUMIFS(Raw!$K:$K, Raw!$A:$A, Dispositions!ARG$14, Raw!$G:$G, Dispositions!$C39, Raw!$J:$J, "E12")</f>
        <v>0</v>
      </c>
      <c r="ARH39" s="52">
        <f>SUMIFS(Raw!$K:$K, Raw!$A:$A, Dispositions!ARH$14, Raw!$G:$G, Dispositions!$C39, Raw!$J:$J, "E12")</f>
        <v>0</v>
      </c>
      <c r="ARI39" s="52">
        <f>SUMIFS(Raw!$K:$K, Raw!$A:$A, Dispositions!ARI$14, Raw!$G:$G, Dispositions!$C39, Raw!$J:$J, "E12")</f>
        <v>0</v>
      </c>
      <c r="ARJ39" s="52">
        <f>SUMIFS(Raw!$K:$K, Raw!$A:$A, Dispositions!ARJ$14, Raw!$G:$G, Dispositions!$C39, Raw!$J:$J, "E12")</f>
        <v>0</v>
      </c>
      <c r="ARK39" s="52">
        <f>SUMIFS(Raw!$K:$K, Raw!$A:$A, Dispositions!ARK$14, Raw!$G:$G, Dispositions!$C39, Raw!$J:$J, "E12")</f>
        <v>0</v>
      </c>
      <c r="ARL39" s="53">
        <f>SUMIFS(Raw!$K:$K, Raw!$A:$A, Dispositions!ARL$14, Raw!$G:$G, Dispositions!$C39, Raw!$J:$J, "E12")</f>
        <v>0</v>
      </c>
      <c r="ARN39" s="51">
        <f>SUMIFS(Raw!$K:$K, Raw!$A:$A, Dispositions!ARN$14, Raw!$G:$G, Dispositions!$C39, Raw!$J:$J, "E13")</f>
        <v>0</v>
      </c>
      <c r="ARO39" s="52">
        <f>SUMIFS(Raw!$K:$K, Raw!$A:$A, Dispositions!ARO$14, Raw!$G:$G, Dispositions!$C39, Raw!$J:$J, "E13")</f>
        <v>0</v>
      </c>
      <c r="ARP39" s="52">
        <f>SUMIFS(Raw!$K:$K, Raw!$A:$A, Dispositions!ARP$14, Raw!$G:$G, Dispositions!$C39, Raw!$J:$J, "E13")</f>
        <v>0</v>
      </c>
      <c r="ARQ39" s="52">
        <f>SUMIFS(Raw!$K:$K, Raw!$A:$A, Dispositions!ARQ$14, Raw!$G:$G, Dispositions!$C39, Raw!$J:$J, "E13")</f>
        <v>0</v>
      </c>
      <c r="ARR39" s="52">
        <f>SUMIFS(Raw!$K:$K, Raw!$A:$A, Dispositions!ARR$14, Raw!$G:$G, Dispositions!$C39, Raw!$J:$J, "E13")</f>
        <v>0</v>
      </c>
      <c r="ARS39" s="52">
        <f>SUMIFS(Raw!$K:$K, Raw!$A:$A, Dispositions!ARS$14, Raw!$G:$G, Dispositions!$C39, Raw!$J:$J, "E13")</f>
        <v>0</v>
      </c>
      <c r="ART39" s="53">
        <f>SUMIFS(Raw!$K:$K, Raw!$A:$A, Dispositions!ART$14, Raw!$G:$G, Dispositions!$C39, Raw!$J:$J, "E13")</f>
        <v>0</v>
      </c>
      <c r="ARV39" s="51">
        <f>SUMIFS(Raw!$K:$K, Raw!$A:$A, Dispositions!ARV$14, Raw!$G:$G, Dispositions!$C39, Raw!$J:$J, "E14")</f>
        <v>0</v>
      </c>
      <c r="ARW39" s="52">
        <f>SUMIFS(Raw!$K:$K, Raw!$A:$A, Dispositions!ARW$14, Raw!$G:$G, Dispositions!$C39, Raw!$J:$J, "E14")</f>
        <v>0</v>
      </c>
      <c r="ARX39" s="52">
        <f>SUMIFS(Raw!$K:$K, Raw!$A:$A, Dispositions!ARX$14, Raw!$G:$G, Dispositions!$C39, Raw!$J:$J, "E14")</f>
        <v>0</v>
      </c>
      <c r="ARY39" s="52">
        <f>SUMIFS(Raw!$K:$K, Raw!$A:$A, Dispositions!ARY$14, Raw!$G:$G, Dispositions!$C39, Raw!$J:$J, "E14")</f>
        <v>0</v>
      </c>
      <c r="ARZ39" s="52">
        <f>SUMIFS(Raw!$K:$K, Raw!$A:$A, Dispositions!ARZ$14, Raw!$G:$G, Dispositions!$C39, Raw!$J:$J, "E14")</f>
        <v>0</v>
      </c>
      <c r="ASA39" s="52">
        <f>SUMIFS(Raw!$K:$K, Raw!$A:$A, Dispositions!ASA$14, Raw!$G:$G, Dispositions!$C39, Raw!$J:$J, "E14")</f>
        <v>0</v>
      </c>
      <c r="ASB39" s="53">
        <f>SUMIFS(Raw!$K:$K, Raw!$A:$A, Dispositions!ASB$14, Raw!$G:$G, Dispositions!$C39, Raw!$J:$J, "E14")</f>
        <v>0</v>
      </c>
      <c r="ASD39" s="51">
        <f>SUMIFS(Raw!$K:$K, Raw!$A:$A, Dispositions!ASD$14, Raw!$G:$G, Dispositions!$C39, Raw!$J:$J, "E15")</f>
        <v>0</v>
      </c>
      <c r="ASE39" s="52">
        <f>SUMIFS(Raw!$K:$K, Raw!$A:$A, Dispositions!ASE$14, Raw!$G:$G, Dispositions!$C39, Raw!$J:$J, "E15")</f>
        <v>0</v>
      </c>
      <c r="ASF39" s="52">
        <f>SUMIFS(Raw!$K:$K, Raw!$A:$A, Dispositions!ASF$14, Raw!$G:$G, Dispositions!$C39, Raw!$J:$J, "E15")</f>
        <v>0</v>
      </c>
      <c r="ASG39" s="52">
        <f>SUMIFS(Raw!$K:$K, Raw!$A:$A, Dispositions!ASG$14, Raw!$G:$G, Dispositions!$C39, Raw!$J:$J, "E15")</f>
        <v>0</v>
      </c>
      <c r="ASH39" s="52">
        <f>SUMIFS(Raw!$K:$K, Raw!$A:$A, Dispositions!ASH$14, Raw!$G:$G, Dispositions!$C39, Raw!$J:$J, "E15")</f>
        <v>0</v>
      </c>
      <c r="ASI39" s="52">
        <f>SUMIFS(Raw!$K:$K, Raw!$A:$A, Dispositions!ASI$14, Raw!$G:$G, Dispositions!$C39, Raw!$J:$J, "E15")</f>
        <v>0</v>
      </c>
      <c r="ASJ39" s="53">
        <f>SUMIFS(Raw!$K:$K, Raw!$A:$A, Dispositions!ASJ$14, Raw!$G:$G, Dispositions!$C39, Raw!$J:$J, "E15")</f>
        <v>0</v>
      </c>
      <c r="ASL39" s="51">
        <f>SUMIFS(Raw!$K:$K, Raw!$A:$A, Dispositions!ASL$14, Raw!$G:$G, Dispositions!$C39, Raw!$J:$J, "E16")</f>
        <v>0</v>
      </c>
      <c r="ASM39" s="52">
        <f>SUMIFS(Raw!$K:$K, Raw!$A:$A, Dispositions!ASM$14, Raw!$G:$G, Dispositions!$C39, Raw!$J:$J, "E16")</f>
        <v>0</v>
      </c>
      <c r="ASN39" s="52">
        <f>SUMIFS(Raw!$K:$K, Raw!$A:$A, Dispositions!ASN$14, Raw!$G:$G, Dispositions!$C39, Raw!$J:$J, "E16")</f>
        <v>0</v>
      </c>
      <c r="ASO39" s="52">
        <f>SUMIFS(Raw!$K:$K, Raw!$A:$A, Dispositions!ASO$14, Raw!$G:$G, Dispositions!$C39, Raw!$J:$J, "E16")</f>
        <v>0</v>
      </c>
      <c r="ASP39" s="52">
        <f>SUMIFS(Raw!$K:$K, Raw!$A:$A, Dispositions!ASP$14, Raw!$G:$G, Dispositions!$C39, Raw!$J:$J, "E16")</f>
        <v>0</v>
      </c>
      <c r="ASQ39" s="52">
        <f>SUMIFS(Raw!$K:$K, Raw!$A:$A, Dispositions!ASQ$14, Raw!$G:$G, Dispositions!$C39, Raw!$J:$J, "E16")</f>
        <v>0</v>
      </c>
      <c r="ASR39" s="53">
        <f>SUMIFS(Raw!$K:$K, Raw!$A:$A, Dispositions!ASR$14, Raw!$G:$G, Dispositions!$C39, Raw!$J:$J, "E16")</f>
        <v>0</v>
      </c>
      <c r="AST39" s="51">
        <f>SUMIFS(Raw!$K:$K, Raw!$A:$A, Dispositions!AST$14, Raw!$G:$G, Dispositions!$C39, Raw!$J:$J, "E18")</f>
        <v>0</v>
      </c>
      <c r="ASU39" s="52">
        <f>SUMIFS(Raw!$K:$K, Raw!$A:$A, Dispositions!ASU$14, Raw!$G:$G, Dispositions!$C39, Raw!$J:$J, "E18")</f>
        <v>0</v>
      </c>
      <c r="ASV39" s="52">
        <f>SUMIFS(Raw!$K:$K, Raw!$A:$A, Dispositions!ASV$14, Raw!$G:$G, Dispositions!$C39, Raw!$J:$J, "E18")</f>
        <v>0</v>
      </c>
      <c r="ASW39" s="52">
        <f>SUMIFS(Raw!$K:$K, Raw!$A:$A, Dispositions!ASW$14, Raw!$G:$G, Dispositions!$C39, Raw!$J:$J, "E18")</f>
        <v>0</v>
      </c>
      <c r="ASX39" s="52">
        <f>SUMIFS(Raw!$K:$K, Raw!$A:$A, Dispositions!ASX$14, Raw!$G:$G, Dispositions!$C39, Raw!$J:$J, "E18")</f>
        <v>0</v>
      </c>
      <c r="ASY39" s="52">
        <f>SUMIFS(Raw!$K:$K, Raw!$A:$A, Dispositions!ASY$14, Raw!$G:$G, Dispositions!$C39, Raw!$J:$J, "E18")</f>
        <v>0</v>
      </c>
      <c r="ASZ39" s="53">
        <f>SUMIFS(Raw!$K:$K, Raw!$A:$A, Dispositions!ASZ$14, Raw!$G:$G, Dispositions!$C39, Raw!$J:$J, "E18")</f>
        <v>0</v>
      </c>
      <c r="ATB39" s="51">
        <f>SUMIFS(Raw!$K:$K, Raw!$A:$A, Dispositions!ATB$14, Raw!$G:$G, Dispositions!$C39, Raw!$J:$J, "E34")</f>
        <v>0</v>
      </c>
      <c r="ATC39" s="52">
        <f>SUMIFS(Raw!$K:$K, Raw!$A:$A, Dispositions!ATC$14, Raw!$G:$G, Dispositions!$C39, Raw!$J:$J, "E34")</f>
        <v>0</v>
      </c>
      <c r="ATD39" s="52">
        <f>SUMIFS(Raw!$K:$K, Raw!$A:$A, Dispositions!ATD$14, Raw!$G:$G, Dispositions!$C39, Raw!$J:$J, "E34")</f>
        <v>0</v>
      </c>
      <c r="ATE39" s="52">
        <f>SUMIFS(Raw!$K:$K, Raw!$A:$A, Dispositions!ATE$14, Raw!$G:$G, Dispositions!$C39, Raw!$J:$J, "E34")</f>
        <v>0</v>
      </c>
      <c r="ATF39" s="52">
        <f>SUMIFS(Raw!$K:$K, Raw!$A:$A, Dispositions!ATF$14, Raw!$G:$G, Dispositions!$C39, Raw!$J:$J, "E34")</f>
        <v>0</v>
      </c>
      <c r="ATG39" s="52">
        <f>SUMIFS(Raw!$K:$K, Raw!$A:$A, Dispositions!ATG$14, Raw!$G:$G, Dispositions!$C39, Raw!$J:$J, "E34")</f>
        <v>0</v>
      </c>
      <c r="ATH39" s="53">
        <f>SUMIFS(Raw!$K:$K, Raw!$A:$A, Dispositions!ATH$14, Raw!$G:$G, Dispositions!$C39, Raw!$J:$J, "E34")</f>
        <v>0</v>
      </c>
      <c r="ATJ39" s="51">
        <f>SUMIFS(Raw!$K:$K, Raw!$A:$A, Dispositions!ATJ$14, Raw!$G:$G, Dispositions!$C39, Raw!$J:$J, "E02")</f>
        <v>0</v>
      </c>
      <c r="ATK39" s="52">
        <f>SUMIFS(Raw!$K:$K, Raw!$A:$A, Dispositions!ATK$14, Raw!$G:$G, Dispositions!$C39, Raw!$J:$J, "E02")</f>
        <v>0</v>
      </c>
      <c r="ATL39" s="52">
        <f>SUMIFS(Raw!$K:$K, Raw!$A:$A, Dispositions!ATL$14, Raw!$G:$G, Dispositions!$C39, Raw!$J:$J, "E02")</f>
        <v>0</v>
      </c>
      <c r="ATM39" s="52">
        <f>SUMIFS(Raw!$K:$K, Raw!$A:$A, Dispositions!ATM$14, Raw!$G:$G, Dispositions!$C39, Raw!$J:$J, "E02")</f>
        <v>0</v>
      </c>
      <c r="ATN39" s="52">
        <f>SUMIFS(Raw!$K:$K, Raw!$A:$A, Dispositions!ATN$14, Raw!$G:$G, Dispositions!$C39, Raw!$J:$J, "E02")</f>
        <v>0</v>
      </c>
      <c r="ATO39" s="52">
        <f>SUMIFS(Raw!$K:$K, Raw!$A:$A, Dispositions!ATO$14, Raw!$G:$G, Dispositions!$C39, Raw!$J:$J, "E02")</f>
        <v>0</v>
      </c>
      <c r="ATP39" s="53">
        <f>SUMIFS(Raw!$K:$K, Raw!$A:$A, Dispositions!ATP$14, Raw!$G:$G, Dispositions!$C39, Raw!$J:$J, "E02")</f>
        <v>0</v>
      </c>
      <c r="ATR39" s="51">
        <f>SUMIFS(Raw!$K:$K, Raw!$A:$A, Dispositions!ATR$14, Raw!$G:$G, Dispositions!$C39, Raw!$J:$J, "E03")</f>
        <v>0</v>
      </c>
      <c r="ATS39" s="52">
        <f>SUMIFS(Raw!$K:$K, Raw!$A:$A, Dispositions!ATS$14, Raw!$G:$G, Dispositions!$C39, Raw!$J:$J, "E03")</f>
        <v>0</v>
      </c>
      <c r="ATT39" s="52">
        <f>SUMIFS(Raw!$K:$K, Raw!$A:$A, Dispositions!ATT$14, Raw!$G:$G, Dispositions!$C39, Raw!$J:$J, "E03")</f>
        <v>0</v>
      </c>
      <c r="ATU39" s="52">
        <f>SUMIFS(Raw!$K:$K, Raw!$A:$A, Dispositions!ATU$14, Raw!$G:$G, Dispositions!$C39, Raw!$J:$J, "E03")</f>
        <v>0</v>
      </c>
      <c r="ATV39" s="52">
        <f>SUMIFS(Raw!$K:$K, Raw!$A:$A, Dispositions!ATV$14, Raw!$G:$G, Dispositions!$C39, Raw!$J:$J, "E03")</f>
        <v>0</v>
      </c>
      <c r="ATW39" s="52">
        <f>SUMIFS(Raw!$K:$K, Raw!$A:$A, Dispositions!ATW$14, Raw!$G:$G, Dispositions!$C39, Raw!$J:$J, "E03")</f>
        <v>0</v>
      </c>
      <c r="ATX39" s="53">
        <f>SUMIFS(Raw!$K:$K, Raw!$A:$A, Dispositions!ATX$14, Raw!$G:$G, Dispositions!$C39, Raw!$J:$J, "E03")</f>
        <v>0</v>
      </c>
      <c r="ATZ39" s="51">
        <f>SUMIFS(Raw!$K:$K, Raw!$A:$A, Dispositions!ATZ$14, Raw!$G:$G, Dispositions!$C39, Raw!$J:$J, "E05")</f>
        <v>0</v>
      </c>
      <c r="AUA39" s="52">
        <f>SUMIFS(Raw!$K:$K, Raw!$A:$A, Dispositions!AUA$14, Raw!$G:$G, Dispositions!$C39, Raw!$J:$J, "E05")</f>
        <v>0</v>
      </c>
      <c r="AUB39" s="52">
        <f>SUMIFS(Raw!$K:$K, Raw!$A:$A, Dispositions!AUB$14, Raw!$G:$G, Dispositions!$C39, Raw!$J:$J, "E05")</f>
        <v>0</v>
      </c>
      <c r="AUC39" s="52">
        <f>SUMIFS(Raw!$K:$K, Raw!$A:$A, Dispositions!AUC$14, Raw!$G:$G, Dispositions!$C39, Raw!$J:$J, "E05")</f>
        <v>0</v>
      </c>
      <c r="AUD39" s="52">
        <f>SUMIFS(Raw!$K:$K, Raw!$A:$A, Dispositions!AUD$14, Raw!$G:$G, Dispositions!$C39, Raw!$J:$J, "E05")</f>
        <v>0</v>
      </c>
      <c r="AUE39" s="52">
        <f>SUMIFS(Raw!$K:$K, Raw!$A:$A, Dispositions!AUE$14, Raw!$G:$G, Dispositions!$C39, Raw!$J:$J, "E05")</f>
        <v>0</v>
      </c>
      <c r="AUF39" s="53">
        <f>SUMIFS(Raw!$K:$K, Raw!$A:$A, Dispositions!AUF$14, Raw!$G:$G, Dispositions!$C39, Raw!$J:$J, "E05")</f>
        <v>0</v>
      </c>
      <c r="AUH39" s="51">
        <f>SUMIFS(Raw!$K:$K, Raw!$A:$A, Dispositions!AUH$14, Raw!$G:$G, Dispositions!$C39, Raw!$J:$J, "E12")</f>
        <v>0</v>
      </c>
      <c r="AUI39" s="52">
        <f>SUMIFS(Raw!$K:$K, Raw!$A:$A, Dispositions!AUI$14, Raw!$G:$G, Dispositions!$C39, Raw!$J:$J, "E12")</f>
        <v>0</v>
      </c>
      <c r="AUJ39" s="52">
        <f>SUMIFS(Raw!$K:$K, Raw!$A:$A, Dispositions!AUJ$14, Raw!$G:$G, Dispositions!$C39, Raw!$J:$J, "E12")</f>
        <v>0</v>
      </c>
      <c r="AUK39" s="52">
        <f>SUMIFS(Raw!$K:$K, Raw!$A:$A, Dispositions!AUK$14, Raw!$G:$G, Dispositions!$C39, Raw!$J:$J, "E12")</f>
        <v>0</v>
      </c>
      <c r="AUL39" s="52">
        <f>SUMIFS(Raw!$K:$K, Raw!$A:$A, Dispositions!AUL$14, Raw!$G:$G, Dispositions!$C39, Raw!$J:$J, "E12")</f>
        <v>0</v>
      </c>
      <c r="AUM39" s="52">
        <f>SUMIFS(Raw!$K:$K, Raw!$A:$A, Dispositions!AUM$14, Raw!$G:$G, Dispositions!$C39, Raw!$J:$J, "E12")</f>
        <v>0</v>
      </c>
      <c r="AUN39" s="53">
        <f>SUMIFS(Raw!$K:$K, Raw!$A:$A, Dispositions!AUN$14, Raw!$G:$G, Dispositions!$C39, Raw!$J:$J, "E12")</f>
        <v>0</v>
      </c>
      <c r="AUP39" s="51">
        <f>SUMIFS(Raw!$K:$K, Raw!$A:$A, Dispositions!AUP$14, Raw!$G:$G, Dispositions!$C39, Raw!$J:$J, "E13")</f>
        <v>0</v>
      </c>
      <c r="AUQ39" s="52">
        <f>SUMIFS(Raw!$K:$K, Raw!$A:$A, Dispositions!AUQ$14, Raw!$G:$G, Dispositions!$C39, Raw!$J:$J, "E13")</f>
        <v>0</v>
      </c>
      <c r="AUR39" s="52">
        <f>SUMIFS(Raw!$K:$K, Raw!$A:$A, Dispositions!AUR$14, Raw!$G:$G, Dispositions!$C39, Raw!$J:$J, "E13")</f>
        <v>0</v>
      </c>
      <c r="AUS39" s="52">
        <f>SUMIFS(Raw!$K:$K, Raw!$A:$A, Dispositions!AUS$14, Raw!$G:$G, Dispositions!$C39, Raw!$J:$J, "E13")</f>
        <v>0</v>
      </c>
      <c r="AUT39" s="52">
        <f>SUMIFS(Raw!$K:$K, Raw!$A:$A, Dispositions!AUT$14, Raw!$G:$G, Dispositions!$C39, Raw!$J:$J, "E13")</f>
        <v>0</v>
      </c>
      <c r="AUU39" s="52">
        <f>SUMIFS(Raw!$K:$K, Raw!$A:$A, Dispositions!AUU$14, Raw!$G:$G, Dispositions!$C39, Raw!$J:$J, "E13")</f>
        <v>0</v>
      </c>
      <c r="AUV39" s="53">
        <f>SUMIFS(Raw!$K:$K, Raw!$A:$A, Dispositions!AUV$14, Raw!$G:$G, Dispositions!$C39, Raw!$J:$J, "E13")</f>
        <v>0</v>
      </c>
      <c r="AUX39" s="51">
        <f>SUMIFS(Raw!$K:$K, Raw!$A:$A, Dispositions!AUX$14, Raw!$G:$G, Dispositions!$C39, Raw!$J:$J, "E14")</f>
        <v>0</v>
      </c>
      <c r="AUY39" s="52">
        <f>SUMIFS(Raw!$K:$K, Raw!$A:$A, Dispositions!AUY$14, Raw!$G:$G, Dispositions!$C39, Raw!$J:$J, "E14")</f>
        <v>0</v>
      </c>
      <c r="AUZ39" s="52">
        <f>SUMIFS(Raw!$K:$K, Raw!$A:$A, Dispositions!AUZ$14, Raw!$G:$G, Dispositions!$C39, Raw!$J:$J, "E14")</f>
        <v>0</v>
      </c>
      <c r="AVA39" s="52">
        <f>SUMIFS(Raw!$K:$K, Raw!$A:$A, Dispositions!AVA$14, Raw!$G:$G, Dispositions!$C39, Raw!$J:$J, "E14")</f>
        <v>0</v>
      </c>
      <c r="AVB39" s="52">
        <f>SUMIFS(Raw!$K:$K, Raw!$A:$A, Dispositions!AVB$14, Raw!$G:$G, Dispositions!$C39, Raw!$J:$J, "E14")</f>
        <v>0</v>
      </c>
      <c r="AVC39" s="52">
        <f>SUMIFS(Raw!$K:$K, Raw!$A:$A, Dispositions!AVC$14, Raw!$G:$G, Dispositions!$C39, Raw!$J:$J, "E14")</f>
        <v>0</v>
      </c>
      <c r="AVD39" s="53">
        <f>SUMIFS(Raw!$K:$K, Raw!$A:$A, Dispositions!AVD$14, Raw!$G:$G, Dispositions!$C39, Raw!$J:$J, "E14")</f>
        <v>0</v>
      </c>
      <c r="AVF39" s="51">
        <f>SUMIFS(Raw!$K:$K, Raw!$A:$A, Dispositions!AVF$14, Raw!$G:$G, Dispositions!$C39, Raw!$J:$J, "E15")</f>
        <v>0</v>
      </c>
      <c r="AVG39" s="52">
        <f>SUMIFS(Raw!$K:$K, Raw!$A:$A, Dispositions!AVG$14, Raw!$G:$G, Dispositions!$C39, Raw!$J:$J, "E15")</f>
        <v>0</v>
      </c>
      <c r="AVH39" s="52">
        <f>SUMIFS(Raw!$K:$K, Raw!$A:$A, Dispositions!AVH$14, Raw!$G:$G, Dispositions!$C39, Raw!$J:$J, "E15")</f>
        <v>0</v>
      </c>
      <c r="AVI39" s="52">
        <f>SUMIFS(Raw!$K:$K, Raw!$A:$A, Dispositions!AVI$14, Raw!$G:$G, Dispositions!$C39, Raw!$J:$J, "E15")</f>
        <v>0</v>
      </c>
      <c r="AVJ39" s="52">
        <f>SUMIFS(Raw!$K:$K, Raw!$A:$A, Dispositions!AVJ$14, Raw!$G:$G, Dispositions!$C39, Raw!$J:$J, "E15")</f>
        <v>0</v>
      </c>
      <c r="AVK39" s="52">
        <f>SUMIFS(Raw!$K:$K, Raw!$A:$A, Dispositions!AVK$14, Raw!$G:$G, Dispositions!$C39, Raw!$J:$J, "E15")</f>
        <v>0</v>
      </c>
      <c r="AVL39" s="53">
        <f>SUMIFS(Raw!$K:$K, Raw!$A:$A, Dispositions!AVL$14, Raw!$G:$G, Dispositions!$C39, Raw!$J:$J, "E15")</f>
        <v>0</v>
      </c>
      <c r="AVN39" s="51">
        <f>SUMIFS(Raw!$K:$K, Raw!$A:$A, Dispositions!AVN$14, Raw!$G:$G, Dispositions!$C39, Raw!$J:$J, "E16")</f>
        <v>0</v>
      </c>
      <c r="AVO39" s="52">
        <f>SUMIFS(Raw!$K:$K, Raw!$A:$A, Dispositions!AVO$14, Raw!$G:$G, Dispositions!$C39, Raw!$J:$J, "E16")</f>
        <v>0</v>
      </c>
      <c r="AVP39" s="52">
        <f>SUMIFS(Raw!$K:$K, Raw!$A:$A, Dispositions!AVP$14, Raw!$G:$G, Dispositions!$C39, Raw!$J:$J, "E16")</f>
        <v>0</v>
      </c>
      <c r="AVQ39" s="52">
        <f>SUMIFS(Raw!$K:$K, Raw!$A:$A, Dispositions!AVQ$14, Raw!$G:$G, Dispositions!$C39, Raw!$J:$J, "E16")</f>
        <v>0</v>
      </c>
      <c r="AVR39" s="52">
        <f>SUMIFS(Raw!$K:$K, Raw!$A:$A, Dispositions!AVR$14, Raw!$G:$G, Dispositions!$C39, Raw!$J:$J, "E16")</f>
        <v>0</v>
      </c>
      <c r="AVS39" s="52">
        <f>SUMIFS(Raw!$K:$K, Raw!$A:$A, Dispositions!AVS$14, Raw!$G:$G, Dispositions!$C39, Raw!$J:$J, "E16")</f>
        <v>0</v>
      </c>
      <c r="AVT39" s="53">
        <f>SUMIFS(Raw!$K:$K, Raw!$A:$A, Dispositions!AVT$14, Raw!$G:$G, Dispositions!$C39, Raw!$J:$J, "E16")</f>
        <v>0</v>
      </c>
      <c r="AVV39" s="51">
        <f>SUMIFS(Raw!$K:$K, Raw!$A:$A, Dispositions!AVV$14, Raw!$G:$G, Dispositions!$C39, Raw!$J:$J, "E18")</f>
        <v>0</v>
      </c>
      <c r="AVW39" s="52">
        <f>SUMIFS(Raw!$K:$K, Raw!$A:$A, Dispositions!AVW$14, Raw!$G:$G, Dispositions!$C39, Raw!$J:$J, "E18")</f>
        <v>0</v>
      </c>
      <c r="AVX39" s="52">
        <f>SUMIFS(Raw!$K:$K, Raw!$A:$A, Dispositions!AVX$14, Raw!$G:$G, Dispositions!$C39, Raw!$J:$J, "E18")</f>
        <v>0</v>
      </c>
      <c r="AVY39" s="52">
        <f>SUMIFS(Raw!$K:$K, Raw!$A:$A, Dispositions!AVY$14, Raw!$G:$G, Dispositions!$C39, Raw!$J:$J, "E18")</f>
        <v>0</v>
      </c>
      <c r="AVZ39" s="52">
        <f>SUMIFS(Raw!$K:$K, Raw!$A:$A, Dispositions!AVZ$14, Raw!$G:$G, Dispositions!$C39, Raw!$J:$J, "E18")</f>
        <v>0</v>
      </c>
      <c r="AWA39" s="52">
        <f>SUMIFS(Raw!$K:$K, Raw!$A:$A, Dispositions!AWA$14, Raw!$G:$G, Dispositions!$C39, Raw!$J:$J, "E18")</f>
        <v>0</v>
      </c>
      <c r="AWB39" s="53">
        <f>SUMIFS(Raw!$K:$K, Raw!$A:$A, Dispositions!AWB$14, Raw!$G:$G, Dispositions!$C39, Raw!$J:$J, "E18")</f>
        <v>0</v>
      </c>
      <c r="AWD39" s="51">
        <f>SUMIFS(Raw!$K:$K, Raw!$A:$A, Dispositions!AWD$14, Raw!$G:$G, Dispositions!$C39, Raw!$J:$J, "E34")</f>
        <v>0</v>
      </c>
      <c r="AWE39" s="52">
        <f>SUMIFS(Raw!$K:$K, Raw!$A:$A, Dispositions!AWE$14, Raw!$G:$G, Dispositions!$C39, Raw!$J:$J, "E34")</f>
        <v>0</v>
      </c>
      <c r="AWF39" s="52">
        <f>SUMIFS(Raw!$K:$K, Raw!$A:$A, Dispositions!AWF$14, Raw!$G:$G, Dispositions!$C39, Raw!$J:$J, "E34")</f>
        <v>0</v>
      </c>
      <c r="AWG39" s="52">
        <f>SUMIFS(Raw!$K:$K, Raw!$A:$A, Dispositions!AWG$14, Raw!$G:$G, Dispositions!$C39, Raw!$J:$J, "E34")</f>
        <v>0</v>
      </c>
      <c r="AWH39" s="52">
        <f>SUMIFS(Raw!$K:$K, Raw!$A:$A, Dispositions!AWH$14, Raw!$G:$G, Dispositions!$C39, Raw!$J:$J, "E34")</f>
        <v>0</v>
      </c>
      <c r="AWI39" s="52">
        <f>SUMIFS(Raw!$K:$K, Raw!$A:$A, Dispositions!AWI$14, Raw!$G:$G, Dispositions!$C39, Raw!$J:$J, "E34")</f>
        <v>0</v>
      </c>
      <c r="AWJ39" s="53">
        <f>SUMIFS(Raw!$K:$K, Raw!$A:$A, Dispositions!AWJ$14, Raw!$G:$G, Dispositions!$C39, Raw!$J:$J, "E34")</f>
        <v>0</v>
      </c>
      <c r="AWL39" s="51">
        <f>SUMIFS(Raw!$K:$K, Raw!$A:$A, Dispositions!AWL$14, Raw!$G:$G, Dispositions!$C39, Raw!$J:$J, "E02")</f>
        <v>0</v>
      </c>
      <c r="AWM39" s="52">
        <f>SUMIFS(Raw!$K:$K, Raw!$A:$A, Dispositions!AWM$14, Raw!$G:$G, Dispositions!$C39, Raw!$J:$J, "E02")</f>
        <v>0</v>
      </c>
      <c r="AWN39" s="52">
        <f>SUMIFS(Raw!$K:$K, Raw!$A:$A, Dispositions!AWN$14, Raw!$G:$G, Dispositions!$C39, Raw!$J:$J, "E02")</f>
        <v>0</v>
      </c>
      <c r="AWO39" s="52">
        <f>SUMIFS(Raw!$K:$K, Raw!$A:$A, Dispositions!AWO$14, Raw!$G:$G, Dispositions!$C39, Raw!$J:$J, "E02")</f>
        <v>0</v>
      </c>
      <c r="AWP39" s="52">
        <f>SUMIFS(Raw!$K:$K, Raw!$A:$A, Dispositions!AWP$14, Raw!$G:$G, Dispositions!$C39, Raw!$J:$J, "E02")</f>
        <v>0</v>
      </c>
      <c r="AWQ39" s="52">
        <f>SUMIFS(Raw!$K:$K, Raw!$A:$A, Dispositions!AWQ$14, Raw!$G:$G, Dispositions!$C39, Raw!$J:$J, "E02")</f>
        <v>0</v>
      </c>
      <c r="AWR39" s="53">
        <f>SUMIFS(Raw!$K:$K, Raw!$A:$A, Dispositions!AWR$14, Raw!$G:$G, Dispositions!$C39, Raw!$J:$J, "E02")</f>
        <v>0</v>
      </c>
      <c r="AWT39" s="51">
        <f>SUMIFS(Raw!$K:$K, Raw!$A:$A, Dispositions!AWT$14, Raw!$G:$G, Dispositions!$C39, Raw!$J:$J, "E03")</f>
        <v>0</v>
      </c>
      <c r="AWU39" s="52">
        <f>SUMIFS(Raw!$K:$K, Raw!$A:$A, Dispositions!AWU$14, Raw!$G:$G, Dispositions!$C39, Raw!$J:$J, "E03")</f>
        <v>0</v>
      </c>
      <c r="AWV39" s="52">
        <f>SUMIFS(Raw!$K:$K, Raw!$A:$A, Dispositions!AWV$14, Raw!$G:$G, Dispositions!$C39, Raw!$J:$J, "E03")</f>
        <v>0</v>
      </c>
      <c r="AWW39" s="52">
        <f>SUMIFS(Raw!$K:$K, Raw!$A:$A, Dispositions!AWW$14, Raw!$G:$G, Dispositions!$C39, Raw!$J:$J, "E03")</f>
        <v>0</v>
      </c>
      <c r="AWX39" s="52">
        <f>SUMIFS(Raw!$K:$K, Raw!$A:$A, Dispositions!AWX$14, Raw!$G:$G, Dispositions!$C39, Raw!$J:$J, "E03")</f>
        <v>0</v>
      </c>
      <c r="AWY39" s="52">
        <f>SUMIFS(Raw!$K:$K, Raw!$A:$A, Dispositions!AWY$14, Raw!$G:$G, Dispositions!$C39, Raw!$J:$J, "E03")</f>
        <v>0</v>
      </c>
      <c r="AWZ39" s="53">
        <f>SUMIFS(Raw!$K:$K, Raw!$A:$A, Dispositions!AWZ$14, Raw!$G:$G, Dispositions!$C39, Raw!$J:$J, "E03")</f>
        <v>0</v>
      </c>
      <c r="AXB39" s="51">
        <f>SUMIFS(Raw!$K:$K, Raw!$A:$A, Dispositions!AXB$14, Raw!$G:$G, Dispositions!$C39, Raw!$J:$J, "E05")</f>
        <v>0</v>
      </c>
      <c r="AXC39" s="52">
        <f>SUMIFS(Raw!$K:$K, Raw!$A:$A, Dispositions!AXC$14, Raw!$G:$G, Dispositions!$C39, Raw!$J:$J, "E05")</f>
        <v>0</v>
      </c>
      <c r="AXD39" s="52">
        <f>SUMIFS(Raw!$K:$K, Raw!$A:$A, Dispositions!AXD$14, Raw!$G:$G, Dispositions!$C39, Raw!$J:$J, "E05")</f>
        <v>0</v>
      </c>
      <c r="AXE39" s="52">
        <f>SUMIFS(Raw!$K:$K, Raw!$A:$A, Dispositions!AXE$14, Raw!$G:$G, Dispositions!$C39, Raw!$J:$J, "E05")</f>
        <v>0</v>
      </c>
      <c r="AXF39" s="52">
        <f>SUMIFS(Raw!$K:$K, Raw!$A:$A, Dispositions!AXF$14, Raw!$G:$G, Dispositions!$C39, Raw!$J:$J, "E05")</f>
        <v>0</v>
      </c>
      <c r="AXG39" s="52">
        <f>SUMIFS(Raw!$K:$K, Raw!$A:$A, Dispositions!AXG$14, Raw!$G:$G, Dispositions!$C39, Raw!$J:$J, "E05")</f>
        <v>0</v>
      </c>
      <c r="AXH39" s="53">
        <f>SUMIFS(Raw!$K:$K, Raw!$A:$A, Dispositions!AXH$14, Raw!$G:$G, Dispositions!$C39, Raw!$J:$J, "E05")</f>
        <v>0</v>
      </c>
      <c r="AXJ39" s="51">
        <f>SUMIFS(Raw!$K:$K, Raw!$A:$A, Dispositions!AXJ$14, Raw!$G:$G, Dispositions!$C39, Raw!$J:$J, "E12")</f>
        <v>0</v>
      </c>
      <c r="AXK39" s="52">
        <f>SUMIFS(Raw!$K:$K, Raw!$A:$A, Dispositions!AXK$14, Raw!$G:$G, Dispositions!$C39, Raw!$J:$J, "E12")</f>
        <v>0</v>
      </c>
      <c r="AXL39" s="52">
        <f>SUMIFS(Raw!$K:$K, Raw!$A:$A, Dispositions!AXL$14, Raw!$G:$G, Dispositions!$C39, Raw!$J:$J, "E12")</f>
        <v>0</v>
      </c>
      <c r="AXM39" s="52">
        <f>SUMIFS(Raw!$K:$K, Raw!$A:$A, Dispositions!AXM$14, Raw!$G:$G, Dispositions!$C39, Raw!$J:$J, "E12")</f>
        <v>0</v>
      </c>
      <c r="AXN39" s="52">
        <f>SUMIFS(Raw!$K:$K, Raw!$A:$A, Dispositions!AXN$14, Raw!$G:$G, Dispositions!$C39, Raw!$J:$J, "E12")</f>
        <v>0</v>
      </c>
      <c r="AXO39" s="52">
        <f>SUMIFS(Raw!$K:$K, Raw!$A:$A, Dispositions!AXO$14, Raw!$G:$G, Dispositions!$C39, Raw!$J:$J, "E12")</f>
        <v>0</v>
      </c>
      <c r="AXP39" s="53">
        <f>SUMIFS(Raw!$K:$K, Raw!$A:$A, Dispositions!AXP$14, Raw!$G:$G, Dispositions!$C39, Raw!$J:$J, "E12")</f>
        <v>0</v>
      </c>
      <c r="AXR39" s="51">
        <f>SUMIFS(Raw!$K:$K, Raw!$A:$A, Dispositions!AXR$14, Raw!$G:$G, Dispositions!$C39, Raw!$J:$J, "E13")</f>
        <v>0</v>
      </c>
      <c r="AXS39" s="52">
        <f>SUMIFS(Raw!$K:$K, Raw!$A:$A, Dispositions!AXS$14, Raw!$G:$G, Dispositions!$C39, Raw!$J:$J, "E13")</f>
        <v>0</v>
      </c>
      <c r="AXT39" s="52">
        <f>SUMIFS(Raw!$K:$K, Raw!$A:$A, Dispositions!AXT$14, Raw!$G:$G, Dispositions!$C39, Raw!$J:$J, "E13")</f>
        <v>0</v>
      </c>
      <c r="AXU39" s="52">
        <f>SUMIFS(Raw!$K:$K, Raw!$A:$A, Dispositions!AXU$14, Raw!$G:$G, Dispositions!$C39, Raw!$J:$J, "E13")</f>
        <v>0</v>
      </c>
      <c r="AXV39" s="52">
        <f>SUMIFS(Raw!$K:$K, Raw!$A:$A, Dispositions!AXV$14, Raw!$G:$G, Dispositions!$C39, Raw!$J:$J, "E13")</f>
        <v>0</v>
      </c>
      <c r="AXW39" s="52">
        <f>SUMIFS(Raw!$K:$K, Raw!$A:$A, Dispositions!AXW$14, Raw!$G:$G, Dispositions!$C39, Raw!$J:$J, "E13")</f>
        <v>0</v>
      </c>
      <c r="AXX39" s="53">
        <f>SUMIFS(Raw!$K:$K, Raw!$A:$A, Dispositions!AXX$14, Raw!$G:$G, Dispositions!$C39, Raw!$J:$J, "E13")</f>
        <v>0</v>
      </c>
      <c r="AXZ39" s="51">
        <f>SUMIFS(Raw!$K:$K, Raw!$A:$A, Dispositions!AXZ$14, Raw!$G:$G, Dispositions!$C39, Raw!$J:$J, "E14")</f>
        <v>0</v>
      </c>
      <c r="AYA39" s="52">
        <f>SUMIFS(Raw!$K:$K, Raw!$A:$A, Dispositions!AYA$14, Raw!$G:$G, Dispositions!$C39, Raw!$J:$J, "E14")</f>
        <v>0</v>
      </c>
      <c r="AYB39" s="52">
        <f>SUMIFS(Raw!$K:$K, Raw!$A:$A, Dispositions!AYB$14, Raw!$G:$G, Dispositions!$C39, Raw!$J:$J, "E14")</f>
        <v>0</v>
      </c>
      <c r="AYC39" s="52">
        <f>SUMIFS(Raw!$K:$K, Raw!$A:$A, Dispositions!AYC$14, Raw!$G:$G, Dispositions!$C39, Raw!$J:$J, "E14")</f>
        <v>0</v>
      </c>
      <c r="AYD39" s="52">
        <f>SUMIFS(Raw!$K:$K, Raw!$A:$A, Dispositions!AYD$14, Raw!$G:$G, Dispositions!$C39, Raw!$J:$J, "E14")</f>
        <v>0</v>
      </c>
      <c r="AYE39" s="52">
        <f>SUMIFS(Raw!$K:$K, Raw!$A:$A, Dispositions!AYE$14, Raw!$G:$G, Dispositions!$C39, Raw!$J:$J, "E14")</f>
        <v>0</v>
      </c>
      <c r="AYF39" s="53">
        <f>SUMIFS(Raw!$K:$K, Raw!$A:$A, Dispositions!AYF$14, Raw!$G:$G, Dispositions!$C39, Raw!$J:$J, "E14")</f>
        <v>0</v>
      </c>
      <c r="AYH39" s="51">
        <f>SUMIFS(Raw!$K:$K, Raw!$A:$A, Dispositions!AYH$14, Raw!$G:$G, Dispositions!$C39, Raw!$J:$J, "E15")</f>
        <v>0</v>
      </c>
      <c r="AYI39" s="52">
        <f>SUMIFS(Raw!$K:$K, Raw!$A:$A, Dispositions!AYI$14, Raw!$G:$G, Dispositions!$C39, Raw!$J:$J, "E15")</f>
        <v>0</v>
      </c>
      <c r="AYJ39" s="52">
        <f>SUMIFS(Raw!$K:$K, Raw!$A:$A, Dispositions!AYJ$14, Raw!$G:$G, Dispositions!$C39, Raw!$J:$J, "E15")</f>
        <v>0</v>
      </c>
      <c r="AYK39" s="52">
        <f>SUMIFS(Raw!$K:$K, Raw!$A:$A, Dispositions!AYK$14, Raw!$G:$G, Dispositions!$C39, Raw!$J:$J, "E15")</f>
        <v>0</v>
      </c>
      <c r="AYL39" s="52">
        <f>SUMIFS(Raw!$K:$K, Raw!$A:$A, Dispositions!AYL$14, Raw!$G:$G, Dispositions!$C39, Raw!$J:$J, "E15")</f>
        <v>0</v>
      </c>
      <c r="AYM39" s="52">
        <f>SUMIFS(Raw!$K:$K, Raw!$A:$A, Dispositions!AYM$14, Raw!$G:$G, Dispositions!$C39, Raw!$J:$J, "E15")</f>
        <v>0</v>
      </c>
      <c r="AYN39" s="53">
        <f>SUMIFS(Raw!$K:$K, Raw!$A:$A, Dispositions!AYN$14, Raw!$G:$G, Dispositions!$C39, Raw!$J:$J, "E15")</f>
        <v>0</v>
      </c>
      <c r="AYP39" s="51">
        <f>SUMIFS(Raw!$K:$K, Raw!$A:$A, Dispositions!AYP$14, Raw!$G:$G, Dispositions!$C39, Raw!$J:$J, "E16")</f>
        <v>0</v>
      </c>
      <c r="AYQ39" s="52">
        <f>SUMIFS(Raw!$K:$K, Raw!$A:$A, Dispositions!AYQ$14, Raw!$G:$G, Dispositions!$C39, Raw!$J:$J, "E16")</f>
        <v>0</v>
      </c>
      <c r="AYR39" s="52">
        <f>SUMIFS(Raw!$K:$K, Raw!$A:$A, Dispositions!AYR$14, Raw!$G:$G, Dispositions!$C39, Raw!$J:$J, "E16")</f>
        <v>0</v>
      </c>
      <c r="AYS39" s="52">
        <f>SUMIFS(Raw!$K:$K, Raw!$A:$A, Dispositions!AYS$14, Raw!$G:$G, Dispositions!$C39, Raw!$J:$J, "E16")</f>
        <v>0</v>
      </c>
      <c r="AYT39" s="52">
        <f>SUMIFS(Raw!$K:$K, Raw!$A:$A, Dispositions!AYT$14, Raw!$G:$G, Dispositions!$C39, Raw!$J:$J, "E16")</f>
        <v>0</v>
      </c>
      <c r="AYU39" s="52">
        <f>SUMIFS(Raw!$K:$K, Raw!$A:$A, Dispositions!AYU$14, Raw!$G:$G, Dispositions!$C39, Raw!$J:$J, "E16")</f>
        <v>0</v>
      </c>
      <c r="AYV39" s="53">
        <f>SUMIFS(Raw!$K:$K, Raw!$A:$A, Dispositions!AYV$14, Raw!$G:$G, Dispositions!$C39, Raw!$J:$J, "E16")</f>
        <v>0</v>
      </c>
      <c r="AYX39" s="51">
        <f>SUMIFS(Raw!$K:$K, Raw!$A:$A, Dispositions!AYX$14, Raw!$G:$G, Dispositions!$C39, Raw!$J:$J, "E18")</f>
        <v>0</v>
      </c>
      <c r="AYY39" s="52">
        <f>SUMIFS(Raw!$K:$K, Raw!$A:$A, Dispositions!AYY$14, Raw!$G:$G, Dispositions!$C39, Raw!$J:$J, "E18")</f>
        <v>0</v>
      </c>
      <c r="AYZ39" s="52">
        <f>SUMIFS(Raw!$K:$K, Raw!$A:$A, Dispositions!AYZ$14, Raw!$G:$G, Dispositions!$C39, Raw!$J:$J, "E18")</f>
        <v>0</v>
      </c>
      <c r="AZA39" s="52">
        <f>SUMIFS(Raw!$K:$K, Raw!$A:$A, Dispositions!AZA$14, Raw!$G:$G, Dispositions!$C39, Raw!$J:$J, "E18")</f>
        <v>0</v>
      </c>
      <c r="AZB39" s="52">
        <f>SUMIFS(Raw!$K:$K, Raw!$A:$A, Dispositions!AZB$14, Raw!$G:$G, Dispositions!$C39, Raw!$J:$J, "E18")</f>
        <v>0</v>
      </c>
      <c r="AZC39" s="52">
        <f>SUMIFS(Raw!$K:$K, Raw!$A:$A, Dispositions!AZC$14, Raw!$G:$G, Dispositions!$C39, Raw!$J:$J, "E18")</f>
        <v>0</v>
      </c>
      <c r="AZD39" s="53">
        <f>SUMIFS(Raw!$K:$K, Raw!$A:$A, Dispositions!AZD$14, Raw!$G:$G, Dispositions!$C39, Raw!$J:$J, "E18")</f>
        <v>0</v>
      </c>
      <c r="AZF39" s="51">
        <f>SUMIFS(Raw!$K:$K, Raw!$A:$A, Dispositions!AZF$14, Raw!$G:$G, Dispositions!$C39, Raw!$J:$J, "E34")</f>
        <v>0</v>
      </c>
      <c r="AZG39" s="52">
        <f>SUMIFS(Raw!$K:$K, Raw!$A:$A, Dispositions!AZG$14, Raw!$G:$G, Dispositions!$C39, Raw!$J:$J, "E34")</f>
        <v>0</v>
      </c>
      <c r="AZH39" s="52">
        <f>SUMIFS(Raw!$K:$K, Raw!$A:$A, Dispositions!AZH$14, Raw!$G:$G, Dispositions!$C39, Raw!$J:$J, "E34")</f>
        <v>0</v>
      </c>
      <c r="AZI39" s="52">
        <f>SUMIFS(Raw!$K:$K, Raw!$A:$A, Dispositions!AZI$14, Raw!$G:$G, Dispositions!$C39, Raw!$J:$J, "E34")</f>
        <v>0</v>
      </c>
      <c r="AZJ39" s="52">
        <f>SUMIFS(Raw!$K:$K, Raw!$A:$A, Dispositions!AZJ$14, Raw!$G:$G, Dispositions!$C39, Raw!$J:$J, "E34")</f>
        <v>0</v>
      </c>
      <c r="AZK39" s="52">
        <f>SUMIFS(Raw!$K:$K, Raw!$A:$A, Dispositions!AZK$14, Raw!$G:$G, Dispositions!$C39, Raw!$J:$J, "E34")</f>
        <v>0</v>
      </c>
      <c r="AZL39" s="53">
        <f>SUMIFS(Raw!$K:$K, Raw!$A:$A, Dispositions!AZL$14, Raw!$G:$G, Dispositions!$C39, Raw!$J:$J, "E34")</f>
        <v>0</v>
      </c>
      <c r="AZN39" s="51">
        <f>SUMIFS(Raw!$K:$K, Raw!$A:$A, Dispositions!AZN$14, Raw!$G:$G, Dispositions!$C39, Raw!$J:$J, "E02")</f>
        <v>0</v>
      </c>
      <c r="AZO39" s="52">
        <f>SUMIFS(Raw!$K:$K, Raw!$A:$A, Dispositions!AZO$14, Raw!$G:$G, Dispositions!$C39, Raw!$J:$J, "E02")</f>
        <v>0</v>
      </c>
      <c r="AZP39" s="52">
        <f>SUMIFS(Raw!$K:$K, Raw!$A:$A, Dispositions!AZP$14, Raw!$G:$G, Dispositions!$C39, Raw!$J:$J, "E02")</f>
        <v>0</v>
      </c>
      <c r="AZQ39" s="52">
        <f>SUMIFS(Raw!$K:$K, Raw!$A:$A, Dispositions!AZQ$14, Raw!$G:$G, Dispositions!$C39, Raw!$J:$J, "E02")</f>
        <v>0</v>
      </c>
      <c r="AZR39" s="52">
        <f>SUMIFS(Raw!$K:$K, Raw!$A:$A, Dispositions!AZR$14, Raw!$G:$G, Dispositions!$C39, Raw!$J:$J, "E02")</f>
        <v>0</v>
      </c>
      <c r="AZS39" s="52">
        <f>SUMIFS(Raw!$K:$K, Raw!$A:$A, Dispositions!AZS$14, Raw!$G:$G, Dispositions!$C39, Raw!$J:$J, "E02")</f>
        <v>0</v>
      </c>
      <c r="AZT39" s="53">
        <f>SUMIFS(Raw!$K:$K, Raw!$A:$A, Dispositions!AZT$14, Raw!$G:$G, Dispositions!$C39, Raw!$J:$J, "E02")</f>
        <v>0</v>
      </c>
      <c r="AZV39" s="51">
        <f>SUMIFS(Raw!$K:$K, Raw!$A:$A, Dispositions!AZV$14, Raw!$G:$G, Dispositions!$C39, Raw!$J:$J, "E03")</f>
        <v>0</v>
      </c>
      <c r="AZW39" s="52">
        <f>SUMIFS(Raw!$K:$K, Raw!$A:$A, Dispositions!AZW$14, Raw!$G:$G, Dispositions!$C39, Raw!$J:$J, "E03")</f>
        <v>0</v>
      </c>
      <c r="AZX39" s="52">
        <f>SUMIFS(Raw!$K:$K, Raw!$A:$A, Dispositions!AZX$14, Raw!$G:$G, Dispositions!$C39, Raw!$J:$J, "E03")</f>
        <v>0</v>
      </c>
      <c r="AZY39" s="52">
        <f>SUMIFS(Raw!$K:$K, Raw!$A:$A, Dispositions!AZY$14, Raw!$G:$G, Dispositions!$C39, Raw!$J:$J, "E03")</f>
        <v>0</v>
      </c>
      <c r="AZZ39" s="52">
        <f>SUMIFS(Raw!$K:$K, Raw!$A:$A, Dispositions!AZZ$14, Raw!$G:$G, Dispositions!$C39, Raw!$J:$J, "E03")</f>
        <v>0</v>
      </c>
      <c r="BAA39" s="52">
        <f>SUMIFS(Raw!$K:$K, Raw!$A:$A, Dispositions!BAA$14, Raw!$G:$G, Dispositions!$C39, Raw!$J:$J, "E03")</f>
        <v>0</v>
      </c>
      <c r="BAB39" s="53">
        <f>SUMIFS(Raw!$K:$K, Raw!$A:$A, Dispositions!BAB$14, Raw!$G:$G, Dispositions!$C39, Raw!$J:$J, "E03")</f>
        <v>0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0</v>
      </c>
      <c r="BAM39" s="52">
        <f>SUMIFS(Raw!$K:$K, Raw!$A:$A, Dispositions!BAM$14, Raw!$G:$G, Dispositions!$C39, Raw!$J:$J, "E12")</f>
        <v>0</v>
      </c>
      <c r="BAN39" s="52">
        <f>SUMIFS(Raw!$K:$K, Raw!$A:$A, Dispositions!BAN$14, Raw!$G:$G, Dispositions!$C39, Raw!$J:$J, "E12")</f>
        <v>0</v>
      </c>
      <c r="BAO39" s="52">
        <f>SUMIFS(Raw!$K:$K, Raw!$A:$A, Dispositions!BAO$14, Raw!$G:$G, Dispositions!$C39, Raw!$J:$J, "E12")</f>
        <v>0</v>
      </c>
      <c r="BAP39" s="52">
        <f>SUMIFS(Raw!$K:$K, Raw!$A:$A, Dispositions!BAP$14, Raw!$G:$G, Dispositions!$C39, Raw!$J:$J, "E12")</f>
        <v>0</v>
      </c>
      <c r="BAQ39" s="52">
        <f>SUMIFS(Raw!$K:$K, Raw!$A:$A, Dispositions!BAQ$14, Raw!$G:$G, Dispositions!$C39, Raw!$J:$J, "E12")</f>
        <v>0</v>
      </c>
      <c r="BAR39" s="53">
        <f>SUMIFS(Raw!$K:$K, Raw!$A:$A, Dispositions!BAR$14, Raw!$G:$G, Dispositions!$C39, Raw!$J:$J, "E12")</f>
        <v>0</v>
      </c>
      <c r="BAT39" s="51">
        <f>SUMIFS(Raw!$K:$K, Raw!$A:$A, Dispositions!BAT$14, Raw!$G:$G, Dispositions!$C39, Raw!$J:$J, "E13")</f>
        <v>0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0</v>
      </c>
      <c r="BAW39" s="52">
        <f>SUMIFS(Raw!$K:$K, Raw!$A:$A, Dispositions!BAW$14, Raw!$G:$G, Dispositions!$C39, Raw!$J:$J, "E13")</f>
        <v>0</v>
      </c>
      <c r="BAX39" s="52">
        <f>SUMIFS(Raw!$K:$K, Raw!$A:$A, Dispositions!BAX$14, Raw!$G:$G, Dispositions!$C39, Raw!$J:$J, "E13")</f>
        <v>0</v>
      </c>
      <c r="BAY39" s="52">
        <f>SUMIFS(Raw!$K:$K, Raw!$A:$A, Dispositions!BAY$14, Raw!$G:$G, Dispositions!$C39, Raw!$J:$J, "E13")</f>
        <v>0</v>
      </c>
      <c r="BAZ39" s="53">
        <f>SUMIFS(Raw!$K:$K, Raw!$A:$A, Dispositions!BAZ$14, Raw!$G:$G, Dispositions!$C39, Raw!$J:$J, "E13")</f>
        <v>0</v>
      </c>
      <c r="BBB39" s="51">
        <f>SUMIFS(Raw!$K:$K, Raw!$A:$A, Dispositions!BBB$14, Raw!$G:$G, Dispositions!$C39, Raw!$J:$J, "E14")</f>
        <v>0</v>
      </c>
      <c r="BBC39" s="52">
        <f>SUMIFS(Raw!$K:$K, Raw!$A:$A, Dispositions!BBC$14, Raw!$G:$G, Dispositions!$C39, Raw!$J:$J, "E14")</f>
        <v>0</v>
      </c>
      <c r="BBD39" s="52">
        <f>SUMIFS(Raw!$K:$K, Raw!$A:$A, Dispositions!BBD$14, Raw!$G:$G, Dispositions!$C39, Raw!$J:$J, "E14")</f>
        <v>0</v>
      </c>
      <c r="BBE39" s="52">
        <f>SUMIFS(Raw!$K:$K, Raw!$A:$A, Dispositions!BBE$14, Raw!$G:$G, Dispositions!$C39, Raw!$J:$J, "E14")</f>
        <v>0</v>
      </c>
      <c r="BBF39" s="52">
        <f>SUMIFS(Raw!$K:$K, Raw!$A:$A, Dispositions!BBF$14, Raw!$G:$G, Dispositions!$C39, Raw!$J:$J, "E14")</f>
        <v>0</v>
      </c>
      <c r="BBG39" s="52">
        <f>SUMIFS(Raw!$K:$K, Raw!$A:$A, Dispositions!BBG$14, Raw!$G:$G, Dispositions!$C39, Raw!$J:$J, "E14")</f>
        <v>0</v>
      </c>
      <c r="BBH39" s="53">
        <f>SUMIFS(Raw!$K:$K, Raw!$A:$A, Dispositions!BBH$14, Raw!$G:$G, Dispositions!$C39, Raw!$J:$J, "E14")</f>
        <v>0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0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0</v>
      </c>
      <c r="BBS39" s="52">
        <f>SUMIFS(Raw!$K:$K, Raw!$A:$A, Dispositions!BBS$14, Raw!$G:$G, Dispositions!$C39, Raw!$J:$J, "E16")</f>
        <v>0</v>
      </c>
      <c r="BBT39" s="52">
        <f>SUMIFS(Raw!$K:$K, Raw!$A:$A, Dispositions!BBT$14, Raw!$G:$G, Dispositions!$C39, Raw!$J:$J, "E16")</f>
        <v>0</v>
      </c>
      <c r="BBU39" s="52">
        <f>SUMIFS(Raw!$K:$K, Raw!$A:$A, Dispositions!BBU$14, Raw!$G:$G, Dispositions!$C39, Raw!$J:$J, "E16")</f>
        <v>0</v>
      </c>
      <c r="BBV39" s="52">
        <f>SUMIFS(Raw!$K:$K, Raw!$A:$A, Dispositions!BBV$14, Raw!$G:$G, Dispositions!$C39, Raw!$J:$J, "E16")</f>
        <v>0</v>
      </c>
      <c r="BBW39" s="52">
        <f>SUMIFS(Raw!$K:$K, Raw!$A:$A, Dispositions!BBW$14, Raw!$G:$G, Dispositions!$C39, Raw!$J:$J, "E16")</f>
        <v>0</v>
      </c>
      <c r="BBX39" s="53">
        <f>SUMIFS(Raw!$K:$K, Raw!$A:$A, Dispositions!BBX$14, Raw!$G:$G, Dispositions!$C39, Raw!$J:$J, "E16")</f>
        <v>0</v>
      </c>
      <c r="BBZ39" s="51">
        <f>SUMIFS(Raw!$K:$K, Raw!$A:$A, Dispositions!BBZ$14, Raw!$G:$G, Dispositions!$C39, Raw!$J:$J, "E18")</f>
        <v>0</v>
      </c>
      <c r="BCA39" s="52">
        <f>SUMIFS(Raw!$K:$K, Raw!$A:$A, Dispositions!BCA$14, Raw!$G:$G, Dispositions!$C39, Raw!$J:$J, "E18")</f>
        <v>0</v>
      </c>
      <c r="BCB39" s="52">
        <f>SUMIFS(Raw!$K:$K, Raw!$A:$A, Dispositions!BCB$14, Raw!$G:$G, Dispositions!$C39, Raw!$J:$J, "E18")</f>
        <v>0</v>
      </c>
      <c r="BCC39" s="52">
        <f>SUMIFS(Raw!$K:$K, Raw!$A:$A, Dispositions!BCC$14, Raw!$G:$G, Dispositions!$C39, Raw!$J:$J, "E18")</f>
        <v>0</v>
      </c>
      <c r="BCD39" s="52">
        <f>SUMIFS(Raw!$K:$K, Raw!$A:$A, Dispositions!BCD$14, Raw!$G:$G, Dispositions!$C39, Raw!$J:$J, "E18")</f>
        <v>0</v>
      </c>
      <c r="BCE39" s="52">
        <f>SUMIFS(Raw!$K:$K, Raw!$A:$A, Dispositions!BCE$14, Raw!$G:$G, Dispositions!$C39, Raw!$J:$J, "E18")</f>
        <v>0</v>
      </c>
      <c r="BCF39" s="53">
        <f>SUMIFS(Raw!$K:$K, Raw!$A:$A, Dispositions!BCF$14, Raw!$G:$G, Dispositions!$C39, Raw!$J:$J, "E18")</f>
        <v>0</v>
      </c>
      <c r="BCH39" s="51">
        <f>SUMIFS(Raw!$K:$K, Raw!$A:$A, Dispositions!BCH$14, Raw!$G:$G, Dispositions!$C39, Raw!$J:$J, "E34")</f>
        <v>0</v>
      </c>
      <c r="BCI39" s="52">
        <f>SUMIFS(Raw!$K:$K, Raw!$A:$A, Dispositions!BCI$14, Raw!$G:$G, Dispositions!$C39, Raw!$J:$J, "E34")</f>
        <v>0</v>
      </c>
      <c r="BCJ39" s="52">
        <f>SUMIFS(Raw!$K:$K, Raw!$A:$A, Dispositions!BCJ$14, Raw!$G:$G, Dispositions!$C39, Raw!$J:$J, "E34")</f>
        <v>0</v>
      </c>
      <c r="BCK39" s="52">
        <f>SUMIFS(Raw!$K:$K, Raw!$A:$A, Dispositions!BCK$14, Raw!$G:$G, Dispositions!$C39, Raw!$J:$J, "E34")</f>
        <v>0</v>
      </c>
      <c r="BCL39" s="52">
        <f>SUMIFS(Raw!$K:$K, Raw!$A:$A, Dispositions!BCL$14, Raw!$G:$G, Dispositions!$C39, Raw!$J:$J, "E34")</f>
        <v>0</v>
      </c>
      <c r="BCM39" s="52">
        <f>SUMIFS(Raw!$K:$K, Raw!$A:$A, Dispositions!BCM$14, Raw!$G:$G, Dispositions!$C39, Raw!$J:$J, "E34")</f>
        <v>0</v>
      </c>
      <c r="BCN39" s="53">
        <f>SUMIFS(Raw!$K:$K, Raw!$A:$A, Dispositions!BCN$14, Raw!$G:$G, Dispositions!$C39, Raw!$J:$J, "E34")</f>
        <v>0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v>76</v>
      </c>
      <c r="AAY40" s="47">
        <v>83</v>
      </c>
      <c r="AAZ40" s="47">
        <v>72</v>
      </c>
      <c r="ABA40" s="47">
        <v>71</v>
      </c>
      <c r="ABB40" s="47">
        <v>57</v>
      </c>
      <c r="ABC40" s="47">
        <v>90</v>
      </c>
      <c r="ABD40" s="48">
        <v>81</v>
      </c>
      <c r="ABF40" s="46">
        <v>67</v>
      </c>
      <c r="ABG40" s="47">
        <v>48</v>
      </c>
      <c r="ABH40" s="47">
        <v>40</v>
      </c>
      <c r="ABI40" s="47">
        <v>42</v>
      </c>
      <c r="ABJ40" s="47">
        <v>41</v>
      </c>
      <c r="ABK40" s="47">
        <v>60</v>
      </c>
      <c r="ABL40" s="48">
        <v>56</v>
      </c>
      <c r="ABN40" s="46">
        <v>0</v>
      </c>
      <c r="ABO40" s="47">
        <v>0</v>
      </c>
      <c r="ABP40" s="47">
        <v>0</v>
      </c>
      <c r="ABQ40" s="47">
        <v>0</v>
      </c>
      <c r="ABR40" s="47">
        <v>0</v>
      </c>
      <c r="ABS40" s="47">
        <v>0</v>
      </c>
      <c r="ABT40" s="48">
        <v>0</v>
      </c>
      <c r="ABV40" s="46">
        <v>54</v>
      </c>
      <c r="ABW40" s="47">
        <v>58</v>
      </c>
      <c r="ABX40" s="47">
        <v>50</v>
      </c>
      <c r="ABY40" s="47">
        <v>55</v>
      </c>
      <c r="ABZ40" s="47">
        <v>60</v>
      </c>
      <c r="ACA40" s="47">
        <v>51</v>
      </c>
      <c r="ACB40" s="48">
        <v>41</v>
      </c>
      <c r="ACD40" s="46">
        <v>2</v>
      </c>
      <c r="ACE40" s="47">
        <v>1</v>
      </c>
      <c r="ACF40" s="47">
        <v>0</v>
      </c>
      <c r="ACG40" s="47">
        <v>0</v>
      </c>
      <c r="ACH40" s="47">
        <v>2</v>
      </c>
      <c r="ACI40" s="47">
        <v>2</v>
      </c>
      <c r="ACJ40" s="48">
        <v>4</v>
      </c>
      <c r="ACL40" s="46">
        <v>5</v>
      </c>
      <c r="ACM40" s="47">
        <v>9</v>
      </c>
      <c r="ACN40" s="47">
        <v>4</v>
      </c>
      <c r="ACO40" s="47">
        <v>7</v>
      </c>
      <c r="ACP40" s="47">
        <v>8</v>
      </c>
      <c r="ACQ40" s="47">
        <v>28</v>
      </c>
      <c r="ACR40" s="48">
        <v>7</v>
      </c>
      <c r="ACT40" s="46">
        <v>2</v>
      </c>
      <c r="ACU40" s="47">
        <v>2</v>
      </c>
      <c r="ACV40" s="47">
        <v>0</v>
      </c>
      <c r="ACW40" s="47">
        <v>0</v>
      </c>
      <c r="ACX40" s="47">
        <v>2</v>
      </c>
      <c r="ACY40" s="47">
        <v>1</v>
      </c>
      <c r="ACZ40" s="48">
        <v>1</v>
      </c>
      <c r="ADB40" s="46">
        <v>72</v>
      </c>
      <c r="ADC40" s="47">
        <v>60</v>
      </c>
      <c r="ADD40" s="47">
        <v>66</v>
      </c>
      <c r="ADE40" s="47">
        <v>52</v>
      </c>
      <c r="ADF40" s="47">
        <v>66</v>
      </c>
      <c r="ADG40" s="47">
        <v>136</v>
      </c>
      <c r="ADH40" s="48">
        <v>91</v>
      </c>
      <c r="ADJ40" s="46">
        <v>50</v>
      </c>
      <c r="ADK40" s="47">
        <v>37</v>
      </c>
      <c r="ADL40" s="47">
        <v>33</v>
      </c>
      <c r="ADM40" s="47">
        <v>37</v>
      </c>
      <c r="ADN40" s="47">
        <v>39</v>
      </c>
      <c r="ADO40" s="47">
        <v>132</v>
      </c>
      <c r="ADP40" s="48">
        <v>104</v>
      </c>
      <c r="ADR40" s="46">
        <v>146</v>
      </c>
      <c r="ADS40" s="47">
        <v>115</v>
      </c>
      <c r="ADT40" s="47">
        <v>137</v>
      </c>
      <c r="ADU40" s="47">
        <v>135</v>
      </c>
      <c r="ADV40" s="47">
        <v>117</v>
      </c>
      <c r="ADW40" s="47">
        <v>122</v>
      </c>
      <c r="ADX40" s="48">
        <v>102</v>
      </c>
      <c r="ADZ40" s="46">
        <v>64</v>
      </c>
      <c r="AEA40" s="47">
        <v>72</v>
      </c>
      <c r="AEB40" s="47">
        <v>78</v>
      </c>
      <c r="AEC40" s="47">
        <v>68</v>
      </c>
      <c r="AED40" s="47">
        <v>61</v>
      </c>
      <c r="AEE40" s="47">
        <v>83</v>
      </c>
      <c r="AEF40" s="48">
        <v>79</v>
      </c>
      <c r="AEH40" s="46">
        <v>53</v>
      </c>
      <c r="AEI40" s="47">
        <v>47</v>
      </c>
      <c r="AEJ40" s="47">
        <v>64</v>
      </c>
      <c r="AEK40" s="47">
        <v>60</v>
      </c>
      <c r="AEL40" s="47">
        <v>55</v>
      </c>
      <c r="AEM40" s="47">
        <v>61</v>
      </c>
      <c r="AEN40" s="48">
        <v>51</v>
      </c>
      <c r="AEP40" s="46">
        <v>0</v>
      </c>
      <c r="AEQ40" s="47">
        <v>0</v>
      </c>
      <c r="AER40" s="47">
        <v>0</v>
      </c>
      <c r="AES40" s="47">
        <v>0</v>
      </c>
      <c r="AET40" s="47">
        <v>0</v>
      </c>
      <c r="AEU40" s="47">
        <v>0</v>
      </c>
      <c r="AEV40" s="48">
        <v>0</v>
      </c>
      <c r="AEX40" s="46">
        <v>62</v>
      </c>
      <c r="AEY40" s="47">
        <v>52</v>
      </c>
      <c r="AEZ40" s="47">
        <v>49</v>
      </c>
      <c r="AFA40" s="47">
        <v>55</v>
      </c>
      <c r="AFB40" s="47">
        <v>61</v>
      </c>
      <c r="AFC40" s="47">
        <v>48</v>
      </c>
      <c r="AFD40" s="48">
        <v>35</v>
      </c>
      <c r="AFF40" s="46">
        <v>2</v>
      </c>
      <c r="AFG40" s="47">
        <v>2</v>
      </c>
      <c r="AFH40" s="47">
        <v>1</v>
      </c>
      <c r="AFI40" s="47">
        <v>1</v>
      </c>
      <c r="AFJ40" s="47">
        <v>3</v>
      </c>
      <c r="AFK40" s="47">
        <v>3</v>
      </c>
      <c r="AFL40" s="48">
        <v>3</v>
      </c>
      <c r="AFN40" s="46">
        <v>5</v>
      </c>
      <c r="AFO40" s="47">
        <v>7</v>
      </c>
      <c r="AFP40" s="47">
        <v>3</v>
      </c>
      <c r="AFQ40" s="47">
        <v>8</v>
      </c>
      <c r="AFR40" s="47">
        <v>9</v>
      </c>
      <c r="AFS40" s="47">
        <v>33</v>
      </c>
      <c r="AFT40" s="48">
        <v>12</v>
      </c>
      <c r="AFV40" s="46">
        <v>2</v>
      </c>
      <c r="AFW40" s="47">
        <v>0</v>
      </c>
      <c r="AFX40" s="47">
        <v>0</v>
      </c>
      <c r="AFY40" s="47">
        <v>1</v>
      </c>
      <c r="AFZ40" s="47">
        <v>2</v>
      </c>
      <c r="AGA40" s="47">
        <v>2</v>
      </c>
      <c r="AGB40" s="48">
        <v>0</v>
      </c>
      <c r="AGD40" s="46">
        <v>67</v>
      </c>
      <c r="AGE40" s="47">
        <v>88</v>
      </c>
      <c r="AGF40" s="47">
        <v>59</v>
      </c>
      <c r="AGG40" s="47">
        <v>64</v>
      </c>
      <c r="AGH40" s="47">
        <v>92</v>
      </c>
      <c r="AGI40" s="47">
        <v>180</v>
      </c>
      <c r="AGJ40" s="48">
        <v>107</v>
      </c>
      <c r="AGL40" s="46">
        <v>43</v>
      </c>
      <c r="AGM40" s="47">
        <v>27</v>
      </c>
      <c r="AGN40" s="47">
        <v>29</v>
      </c>
      <c r="AGO40" s="47">
        <v>25</v>
      </c>
      <c r="AGP40" s="47">
        <v>51</v>
      </c>
      <c r="AGQ40" s="47">
        <v>196</v>
      </c>
      <c r="AGR40" s="48">
        <v>118</v>
      </c>
      <c r="AGT40" s="46">
        <v>117</v>
      </c>
      <c r="AGU40" s="47">
        <v>153</v>
      </c>
      <c r="AGV40" s="47">
        <v>126</v>
      </c>
      <c r="AGW40" s="47">
        <v>113</v>
      </c>
      <c r="AGX40" s="47">
        <v>114</v>
      </c>
      <c r="AGY40" s="47">
        <v>130</v>
      </c>
      <c r="AGZ40" s="48">
        <v>205</v>
      </c>
      <c r="AHB40" s="46">
        <f>SUMIFS(Raw!$K:$K, Raw!$A:$A, Dispositions!AHB$14, Raw!$G:$G, Dispositions!$C40, Raw!$J:$J, "E02")</f>
        <v>70</v>
      </c>
      <c r="AHC40" s="47">
        <f>SUMIFS(Raw!$K:$K, Raw!$A:$A, Dispositions!AHC$14, Raw!$G:$G, Dispositions!$C40, Raw!$J:$J, "E02")</f>
        <v>60</v>
      </c>
      <c r="AHD40" s="47">
        <f>SUMIFS(Raw!$K:$K, Raw!$A:$A, Dispositions!AHD$14, Raw!$G:$G, Dispositions!$C40, Raw!$J:$J, "E02")</f>
        <v>63</v>
      </c>
      <c r="AHE40" s="47">
        <f>SUMIFS(Raw!$K:$K, Raw!$A:$A, Dispositions!AHE$14, Raw!$G:$G, Dispositions!$C40, Raw!$J:$J, "E02")</f>
        <v>79</v>
      </c>
      <c r="AHF40" s="47">
        <f>SUMIFS(Raw!$K:$K, Raw!$A:$A, Dispositions!AHF$14, Raw!$G:$G, Dispositions!$C40, Raw!$J:$J, "E02")</f>
        <v>71</v>
      </c>
      <c r="AHG40" s="47">
        <f>SUMIFS(Raw!$K:$K, Raw!$A:$A, Dispositions!AHG$14, Raw!$G:$G, Dispositions!$C40, Raw!$J:$J, "E02")</f>
        <v>69</v>
      </c>
      <c r="AHH40" s="48">
        <f>SUMIFS(Raw!$K:$K, Raw!$A:$A, Dispositions!AHH$14, Raw!$G:$G, Dispositions!$C40, Raw!$J:$J, "E02")</f>
        <v>76</v>
      </c>
      <c r="AHJ40" s="46">
        <f>SUMIFS(Raw!$K:$K, Raw!$A:$A, Dispositions!AHJ$14, Raw!$G:$G, Dispositions!$C40, Raw!$J:$J, "E03")</f>
        <v>55</v>
      </c>
      <c r="AHK40" s="47">
        <f>SUMIFS(Raw!$K:$K, Raw!$A:$A, Dispositions!AHK$14, Raw!$G:$G, Dispositions!$C40, Raw!$J:$J, "E03")</f>
        <v>51</v>
      </c>
      <c r="AHL40" s="47">
        <f>SUMIFS(Raw!$K:$K, Raw!$A:$A, Dispositions!AHL$14, Raw!$G:$G, Dispositions!$C40, Raw!$J:$J, "E03")</f>
        <v>54</v>
      </c>
      <c r="AHM40" s="47">
        <f>SUMIFS(Raw!$K:$K, Raw!$A:$A, Dispositions!AHM$14, Raw!$G:$G, Dispositions!$C40, Raw!$J:$J, "E03")</f>
        <v>42</v>
      </c>
      <c r="AHN40" s="47">
        <f>SUMIFS(Raw!$K:$K, Raw!$A:$A, Dispositions!AHN$14, Raw!$G:$G, Dispositions!$C40, Raw!$J:$J, "E03")</f>
        <v>51</v>
      </c>
      <c r="AHO40" s="47">
        <f>SUMIFS(Raw!$K:$K, Raw!$A:$A, Dispositions!AHO$14, Raw!$G:$G, Dispositions!$C40, Raw!$J:$J, "E03")</f>
        <v>55</v>
      </c>
      <c r="AHP40" s="48">
        <f>SUMIFS(Raw!$K:$K, Raw!$A:$A, Dispositions!AHP$14, Raw!$G:$G, Dispositions!$C40, Raw!$J:$J, "E03")</f>
        <v>45</v>
      </c>
      <c r="AHR40" s="46">
        <f>SUMIFS(Raw!$K:$K, Raw!$A:$A, Dispositions!AHR$14, Raw!$G:$G, Dispositions!$C40, Raw!$J:$J, "E05")</f>
        <v>0</v>
      </c>
      <c r="AHS40" s="47">
        <f>SUMIFS(Raw!$K:$K, Raw!$A:$A, Dispositions!AHS$14, Raw!$G:$G, Dispositions!$C40, Raw!$J:$J, "E05")</f>
        <v>0</v>
      </c>
      <c r="AHT40" s="47">
        <f>SUMIFS(Raw!$K:$K, Raw!$A:$A, Dispositions!AHT$14, Raw!$G:$G, Dispositions!$C40, Raw!$J:$J, "E05")</f>
        <v>0</v>
      </c>
      <c r="AHU40" s="47">
        <f>SUMIFS(Raw!$K:$K, Raw!$A:$A, Dispositions!AHU$14, Raw!$G:$G, Dispositions!$C40, Raw!$J:$J, "E05")</f>
        <v>0</v>
      </c>
      <c r="AHV40" s="47">
        <f>SUMIFS(Raw!$K:$K, Raw!$A:$A, Dispositions!AHV$14, Raw!$G:$G, Dispositions!$C40, Raw!$J:$J, "E05")</f>
        <v>0</v>
      </c>
      <c r="AHW40" s="47">
        <f>SUMIFS(Raw!$K:$K, Raw!$A:$A, Dispositions!AHW$14, Raw!$G:$G, Dispositions!$C40, Raw!$J:$J, "E05")</f>
        <v>0</v>
      </c>
      <c r="AHX40" s="48">
        <f>SUMIFS(Raw!$K:$K, Raw!$A:$A, Dispositions!AHX$14, Raw!$G:$G, Dispositions!$C40, Raw!$J:$J, "E05")</f>
        <v>0</v>
      </c>
      <c r="AHZ40" s="46">
        <f>SUMIFS(Raw!$K:$K, Raw!$A:$A, Dispositions!AHZ$14, Raw!$G:$G, Dispositions!$C40, Raw!$J:$J, "E12")</f>
        <v>59</v>
      </c>
      <c r="AIA40" s="47">
        <f>SUMIFS(Raw!$K:$K, Raw!$A:$A, Dispositions!AIA$14, Raw!$G:$G, Dispositions!$C40, Raw!$J:$J, "E12")</f>
        <v>55</v>
      </c>
      <c r="AIB40" s="47">
        <f>SUMIFS(Raw!$K:$K, Raw!$A:$A, Dispositions!AIB$14, Raw!$G:$G, Dispositions!$C40, Raw!$J:$J, "E12")</f>
        <v>59</v>
      </c>
      <c r="AIC40" s="47">
        <f>SUMIFS(Raw!$K:$K, Raw!$A:$A, Dispositions!AIC$14, Raw!$G:$G, Dispositions!$C40, Raw!$J:$J, "E12")</f>
        <v>51</v>
      </c>
      <c r="AID40" s="47">
        <f>SUMIFS(Raw!$K:$K, Raw!$A:$A, Dispositions!AID$14, Raw!$G:$G, Dispositions!$C40, Raw!$J:$J, "E12")</f>
        <v>72</v>
      </c>
      <c r="AIE40" s="47">
        <f>SUMIFS(Raw!$K:$K, Raw!$A:$A, Dispositions!AIE$14, Raw!$G:$G, Dispositions!$C40, Raw!$J:$J, "E12")</f>
        <v>42</v>
      </c>
      <c r="AIF40" s="48">
        <f>SUMIFS(Raw!$K:$K, Raw!$A:$A, Dispositions!AIF$14, Raw!$G:$G, Dispositions!$C40, Raw!$J:$J, "E12")</f>
        <v>39</v>
      </c>
      <c r="AIH40" s="46">
        <f>SUMIFS(Raw!$K:$K, Raw!$A:$A, Dispositions!AIH$14, Raw!$G:$G, Dispositions!$C40, Raw!$J:$J, "E13")</f>
        <v>0</v>
      </c>
      <c r="AII40" s="47">
        <f>SUMIFS(Raw!$K:$K, Raw!$A:$A, Dispositions!AII$14, Raw!$G:$G, Dispositions!$C40, Raw!$J:$J, "E13")</f>
        <v>2</v>
      </c>
      <c r="AIJ40" s="47">
        <f>SUMIFS(Raw!$K:$K, Raw!$A:$A, Dispositions!AIJ$14, Raw!$G:$G, Dispositions!$C40, Raw!$J:$J, "E13")</f>
        <v>0</v>
      </c>
      <c r="AIK40" s="47">
        <f>SUMIFS(Raw!$K:$K, Raw!$A:$A, Dispositions!AIK$14, Raw!$G:$G, Dispositions!$C40, Raw!$J:$J, "E13")</f>
        <v>2</v>
      </c>
      <c r="AIL40" s="47">
        <f>SUMIFS(Raw!$K:$K, Raw!$A:$A, Dispositions!AIL$14, Raw!$G:$G, Dispositions!$C40, Raw!$J:$J, "E13")</f>
        <v>1</v>
      </c>
      <c r="AIM40" s="47">
        <f>SUMIFS(Raw!$K:$K, Raw!$A:$A, Dispositions!AIM$14, Raw!$G:$G, Dispositions!$C40, Raw!$J:$J, "E13")</f>
        <v>4</v>
      </c>
      <c r="AIN40" s="48">
        <f>SUMIFS(Raw!$K:$K, Raw!$A:$A, Dispositions!AIN$14, Raw!$G:$G, Dispositions!$C40, Raw!$J:$J, "E13")</f>
        <v>2</v>
      </c>
      <c r="AIP40" s="46">
        <f>SUMIFS(Raw!$K:$K, Raw!$A:$A, Dispositions!AIP$14, Raw!$G:$G, Dispositions!$C40, Raw!$J:$J, "E14")</f>
        <v>6</v>
      </c>
      <c r="AIQ40" s="47">
        <f>SUMIFS(Raw!$K:$K, Raw!$A:$A, Dispositions!AIQ$14, Raw!$G:$G, Dispositions!$C40, Raw!$J:$J, "E14")</f>
        <v>10</v>
      </c>
      <c r="AIR40" s="47">
        <f>SUMIFS(Raw!$K:$K, Raw!$A:$A, Dispositions!AIR$14, Raw!$G:$G, Dispositions!$C40, Raw!$J:$J, "E14")</f>
        <v>4</v>
      </c>
      <c r="AIS40" s="47">
        <f>SUMIFS(Raw!$K:$K, Raw!$A:$A, Dispositions!AIS$14, Raw!$G:$G, Dispositions!$C40, Raw!$J:$J, "E14")</f>
        <v>6</v>
      </c>
      <c r="AIT40" s="47">
        <f>SUMIFS(Raw!$K:$K, Raw!$A:$A, Dispositions!AIT$14, Raw!$G:$G, Dispositions!$C40, Raw!$J:$J, "E14")</f>
        <v>12</v>
      </c>
      <c r="AIU40" s="47">
        <f>SUMIFS(Raw!$K:$K, Raw!$A:$A, Dispositions!AIU$14, Raw!$G:$G, Dispositions!$C40, Raw!$J:$J, "E14")</f>
        <v>29</v>
      </c>
      <c r="AIV40" s="48">
        <f>SUMIFS(Raw!$K:$K, Raw!$A:$A, Dispositions!AIV$14, Raw!$G:$G, Dispositions!$C40, Raw!$J:$J, "E14")</f>
        <v>8</v>
      </c>
      <c r="AIX40" s="46">
        <f>SUMIFS(Raw!$K:$K, Raw!$A:$A, Dispositions!AIX$14, Raw!$G:$G, Dispositions!$C40, Raw!$J:$J, "E15")</f>
        <v>0</v>
      </c>
      <c r="AIY40" s="47">
        <f>SUMIFS(Raw!$K:$K, Raw!$A:$A, Dispositions!AIY$14, Raw!$G:$G, Dispositions!$C40, Raw!$J:$J, "E15")</f>
        <v>0</v>
      </c>
      <c r="AIZ40" s="47">
        <f>SUMIFS(Raw!$K:$K, Raw!$A:$A, Dispositions!AIZ$14, Raw!$G:$G, Dispositions!$C40, Raw!$J:$J, "E15")</f>
        <v>1</v>
      </c>
      <c r="AJA40" s="47">
        <f>SUMIFS(Raw!$K:$K, Raw!$A:$A, Dispositions!AJA$14, Raw!$G:$G, Dispositions!$C40, Raw!$J:$J, "E15")</f>
        <v>0</v>
      </c>
      <c r="AJB40" s="47">
        <f>SUMIFS(Raw!$K:$K, Raw!$A:$A, Dispositions!AJB$14, Raw!$G:$G, Dispositions!$C40, Raw!$J:$J, "E15")</f>
        <v>0</v>
      </c>
      <c r="AJC40" s="47">
        <f>SUMIFS(Raw!$K:$K, Raw!$A:$A, Dispositions!AJC$14, Raw!$G:$G, Dispositions!$C40, Raw!$J:$J, "E15")</f>
        <v>0</v>
      </c>
      <c r="AJD40" s="48">
        <f>SUMIFS(Raw!$K:$K, Raw!$A:$A, Dispositions!AJD$14, Raw!$G:$G, Dispositions!$C40, Raw!$J:$J, "E15")</f>
        <v>2</v>
      </c>
      <c r="AJF40" s="46">
        <f>SUMIFS(Raw!$K:$K, Raw!$A:$A, Dispositions!AJF$14, Raw!$G:$G, Dispositions!$C40, Raw!$J:$J, "E16")</f>
        <v>74</v>
      </c>
      <c r="AJG40" s="47">
        <f>SUMIFS(Raw!$K:$K, Raw!$A:$A, Dispositions!AJG$14, Raw!$G:$G, Dispositions!$C40, Raw!$J:$J, "E16")</f>
        <v>70</v>
      </c>
      <c r="AJH40" s="47">
        <f>SUMIFS(Raw!$K:$K, Raw!$A:$A, Dispositions!AJH$14, Raw!$G:$G, Dispositions!$C40, Raw!$J:$J, "E16")</f>
        <v>65</v>
      </c>
      <c r="AJI40" s="47">
        <f>SUMIFS(Raw!$K:$K, Raw!$A:$A, Dispositions!AJI$14, Raw!$G:$G, Dispositions!$C40, Raw!$J:$J, "E16")</f>
        <v>62</v>
      </c>
      <c r="AJJ40" s="47">
        <f>SUMIFS(Raw!$K:$K, Raw!$A:$A, Dispositions!AJJ$14, Raw!$G:$G, Dispositions!$C40, Raw!$J:$J, "E16")</f>
        <v>86</v>
      </c>
      <c r="AJK40" s="47">
        <f>SUMIFS(Raw!$K:$K, Raw!$A:$A, Dispositions!AJK$14, Raw!$G:$G, Dispositions!$C40, Raw!$J:$J, "E16")</f>
        <v>142</v>
      </c>
      <c r="AJL40" s="48">
        <f>SUMIFS(Raw!$K:$K, Raw!$A:$A, Dispositions!AJL$14, Raw!$G:$G, Dispositions!$C40, Raw!$J:$J, "E16")</f>
        <v>86</v>
      </c>
      <c r="AJN40" s="46">
        <f>SUMIFS(Raw!$K:$K, Raw!$A:$A, Dispositions!AJN$14, Raw!$G:$G, Dispositions!$C40, Raw!$J:$J, "E18")</f>
        <v>45</v>
      </c>
      <c r="AJO40" s="47">
        <f>SUMIFS(Raw!$K:$K, Raw!$A:$A, Dispositions!AJO$14, Raw!$G:$G, Dispositions!$C40, Raw!$J:$J, "E18")</f>
        <v>41</v>
      </c>
      <c r="AJP40" s="47">
        <f>SUMIFS(Raw!$K:$K, Raw!$A:$A, Dispositions!AJP$14, Raw!$G:$G, Dispositions!$C40, Raw!$J:$J, "E18")</f>
        <v>18</v>
      </c>
      <c r="AJQ40" s="47">
        <f>SUMIFS(Raw!$K:$K, Raw!$A:$A, Dispositions!AJQ$14, Raw!$G:$G, Dispositions!$C40, Raw!$J:$J, "E18")</f>
        <v>19</v>
      </c>
      <c r="AJR40" s="47">
        <f>SUMIFS(Raw!$K:$K, Raw!$A:$A, Dispositions!AJR$14, Raw!$G:$G, Dispositions!$C40, Raw!$J:$J, "E18")</f>
        <v>49</v>
      </c>
      <c r="AJS40" s="47">
        <f>SUMIFS(Raw!$K:$K, Raw!$A:$A, Dispositions!AJS$14, Raw!$G:$G, Dispositions!$C40, Raw!$J:$J, "E18")</f>
        <v>163</v>
      </c>
      <c r="AJT40" s="48">
        <f>SUMIFS(Raw!$K:$K, Raw!$A:$A, Dispositions!AJT$14, Raw!$G:$G, Dispositions!$C40, Raw!$J:$J, "E18")</f>
        <v>118</v>
      </c>
      <c r="AJV40" s="46">
        <f>SUMIFS(Raw!$K:$K, Raw!$A:$A, Dispositions!AJV$14, Raw!$G:$G, Dispositions!$C40, Raw!$J:$J, "E34")</f>
        <v>173</v>
      </c>
      <c r="AJW40" s="47">
        <f>SUMIFS(Raw!$K:$K, Raw!$A:$A, Dispositions!AJW$14, Raw!$G:$G, Dispositions!$C40, Raw!$J:$J, "E34")</f>
        <v>137</v>
      </c>
      <c r="AJX40" s="47">
        <f>SUMIFS(Raw!$K:$K, Raw!$A:$A, Dispositions!AJX$14, Raw!$G:$G, Dispositions!$C40, Raw!$J:$J, "E34")</f>
        <v>141</v>
      </c>
      <c r="AJY40" s="47">
        <f>SUMIFS(Raw!$K:$K, Raw!$A:$A, Dispositions!AJY$14, Raw!$G:$G, Dispositions!$C40, Raw!$J:$J, "E34")</f>
        <v>149</v>
      </c>
      <c r="AJZ40" s="47">
        <f>SUMIFS(Raw!$K:$K, Raw!$A:$A, Dispositions!AJZ$14, Raw!$G:$G, Dispositions!$C40, Raw!$J:$J, "E34")</f>
        <v>79</v>
      </c>
      <c r="AKA40" s="47">
        <f>SUMIFS(Raw!$K:$K, Raw!$A:$A, Dispositions!AKA$14, Raw!$G:$G, Dispositions!$C40, Raw!$J:$J, "E34")</f>
        <v>118</v>
      </c>
      <c r="AKB40" s="48">
        <f>SUMIFS(Raw!$K:$K, Raw!$A:$A, Dispositions!AKB$14, Raw!$G:$G, Dispositions!$C40, Raw!$J:$J, "E34")</f>
        <v>167</v>
      </c>
      <c r="AKD40" s="46">
        <f>SUMIFS(Raw!$K:$K, Raw!$A:$A, Dispositions!AKD$14, Raw!$G:$G, Dispositions!$C40, Raw!$J:$J, "E02")</f>
        <v>0</v>
      </c>
      <c r="AKE40" s="47">
        <f>SUMIFS(Raw!$K:$K, Raw!$A:$A, Dispositions!AKE$14, Raw!$G:$G, Dispositions!$C40, Raw!$J:$J, "E02")</f>
        <v>0</v>
      </c>
      <c r="AKF40" s="47">
        <f>SUMIFS(Raw!$K:$K, Raw!$A:$A, Dispositions!AKF$14, Raw!$G:$G, Dispositions!$C40, Raw!$J:$J, "E02")</f>
        <v>0</v>
      </c>
      <c r="AKG40" s="47">
        <f>SUMIFS(Raw!$K:$K, Raw!$A:$A, Dispositions!AKG$14, Raw!$G:$G, Dispositions!$C40, Raw!$J:$J, "E02")</f>
        <v>0</v>
      </c>
      <c r="AKH40" s="47">
        <f>SUMIFS(Raw!$K:$K, Raw!$A:$A, Dispositions!AKH$14, Raw!$G:$G, Dispositions!$C40, Raw!$J:$J, "E02")</f>
        <v>0</v>
      </c>
      <c r="AKI40" s="47">
        <f>SUMIFS(Raw!$K:$K, Raw!$A:$A, Dispositions!AKI$14, Raw!$G:$G, Dispositions!$C40, Raw!$J:$J, "E02")</f>
        <v>0</v>
      </c>
      <c r="AKJ40" s="48">
        <f>SUMIFS(Raw!$K:$K, Raw!$A:$A, Dispositions!AKJ$14, Raw!$G:$G, Dispositions!$C40, Raw!$J:$J, "E02")</f>
        <v>0</v>
      </c>
      <c r="AKL40" s="46">
        <f>SUMIFS(Raw!$K:$K, Raw!$A:$A, Dispositions!AKL$14, Raw!$G:$G, Dispositions!$C40, Raw!$J:$J, "E03")</f>
        <v>0</v>
      </c>
      <c r="AKM40" s="47">
        <f>SUMIFS(Raw!$K:$K, Raw!$A:$A, Dispositions!AKM$14, Raw!$G:$G, Dispositions!$C40, Raw!$J:$J, "E03")</f>
        <v>0</v>
      </c>
      <c r="AKN40" s="47">
        <f>SUMIFS(Raw!$K:$K, Raw!$A:$A, Dispositions!AKN$14, Raw!$G:$G, Dispositions!$C40, Raw!$J:$J, "E03")</f>
        <v>0</v>
      </c>
      <c r="AKO40" s="47">
        <f>SUMIFS(Raw!$K:$K, Raw!$A:$A, Dispositions!AKO$14, Raw!$G:$G, Dispositions!$C40, Raw!$J:$J, "E03")</f>
        <v>0</v>
      </c>
      <c r="AKP40" s="47">
        <f>SUMIFS(Raw!$K:$K, Raw!$A:$A, Dispositions!AKP$14, Raw!$G:$G, Dispositions!$C40, Raw!$J:$J, "E03")</f>
        <v>0</v>
      </c>
      <c r="AKQ40" s="47">
        <f>SUMIFS(Raw!$K:$K, Raw!$A:$A, Dispositions!AKQ$14, Raw!$G:$G, Dispositions!$C40, Raw!$J:$J, "E03")</f>
        <v>0</v>
      </c>
      <c r="AKR40" s="48">
        <f>SUMIFS(Raw!$K:$K, Raw!$A:$A, Dispositions!AKR$14, Raw!$G:$G, Dispositions!$C40, Raw!$J:$J, "E03")</f>
        <v>0</v>
      </c>
      <c r="AKT40" s="46">
        <f>SUMIFS(Raw!$K:$K, Raw!$A:$A, Dispositions!AKT$14, Raw!$G:$G, Dispositions!$C40, Raw!$J:$J, "E05")</f>
        <v>0</v>
      </c>
      <c r="AKU40" s="47">
        <f>SUMIFS(Raw!$K:$K, Raw!$A:$A, Dispositions!AKU$14, Raw!$G:$G, Dispositions!$C40, Raw!$J:$J, "E05")</f>
        <v>0</v>
      </c>
      <c r="AKV40" s="47">
        <f>SUMIFS(Raw!$K:$K, Raw!$A:$A, Dispositions!AKV$14, Raw!$G:$G, Dispositions!$C40, Raw!$J:$J, "E05")</f>
        <v>0</v>
      </c>
      <c r="AKW40" s="47">
        <f>SUMIFS(Raw!$K:$K, Raw!$A:$A, Dispositions!AKW$14, Raw!$G:$G, Dispositions!$C40, Raw!$J:$J, "E05")</f>
        <v>0</v>
      </c>
      <c r="AKX40" s="47">
        <f>SUMIFS(Raw!$K:$K, Raw!$A:$A, Dispositions!AKX$14, Raw!$G:$G, Dispositions!$C40, Raw!$J:$J, "E05")</f>
        <v>0</v>
      </c>
      <c r="AKY40" s="47">
        <f>SUMIFS(Raw!$K:$K, Raw!$A:$A, Dispositions!AKY$14, Raw!$G:$G, Dispositions!$C40, Raw!$J:$J, "E05")</f>
        <v>0</v>
      </c>
      <c r="AKZ40" s="48">
        <f>SUMIFS(Raw!$K:$K, Raw!$A:$A, Dispositions!AKZ$14, Raw!$G:$G, Dispositions!$C40, Raw!$J:$J, "E05")</f>
        <v>0</v>
      </c>
      <c r="ALB40" s="46">
        <f>SUMIFS(Raw!$K:$K, Raw!$A:$A, Dispositions!ALB$14, Raw!$G:$G, Dispositions!$C40, Raw!$J:$J, "E12")</f>
        <v>0</v>
      </c>
      <c r="ALC40" s="47">
        <f>SUMIFS(Raw!$K:$K, Raw!$A:$A, Dispositions!ALC$14, Raw!$G:$G, Dispositions!$C40, Raw!$J:$J, "E12")</f>
        <v>0</v>
      </c>
      <c r="ALD40" s="47">
        <f>SUMIFS(Raw!$K:$K, Raw!$A:$A, Dispositions!ALD$14, Raw!$G:$G, Dispositions!$C40, Raw!$J:$J, "E12")</f>
        <v>0</v>
      </c>
      <c r="ALE40" s="47">
        <f>SUMIFS(Raw!$K:$K, Raw!$A:$A, Dispositions!ALE$14, Raw!$G:$G, Dispositions!$C40, Raw!$J:$J, "E12")</f>
        <v>0</v>
      </c>
      <c r="ALF40" s="47">
        <f>SUMIFS(Raw!$K:$K, Raw!$A:$A, Dispositions!ALF$14, Raw!$G:$G, Dispositions!$C40, Raw!$J:$J, "E12")</f>
        <v>0</v>
      </c>
      <c r="ALG40" s="47">
        <f>SUMIFS(Raw!$K:$K, Raw!$A:$A, Dispositions!ALG$14, Raw!$G:$G, Dispositions!$C40, Raw!$J:$J, "E12")</f>
        <v>0</v>
      </c>
      <c r="ALH40" s="48">
        <f>SUMIFS(Raw!$K:$K, Raw!$A:$A, Dispositions!ALH$14, Raw!$G:$G, Dispositions!$C40, Raw!$J:$J, "E12")</f>
        <v>0</v>
      </c>
      <c r="ALJ40" s="46">
        <f>SUMIFS(Raw!$K:$K, Raw!$A:$A, Dispositions!ALJ$14, Raw!$G:$G, Dispositions!$C40, Raw!$J:$J, "E13")</f>
        <v>0</v>
      </c>
      <c r="ALK40" s="47">
        <f>SUMIFS(Raw!$K:$K, Raw!$A:$A, Dispositions!ALK$14, Raw!$G:$G, Dispositions!$C40, Raw!$J:$J, "E13")</f>
        <v>0</v>
      </c>
      <c r="ALL40" s="47">
        <f>SUMIFS(Raw!$K:$K, Raw!$A:$A, Dispositions!ALL$14, Raw!$G:$G, Dispositions!$C40, Raw!$J:$J, "E13")</f>
        <v>0</v>
      </c>
      <c r="ALM40" s="47">
        <f>SUMIFS(Raw!$K:$K, Raw!$A:$A, Dispositions!ALM$14, Raw!$G:$G, Dispositions!$C40, Raw!$J:$J, "E13")</f>
        <v>0</v>
      </c>
      <c r="ALN40" s="47">
        <f>SUMIFS(Raw!$K:$K, Raw!$A:$A, Dispositions!ALN$14, Raw!$G:$G, Dispositions!$C40, Raw!$J:$J, "E13")</f>
        <v>0</v>
      </c>
      <c r="ALO40" s="47">
        <f>SUMIFS(Raw!$K:$K, Raw!$A:$A, Dispositions!ALO$14, Raw!$G:$G, Dispositions!$C40, Raw!$J:$J, "E13")</f>
        <v>0</v>
      </c>
      <c r="ALP40" s="48">
        <f>SUMIFS(Raw!$K:$K, Raw!$A:$A, Dispositions!ALP$14, Raw!$G:$G, Dispositions!$C40, Raw!$J:$J, "E13")</f>
        <v>0</v>
      </c>
      <c r="ALR40" s="46">
        <f>SUMIFS(Raw!$K:$K, Raw!$A:$A, Dispositions!ALR$14, Raw!$G:$G, Dispositions!$C40, Raw!$J:$J, "E14")</f>
        <v>0</v>
      </c>
      <c r="ALS40" s="47">
        <f>SUMIFS(Raw!$K:$K, Raw!$A:$A, Dispositions!ALS$14, Raw!$G:$G, Dispositions!$C40, Raw!$J:$J, "E14")</f>
        <v>0</v>
      </c>
      <c r="ALT40" s="47">
        <f>SUMIFS(Raw!$K:$K, Raw!$A:$A, Dispositions!ALT$14, Raw!$G:$G, Dispositions!$C40, Raw!$J:$J, "E14")</f>
        <v>0</v>
      </c>
      <c r="ALU40" s="47">
        <f>SUMIFS(Raw!$K:$K, Raw!$A:$A, Dispositions!ALU$14, Raw!$G:$G, Dispositions!$C40, Raw!$J:$J, "E14")</f>
        <v>0</v>
      </c>
      <c r="ALV40" s="47">
        <f>SUMIFS(Raw!$K:$K, Raw!$A:$A, Dispositions!ALV$14, Raw!$G:$G, Dispositions!$C40, Raw!$J:$J, "E14")</f>
        <v>0</v>
      </c>
      <c r="ALW40" s="47">
        <f>SUMIFS(Raw!$K:$K, Raw!$A:$A, Dispositions!ALW$14, Raw!$G:$G, Dispositions!$C40, Raw!$J:$J, "E14")</f>
        <v>0</v>
      </c>
      <c r="ALX40" s="48">
        <f>SUMIFS(Raw!$K:$K, Raw!$A:$A, Dispositions!ALX$14, Raw!$G:$G, Dispositions!$C40, Raw!$J:$J, "E14")</f>
        <v>0</v>
      </c>
      <c r="ALZ40" s="46">
        <f>SUMIFS(Raw!$K:$K, Raw!$A:$A, Dispositions!ALZ$14, Raw!$G:$G, Dispositions!$C40, Raw!$J:$J, "E15")</f>
        <v>0</v>
      </c>
      <c r="AMA40" s="47">
        <f>SUMIFS(Raw!$K:$K, Raw!$A:$A, Dispositions!AMA$14, Raw!$G:$G, Dispositions!$C40, Raw!$J:$J, "E15")</f>
        <v>0</v>
      </c>
      <c r="AMB40" s="47">
        <f>SUMIFS(Raw!$K:$K, Raw!$A:$A, Dispositions!AMB$14, Raw!$G:$G, Dispositions!$C40, Raw!$J:$J, "E15")</f>
        <v>0</v>
      </c>
      <c r="AMC40" s="47">
        <f>SUMIFS(Raw!$K:$K, Raw!$A:$A, Dispositions!AMC$14, Raw!$G:$G, Dispositions!$C40, Raw!$J:$J, "E15")</f>
        <v>0</v>
      </c>
      <c r="AMD40" s="47">
        <f>SUMIFS(Raw!$K:$K, Raw!$A:$A, Dispositions!AMD$14, Raw!$G:$G, Dispositions!$C40, Raw!$J:$J, "E15")</f>
        <v>0</v>
      </c>
      <c r="AME40" s="47">
        <f>SUMIFS(Raw!$K:$K, Raw!$A:$A, Dispositions!AME$14, Raw!$G:$G, Dispositions!$C40, Raw!$J:$J, "E15")</f>
        <v>0</v>
      </c>
      <c r="AMF40" s="48">
        <f>SUMIFS(Raw!$K:$K, Raw!$A:$A, Dispositions!AMF$14, Raw!$G:$G, Dispositions!$C40, Raw!$J:$J, "E15")</f>
        <v>0</v>
      </c>
      <c r="AMH40" s="46">
        <f>SUMIFS(Raw!$K:$K, Raw!$A:$A, Dispositions!AMH$14, Raw!$G:$G, Dispositions!$C40, Raw!$J:$J, "E16")</f>
        <v>0</v>
      </c>
      <c r="AMI40" s="47">
        <f>SUMIFS(Raw!$K:$K, Raw!$A:$A, Dispositions!AMI$14, Raw!$G:$G, Dispositions!$C40, Raw!$J:$J, "E16")</f>
        <v>0</v>
      </c>
      <c r="AMJ40" s="47">
        <f>SUMIFS(Raw!$K:$K, Raw!$A:$A, Dispositions!AMJ$14, Raw!$G:$G, Dispositions!$C40, Raw!$J:$J, "E16")</f>
        <v>0</v>
      </c>
      <c r="AMK40" s="47">
        <f>SUMIFS(Raw!$K:$K, Raw!$A:$A, Dispositions!AMK$14, Raw!$G:$G, Dispositions!$C40, Raw!$J:$J, "E16")</f>
        <v>0</v>
      </c>
      <c r="AML40" s="47">
        <f>SUMIFS(Raw!$K:$K, Raw!$A:$A, Dispositions!AML$14, Raw!$G:$G, Dispositions!$C40, Raw!$J:$J, "E16")</f>
        <v>0</v>
      </c>
      <c r="AMM40" s="47">
        <f>SUMIFS(Raw!$K:$K, Raw!$A:$A, Dispositions!AMM$14, Raw!$G:$G, Dispositions!$C40, Raw!$J:$J, "E16")</f>
        <v>0</v>
      </c>
      <c r="AMN40" s="48">
        <f>SUMIFS(Raw!$K:$K, Raw!$A:$A, Dispositions!AMN$14, Raw!$G:$G, Dispositions!$C40, Raw!$J:$J, "E16")</f>
        <v>0</v>
      </c>
      <c r="AMP40" s="46">
        <f>SUMIFS(Raw!$K:$K, Raw!$A:$A, Dispositions!AMP$14, Raw!$G:$G, Dispositions!$C40, Raw!$J:$J, "E18")</f>
        <v>0</v>
      </c>
      <c r="AMQ40" s="47">
        <f>SUMIFS(Raw!$K:$K, Raw!$A:$A, Dispositions!AMQ$14, Raw!$G:$G, Dispositions!$C40, Raw!$J:$J, "E18")</f>
        <v>0</v>
      </c>
      <c r="AMR40" s="47">
        <f>SUMIFS(Raw!$K:$K, Raw!$A:$A, Dispositions!AMR$14, Raw!$G:$G, Dispositions!$C40, Raw!$J:$J, "E18")</f>
        <v>0</v>
      </c>
      <c r="AMS40" s="47">
        <f>SUMIFS(Raw!$K:$K, Raw!$A:$A, Dispositions!AMS$14, Raw!$G:$G, Dispositions!$C40, Raw!$J:$J, "E18")</f>
        <v>0</v>
      </c>
      <c r="AMT40" s="47">
        <f>SUMIFS(Raw!$K:$K, Raw!$A:$A, Dispositions!AMT$14, Raw!$G:$G, Dispositions!$C40, Raw!$J:$J, "E18")</f>
        <v>0</v>
      </c>
      <c r="AMU40" s="47">
        <f>SUMIFS(Raw!$K:$K, Raw!$A:$A, Dispositions!AMU$14, Raw!$G:$G, Dispositions!$C40, Raw!$J:$J, "E18")</f>
        <v>0</v>
      </c>
      <c r="AMV40" s="48">
        <f>SUMIFS(Raw!$K:$K, Raw!$A:$A, Dispositions!AMV$14, Raw!$G:$G, Dispositions!$C40, Raw!$J:$J, "E18")</f>
        <v>0</v>
      </c>
      <c r="AMX40" s="46">
        <f>SUMIFS(Raw!$K:$K, Raw!$A:$A, Dispositions!AMX$14, Raw!$G:$G, Dispositions!$C40, Raw!$J:$J, "E34")</f>
        <v>0</v>
      </c>
      <c r="AMY40" s="47">
        <f>SUMIFS(Raw!$K:$K, Raw!$A:$A, Dispositions!AMY$14, Raw!$G:$G, Dispositions!$C40, Raw!$J:$J, "E34")</f>
        <v>0</v>
      </c>
      <c r="AMZ40" s="47">
        <f>SUMIFS(Raw!$K:$K, Raw!$A:$A, Dispositions!AMZ$14, Raw!$G:$G, Dispositions!$C40, Raw!$J:$J, "E34")</f>
        <v>0</v>
      </c>
      <c r="ANA40" s="47">
        <f>SUMIFS(Raw!$K:$K, Raw!$A:$A, Dispositions!ANA$14, Raw!$G:$G, Dispositions!$C40, Raw!$J:$J, "E34")</f>
        <v>0</v>
      </c>
      <c r="ANB40" s="47">
        <f>SUMIFS(Raw!$K:$K, Raw!$A:$A, Dispositions!ANB$14, Raw!$G:$G, Dispositions!$C40, Raw!$J:$J, "E34")</f>
        <v>0</v>
      </c>
      <c r="ANC40" s="47">
        <f>SUMIFS(Raw!$K:$K, Raw!$A:$A, Dispositions!ANC$14, Raw!$G:$G, Dispositions!$C40, Raw!$J:$J, "E34")</f>
        <v>0</v>
      </c>
      <c r="AND40" s="48">
        <f>SUMIFS(Raw!$K:$K, Raw!$A:$A, Dispositions!AND$14, Raw!$G:$G, Dispositions!$C40, Raw!$J:$J, "E34")</f>
        <v>0</v>
      </c>
      <c r="ANF40" s="46">
        <f>SUMIFS(Raw!$K:$K, Raw!$A:$A, Dispositions!ANF$14, Raw!$G:$G, Dispositions!$C40, Raw!$J:$J, "E02")</f>
        <v>0</v>
      </c>
      <c r="ANG40" s="47">
        <f>SUMIFS(Raw!$K:$K, Raw!$A:$A, Dispositions!ANG$14, Raw!$G:$G, Dispositions!$C40, Raw!$J:$J, "E02")</f>
        <v>0</v>
      </c>
      <c r="ANH40" s="47">
        <f>SUMIFS(Raw!$K:$K, Raw!$A:$A, Dispositions!ANH$14, Raw!$G:$G, Dispositions!$C40, Raw!$J:$J, "E02")</f>
        <v>0</v>
      </c>
      <c r="ANI40" s="47">
        <f>SUMIFS(Raw!$K:$K, Raw!$A:$A, Dispositions!ANI$14, Raw!$G:$G, Dispositions!$C40, Raw!$J:$J, "E02")</f>
        <v>0</v>
      </c>
      <c r="ANJ40" s="47">
        <f>SUMIFS(Raw!$K:$K, Raw!$A:$A, Dispositions!ANJ$14, Raw!$G:$G, Dispositions!$C40, Raw!$J:$J, "E02")</f>
        <v>0</v>
      </c>
      <c r="ANK40" s="47">
        <f>SUMIFS(Raw!$K:$K, Raw!$A:$A, Dispositions!ANK$14, Raw!$G:$G, Dispositions!$C40, Raw!$J:$J, "E02")</f>
        <v>0</v>
      </c>
      <c r="ANL40" s="48">
        <f>SUMIFS(Raw!$K:$K, Raw!$A:$A, Dispositions!ANL$14, Raw!$G:$G, Dispositions!$C40, Raw!$J:$J, "E02")</f>
        <v>0</v>
      </c>
      <c r="ANN40" s="46">
        <f>SUMIFS(Raw!$K:$K, Raw!$A:$A, Dispositions!ANN$14, Raw!$G:$G, Dispositions!$C40, Raw!$J:$J, "E03")</f>
        <v>0</v>
      </c>
      <c r="ANO40" s="47">
        <f>SUMIFS(Raw!$K:$K, Raw!$A:$A, Dispositions!ANO$14, Raw!$G:$G, Dispositions!$C40, Raw!$J:$J, "E03")</f>
        <v>0</v>
      </c>
      <c r="ANP40" s="47">
        <f>SUMIFS(Raw!$K:$K, Raw!$A:$A, Dispositions!ANP$14, Raw!$G:$G, Dispositions!$C40, Raw!$J:$J, "E03")</f>
        <v>0</v>
      </c>
      <c r="ANQ40" s="47">
        <f>SUMIFS(Raw!$K:$K, Raw!$A:$A, Dispositions!ANQ$14, Raw!$G:$G, Dispositions!$C40, Raw!$J:$J, "E03")</f>
        <v>0</v>
      </c>
      <c r="ANR40" s="47">
        <f>SUMIFS(Raw!$K:$K, Raw!$A:$A, Dispositions!ANR$14, Raw!$G:$G, Dispositions!$C40, Raw!$J:$J, "E03")</f>
        <v>0</v>
      </c>
      <c r="ANS40" s="47">
        <f>SUMIFS(Raw!$K:$K, Raw!$A:$A, Dispositions!ANS$14, Raw!$G:$G, Dispositions!$C40, Raw!$J:$J, "E03")</f>
        <v>0</v>
      </c>
      <c r="ANT40" s="48">
        <f>SUMIFS(Raw!$K:$K, Raw!$A:$A, Dispositions!ANT$14, Raw!$G:$G, Dispositions!$C40, Raw!$J:$J, "E03")</f>
        <v>0</v>
      </c>
      <c r="ANV40" s="46">
        <f>SUMIFS(Raw!$K:$K, Raw!$A:$A, Dispositions!ANV$14, Raw!$G:$G, Dispositions!$C40, Raw!$J:$J, "E05")</f>
        <v>0</v>
      </c>
      <c r="ANW40" s="47">
        <f>SUMIFS(Raw!$K:$K, Raw!$A:$A, Dispositions!ANW$14, Raw!$G:$G, Dispositions!$C40, Raw!$J:$J, "E05")</f>
        <v>0</v>
      </c>
      <c r="ANX40" s="47">
        <f>SUMIFS(Raw!$K:$K, Raw!$A:$A, Dispositions!ANX$14, Raw!$G:$G, Dispositions!$C40, Raw!$J:$J, "E05")</f>
        <v>0</v>
      </c>
      <c r="ANY40" s="47">
        <f>SUMIFS(Raw!$K:$K, Raw!$A:$A, Dispositions!ANY$14, Raw!$G:$G, Dispositions!$C40, Raw!$J:$J, "E05")</f>
        <v>0</v>
      </c>
      <c r="ANZ40" s="47">
        <f>SUMIFS(Raw!$K:$K, Raw!$A:$A, Dispositions!ANZ$14, Raw!$G:$G, Dispositions!$C40, Raw!$J:$J, "E05")</f>
        <v>0</v>
      </c>
      <c r="AOA40" s="47">
        <f>SUMIFS(Raw!$K:$K, Raw!$A:$A, Dispositions!AOA$14, Raw!$G:$G, Dispositions!$C40, Raw!$J:$J, "E05")</f>
        <v>0</v>
      </c>
      <c r="AOB40" s="48">
        <f>SUMIFS(Raw!$K:$K, Raw!$A:$A, Dispositions!AOB$14, Raw!$G:$G, Dispositions!$C40, Raw!$J:$J, "E05")</f>
        <v>0</v>
      </c>
      <c r="AOD40" s="46">
        <f>SUMIFS(Raw!$K:$K, Raw!$A:$A, Dispositions!AOD$14, Raw!$G:$G, Dispositions!$C40, Raw!$J:$J, "E12")</f>
        <v>0</v>
      </c>
      <c r="AOE40" s="47">
        <f>SUMIFS(Raw!$K:$K, Raw!$A:$A, Dispositions!AOE$14, Raw!$G:$G, Dispositions!$C40, Raw!$J:$J, "E12")</f>
        <v>0</v>
      </c>
      <c r="AOF40" s="47">
        <f>SUMIFS(Raw!$K:$K, Raw!$A:$A, Dispositions!AOF$14, Raw!$G:$G, Dispositions!$C40, Raw!$J:$J, "E12")</f>
        <v>0</v>
      </c>
      <c r="AOG40" s="47">
        <f>SUMIFS(Raw!$K:$K, Raw!$A:$A, Dispositions!AOG$14, Raw!$G:$G, Dispositions!$C40, Raw!$J:$J, "E12")</f>
        <v>0</v>
      </c>
      <c r="AOH40" s="47">
        <f>SUMIFS(Raw!$K:$K, Raw!$A:$A, Dispositions!AOH$14, Raw!$G:$G, Dispositions!$C40, Raw!$J:$J, "E12")</f>
        <v>0</v>
      </c>
      <c r="AOI40" s="47">
        <f>SUMIFS(Raw!$K:$K, Raw!$A:$A, Dispositions!AOI$14, Raw!$G:$G, Dispositions!$C40, Raw!$J:$J, "E12")</f>
        <v>0</v>
      </c>
      <c r="AOJ40" s="48">
        <f>SUMIFS(Raw!$K:$K, Raw!$A:$A, Dispositions!AOJ$14, Raw!$G:$G, Dispositions!$C40, Raw!$J:$J, "E12")</f>
        <v>0</v>
      </c>
      <c r="AOL40" s="46">
        <f>SUMIFS(Raw!$K:$K, Raw!$A:$A, Dispositions!AOL$14, Raw!$G:$G, Dispositions!$C40, Raw!$J:$J, "E13")</f>
        <v>0</v>
      </c>
      <c r="AOM40" s="47">
        <f>SUMIFS(Raw!$K:$K, Raw!$A:$A, Dispositions!AOM$14, Raw!$G:$G, Dispositions!$C40, Raw!$J:$J, "E13")</f>
        <v>0</v>
      </c>
      <c r="AON40" s="47">
        <f>SUMIFS(Raw!$K:$K, Raw!$A:$A, Dispositions!AON$14, Raw!$G:$G, Dispositions!$C40, Raw!$J:$J, "E13")</f>
        <v>0</v>
      </c>
      <c r="AOO40" s="47">
        <f>SUMIFS(Raw!$K:$K, Raw!$A:$A, Dispositions!AOO$14, Raw!$G:$G, Dispositions!$C40, Raw!$J:$J, "E13")</f>
        <v>0</v>
      </c>
      <c r="AOP40" s="47">
        <f>SUMIFS(Raw!$K:$K, Raw!$A:$A, Dispositions!AOP$14, Raw!$G:$G, Dispositions!$C40, Raw!$J:$J, "E13")</f>
        <v>0</v>
      </c>
      <c r="AOQ40" s="47">
        <f>SUMIFS(Raw!$K:$K, Raw!$A:$A, Dispositions!AOQ$14, Raw!$G:$G, Dispositions!$C40, Raw!$J:$J, "E13")</f>
        <v>0</v>
      </c>
      <c r="AOR40" s="48">
        <f>SUMIFS(Raw!$K:$K, Raw!$A:$A, Dispositions!AOR$14, Raw!$G:$G, Dispositions!$C40, Raw!$J:$J, "E13")</f>
        <v>0</v>
      </c>
      <c r="AOT40" s="46">
        <f>SUMIFS(Raw!$K:$K, Raw!$A:$A, Dispositions!AOT$14, Raw!$G:$G, Dispositions!$C40, Raw!$J:$J, "E14")</f>
        <v>0</v>
      </c>
      <c r="AOU40" s="47">
        <f>SUMIFS(Raw!$K:$K, Raw!$A:$A, Dispositions!AOU$14, Raw!$G:$G, Dispositions!$C40, Raw!$J:$J, "E14")</f>
        <v>0</v>
      </c>
      <c r="AOV40" s="47">
        <f>SUMIFS(Raw!$K:$K, Raw!$A:$A, Dispositions!AOV$14, Raw!$G:$G, Dispositions!$C40, Raw!$J:$J, "E14")</f>
        <v>0</v>
      </c>
      <c r="AOW40" s="47">
        <f>SUMIFS(Raw!$K:$K, Raw!$A:$A, Dispositions!AOW$14, Raw!$G:$G, Dispositions!$C40, Raw!$J:$J, "E14")</f>
        <v>0</v>
      </c>
      <c r="AOX40" s="47">
        <f>SUMIFS(Raw!$K:$K, Raw!$A:$A, Dispositions!AOX$14, Raw!$G:$G, Dispositions!$C40, Raw!$J:$J, "E14")</f>
        <v>0</v>
      </c>
      <c r="AOY40" s="47">
        <f>SUMIFS(Raw!$K:$K, Raw!$A:$A, Dispositions!AOY$14, Raw!$G:$G, Dispositions!$C40, Raw!$J:$J, "E14")</f>
        <v>0</v>
      </c>
      <c r="AOZ40" s="48">
        <f>SUMIFS(Raw!$K:$K, Raw!$A:$A, Dispositions!AOZ$14, Raw!$G:$G, Dispositions!$C40, Raw!$J:$J, "E14")</f>
        <v>0</v>
      </c>
      <c r="APB40" s="46">
        <f>SUMIFS(Raw!$K:$K, Raw!$A:$A, Dispositions!APB$14, Raw!$G:$G, Dispositions!$C40, Raw!$J:$J, "E15")</f>
        <v>0</v>
      </c>
      <c r="APC40" s="47">
        <f>SUMIFS(Raw!$K:$K, Raw!$A:$A, Dispositions!APC$14, Raw!$G:$G, Dispositions!$C40, Raw!$J:$J, "E15")</f>
        <v>0</v>
      </c>
      <c r="APD40" s="47">
        <f>SUMIFS(Raw!$K:$K, Raw!$A:$A, Dispositions!APD$14, Raw!$G:$G, Dispositions!$C40, Raw!$J:$J, "E15")</f>
        <v>0</v>
      </c>
      <c r="APE40" s="47">
        <f>SUMIFS(Raw!$K:$K, Raw!$A:$A, Dispositions!APE$14, Raw!$G:$G, Dispositions!$C40, Raw!$J:$J, "E15")</f>
        <v>0</v>
      </c>
      <c r="APF40" s="47">
        <f>SUMIFS(Raw!$K:$K, Raw!$A:$A, Dispositions!APF$14, Raw!$G:$G, Dispositions!$C40, Raw!$J:$J, "E15")</f>
        <v>0</v>
      </c>
      <c r="APG40" s="47">
        <f>SUMIFS(Raw!$K:$K, Raw!$A:$A, Dispositions!APG$14, Raw!$G:$G, Dispositions!$C40, Raw!$J:$J, "E15")</f>
        <v>0</v>
      </c>
      <c r="APH40" s="48">
        <f>SUMIFS(Raw!$K:$K, Raw!$A:$A, Dispositions!APH$14, Raw!$G:$G, Dispositions!$C40, Raw!$J:$J, "E15")</f>
        <v>0</v>
      </c>
      <c r="APJ40" s="46">
        <f>SUMIFS(Raw!$K:$K, Raw!$A:$A, Dispositions!APJ$14, Raw!$G:$G, Dispositions!$C40, Raw!$J:$J, "E16")</f>
        <v>0</v>
      </c>
      <c r="APK40" s="47">
        <f>SUMIFS(Raw!$K:$K, Raw!$A:$A, Dispositions!APK$14, Raw!$G:$G, Dispositions!$C40, Raw!$J:$J, "E16")</f>
        <v>0</v>
      </c>
      <c r="APL40" s="47">
        <f>SUMIFS(Raw!$K:$K, Raw!$A:$A, Dispositions!APL$14, Raw!$G:$G, Dispositions!$C40, Raw!$J:$J, "E16")</f>
        <v>0</v>
      </c>
      <c r="APM40" s="47">
        <f>SUMIFS(Raw!$K:$K, Raw!$A:$A, Dispositions!APM$14, Raw!$G:$G, Dispositions!$C40, Raw!$J:$J, "E16")</f>
        <v>0</v>
      </c>
      <c r="APN40" s="47">
        <f>SUMIFS(Raw!$K:$K, Raw!$A:$A, Dispositions!APN$14, Raw!$G:$G, Dispositions!$C40, Raw!$J:$J, "E16")</f>
        <v>0</v>
      </c>
      <c r="APO40" s="47">
        <f>SUMIFS(Raw!$K:$K, Raw!$A:$A, Dispositions!APO$14, Raw!$G:$G, Dispositions!$C40, Raw!$J:$J, "E16")</f>
        <v>0</v>
      </c>
      <c r="APP40" s="48">
        <f>SUMIFS(Raw!$K:$K, Raw!$A:$A, Dispositions!APP$14, Raw!$G:$G, Dispositions!$C40, Raw!$J:$J, "E16")</f>
        <v>0</v>
      </c>
      <c r="APR40" s="46">
        <f>SUMIFS(Raw!$K:$K, Raw!$A:$A, Dispositions!APR$14, Raw!$G:$G, Dispositions!$C40, Raw!$J:$J, "E18")</f>
        <v>0</v>
      </c>
      <c r="APS40" s="47">
        <f>SUMIFS(Raw!$K:$K, Raw!$A:$A, Dispositions!APS$14, Raw!$G:$G, Dispositions!$C40, Raw!$J:$J, "E18")</f>
        <v>0</v>
      </c>
      <c r="APT40" s="47">
        <f>SUMIFS(Raw!$K:$K, Raw!$A:$A, Dispositions!APT$14, Raw!$G:$G, Dispositions!$C40, Raw!$J:$J, "E18")</f>
        <v>0</v>
      </c>
      <c r="APU40" s="47">
        <f>SUMIFS(Raw!$K:$K, Raw!$A:$A, Dispositions!APU$14, Raw!$G:$G, Dispositions!$C40, Raw!$J:$J, "E18")</f>
        <v>0</v>
      </c>
      <c r="APV40" s="47">
        <f>SUMIFS(Raw!$K:$K, Raw!$A:$A, Dispositions!APV$14, Raw!$G:$G, Dispositions!$C40, Raw!$J:$J, "E18")</f>
        <v>0</v>
      </c>
      <c r="APW40" s="47">
        <f>SUMIFS(Raw!$K:$K, Raw!$A:$A, Dispositions!APW$14, Raw!$G:$G, Dispositions!$C40, Raw!$J:$J, "E18")</f>
        <v>0</v>
      </c>
      <c r="APX40" s="48">
        <f>SUMIFS(Raw!$K:$K, Raw!$A:$A, Dispositions!APX$14, Raw!$G:$G, Dispositions!$C40, Raw!$J:$J, "E18")</f>
        <v>0</v>
      </c>
      <c r="APZ40" s="46">
        <f>SUMIFS(Raw!$K:$K, Raw!$A:$A, Dispositions!APZ$14, Raw!$G:$G, Dispositions!$C40, Raw!$J:$J, "E34")</f>
        <v>0</v>
      </c>
      <c r="AQA40" s="47">
        <f>SUMIFS(Raw!$K:$K, Raw!$A:$A, Dispositions!AQA$14, Raw!$G:$G, Dispositions!$C40, Raw!$J:$J, "E34")</f>
        <v>0</v>
      </c>
      <c r="AQB40" s="47">
        <f>SUMIFS(Raw!$K:$K, Raw!$A:$A, Dispositions!AQB$14, Raw!$G:$G, Dispositions!$C40, Raw!$J:$J, "E34")</f>
        <v>0</v>
      </c>
      <c r="AQC40" s="47">
        <f>SUMIFS(Raw!$K:$K, Raw!$A:$A, Dispositions!AQC$14, Raw!$G:$G, Dispositions!$C40, Raw!$J:$J, "E34")</f>
        <v>0</v>
      </c>
      <c r="AQD40" s="47">
        <f>SUMIFS(Raw!$K:$K, Raw!$A:$A, Dispositions!AQD$14, Raw!$G:$G, Dispositions!$C40, Raw!$J:$J, "E34")</f>
        <v>0</v>
      </c>
      <c r="AQE40" s="47">
        <f>SUMIFS(Raw!$K:$K, Raw!$A:$A, Dispositions!AQE$14, Raw!$G:$G, Dispositions!$C40, Raw!$J:$J, "E34")</f>
        <v>0</v>
      </c>
      <c r="AQF40" s="48">
        <f>SUMIFS(Raw!$K:$K, Raw!$A:$A, Dispositions!AQF$14, Raw!$G:$G, Dispositions!$C40, Raw!$J:$J, "E34")</f>
        <v>0</v>
      </c>
      <c r="AQH40" s="46">
        <f>SUMIFS(Raw!$K:$K, Raw!$A:$A, Dispositions!AQH$14, Raw!$G:$G, Dispositions!$C40, Raw!$J:$J, "E02")</f>
        <v>0</v>
      </c>
      <c r="AQI40" s="47">
        <f>SUMIFS(Raw!$K:$K, Raw!$A:$A, Dispositions!AQI$14, Raw!$G:$G, Dispositions!$C40, Raw!$J:$J, "E02")</f>
        <v>0</v>
      </c>
      <c r="AQJ40" s="47">
        <f>SUMIFS(Raw!$K:$K, Raw!$A:$A, Dispositions!AQJ$14, Raw!$G:$G, Dispositions!$C40, Raw!$J:$J, "E02")</f>
        <v>0</v>
      </c>
      <c r="AQK40" s="47">
        <f>SUMIFS(Raw!$K:$K, Raw!$A:$A, Dispositions!AQK$14, Raw!$G:$G, Dispositions!$C40, Raw!$J:$J, "E02")</f>
        <v>0</v>
      </c>
      <c r="AQL40" s="47">
        <f>SUMIFS(Raw!$K:$K, Raw!$A:$A, Dispositions!AQL$14, Raw!$G:$G, Dispositions!$C40, Raw!$J:$J, "E02")</f>
        <v>0</v>
      </c>
      <c r="AQM40" s="47">
        <f>SUMIFS(Raw!$K:$K, Raw!$A:$A, Dispositions!AQM$14, Raw!$G:$G, Dispositions!$C40, Raw!$J:$J, "E02")</f>
        <v>0</v>
      </c>
      <c r="AQN40" s="48">
        <f>SUMIFS(Raw!$K:$K, Raw!$A:$A, Dispositions!AQN$14, Raw!$G:$G, Dispositions!$C40, Raw!$J:$J, "E02")</f>
        <v>0</v>
      </c>
      <c r="AQP40" s="46">
        <f>SUMIFS(Raw!$K:$K, Raw!$A:$A, Dispositions!AQP$14, Raw!$G:$G, Dispositions!$C40, Raw!$J:$J, "E03")</f>
        <v>0</v>
      </c>
      <c r="AQQ40" s="47">
        <f>SUMIFS(Raw!$K:$K, Raw!$A:$A, Dispositions!AQQ$14, Raw!$G:$G, Dispositions!$C40, Raw!$J:$J, "E03")</f>
        <v>0</v>
      </c>
      <c r="AQR40" s="47">
        <f>SUMIFS(Raw!$K:$K, Raw!$A:$A, Dispositions!AQR$14, Raw!$G:$G, Dispositions!$C40, Raw!$J:$J, "E03")</f>
        <v>0</v>
      </c>
      <c r="AQS40" s="47">
        <f>SUMIFS(Raw!$K:$K, Raw!$A:$A, Dispositions!AQS$14, Raw!$G:$G, Dispositions!$C40, Raw!$J:$J, "E03")</f>
        <v>0</v>
      </c>
      <c r="AQT40" s="47">
        <f>SUMIFS(Raw!$K:$K, Raw!$A:$A, Dispositions!AQT$14, Raw!$G:$G, Dispositions!$C40, Raw!$J:$J, "E03")</f>
        <v>0</v>
      </c>
      <c r="AQU40" s="47">
        <f>SUMIFS(Raw!$K:$K, Raw!$A:$A, Dispositions!AQU$14, Raw!$G:$G, Dispositions!$C40, Raw!$J:$J, "E03")</f>
        <v>0</v>
      </c>
      <c r="AQV40" s="48">
        <f>SUMIFS(Raw!$K:$K, Raw!$A:$A, Dispositions!AQV$14, Raw!$G:$G, Dispositions!$C40, Raw!$J:$J, "E03")</f>
        <v>0</v>
      </c>
      <c r="AQX40" s="46">
        <f>SUMIFS(Raw!$K:$K, Raw!$A:$A, Dispositions!AQX$14, Raw!$G:$G, Dispositions!$C40, Raw!$J:$J, "E05")</f>
        <v>0</v>
      </c>
      <c r="AQY40" s="47">
        <f>SUMIFS(Raw!$K:$K, Raw!$A:$A, Dispositions!AQY$14, Raw!$G:$G, Dispositions!$C40, Raw!$J:$J, "E05")</f>
        <v>0</v>
      </c>
      <c r="AQZ40" s="47">
        <f>SUMIFS(Raw!$K:$K, Raw!$A:$A, Dispositions!AQZ$14, Raw!$G:$G, Dispositions!$C40, Raw!$J:$J, "E05")</f>
        <v>0</v>
      </c>
      <c r="ARA40" s="47">
        <f>SUMIFS(Raw!$K:$K, Raw!$A:$A, Dispositions!ARA$14, Raw!$G:$G, Dispositions!$C40, Raw!$J:$J, "E05")</f>
        <v>0</v>
      </c>
      <c r="ARB40" s="47">
        <f>SUMIFS(Raw!$K:$K, Raw!$A:$A, Dispositions!ARB$14, Raw!$G:$G, Dispositions!$C40, Raw!$J:$J, "E05")</f>
        <v>0</v>
      </c>
      <c r="ARC40" s="47">
        <f>SUMIFS(Raw!$K:$K, Raw!$A:$A, Dispositions!ARC$14, Raw!$G:$G, Dispositions!$C40, Raw!$J:$J, "E05")</f>
        <v>0</v>
      </c>
      <c r="ARD40" s="48">
        <f>SUMIFS(Raw!$K:$K, Raw!$A:$A, Dispositions!ARD$14, Raw!$G:$G, Dispositions!$C40, Raw!$J:$J, "E05")</f>
        <v>0</v>
      </c>
      <c r="ARF40" s="46">
        <f>SUMIFS(Raw!$K:$K, Raw!$A:$A, Dispositions!ARF$14, Raw!$G:$G, Dispositions!$C40, Raw!$J:$J, "E12")</f>
        <v>0</v>
      </c>
      <c r="ARG40" s="47">
        <f>SUMIFS(Raw!$K:$K, Raw!$A:$A, Dispositions!ARG$14, Raw!$G:$G, Dispositions!$C40, Raw!$J:$J, "E12")</f>
        <v>0</v>
      </c>
      <c r="ARH40" s="47">
        <f>SUMIFS(Raw!$K:$K, Raw!$A:$A, Dispositions!ARH$14, Raw!$G:$G, Dispositions!$C40, Raw!$J:$J, "E12")</f>
        <v>0</v>
      </c>
      <c r="ARI40" s="47">
        <f>SUMIFS(Raw!$K:$K, Raw!$A:$A, Dispositions!ARI$14, Raw!$G:$G, Dispositions!$C40, Raw!$J:$J, "E12")</f>
        <v>0</v>
      </c>
      <c r="ARJ40" s="47">
        <f>SUMIFS(Raw!$K:$K, Raw!$A:$A, Dispositions!ARJ$14, Raw!$G:$G, Dispositions!$C40, Raw!$J:$J, "E12")</f>
        <v>0</v>
      </c>
      <c r="ARK40" s="47">
        <f>SUMIFS(Raw!$K:$K, Raw!$A:$A, Dispositions!ARK$14, Raw!$G:$G, Dispositions!$C40, Raw!$J:$J, "E12")</f>
        <v>0</v>
      </c>
      <c r="ARL40" s="48">
        <f>SUMIFS(Raw!$K:$K, Raw!$A:$A, Dispositions!ARL$14, Raw!$G:$G, Dispositions!$C40, Raw!$J:$J, "E12")</f>
        <v>0</v>
      </c>
      <c r="ARN40" s="46">
        <f>SUMIFS(Raw!$K:$K, Raw!$A:$A, Dispositions!ARN$14, Raw!$G:$G, Dispositions!$C40, Raw!$J:$J, "E13")</f>
        <v>0</v>
      </c>
      <c r="ARO40" s="47">
        <f>SUMIFS(Raw!$K:$K, Raw!$A:$A, Dispositions!ARO$14, Raw!$G:$G, Dispositions!$C40, Raw!$J:$J, "E13")</f>
        <v>0</v>
      </c>
      <c r="ARP40" s="47">
        <f>SUMIFS(Raw!$K:$K, Raw!$A:$A, Dispositions!ARP$14, Raw!$G:$G, Dispositions!$C40, Raw!$J:$J, "E13")</f>
        <v>0</v>
      </c>
      <c r="ARQ40" s="47">
        <f>SUMIFS(Raw!$K:$K, Raw!$A:$A, Dispositions!ARQ$14, Raw!$G:$G, Dispositions!$C40, Raw!$J:$J, "E13")</f>
        <v>0</v>
      </c>
      <c r="ARR40" s="47">
        <f>SUMIFS(Raw!$K:$K, Raw!$A:$A, Dispositions!ARR$14, Raw!$G:$G, Dispositions!$C40, Raw!$J:$J, "E13")</f>
        <v>0</v>
      </c>
      <c r="ARS40" s="47">
        <f>SUMIFS(Raw!$K:$K, Raw!$A:$A, Dispositions!ARS$14, Raw!$G:$G, Dispositions!$C40, Raw!$J:$J, "E13")</f>
        <v>0</v>
      </c>
      <c r="ART40" s="48">
        <f>SUMIFS(Raw!$K:$K, Raw!$A:$A, Dispositions!ART$14, Raw!$G:$G, Dispositions!$C40, Raw!$J:$J, "E13")</f>
        <v>0</v>
      </c>
      <c r="ARV40" s="46">
        <f>SUMIFS(Raw!$K:$K, Raw!$A:$A, Dispositions!ARV$14, Raw!$G:$G, Dispositions!$C40, Raw!$J:$J, "E14")</f>
        <v>0</v>
      </c>
      <c r="ARW40" s="47">
        <f>SUMIFS(Raw!$K:$K, Raw!$A:$A, Dispositions!ARW$14, Raw!$G:$G, Dispositions!$C40, Raw!$J:$J, "E14")</f>
        <v>0</v>
      </c>
      <c r="ARX40" s="47">
        <f>SUMIFS(Raw!$K:$K, Raw!$A:$A, Dispositions!ARX$14, Raw!$G:$G, Dispositions!$C40, Raw!$J:$J, "E14")</f>
        <v>0</v>
      </c>
      <c r="ARY40" s="47">
        <f>SUMIFS(Raw!$K:$K, Raw!$A:$A, Dispositions!ARY$14, Raw!$G:$G, Dispositions!$C40, Raw!$J:$J, "E14")</f>
        <v>0</v>
      </c>
      <c r="ARZ40" s="47">
        <f>SUMIFS(Raw!$K:$K, Raw!$A:$A, Dispositions!ARZ$14, Raw!$G:$G, Dispositions!$C40, Raw!$J:$J, "E14")</f>
        <v>0</v>
      </c>
      <c r="ASA40" s="47">
        <f>SUMIFS(Raw!$K:$K, Raw!$A:$A, Dispositions!ASA$14, Raw!$G:$G, Dispositions!$C40, Raw!$J:$J, "E14")</f>
        <v>0</v>
      </c>
      <c r="ASB40" s="48">
        <f>SUMIFS(Raw!$K:$K, Raw!$A:$A, Dispositions!ASB$14, Raw!$G:$G, Dispositions!$C40, Raw!$J:$J, "E14")</f>
        <v>0</v>
      </c>
      <c r="ASD40" s="46">
        <f>SUMIFS(Raw!$K:$K, Raw!$A:$A, Dispositions!ASD$14, Raw!$G:$G, Dispositions!$C40, Raw!$J:$J, "E15")</f>
        <v>0</v>
      </c>
      <c r="ASE40" s="47">
        <f>SUMIFS(Raw!$K:$K, Raw!$A:$A, Dispositions!ASE$14, Raw!$G:$G, Dispositions!$C40, Raw!$J:$J, "E15")</f>
        <v>0</v>
      </c>
      <c r="ASF40" s="47">
        <f>SUMIFS(Raw!$K:$K, Raw!$A:$A, Dispositions!ASF$14, Raw!$G:$G, Dispositions!$C40, Raw!$J:$J, "E15")</f>
        <v>0</v>
      </c>
      <c r="ASG40" s="47">
        <f>SUMIFS(Raw!$K:$K, Raw!$A:$A, Dispositions!ASG$14, Raw!$G:$G, Dispositions!$C40, Raw!$J:$J, "E15")</f>
        <v>0</v>
      </c>
      <c r="ASH40" s="47">
        <f>SUMIFS(Raw!$K:$K, Raw!$A:$A, Dispositions!ASH$14, Raw!$G:$G, Dispositions!$C40, Raw!$J:$J, "E15")</f>
        <v>0</v>
      </c>
      <c r="ASI40" s="47">
        <f>SUMIFS(Raw!$K:$K, Raw!$A:$A, Dispositions!ASI$14, Raw!$G:$G, Dispositions!$C40, Raw!$J:$J, "E15")</f>
        <v>0</v>
      </c>
      <c r="ASJ40" s="48">
        <f>SUMIFS(Raw!$K:$K, Raw!$A:$A, Dispositions!ASJ$14, Raw!$G:$G, Dispositions!$C40, Raw!$J:$J, "E15")</f>
        <v>0</v>
      </c>
      <c r="ASL40" s="46">
        <f>SUMIFS(Raw!$K:$K, Raw!$A:$A, Dispositions!ASL$14, Raw!$G:$G, Dispositions!$C40, Raw!$J:$J, "E16")</f>
        <v>0</v>
      </c>
      <c r="ASM40" s="47">
        <f>SUMIFS(Raw!$K:$K, Raw!$A:$A, Dispositions!ASM$14, Raw!$G:$G, Dispositions!$C40, Raw!$J:$J, "E16")</f>
        <v>0</v>
      </c>
      <c r="ASN40" s="47">
        <f>SUMIFS(Raw!$K:$K, Raw!$A:$A, Dispositions!ASN$14, Raw!$G:$G, Dispositions!$C40, Raw!$J:$J, "E16")</f>
        <v>0</v>
      </c>
      <c r="ASO40" s="47">
        <f>SUMIFS(Raw!$K:$K, Raw!$A:$A, Dispositions!ASO$14, Raw!$G:$G, Dispositions!$C40, Raw!$J:$J, "E16")</f>
        <v>0</v>
      </c>
      <c r="ASP40" s="47">
        <f>SUMIFS(Raw!$K:$K, Raw!$A:$A, Dispositions!ASP$14, Raw!$G:$G, Dispositions!$C40, Raw!$J:$J, "E16")</f>
        <v>0</v>
      </c>
      <c r="ASQ40" s="47">
        <f>SUMIFS(Raw!$K:$K, Raw!$A:$A, Dispositions!ASQ$14, Raw!$G:$G, Dispositions!$C40, Raw!$J:$J, "E16")</f>
        <v>0</v>
      </c>
      <c r="ASR40" s="48">
        <f>SUMIFS(Raw!$K:$K, Raw!$A:$A, Dispositions!ASR$14, Raw!$G:$G, Dispositions!$C40, Raw!$J:$J, "E16")</f>
        <v>0</v>
      </c>
      <c r="AST40" s="46">
        <f>SUMIFS(Raw!$K:$K, Raw!$A:$A, Dispositions!AST$14, Raw!$G:$G, Dispositions!$C40, Raw!$J:$J, "E18")</f>
        <v>0</v>
      </c>
      <c r="ASU40" s="47">
        <f>SUMIFS(Raw!$K:$K, Raw!$A:$A, Dispositions!ASU$14, Raw!$G:$G, Dispositions!$C40, Raw!$J:$J, "E18")</f>
        <v>0</v>
      </c>
      <c r="ASV40" s="47">
        <f>SUMIFS(Raw!$K:$K, Raw!$A:$A, Dispositions!ASV$14, Raw!$G:$G, Dispositions!$C40, Raw!$J:$J, "E18")</f>
        <v>0</v>
      </c>
      <c r="ASW40" s="47">
        <f>SUMIFS(Raw!$K:$K, Raw!$A:$A, Dispositions!ASW$14, Raw!$G:$G, Dispositions!$C40, Raw!$J:$J, "E18")</f>
        <v>0</v>
      </c>
      <c r="ASX40" s="47">
        <f>SUMIFS(Raw!$K:$K, Raw!$A:$A, Dispositions!ASX$14, Raw!$G:$G, Dispositions!$C40, Raw!$J:$J, "E18")</f>
        <v>0</v>
      </c>
      <c r="ASY40" s="47">
        <f>SUMIFS(Raw!$K:$K, Raw!$A:$A, Dispositions!ASY$14, Raw!$G:$G, Dispositions!$C40, Raw!$J:$J, "E18")</f>
        <v>0</v>
      </c>
      <c r="ASZ40" s="48">
        <f>SUMIFS(Raw!$K:$K, Raw!$A:$A, Dispositions!ASZ$14, Raw!$G:$G, Dispositions!$C40, Raw!$J:$J, "E18")</f>
        <v>0</v>
      </c>
      <c r="ATB40" s="46">
        <f>SUMIFS(Raw!$K:$K, Raw!$A:$A, Dispositions!ATB$14, Raw!$G:$G, Dispositions!$C40, Raw!$J:$J, "E34")</f>
        <v>0</v>
      </c>
      <c r="ATC40" s="47">
        <f>SUMIFS(Raw!$K:$K, Raw!$A:$A, Dispositions!ATC$14, Raw!$G:$G, Dispositions!$C40, Raw!$J:$J, "E34")</f>
        <v>0</v>
      </c>
      <c r="ATD40" s="47">
        <f>SUMIFS(Raw!$K:$K, Raw!$A:$A, Dispositions!ATD$14, Raw!$G:$G, Dispositions!$C40, Raw!$J:$J, "E34")</f>
        <v>0</v>
      </c>
      <c r="ATE40" s="47">
        <f>SUMIFS(Raw!$K:$K, Raw!$A:$A, Dispositions!ATE$14, Raw!$G:$G, Dispositions!$C40, Raw!$J:$J, "E34")</f>
        <v>0</v>
      </c>
      <c r="ATF40" s="47">
        <f>SUMIFS(Raw!$K:$K, Raw!$A:$A, Dispositions!ATF$14, Raw!$G:$G, Dispositions!$C40, Raw!$J:$J, "E34")</f>
        <v>0</v>
      </c>
      <c r="ATG40" s="47">
        <f>SUMIFS(Raw!$K:$K, Raw!$A:$A, Dispositions!ATG$14, Raw!$G:$G, Dispositions!$C40, Raw!$J:$J, "E34")</f>
        <v>0</v>
      </c>
      <c r="ATH40" s="48">
        <f>SUMIFS(Raw!$K:$K, Raw!$A:$A, Dispositions!ATH$14, Raw!$G:$G, Dispositions!$C40, Raw!$J:$J, "E34")</f>
        <v>0</v>
      </c>
      <c r="ATJ40" s="46">
        <f>SUMIFS(Raw!$K:$K, Raw!$A:$A, Dispositions!ATJ$14, Raw!$G:$G, Dispositions!$C40, Raw!$J:$J, "E02")</f>
        <v>0</v>
      </c>
      <c r="ATK40" s="47">
        <f>SUMIFS(Raw!$K:$K, Raw!$A:$A, Dispositions!ATK$14, Raw!$G:$G, Dispositions!$C40, Raw!$J:$J, "E02")</f>
        <v>0</v>
      </c>
      <c r="ATL40" s="47">
        <f>SUMIFS(Raw!$K:$K, Raw!$A:$A, Dispositions!ATL$14, Raw!$G:$G, Dispositions!$C40, Raw!$J:$J, "E02")</f>
        <v>0</v>
      </c>
      <c r="ATM40" s="47">
        <f>SUMIFS(Raw!$K:$K, Raw!$A:$A, Dispositions!ATM$14, Raw!$G:$G, Dispositions!$C40, Raw!$J:$J, "E02")</f>
        <v>0</v>
      </c>
      <c r="ATN40" s="47">
        <f>SUMIFS(Raw!$K:$K, Raw!$A:$A, Dispositions!ATN$14, Raw!$G:$G, Dispositions!$C40, Raw!$J:$J, "E02")</f>
        <v>0</v>
      </c>
      <c r="ATO40" s="47">
        <f>SUMIFS(Raw!$K:$K, Raw!$A:$A, Dispositions!ATO$14, Raw!$G:$G, Dispositions!$C40, Raw!$J:$J, "E02")</f>
        <v>0</v>
      </c>
      <c r="ATP40" s="48">
        <f>SUMIFS(Raw!$K:$K, Raw!$A:$A, Dispositions!ATP$14, Raw!$G:$G, Dispositions!$C40, Raw!$J:$J, "E02")</f>
        <v>0</v>
      </c>
      <c r="ATR40" s="46">
        <f>SUMIFS(Raw!$K:$K, Raw!$A:$A, Dispositions!ATR$14, Raw!$G:$G, Dispositions!$C40, Raw!$J:$J, "E03")</f>
        <v>0</v>
      </c>
      <c r="ATS40" s="47">
        <f>SUMIFS(Raw!$K:$K, Raw!$A:$A, Dispositions!ATS$14, Raw!$G:$G, Dispositions!$C40, Raw!$J:$J, "E03")</f>
        <v>0</v>
      </c>
      <c r="ATT40" s="47">
        <f>SUMIFS(Raw!$K:$K, Raw!$A:$A, Dispositions!ATT$14, Raw!$G:$G, Dispositions!$C40, Raw!$J:$J, "E03")</f>
        <v>0</v>
      </c>
      <c r="ATU40" s="47">
        <f>SUMIFS(Raw!$K:$K, Raw!$A:$A, Dispositions!ATU$14, Raw!$G:$G, Dispositions!$C40, Raw!$J:$J, "E03")</f>
        <v>0</v>
      </c>
      <c r="ATV40" s="47">
        <f>SUMIFS(Raw!$K:$K, Raw!$A:$A, Dispositions!ATV$14, Raw!$G:$G, Dispositions!$C40, Raw!$J:$J, "E03")</f>
        <v>0</v>
      </c>
      <c r="ATW40" s="47">
        <f>SUMIFS(Raw!$K:$K, Raw!$A:$A, Dispositions!ATW$14, Raw!$G:$G, Dispositions!$C40, Raw!$J:$J, "E03")</f>
        <v>0</v>
      </c>
      <c r="ATX40" s="48">
        <f>SUMIFS(Raw!$K:$K, Raw!$A:$A, Dispositions!ATX$14, Raw!$G:$G, Dispositions!$C40, Raw!$J:$J, "E03")</f>
        <v>0</v>
      </c>
      <c r="ATZ40" s="46">
        <f>SUMIFS(Raw!$K:$K, Raw!$A:$A, Dispositions!ATZ$14, Raw!$G:$G, Dispositions!$C40, Raw!$J:$J, "E05")</f>
        <v>0</v>
      </c>
      <c r="AUA40" s="47">
        <f>SUMIFS(Raw!$K:$K, Raw!$A:$A, Dispositions!AUA$14, Raw!$G:$G, Dispositions!$C40, Raw!$J:$J, "E05")</f>
        <v>0</v>
      </c>
      <c r="AUB40" s="47">
        <f>SUMIFS(Raw!$K:$K, Raw!$A:$A, Dispositions!AUB$14, Raw!$G:$G, Dispositions!$C40, Raw!$J:$J, "E05")</f>
        <v>0</v>
      </c>
      <c r="AUC40" s="47">
        <f>SUMIFS(Raw!$K:$K, Raw!$A:$A, Dispositions!AUC$14, Raw!$G:$G, Dispositions!$C40, Raw!$J:$J, "E05")</f>
        <v>0</v>
      </c>
      <c r="AUD40" s="47">
        <f>SUMIFS(Raw!$K:$K, Raw!$A:$A, Dispositions!AUD$14, Raw!$G:$G, Dispositions!$C40, Raw!$J:$J, "E05")</f>
        <v>0</v>
      </c>
      <c r="AUE40" s="47">
        <f>SUMIFS(Raw!$K:$K, Raw!$A:$A, Dispositions!AUE$14, Raw!$G:$G, Dispositions!$C40, Raw!$J:$J, "E05")</f>
        <v>0</v>
      </c>
      <c r="AUF40" s="48">
        <f>SUMIFS(Raw!$K:$K, Raw!$A:$A, Dispositions!AUF$14, Raw!$G:$G, Dispositions!$C40, Raw!$J:$J, "E05")</f>
        <v>0</v>
      </c>
      <c r="AUH40" s="46">
        <f>SUMIFS(Raw!$K:$K, Raw!$A:$A, Dispositions!AUH$14, Raw!$G:$G, Dispositions!$C40, Raw!$J:$J, "E12")</f>
        <v>0</v>
      </c>
      <c r="AUI40" s="47">
        <f>SUMIFS(Raw!$K:$K, Raw!$A:$A, Dispositions!AUI$14, Raw!$G:$G, Dispositions!$C40, Raw!$J:$J, "E12")</f>
        <v>0</v>
      </c>
      <c r="AUJ40" s="47">
        <f>SUMIFS(Raw!$K:$K, Raw!$A:$A, Dispositions!AUJ$14, Raw!$G:$G, Dispositions!$C40, Raw!$J:$J, "E12")</f>
        <v>0</v>
      </c>
      <c r="AUK40" s="47">
        <f>SUMIFS(Raw!$K:$K, Raw!$A:$A, Dispositions!AUK$14, Raw!$G:$G, Dispositions!$C40, Raw!$J:$J, "E12")</f>
        <v>0</v>
      </c>
      <c r="AUL40" s="47">
        <f>SUMIFS(Raw!$K:$K, Raw!$A:$A, Dispositions!AUL$14, Raw!$G:$G, Dispositions!$C40, Raw!$J:$J, "E12")</f>
        <v>0</v>
      </c>
      <c r="AUM40" s="47">
        <f>SUMIFS(Raw!$K:$K, Raw!$A:$A, Dispositions!AUM$14, Raw!$G:$G, Dispositions!$C40, Raw!$J:$J, "E12")</f>
        <v>0</v>
      </c>
      <c r="AUN40" s="48">
        <f>SUMIFS(Raw!$K:$K, Raw!$A:$A, Dispositions!AUN$14, Raw!$G:$G, Dispositions!$C40, Raw!$J:$J, "E12")</f>
        <v>0</v>
      </c>
      <c r="AUP40" s="46">
        <f>SUMIFS(Raw!$K:$K, Raw!$A:$A, Dispositions!AUP$14, Raw!$G:$G, Dispositions!$C40, Raw!$J:$J, "E13")</f>
        <v>0</v>
      </c>
      <c r="AUQ40" s="47">
        <f>SUMIFS(Raw!$K:$K, Raw!$A:$A, Dispositions!AUQ$14, Raw!$G:$G, Dispositions!$C40, Raw!$J:$J, "E13")</f>
        <v>0</v>
      </c>
      <c r="AUR40" s="47">
        <f>SUMIFS(Raw!$K:$K, Raw!$A:$A, Dispositions!AUR$14, Raw!$G:$G, Dispositions!$C40, Raw!$J:$J, "E13")</f>
        <v>0</v>
      </c>
      <c r="AUS40" s="47">
        <f>SUMIFS(Raw!$K:$K, Raw!$A:$A, Dispositions!AUS$14, Raw!$G:$G, Dispositions!$C40, Raw!$J:$J, "E13")</f>
        <v>0</v>
      </c>
      <c r="AUT40" s="47">
        <f>SUMIFS(Raw!$K:$K, Raw!$A:$A, Dispositions!AUT$14, Raw!$G:$G, Dispositions!$C40, Raw!$J:$J, "E13")</f>
        <v>0</v>
      </c>
      <c r="AUU40" s="47">
        <f>SUMIFS(Raw!$K:$K, Raw!$A:$A, Dispositions!AUU$14, Raw!$G:$G, Dispositions!$C40, Raw!$J:$J, "E13")</f>
        <v>0</v>
      </c>
      <c r="AUV40" s="48">
        <f>SUMIFS(Raw!$K:$K, Raw!$A:$A, Dispositions!AUV$14, Raw!$G:$G, Dispositions!$C40, Raw!$J:$J, "E13")</f>
        <v>0</v>
      </c>
      <c r="AUX40" s="46">
        <f>SUMIFS(Raw!$K:$K, Raw!$A:$A, Dispositions!AUX$14, Raw!$G:$G, Dispositions!$C40, Raw!$J:$J, "E14")</f>
        <v>0</v>
      </c>
      <c r="AUY40" s="47">
        <f>SUMIFS(Raw!$K:$K, Raw!$A:$A, Dispositions!AUY$14, Raw!$G:$G, Dispositions!$C40, Raw!$J:$J, "E14")</f>
        <v>0</v>
      </c>
      <c r="AUZ40" s="47">
        <f>SUMIFS(Raw!$K:$K, Raw!$A:$A, Dispositions!AUZ$14, Raw!$G:$G, Dispositions!$C40, Raw!$J:$J, "E14")</f>
        <v>0</v>
      </c>
      <c r="AVA40" s="47">
        <f>SUMIFS(Raw!$K:$K, Raw!$A:$A, Dispositions!AVA$14, Raw!$G:$G, Dispositions!$C40, Raw!$J:$J, "E14")</f>
        <v>0</v>
      </c>
      <c r="AVB40" s="47">
        <f>SUMIFS(Raw!$K:$K, Raw!$A:$A, Dispositions!AVB$14, Raw!$G:$G, Dispositions!$C40, Raw!$J:$J, "E14")</f>
        <v>0</v>
      </c>
      <c r="AVC40" s="47">
        <f>SUMIFS(Raw!$K:$K, Raw!$A:$A, Dispositions!AVC$14, Raw!$G:$G, Dispositions!$C40, Raw!$J:$J, "E14")</f>
        <v>0</v>
      </c>
      <c r="AVD40" s="48">
        <f>SUMIFS(Raw!$K:$K, Raw!$A:$A, Dispositions!AVD$14, Raw!$G:$G, Dispositions!$C40, Raw!$J:$J, "E14")</f>
        <v>0</v>
      </c>
      <c r="AVF40" s="46">
        <f>SUMIFS(Raw!$K:$K, Raw!$A:$A, Dispositions!AVF$14, Raw!$G:$G, Dispositions!$C40, Raw!$J:$J, "E15")</f>
        <v>0</v>
      </c>
      <c r="AVG40" s="47">
        <f>SUMIFS(Raw!$K:$K, Raw!$A:$A, Dispositions!AVG$14, Raw!$G:$G, Dispositions!$C40, Raw!$J:$J, "E15")</f>
        <v>0</v>
      </c>
      <c r="AVH40" s="47">
        <f>SUMIFS(Raw!$K:$K, Raw!$A:$A, Dispositions!AVH$14, Raw!$G:$G, Dispositions!$C40, Raw!$J:$J, "E15")</f>
        <v>0</v>
      </c>
      <c r="AVI40" s="47">
        <f>SUMIFS(Raw!$K:$K, Raw!$A:$A, Dispositions!AVI$14, Raw!$G:$G, Dispositions!$C40, Raw!$J:$J, "E15")</f>
        <v>0</v>
      </c>
      <c r="AVJ40" s="47">
        <f>SUMIFS(Raw!$K:$K, Raw!$A:$A, Dispositions!AVJ$14, Raw!$G:$G, Dispositions!$C40, Raw!$J:$J, "E15")</f>
        <v>0</v>
      </c>
      <c r="AVK40" s="47">
        <f>SUMIFS(Raw!$K:$K, Raw!$A:$A, Dispositions!AVK$14, Raw!$G:$G, Dispositions!$C40, Raw!$J:$J, "E15")</f>
        <v>0</v>
      </c>
      <c r="AVL40" s="48">
        <f>SUMIFS(Raw!$K:$K, Raw!$A:$A, Dispositions!AVL$14, Raw!$G:$G, Dispositions!$C40, Raw!$J:$J, "E15")</f>
        <v>0</v>
      </c>
      <c r="AVN40" s="46">
        <f>SUMIFS(Raw!$K:$K, Raw!$A:$A, Dispositions!AVN$14, Raw!$G:$G, Dispositions!$C40, Raw!$J:$J, "E16")</f>
        <v>0</v>
      </c>
      <c r="AVO40" s="47">
        <f>SUMIFS(Raw!$K:$K, Raw!$A:$A, Dispositions!AVO$14, Raw!$G:$G, Dispositions!$C40, Raw!$J:$J, "E16")</f>
        <v>0</v>
      </c>
      <c r="AVP40" s="47">
        <f>SUMIFS(Raw!$K:$K, Raw!$A:$A, Dispositions!AVP$14, Raw!$G:$G, Dispositions!$C40, Raw!$J:$J, "E16")</f>
        <v>0</v>
      </c>
      <c r="AVQ40" s="47">
        <f>SUMIFS(Raw!$K:$K, Raw!$A:$A, Dispositions!AVQ$14, Raw!$G:$G, Dispositions!$C40, Raw!$J:$J, "E16")</f>
        <v>0</v>
      </c>
      <c r="AVR40" s="47">
        <f>SUMIFS(Raw!$K:$K, Raw!$A:$A, Dispositions!AVR$14, Raw!$G:$G, Dispositions!$C40, Raw!$J:$J, "E16")</f>
        <v>0</v>
      </c>
      <c r="AVS40" s="47">
        <f>SUMIFS(Raw!$K:$K, Raw!$A:$A, Dispositions!AVS$14, Raw!$G:$G, Dispositions!$C40, Raw!$J:$J, "E16")</f>
        <v>0</v>
      </c>
      <c r="AVT40" s="48">
        <f>SUMIFS(Raw!$K:$K, Raw!$A:$A, Dispositions!AVT$14, Raw!$G:$G, Dispositions!$C40, Raw!$J:$J, "E16")</f>
        <v>0</v>
      </c>
      <c r="AVV40" s="46">
        <f>SUMIFS(Raw!$K:$K, Raw!$A:$A, Dispositions!AVV$14, Raw!$G:$G, Dispositions!$C40, Raw!$J:$J, "E18")</f>
        <v>0</v>
      </c>
      <c r="AVW40" s="47">
        <f>SUMIFS(Raw!$K:$K, Raw!$A:$A, Dispositions!AVW$14, Raw!$G:$G, Dispositions!$C40, Raw!$J:$J, "E18")</f>
        <v>0</v>
      </c>
      <c r="AVX40" s="47">
        <f>SUMIFS(Raw!$K:$K, Raw!$A:$A, Dispositions!AVX$14, Raw!$G:$G, Dispositions!$C40, Raw!$J:$J, "E18")</f>
        <v>0</v>
      </c>
      <c r="AVY40" s="47">
        <f>SUMIFS(Raw!$K:$K, Raw!$A:$A, Dispositions!AVY$14, Raw!$G:$G, Dispositions!$C40, Raw!$J:$J, "E18")</f>
        <v>0</v>
      </c>
      <c r="AVZ40" s="47">
        <f>SUMIFS(Raw!$K:$K, Raw!$A:$A, Dispositions!AVZ$14, Raw!$G:$G, Dispositions!$C40, Raw!$J:$J, "E18")</f>
        <v>0</v>
      </c>
      <c r="AWA40" s="47">
        <f>SUMIFS(Raw!$K:$K, Raw!$A:$A, Dispositions!AWA$14, Raw!$G:$G, Dispositions!$C40, Raw!$J:$J, "E18")</f>
        <v>0</v>
      </c>
      <c r="AWB40" s="48">
        <f>SUMIFS(Raw!$K:$K, Raw!$A:$A, Dispositions!AWB$14, Raw!$G:$G, Dispositions!$C40, Raw!$J:$J, "E18")</f>
        <v>0</v>
      </c>
      <c r="AWD40" s="46">
        <f>SUMIFS(Raw!$K:$K, Raw!$A:$A, Dispositions!AWD$14, Raw!$G:$G, Dispositions!$C40, Raw!$J:$J, "E34")</f>
        <v>0</v>
      </c>
      <c r="AWE40" s="47">
        <f>SUMIFS(Raw!$K:$K, Raw!$A:$A, Dispositions!AWE$14, Raw!$G:$G, Dispositions!$C40, Raw!$J:$J, "E34")</f>
        <v>0</v>
      </c>
      <c r="AWF40" s="47">
        <f>SUMIFS(Raw!$K:$K, Raw!$A:$A, Dispositions!AWF$14, Raw!$G:$G, Dispositions!$C40, Raw!$J:$J, "E34")</f>
        <v>0</v>
      </c>
      <c r="AWG40" s="47">
        <f>SUMIFS(Raw!$K:$K, Raw!$A:$A, Dispositions!AWG$14, Raw!$G:$G, Dispositions!$C40, Raw!$J:$J, "E34")</f>
        <v>0</v>
      </c>
      <c r="AWH40" s="47">
        <f>SUMIFS(Raw!$K:$K, Raw!$A:$A, Dispositions!AWH$14, Raw!$G:$G, Dispositions!$C40, Raw!$J:$J, "E34")</f>
        <v>0</v>
      </c>
      <c r="AWI40" s="47">
        <f>SUMIFS(Raw!$K:$K, Raw!$A:$A, Dispositions!AWI$14, Raw!$G:$G, Dispositions!$C40, Raw!$J:$J, "E34")</f>
        <v>0</v>
      </c>
      <c r="AWJ40" s="48">
        <f>SUMIFS(Raw!$K:$K, Raw!$A:$A, Dispositions!AWJ$14, Raw!$G:$G, Dispositions!$C40, Raw!$J:$J, "E34")</f>
        <v>0</v>
      </c>
      <c r="AWL40" s="46">
        <f>SUMIFS(Raw!$K:$K, Raw!$A:$A, Dispositions!AWL$14, Raw!$G:$G, Dispositions!$C40, Raw!$J:$J, "E02")</f>
        <v>0</v>
      </c>
      <c r="AWM40" s="47">
        <f>SUMIFS(Raw!$K:$K, Raw!$A:$A, Dispositions!AWM$14, Raw!$G:$G, Dispositions!$C40, Raw!$J:$J, "E02")</f>
        <v>0</v>
      </c>
      <c r="AWN40" s="47">
        <f>SUMIFS(Raw!$K:$K, Raw!$A:$A, Dispositions!AWN$14, Raw!$G:$G, Dispositions!$C40, Raw!$J:$J, "E02")</f>
        <v>0</v>
      </c>
      <c r="AWO40" s="47">
        <f>SUMIFS(Raw!$K:$K, Raw!$A:$A, Dispositions!AWO$14, Raw!$G:$G, Dispositions!$C40, Raw!$J:$J, "E02")</f>
        <v>0</v>
      </c>
      <c r="AWP40" s="47">
        <f>SUMIFS(Raw!$K:$K, Raw!$A:$A, Dispositions!AWP$14, Raw!$G:$G, Dispositions!$C40, Raw!$J:$J, "E02")</f>
        <v>0</v>
      </c>
      <c r="AWQ40" s="47">
        <f>SUMIFS(Raw!$K:$K, Raw!$A:$A, Dispositions!AWQ$14, Raw!$G:$G, Dispositions!$C40, Raw!$J:$J, "E02")</f>
        <v>0</v>
      </c>
      <c r="AWR40" s="48">
        <f>SUMIFS(Raw!$K:$K, Raw!$A:$A, Dispositions!AWR$14, Raw!$G:$G, Dispositions!$C40, Raw!$J:$J, "E02")</f>
        <v>0</v>
      </c>
      <c r="AWT40" s="46">
        <f>SUMIFS(Raw!$K:$K, Raw!$A:$A, Dispositions!AWT$14, Raw!$G:$G, Dispositions!$C40, Raw!$J:$J, "E03")</f>
        <v>0</v>
      </c>
      <c r="AWU40" s="47">
        <f>SUMIFS(Raw!$K:$K, Raw!$A:$A, Dispositions!AWU$14, Raw!$G:$G, Dispositions!$C40, Raw!$J:$J, "E03")</f>
        <v>0</v>
      </c>
      <c r="AWV40" s="47">
        <f>SUMIFS(Raw!$K:$K, Raw!$A:$A, Dispositions!AWV$14, Raw!$G:$G, Dispositions!$C40, Raw!$J:$J, "E03")</f>
        <v>0</v>
      </c>
      <c r="AWW40" s="47">
        <f>SUMIFS(Raw!$K:$K, Raw!$A:$A, Dispositions!AWW$14, Raw!$G:$G, Dispositions!$C40, Raw!$J:$J, "E03")</f>
        <v>0</v>
      </c>
      <c r="AWX40" s="47">
        <f>SUMIFS(Raw!$K:$K, Raw!$A:$A, Dispositions!AWX$14, Raw!$G:$G, Dispositions!$C40, Raw!$J:$J, "E03")</f>
        <v>0</v>
      </c>
      <c r="AWY40" s="47">
        <f>SUMIFS(Raw!$K:$K, Raw!$A:$A, Dispositions!AWY$14, Raw!$G:$G, Dispositions!$C40, Raw!$J:$J, "E03")</f>
        <v>0</v>
      </c>
      <c r="AWZ40" s="48">
        <f>SUMIFS(Raw!$K:$K, Raw!$A:$A, Dispositions!AWZ$14, Raw!$G:$G, Dispositions!$C40, Raw!$J:$J, "E03")</f>
        <v>0</v>
      </c>
      <c r="AXB40" s="46">
        <f>SUMIFS(Raw!$K:$K, Raw!$A:$A, Dispositions!AXB$14, Raw!$G:$G, Dispositions!$C40, Raw!$J:$J, "E05")</f>
        <v>0</v>
      </c>
      <c r="AXC40" s="47">
        <f>SUMIFS(Raw!$K:$K, Raw!$A:$A, Dispositions!AXC$14, Raw!$G:$G, Dispositions!$C40, Raw!$J:$J, "E05")</f>
        <v>0</v>
      </c>
      <c r="AXD40" s="47">
        <f>SUMIFS(Raw!$K:$K, Raw!$A:$A, Dispositions!AXD$14, Raw!$G:$G, Dispositions!$C40, Raw!$J:$J, "E05")</f>
        <v>0</v>
      </c>
      <c r="AXE40" s="47">
        <f>SUMIFS(Raw!$K:$K, Raw!$A:$A, Dispositions!AXE$14, Raw!$G:$G, Dispositions!$C40, Raw!$J:$J, "E05")</f>
        <v>0</v>
      </c>
      <c r="AXF40" s="47">
        <f>SUMIFS(Raw!$K:$K, Raw!$A:$A, Dispositions!AXF$14, Raw!$G:$G, Dispositions!$C40, Raw!$J:$J, "E05")</f>
        <v>0</v>
      </c>
      <c r="AXG40" s="47">
        <f>SUMIFS(Raw!$K:$K, Raw!$A:$A, Dispositions!AXG$14, Raw!$G:$G, Dispositions!$C40, Raw!$J:$J, "E05")</f>
        <v>0</v>
      </c>
      <c r="AXH40" s="48">
        <f>SUMIFS(Raw!$K:$K, Raw!$A:$A, Dispositions!AXH$14, Raw!$G:$G, Dispositions!$C40, Raw!$J:$J, "E05")</f>
        <v>0</v>
      </c>
      <c r="AXJ40" s="46">
        <f>SUMIFS(Raw!$K:$K, Raw!$A:$A, Dispositions!AXJ$14, Raw!$G:$G, Dispositions!$C40, Raw!$J:$J, "E12")</f>
        <v>0</v>
      </c>
      <c r="AXK40" s="47">
        <f>SUMIFS(Raw!$K:$K, Raw!$A:$A, Dispositions!AXK$14, Raw!$G:$G, Dispositions!$C40, Raw!$J:$J, "E12")</f>
        <v>0</v>
      </c>
      <c r="AXL40" s="47">
        <f>SUMIFS(Raw!$K:$K, Raw!$A:$A, Dispositions!AXL$14, Raw!$G:$G, Dispositions!$C40, Raw!$J:$J, "E12")</f>
        <v>0</v>
      </c>
      <c r="AXM40" s="47">
        <f>SUMIFS(Raw!$K:$K, Raw!$A:$A, Dispositions!AXM$14, Raw!$G:$G, Dispositions!$C40, Raw!$J:$J, "E12")</f>
        <v>0</v>
      </c>
      <c r="AXN40" s="47">
        <f>SUMIFS(Raw!$K:$K, Raw!$A:$A, Dispositions!AXN$14, Raw!$G:$G, Dispositions!$C40, Raw!$J:$J, "E12")</f>
        <v>0</v>
      </c>
      <c r="AXO40" s="47">
        <f>SUMIFS(Raw!$K:$K, Raw!$A:$A, Dispositions!AXO$14, Raw!$G:$G, Dispositions!$C40, Raw!$J:$J, "E12")</f>
        <v>0</v>
      </c>
      <c r="AXP40" s="48">
        <f>SUMIFS(Raw!$K:$K, Raw!$A:$A, Dispositions!AXP$14, Raw!$G:$G, Dispositions!$C40, Raw!$J:$J, "E12")</f>
        <v>0</v>
      </c>
      <c r="AXR40" s="46">
        <f>SUMIFS(Raw!$K:$K, Raw!$A:$A, Dispositions!AXR$14, Raw!$G:$G, Dispositions!$C40, Raw!$J:$J, "E13")</f>
        <v>0</v>
      </c>
      <c r="AXS40" s="47">
        <f>SUMIFS(Raw!$K:$K, Raw!$A:$A, Dispositions!AXS$14, Raw!$G:$G, Dispositions!$C40, Raw!$J:$J, "E13")</f>
        <v>0</v>
      </c>
      <c r="AXT40" s="47">
        <f>SUMIFS(Raw!$K:$K, Raw!$A:$A, Dispositions!AXT$14, Raw!$G:$G, Dispositions!$C40, Raw!$J:$J, "E13")</f>
        <v>0</v>
      </c>
      <c r="AXU40" s="47">
        <f>SUMIFS(Raw!$K:$K, Raw!$A:$A, Dispositions!AXU$14, Raw!$G:$G, Dispositions!$C40, Raw!$J:$J, "E13")</f>
        <v>0</v>
      </c>
      <c r="AXV40" s="47">
        <f>SUMIFS(Raw!$K:$K, Raw!$A:$A, Dispositions!AXV$14, Raw!$G:$G, Dispositions!$C40, Raw!$J:$J, "E13")</f>
        <v>0</v>
      </c>
      <c r="AXW40" s="47">
        <f>SUMIFS(Raw!$K:$K, Raw!$A:$A, Dispositions!AXW$14, Raw!$G:$G, Dispositions!$C40, Raw!$J:$J, "E13")</f>
        <v>0</v>
      </c>
      <c r="AXX40" s="48">
        <f>SUMIFS(Raw!$K:$K, Raw!$A:$A, Dispositions!AXX$14, Raw!$G:$G, Dispositions!$C40, Raw!$J:$J, "E13")</f>
        <v>0</v>
      </c>
      <c r="AXZ40" s="46">
        <f>SUMIFS(Raw!$K:$K, Raw!$A:$A, Dispositions!AXZ$14, Raw!$G:$G, Dispositions!$C40, Raw!$J:$J, "E14")</f>
        <v>0</v>
      </c>
      <c r="AYA40" s="47">
        <f>SUMIFS(Raw!$K:$K, Raw!$A:$A, Dispositions!AYA$14, Raw!$G:$G, Dispositions!$C40, Raw!$J:$J, "E14")</f>
        <v>0</v>
      </c>
      <c r="AYB40" s="47">
        <f>SUMIFS(Raw!$K:$K, Raw!$A:$A, Dispositions!AYB$14, Raw!$G:$G, Dispositions!$C40, Raw!$J:$J, "E14")</f>
        <v>0</v>
      </c>
      <c r="AYC40" s="47">
        <f>SUMIFS(Raw!$K:$K, Raw!$A:$A, Dispositions!AYC$14, Raw!$G:$G, Dispositions!$C40, Raw!$J:$J, "E14")</f>
        <v>0</v>
      </c>
      <c r="AYD40" s="47">
        <f>SUMIFS(Raw!$K:$K, Raw!$A:$A, Dispositions!AYD$14, Raw!$G:$G, Dispositions!$C40, Raw!$J:$J, "E14")</f>
        <v>0</v>
      </c>
      <c r="AYE40" s="47">
        <f>SUMIFS(Raw!$K:$K, Raw!$A:$A, Dispositions!AYE$14, Raw!$G:$G, Dispositions!$C40, Raw!$J:$J, "E14")</f>
        <v>0</v>
      </c>
      <c r="AYF40" s="48">
        <f>SUMIFS(Raw!$K:$K, Raw!$A:$A, Dispositions!AYF$14, Raw!$G:$G, Dispositions!$C40, Raw!$J:$J, "E14")</f>
        <v>0</v>
      </c>
      <c r="AYH40" s="46">
        <f>SUMIFS(Raw!$K:$K, Raw!$A:$A, Dispositions!AYH$14, Raw!$G:$G, Dispositions!$C40, Raw!$J:$J, "E15")</f>
        <v>0</v>
      </c>
      <c r="AYI40" s="47">
        <f>SUMIFS(Raw!$K:$K, Raw!$A:$A, Dispositions!AYI$14, Raw!$G:$G, Dispositions!$C40, Raw!$J:$J, "E15")</f>
        <v>0</v>
      </c>
      <c r="AYJ40" s="47">
        <f>SUMIFS(Raw!$K:$K, Raw!$A:$A, Dispositions!AYJ$14, Raw!$G:$G, Dispositions!$C40, Raw!$J:$J, "E15")</f>
        <v>0</v>
      </c>
      <c r="AYK40" s="47">
        <f>SUMIFS(Raw!$K:$K, Raw!$A:$A, Dispositions!AYK$14, Raw!$G:$G, Dispositions!$C40, Raw!$J:$J, "E15")</f>
        <v>0</v>
      </c>
      <c r="AYL40" s="47">
        <f>SUMIFS(Raw!$K:$K, Raw!$A:$A, Dispositions!AYL$14, Raw!$G:$G, Dispositions!$C40, Raw!$J:$J, "E15")</f>
        <v>0</v>
      </c>
      <c r="AYM40" s="47">
        <f>SUMIFS(Raw!$K:$K, Raw!$A:$A, Dispositions!AYM$14, Raw!$G:$G, Dispositions!$C40, Raw!$J:$J, "E15")</f>
        <v>0</v>
      </c>
      <c r="AYN40" s="48">
        <f>SUMIFS(Raw!$K:$K, Raw!$A:$A, Dispositions!AYN$14, Raw!$G:$G, Dispositions!$C40, Raw!$J:$J, "E15")</f>
        <v>0</v>
      </c>
      <c r="AYP40" s="46">
        <f>SUMIFS(Raw!$K:$K, Raw!$A:$A, Dispositions!AYP$14, Raw!$G:$G, Dispositions!$C40, Raw!$J:$J, "E16")</f>
        <v>0</v>
      </c>
      <c r="AYQ40" s="47">
        <f>SUMIFS(Raw!$K:$K, Raw!$A:$A, Dispositions!AYQ$14, Raw!$G:$G, Dispositions!$C40, Raw!$J:$J, "E16")</f>
        <v>0</v>
      </c>
      <c r="AYR40" s="47">
        <f>SUMIFS(Raw!$K:$K, Raw!$A:$A, Dispositions!AYR$14, Raw!$G:$G, Dispositions!$C40, Raw!$J:$J, "E16")</f>
        <v>0</v>
      </c>
      <c r="AYS40" s="47">
        <f>SUMIFS(Raw!$K:$K, Raw!$A:$A, Dispositions!AYS$14, Raw!$G:$G, Dispositions!$C40, Raw!$J:$J, "E16")</f>
        <v>0</v>
      </c>
      <c r="AYT40" s="47">
        <f>SUMIFS(Raw!$K:$K, Raw!$A:$A, Dispositions!AYT$14, Raw!$G:$G, Dispositions!$C40, Raw!$J:$J, "E16")</f>
        <v>0</v>
      </c>
      <c r="AYU40" s="47">
        <f>SUMIFS(Raw!$K:$K, Raw!$A:$A, Dispositions!AYU$14, Raw!$G:$G, Dispositions!$C40, Raw!$J:$J, "E16")</f>
        <v>0</v>
      </c>
      <c r="AYV40" s="48">
        <f>SUMIFS(Raw!$K:$K, Raw!$A:$A, Dispositions!AYV$14, Raw!$G:$G, Dispositions!$C40, Raw!$J:$J, "E16")</f>
        <v>0</v>
      </c>
      <c r="AYX40" s="46">
        <f>SUMIFS(Raw!$K:$K, Raw!$A:$A, Dispositions!AYX$14, Raw!$G:$G, Dispositions!$C40, Raw!$J:$J, "E18")</f>
        <v>0</v>
      </c>
      <c r="AYY40" s="47">
        <f>SUMIFS(Raw!$K:$K, Raw!$A:$A, Dispositions!AYY$14, Raw!$G:$G, Dispositions!$C40, Raw!$J:$J, "E18")</f>
        <v>0</v>
      </c>
      <c r="AYZ40" s="47">
        <f>SUMIFS(Raw!$K:$K, Raw!$A:$A, Dispositions!AYZ$14, Raw!$G:$G, Dispositions!$C40, Raw!$J:$J, "E18")</f>
        <v>0</v>
      </c>
      <c r="AZA40" s="47">
        <f>SUMIFS(Raw!$K:$K, Raw!$A:$A, Dispositions!AZA$14, Raw!$G:$G, Dispositions!$C40, Raw!$J:$J, "E18")</f>
        <v>0</v>
      </c>
      <c r="AZB40" s="47">
        <f>SUMIFS(Raw!$K:$K, Raw!$A:$A, Dispositions!AZB$14, Raw!$G:$G, Dispositions!$C40, Raw!$J:$J, "E18")</f>
        <v>0</v>
      </c>
      <c r="AZC40" s="47">
        <f>SUMIFS(Raw!$K:$K, Raw!$A:$A, Dispositions!AZC$14, Raw!$G:$G, Dispositions!$C40, Raw!$J:$J, "E18")</f>
        <v>0</v>
      </c>
      <c r="AZD40" s="48">
        <f>SUMIFS(Raw!$K:$K, Raw!$A:$A, Dispositions!AZD$14, Raw!$G:$G, Dispositions!$C40, Raw!$J:$J, "E18")</f>
        <v>0</v>
      </c>
      <c r="AZF40" s="46">
        <f>SUMIFS(Raw!$K:$K, Raw!$A:$A, Dispositions!AZF$14, Raw!$G:$G, Dispositions!$C40, Raw!$J:$J, "E34")</f>
        <v>0</v>
      </c>
      <c r="AZG40" s="47">
        <f>SUMIFS(Raw!$K:$K, Raw!$A:$A, Dispositions!AZG$14, Raw!$G:$G, Dispositions!$C40, Raw!$J:$J, "E34")</f>
        <v>0</v>
      </c>
      <c r="AZH40" s="47">
        <f>SUMIFS(Raw!$K:$K, Raw!$A:$A, Dispositions!AZH$14, Raw!$G:$G, Dispositions!$C40, Raw!$J:$J, "E34")</f>
        <v>0</v>
      </c>
      <c r="AZI40" s="47">
        <f>SUMIFS(Raw!$K:$K, Raw!$A:$A, Dispositions!AZI$14, Raw!$G:$G, Dispositions!$C40, Raw!$J:$J, "E34")</f>
        <v>0</v>
      </c>
      <c r="AZJ40" s="47">
        <f>SUMIFS(Raw!$K:$K, Raw!$A:$A, Dispositions!AZJ$14, Raw!$G:$G, Dispositions!$C40, Raw!$J:$J, "E34")</f>
        <v>0</v>
      </c>
      <c r="AZK40" s="47">
        <f>SUMIFS(Raw!$K:$K, Raw!$A:$A, Dispositions!AZK$14, Raw!$G:$G, Dispositions!$C40, Raw!$J:$J, "E34")</f>
        <v>0</v>
      </c>
      <c r="AZL40" s="48">
        <f>SUMIFS(Raw!$K:$K, Raw!$A:$A, Dispositions!AZL$14, Raw!$G:$G, Dispositions!$C40, Raw!$J:$J, "E34")</f>
        <v>0</v>
      </c>
      <c r="AZN40" s="46">
        <f>SUMIFS(Raw!$K:$K, Raw!$A:$A, Dispositions!AZN$14, Raw!$G:$G, Dispositions!$C40, Raw!$J:$J, "E02")</f>
        <v>0</v>
      </c>
      <c r="AZO40" s="47">
        <f>SUMIFS(Raw!$K:$K, Raw!$A:$A, Dispositions!AZO$14, Raw!$G:$G, Dispositions!$C40, Raw!$J:$J, "E02")</f>
        <v>0</v>
      </c>
      <c r="AZP40" s="47">
        <f>SUMIFS(Raw!$K:$K, Raw!$A:$A, Dispositions!AZP$14, Raw!$G:$G, Dispositions!$C40, Raw!$J:$J, "E02")</f>
        <v>0</v>
      </c>
      <c r="AZQ40" s="47">
        <f>SUMIFS(Raw!$K:$K, Raw!$A:$A, Dispositions!AZQ$14, Raw!$G:$G, Dispositions!$C40, Raw!$J:$J, "E02")</f>
        <v>0</v>
      </c>
      <c r="AZR40" s="47">
        <f>SUMIFS(Raw!$K:$K, Raw!$A:$A, Dispositions!AZR$14, Raw!$G:$G, Dispositions!$C40, Raw!$J:$J, "E02")</f>
        <v>0</v>
      </c>
      <c r="AZS40" s="47">
        <f>SUMIFS(Raw!$K:$K, Raw!$A:$A, Dispositions!AZS$14, Raw!$G:$G, Dispositions!$C40, Raw!$J:$J, "E02")</f>
        <v>0</v>
      </c>
      <c r="AZT40" s="48">
        <f>SUMIFS(Raw!$K:$K, Raw!$A:$A, Dispositions!AZT$14, Raw!$G:$G, Dispositions!$C40, Raw!$J:$J, "E02")</f>
        <v>0</v>
      </c>
      <c r="AZV40" s="46">
        <f>SUMIFS(Raw!$K:$K, Raw!$A:$A, Dispositions!AZV$14, Raw!$G:$G, Dispositions!$C40, Raw!$J:$J, "E03")</f>
        <v>0</v>
      </c>
      <c r="AZW40" s="47">
        <f>SUMIFS(Raw!$K:$K, Raw!$A:$A, Dispositions!AZW$14, Raw!$G:$G, Dispositions!$C40, Raw!$J:$J, "E03")</f>
        <v>0</v>
      </c>
      <c r="AZX40" s="47">
        <f>SUMIFS(Raw!$K:$K, Raw!$A:$A, Dispositions!AZX$14, Raw!$G:$G, Dispositions!$C40, Raw!$J:$J, "E03")</f>
        <v>0</v>
      </c>
      <c r="AZY40" s="47">
        <f>SUMIFS(Raw!$K:$K, Raw!$A:$A, Dispositions!AZY$14, Raw!$G:$G, Dispositions!$C40, Raw!$J:$J, "E03")</f>
        <v>0</v>
      </c>
      <c r="AZZ40" s="47">
        <f>SUMIFS(Raw!$K:$K, Raw!$A:$A, Dispositions!AZZ$14, Raw!$G:$G, Dispositions!$C40, Raw!$J:$J, "E03")</f>
        <v>0</v>
      </c>
      <c r="BAA40" s="47">
        <f>SUMIFS(Raw!$K:$K, Raw!$A:$A, Dispositions!BAA$14, Raw!$G:$G, Dispositions!$C40, Raw!$J:$J, "E03")</f>
        <v>0</v>
      </c>
      <c r="BAB40" s="48">
        <f>SUMIFS(Raw!$K:$K, Raw!$A:$A, Dispositions!BAB$14, Raw!$G:$G, Dispositions!$C40, Raw!$J:$J, "E03")</f>
        <v>0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0</v>
      </c>
      <c r="BAJ40" s="48">
        <f>SUMIFS(Raw!$K:$K, Raw!$A:$A, Dispositions!BAJ$14, Raw!$G:$G, Dispositions!$C40, Raw!$J:$J, "E05")</f>
        <v>0</v>
      </c>
      <c r="BAL40" s="46">
        <f>SUMIFS(Raw!$K:$K, Raw!$A:$A, Dispositions!BAL$14, Raw!$G:$G, Dispositions!$C40, Raw!$J:$J, "E12")</f>
        <v>0</v>
      </c>
      <c r="BAM40" s="47">
        <f>SUMIFS(Raw!$K:$K, Raw!$A:$A, Dispositions!BAM$14, Raw!$G:$G, Dispositions!$C40, Raw!$J:$J, "E12")</f>
        <v>0</v>
      </c>
      <c r="BAN40" s="47">
        <f>SUMIFS(Raw!$K:$K, Raw!$A:$A, Dispositions!BAN$14, Raw!$G:$G, Dispositions!$C40, Raw!$J:$J, "E12")</f>
        <v>0</v>
      </c>
      <c r="BAO40" s="47">
        <f>SUMIFS(Raw!$K:$K, Raw!$A:$A, Dispositions!BAO$14, Raw!$G:$G, Dispositions!$C40, Raw!$J:$J, "E12")</f>
        <v>0</v>
      </c>
      <c r="BAP40" s="47">
        <f>SUMIFS(Raw!$K:$K, Raw!$A:$A, Dispositions!BAP$14, Raw!$G:$G, Dispositions!$C40, Raw!$J:$J, "E12")</f>
        <v>0</v>
      </c>
      <c r="BAQ40" s="47">
        <f>SUMIFS(Raw!$K:$K, Raw!$A:$A, Dispositions!BAQ$14, Raw!$G:$G, Dispositions!$C40, Raw!$J:$J, "E12")</f>
        <v>0</v>
      </c>
      <c r="BAR40" s="48">
        <f>SUMIFS(Raw!$K:$K, Raw!$A:$A, Dispositions!BAR$14, Raw!$G:$G, Dispositions!$C40, Raw!$J:$J, "E12")</f>
        <v>0</v>
      </c>
      <c r="BAT40" s="46">
        <f>SUMIFS(Raw!$K:$K, Raw!$A:$A, Dispositions!BAT$14, Raw!$G:$G, Dispositions!$C40, Raw!$J:$J, "E13")</f>
        <v>0</v>
      </c>
      <c r="BAU40" s="47">
        <f>SUMIFS(Raw!$K:$K, Raw!$A:$A, Dispositions!BAU$14, Raw!$G:$G, Dispositions!$C40, Raw!$J:$J, "E13")</f>
        <v>0</v>
      </c>
      <c r="BAV40" s="47">
        <f>SUMIFS(Raw!$K:$K, Raw!$A:$A, Dispositions!BAV$14, Raw!$G:$G, Dispositions!$C40, Raw!$J:$J, "E13")</f>
        <v>0</v>
      </c>
      <c r="BAW40" s="47">
        <f>SUMIFS(Raw!$K:$K, Raw!$A:$A, Dispositions!BAW$14, Raw!$G:$G, Dispositions!$C40, Raw!$J:$J, "E13")</f>
        <v>0</v>
      </c>
      <c r="BAX40" s="47">
        <f>SUMIFS(Raw!$K:$K, Raw!$A:$A, Dispositions!BAX$14, Raw!$G:$G, Dispositions!$C40, Raw!$J:$J, "E13")</f>
        <v>0</v>
      </c>
      <c r="BAY40" s="47">
        <f>SUMIFS(Raw!$K:$K, Raw!$A:$A, Dispositions!BAY$14, Raw!$G:$G, Dispositions!$C40, Raw!$J:$J, "E13")</f>
        <v>0</v>
      </c>
      <c r="BAZ40" s="48">
        <f>SUMIFS(Raw!$K:$K, Raw!$A:$A, Dispositions!BAZ$14, Raw!$G:$G, Dispositions!$C40, Raw!$J:$J, "E13")</f>
        <v>0</v>
      </c>
      <c r="BBB40" s="46">
        <f>SUMIFS(Raw!$K:$K, Raw!$A:$A, Dispositions!BBB$14, Raw!$G:$G, Dispositions!$C40, Raw!$J:$J, "E14")</f>
        <v>0</v>
      </c>
      <c r="BBC40" s="47">
        <f>SUMIFS(Raw!$K:$K, Raw!$A:$A, Dispositions!BBC$14, Raw!$G:$G, Dispositions!$C40, Raw!$J:$J, "E14")</f>
        <v>0</v>
      </c>
      <c r="BBD40" s="47">
        <f>SUMIFS(Raw!$K:$K, Raw!$A:$A, Dispositions!BBD$14, Raw!$G:$G, Dispositions!$C40, Raw!$J:$J, "E14")</f>
        <v>0</v>
      </c>
      <c r="BBE40" s="47">
        <f>SUMIFS(Raw!$K:$K, Raw!$A:$A, Dispositions!BBE$14, Raw!$G:$G, Dispositions!$C40, Raw!$J:$J, "E14")</f>
        <v>0</v>
      </c>
      <c r="BBF40" s="47">
        <f>SUMIFS(Raw!$K:$K, Raw!$A:$A, Dispositions!BBF$14, Raw!$G:$G, Dispositions!$C40, Raw!$J:$J, "E14")</f>
        <v>0</v>
      </c>
      <c r="BBG40" s="47">
        <f>SUMIFS(Raw!$K:$K, Raw!$A:$A, Dispositions!BBG$14, Raw!$G:$G, Dispositions!$C40, Raw!$J:$J, "E14")</f>
        <v>0</v>
      </c>
      <c r="BBH40" s="48">
        <f>SUMIFS(Raw!$K:$K, Raw!$A:$A, Dispositions!BBH$14, Raw!$G:$G, Dispositions!$C40, Raw!$J:$J, "E14")</f>
        <v>0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0</v>
      </c>
      <c r="BBM40" s="47">
        <f>SUMIFS(Raw!$K:$K, Raw!$A:$A, Dispositions!BBM$14, Raw!$G:$G, Dispositions!$C40, Raw!$J:$J, "E15")</f>
        <v>0</v>
      </c>
      <c r="BBN40" s="47">
        <f>SUMIFS(Raw!$K:$K, Raw!$A:$A, Dispositions!BBN$14, Raw!$G:$G, Dispositions!$C40, Raw!$J:$J, "E15")</f>
        <v>0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0</v>
      </c>
      <c r="BBS40" s="47">
        <f>SUMIFS(Raw!$K:$K, Raw!$A:$A, Dispositions!BBS$14, Raw!$G:$G, Dispositions!$C40, Raw!$J:$J, "E16")</f>
        <v>0</v>
      </c>
      <c r="BBT40" s="47">
        <f>SUMIFS(Raw!$K:$K, Raw!$A:$A, Dispositions!BBT$14, Raw!$G:$G, Dispositions!$C40, Raw!$J:$J, "E16")</f>
        <v>0</v>
      </c>
      <c r="BBU40" s="47">
        <f>SUMIFS(Raw!$K:$K, Raw!$A:$A, Dispositions!BBU$14, Raw!$G:$G, Dispositions!$C40, Raw!$J:$J, "E16")</f>
        <v>0</v>
      </c>
      <c r="BBV40" s="47">
        <f>SUMIFS(Raw!$K:$K, Raw!$A:$A, Dispositions!BBV$14, Raw!$G:$G, Dispositions!$C40, Raw!$J:$J, "E16")</f>
        <v>0</v>
      </c>
      <c r="BBW40" s="47">
        <f>SUMIFS(Raw!$K:$K, Raw!$A:$A, Dispositions!BBW$14, Raw!$G:$G, Dispositions!$C40, Raw!$J:$J, "E16")</f>
        <v>0</v>
      </c>
      <c r="BBX40" s="48">
        <f>SUMIFS(Raw!$K:$K, Raw!$A:$A, Dispositions!BBX$14, Raw!$G:$G, Dispositions!$C40, Raw!$J:$J, "E16")</f>
        <v>0</v>
      </c>
      <c r="BBZ40" s="46">
        <f>SUMIFS(Raw!$K:$K, Raw!$A:$A, Dispositions!BBZ$14, Raw!$G:$G, Dispositions!$C40, Raw!$J:$J, "E18")</f>
        <v>0</v>
      </c>
      <c r="BCA40" s="47">
        <f>SUMIFS(Raw!$K:$K, Raw!$A:$A, Dispositions!BCA$14, Raw!$G:$G, Dispositions!$C40, Raw!$J:$J, "E18")</f>
        <v>0</v>
      </c>
      <c r="BCB40" s="47">
        <f>SUMIFS(Raw!$K:$K, Raw!$A:$A, Dispositions!BCB$14, Raw!$G:$G, Dispositions!$C40, Raw!$J:$J, "E18")</f>
        <v>0</v>
      </c>
      <c r="BCC40" s="47">
        <f>SUMIFS(Raw!$K:$K, Raw!$A:$A, Dispositions!BCC$14, Raw!$G:$G, Dispositions!$C40, Raw!$J:$J, "E18")</f>
        <v>0</v>
      </c>
      <c r="BCD40" s="47">
        <f>SUMIFS(Raw!$K:$K, Raw!$A:$A, Dispositions!BCD$14, Raw!$G:$G, Dispositions!$C40, Raw!$J:$J, "E18")</f>
        <v>0</v>
      </c>
      <c r="BCE40" s="47">
        <f>SUMIFS(Raw!$K:$K, Raw!$A:$A, Dispositions!BCE$14, Raw!$G:$G, Dispositions!$C40, Raw!$J:$J, "E18")</f>
        <v>0</v>
      </c>
      <c r="BCF40" s="48">
        <f>SUMIFS(Raw!$K:$K, Raw!$A:$A, Dispositions!BCF$14, Raw!$G:$G, Dispositions!$C40, Raw!$J:$J, "E18")</f>
        <v>0</v>
      </c>
      <c r="BCH40" s="46">
        <f>SUMIFS(Raw!$K:$K, Raw!$A:$A, Dispositions!BCH$14, Raw!$G:$G, Dispositions!$C40, Raw!$J:$J, "E34")</f>
        <v>0</v>
      </c>
      <c r="BCI40" s="47">
        <f>SUMIFS(Raw!$K:$K, Raw!$A:$A, Dispositions!BCI$14, Raw!$G:$G, Dispositions!$C40, Raw!$J:$J, "E34")</f>
        <v>0</v>
      </c>
      <c r="BCJ40" s="47">
        <f>SUMIFS(Raw!$K:$K, Raw!$A:$A, Dispositions!BCJ$14, Raw!$G:$G, Dispositions!$C40, Raw!$J:$J, "E34")</f>
        <v>0</v>
      </c>
      <c r="BCK40" s="47">
        <f>SUMIFS(Raw!$K:$K, Raw!$A:$A, Dispositions!BCK$14, Raw!$G:$G, Dispositions!$C40, Raw!$J:$J, "E34")</f>
        <v>0</v>
      </c>
      <c r="BCL40" s="47">
        <f>SUMIFS(Raw!$K:$K, Raw!$A:$A, Dispositions!BCL$14, Raw!$G:$G, Dispositions!$C40, Raw!$J:$J, "E34")</f>
        <v>0</v>
      </c>
      <c r="BCM40" s="47">
        <f>SUMIFS(Raw!$K:$K, Raw!$A:$A, Dispositions!BCM$14, Raw!$G:$G, Dispositions!$C40, Raw!$J:$J, "E34")</f>
        <v>0</v>
      </c>
      <c r="BCN40" s="48">
        <f>SUMIFS(Raw!$K:$K, Raw!$A:$A, Dispositions!BCN$14, Raw!$G:$G, Dispositions!$C40, Raw!$J:$J, "E34")</f>
        <v>0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v>117</v>
      </c>
      <c r="AAY41" s="47">
        <v>118</v>
      </c>
      <c r="AAZ41" s="47">
        <v>117</v>
      </c>
      <c r="ABA41" s="47">
        <v>113</v>
      </c>
      <c r="ABB41" s="47">
        <v>108</v>
      </c>
      <c r="ABC41" s="47">
        <v>120</v>
      </c>
      <c r="ABD41" s="48">
        <v>162</v>
      </c>
      <c r="ABF41" s="46">
        <v>131</v>
      </c>
      <c r="ABG41" s="47">
        <v>126</v>
      </c>
      <c r="ABH41" s="47">
        <v>124</v>
      </c>
      <c r="ABI41" s="47">
        <v>111</v>
      </c>
      <c r="ABJ41" s="47">
        <v>132</v>
      </c>
      <c r="ABK41" s="47">
        <v>177</v>
      </c>
      <c r="ABL41" s="48">
        <v>148</v>
      </c>
      <c r="ABN41" s="46">
        <v>0</v>
      </c>
      <c r="ABO41" s="47">
        <v>0</v>
      </c>
      <c r="ABP41" s="47">
        <v>0</v>
      </c>
      <c r="ABQ41" s="47">
        <v>0</v>
      </c>
      <c r="ABR41" s="47">
        <v>0</v>
      </c>
      <c r="ABS41" s="47">
        <v>0</v>
      </c>
      <c r="ABT41" s="48">
        <v>0</v>
      </c>
      <c r="ABV41" s="46">
        <v>82</v>
      </c>
      <c r="ABW41" s="47">
        <v>69</v>
      </c>
      <c r="ABX41" s="47">
        <v>57</v>
      </c>
      <c r="ABY41" s="47">
        <v>58</v>
      </c>
      <c r="ABZ41" s="47">
        <v>62</v>
      </c>
      <c r="ACA41" s="47">
        <v>63</v>
      </c>
      <c r="ACB41" s="48">
        <v>51</v>
      </c>
      <c r="ACD41" s="46">
        <v>3</v>
      </c>
      <c r="ACE41" s="47">
        <v>1</v>
      </c>
      <c r="ACF41" s="47">
        <v>0</v>
      </c>
      <c r="ACG41" s="47">
        <v>3</v>
      </c>
      <c r="ACH41" s="47">
        <v>1</v>
      </c>
      <c r="ACI41" s="47">
        <v>2</v>
      </c>
      <c r="ACJ41" s="48">
        <v>5</v>
      </c>
      <c r="ACL41" s="46">
        <v>14</v>
      </c>
      <c r="ACM41" s="47">
        <v>17</v>
      </c>
      <c r="ACN41" s="47">
        <v>14</v>
      </c>
      <c r="ACO41" s="47">
        <v>14</v>
      </c>
      <c r="ACP41" s="47">
        <v>18</v>
      </c>
      <c r="ACQ41" s="47">
        <v>101</v>
      </c>
      <c r="ACR41" s="48">
        <v>51</v>
      </c>
      <c r="ACT41" s="46">
        <v>0</v>
      </c>
      <c r="ACU41" s="47">
        <v>0</v>
      </c>
      <c r="ACV41" s="47">
        <v>0</v>
      </c>
      <c r="ACW41" s="47">
        <v>2</v>
      </c>
      <c r="ACX41" s="47">
        <v>1</v>
      </c>
      <c r="ACY41" s="47">
        <v>3</v>
      </c>
      <c r="ACZ41" s="48">
        <v>1</v>
      </c>
      <c r="ADB41" s="46">
        <v>61</v>
      </c>
      <c r="ADC41" s="47">
        <v>45</v>
      </c>
      <c r="ADD41" s="47">
        <v>36</v>
      </c>
      <c r="ADE41" s="47">
        <v>46</v>
      </c>
      <c r="ADF41" s="47">
        <v>69</v>
      </c>
      <c r="ADG41" s="47">
        <v>89</v>
      </c>
      <c r="ADH41" s="48">
        <v>79</v>
      </c>
      <c r="ADJ41" s="46">
        <v>107</v>
      </c>
      <c r="ADK41" s="47">
        <v>83</v>
      </c>
      <c r="ADL41" s="47">
        <v>83</v>
      </c>
      <c r="ADM41" s="47">
        <v>107</v>
      </c>
      <c r="ADN41" s="47">
        <v>105</v>
      </c>
      <c r="ADO41" s="47">
        <v>118</v>
      </c>
      <c r="ADP41" s="48">
        <v>107</v>
      </c>
      <c r="ADR41" s="46">
        <v>306</v>
      </c>
      <c r="ADS41" s="47">
        <v>257</v>
      </c>
      <c r="ADT41" s="47">
        <v>261</v>
      </c>
      <c r="ADU41" s="47">
        <v>220</v>
      </c>
      <c r="ADV41" s="47">
        <v>270</v>
      </c>
      <c r="ADW41" s="47">
        <v>384</v>
      </c>
      <c r="ADX41" s="48">
        <v>349</v>
      </c>
      <c r="ADZ41" s="46">
        <v>108</v>
      </c>
      <c r="AEA41" s="47">
        <v>108</v>
      </c>
      <c r="AEB41" s="47">
        <v>98</v>
      </c>
      <c r="AEC41" s="47">
        <v>113</v>
      </c>
      <c r="AED41" s="47">
        <v>98</v>
      </c>
      <c r="AEE41" s="47">
        <v>121</v>
      </c>
      <c r="AEF41" s="48">
        <v>162</v>
      </c>
      <c r="AEH41" s="46">
        <v>147</v>
      </c>
      <c r="AEI41" s="47">
        <v>126</v>
      </c>
      <c r="AEJ41" s="47">
        <v>115</v>
      </c>
      <c r="AEK41" s="47">
        <v>104</v>
      </c>
      <c r="AEL41" s="47">
        <v>103</v>
      </c>
      <c r="AEM41" s="47">
        <v>144</v>
      </c>
      <c r="AEN41" s="48">
        <v>141</v>
      </c>
      <c r="AEP41" s="46">
        <v>0</v>
      </c>
      <c r="AEQ41" s="47">
        <v>0</v>
      </c>
      <c r="AER41" s="47">
        <v>1</v>
      </c>
      <c r="AES41" s="47">
        <v>0</v>
      </c>
      <c r="AET41" s="47">
        <v>1</v>
      </c>
      <c r="AEU41" s="47">
        <v>0</v>
      </c>
      <c r="AEV41" s="48">
        <v>0</v>
      </c>
      <c r="AEX41" s="46">
        <v>77</v>
      </c>
      <c r="AEY41" s="47">
        <v>72</v>
      </c>
      <c r="AEZ41" s="47">
        <v>83</v>
      </c>
      <c r="AFA41" s="47">
        <v>79</v>
      </c>
      <c r="AFB41" s="47">
        <v>66</v>
      </c>
      <c r="AFC41" s="47">
        <v>78</v>
      </c>
      <c r="AFD41" s="48">
        <v>56</v>
      </c>
      <c r="AFF41" s="46">
        <v>3</v>
      </c>
      <c r="AFG41" s="47">
        <v>5</v>
      </c>
      <c r="AFH41" s="47">
        <v>1</v>
      </c>
      <c r="AFI41" s="47">
        <v>2</v>
      </c>
      <c r="AFJ41" s="47">
        <v>3</v>
      </c>
      <c r="AFK41" s="47">
        <v>5</v>
      </c>
      <c r="AFL41" s="48">
        <v>6</v>
      </c>
      <c r="AFN41" s="46">
        <v>19</v>
      </c>
      <c r="AFO41" s="47">
        <v>20</v>
      </c>
      <c r="AFP41" s="47">
        <v>9</v>
      </c>
      <c r="AFQ41" s="47">
        <v>13</v>
      </c>
      <c r="AFR41" s="47">
        <v>24</v>
      </c>
      <c r="AFS41" s="47">
        <v>65</v>
      </c>
      <c r="AFT41" s="48">
        <v>35</v>
      </c>
      <c r="AFV41" s="46">
        <v>0</v>
      </c>
      <c r="AFW41" s="47">
        <v>0</v>
      </c>
      <c r="AFX41" s="47">
        <v>0</v>
      </c>
      <c r="AFY41" s="47">
        <v>0</v>
      </c>
      <c r="AFZ41" s="47">
        <v>0</v>
      </c>
      <c r="AGA41" s="47">
        <v>1</v>
      </c>
      <c r="AGB41" s="48">
        <v>0</v>
      </c>
      <c r="AGD41" s="46">
        <v>61</v>
      </c>
      <c r="AGE41" s="47">
        <v>52</v>
      </c>
      <c r="AGF41" s="47">
        <v>40</v>
      </c>
      <c r="AGG41" s="47">
        <v>32</v>
      </c>
      <c r="AGH41" s="47">
        <v>64</v>
      </c>
      <c r="AGI41" s="47">
        <v>69</v>
      </c>
      <c r="AGJ41" s="48">
        <v>56</v>
      </c>
      <c r="AGL41" s="46">
        <v>103</v>
      </c>
      <c r="AGM41" s="47">
        <v>96</v>
      </c>
      <c r="AGN41" s="47">
        <v>81</v>
      </c>
      <c r="AGO41" s="47">
        <v>117</v>
      </c>
      <c r="AGP41" s="47">
        <v>105</v>
      </c>
      <c r="AGQ41" s="47">
        <v>173</v>
      </c>
      <c r="AGR41" s="48">
        <v>165</v>
      </c>
      <c r="AGT41" s="46">
        <v>312</v>
      </c>
      <c r="AGU41" s="47">
        <v>293</v>
      </c>
      <c r="AGV41" s="47">
        <v>304</v>
      </c>
      <c r="AGW41" s="47">
        <v>284</v>
      </c>
      <c r="AGX41" s="47">
        <v>328</v>
      </c>
      <c r="AGY41" s="47">
        <v>422</v>
      </c>
      <c r="AGZ41" s="48">
        <v>378</v>
      </c>
      <c r="AHB41" s="46">
        <f>SUMIFS(Raw!$K:$K, Raw!$A:$A, Dispositions!AHB$14, Raw!$G:$G, Dispositions!$C41, Raw!$J:$J, "E02")</f>
        <v>148</v>
      </c>
      <c r="AHC41" s="47">
        <f>SUMIFS(Raw!$K:$K, Raw!$A:$A, Dispositions!AHC$14, Raw!$G:$G, Dispositions!$C41, Raw!$J:$J, "E02")</f>
        <v>132</v>
      </c>
      <c r="AHD41" s="47">
        <f>SUMIFS(Raw!$K:$K, Raw!$A:$A, Dispositions!AHD$14, Raw!$G:$G, Dispositions!$C41, Raw!$J:$J, "E02")</f>
        <v>101</v>
      </c>
      <c r="AHE41" s="47">
        <f>SUMIFS(Raw!$K:$K, Raw!$A:$A, Dispositions!AHE$14, Raw!$G:$G, Dispositions!$C41, Raw!$J:$J, "E02")</f>
        <v>112</v>
      </c>
      <c r="AHF41" s="47">
        <f>SUMIFS(Raw!$K:$K, Raw!$A:$A, Dispositions!AHF$14, Raw!$G:$G, Dispositions!$C41, Raw!$J:$J, "E02")</f>
        <v>105</v>
      </c>
      <c r="AHG41" s="47">
        <f>SUMIFS(Raw!$K:$K, Raw!$A:$A, Dispositions!AHG$14, Raw!$G:$G, Dispositions!$C41, Raw!$J:$J, "E02")</f>
        <v>145</v>
      </c>
      <c r="AHH41" s="48">
        <f>SUMIFS(Raw!$K:$K, Raw!$A:$A, Dispositions!AHH$14, Raw!$G:$G, Dispositions!$C41, Raw!$J:$J, "E02")</f>
        <v>157</v>
      </c>
      <c r="AHJ41" s="46">
        <f>SUMIFS(Raw!$K:$K, Raw!$A:$A, Dispositions!AHJ$14, Raw!$G:$G, Dispositions!$C41, Raw!$J:$J, "E03")</f>
        <v>149</v>
      </c>
      <c r="AHK41" s="47">
        <f>SUMIFS(Raw!$K:$K, Raw!$A:$A, Dispositions!AHK$14, Raw!$G:$G, Dispositions!$C41, Raw!$J:$J, "E03")</f>
        <v>116</v>
      </c>
      <c r="AHL41" s="47">
        <f>SUMIFS(Raw!$K:$K, Raw!$A:$A, Dispositions!AHL$14, Raw!$G:$G, Dispositions!$C41, Raw!$J:$J, "E03")</f>
        <v>126</v>
      </c>
      <c r="AHM41" s="47">
        <f>SUMIFS(Raw!$K:$K, Raw!$A:$A, Dispositions!AHM$14, Raw!$G:$G, Dispositions!$C41, Raw!$J:$J, "E03")</f>
        <v>95</v>
      </c>
      <c r="AHN41" s="47">
        <f>SUMIFS(Raw!$K:$K, Raw!$A:$A, Dispositions!AHN$14, Raw!$G:$G, Dispositions!$C41, Raw!$J:$J, "E03")</f>
        <v>90</v>
      </c>
      <c r="AHO41" s="47">
        <f>SUMIFS(Raw!$K:$K, Raw!$A:$A, Dispositions!AHO$14, Raw!$G:$G, Dispositions!$C41, Raw!$J:$J, "E03")</f>
        <v>164</v>
      </c>
      <c r="AHP41" s="48">
        <f>SUMIFS(Raw!$K:$K, Raw!$A:$A, Dispositions!AHP$14, Raw!$G:$G, Dispositions!$C41, Raw!$J:$J, "E03")</f>
        <v>155</v>
      </c>
      <c r="AHR41" s="46">
        <f>SUMIFS(Raw!$K:$K, Raw!$A:$A, Dispositions!AHR$14, Raw!$G:$G, Dispositions!$C41, Raw!$J:$J, "E05")</f>
        <v>0</v>
      </c>
      <c r="AHS41" s="47">
        <f>SUMIFS(Raw!$K:$K, Raw!$A:$A, Dispositions!AHS$14, Raw!$G:$G, Dispositions!$C41, Raw!$J:$J, "E05")</f>
        <v>0</v>
      </c>
      <c r="AHT41" s="47">
        <f>SUMIFS(Raw!$K:$K, Raw!$A:$A, Dispositions!AHT$14, Raw!$G:$G, Dispositions!$C41, Raw!$J:$J, "E05")</f>
        <v>0</v>
      </c>
      <c r="AHU41" s="47">
        <f>SUMIFS(Raw!$K:$K, Raw!$A:$A, Dispositions!AHU$14, Raw!$G:$G, Dispositions!$C41, Raw!$J:$J, "E05")</f>
        <v>0</v>
      </c>
      <c r="AHV41" s="47">
        <f>SUMIFS(Raw!$K:$K, Raw!$A:$A, Dispositions!AHV$14, Raw!$G:$G, Dispositions!$C41, Raw!$J:$J, "E05")</f>
        <v>0</v>
      </c>
      <c r="AHW41" s="47">
        <f>SUMIFS(Raw!$K:$K, Raw!$A:$A, Dispositions!AHW$14, Raw!$G:$G, Dispositions!$C41, Raw!$J:$J, "E05")</f>
        <v>0</v>
      </c>
      <c r="AHX41" s="48">
        <f>SUMIFS(Raw!$K:$K, Raw!$A:$A, Dispositions!AHX$14, Raw!$G:$G, Dispositions!$C41, Raw!$J:$J, "E05")</f>
        <v>0</v>
      </c>
      <c r="AHZ41" s="46">
        <f>SUMIFS(Raw!$K:$K, Raw!$A:$A, Dispositions!AHZ$14, Raw!$G:$G, Dispositions!$C41, Raw!$J:$J, "E12")</f>
        <v>98</v>
      </c>
      <c r="AIA41" s="47">
        <f>SUMIFS(Raw!$K:$K, Raw!$A:$A, Dispositions!AIA$14, Raw!$G:$G, Dispositions!$C41, Raw!$J:$J, "E12")</f>
        <v>78</v>
      </c>
      <c r="AIB41" s="47">
        <f>SUMIFS(Raw!$K:$K, Raw!$A:$A, Dispositions!AIB$14, Raw!$G:$G, Dispositions!$C41, Raw!$J:$J, "E12")</f>
        <v>54</v>
      </c>
      <c r="AIC41" s="47">
        <f>SUMIFS(Raw!$K:$K, Raw!$A:$A, Dispositions!AIC$14, Raw!$G:$G, Dispositions!$C41, Raw!$J:$J, "E12")</f>
        <v>52</v>
      </c>
      <c r="AID41" s="47">
        <f>SUMIFS(Raw!$K:$K, Raw!$A:$A, Dispositions!AID$14, Raw!$G:$G, Dispositions!$C41, Raw!$J:$J, "E12")</f>
        <v>87</v>
      </c>
      <c r="AIE41" s="47">
        <f>SUMIFS(Raw!$K:$K, Raw!$A:$A, Dispositions!AIE$14, Raw!$G:$G, Dispositions!$C41, Raw!$J:$J, "E12")</f>
        <v>56</v>
      </c>
      <c r="AIF41" s="48">
        <f>SUMIFS(Raw!$K:$K, Raw!$A:$A, Dispositions!AIF$14, Raw!$G:$G, Dispositions!$C41, Raw!$J:$J, "E12")</f>
        <v>55</v>
      </c>
      <c r="AIH41" s="46">
        <f>SUMIFS(Raw!$K:$K, Raw!$A:$A, Dispositions!AIH$14, Raw!$G:$G, Dispositions!$C41, Raw!$J:$J, "E13")</f>
        <v>3</v>
      </c>
      <c r="AII41" s="47">
        <f>SUMIFS(Raw!$K:$K, Raw!$A:$A, Dispositions!AII$14, Raw!$G:$G, Dispositions!$C41, Raw!$J:$J, "E13")</f>
        <v>0</v>
      </c>
      <c r="AIJ41" s="47">
        <f>SUMIFS(Raw!$K:$K, Raw!$A:$A, Dispositions!AIJ$14, Raw!$G:$G, Dispositions!$C41, Raw!$J:$J, "E13")</f>
        <v>2</v>
      </c>
      <c r="AIK41" s="47">
        <f>SUMIFS(Raw!$K:$K, Raw!$A:$A, Dispositions!AIK$14, Raw!$G:$G, Dispositions!$C41, Raw!$J:$J, "E13")</f>
        <v>0</v>
      </c>
      <c r="AIL41" s="47">
        <f>SUMIFS(Raw!$K:$K, Raw!$A:$A, Dispositions!AIL$14, Raw!$G:$G, Dispositions!$C41, Raw!$J:$J, "E13")</f>
        <v>3</v>
      </c>
      <c r="AIM41" s="47">
        <f>SUMIFS(Raw!$K:$K, Raw!$A:$A, Dispositions!AIM$14, Raw!$G:$G, Dispositions!$C41, Raw!$J:$J, "E13")</f>
        <v>3</v>
      </c>
      <c r="AIN41" s="48">
        <f>SUMIFS(Raw!$K:$K, Raw!$A:$A, Dispositions!AIN$14, Raw!$G:$G, Dispositions!$C41, Raw!$J:$J, "E13")</f>
        <v>5</v>
      </c>
      <c r="AIP41" s="46">
        <f>SUMIFS(Raw!$K:$K, Raw!$A:$A, Dispositions!AIP$14, Raw!$G:$G, Dispositions!$C41, Raw!$J:$J, "E14")</f>
        <v>20</v>
      </c>
      <c r="AIQ41" s="47">
        <f>SUMIFS(Raw!$K:$K, Raw!$A:$A, Dispositions!AIQ$14, Raw!$G:$G, Dispositions!$C41, Raw!$J:$J, "E14")</f>
        <v>16</v>
      </c>
      <c r="AIR41" s="47">
        <f>SUMIFS(Raw!$K:$K, Raw!$A:$A, Dispositions!AIR$14, Raw!$G:$G, Dispositions!$C41, Raw!$J:$J, "E14")</f>
        <v>9</v>
      </c>
      <c r="AIS41" s="47">
        <f>SUMIFS(Raw!$K:$K, Raw!$A:$A, Dispositions!AIS$14, Raw!$G:$G, Dispositions!$C41, Raw!$J:$J, "E14")</f>
        <v>16</v>
      </c>
      <c r="AIT41" s="47">
        <f>SUMIFS(Raw!$K:$K, Raw!$A:$A, Dispositions!AIT$14, Raw!$G:$G, Dispositions!$C41, Raw!$J:$J, "E14")</f>
        <v>18</v>
      </c>
      <c r="AIU41" s="47">
        <f>SUMIFS(Raw!$K:$K, Raw!$A:$A, Dispositions!AIU$14, Raw!$G:$G, Dispositions!$C41, Raw!$J:$J, "E14")</f>
        <v>108</v>
      </c>
      <c r="AIV41" s="48">
        <f>SUMIFS(Raw!$K:$K, Raw!$A:$A, Dispositions!AIV$14, Raw!$G:$G, Dispositions!$C41, Raw!$J:$J, "E14")</f>
        <v>48</v>
      </c>
      <c r="AIX41" s="46">
        <f>SUMIFS(Raw!$K:$K, Raw!$A:$A, Dispositions!AIX$14, Raw!$G:$G, Dispositions!$C41, Raw!$J:$J, "E15")</f>
        <v>0</v>
      </c>
      <c r="AIY41" s="47">
        <f>SUMIFS(Raw!$K:$K, Raw!$A:$A, Dispositions!AIY$14, Raw!$G:$G, Dispositions!$C41, Raw!$J:$J, "E15")</f>
        <v>1</v>
      </c>
      <c r="AIZ41" s="47">
        <f>SUMIFS(Raw!$K:$K, Raw!$A:$A, Dispositions!AIZ$14, Raw!$G:$G, Dispositions!$C41, Raw!$J:$J, "E15")</f>
        <v>1</v>
      </c>
      <c r="AJA41" s="47">
        <f>SUMIFS(Raw!$K:$K, Raw!$A:$A, Dispositions!AJA$14, Raw!$G:$G, Dispositions!$C41, Raw!$J:$J, "E15")</f>
        <v>0</v>
      </c>
      <c r="AJB41" s="47">
        <f>SUMIFS(Raw!$K:$K, Raw!$A:$A, Dispositions!AJB$14, Raw!$G:$G, Dispositions!$C41, Raw!$J:$J, "E15")</f>
        <v>1</v>
      </c>
      <c r="AJC41" s="47">
        <f>SUMIFS(Raw!$K:$K, Raw!$A:$A, Dispositions!AJC$14, Raw!$G:$G, Dispositions!$C41, Raw!$J:$J, "E15")</f>
        <v>1</v>
      </c>
      <c r="AJD41" s="48">
        <f>SUMIFS(Raw!$K:$K, Raw!$A:$A, Dispositions!AJD$14, Raw!$G:$G, Dispositions!$C41, Raw!$J:$J, "E15")</f>
        <v>0</v>
      </c>
      <c r="AJF41" s="46">
        <f>SUMIFS(Raw!$K:$K, Raw!$A:$A, Dispositions!AJF$14, Raw!$G:$G, Dispositions!$C41, Raw!$J:$J, "E16")</f>
        <v>48</v>
      </c>
      <c r="AJG41" s="47">
        <f>SUMIFS(Raw!$K:$K, Raw!$A:$A, Dispositions!AJG$14, Raw!$G:$G, Dispositions!$C41, Raw!$J:$J, "E16")</f>
        <v>42</v>
      </c>
      <c r="AJH41" s="47">
        <f>SUMIFS(Raw!$K:$K, Raw!$A:$A, Dispositions!AJH$14, Raw!$G:$G, Dispositions!$C41, Raw!$J:$J, "E16")</f>
        <v>38</v>
      </c>
      <c r="AJI41" s="47">
        <f>SUMIFS(Raw!$K:$K, Raw!$A:$A, Dispositions!AJI$14, Raw!$G:$G, Dispositions!$C41, Raw!$J:$J, "E16")</f>
        <v>42</v>
      </c>
      <c r="AJJ41" s="47">
        <f>SUMIFS(Raw!$K:$K, Raw!$A:$A, Dispositions!AJJ$14, Raw!$G:$G, Dispositions!$C41, Raw!$J:$J, "E16")</f>
        <v>58</v>
      </c>
      <c r="AJK41" s="47">
        <f>SUMIFS(Raw!$K:$K, Raw!$A:$A, Dispositions!AJK$14, Raw!$G:$G, Dispositions!$C41, Raw!$J:$J, "E16")</f>
        <v>54</v>
      </c>
      <c r="AJL41" s="48">
        <f>SUMIFS(Raw!$K:$K, Raw!$A:$A, Dispositions!AJL$14, Raw!$G:$G, Dispositions!$C41, Raw!$J:$J, "E16")</f>
        <v>75</v>
      </c>
      <c r="AJN41" s="46">
        <f>SUMIFS(Raw!$K:$K, Raw!$A:$A, Dispositions!AJN$14, Raw!$G:$G, Dispositions!$C41, Raw!$J:$J, "E18")</f>
        <v>137</v>
      </c>
      <c r="AJO41" s="47">
        <f>SUMIFS(Raw!$K:$K, Raw!$A:$A, Dispositions!AJO$14, Raw!$G:$G, Dispositions!$C41, Raw!$J:$J, "E18")</f>
        <v>118</v>
      </c>
      <c r="AJP41" s="47">
        <f>SUMIFS(Raw!$K:$K, Raw!$A:$A, Dispositions!AJP$14, Raw!$G:$G, Dispositions!$C41, Raw!$J:$J, "E18")</f>
        <v>107</v>
      </c>
      <c r="AJQ41" s="47">
        <f>SUMIFS(Raw!$K:$K, Raw!$A:$A, Dispositions!AJQ$14, Raw!$G:$G, Dispositions!$C41, Raw!$J:$J, "E18")</f>
        <v>96</v>
      </c>
      <c r="AJR41" s="47">
        <f>SUMIFS(Raw!$K:$K, Raw!$A:$A, Dispositions!AJR$14, Raw!$G:$G, Dispositions!$C41, Raw!$J:$J, "E18")</f>
        <v>104</v>
      </c>
      <c r="AJS41" s="47">
        <f>SUMIFS(Raw!$K:$K, Raw!$A:$A, Dispositions!AJS$14, Raw!$G:$G, Dispositions!$C41, Raw!$J:$J, "E18")</f>
        <v>109</v>
      </c>
      <c r="AJT41" s="48">
        <f>SUMIFS(Raw!$K:$K, Raw!$A:$A, Dispositions!AJT$14, Raw!$G:$G, Dispositions!$C41, Raw!$J:$J, "E18")</f>
        <v>97</v>
      </c>
      <c r="AJV41" s="46">
        <f>SUMIFS(Raw!$K:$K, Raw!$A:$A, Dispositions!AJV$14, Raw!$G:$G, Dispositions!$C41, Raw!$J:$J, "E34")</f>
        <v>310</v>
      </c>
      <c r="AJW41" s="47">
        <f>SUMIFS(Raw!$K:$K, Raw!$A:$A, Dispositions!AJW$14, Raw!$G:$G, Dispositions!$C41, Raw!$J:$J, "E34")</f>
        <v>276</v>
      </c>
      <c r="AJX41" s="47">
        <f>SUMIFS(Raw!$K:$K, Raw!$A:$A, Dispositions!AJX$14, Raw!$G:$G, Dispositions!$C41, Raw!$J:$J, "E34")</f>
        <v>269</v>
      </c>
      <c r="AJY41" s="47">
        <f>SUMIFS(Raw!$K:$K, Raw!$A:$A, Dispositions!AJY$14, Raw!$G:$G, Dispositions!$C41, Raw!$J:$J, "E34")</f>
        <v>279</v>
      </c>
      <c r="AJZ41" s="47">
        <f>SUMIFS(Raw!$K:$K, Raw!$A:$A, Dispositions!AJZ$14, Raw!$G:$G, Dispositions!$C41, Raw!$J:$J, "E34")</f>
        <v>304</v>
      </c>
      <c r="AKA41" s="47">
        <f>SUMIFS(Raw!$K:$K, Raw!$A:$A, Dispositions!AKA$14, Raw!$G:$G, Dispositions!$C41, Raw!$J:$J, "E34")</f>
        <v>411</v>
      </c>
      <c r="AKB41" s="48">
        <f>SUMIFS(Raw!$K:$K, Raw!$A:$A, Dispositions!AKB$14, Raw!$G:$G, Dispositions!$C41, Raw!$J:$J, "E34")</f>
        <v>326</v>
      </c>
      <c r="AKD41" s="46">
        <f>SUMIFS(Raw!$K:$K, Raw!$A:$A, Dispositions!AKD$14, Raw!$G:$G, Dispositions!$C41, Raw!$J:$J, "E02")</f>
        <v>0</v>
      </c>
      <c r="AKE41" s="47">
        <f>SUMIFS(Raw!$K:$K, Raw!$A:$A, Dispositions!AKE$14, Raw!$G:$G, Dispositions!$C41, Raw!$J:$J, "E02")</f>
        <v>0</v>
      </c>
      <c r="AKF41" s="47">
        <f>SUMIFS(Raw!$K:$K, Raw!$A:$A, Dispositions!AKF$14, Raw!$G:$G, Dispositions!$C41, Raw!$J:$J, "E02")</f>
        <v>0</v>
      </c>
      <c r="AKG41" s="47">
        <f>SUMIFS(Raw!$K:$K, Raw!$A:$A, Dispositions!AKG$14, Raw!$G:$G, Dispositions!$C41, Raw!$J:$J, "E02")</f>
        <v>0</v>
      </c>
      <c r="AKH41" s="47">
        <f>SUMIFS(Raw!$K:$K, Raw!$A:$A, Dispositions!AKH$14, Raw!$G:$G, Dispositions!$C41, Raw!$J:$J, "E02")</f>
        <v>0</v>
      </c>
      <c r="AKI41" s="47">
        <f>SUMIFS(Raw!$K:$K, Raw!$A:$A, Dispositions!AKI$14, Raw!$G:$G, Dispositions!$C41, Raw!$J:$J, "E02")</f>
        <v>0</v>
      </c>
      <c r="AKJ41" s="48">
        <f>SUMIFS(Raw!$K:$K, Raw!$A:$A, Dispositions!AKJ$14, Raw!$G:$G, Dispositions!$C41, Raw!$J:$J, "E02")</f>
        <v>0</v>
      </c>
      <c r="AKL41" s="46">
        <f>SUMIFS(Raw!$K:$K, Raw!$A:$A, Dispositions!AKL$14, Raw!$G:$G, Dispositions!$C41, Raw!$J:$J, "E03")</f>
        <v>0</v>
      </c>
      <c r="AKM41" s="47">
        <f>SUMIFS(Raw!$K:$K, Raw!$A:$A, Dispositions!AKM$14, Raw!$G:$G, Dispositions!$C41, Raw!$J:$J, "E03")</f>
        <v>0</v>
      </c>
      <c r="AKN41" s="47">
        <f>SUMIFS(Raw!$K:$K, Raw!$A:$A, Dispositions!AKN$14, Raw!$G:$G, Dispositions!$C41, Raw!$J:$J, "E03")</f>
        <v>0</v>
      </c>
      <c r="AKO41" s="47">
        <f>SUMIFS(Raw!$K:$K, Raw!$A:$A, Dispositions!AKO$14, Raw!$G:$G, Dispositions!$C41, Raw!$J:$J, "E03")</f>
        <v>0</v>
      </c>
      <c r="AKP41" s="47">
        <f>SUMIFS(Raw!$K:$K, Raw!$A:$A, Dispositions!AKP$14, Raw!$G:$G, Dispositions!$C41, Raw!$J:$J, "E03")</f>
        <v>0</v>
      </c>
      <c r="AKQ41" s="47">
        <f>SUMIFS(Raw!$K:$K, Raw!$A:$A, Dispositions!AKQ$14, Raw!$G:$G, Dispositions!$C41, Raw!$J:$J, "E03")</f>
        <v>0</v>
      </c>
      <c r="AKR41" s="48">
        <f>SUMIFS(Raw!$K:$K, Raw!$A:$A, Dispositions!AKR$14, Raw!$G:$G, Dispositions!$C41, Raw!$J:$J, "E03")</f>
        <v>0</v>
      </c>
      <c r="AKT41" s="46">
        <f>SUMIFS(Raw!$K:$K, Raw!$A:$A, Dispositions!AKT$14, Raw!$G:$G, Dispositions!$C41, Raw!$J:$J, "E05")</f>
        <v>0</v>
      </c>
      <c r="AKU41" s="47">
        <f>SUMIFS(Raw!$K:$K, Raw!$A:$A, Dispositions!AKU$14, Raw!$G:$G, Dispositions!$C41, Raw!$J:$J, "E05")</f>
        <v>0</v>
      </c>
      <c r="AKV41" s="47">
        <f>SUMIFS(Raw!$K:$K, Raw!$A:$A, Dispositions!AKV$14, Raw!$G:$G, Dispositions!$C41, Raw!$J:$J, "E05")</f>
        <v>0</v>
      </c>
      <c r="AKW41" s="47">
        <f>SUMIFS(Raw!$K:$K, Raw!$A:$A, Dispositions!AKW$14, Raw!$G:$G, Dispositions!$C41, Raw!$J:$J, "E05")</f>
        <v>0</v>
      </c>
      <c r="AKX41" s="47">
        <f>SUMIFS(Raw!$K:$K, Raw!$A:$A, Dispositions!AKX$14, Raw!$G:$G, Dispositions!$C41, Raw!$J:$J, "E05")</f>
        <v>0</v>
      </c>
      <c r="AKY41" s="47">
        <f>SUMIFS(Raw!$K:$K, Raw!$A:$A, Dispositions!AKY$14, Raw!$G:$G, Dispositions!$C41, Raw!$J:$J, "E05")</f>
        <v>0</v>
      </c>
      <c r="AKZ41" s="48">
        <f>SUMIFS(Raw!$K:$K, Raw!$A:$A, Dispositions!AKZ$14, Raw!$G:$G, Dispositions!$C41, Raw!$J:$J, "E05")</f>
        <v>0</v>
      </c>
      <c r="ALB41" s="46">
        <f>SUMIFS(Raw!$K:$K, Raw!$A:$A, Dispositions!ALB$14, Raw!$G:$G, Dispositions!$C41, Raw!$J:$J, "E12")</f>
        <v>0</v>
      </c>
      <c r="ALC41" s="47">
        <f>SUMIFS(Raw!$K:$K, Raw!$A:$A, Dispositions!ALC$14, Raw!$G:$G, Dispositions!$C41, Raw!$J:$J, "E12")</f>
        <v>0</v>
      </c>
      <c r="ALD41" s="47">
        <f>SUMIFS(Raw!$K:$K, Raw!$A:$A, Dispositions!ALD$14, Raw!$G:$G, Dispositions!$C41, Raw!$J:$J, "E12")</f>
        <v>0</v>
      </c>
      <c r="ALE41" s="47">
        <f>SUMIFS(Raw!$K:$K, Raw!$A:$A, Dispositions!ALE$14, Raw!$G:$G, Dispositions!$C41, Raw!$J:$J, "E12")</f>
        <v>0</v>
      </c>
      <c r="ALF41" s="47">
        <f>SUMIFS(Raw!$K:$K, Raw!$A:$A, Dispositions!ALF$14, Raw!$G:$G, Dispositions!$C41, Raw!$J:$J, "E12")</f>
        <v>0</v>
      </c>
      <c r="ALG41" s="47">
        <f>SUMIFS(Raw!$K:$K, Raw!$A:$A, Dispositions!ALG$14, Raw!$G:$G, Dispositions!$C41, Raw!$J:$J, "E12")</f>
        <v>0</v>
      </c>
      <c r="ALH41" s="48">
        <f>SUMIFS(Raw!$K:$K, Raw!$A:$A, Dispositions!ALH$14, Raw!$G:$G, Dispositions!$C41, Raw!$J:$J, "E12")</f>
        <v>0</v>
      </c>
      <c r="ALJ41" s="46">
        <f>SUMIFS(Raw!$K:$K, Raw!$A:$A, Dispositions!ALJ$14, Raw!$G:$G, Dispositions!$C41, Raw!$J:$J, "E13")</f>
        <v>0</v>
      </c>
      <c r="ALK41" s="47">
        <f>SUMIFS(Raw!$K:$K, Raw!$A:$A, Dispositions!ALK$14, Raw!$G:$G, Dispositions!$C41, Raw!$J:$J, "E13")</f>
        <v>0</v>
      </c>
      <c r="ALL41" s="47">
        <f>SUMIFS(Raw!$K:$K, Raw!$A:$A, Dispositions!ALL$14, Raw!$G:$G, Dispositions!$C41, Raw!$J:$J, "E13")</f>
        <v>0</v>
      </c>
      <c r="ALM41" s="47">
        <f>SUMIFS(Raw!$K:$K, Raw!$A:$A, Dispositions!ALM$14, Raw!$G:$G, Dispositions!$C41, Raw!$J:$J, "E13")</f>
        <v>0</v>
      </c>
      <c r="ALN41" s="47">
        <f>SUMIFS(Raw!$K:$K, Raw!$A:$A, Dispositions!ALN$14, Raw!$G:$G, Dispositions!$C41, Raw!$J:$J, "E13")</f>
        <v>0</v>
      </c>
      <c r="ALO41" s="47">
        <f>SUMIFS(Raw!$K:$K, Raw!$A:$A, Dispositions!ALO$14, Raw!$G:$G, Dispositions!$C41, Raw!$J:$J, "E13")</f>
        <v>0</v>
      </c>
      <c r="ALP41" s="48">
        <f>SUMIFS(Raw!$K:$K, Raw!$A:$A, Dispositions!ALP$14, Raw!$G:$G, Dispositions!$C41, Raw!$J:$J, "E13")</f>
        <v>0</v>
      </c>
      <c r="ALR41" s="46">
        <f>SUMIFS(Raw!$K:$K, Raw!$A:$A, Dispositions!ALR$14, Raw!$G:$G, Dispositions!$C41, Raw!$J:$J, "E14")</f>
        <v>0</v>
      </c>
      <c r="ALS41" s="47">
        <f>SUMIFS(Raw!$K:$K, Raw!$A:$A, Dispositions!ALS$14, Raw!$G:$G, Dispositions!$C41, Raw!$J:$J, "E14")</f>
        <v>0</v>
      </c>
      <c r="ALT41" s="47">
        <f>SUMIFS(Raw!$K:$K, Raw!$A:$A, Dispositions!ALT$14, Raw!$G:$G, Dispositions!$C41, Raw!$J:$J, "E14")</f>
        <v>0</v>
      </c>
      <c r="ALU41" s="47">
        <f>SUMIFS(Raw!$K:$K, Raw!$A:$A, Dispositions!ALU$14, Raw!$G:$G, Dispositions!$C41, Raw!$J:$J, "E14")</f>
        <v>0</v>
      </c>
      <c r="ALV41" s="47">
        <f>SUMIFS(Raw!$K:$K, Raw!$A:$A, Dispositions!ALV$14, Raw!$G:$G, Dispositions!$C41, Raw!$J:$J, "E14")</f>
        <v>0</v>
      </c>
      <c r="ALW41" s="47">
        <f>SUMIFS(Raw!$K:$K, Raw!$A:$A, Dispositions!ALW$14, Raw!$G:$G, Dispositions!$C41, Raw!$J:$J, "E14")</f>
        <v>0</v>
      </c>
      <c r="ALX41" s="48">
        <f>SUMIFS(Raw!$K:$K, Raw!$A:$A, Dispositions!ALX$14, Raw!$G:$G, Dispositions!$C41, Raw!$J:$J, "E14")</f>
        <v>0</v>
      </c>
      <c r="ALZ41" s="46">
        <f>SUMIFS(Raw!$K:$K, Raw!$A:$A, Dispositions!ALZ$14, Raw!$G:$G, Dispositions!$C41, Raw!$J:$J, "E15")</f>
        <v>0</v>
      </c>
      <c r="AMA41" s="47">
        <f>SUMIFS(Raw!$K:$K, Raw!$A:$A, Dispositions!AMA$14, Raw!$G:$G, Dispositions!$C41, Raw!$J:$J, "E15")</f>
        <v>0</v>
      </c>
      <c r="AMB41" s="47">
        <f>SUMIFS(Raw!$K:$K, Raw!$A:$A, Dispositions!AMB$14, Raw!$G:$G, Dispositions!$C41, Raw!$J:$J, "E15")</f>
        <v>0</v>
      </c>
      <c r="AMC41" s="47">
        <f>SUMIFS(Raw!$K:$K, Raw!$A:$A, Dispositions!AMC$14, Raw!$G:$G, Dispositions!$C41, Raw!$J:$J, "E15")</f>
        <v>0</v>
      </c>
      <c r="AMD41" s="47">
        <f>SUMIFS(Raw!$K:$K, Raw!$A:$A, Dispositions!AMD$14, Raw!$G:$G, Dispositions!$C41, Raw!$J:$J, "E15")</f>
        <v>0</v>
      </c>
      <c r="AME41" s="47">
        <f>SUMIFS(Raw!$K:$K, Raw!$A:$A, Dispositions!AME$14, Raw!$G:$G, Dispositions!$C41, Raw!$J:$J, "E15")</f>
        <v>0</v>
      </c>
      <c r="AMF41" s="48">
        <f>SUMIFS(Raw!$K:$K, Raw!$A:$A, Dispositions!AMF$14, Raw!$G:$G, Dispositions!$C41, Raw!$J:$J, "E15")</f>
        <v>0</v>
      </c>
      <c r="AMH41" s="46">
        <f>SUMIFS(Raw!$K:$K, Raw!$A:$A, Dispositions!AMH$14, Raw!$G:$G, Dispositions!$C41, Raw!$J:$J, "E16")</f>
        <v>0</v>
      </c>
      <c r="AMI41" s="47">
        <f>SUMIFS(Raw!$K:$K, Raw!$A:$A, Dispositions!AMI$14, Raw!$G:$G, Dispositions!$C41, Raw!$J:$J, "E16")</f>
        <v>0</v>
      </c>
      <c r="AMJ41" s="47">
        <f>SUMIFS(Raw!$K:$K, Raw!$A:$A, Dispositions!AMJ$14, Raw!$G:$G, Dispositions!$C41, Raw!$J:$J, "E16")</f>
        <v>0</v>
      </c>
      <c r="AMK41" s="47">
        <f>SUMIFS(Raw!$K:$K, Raw!$A:$A, Dispositions!AMK$14, Raw!$G:$G, Dispositions!$C41, Raw!$J:$J, "E16")</f>
        <v>0</v>
      </c>
      <c r="AML41" s="47">
        <f>SUMIFS(Raw!$K:$K, Raw!$A:$A, Dispositions!AML$14, Raw!$G:$G, Dispositions!$C41, Raw!$J:$J, "E16")</f>
        <v>0</v>
      </c>
      <c r="AMM41" s="47">
        <f>SUMIFS(Raw!$K:$K, Raw!$A:$A, Dispositions!AMM$14, Raw!$G:$G, Dispositions!$C41, Raw!$J:$J, "E16")</f>
        <v>0</v>
      </c>
      <c r="AMN41" s="48">
        <f>SUMIFS(Raw!$K:$K, Raw!$A:$A, Dispositions!AMN$14, Raw!$G:$G, Dispositions!$C41, Raw!$J:$J, "E16")</f>
        <v>0</v>
      </c>
      <c r="AMP41" s="46">
        <f>SUMIFS(Raw!$K:$K, Raw!$A:$A, Dispositions!AMP$14, Raw!$G:$G, Dispositions!$C41, Raw!$J:$J, "E18")</f>
        <v>0</v>
      </c>
      <c r="AMQ41" s="47">
        <f>SUMIFS(Raw!$K:$K, Raw!$A:$A, Dispositions!AMQ$14, Raw!$G:$G, Dispositions!$C41, Raw!$J:$J, "E18")</f>
        <v>0</v>
      </c>
      <c r="AMR41" s="47">
        <f>SUMIFS(Raw!$K:$K, Raw!$A:$A, Dispositions!AMR$14, Raw!$G:$G, Dispositions!$C41, Raw!$J:$J, "E18")</f>
        <v>0</v>
      </c>
      <c r="AMS41" s="47">
        <f>SUMIFS(Raw!$K:$K, Raw!$A:$A, Dispositions!AMS$14, Raw!$G:$G, Dispositions!$C41, Raw!$J:$J, "E18")</f>
        <v>0</v>
      </c>
      <c r="AMT41" s="47">
        <f>SUMIFS(Raw!$K:$K, Raw!$A:$A, Dispositions!AMT$14, Raw!$G:$G, Dispositions!$C41, Raw!$J:$J, "E18")</f>
        <v>0</v>
      </c>
      <c r="AMU41" s="47">
        <f>SUMIFS(Raw!$K:$K, Raw!$A:$A, Dispositions!AMU$14, Raw!$G:$G, Dispositions!$C41, Raw!$J:$J, "E18")</f>
        <v>0</v>
      </c>
      <c r="AMV41" s="48">
        <f>SUMIFS(Raw!$K:$K, Raw!$A:$A, Dispositions!AMV$14, Raw!$G:$G, Dispositions!$C41, Raw!$J:$J, "E18")</f>
        <v>0</v>
      </c>
      <c r="AMX41" s="46">
        <f>SUMIFS(Raw!$K:$K, Raw!$A:$A, Dispositions!AMX$14, Raw!$G:$G, Dispositions!$C41, Raw!$J:$J, "E34")</f>
        <v>0</v>
      </c>
      <c r="AMY41" s="47">
        <f>SUMIFS(Raw!$K:$K, Raw!$A:$A, Dispositions!AMY$14, Raw!$G:$G, Dispositions!$C41, Raw!$J:$J, "E34")</f>
        <v>0</v>
      </c>
      <c r="AMZ41" s="47">
        <f>SUMIFS(Raw!$K:$K, Raw!$A:$A, Dispositions!AMZ$14, Raw!$G:$G, Dispositions!$C41, Raw!$J:$J, "E34")</f>
        <v>0</v>
      </c>
      <c r="ANA41" s="47">
        <f>SUMIFS(Raw!$K:$K, Raw!$A:$A, Dispositions!ANA$14, Raw!$G:$G, Dispositions!$C41, Raw!$J:$J, "E34")</f>
        <v>0</v>
      </c>
      <c r="ANB41" s="47">
        <f>SUMIFS(Raw!$K:$K, Raw!$A:$A, Dispositions!ANB$14, Raw!$G:$G, Dispositions!$C41, Raw!$J:$J, "E34")</f>
        <v>0</v>
      </c>
      <c r="ANC41" s="47">
        <f>SUMIFS(Raw!$K:$K, Raw!$A:$A, Dispositions!ANC$14, Raw!$G:$G, Dispositions!$C41, Raw!$J:$J, "E34")</f>
        <v>0</v>
      </c>
      <c r="AND41" s="48">
        <f>SUMIFS(Raw!$K:$K, Raw!$A:$A, Dispositions!AND$14, Raw!$G:$G, Dispositions!$C41, Raw!$J:$J, "E34")</f>
        <v>0</v>
      </c>
      <c r="ANF41" s="46">
        <f>SUMIFS(Raw!$K:$K, Raw!$A:$A, Dispositions!ANF$14, Raw!$G:$G, Dispositions!$C41, Raw!$J:$J, "E02")</f>
        <v>0</v>
      </c>
      <c r="ANG41" s="47">
        <f>SUMIFS(Raw!$K:$K, Raw!$A:$A, Dispositions!ANG$14, Raw!$G:$G, Dispositions!$C41, Raw!$J:$J, "E02")</f>
        <v>0</v>
      </c>
      <c r="ANH41" s="47">
        <f>SUMIFS(Raw!$K:$K, Raw!$A:$A, Dispositions!ANH$14, Raw!$G:$G, Dispositions!$C41, Raw!$J:$J, "E02")</f>
        <v>0</v>
      </c>
      <c r="ANI41" s="47">
        <f>SUMIFS(Raw!$K:$K, Raw!$A:$A, Dispositions!ANI$14, Raw!$G:$G, Dispositions!$C41, Raw!$J:$J, "E02")</f>
        <v>0</v>
      </c>
      <c r="ANJ41" s="47">
        <f>SUMIFS(Raw!$K:$K, Raw!$A:$A, Dispositions!ANJ$14, Raw!$G:$G, Dispositions!$C41, Raw!$J:$J, "E02")</f>
        <v>0</v>
      </c>
      <c r="ANK41" s="47">
        <f>SUMIFS(Raw!$K:$K, Raw!$A:$A, Dispositions!ANK$14, Raw!$G:$G, Dispositions!$C41, Raw!$J:$J, "E02")</f>
        <v>0</v>
      </c>
      <c r="ANL41" s="48">
        <f>SUMIFS(Raw!$K:$K, Raw!$A:$A, Dispositions!ANL$14, Raw!$G:$G, Dispositions!$C41, Raw!$J:$J, "E02")</f>
        <v>0</v>
      </c>
      <c r="ANN41" s="46">
        <f>SUMIFS(Raw!$K:$K, Raw!$A:$A, Dispositions!ANN$14, Raw!$G:$G, Dispositions!$C41, Raw!$J:$J, "E03")</f>
        <v>0</v>
      </c>
      <c r="ANO41" s="47">
        <f>SUMIFS(Raw!$K:$K, Raw!$A:$A, Dispositions!ANO$14, Raw!$G:$G, Dispositions!$C41, Raw!$J:$J, "E03")</f>
        <v>0</v>
      </c>
      <c r="ANP41" s="47">
        <f>SUMIFS(Raw!$K:$K, Raw!$A:$A, Dispositions!ANP$14, Raw!$G:$G, Dispositions!$C41, Raw!$J:$J, "E03")</f>
        <v>0</v>
      </c>
      <c r="ANQ41" s="47">
        <f>SUMIFS(Raw!$K:$K, Raw!$A:$A, Dispositions!ANQ$14, Raw!$G:$G, Dispositions!$C41, Raw!$J:$J, "E03")</f>
        <v>0</v>
      </c>
      <c r="ANR41" s="47">
        <f>SUMIFS(Raw!$K:$K, Raw!$A:$A, Dispositions!ANR$14, Raw!$G:$G, Dispositions!$C41, Raw!$J:$J, "E03")</f>
        <v>0</v>
      </c>
      <c r="ANS41" s="47">
        <f>SUMIFS(Raw!$K:$K, Raw!$A:$A, Dispositions!ANS$14, Raw!$G:$G, Dispositions!$C41, Raw!$J:$J, "E03")</f>
        <v>0</v>
      </c>
      <c r="ANT41" s="48">
        <f>SUMIFS(Raw!$K:$K, Raw!$A:$A, Dispositions!ANT$14, Raw!$G:$G, Dispositions!$C41, Raw!$J:$J, "E03")</f>
        <v>0</v>
      </c>
      <c r="ANV41" s="46">
        <f>SUMIFS(Raw!$K:$K, Raw!$A:$A, Dispositions!ANV$14, Raw!$G:$G, Dispositions!$C41, Raw!$J:$J, "E05")</f>
        <v>0</v>
      </c>
      <c r="ANW41" s="47">
        <f>SUMIFS(Raw!$K:$K, Raw!$A:$A, Dispositions!ANW$14, Raw!$G:$G, Dispositions!$C41, Raw!$J:$J, "E05")</f>
        <v>0</v>
      </c>
      <c r="ANX41" s="47">
        <f>SUMIFS(Raw!$K:$K, Raw!$A:$A, Dispositions!ANX$14, Raw!$G:$G, Dispositions!$C41, Raw!$J:$J, "E05")</f>
        <v>0</v>
      </c>
      <c r="ANY41" s="47">
        <f>SUMIFS(Raw!$K:$K, Raw!$A:$A, Dispositions!ANY$14, Raw!$G:$G, Dispositions!$C41, Raw!$J:$J, "E05")</f>
        <v>0</v>
      </c>
      <c r="ANZ41" s="47">
        <f>SUMIFS(Raw!$K:$K, Raw!$A:$A, Dispositions!ANZ$14, Raw!$G:$G, Dispositions!$C41, Raw!$J:$J, "E05")</f>
        <v>0</v>
      </c>
      <c r="AOA41" s="47">
        <f>SUMIFS(Raw!$K:$K, Raw!$A:$A, Dispositions!AOA$14, Raw!$G:$G, Dispositions!$C41, Raw!$J:$J, "E05")</f>
        <v>0</v>
      </c>
      <c r="AOB41" s="48">
        <f>SUMIFS(Raw!$K:$K, Raw!$A:$A, Dispositions!AOB$14, Raw!$G:$G, Dispositions!$C41, Raw!$J:$J, "E05")</f>
        <v>0</v>
      </c>
      <c r="AOD41" s="46">
        <f>SUMIFS(Raw!$K:$K, Raw!$A:$A, Dispositions!AOD$14, Raw!$G:$G, Dispositions!$C41, Raw!$J:$J, "E12")</f>
        <v>0</v>
      </c>
      <c r="AOE41" s="47">
        <f>SUMIFS(Raw!$K:$K, Raw!$A:$A, Dispositions!AOE$14, Raw!$G:$G, Dispositions!$C41, Raw!$J:$J, "E12")</f>
        <v>0</v>
      </c>
      <c r="AOF41" s="47">
        <f>SUMIFS(Raw!$K:$K, Raw!$A:$A, Dispositions!AOF$14, Raw!$G:$G, Dispositions!$C41, Raw!$J:$J, "E12")</f>
        <v>0</v>
      </c>
      <c r="AOG41" s="47">
        <f>SUMIFS(Raw!$K:$K, Raw!$A:$A, Dispositions!AOG$14, Raw!$G:$G, Dispositions!$C41, Raw!$J:$J, "E12")</f>
        <v>0</v>
      </c>
      <c r="AOH41" s="47">
        <f>SUMIFS(Raw!$K:$K, Raw!$A:$A, Dispositions!AOH$14, Raw!$G:$G, Dispositions!$C41, Raw!$J:$J, "E12")</f>
        <v>0</v>
      </c>
      <c r="AOI41" s="47">
        <f>SUMIFS(Raw!$K:$K, Raw!$A:$A, Dispositions!AOI$14, Raw!$G:$G, Dispositions!$C41, Raw!$J:$J, "E12")</f>
        <v>0</v>
      </c>
      <c r="AOJ41" s="48">
        <f>SUMIFS(Raw!$K:$K, Raw!$A:$A, Dispositions!AOJ$14, Raw!$G:$G, Dispositions!$C41, Raw!$J:$J, "E12")</f>
        <v>0</v>
      </c>
      <c r="AOL41" s="46">
        <f>SUMIFS(Raw!$K:$K, Raw!$A:$A, Dispositions!AOL$14, Raw!$G:$G, Dispositions!$C41, Raw!$J:$J, "E13")</f>
        <v>0</v>
      </c>
      <c r="AOM41" s="47">
        <f>SUMIFS(Raw!$K:$K, Raw!$A:$A, Dispositions!AOM$14, Raw!$G:$G, Dispositions!$C41, Raw!$J:$J, "E13")</f>
        <v>0</v>
      </c>
      <c r="AON41" s="47">
        <f>SUMIFS(Raw!$K:$K, Raw!$A:$A, Dispositions!AON$14, Raw!$G:$G, Dispositions!$C41, Raw!$J:$J, "E13")</f>
        <v>0</v>
      </c>
      <c r="AOO41" s="47">
        <f>SUMIFS(Raw!$K:$K, Raw!$A:$A, Dispositions!AOO$14, Raw!$G:$G, Dispositions!$C41, Raw!$J:$J, "E13")</f>
        <v>0</v>
      </c>
      <c r="AOP41" s="47">
        <f>SUMIFS(Raw!$K:$K, Raw!$A:$A, Dispositions!AOP$14, Raw!$G:$G, Dispositions!$C41, Raw!$J:$J, "E13")</f>
        <v>0</v>
      </c>
      <c r="AOQ41" s="47">
        <f>SUMIFS(Raw!$K:$K, Raw!$A:$A, Dispositions!AOQ$14, Raw!$G:$G, Dispositions!$C41, Raw!$J:$J, "E13")</f>
        <v>0</v>
      </c>
      <c r="AOR41" s="48">
        <f>SUMIFS(Raw!$K:$K, Raw!$A:$A, Dispositions!AOR$14, Raw!$G:$G, Dispositions!$C41, Raw!$J:$J, "E13")</f>
        <v>0</v>
      </c>
      <c r="AOT41" s="46">
        <f>SUMIFS(Raw!$K:$K, Raw!$A:$A, Dispositions!AOT$14, Raw!$G:$G, Dispositions!$C41, Raw!$J:$J, "E14")</f>
        <v>0</v>
      </c>
      <c r="AOU41" s="47">
        <f>SUMIFS(Raw!$K:$K, Raw!$A:$A, Dispositions!AOU$14, Raw!$G:$G, Dispositions!$C41, Raw!$J:$J, "E14")</f>
        <v>0</v>
      </c>
      <c r="AOV41" s="47">
        <f>SUMIFS(Raw!$K:$K, Raw!$A:$A, Dispositions!AOV$14, Raw!$G:$G, Dispositions!$C41, Raw!$J:$J, "E14")</f>
        <v>0</v>
      </c>
      <c r="AOW41" s="47">
        <f>SUMIFS(Raw!$K:$K, Raw!$A:$A, Dispositions!AOW$14, Raw!$G:$G, Dispositions!$C41, Raw!$J:$J, "E14")</f>
        <v>0</v>
      </c>
      <c r="AOX41" s="47">
        <f>SUMIFS(Raw!$K:$K, Raw!$A:$A, Dispositions!AOX$14, Raw!$G:$G, Dispositions!$C41, Raw!$J:$J, "E14")</f>
        <v>0</v>
      </c>
      <c r="AOY41" s="47">
        <f>SUMIFS(Raw!$K:$K, Raw!$A:$A, Dispositions!AOY$14, Raw!$G:$G, Dispositions!$C41, Raw!$J:$J, "E14")</f>
        <v>0</v>
      </c>
      <c r="AOZ41" s="48">
        <f>SUMIFS(Raw!$K:$K, Raw!$A:$A, Dispositions!AOZ$14, Raw!$G:$G, Dispositions!$C41, Raw!$J:$J, "E14")</f>
        <v>0</v>
      </c>
      <c r="APB41" s="46">
        <f>SUMIFS(Raw!$K:$K, Raw!$A:$A, Dispositions!APB$14, Raw!$G:$G, Dispositions!$C41, Raw!$J:$J, "E15")</f>
        <v>0</v>
      </c>
      <c r="APC41" s="47">
        <f>SUMIFS(Raw!$K:$K, Raw!$A:$A, Dispositions!APC$14, Raw!$G:$G, Dispositions!$C41, Raw!$J:$J, "E15")</f>
        <v>0</v>
      </c>
      <c r="APD41" s="47">
        <f>SUMIFS(Raw!$K:$K, Raw!$A:$A, Dispositions!APD$14, Raw!$G:$G, Dispositions!$C41, Raw!$J:$J, "E15")</f>
        <v>0</v>
      </c>
      <c r="APE41" s="47">
        <f>SUMIFS(Raw!$K:$K, Raw!$A:$A, Dispositions!APE$14, Raw!$G:$G, Dispositions!$C41, Raw!$J:$J, "E15")</f>
        <v>0</v>
      </c>
      <c r="APF41" s="47">
        <f>SUMIFS(Raw!$K:$K, Raw!$A:$A, Dispositions!APF$14, Raw!$G:$G, Dispositions!$C41, Raw!$J:$J, "E15")</f>
        <v>0</v>
      </c>
      <c r="APG41" s="47">
        <f>SUMIFS(Raw!$K:$K, Raw!$A:$A, Dispositions!APG$14, Raw!$G:$G, Dispositions!$C41, Raw!$J:$J, "E15")</f>
        <v>0</v>
      </c>
      <c r="APH41" s="48">
        <f>SUMIFS(Raw!$K:$K, Raw!$A:$A, Dispositions!APH$14, Raw!$G:$G, Dispositions!$C41, Raw!$J:$J, "E15")</f>
        <v>0</v>
      </c>
      <c r="APJ41" s="46">
        <f>SUMIFS(Raw!$K:$K, Raw!$A:$A, Dispositions!APJ$14, Raw!$G:$G, Dispositions!$C41, Raw!$J:$J, "E16")</f>
        <v>0</v>
      </c>
      <c r="APK41" s="47">
        <f>SUMIFS(Raw!$K:$K, Raw!$A:$A, Dispositions!APK$14, Raw!$G:$G, Dispositions!$C41, Raw!$J:$J, "E16")</f>
        <v>0</v>
      </c>
      <c r="APL41" s="47">
        <f>SUMIFS(Raw!$K:$K, Raw!$A:$A, Dispositions!APL$14, Raw!$G:$G, Dispositions!$C41, Raw!$J:$J, "E16")</f>
        <v>0</v>
      </c>
      <c r="APM41" s="47">
        <f>SUMIFS(Raw!$K:$K, Raw!$A:$A, Dispositions!APM$14, Raw!$G:$G, Dispositions!$C41, Raw!$J:$J, "E16")</f>
        <v>0</v>
      </c>
      <c r="APN41" s="47">
        <f>SUMIFS(Raw!$K:$K, Raw!$A:$A, Dispositions!APN$14, Raw!$G:$G, Dispositions!$C41, Raw!$J:$J, "E16")</f>
        <v>0</v>
      </c>
      <c r="APO41" s="47">
        <f>SUMIFS(Raw!$K:$K, Raw!$A:$A, Dispositions!APO$14, Raw!$G:$G, Dispositions!$C41, Raw!$J:$J, "E16")</f>
        <v>0</v>
      </c>
      <c r="APP41" s="48">
        <f>SUMIFS(Raw!$K:$K, Raw!$A:$A, Dispositions!APP$14, Raw!$G:$G, Dispositions!$C41, Raw!$J:$J, "E16")</f>
        <v>0</v>
      </c>
      <c r="APR41" s="46">
        <f>SUMIFS(Raw!$K:$K, Raw!$A:$A, Dispositions!APR$14, Raw!$G:$G, Dispositions!$C41, Raw!$J:$J, "E18")</f>
        <v>0</v>
      </c>
      <c r="APS41" s="47">
        <f>SUMIFS(Raw!$K:$K, Raw!$A:$A, Dispositions!APS$14, Raw!$G:$G, Dispositions!$C41, Raw!$J:$J, "E18")</f>
        <v>0</v>
      </c>
      <c r="APT41" s="47">
        <f>SUMIFS(Raw!$K:$K, Raw!$A:$A, Dispositions!APT$14, Raw!$G:$G, Dispositions!$C41, Raw!$J:$J, "E18")</f>
        <v>0</v>
      </c>
      <c r="APU41" s="47">
        <f>SUMIFS(Raw!$K:$K, Raw!$A:$A, Dispositions!APU$14, Raw!$G:$G, Dispositions!$C41, Raw!$J:$J, "E18")</f>
        <v>0</v>
      </c>
      <c r="APV41" s="47">
        <f>SUMIFS(Raw!$K:$K, Raw!$A:$A, Dispositions!APV$14, Raw!$G:$G, Dispositions!$C41, Raw!$J:$J, "E18")</f>
        <v>0</v>
      </c>
      <c r="APW41" s="47">
        <f>SUMIFS(Raw!$K:$K, Raw!$A:$A, Dispositions!APW$14, Raw!$G:$G, Dispositions!$C41, Raw!$J:$J, "E18")</f>
        <v>0</v>
      </c>
      <c r="APX41" s="48">
        <f>SUMIFS(Raw!$K:$K, Raw!$A:$A, Dispositions!APX$14, Raw!$G:$G, Dispositions!$C41, Raw!$J:$J, "E18")</f>
        <v>0</v>
      </c>
      <c r="APZ41" s="46">
        <f>SUMIFS(Raw!$K:$K, Raw!$A:$A, Dispositions!APZ$14, Raw!$G:$G, Dispositions!$C41, Raw!$J:$J, "E34")</f>
        <v>0</v>
      </c>
      <c r="AQA41" s="47">
        <f>SUMIFS(Raw!$K:$K, Raw!$A:$A, Dispositions!AQA$14, Raw!$G:$G, Dispositions!$C41, Raw!$J:$J, "E34")</f>
        <v>0</v>
      </c>
      <c r="AQB41" s="47">
        <f>SUMIFS(Raw!$K:$K, Raw!$A:$A, Dispositions!AQB$14, Raw!$G:$G, Dispositions!$C41, Raw!$J:$J, "E34")</f>
        <v>0</v>
      </c>
      <c r="AQC41" s="47">
        <f>SUMIFS(Raw!$K:$K, Raw!$A:$A, Dispositions!AQC$14, Raw!$G:$G, Dispositions!$C41, Raw!$J:$J, "E34")</f>
        <v>0</v>
      </c>
      <c r="AQD41" s="47">
        <f>SUMIFS(Raw!$K:$K, Raw!$A:$A, Dispositions!AQD$14, Raw!$G:$G, Dispositions!$C41, Raw!$J:$J, "E34")</f>
        <v>0</v>
      </c>
      <c r="AQE41" s="47">
        <f>SUMIFS(Raw!$K:$K, Raw!$A:$A, Dispositions!AQE$14, Raw!$G:$G, Dispositions!$C41, Raw!$J:$J, "E34")</f>
        <v>0</v>
      </c>
      <c r="AQF41" s="48">
        <f>SUMIFS(Raw!$K:$K, Raw!$A:$A, Dispositions!AQF$14, Raw!$G:$G, Dispositions!$C41, Raw!$J:$J, "E34")</f>
        <v>0</v>
      </c>
      <c r="AQH41" s="46">
        <f>SUMIFS(Raw!$K:$K, Raw!$A:$A, Dispositions!AQH$14, Raw!$G:$G, Dispositions!$C41, Raw!$J:$J, "E02")</f>
        <v>0</v>
      </c>
      <c r="AQI41" s="47">
        <f>SUMIFS(Raw!$K:$K, Raw!$A:$A, Dispositions!AQI$14, Raw!$G:$G, Dispositions!$C41, Raw!$J:$J, "E02")</f>
        <v>0</v>
      </c>
      <c r="AQJ41" s="47">
        <f>SUMIFS(Raw!$K:$K, Raw!$A:$A, Dispositions!AQJ$14, Raw!$G:$G, Dispositions!$C41, Raw!$J:$J, "E02")</f>
        <v>0</v>
      </c>
      <c r="AQK41" s="47">
        <f>SUMIFS(Raw!$K:$K, Raw!$A:$A, Dispositions!AQK$14, Raw!$G:$G, Dispositions!$C41, Raw!$J:$J, "E02")</f>
        <v>0</v>
      </c>
      <c r="AQL41" s="47">
        <f>SUMIFS(Raw!$K:$K, Raw!$A:$A, Dispositions!AQL$14, Raw!$G:$G, Dispositions!$C41, Raw!$J:$J, "E02")</f>
        <v>0</v>
      </c>
      <c r="AQM41" s="47">
        <f>SUMIFS(Raw!$K:$K, Raw!$A:$A, Dispositions!AQM$14, Raw!$G:$G, Dispositions!$C41, Raw!$J:$J, "E02")</f>
        <v>0</v>
      </c>
      <c r="AQN41" s="48">
        <f>SUMIFS(Raw!$K:$K, Raw!$A:$A, Dispositions!AQN$14, Raw!$G:$G, Dispositions!$C41, Raw!$J:$J, "E02")</f>
        <v>0</v>
      </c>
      <c r="AQP41" s="46">
        <f>SUMIFS(Raw!$K:$K, Raw!$A:$A, Dispositions!AQP$14, Raw!$G:$G, Dispositions!$C41, Raw!$J:$J, "E03")</f>
        <v>0</v>
      </c>
      <c r="AQQ41" s="47">
        <f>SUMIFS(Raw!$K:$K, Raw!$A:$A, Dispositions!AQQ$14, Raw!$G:$G, Dispositions!$C41, Raw!$J:$J, "E03")</f>
        <v>0</v>
      </c>
      <c r="AQR41" s="47">
        <f>SUMIFS(Raw!$K:$K, Raw!$A:$A, Dispositions!AQR$14, Raw!$G:$G, Dispositions!$C41, Raw!$J:$J, "E03")</f>
        <v>0</v>
      </c>
      <c r="AQS41" s="47">
        <f>SUMIFS(Raw!$K:$K, Raw!$A:$A, Dispositions!AQS$14, Raw!$G:$G, Dispositions!$C41, Raw!$J:$J, "E03")</f>
        <v>0</v>
      </c>
      <c r="AQT41" s="47">
        <f>SUMIFS(Raw!$K:$K, Raw!$A:$A, Dispositions!AQT$14, Raw!$G:$G, Dispositions!$C41, Raw!$J:$J, "E03")</f>
        <v>0</v>
      </c>
      <c r="AQU41" s="47">
        <f>SUMIFS(Raw!$K:$K, Raw!$A:$A, Dispositions!AQU$14, Raw!$G:$G, Dispositions!$C41, Raw!$J:$J, "E03")</f>
        <v>0</v>
      </c>
      <c r="AQV41" s="48">
        <f>SUMIFS(Raw!$K:$K, Raw!$A:$A, Dispositions!AQV$14, Raw!$G:$G, Dispositions!$C41, Raw!$J:$J, "E03")</f>
        <v>0</v>
      </c>
      <c r="AQX41" s="46">
        <f>SUMIFS(Raw!$K:$K, Raw!$A:$A, Dispositions!AQX$14, Raw!$G:$G, Dispositions!$C41, Raw!$J:$J, "E05")</f>
        <v>0</v>
      </c>
      <c r="AQY41" s="47">
        <f>SUMIFS(Raw!$K:$K, Raw!$A:$A, Dispositions!AQY$14, Raw!$G:$G, Dispositions!$C41, Raw!$J:$J, "E05")</f>
        <v>0</v>
      </c>
      <c r="AQZ41" s="47">
        <f>SUMIFS(Raw!$K:$K, Raw!$A:$A, Dispositions!AQZ$14, Raw!$G:$G, Dispositions!$C41, Raw!$J:$J, "E05")</f>
        <v>0</v>
      </c>
      <c r="ARA41" s="47">
        <f>SUMIFS(Raw!$K:$K, Raw!$A:$A, Dispositions!ARA$14, Raw!$G:$G, Dispositions!$C41, Raw!$J:$J, "E05")</f>
        <v>0</v>
      </c>
      <c r="ARB41" s="47">
        <f>SUMIFS(Raw!$K:$K, Raw!$A:$A, Dispositions!ARB$14, Raw!$G:$G, Dispositions!$C41, Raw!$J:$J, "E05")</f>
        <v>0</v>
      </c>
      <c r="ARC41" s="47">
        <f>SUMIFS(Raw!$K:$K, Raw!$A:$A, Dispositions!ARC$14, Raw!$G:$G, Dispositions!$C41, Raw!$J:$J, "E05")</f>
        <v>0</v>
      </c>
      <c r="ARD41" s="48">
        <f>SUMIFS(Raw!$K:$K, Raw!$A:$A, Dispositions!ARD$14, Raw!$G:$G, Dispositions!$C41, Raw!$J:$J, "E05")</f>
        <v>0</v>
      </c>
      <c r="ARF41" s="46">
        <f>SUMIFS(Raw!$K:$K, Raw!$A:$A, Dispositions!ARF$14, Raw!$G:$G, Dispositions!$C41, Raw!$J:$J, "E12")</f>
        <v>0</v>
      </c>
      <c r="ARG41" s="47">
        <f>SUMIFS(Raw!$K:$K, Raw!$A:$A, Dispositions!ARG$14, Raw!$G:$G, Dispositions!$C41, Raw!$J:$J, "E12")</f>
        <v>0</v>
      </c>
      <c r="ARH41" s="47">
        <f>SUMIFS(Raw!$K:$K, Raw!$A:$A, Dispositions!ARH$14, Raw!$G:$G, Dispositions!$C41, Raw!$J:$J, "E12")</f>
        <v>0</v>
      </c>
      <c r="ARI41" s="47">
        <f>SUMIFS(Raw!$K:$K, Raw!$A:$A, Dispositions!ARI$14, Raw!$G:$G, Dispositions!$C41, Raw!$J:$J, "E12")</f>
        <v>0</v>
      </c>
      <c r="ARJ41" s="47">
        <f>SUMIFS(Raw!$K:$K, Raw!$A:$A, Dispositions!ARJ$14, Raw!$G:$G, Dispositions!$C41, Raw!$J:$J, "E12")</f>
        <v>0</v>
      </c>
      <c r="ARK41" s="47">
        <f>SUMIFS(Raw!$K:$K, Raw!$A:$A, Dispositions!ARK$14, Raw!$G:$G, Dispositions!$C41, Raw!$J:$J, "E12")</f>
        <v>0</v>
      </c>
      <c r="ARL41" s="48">
        <f>SUMIFS(Raw!$K:$K, Raw!$A:$A, Dispositions!ARL$14, Raw!$G:$G, Dispositions!$C41, Raw!$J:$J, "E12")</f>
        <v>0</v>
      </c>
      <c r="ARN41" s="46">
        <f>SUMIFS(Raw!$K:$K, Raw!$A:$A, Dispositions!ARN$14, Raw!$G:$G, Dispositions!$C41, Raw!$J:$J, "E13")</f>
        <v>0</v>
      </c>
      <c r="ARO41" s="47">
        <f>SUMIFS(Raw!$K:$K, Raw!$A:$A, Dispositions!ARO$14, Raw!$G:$G, Dispositions!$C41, Raw!$J:$J, "E13")</f>
        <v>0</v>
      </c>
      <c r="ARP41" s="47">
        <f>SUMIFS(Raw!$K:$K, Raw!$A:$A, Dispositions!ARP$14, Raw!$G:$G, Dispositions!$C41, Raw!$J:$J, "E13")</f>
        <v>0</v>
      </c>
      <c r="ARQ41" s="47">
        <f>SUMIFS(Raw!$K:$K, Raw!$A:$A, Dispositions!ARQ$14, Raw!$G:$G, Dispositions!$C41, Raw!$J:$J, "E13")</f>
        <v>0</v>
      </c>
      <c r="ARR41" s="47">
        <f>SUMIFS(Raw!$K:$K, Raw!$A:$A, Dispositions!ARR$14, Raw!$G:$G, Dispositions!$C41, Raw!$J:$J, "E13")</f>
        <v>0</v>
      </c>
      <c r="ARS41" s="47">
        <f>SUMIFS(Raw!$K:$K, Raw!$A:$A, Dispositions!ARS$14, Raw!$G:$G, Dispositions!$C41, Raw!$J:$J, "E13")</f>
        <v>0</v>
      </c>
      <c r="ART41" s="48">
        <f>SUMIFS(Raw!$K:$K, Raw!$A:$A, Dispositions!ART$14, Raw!$G:$G, Dispositions!$C41, Raw!$J:$J, "E13")</f>
        <v>0</v>
      </c>
      <c r="ARV41" s="46">
        <f>SUMIFS(Raw!$K:$K, Raw!$A:$A, Dispositions!ARV$14, Raw!$G:$G, Dispositions!$C41, Raw!$J:$J, "E14")</f>
        <v>0</v>
      </c>
      <c r="ARW41" s="47">
        <f>SUMIFS(Raw!$K:$K, Raw!$A:$A, Dispositions!ARW$14, Raw!$G:$G, Dispositions!$C41, Raw!$J:$J, "E14")</f>
        <v>0</v>
      </c>
      <c r="ARX41" s="47">
        <f>SUMIFS(Raw!$K:$K, Raw!$A:$A, Dispositions!ARX$14, Raw!$G:$G, Dispositions!$C41, Raw!$J:$J, "E14")</f>
        <v>0</v>
      </c>
      <c r="ARY41" s="47">
        <f>SUMIFS(Raw!$K:$K, Raw!$A:$A, Dispositions!ARY$14, Raw!$G:$G, Dispositions!$C41, Raw!$J:$J, "E14")</f>
        <v>0</v>
      </c>
      <c r="ARZ41" s="47">
        <f>SUMIFS(Raw!$K:$K, Raw!$A:$A, Dispositions!ARZ$14, Raw!$G:$G, Dispositions!$C41, Raw!$J:$J, "E14")</f>
        <v>0</v>
      </c>
      <c r="ASA41" s="47">
        <f>SUMIFS(Raw!$K:$K, Raw!$A:$A, Dispositions!ASA$14, Raw!$G:$G, Dispositions!$C41, Raw!$J:$J, "E14")</f>
        <v>0</v>
      </c>
      <c r="ASB41" s="48">
        <f>SUMIFS(Raw!$K:$K, Raw!$A:$A, Dispositions!ASB$14, Raw!$G:$G, Dispositions!$C41, Raw!$J:$J, "E14")</f>
        <v>0</v>
      </c>
      <c r="ASD41" s="46">
        <f>SUMIFS(Raw!$K:$K, Raw!$A:$A, Dispositions!ASD$14, Raw!$G:$G, Dispositions!$C41, Raw!$J:$J, "E15")</f>
        <v>0</v>
      </c>
      <c r="ASE41" s="47">
        <f>SUMIFS(Raw!$K:$K, Raw!$A:$A, Dispositions!ASE$14, Raw!$G:$G, Dispositions!$C41, Raw!$J:$J, "E15")</f>
        <v>0</v>
      </c>
      <c r="ASF41" s="47">
        <f>SUMIFS(Raw!$K:$K, Raw!$A:$A, Dispositions!ASF$14, Raw!$G:$G, Dispositions!$C41, Raw!$J:$J, "E15")</f>
        <v>0</v>
      </c>
      <c r="ASG41" s="47">
        <f>SUMIFS(Raw!$K:$K, Raw!$A:$A, Dispositions!ASG$14, Raw!$G:$G, Dispositions!$C41, Raw!$J:$J, "E15")</f>
        <v>0</v>
      </c>
      <c r="ASH41" s="47">
        <f>SUMIFS(Raw!$K:$K, Raw!$A:$A, Dispositions!ASH$14, Raw!$G:$G, Dispositions!$C41, Raw!$J:$J, "E15")</f>
        <v>0</v>
      </c>
      <c r="ASI41" s="47">
        <f>SUMIFS(Raw!$K:$K, Raw!$A:$A, Dispositions!ASI$14, Raw!$G:$G, Dispositions!$C41, Raw!$J:$J, "E15")</f>
        <v>0</v>
      </c>
      <c r="ASJ41" s="48">
        <f>SUMIFS(Raw!$K:$K, Raw!$A:$A, Dispositions!ASJ$14, Raw!$G:$G, Dispositions!$C41, Raw!$J:$J, "E15")</f>
        <v>0</v>
      </c>
      <c r="ASL41" s="46">
        <f>SUMIFS(Raw!$K:$K, Raw!$A:$A, Dispositions!ASL$14, Raw!$G:$G, Dispositions!$C41, Raw!$J:$J, "E16")</f>
        <v>0</v>
      </c>
      <c r="ASM41" s="47">
        <f>SUMIFS(Raw!$K:$K, Raw!$A:$A, Dispositions!ASM$14, Raw!$G:$G, Dispositions!$C41, Raw!$J:$J, "E16")</f>
        <v>0</v>
      </c>
      <c r="ASN41" s="47">
        <f>SUMIFS(Raw!$K:$K, Raw!$A:$A, Dispositions!ASN$14, Raw!$G:$G, Dispositions!$C41, Raw!$J:$J, "E16")</f>
        <v>0</v>
      </c>
      <c r="ASO41" s="47">
        <f>SUMIFS(Raw!$K:$K, Raw!$A:$A, Dispositions!ASO$14, Raw!$G:$G, Dispositions!$C41, Raw!$J:$J, "E16")</f>
        <v>0</v>
      </c>
      <c r="ASP41" s="47">
        <f>SUMIFS(Raw!$K:$K, Raw!$A:$A, Dispositions!ASP$14, Raw!$G:$G, Dispositions!$C41, Raw!$J:$J, "E16")</f>
        <v>0</v>
      </c>
      <c r="ASQ41" s="47">
        <f>SUMIFS(Raw!$K:$K, Raw!$A:$A, Dispositions!ASQ$14, Raw!$G:$G, Dispositions!$C41, Raw!$J:$J, "E16")</f>
        <v>0</v>
      </c>
      <c r="ASR41" s="48">
        <f>SUMIFS(Raw!$K:$K, Raw!$A:$A, Dispositions!ASR$14, Raw!$G:$G, Dispositions!$C41, Raw!$J:$J, "E16")</f>
        <v>0</v>
      </c>
      <c r="AST41" s="46">
        <f>SUMIFS(Raw!$K:$K, Raw!$A:$A, Dispositions!AST$14, Raw!$G:$G, Dispositions!$C41, Raw!$J:$J, "E18")</f>
        <v>0</v>
      </c>
      <c r="ASU41" s="47">
        <f>SUMIFS(Raw!$K:$K, Raw!$A:$A, Dispositions!ASU$14, Raw!$G:$G, Dispositions!$C41, Raw!$J:$J, "E18")</f>
        <v>0</v>
      </c>
      <c r="ASV41" s="47">
        <f>SUMIFS(Raw!$K:$K, Raw!$A:$A, Dispositions!ASV$14, Raw!$G:$G, Dispositions!$C41, Raw!$J:$J, "E18")</f>
        <v>0</v>
      </c>
      <c r="ASW41" s="47">
        <f>SUMIFS(Raw!$K:$K, Raw!$A:$A, Dispositions!ASW$14, Raw!$G:$G, Dispositions!$C41, Raw!$J:$J, "E18")</f>
        <v>0</v>
      </c>
      <c r="ASX41" s="47">
        <f>SUMIFS(Raw!$K:$K, Raw!$A:$A, Dispositions!ASX$14, Raw!$G:$G, Dispositions!$C41, Raw!$J:$J, "E18")</f>
        <v>0</v>
      </c>
      <c r="ASY41" s="47">
        <f>SUMIFS(Raw!$K:$K, Raw!$A:$A, Dispositions!ASY$14, Raw!$G:$G, Dispositions!$C41, Raw!$J:$J, "E18")</f>
        <v>0</v>
      </c>
      <c r="ASZ41" s="48">
        <f>SUMIFS(Raw!$K:$K, Raw!$A:$A, Dispositions!ASZ$14, Raw!$G:$G, Dispositions!$C41, Raw!$J:$J, "E18")</f>
        <v>0</v>
      </c>
      <c r="ATB41" s="46">
        <f>SUMIFS(Raw!$K:$K, Raw!$A:$A, Dispositions!ATB$14, Raw!$G:$G, Dispositions!$C41, Raw!$J:$J, "E34")</f>
        <v>0</v>
      </c>
      <c r="ATC41" s="47">
        <f>SUMIFS(Raw!$K:$K, Raw!$A:$A, Dispositions!ATC$14, Raw!$G:$G, Dispositions!$C41, Raw!$J:$J, "E34")</f>
        <v>0</v>
      </c>
      <c r="ATD41" s="47">
        <f>SUMIFS(Raw!$K:$K, Raw!$A:$A, Dispositions!ATD$14, Raw!$G:$G, Dispositions!$C41, Raw!$J:$J, "E34")</f>
        <v>0</v>
      </c>
      <c r="ATE41" s="47">
        <f>SUMIFS(Raw!$K:$K, Raw!$A:$A, Dispositions!ATE$14, Raw!$G:$G, Dispositions!$C41, Raw!$J:$J, "E34")</f>
        <v>0</v>
      </c>
      <c r="ATF41" s="47">
        <f>SUMIFS(Raw!$K:$K, Raw!$A:$A, Dispositions!ATF$14, Raw!$G:$G, Dispositions!$C41, Raw!$J:$J, "E34")</f>
        <v>0</v>
      </c>
      <c r="ATG41" s="47">
        <f>SUMIFS(Raw!$K:$K, Raw!$A:$A, Dispositions!ATG$14, Raw!$G:$G, Dispositions!$C41, Raw!$J:$J, "E34")</f>
        <v>0</v>
      </c>
      <c r="ATH41" s="48">
        <f>SUMIFS(Raw!$K:$K, Raw!$A:$A, Dispositions!ATH$14, Raw!$G:$G, Dispositions!$C41, Raw!$J:$J, "E34")</f>
        <v>0</v>
      </c>
      <c r="ATJ41" s="46">
        <f>SUMIFS(Raw!$K:$K, Raw!$A:$A, Dispositions!ATJ$14, Raw!$G:$G, Dispositions!$C41, Raw!$J:$J, "E02")</f>
        <v>0</v>
      </c>
      <c r="ATK41" s="47">
        <f>SUMIFS(Raw!$K:$K, Raw!$A:$A, Dispositions!ATK$14, Raw!$G:$G, Dispositions!$C41, Raw!$J:$J, "E02")</f>
        <v>0</v>
      </c>
      <c r="ATL41" s="47">
        <f>SUMIFS(Raw!$K:$K, Raw!$A:$A, Dispositions!ATL$14, Raw!$G:$G, Dispositions!$C41, Raw!$J:$J, "E02")</f>
        <v>0</v>
      </c>
      <c r="ATM41" s="47">
        <f>SUMIFS(Raw!$K:$K, Raw!$A:$A, Dispositions!ATM$14, Raw!$G:$G, Dispositions!$C41, Raw!$J:$J, "E02")</f>
        <v>0</v>
      </c>
      <c r="ATN41" s="47">
        <f>SUMIFS(Raw!$K:$K, Raw!$A:$A, Dispositions!ATN$14, Raw!$G:$G, Dispositions!$C41, Raw!$J:$J, "E02")</f>
        <v>0</v>
      </c>
      <c r="ATO41" s="47">
        <f>SUMIFS(Raw!$K:$K, Raw!$A:$A, Dispositions!ATO$14, Raw!$G:$G, Dispositions!$C41, Raw!$J:$J, "E02")</f>
        <v>0</v>
      </c>
      <c r="ATP41" s="48">
        <f>SUMIFS(Raw!$K:$K, Raw!$A:$A, Dispositions!ATP$14, Raw!$G:$G, Dispositions!$C41, Raw!$J:$J, "E02")</f>
        <v>0</v>
      </c>
      <c r="ATR41" s="46">
        <f>SUMIFS(Raw!$K:$K, Raw!$A:$A, Dispositions!ATR$14, Raw!$G:$G, Dispositions!$C41, Raw!$J:$J, "E03")</f>
        <v>0</v>
      </c>
      <c r="ATS41" s="47">
        <f>SUMIFS(Raw!$K:$K, Raw!$A:$A, Dispositions!ATS$14, Raw!$G:$G, Dispositions!$C41, Raw!$J:$J, "E03")</f>
        <v>0</v>
      </c>
      <c r="ATT41" s="47">
        <f>SUMIFS(Raw!$K:$K, Raw!$A:$A, Dispositions!ATT$14, Raw!$G:$G, Dispositions!$C41, Raw!$J:$J, "E03")</f>
        <v>0</v>
      </c>
      <c r="ATU41" s="47">
        <f>SUMIFS(Raw!$K:$K, Raw!$A:$A, Dispositions!ATU$14, Raw!$G:$G, Dispositions!$C41, Raw!$J:$J, "E03")</f>
        <v>0</v>
      </c>
      <c r="ATV41" s="47">
        <f>SUMIFS(Raw!$K:$K, Raw!$A:$A, Dispositions!ATV$14, Raw!$G:$G, Dispositions!$C41, Raw!$J:$J, "E03")</f>
        <v>0</v>
      </c>
      <c r="ATW41" s="47">
        <f>SUMIFS(Raw!$K:$K, Raw!$A:$A, Dispositions!ATW$14, Raw!$G:$G, Dispositions!$C41, Raw!$J:$J, "E03")</f>
        <v>0</v>
      </c>
      <c r="ATX41" s="48">
        <f>SUMIFS(Raw!$K:$K, Raw!$A:$A, Dispositions!ATX$14, Raw!$G:$G, Dispositions!$C41, Raw!$J:$J, "E03")</f>
        <v>0</v>
      </c>
      <c r="ATZ41" s="46">
        <f>SUMIFS(Raw!$K:$K, Raw!$A:$A, Dispositions!ATZ$14, Raw!$G:$G, Dispositions!$C41, Raw!$J:$J, "E05")</f>
        <v>0</v>
      </c>
      <c r="AUA41" s="47">
        <f>SUMIFS(Raw!$K:$K, Raw!$A:$A, Dispositions!AUA$14, Raw!$G:$G, Dispositions!$C41, Raw!$J:$J, "E05")</f>
        <v>0</v>
      </c>
      <c r="AUB41" s="47">
        <f>SUMIFS(Raw!$K:$K, Raw!$A:$A, Dispositions!AUB$14, Raw!$G:$G, Dispositions!$C41, Raw!$J:$J, "E05")</f>
        <v>0</v>
      </c>
      <c r="AUC41" s="47">
        <f>SUMIFS(Raw!$K:$K, Raw!$A:$A, Dispositions!AUC$14, Raw!$G:$G, Dispositions!$C41, Raw!$J:$J, "E05")</f>
        <v>0</v>
      </c>
      <c r="AUD41" s="47">
        <f>SUMIFS(Raw!$K:$K, Raw!$A:$A, Dispositions!AUD$14, Raw!$G:$G, Dispositions!$C41, Raw!$J:$J, "E05")</f>
        <v>0</v>
      </c>
      <c r="AUE41" s="47">
        <f>SUMIFS(Raw!$K:$K, Raw!$A:$A, Dispositions!AUE$14, Raw!$G:$G, Dispositions!$C41, Raw!$J:$J, "E05")</f>
        <v>0</v>
      </c>
      <c r="AUF41" s="48">
        <f>SUMIFS(Raw!$K:$K, Raw!$A:$A, Dispositions!AUF$14, Raw!$G:$G, Dispositions!$C41, Raw!$J:$J, "E05")</f>
        <v>0</v>
      </c>
      <c r="AUH41" s="46">
        <f>SUMIFS(Raw!$K:$K, Raw!$A:$A, Dispositions!AUH$14, Raw!$G:$G, Dispositions!$C41, Raw!$J:$J, "E12")</f>
        <v>0</v>
      </c>
      <c r="AUI41" s="47">
        <f>SUMIFS(Raw!$K:$K, Raw!$A:$A, Dispositions!AUI$14, Raw!$G:$G, Dispositions!$C41, Raw!$J:$J, "E12")</f>
        <v>0</v>
      </c>
      <c r="AUJ41" s="47">
        <f>SUMIFS(Raw!$K:$K, Raw!$A:$A, Dispositions!AUJ$14, Raw!$G:$G, Dispositions!$C41, Raw!$J:$J, "E12")</f>
        <v>0</v>
      </c>
      <c r="AUK41" s="47">
        <f>SUMIFS(Raw!$K:$K, Raw!$A:$A, Dispositions!AUK$14, Raw!$G:$G, Dispositions!$C41, Raw!$J:$J, "E12")</f>
        <v>0</v>
      </c>
      <c r="AUL41" s="47">
        <f>SUMIFS(Raw!$K:$K, Raw!$A:$A, Dispositions!AUL$14, Raw!$G:$G, Dispositions!$C41, Raw!$J:$J, "E12")</f>
        <v>0</v>
      </c>
      <c r="AUM41" s="47">
        <f>SUMIFS(Raw!$K:$K, Raw!$A:$A, Dispositions!AUM$14, Raw!$G:$G, Dispositions!$C41, Raw!$J:$J, "E12")</f>
        <v>0</v>
      </c>
      <c r="AUN41" s="48">
        <f>SUMIFS(Raw!$K:$K, Raw!$A:$A, Dispositions!AUN$14, Raw!$G:$G, Dispositions!$C41, Raw!$J:$J, "E12")</f>
        <v>0</v>
      </c>
      <c r="AUP41" s="46">
        <f>SUMIFS(Raw!$K:$K, Raw!$A:$A, Dispositions!AUP$14, Raw!$G:$G, Dispositions!$C41, Raw!$J:$J, "E13")</f>
        <v>0</v>
      </c>
      <c r="AUQ41" s="47">
        <f>SUMIFS(Raw!$K:$K, Raw!$A:$A, Dispositions!AUQ$14, Raw!$G:$G, Dispositions!$C41, Raw!$J:$J, "E13")</f>
        <v>0</v>
      </c>
      <c r="AUR41" s="47">
        <f>SUMIFS(Raw!$K:$K, Raw!$A:$A, Dispositions!AUR$14, Raw!$G:$G, Dispositions!$C41, Raw!$J:$J, "E13")</f>
        <v>0</v>
      </c>
      <c r="AUS41" s="47">
        <f>SUMIFS(Raw!$K:$K, Raw!$A:$A, Dispositions!AUS$14, Raw!$G:$G, Dispositions!$C41, Raw!$J:$J, "E13")</f>
        <v>0</v>
      </c>
      <c r="AUT41" s="47">
        <f>SUMIFS(Raw!$K:$K, Raw!$A:$A, Dispositions!AUT$14, Raw!$G:$G, Dispositions!$C41, Raw!$J:$J, "E13")</f>
        <v>0</v>
      </c>
      <c r="AUU41" s="47">
        <f>SUMIFS(Raw!$K:$K, Raw!$A:$A, Dispositions!AUU$14, Raw!$G:$G, Dispositions!$C41, Raw!$J:$J, "E13")</f>
        <v>0</v>
      </c>
      <c r="AUV41" s="48">
        <f>SUMIFS(Raw!$K:$K, Raw!$A:$A, Dispositions!AUV$14, Raw!$G:$G, Dispositions!$C41, Raw!$J:$J, "E13")</f>
        <v>0</v>
      </c>
      <c r="AUX41" s="46">
        <f>SUMIFS(Raw!$K:$K, Raw!$A:$A, Dispositions!AUX$14, Raw!$G:$G, Dispositions!$C41, Raw!$J:$J, "E14")</f>
        <v>0</v>
      </c>
      <c r="AUY41" s="47">
        <f>SUMIFS(Raw!$K:$K, Raw!$A:$A, Dispositions!AUY$14, Raw!$G:$G, Dispositions!$C41, Raw!$J:$J, "E14")</f>
        <v>0</v>
      </c>
      <c r="AUZ41" s="47">
        <f>SUMIFS(Raw!$K:$K, Raw!$A:$A, Dispositions!AUZ$14, Raw!$G:$G, Dispositions!$C41, Raw!$J:$J, "E14")</f>
        <v>0</v>
      </c>
      <c r="AVA41" s="47">
        <f>SUMIFS(Raw!$K:$K, Raw!$A:$A, Dispositions!AVA$14, Raw!$G:$G, Dispositions!$C41, Raw!$J:$J, "E14")</f>
        <v>0</v>
      </c>
      <c r="AVB41" s="47">
        <f>SUMIFS(Raw!$K:$K, Raw!$A:$A, Dispositions!AVB$14, Raw!$G:$G, Dispositions!$C41, Raw!$J:$J, "E14")</f>
        <v>0</v>
      </c>
      <c r="AVC41" s="47">
        <f>SUMIFS(Raw!$K:$K, Raw!$A:$A, Dispositions!AVC$14, Raw!$G:$G, Dispositions!$C41, Raw!$J:$J, "E14")</f>
        <v>0</v>
      </c>
      <c r="AVD41" s="48">
        <f>SUMIFS(Raw!$K:$K, Raw!$A:$A, Dispositions!AVD$14, Raw!$G:$G, Dispositions!$C41, Raw!$J:$J, "E14")</f>
        <v>0</v>
      </c>
      <c r="AVF41" s="46">
        <f>SUMIFS(Raw!$K:$K, Raw!$A:$A, Dispositions!AVF$14, Raw!$G:$G, Dispositions!$C41, Raw!$J:$J, "E15")</f>
        <v>0</v>
      </c>
      <c r="AVG41" s="47">
        <f>SUMIFS(Raw!$K:$K, Raw!$A:$A, Dispositions!AVG$14, Raw!$G:$G, Dispositions!$C41, Raw!$J:$J, "E15")</f>
        <v>0</v>
      </c>
      <c r="AVH41" s="47">
        <f>SUMIFS(Raw!$K:$K, Raw!$A:$A, Dispositions!AVH$14, Raw!$G:$G, Dispositions!$C41, Raw!$J:$J, "E15")</f>
        <v>0</v>
      </c>
      <c r="AVI41" s="47">
        <f>SUMIFS(Raw!$K:$K, Raw!$A:$A, Dispositions!AVI$14, Raw!$G:$G, Dispositions!$C41, Raw!$J:$J, "E15")</f>
        <v>0</v>
      </c>
      <c r="AVJ41" s="47">
        <f>SUMIFS(Raw!$K:$K, Raw!$A:$A, Dispositions!AVJ$14, Raw!$G:$G, Dispositions!$C41, Raw!$J:$J, "E15")</f>
        <v>0</v>
      </c>
      <c r="AVK41" s="47">
        <f>SUMIFS(Raw!$K:$K, Raw!$A:$A, Dispositions!AVK$14, Raw!$G:$G, Dispositions!$C41, Raw!$J:$J, "E15")</f>
        <v>0</v>
      </c>
      <c r="AVL41" s="48">
        <f>SUMIFS(Raw!$K:$K, Raw!$A:$A, Dispositions!AVL$14, Raw!$G:$G, Dispositions!$C41, Raw!$J:$J, "E15")</f>
        <v>0</v>
      </c>
      <c r="AVN41" s="46">
        <f>SUMIFS(Raw!$K:$K, Raw!$A:$A, Dispositions!AVN$14, Raw!$G:$G, Dispositions!$C41, Raw!$J:$J, "E16")</f>
        <v>0</v>
      </c>
      <c r="AVO41" s="47">
        <f>SUMIFS(Raw!$K:$K, Raw!$A:$A, Dispositions!AVO$14, Raw!$G:$G, Dispositions!$C41, Raw!$J:$J, "E16")</f>
        <v>0</v>
      </c>
      <c r="AVP41" s="47">
        <f>SUMIFS(Raw!$K:$K, Raw!$A:$A, Dispositions!AVP$14, Raw!$G:$G, Dispositions!$C41, Raw!$J:$J, "E16")</f>
        <v>0</v>
      </c>
      <c r="AVQ41" s="47">
        <f>SUMIFS(Raw!$K:$K, Raw!$A:$A, Dispositions!AVQ$14, Raw!$G:$G, Dispositions!$C41, Raw!$J:$J, "E16")</f>
        <v>0</v>
      </c>
      <c r="AVR41" s="47">
        <f>SUMIFS(Raw!$K:$K, Raw!$A:$A, Dispositions!AVR$14, Raw!$G:$G, Dispositions!$C41, Raw!$J:$J, "E16")</f>
        <v>0</v>
      </c>
      <c r="AVS41" s="47">
        <f>SUMIFS(Raw!$K:$K, Raw!$A:$A, Dispositions!AVS$14, Raw!$G:$G, Dispositions!$C41, Raw!$J:$J, "E16")</f>
        <v>0</v>
      </c>
      <c r="AVT41" s="48">
        <f>SUMIFS(Raw!$K:$K, Raw!$A:$A, Dispositions!AVT$14, Raw!$G:$G, Dispositions!$C41, Raw!$J:$J, "E16")</f>
        <v>0</v>
      </c>
      <c r="AVV41" s="46">
        <f>SUMIFS(Raw!$K:$K, Raw!$A:$A, Dispositions!AVV$14, Raw!$G:$G, Dispositions!$C41, Raw!$J:$J, "E18")</f>
        <v>0</v>
      </c>
      <c r="AVW41" s="47">
        <f>SUMIFS(Raw!$K:$K, Raw!$A:$A, Dispositions!AVW$14, Raw!$G:$G, Dispositions!$C41, Raw!$J:$J, "E18")</f>
        <v>0</v>
      </c>
      <c r="AVX41" s="47">
        <f>SUMIFS(Raw!$K:$K, Raw!$A:$A, Dispositions!AVX$14, Raw!$G:$G, Dispositions!$C41, Raw!$J:$J, "E18")</f>
        <v>0</v>
      </c>
      <c r="AVY41" s="47">
        <f>SUMIFS(Raw!$K:$K, Raw!$A:$A, Dispositions!AVY$14, Raw!$G:$G, Dispositions!$C41, Raw!$J:$J, "E18")</f>
        <v>0</v>
      </c>
      <c r="AVZ41" s="47">
        <f>SUMIFS(Raw!$K:$K, Raw!$A:$A, Dispositions!AVZ$14, Raw!$G:$G, Dispositions!$C41, Raw!$J:$J, "E18")</f>
        <v>0</v>
      </c>
      <c r="AWA41" s="47">
        <f>SUMIFS(Raw!$K:$K, Raw!$A:$A, Dispositions!AWA$14, Raw!$G:$G, Dispositions!$C41, Raw!$J:$J, "E18")</f>
        <v>0</v>
      </c>
      <c r="AWB41" s="48">
        <f>SUMIFS(Raw!$K:$K, Raw!$A:$A, Dispositions!AWB$14, Raw!$G:$G, Dispositions!$C41, Raw!$J:$J, "E18")</f>
        <v>0</v>
      </c>
      <c r="AWD41" s="46">
        <f>SUMIFS(Raw!$K:$K, Raw!$A:$A, Dispositions!AWD$14, Raw!$G:$G, Dispositions!$C41, Raw!$J:$J, "E34")</f>
        <v>0</v>
      </c>
      <c r="AWE41" s="47">
        <f>SUMIFS(Raw!$K:$K, Raw!$A:$A, Dispositions!AWE$14, Raw!$G:$G, Dispositions!$C41, Raw!$J:$J, "E34")</f>
        <v>0</v>
      </c>
      <c r="AWF41" s="47">
        <f>SUMIFS(Raw!$K:$K, Raw!$A:$A, Dispositions!AWF$14, Raw!$G:$G, Dispositions!$C41, Raw!$J:$J, "E34")</f>
        <v>0</v>
      </c>
      <c r="AWG41" s="47">
        <f>SUMIFS(Raw!$K:$K, Raw!$A:$A, Dispositions!AWG$14, Raw!$G:$G, Dispositions!$C41, Raw!$J:$J, "E34")</f>
        <v>0</v>
      </c>
      <c r="AWH41" s="47">
        <f>SUMIFS(Raw!$K:$K, Raw!$A:$A, Dispositions!AWH$14, Raw!$G:$G, Dispositions!$C41, Raw!$J:$J, "E34")</f>
        <v>0</v>
      </c>
      <c r="AWI41" s="47">
        <f>SUMIFS(Raw!$K:$K, Raw!$A:$A, Dispositions!AWI$14, Raw!$G:$G, Dispositions!$C41, Raw!$J:$J, "E34")</f>
        <v>0</v>
      </c>
      <c r="AWJ41" s="48">
        <f>SUMIFS(Raw!$K:$K, Raw!$A:$A, Dispositions!AWJ$14, Raw!$G:$G, Dispositions!$C41, Raw!$J:$J, "E34")</f>
        <v>0</v>
      </c>
      <c r="AWL41" s="46">
        <f>SUMIFS(Raw!$K:$K, Raw!$A:$A, Dispositions!AWL$14, Raw!$G:$G, Dispositions!$C41, Raw!$J:$J, "E02")</f>
        <v>0</v>
      </c>
      <c r="AWM41" s="47">
        <f>SUMIFS(Raw!$K:$K, Raw!$A:$A, Dispositions!AWM$14, Raw!$G:$G, Dispositions!$C41, Raw!$J:$J, "E02")</f>
        <v>0</v>
      </c>
      <c r="AWN41" s="47">
        <f>SUMIFS(Raw!$K:$K, Raw!$A:$A, Dispositions!AWN$14, Raw!$G:$G, Dispositions!$C41, Raw!$J:$J, "E02")</f>
        <v>0</v>
      </c>
      <c r="AWO41" s="47">
        <f>SUMIFS(Raw!$K:$K, Raw!$A:$A, Dispositions!AWO$14, Raw!$G:$G, Dispositions!$C41, Raw!$J:$J, "E02")</f>
        <v>0</v>
      </c>
      <c r="AWP41" s="47">
        <f>SUMIFS(Raw!$K:$K, Raw!$A:$A, Dispositions!AWP$14, Raw!$G:$G, Dispositions!$C41, Raw!$J:$J, "E02")</f>
        <v>0</v>
      </c>
      <c r="AWQ41" s="47">
        <f>SUMIFS(Raw!$K:$K, Raw!$A:$A, Dispositions!AWQ$14, Raw!$G:$G, Dispositions!$C41, Raw!$J:$J, "E02")</f>
        <v>0</v>
      </c>
      <c r="AWR41" s="48">
        <f>SUMIFS(Raw!$K:$K, Raw!$A:$A, Dispositions!AWR$14, Raw!$G:$G, Dispositions!$C41, Raw!$J:$J, "E02")</f>
        <v>0</v>
      </c>
      <c r="AWT41" s="46">
        <f>SUMIFS(Raw!$K:$K, Raw!$A:$A, Dispositions!AWT$14, Raw!$G:$G, Dispositions!$C41, Raw!$J:$J, "E03")</f>
        <v>0</v>
      </c>
      <c r="AWU41" s="47">
        <f>SUMIFS(Raw!$K:$K, Raw!$A:$A, Dispositions!AWU$14, Raw!$G:$G, Dispositions!$C41, Raw!$J:$J, "E03")</f>
        <v>0</v>
      </c>
      <c r="AWV41" s="47">
        <f>SUMIFS(Raw!$K:$K, Raw!$A:$A, Dispositions!AWV$14, Raw!$G:$G, Dispositions!$C41, Raw!$J:$J, "E03")</f>
        <v>0</v>
      </c>
      <c r="AWW41" s="47">
        <f>SUMIFS(Raw!$K:$K, Raw!$A:$A, Dispositions!AWW$14, Raw!$G:$G, Dispositions!$C41, Raw!$J:$J, "E03")</f>
        <v>0</v>
      </c>
      <c r="AWX41" s="47">
        <f>SUMIFS(Raw!$K:$K, Raw!$A:$A, Dispositions!AWX$14, Raw!$G:$G, Dispositions!$C41, Raw!$J:$J, "E03")</f>
        <v>0</v>
      </c>
      <c r="AWY41" s="47">
        <f>SUMIFS(Raw!$K:$K, Raw!$A:$A, Dispositions!AWY$14, Raw!$G:$G, Dispositions!$C41, Raw!$J:$J, "E03")</f>
        <v>0</v>
      </c>
      <c r="AWZ41" s="48">
        <f>SUMIFS(Raw!$K:$K, Raw!$A:$A, Dispositions!AWZ$14, Raw!$G:$G, Dispositions!$C41, Raw!$J:$J, "E03")</f>
        <v>0</v>
      </c>
      <c r="AXB41" s="46">
        <f>SUMIFS(Raw!$K:$K, Raw!$A:$A, Dispositions!AXB$14, Raw!$G:$G, Dispositions!$C41, Raw!$J:$J, "E05")</f>
        <v>0</v>
      </c>
      <c r="AXC41" s="47">
        <f>SUMIFS(Raw!$K:$K, Raw!$A:$A, Dispositions!AXC$14, Raw!$G:$G, Dispositions!$C41, Raw!$J:$J, "E05")</f>
        <v>0</v>
      </c>
      <c r="AXD41" s="47">
        <f>SUMIFS(Raw!$K:$K, Raw!$A:$A, Dispositions!AXD$14, Raw!$G:$G, Dispositions!$C41, Raw!$J:$J, "E05")</f>
        <v>0</v>
      </c>
      <c r="AXE41" s="47">
        <f>SUMIFS(Raw!$K:$K, Raw!$A:$A, Dispositions!AXE$14, Raw!$G:$G, Dispositions!$C41, Raw!$J:$J, "E05")</f>
        <v>0</v>
      </c>
      <c r="AXF41" s="47">
        <f>SUMIFS(Raw!$K:$K, Raw!$A:$A, Dispositions!AXF$14, Raw!$G:$G, Dispositions!$C41, Raw!$J:$J, "E05")</f>
        <v>0</v>
      </c>
      <c r="AXG41" s="47">
        <f>SUMIFS(Raw!$K:$K, Raw!$A:$A, Dispositions!AXG$14, Raw!$G:$G, Dispositions!$C41, Raw!$J:$J, "E05")</f>
        <v>0</v>
      </c>
      <c r="AXH41" s="48">
        <f>SUMIFS(Raw!$K:$K, Raw!$A:$A, Dispositions!AXH$14, Raw!$G:$G, Dispositions!$C41, Raw!$J:$J, "E05")</f>
        <v>0</v>
      </c>
      <c r="AXJ41" s="46">
        <f>SUMIFS(Raw!$K:$K, Raw!$A:$A, Dispositions!AXJ$14, Raw!$G:$G, Dispositions!$C41, Raw!$J:$J, "E12")</f>
        <v>0</v>
      </c>
      <c r="AXK41" s="47">
        <f>SUMIFS(Raw!$K:$K, Raw!$A:$A, Dispositions!AXK$14, Raw!$G:$G, Dispositions!$C41, Raw!$J:$J, "E12")</f>
        <v>0</v>
      </c>
      <c r="AXL41" s="47">
        <f>SUMIFS(Raw!$K:$K, Raw!$A:$A, Dispositions!AXL$14, Raw!$G:$G, Dispositions!$C41, Raw!$J:$J, "E12")</f>
        <v>0</v>
      </c>
      <c r="AXM41" s="47">
        <f>SUMIFS(Raw!$K:$K, Raw!$A:$A, Dispositions!AXM$14, Raw!$G:$G, Dispositions!$C41, Raw!$J:$J, "E12")</f>
        <v>0</v>
      </c>
      <c r="AXN41" s="47">
        <f>SUMIFS(Raw!$K:$K, Raw!$A:$A, Dispositions!AXN$14, Raw!$G:$G, Dispositions!$C41, Raw!$J:$J, "E12")</f>
        <v>0</v>
      </c>
      <c r="AXO41" s="47">
        <f>SUMIFS(Raw!$K:$K, Raw!$A:$A, Dispositions!AXO$14, Raw!$G:$G, Dispositions!$C41, Raw!$J:$J, "E12")</f>
        <v>0</v>
      </c>
      <c r="AXP41" s="48">
        <f>SUMIFS(Raw!$K:$K, Raw!$A:$A, Dispositions!AXP$14, Raw!$G:$G, Dispositions!$C41, Raw!$J:$J, "E12")</f>
        <v>0</v>
      </c>
      <c r="AXR41" s="46">
        <f>SUMIFS(Raw!$K:$K, Raw!$A:$A, Dispositions!AXR$14, Raw!$G:$G, Dispositions!$C41, Raw!$J:$J, "E13")</f>
        <v>0</v>
      </c>
      <c r="AXS41" s="47">
        <f>SUMIFS(Raw!$K:$K, Raw!$A:$A, Dispositions!AXS$14, Raw!$G:$G, Dispositions!$C41, Raw!$J:$J, "E13")</f>
        <v>0</v>
      </c>
      <c r="AXT41" s="47">
        <f>SUMIFS(Raw!$K:$K, Raw!$A:$A, Dispositions!AXT$14, Raw!$G:$G, Dispositions!$C41, Raw!$J:$J, "E13")</f>
        <v>0</v>
      </c>
      <c r="AXU41" s="47">
        <f>SUMIFS(Raw!$K:$K, Raw!$A:$A, Dispositions!AXU$14, Raw!$G:$G, Dispositions!$C41, Raw!$J:$J, "E13")</f>
        <v>0</v>
      </c>
      <c r="AXV41" s="47">
        <f>SUMIFS(Raw!$K:$K, Raw!$A:$A, Dispositions!AXV$14, Raw!$G:$G, Dispositions!$C41, Raw!$J:$J, "E13")</f>
        <v>0</v>
      </c>
      <c r="AXW41" s="47">
        <f>SUMIFS(Raw!$K:$K, Raw!$A:$A, Dispositions!AXW$14, Raw!$G:$G, Dispositions!$C41, Raw!$J:$J, "E13")</f>
        <v>0</v>
      </c>
      <c r="AXX41" s="48">
        <f>SUMIFS(Raw!$K:$K, Raw!$A:$A, Dispositions!AXX$14, Raw!$G:$G, Dispositions!$C41, Raw!$J:$J, "E13")</f>
        <v>0</v>
      </c>
      <c r="AXZ41" s="46">
        <f>SUMIFS(Raw!$K:$K, Raw!$A:$A, Dispositions!AXZ$14, Raw!$G:$G, Dispositions!$C41, Raw!$J:$J, "E14")</f>
        <v>0</v>
      </c>
      <c r="AYA41" s="47">
        <f>SUMIFS(Raw!$K:$K, Raw!$A:$A, Dispositions!AYA$14, Raw!$G:$G, Dispositions!$C41, Raw!$J:$J, "E14")</f>
        <v>0</v>
      </c>
      <c r="AYB41" s="47">
        <f>SUMIFS(Raw!$K:$K, Raw!$A:$A, Dispositions!AYB$14, Raw!$G:$G, Dispositions!$C41, Raw!$J:$J, "E14")</f>
        <v>0</v>
      </c>
      <c r="AYC41" s="47">
        <f>SUMIFS(Raw!$K:$K, Raw!$A:$A, Dispositions!AYC$14, Raw!$G:$G, Dispositions!$C41, Raw!$J:$J, "E14")</f>
        <v>0</v>
      </c>
      <c r="AYD41" s="47">
        <f>SUMIFS(Raw!$K:$K, Raw!$A:$A, Dispositions!AYD$14, Raw!$G:$G, Dispositions!$C41, Raw!$J:$J, "E14")</f>
        <v>0</v>
      </c>
      <c r="AYE41" s="47">
        <f>SUMIFS(Raw!$K:$K, Raw!$A:$A, Dispositions!AYE$14, Raw!$G:$G, Dispositions!$C41, Raw!$J:$J, "E14")</f>
        <v>0</v>
      </c>
      <c r="AYF41" s="48">
        <f>SUMIFS(Raw!$K:$K, Raw!$A:$A, Dispositions!AYF$14, Raw!$G:$G, Dispositions!$C41, Raw!$J:$J, "E14")</f>
        <v>0</v>
      </c>
      <c r="AYH41" s="46">
        <f>SUMIFS(Raw!$K:$K, Raw!$A:$A, Dispositions!AYH$14, Raw!$G:$G, Dispositions!$C41, Raw!$J:$J, "E15")</f>
        <v>0</v>
      </c>
      <c r="AYI41" s="47">
        <f>SUMIFS(Raw!$K:$K, Raw!$A:$A, Dispositions!AYI$14, Raw!$G:$G, Dispositions!$C41, Raw!$J:$J, "E15")</f>
        <v>0</v>
      </c>
      <c r="AYJ41" s="47">
        <f>SUMIFS(Raw!$K:$K, Raw!$A:$A, Dispositions!AYJ$14, Raw!$G:$G, Dispositions!$C41, Raw!$J:$J, "E15")</f>
        <v>0</v>
      </c>
      <c r="AYK41" s="47">
        <f>SUMIFS(Raw!$K:$K, Raw!$A:$A, Dispositions!AYK$14, Raw!$G:$G, Dispositions!$C41, Raw!$J:$J, "E15")</f>
        <v>0</v>
      </c>
      <c r="AYL41" s="47">
        <f>SUMIFS(Raw!$K:$K, Raw!$A:$A, Dispositions!AYL$14, Raw!$G:$G, Dispositions!$C41, Raw!$J:$J, "E15")</f>
        <v>0</v>
      </c>
      <c r="AYM41" s="47">
        <f>SUMIFS(Raw!$K:$K, Raw!$A:$A, Dispositions!AYM$14, Raw!$G:$G, Dispositions!$C41, Raw!$J:$J, "E15")</f>
        <v>0</v>
      </c>
      <c r="AYN41" s="48">
        <f>SUMIFS(Raw!$K:$K, Raw!$A:$A, Dispositions!AYN$14, Raw!$G:$G, Dispositions!$C41, Raw!$J:$J, "E15")</f>
        <v>0</v>
      </c>
      <c r="AYP41" s="46">
        <f>SUMIFS(Raw!$K:$K, Raw!$A:$A, Dispositions!AYP$14, Raw!$G:$G, Dispositions!$C41, Raw!$J:$J, "E16")</f>
        <v>0</v>
      </c>
      <c r="AYQ41" s="47">
        <f>SUMIFS(Raw!$K:$K, Raw!$A:$A, Dispositions!AYQ$14, Raw!$G:$G, Dispositions!$C41, Raw!$J:$J, "E16")</f>
        <v>0</v>
      </c>
      <c r="AYR41" s="47">
        <f>SUMIFS(Raw!$K:$K, Raw!$A:$A, Dispositions!AYR$14, Raw!$G:$G, Dispositions!$C41, Raw!$J:$J, "E16")</f>
        <v>0</v>
      </c>
      <c r="AYS41" s="47">
        <f>SUMIFS(Raw!$K:$K, Raw!$A:$A, Dispositions!AYS$14, Raw!$G:$G, Dispositions!$C41, Raw!$J:$J, "E16")</f>
        <v>0</v>
      </c>
      <c r="AYT41" s="47">
        <f>SUMIFS(Raw!$K:$K, Raw!$A:$A, Dispositions!AYT$14, Raw!$G:$G, Dispositions!$C41, Raw!$J:$J, "E16")</f>
        <v>0</v>
      </c>
      <c r="AYU41" s="47">
        <f>SUMIFS(Raw!$K:$K, Raw!$A:$A, Dispositions!AYU$14, Raw!$G:$G, Dispositions!$C41, Raw!$J:$J, "E16")</f>
        <v>0</v>
      </c>
      <c r="AYV41" s="48">
        <f>SUMIFS(Raw!$K:$K, Raw!$A:$A, Dispositions!AYV$14, Raw!$G:$G, Dispositions!$C41, Raw!$J:$J, "E16")</f>
        <v>0</v>
      </c>
      <c r="AYX41" s="46">
        <f>SUMIFS(Raw!$K:$K, Raw!$A:$A, Dispositions!AYX$14, Raw!$G:$G, Dispositions!$C41, Raw!$J:$J, "E18")</f>
        <v>0</v>
      </c>
      <c r="AYY41" s="47">
        <f>SUMIFS(Raw!$K:$K, Raw!$A:$A, Dispositions!AYY$14, Raw!$G:$G, Dispositions!$C41, Raw!$J:$J, "E18")</f>
        <v>0</v>
      </c>
      <c r="AYZ41" s="47">
        <f>SUMIFS(Raw!$K:$K, Raw!$A:$A, Dispositions!AYZ$14, Raw!$G:$G, Dispositions!$C41, Raw!$J:$J, "E18")</f>
        <v>0</v>
      </c>
      <c r="AZA41" s="47">
        <f>SUMIFS(Raw!$K:$K, Raw!$A:$A, Dispositions!AZA$14, Raw!$G:$G, Dispositions!$C41, Raw!$J:$J, "E18")</f>
        <v>0</v>
      </c>
      <c r="AZB41" s="47">
        <f>SUMIFS(Raw!$K:$K, Raw!$A:$A, Dispositions!AZB$14, Raw!$G:$G, Dispositions!$C41, Raw!$J:$J, "E18")</f>
        <v>0</v>
      </c>
      <c r="AZC41" s="47">
        <f>SUMIFS(Raw!$K:$K, Raw!$A:$A, Dispositions!AZC$14, Raw!$G:$G, Dispositions!$C41, Raw!$J:$J, "E18")</f>
        <v>0</v>
      </c>
      <c r="AZD41" s="48">
        <f>SUMIFS(Raw!$K:$K, Raw!$A:$A, Dispositions!AZD$14, Raw!$G:$G, Dispositions!$C41, Raw!$J:$J, "E18")</f>
        <v>0</v>
      </c>
      <c r="AZF41" s="46">
        <f>SUMIFS(Raw!$K:$K, Raw!$A:$A, Dispositions!AZF$14, Raw!$G:$G, Dispositions!$C41, Raw!$J:$J, "E34")</f>
        <v>0</v>
      </c>
      <c r="AZG41" s="47">
        <f>SUMIFS(Raw!$K:$K, Raw!$A:$A, Dispositions!AZG$14, Raw!$G:$G, Dispositions!$C41, Raw!$J:$J, "E34")</f>
        <v>0</v>
      </c>
      <c r="AZH41" s="47">
        <f>SUMIFS(Raw!$K:$K, Raw!$A:$A, Dispositions!AZH$14, Raw!$G:$G, Dispositions!$C41, Raw!$J:$J, "E34")</f>
        <v>0</v>
      </c>
      <c r="AZI41" s="47">
        <f>SUMIFS(Raw!$K:$K, Raw!$A:$A, Dispositions!AZI$14, Raw!$G:$G, Dispositions!$C41, Raw!$J:$J, "E34")</f>
        <v>0</v>
      </c>
      <c r="AZJ41" s="47">
        <f>SUMIFS(Raw!$K:$K, Raw!$A:$A, Dispositions!AZJ$14, Raw!$G:$G, Dispositions!$C41, Raw!$J:$J, "E34")</f>
        <v>0</v>
      </c>
      <c r="AZK41" s="47">
        <f>SUMIFS(Raw!$K:$K, Raw!$A:$A, Dispositions!AZK$14, Raw!$G:$G, Dispositions!$C41, Raw!$J:$J, "E34")</f>
        <v>0</v>
      </c>
      <c r="AZL41" s="48">
        <f>SUMIFS(Raw!$K:$K, Raw!$A:$A, Dispositions!AZL$14, Raw!$G:$G, Dispositions!$C41, Raw!$J:$J, "E34")</f>
        <v>0</v>
      </c>
      <c r="AZN41" s="46">
        <f>SUMIFS(Raw!$K:$K, Raw!$A:$A, Dispositions!AZN$14, Raw!$G:$G, Dispositions!$C41, Raw!$J:$J, "E02")</f>
        <v>0</v>
      </c>
      <c r="AZO41" s="47">
        <f>SUMIFS(Raw!$K:$K, Raw!$A:$A, Dispositions!AZO$14, Raw!$G:$G, Dispositions!$C41, Raw!$J:$J, "E02")</f>
        <v>0</v>
      </c>
      <c r="AZP41" s="47">
        <f>SUMIFS(Raw!$K:$K, Raw!$A:$A, Dispositions!AZP$14, Raw!$G:$G, Dispositions!$C41, Raw!$J:$J, "E02")</f>
        <v>0</v>
      </c>
      <c r="AZQ41" s="47">
        <f>SUMIFS(Raw!$K:$K, Raw!$A:$A, Dispositions!AZQ$14, Raw!$G:$G, Dispositions!$C41, Raw!$J:$J, "E02")</f>
        <v>0</v>
      </c>
      <c r="AZR41" s="47">
        <f>SUMIFS(Raw!$K:$K, Raw!$A:$A, Dispositions!AZR$14, Raw!$G:$G, Dispositions!$C41, Raw!$J:$J, "E02")</f>
        <v>0</v>
      </c>
      <c r="AZS41" s="47">
        <f>SUMIFS(Raw!$K:$K, Raw!$A:$A, Dispositions!AZS$14, Raw!$G:$G, Dispositions!$C41, Raw!$J:$J, "E02")</f>
        <v>0</v>
      </c>
      <c r="AZT41" s="48">
        <f>SUMIFS(Raw!$K:$K, Raw!$A:$A, Dispositions!AZT$14, Raw!$G:$G, Dispositions!$C41, Raw!$J:$J, "E02")</f>
        <v>0</v>
      </c>
      <c r="AZV41" s="46">
        <f>SUMIFS(Raw!$K:$K, Raw!$A:$A, Dispositions!AZV$14, Raw!$G:$G, Dispositions!$C41, Raw!$J:$J, "E03")</f>
        <v>0</v>
      </c>
      <c r="AZW41" s="47">
        <f>SUMIFS(Raw!$K:$K, Raw!$A:$A, Dispositions!AZW$14, Raw!$G:$G, Dispositions!$C41, Raw!$J:$J, "E03")</f>
        <v>0</v>
      </c>
      <c r="AZX41" s="47">
        <f>SUMIFS(Raw!$K:$K, Raw!$A:$A, Dispositions!AZX$14, Raw!$G:$G, Dispositions!$C41, Raw!$J:$J, "E03")</f>
        <v>0</v>
      </c>
      <c r="AZY41" s="47">
        <f>SUMIFS(Raw!$K:$K, Raw!$A:$A, Dispositions!AZY$14, Raw!$G:$G, Dispositions!$C41, Raw!$J:$J, "E03")</f>
        <v>0</v>
      </c>
      <c r="AZZ41" s="47">
        <f>SUMIFS(Raw!$K:$K, Raw!$A:$A, Dispositions!AZZ$14, Raw!$G:$G, Dispositions!$C41, Raw!$J:$J, "E03")</f>
        <v>0</v>
      </c>
      <c r="BAA41" s="47">
        <f>SUMIFS(Raw!$K:$K, Raw!$A:$A, Dispositions!BAA$14, Raw!$G:$G, Dispositions!$C41, Raw!$J:$J, "E03")</f>
        <v>0</v>
      </c>
      <c r="BAB41" s="48">
        <f>SUMIFS(Raw!$K:$K, Raw!$A:$A, Dispositions!BAB$14, Raw!$G:$G, Dispositions!$C41, Raw!$J:$J, "E03")</f>
        <v>0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0</v>
      </c>
      <c r="BAM41" s="47">
        <f>SUMIFS(Raw!$K:$K, Raw!$A:$A, Dispositions!BAM$14, Raw!$G:$G, Dispositions!$C41, Raw!$J:$J, "E12")</f>
        <v>0</v>
      </c>
      <c r="BAN41" s="47">
        <f>SUMIFS(Raw!$K:$K, Raw!$A:$A, Dispositions!BAN$14, Raw!$G:$G, Dispositions!$C41, Raw!$J:$J, "E12")</f>
        <v>0</v>
      </c>
      <c r="BAO41" s="47">
        <f>SUMIFS(Raw!$K:$K, Raw!$A:$A, Dispositions!BAO$14, Raw!$G:$G, Dispositions!$C41, Raw!$J:$J, "E12")</f>
        <v>0</v>
      </c>
      <c r="BAP41" s="47">
        <f>SUMIFS(Raw!$K:$K, Raw!$A:$A, Dispositions!BAP$14, Raw!$G:$G, Dispositions!$C41, Raw!$J:$J, "E12")</f>
        <v>0</v>
      </c>
      <c r="BAQ41" s="47">
        <f>SUMIFS(Raw!$K:$K, Raw!$A:$A, Dispositions!BAQ$14, Raw!$G:$G, Dispositions!$C41, Raw!$J:$J, "E12")</f>
        <v>0</v>
      </c>
      <c r="BAR41" s="48">
        <f>SUMIFS(Raw!$K:$K, Raw!$A:$A, Dispositions!BAR$14, Raw!$G:$G, Dispositions!$C41, Raw!$J:$J, "E12")</f>
        <v>0</v>
      </c>
      <c r="BAT41" s="46">
        <f>SUMIFS(Raw!$K:$K, Raw!$A:$A, Dispositions!BAT$14, Raw!$G:$G, Dispositions!$C41, Raw!$J:$J, "E13")</f>
        <v>0</v>
      </c>
      <c r="BAU41" s="47">
        <f>SUMIFS(Raw!$K:$K, Raw!$A:$A, Dispositions!BAU$14, Raw!$G:$G, Dispositions!$C41, Raw!$J:$J, "E13")</f>
        <v>0</v>
      </c>
      <c r="BAV41" s="47">
        <f>SUMIFS(Raw!$K:$K, Raw!$A:$A, Dispositions!BAV$14, Raw!$G:$G, Dispositions!$C41, Raw!$J:$J, "E13")</f>
        <v>0</v>
      </c>
      <c r="BAW41" s="47">
        <f>SUMIFS(Raw!$K:$K, Raw!$A:$A, Dispositions!BAW$14, Raw!$G:$G, Dispositions!$C41, Raw!$J:$J, "E13")</f>
        <v>0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0</v>
      </c>
      <c r="BAZ41" s="48">
        <f>SUMIFS(Raw!$K:$K, Raw!$A:$A, Dispositions!BAZ$14, Raw!$G:$G, Dispositions!$C41, Raw!$J:$J, "E13")</f>
        <v>0</v>
      </c>
      <c r="BBB41" s="46">
        <f>SUMIFS(Raw!$K:$K, Raw!$A:$A, Dispositions!BBB$14, Raw!$G:$G, Dispositions!$C41, Raw!$J:$J, "E14")</f>
        <v>0</v>
      </c>
      <c r="BBC41" s="47">
        <f>SUMIFS(Raw!$K:$K, Raw!$A:$A, Dispositions!BBC$14, Raw!$G:$G, Dispositions!$C41, Raw!$J:$J, "E14")</f>
        <v>0</v>
      </c>
      <c r="BBD41" s="47">
        <f>SUMIFS(Raw!$K:$K, Raw!$A:$A, Dispositions!BBD$14, Raw!$G:$G, Dispositions!$C41, Raw!$J:$J, "E14")</f>
        <v>0</v>
      </c>
      <c r="BBE41" s="47">
        <f>SUMIFS(Raw!$K:$K, Raw!$A:$A, Dispositions!BBE$14, Raw!$G:$G, Dispositions!$C41, Raw!$J:$J, "E14")</f>
        <v>0</v>
      </c>
      <c r="BBF41" s="47">
        <f>SUMIFS(Raw!$K:$K, Raw!$A:$A, Dispositions!BBF$14, Raw!$G:$G, Dispositions!$C41, Raw!$J:$J, "E14")</f>
        <v>0</v>
      </c>
      <c r="BBG41" s="47">
        <f>SUMIFS(Raw!$K:$K, Raw!$A:$A, Dispositions!BBG$14, Raw!$G:$G, Dispositions!$C41, Raw!$J:$J, "E14")</f>
        <v>0</v>
      </c>
      <c r="BBH41" s="48">
        <f>SUMIFS(Raw!$K:$K, Raw!$A:$A, Dispositions!BBH$14, Raw!$G:$G, Dispositions!$C41, Raw!$J:$J, "E14")</f>
        <v>0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0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0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0</v>
      </c>
      <c r="BBR41" s="46">
        <f>SUMIFS(Raw!$K:$K, Raw!$A:$A, Dispositions!BBR$14, Raw!$G:$G, Dispositions!$C41, Raw!$J:$J, "E16")</f>
        <v>0</v>
      </c>
      <c r="BBS41" s="47">
        <f>SUMIFS(Raw!$K:$K, Raw!$A:$A, Dispositions!BBS$14, Raw!$G:$G, Dispositions!$C41, Raw!$J:$J, "E16")</f>
        <v>0</v>
      </c>
      <c r="BBT41" s="47">
        <f>SUMIFS(Raw!$K:$K, Raw!$A:$A, Dispositions!BBT$14, Raw!$G:$G, Dispositions!$C41, Raw!$J:$J, "E16")</f>
        <v>0</v>
      </c>
      <c r="BBU41" s="47">
        <f>SUMIFS(Raw!$K:$K, Raw!$A:$A, Dispositions!BBU$14, Raw!$G:$G, Dispositions!$C41, Raw!$J:$J, "E16")</f>
        <v>0</v>
      </c>
      <c r="BBV41" s="47">
        <f>SUMIFS(Raw!$K:$K, Raw!$A:$A, Dispositions!BBV$14, Raw!$G:$G, Dispositions!$C41, Raw!$J:$J, "E16")</f>
        <v>0</v>
      </c>
      <c r="BBW41" s="47">
        <f>SUMIFS(Raw!$K:$K, Raw!$A:$A, Dispositions!BBW$14, Raw!$G:$G, Dispositions!$C41, Raw!$J:$J, "E16")</f>
        <v>0</v>
      </c>
      <c r="BBX41" s="48">
        <f>SUMIFS(Raw!$K:$K, Raw!$A:$A, Dispositions!BBX$14, Raw!$G:$G, Dispositions!$C41, Raw!$J:$J, "E16")</f>
        <v>0</v>
      </c>
      <c r="BBZ41" s="46">
        <f>SUMIFS(Raw!$K:$K, Raw!$A:$A, Dispositions!BBZ$14, Raw!$G:$G, Dispositions!$C41, Raw!$J:$J, "E18")</f>
        <v>0</v>
      </c>
      <c r="BCA41" s="47">
        <f>SUMIFS(Raw!$K:$K, Raw!$A:$A, Dispositions!BCA$14, Raw!$G:$G, Dispositions!$C41, Raw!$J:$J, "E18")</f>
        <v>0</v>
      </c>
      <c r="BCB41" s="47">
        <f>SUMIFS(Raw!$K:$K, Raw!$A:$A, Dispositions!BCB$14, Raw!$G:$G, Dispositions!$C41, Raw!$J:$J, "E18")</f>
        <v>0</v>
      </c>
      <c r="BCC41" s="47">
        <f>SUMIFS(Raw!$K:$K, Raw!$A:$A, Dispositions!BCC$14, Raw!$G:$G, Dispositions!$C41, Raw!$J:$J, "E18")</f>
        <v>0</v>
      </c>
      <c r="BCD41" s="47">
        <f>SUMIFS(Raw!$K:$K, Raw!$A:$A, Dispositions!BCD$14, Raw!$G:$G, Dispositions!$C41, Raw!$J:$J, "E18")</f>
        <v>0</v>
      </c>
      <c r="BCE41" s="47">
        <f>SUMIFS(Raw!$K:$K, Raw!$A:$A, Dispositions!BCE$14, Raw!$G:$G, Dispositions!$C41, Raw!$J:$J, "E18")</f>
        <v>0</v>
      </c>
      <c r="BCF41" s="48">
        <f>SUMIFS(Raw!$K:$K, Raw!$A:$A, Dispositions!BCF$14, Raw!$G:$G, Dispositions!$C41, Raw!$J:$J, "E18")</f>
        <v>0</v>
      </c>
      <c r="BCH41" s="46">
        <f>SUMIFS(Raw!$K:$K, Raw!$A:$A, Dispositions!BCH$14, Raw!$G:$G, Dispositions!$C41, Raw!$J:$J, "E34")</f>
        <v>0</v>
      </c>
      <c r="BCI41" s="47">
        <f>SUMIFS(Raw!$K:$K, Raw!$A:$A, Dispositions!BCI$14, Raw!$G:$G, Dispositions!$C41, Raw!$J:$J, "E34")</f>
        <v>0</v>
      </c>
      <c r="BCJ41" s="47">
        <f>SUMIFS(Raw!$K:$K, Raw!$A:$A, Dispositions!BCJ$14, Raw!$G:$G, Dispositions!$C41, Raw!$J:$J, "E34")</f>
        <v>0</v>
      </c>
      <c r="BCK41" s="47">
        <f>SUMIFS(Raw!$K:$K, Raw!$A:$A, Dispositions!BCK$14, Raw!$G:$G, Dispositions!$C41, Raw!$J:$J, "E34")</f>
        <v>0</v>
      </c>
      <c r="BCL41" s="47">
        <f>SUMIFS(Raw!$K:$K, Raw!$A:$A, Dispositions!BCL$14, Raw!$G:$G, Dispositions!$C41, Raw!$J:$J, "E34")</f>
        <v>0</v>
      </c>
      <c r="BCM41" s="47">
        <f>SUMIFS(Raw!$K:$K, Raw!$A:$A, Dispositions!BCM$14, Raw!$G:$G, Dispositions!$C41, Raw!$J:$J, "E34")</f>
        <v>0</v>
      </c>
      <c r="BCN41" s="48">
        <f>SUMIFS(Raw!$K:$K, Raw!$A:$A, Dispositions!BCN$14, Raw!$G:$G, Dispositions!$C41, Raw!$J:$J, "E34")</f>
        <v>0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v>96</v>
      </c>
      <c r="AAY42" s="52">
        <v>96</v>
      </c>
      <c r="AAZ42" s="52">
        <v>90</v>
      </c>
      <c r="ABA42" s="52">
        <v>83</v>
      </c>
      <c r="ABB42" s="52">
        <v>90</v>
      </c>
      <c r="ABC42" s="52">
        <v>121</v>
      </c>
      <c r="ABD42" s="53">
        <v>154</v>
      </c>
      <c r="ABF42" s="51">
        <v>167</v>
      </c>
      <c r="ABG42" s="52">
        <v>154</v>
      </c>
      <c r="ABH42" s="52">
        <v>124</v>
      </c>
      <c r="ABI42" s="52">
        <v>154</v>
      </c>
      <c r="ABJ42" s="52">
        <v>153</v>
      </c>
      <c r="ABK42" s="52">
        <v>209</v>
      </c>
      <c r="ABL42" s="53">
        <v>194</v>
      </c>
      <c r="ABN42" s="51">
        <v>3</v>
      </c>
      <c r="ABO42" s="52">
        <v>1</v>
      </c>
      <c r="ABP42" s="52">
        <v>3</v>
      </c>
      <c r="ABQ42" s="52">
        <v>2</v>
      </c>
      <c r="ABR42" s="52">
        <v>5</v>
      </c>
      <c r="ABS42" s="52">
        <v>12</v>
      </c>
      <c r="ABT42" s="53">
        <v>5</v>
      </c>
      <c r="ABV42" s="51">
        <v>10</v>
      </c>
      <c r="ABW42" s="52">
        <v>16</v>
      </c>
      <c r="ABX42" s="52">
        <v>10</v>
      </c>
      <c r="ABY42" s="52">
        <v>13</v>
      </c>
      <c r="ABZ42" s="52">
        <v>11</v>
      </c>
      <c r="ACA42" s="52">
        <v>5</v>
      </c>
      <c r="ACB42" s="53">
        <v>14</v>
      </c>
      <c r="ACD42" s="51">
        <v>2</v>
      </c>
      <c r="ACE42" s="52">
        <v>1</v>
      </c>
      <c r="ACF42" s="52">
        <v>1</v>
      </c>
      <c r="ACG42" s="52">
        <v>1</v>
      </c>
      <c r="ACH42" s="52">
        <v>6</v>
      </c>
      <c r="ACI42" s="52">
        <v>28</v>
      </c>
      <c r="ACJ42" s="53">
        <v>18</v>
      </c>
      <c r="ACL42" s="51">
        <v>24</v>
      </c>
      <c r="ACM42" s="52">
        <v>9</v>
      </c>
      <c r="ACN42" s="52">
        <v>13</v>
      </c>
      <c r="ACO42" s="52">
        <v>14</v>
      </c>
      <c r="ACP42" s="52">
        <v>18</v>
      </c>
      <c r="ACQ42" s="52">
        <v>48</v>
      </c>
      <c r="ACR42" s="53">
        <v>17</v>
      </c>
      <c r="ACT42" s="51">
        <v>27</v>
      </c>
      <c r="ACU42" s="52">
        <v>24</v>
      </c>
      <c r="ACV42" s="52">
        <v>30</v>
      </c>
      <c r="ACW42" s="52">
        <v>26</v>
      </c>
      <c r="ACX42" s="52">
        <v>22</v>
      </c>
      <c r="ACY42" s="52">
        <v>44</v>
      </c>
      <c r="ACZ42" s="53">
        <v>22</v>
      </c>
      <c r="ADB42" s="51">
        <v>130</v>
      </c>
      <c r="ADC42" s="52">
        <v>142</v>
      </c>
      <c r="ADD42" s="52">
        <v>115</v>
      </c>
      <c r="ADE42" s="52">
        <v>134</v>
      </c>
      <c r="ADF42" s="52">
        <v>113</v>
      </c>
      <c r="ADG42" s="52">
        <v>453</v>
      </c>
      <c r="ADH42" s="53">
        <v>248</v>
      </c>
      <c r="ADJ42" s="51">
        <v>74</v>
      </c>
      <c r="ADK42" s="52">
        <v>62</v>
      </c>
      <c r="ADL42" s="52">
        <v>40</v>
      </c>
      <c r="ADM42" s="52">
        <v>69</v>
      </c>
      <c r="ADN42" s="52">
        <v>85</v>
      </c>
      <c r="ADO42" s="52">
        <v>150</v>
      </c>
      <c r="ADP42" s="53">
        <v>87</v>
      </c>
      <c r="ADR42" s="51">
        <v>300</v>
      </c>
      <c r="ADS42" s="52">
        <v>244</v>
      </c>
      <c r="ADT42" s="52">
        <v>208</v>
      </c>
      <c r="ADU42" s="52">
        <v>195</v>
      </c>
      <c r="ADV42" s="52">
        <v>227</v>
      </c>
      <c r="ADW42" s="52">
        <v>138</v>
      </c>
      <c r="ADX42" s="53">
        <v>273</v>
      </c>
      <c r="ADZ42" s="51">
        <v>105</v>
      </c>
      <c r="AEA42" s="52">
        <v>78</v>
      </c>
      <c r="AEB42" s="52">
        <v>93</v>
      </c>
      <c r="AEC42" s="52">
        <v>87</v>
      </c>
      <c r="AED42" s="52">
        <v>105</v>
      </c>
      <c r="AEE42" s="52">
        <v>121</v>
      </c>
      <c r="AEF42" s="53">
        <v>105</v>
      </c>
      <c r="AEH42" s="51">
        <v>181</v>
      </c>
      <c r="AEI42" s="52">
        <v>156</v>
      </c>
      <c r="AEJ42" s="52">
        <v>158</v>
      </c>
      <c r="AEK42" s="52">
        <v>161</v>
      </c>
      <c r="AEL42" s="52">
        <v>178</v>
      </c>
      <c r="AEM42" s="52">
        <v>220</v>
      </c>
      <c r="AEN42" s="53">
        <v>235</v>
      </c>
      <c r="AEP42" s="51">
        <v>0</v>
      </c>
      <c r="AEQ42" s="52">
        <v>0</v>
      </c>
      <c r="AER42" s="52">
        <v>2</v>
      </c>
      <c r="AES42" s="52">
        <v>2</v>
      </c>
      <c r="AET42" s="52">
        <v>2</v>
      </c>
      <c r="AEU42" s="52">
        <v>3</v>
      </c>
      <c r="AEV42" s="53">
        <v>5</v>
      </c>
      <c r="AEX42" s="51">
        <v>13</v>
      </c>
      <c r="AEY42" s="52">
        <v>13</v>
      </c>
      <c r="AEZ42" s="52">
        <v>14</v>
      </c>
      <c r="AFA42" s="52">
        <v>13</v>
      </c>
      <c r="AFB42" s="52">
        <v>11</v>
      </c>
      <c r="AFC42" s="52">
        <v>13</v>
      </c>
      <c r="AFD42" s="53">
        <v>13</v>
      </c>
      <c r="AFF42" s="51">
        <v>4</v>
      </c>
      <c r="AFG42" s="52">
        <v>5</v>
      </c>
      <c r="AFH42" s="52">
        <v>3</v>
      </c>
      <c r="AFI42" s="52">
        <v>3</v>
      </c>
      <c r="AFJ42" s="52">
        <v>3</v>
      </c>
      <c r="AFK42" s="52">
        <v>22</v>
      </c>
      <c r="AFL42" s="53">
        <v>18</v>
      </c>
      <c r="AFN42" s="51">
        <v>19</v>
      </c>
      <c r="AFO42" s="52">
        <v>17</v>
      </c>
      <c r="AFP42" s="52">
        <v>15</v>
      </c>
      <c r="AFQ42" s="52">
        <v>10</v>
      </c>
      <c r="AFR42" s="52">
        <v>16</v>
      </c>
      <c r="AFS42" s="52">
        <v>44</v>
      </c>
      <c r="AFT42" s="53">
        <v>15</v>
      </c>
      <c r="AFV42" s="51">
        <v>24</v>
      </c>
      <c r="AFW42" s="52">
        <v>23</v>
      </c>
      <c r="AFX42" s="52">
        <v>26</v>
      </c>
      <c r="AFY42" s="52">
        <v>16</v>
      </c>
      <c r="AFZ42" s="52">
        <v>16</v>
      </c>
      <c r="AGA42" s="52">
        <v>40</v>
      </c>
      <c r="AGB42" s="53">
        <v>36</v>
      </c>
      <c r="AGD42" s="51">
        <v>132</v>
      </c>
      <c r="AGE42" s="52">
        <v>126</v>
      </c>
      <c r="AGF42" s="52">
        <v>135</v>
      </c>
      <c r="AGG42" s="52">
        <v>136</v>
      </c>
      <c r="AGH42" s="52">
        <v>169</v>
      </c>
      <c r="AGI42" s="52">
        <v>460</v>
      </c>
      <c r="AGJ42" s="53">
        <v>294</v>
      </c>
      <c r="AGL42" s="51">
        <v>105</v>
      </c>
      <c r="AGM42" s="52">
        <v>71</v>
      </c>
      <c r="AGN42" s="52">
        <v>77</v>
      </c>
      <c r="AGO42" s="52">
        <v>70</v>
      </c>
      <c r="AGP42" s="52">
        <v>80</v>
      </c>
      <c r="AGQ42" s="52">
        <v>141</v>
      </c>
      <c r="AGR42" s="53">
        <v>102</v>
      </c>
      <c r="AGT42" s="51">
        <v>281</v>
      </c>
      <c r="AGU42" s="52">
        <v>251</v>
      </c>
      <c r="AGV42" s="52">
        <v>217</v>
      </c>
      <c r="AGW42" s="52">
        <v>207</v>
      </c>
      <c r="AGX42" s="52">
        <v>190</v>
      </c>
      <c r="AGY42" s="52">
        <v>146</v>
      </c>
      <c r="AGZ42" s="53">
        <v>282</v>
      </c>
      <c r="AHB42" s="51">
        <f>SUMIFS(Raw!$K:$K, Raw!$A:$A, Dispositions!AHB$14, Raw!$G:$G, Dispositions!$C42, Raw!$J:$J, "E02")</f>
        <v>116</v>
      </c>
      <c r="AHC42" s="52">
        <f>SUMIFS(Raw!$K:$K, Raw!$A:$A, Dispositions!AHC$14, Raw!$G:$G, Dispositions!$C42, Raw!$J:$J, "E02")</f>
        <v>87</v>
      </c>
      <c r="AHD42" s="52">
        <f>SUMIFS(Raw!$K:$K, Raw!$A:$A, Dispositions!AHD$14, Raw!$G:$G, Dispositions!$C42, Raw!$J:$J, "E02")</f>
        <v>92</v>
      </c>
      <c r="AHE42" s="52">
        <f>SUMIFS(Raw!$K:$K, Raw!$A:$A, Dispositions!AHE$14, Raw!$G:$G, Dispositions!$C42, Raw!$J:$J, "E02")</f>
        <v>91</v>
      </c>
      <c r="AHF42" s="52">
        <f>SUMIFS(Raw!$K:$K, Raw!$A:$A, Dispositions!AHF$14, Raw!$G:$G, Dispositions!$C42, Raw!$J:$J, "E02")</f>
        <v>79</v>
      </c>
      <c r="AHG42" s="52">
        <f>SUMIFS(Raw!$K:$K, Raw!$A:$A, Dispositions!AHG$14, Raw!$G:$G, Dispositions!$C42, Raw!$J:$J, "E02")</f>
        <v>114</v>
      </c>
      <c r="AHH42" s="53">
        <f>SUMIFS(Raw!$K:$K, Raw!$A:$A, Dispositions!AHH$14, Raw!$G:$G, Dispositions!$C42, Raw!$J:$J, "E02")</f>
        <v>120</v>
      </c>
      <c r="AHJ42" s="51">
        <f>SUMIFS(Raw!$K:$K, Raw!$A:$A, Dispositions!AHJ$14, Raw!$G:$G, Dispositions!$C42, Raw!$J:$J, "E03")</f>
        <v>208</v>
      </c>
      <c r="AHK42" s="52">
        <f>SUMIFS(Raw!$K:$K, Raw!$A:$A, Dispositions!AHK$14, Raw!$G:$G, Dispositions!$C42, Raw!$J:$J, "E03")</f>
        <v>144</v>
      </c>
      <c r="AHL42" s="52">
        <f>SUMIFS(Raw!$K:$K, Raw!$A:$A, Dispositions!AHL$14, Raw!$G:$G, Dispositions!$C42, Raw!$J:$J, "E03")</f>
        <v>176</v>
      </c>
      <c r="AHM42" s="52">
        <f>SUMIFS(Raw!$K:$K, Raw!$A:$A, Dispositions!AHM$14, Raw!$G:$G, Dispositions!$C42, Raw!$J:$J, "E03")</f>
        <v>176</v>
      </c>
      <c r="AHN42" s="52">
        <f>SUMIFS(Raw!$K:$K, Raw!$A:$A, Dispositions!AHN$14, Raw!$G:$G, Dispositions!$C42, Raw!$J:$J, "E03")</f>
        <v>135</v>
      </c>
      <c r="AHO42" s="52">
        <f>SUMIFS(Raw!$K:$K, Raw!$A:$A, Dispositions!AHO$14, Raw!$G:$G, Dispositions!$C42, Raw!$J:$J, "E03")</f>
        <v>196</v>
      </c>
      <c r="AHP42" s="53">
        <f>SUMIFS(Raw!$K:$K, Raw!$A:$A, Dispositions!AHP$14, Raw!$G:$G, Dispositions!$C42, Raw!$J:$J, "E03")</f>
        <v>208</v>
      </c>
      <c r="AHR42" s="51">
        <f>SUMIFS(Raw!$K:$K, Raw!$A:$A, Dispositions!AHR$14, Raw!$G:$G, Dispositions!$C42, Raw!$J:$J, "E05")</f>
        <v>2</v>
      </c>
      <c r="AHS42" s="52">
        <f>SUMIFS(Raw!$K:$K, Raw!$A:$A, Dispositions!AHS$14, Raw!$G:$G, Dispositions!$C42, Raw!$J:$J, "E05")</f>
        <v>1</v>
      </c>
      <c r="AHT42" s="52">
        <f>SUMIFS(Raw!$K:$K, Raw!$A:$A, Dispositions!AHT$14, Raw!$G:$G, Dispositions!$C42, Raw!$J:$J, "E05")</f>
        <v>1</v>
      </c>
      <c r="AHU42" s="52">
        <f>SUMIFS(Raw!$K:$K, Raw!$A:$A, Dispositions!AHU$14, Raw!$G:$G, Dispositions!$C42, Raw!$J:$J, "E05")</f>
        <v>6</v>
      </c>
      <c r="AHV42" s="52">
        <f>SUMIFS(Raw!$K:$K, Raw!$A:$A, Dispositions!AHV$14, Raw!$G:$G, Dispositions!$C42, Raw!$J:$J, "E05")</f>
        <v>6</v>
      </c>
      <c r="AHW42" s="52">
        <f>SUMIFS(Raw!$K:$K, Raw!$A:$A, Dispositions!AHW$14, Raw!$G:$G, Dispositions!$C42, Raw!$J:$J, "E05")</f>
        <v>6</v>
      </c>
      <c r="AHX42" s="53">
        <f>SUMIFS(Raw!$K:$K, Raw!$A:$A, Dispositions!AHX$14, Raw!$G:$G, Dispositions!$C42, Raw!$J:$J, "E05")</f>
        <v>4</v>
      </c>
      <c r="AHZ42" s="51">
        <f>SUMIFS(Raw!$K:$K, Raw!$A:$A, Dispositions!AHZ$14, Raw!$G:$G, Dispositions!$C42, Raw!$J:$J, "E12")</f>
        <v>21</v>
      </c>
      <c r="AIA42" s="52">
        <f>SUMIFS(Raw!$K:$K, Raw!$A:$A, Dispositions!AIA$14, Raw!$G:$G, Dispositions!$C42, Raw!$J:$J, "E12")</f>
        <v>16</v>
      </c>
      <c r="AIB42" s="52">
        <f>SUMIFS(Raw!$K:$K, Raw!$A:$A, Dispositions!AIB$14, Raw!$G:$G, Dispositions!$C42, Raw!$J:$J, "E12")</f>
        <v>21</v>
      </c>
      <c r="AIC42" s="52">
        <f>SUMIFS(Raw!$K:$K, Raw!$A:$A, Dispositions!AIC$14, Raw!$G:$G, Dispositions!$C42, Raw!$J:$J, "E12")</f>
        <v>25</v>
      </c>
      <c r="AID42" s="52">
        <f>SUMIFS(Raw!$K:$K, Raw!$A:$A, Dispositions!AID$14, Raw!$G:$G, Dispositions!$C42, Raw!$J:$J, "E12")</f>
        <v>21</v>
      </c>
      <c r="AIE42" s="52">
        <f>SUMIFS(Raw!$K:$K, Raw!$A:$A, Dispositions!AIE$14, Raw!$G:$G, Dispositions!$C42, Raw!$J:$J, "E12")</f>
        <v>42</v>
      </c>
      <c r="AIF42" s="53">
        <f>SUMIFS(Raw!$K:$K, Raw!$A:$A, Dispositions!AIF$14, Raw!$G:$G, Dispositions!$C42, Raw!$J:$J, "E12")</f>
        <v>32</v>
      </c>
      <c r="AIH42" s="51">
        <f>SUMIFS(Raw!$K:$K, Raw!$A:$A, Dispositions!AIH$14, Raw!$G:$G, Dispositions!$C42, Raw!$J:$J, "E13")</f>
        <v>4</v>
      </c>
      <c r="AII42" s="52">
        <f>SUMIFS(Raw!$K:$K, Raw!$A:$A, Dispositions!AII$14, Raw!$G:$G, Dispositions!$C42, Raw!$J:$J, "E13")</f>
        <v>2</v>
      </c>
      <c r="AIJ42" s="52">
        <f>SUMIFS(Raw!$K:$K, Raw!$A:$A, Dispositions!AIJ$14, Raw!$G:$G, Dispositions!$C42, Raw!$J:$J, "E13")</f>
        <v>0</v>
      </c>
      <c r="AIK42" s="52">
        <f>SUMIFS(Raw!$K:$K, Raw!$A:$A, Dispositions!AIK$14, Raw!$G:$G, Dispositions!$C42, Raw!$J:$J, "E13")</f>
        <v>1</v>
      </c>
      <c r="AIL42" s="52">
        <f>SUMIFS(Raw!$K:$K, Raw!$A:$A, Dispositions!AIL$14, Raw!$G:$G, Dispositions!$C42, Raw!$J:$J, "E13")</f>
        <v>3</v>
      </c>
      <c r="AIM42" s="52">
        <f>SUMIFS(Raw!$K:$K, Raw!$A:$A, Dispositions!AIM$14, Raw!$G:$G, Dispositions!$C42, Raw!$J:$J, "E13")</f>
        <v>32</v>
      </c>
      <c r="AIN42" s="53">
        <f>SUMIFS(Raw!$K:$K, Raw!$A:$A, Dispositions!AIN$14, Raw!$G:$G, Dispositions!$C42, Raw!$J:$J, "E13")</f>
        <v>18</v>
      </c>
      <c r="AIP42" s="51">
        <f>SUMIFS(Raw!$K:$K, Raw!$A:$A, Dispositions!AIP$14, Raw!$G:$G, Dispositions!$C42, Raw!$J:$J, "E14")</f>
        <v>28</v>
      </c>
      <c r="AIQ42" s="52">
        <f>SUMIFS(Raw!$K:$K, Raw!$A:$A, Dispositions!AIQ$14, Raw!$G:$G, Dispositions!$C42, Raw!$J:$J, "E14")</f>
        <v>21</v>
      </c>
      <c r="AIR42" s="52">
        <f>SUMIFS(Raw!$K:$K, Raw!$A:$A, Dispositions!AIR$14, Raw!$G:$G, Dispositions!$C42, Raw!$J:$J, "E14")</f>
        <v>12</v>
      </c>
      <c r="AIS42" s="52">
        <f>SUMIFS(Raw!$K:$K, Raw!$A:$A, Dispositions!AIS$14, Raw!$G:$G, Dispositions!$C42, Raw!$J:$J, "E14")</f>
        <v>25</v>
      </c>
      <c r="AIT42" s="52">
        <f>SUMIFS(Raw!$K:$K, Raw!$A:$A, Dispositions!AIT$14, Raw!$G:$G, Dispositions!$C42, Raw!$J:$J, "E14")</f>
        <v>17</v>
      </c>
      <c r="AIU42" s="52">
        <f>SUMIFS(Raw!$K:$K, Raw!$A:$A, Dispositions!AIU$14, Raw!$G:$G, Dispositions!$C42, Raw!$J:$J, "E14")</f>
        <v>50</v>
      </c>
      <c r="AIV42" s="53">
        <f>SUMIFS(Raw!$K:$K, Raw!$A:$A, Dispositions!AIV$14, Raw!$G:$G, Dispositions!$C42, Raw!$J:$J, "E14")</f>
        <v>21</v>
      </c>
      <c r="AIX42" s="51">
        <f>SUMIFS(Raw!$K:$K, Raw!$A:$A, Dispositions!AIX$14, Raw!$G:$G, Dispositions!$C42, Raw!$J:$J, "E15")</f>
        <v>28</v>
      </c>
      <c r="AIY42" s="52">
        <f>SUMIFS(Raw!$K:$K, Raw!$A:$A, Dispositions!AIY$14, Raw!$G:$G, Dispositions!$C42, Raw!$J:$J, "E15")</f>
        <v>23</v>
      </c>
      <c r="AIZ42" s="52">
        <f>SUMIFS(Raw!$K:$K, Raw!$A:$A, Dispositions!AIZ$14, Raw!$G:$G, Dispositions!$C42, Raw!$J:$J, "E15")</f>
        <v>45</v>
      </c>
      <c r="AJA42" s="52">
        <f>SUMIFS(Raw!$K:$K, Raw!$A:$A, Dispositions!AJA$14, Raw!$G:$G, Dispositions!$C42, Raw!$J:$J, "E15")</f>
        <v>27</v>
      </c>
      <c r="AJB42" s="52">
        <f>SUMIFS(Raw!$K:$K, Raw!$A:$A, Dispositions!AJB$14, Raw!$G:$G, Dispositions!$C42, Raw!$J:$J, "E15")</f>
        <v>33</v>
      </c>
      <c r="AJC42" s="52">
        <f>SUMIFS(Raw!$K:$K, Raw!$A:$A, Dispositions!AJC$14, Raw!$G:$G, Dispositions!$C42, Raw!$J:$J, "E15")</f>
        <v>30</v>
      </c>
      <c r="AJD42" s="53">
        <f>SUMIFS(Raw!$K:$K, Raw!$A:$A, Dispositions!AJD$14, Raw!$G:$G, Dispositions!$C42, Raw!$J:$J, "E15")</f>
        <v>16</v>
      </c>
      <c r="AJF42" s="51">
        <f>SUMIFS(Raw!$K:$K, Raw!$A:$A, Dispositions!AJF$14, Raw!$G:$G, Dispositions!$C42, Raw!$J:$J, "E16")</f>
        <v>138</v>
      </c>
      <c r="AJG42" s="52">
        <f>SUMIFS(Raw!$K:$K, Raw!$A:$A, Dispositions!AJG$14, Raw!$G:$G, Dispositions!$C42, Raw!$J:$J, "E16")</f>
        <v>105</v>
      </c>
      <c r="AJH42" s="52">
        <f>SUMIFS(Raw!$K:$K, Raw!$A:$A, Dispositions!AJH$14, Raw!$G:$G, Dispositions!$C42, Raw!$J:$J, "E16")</f>
        <v>138</v>
      </c>
      <c r="AJI42" s="52">
        <f>SUMIFS(Raw!$K:$K, Raw!$A:$A, Dispositions!AJI$14, Raw!$G:$G, Dispositions!$C42, Raw!$J:$J, "E16")</f>
        <v>140</v>
      </c>
      <c r="AJJ42" s="52">
        <f>SUMIFS(Raw!$K:$K, Raw!$A:$A, Dispositions!AJJ$14, Raw!$G:$G, Dispositions!$C42, Raw!$J:$J, "E16")</f>
        <v>133</v>
      </c>
      <c r="AJK42" s="52">
        <f>SUMIFS(Raw!$K:$K, Raw!$A:$A, Dispositions!AJK$14, Raw!$G:$G, Dispositions!$C42, Raw!$J:$J, "E16")</f>
        <v>457</v>
      </c>
      <c r="AJL42" s="53">
        <f>SUMIFS(Raw!$K:$K, Raw!$A:$A, Dispositions!AJL$14, Raw!$G:$G, Dispositions!$C42, Raw!$J:$J, "E16")</f>
        <v>240</v>
      </c>
      <c r="AJN42" s="51">
        <f>SUMIFS(Raw!$K:$K, Raw!$A:$A, Dispositions!AJN$14, Raw!$G:$G, Dispositions!$C42, Raw!$J:$J, "E18")</f>
        <v>78</v>
      </c>
      <c r="AJO42" s="52">
        <f>SUMIFS(Raw!$K:$K, Raw!$A:$A, Dispositions!AJO$14, Raw!$G:$G, Dispositions!$C42, Raw!$J:$J, "E18")</f>
        <v>82</v>
      </c>
      <c r="AJP42" s="52">
        <f>SUMIFS(Raw!$K:$K, Raw!$A:$A, Dispositions!AJP$14, Raw!$G:$G, Dispositions!$C42, Raw!$J:$J, "E18")</f>
        <v>61</v>
      </c>
      <c r="AJQ42" s="52">
        <f>SUMIFS(Raw!$K:$K, Raw!$A:$A, Dispositions!AJQ$14, Raw!$G:$G, Dispositions!$C42, Raw!$J:$J, "E18")</f>
        <v>74</v>
      </c>
      <c r="AJR42" s="52">
        <f>SUMIFS(Raw!$K:$K, Raw!$A:$A, Dispositions!AJR$14, Raw!$G:$G, Dispositions!$C42, Raw!$J:$J, "E18")</f>
        <v>86</v>
      </c>
      <c r="AJS42" s="52">
        <f>SUMIFS(Raw!$K:$K, Raw!$A:$A, Dispositions!AJS$14, Raw!$G:$G, Dispositions!$C42, Raw!$J:$J, "E18")</f>
        <v>163</v>
      </c>
      <c r="AJT42" s="53">
        <f>SUMIFS(Raw!$K:$K, Raw!$A:$A, Dispositions!AJT$14, Raw!$G:$G, Dispositions!$C42, Raw!$J:$J, "E18")</f>
        <v>102</v>
      </c>
      <c r="AJV42" s="51">
        <f>SUMIFS(Raw!$K:$K, Raw!$A:$A, Dispositions!AJV$14, Raw!$G:$G, Dispositions!$C42, Raw!$J:$J, "E34")</f>
        <v>315</v>
      </c>
      <c r="AJW42" s="52">
        <f>SUMIFS(Raw!$K:$K, Raw!$A:$A, Dispositions!AJW$14, Raw!$G:$G, Dispositions!$C42, Raw!$J:$J, "E34")</f>
        <v>265</v>
      </c>
      <c r="AJX42" s="52">
        <f>SUMIFS(Raw!$K:$K, Raw!$A:$A, Dispositions!AJX$14, Raw!$G:$G, Dispositions!$C42, Raw!$J:$J, "E34")</f>
        <v>206</v>
      </c>
      <c r="AJY42" s="52">
        <f>SUMIFS(Raw!$K:$K, Raw!$A:$A, Dispositions!AJY$14, Raw!$G:$G, Dispositions!$C42, Raw!$J:$J, "E34")</f>
        <v>239</v>
      </c>
      <c r="AJZ42" s="52">
        <f>SUMIFS(Raw!$K:$K, Raw!$A:$A, Dispositions!AJZ$14, Raw!$G:$G, Dispositions!$C42, Raw!$J:$J, "E34")</f>
        <v>213</v>
      </c>
      <c r="AKA42" s="52">
        <f>SUMIFS(Raw!$K:$K, Raw!$A:$A, Dispositions!AKA$14, Raw!$G:$G, Dispositions!$C42, Raw!$J:$J, "E34")</f>
        <v>117</v>
      </c>
      <c r="AKB42" s="53">
        <f>SUMIFS(Raw!$K:$K, Raw!$A:$A, Dispositions!AKB$14, Raw!$G:$G, Dispositions!$C42, Raw!$J:$J, "E34")</f>
        <v>349</v>
      </c>
      <c r="AKD42" s="51">
        <f>SUMIFS(Raw!$K:$K, Raw!$A:$A, Dispositions!AKD$14, Raw!$G:$G, Dispositions!$C42, Raw!$J:$J, "E02")</f>
        <v>0</v>
      </c>
      <c r="AKE42" s="52">
        <f>SUMIFS(Raw!$K:$K, Raw!$A:$A, Dispositions!AKE$14, Raw!$G:$G, Dispositions!$C42, Raw!$J:$J, "E02")</f>
        <v>0</v>
      </c>
      <c r="AKF42" s="52">
        <f>SUMIFS(Raw!$K:$K, Raw!$A:$A, Dispositions!AKF$14, Raw!$G:$G, Dispositions!$C42, Raw!$J:$J, "E02")</f>
        <v>0</v>
      </c>
      <c r="AKG42" s="52">
        <f>SUMIFS(Raw!$K:$K, Raw!$A:$A, Dispositions!AKG$14, Raw!$G:$G, Dispositions!$C42, Raw!$J:$J, "E02")</f>
        <v>0</v>
      </c>
      <c r="AKH42" s="52">
        <f>SUMIFS(Raw!$K:$K, Raw!$A:$A, Dispositions!AKH$14, Raw!$G:$G, Dispositions!$C42, Raw!$J:$J, "E02")</f>
        <v>0</v>
      </c>
      <c r="AKI42" s="52">
        <f>SUMIFS(Raw!$K:$K, Raw!$A:$A, Dispositions!AKI$14, Raw!$G:$G, Dispositions!$C42, Raw!$J:$J, "E02")</f>
        <v>0</v>
      </c>
      <c r="AKJ42" s="53">
        <f>SUMIFS(Raw!$K:$K, Raw!$A:$A, Dispositions!AKJ$14, Raw!$G:$G, Dispositions!$C42, Raw!$J:$J, "E02")</f>
        <v>0</v>
      </c>
      <c r="AKL42" s="51">
        <f>SUMIFS(Raw!$K:$K, Raw!$A:$A, Dispositions!AKL$14, Raw!$G:$G, Dispositions!$C42, Raw!$J:$J, "E03")</f>
        <v>0</v>
      </c>
      <c r="AKM42" s="52">
        <f>SUMIFS(Raw!$K:$K, Raw!$A:$A, Dispositions!AKM$14, Raw!$G:$G, Dispositions!$C42, Raw!$J:$J, "E03")</f>
        <v>0</v>
      </c>
      <c r="AKN42" s="52">
        <f>SUMIFS(Raw!$K:$K, Raw!$A:$A, Dispositions!AKN$14, Raw!$G:$G, Dispositions!$C42, Raw!$J:$J, "E03")</f>
        <v>0</v>
      </c>
      <c r="AKO42" s="52">
        <f>SUMIFS(Raw!$K:$K, Raw!$A:$A, Dispositions!AKO$14, Raw!$G:$G, Dispositions!$C42, Raw!$J:$J, "E03")</f>
        <v>0</v>
      </c>
      <c r="AKP42" s="52">
        <f>SUMIFS(Raw!$K:$K, Raw!$A:$A, Dispositions!AKP$14, Raw!$G:$G, Dispositions!$C42, Raw!$J:$J, "E03")</f>
        <v>0</v>
      </c>
      <c r="AKQ42" s="52">
        <f>SUMIFS(Raw!$K:$K, Raw!$A:$A, Dispositions!AKQ$14, Raw!$G:$G, Dispositions!$C42, Raw!$J:$J, "E03")</f>
        <v>0</v>
      </c>
      <c r="AKR42" s="53">
        <f>SUMIFS(Raw!$K:$K, Raw!$A:$A, Dispositions!AKR$14, Raw!$G:$G, Dispositions!$C42, Raw!$J:$J, "E03")</f>
        <v>0</v>
      </c>
      <c r="AKT42" s="51">
        <f>SUMIFS(Raw!$K:$K, Raw!$A:$A, Dispositions!AKT$14, Raw!$G:$G, Dispositions!$C42, Raw!$J:$J, "E05")</f>
        <v>0</v>
      </c>
      <c r="AKU42" s="52">
        <f>SUMIFS(Raw!$K:$K, Raw!$A:$A, Dispositions!AKU$14, Raw!$G:$G, Dispositions!$C42, Raw!$J:$J, "E05")</f>
        <v>0</v>
      </c>
      <c r="AKV42" s="52">
        <f>SUMIFS(Raw!$K:$K, Raw!$A:$A, Dispositions!AKV$14, Raw!$G:$G, Dispositions!$C42, Raw!$J:$J, "E05")</f>
        <v>0</v>
      </c>
      <c r="AKW42" s="52">
        <f>SUMIFS(Raw!$K:$K, Raw!$A:$A, Dispositions!AKW$14, Raw!$G:$G, Dispositions!$C42, Raw!$J:$J, "E05")</f>
        <v>0</v>
      </c>
      <c r="AKX42" s="52">
        <f>SUMIFS(Raw!$K:$K, Raw!$A:$A, Dispositions!AKX$14, Raw!$G:$G, Dispositions!$C42, Raw!$J:$J, "E05")</f>
        <v>0</v>
      </c>
      <c r="AKY42" s="52">
        <f>SUMIFS(Raw!$K:$K, Raw!$A:$A, Dispositions!AKY$14, Raw!$G:$G, Dispositions!$C42, Raw!$J:$J, "E05")</f>
        <v>0</v>
      </c>
      <c r="AKZ42" s="53">
        <f>SUMIFS(Raw!$K:$K, Raw!$A:$A, Dispositions!AKZ$14, Raw!$G:$G, Dispositions!$C42, Raw!$J:$J, "E05")</f>
        <v>0</v>
      </c>
      <c r="ALB42" s="51">
        <f>SUMIFS(Raw!$K:$K, Raw!$A:$A, Dispositions!ALB$14, Raw!$G:$G, Dispositions!$C42, Raw!$J:$J, "E12")</f>
        <v>0</v>
      </c>
      <c r="ALC42" s="52">
        <f>SUMIFS(Raw!$K:$K, Raw!$A:$A, Dispositions!ALC$14, Raw!$G:$G, Dispositions!$C42, Raw!$J:$J, "E12")</f>
        <v>0</v>
      </c>
      <c r="ALD42" s="52">
        <f>SUMIFS(Raw!$K:$K, Raw!$A:$A, Dispositions!ALD$14, Raw!$G:$G, Dispositions!$C42, Raw!$J:$J, "E12")</f>
        <v>0</v>
      </c>
      <c r="ALE42" s="52">
        <f>SUMIFS(Raw!$K:$K, Raw!$A:$A, Dispositions!ALE$14, Raw!$G:$G, Dispositions!$C42, Raw!$J:$J, "E12")</f>
        <v>0</v>
      </c>
      <c r="ALF42" s="52">
        <f>SUMIFS(Raw!$K:$K, Raw!$A:$A, Dispositions!ALF$14, Raw!$G:$G, Dispositions!$C42, Raw!$J:$J, "E12")</f>
        <v>0</v>
      </c>
      <c r="ALG42" s="52">
        <f>SUMIFS(Raw!$K:$K, Raw!$A:$A, Dispositions!ALG$14, Raw!$G:$G, Dispositions!$C42, Raw!$J:$J, "E12")</f>
        <v>0</v>
      </c>
      <c r="ALH42" s="53">
        <f>SUMIFS(Raw!$K:$K, Raw!$A:$A, Dispositions!ALH$14, Raw!$G:$G, Dispositions!$C42, Raw!$J:$J, "E12")</f>
        <v>0</v>
      </c>
      <c r="ALJ42" s="51">
        <f>SUMIFS(Raw!$K:$K, Raw!$A:$A, Dispositions!ALJ$14, Raw!$G:$G, Dispositions!$C42, Raw!$J:$J, "E13")</f>
        <v>0</v>
      </c>
      <c r="ALK42" s="52">
        <f>SUMIFS(Raw!$K:$K, Raw!$A:$A, Dispositions!ALK$14, Raw!$G:$G, Dispositions!$C42, Raw!$J:$J, "E13")</f>
        <v>0</v>
      </c>
      <c r="ALL42" s="52">
        <f>SUMIFS(Raw!$K:$K, Raw!$A:$A, Dispositions!ALL$14, Raw!$G:$G, Dispositions!$C42, Raw!$J:$J, "E13")</f>
        <v>0</v>
      </c>
      <c r="ALM42" s="52">
        <f>SUMIFS(Raw!$K:$K, Raw!$A:$A, Dispositions!ALM$14, Raw!$G:$G, Dispositions!$C42, Raw!$J:$J, "E13")</f>
        <v>0</v>
      </c>
      <c r="ALN42" s="52">
        <f>SUMIFS(Raw!$K:$K, Raw!$A:$A, Dispositions!ALN$14, Raw!$G:$G, Dispositions!$C42, Raw!$J:$J, "E13")</f>
        <v>0</v>
      </c>
      <c r="ALO42" s="52">
        <f>SUMIFS(Raw!$K:$K, Raw!$A:$A, Dispositions!ALO$14, Raw!$G:$G, Dispositions!$C42, Raw!$J:$J, "E13")</f>
        <v>0</v>
      </c>
      <c r="ALP42" s="53">
        <f>SUMIFS(Raw!$K:$K, Raw!$A:$A, Dispositions!ALP$14, Raw!$G:$G, Dispositions!$C42, Raw!$J:$J, "E13")</f>
        <v>0</v>
      </c>
      <c r="ALR42" s="51">
        <f>SUMIFS(Raw!$K:$K, Raw!$A:$A, Dispositions!ALR$14, Raw!$G:$G, Dispositions!$C42, Raw!$J:$J, "E14")</f>
        <v>0</v>
      </c>
      <c r="ALS42" s="52">
        <f>SUMIFS(Raw!$K:$K, Raw!$A:$A, Dispositions!ALS$14, Raw!$G:$G, Dispositions!$C42, Raw!$J:$J, "E14")</f>
        <v>0</v>
      </c>
      <c r="ALT42" s="52">
        <f>SUMIFS(Raw!$K:$K, Raw!$A:$A, Dispositions!ALT$14, Raw!$G:$G, Dispositions!$C42, Raw!$J:$J, "E14")</f>
        <v>0</v>
      </c>
      <c r="ALU42" s="52">
        <f>SUMIFS(Raw!$K:$K, Raw!$A:$A, Dispositions!ALU$14, Raw!$G:$G, Dispositions!$C42, Raw!$J:$J, "E14")</f>
        <v>0</v>
      </c>
      <c r="ALV42" s="52">
        <f>SUMIFS(Raw!$K:$K, Raw!$A:$A, Dispositions!ALV$14, Raw!$G:$G, Dispositions!$C42, Raw!$J:$J, "E14")</f>
        <v>0</v>
      </c>
      <c r="ALW42" s="52">
        <f>SUMIFS(Raw!$K:$K, Raw!$A:$A, Dispositions!ALW$14, Raw!$G:$G, Dispositions!$C42, Raw!$J:$J, "E14")</f>
        <v>0</v>
      </c>
      <c r="ALX42" s="53">
        <f>SUMIFS(Raw!$K:$K, Raw!$A:$A, Dispositions!ALX$14, Raw!$G:$G, Dispositions!$C42, Raw!$J:$J, "E14")</f>
        <v>0</v>
      </c>
      <c r="ALZ42" s="51">
        <f>SUMIFS(Raw!$K:$K, Raw!$A:$A, Dispositions!ALZ$14, Raw!$G:$G, Dispositions!$C42, Raw!$J:$J, "E15")</f>
        <v>0</v>
      </c>
      <c r="AMA42" s="52">
        <f>SUMIFS(Raw!$K:$K, Raw!$A:$A, Dispositions!AMA$14, Raw!$G:$G, Dispositions!$C42, Raw!$J:$J, "E15")</f>
        <v>0</v>
      </c>
      <c r="AMB42" s="52">
        <f>SUMIFS(Raw!$K:$K, Raw!$A:$A, Dispositions!AMB$14, Raw!$G:$G, Dispositions!$C42, Raw!$J:$J, "E15")</f>
        <v>0</v>
      </c>
      <c r="AMC42" s="52">
        <f>SUMIFS(Raw!$K:$K, Raw!$A:$A, Dispositions!AMC$14, Raw!$G:$G, Dispositions!$C42, Raw!$J:$J, "E15")</f>
        <v>0</v>
      </c>
      <c r="AMD42" s="52">
        <f>SUMIFS(Raw!$K:$K, Raw!$A:$A, Dispositions!AMD$14, Raw!$G:$G, Dispositions!$C42, Raw!$J:$J, "E15")</f>
        <v>0</v>
      </c>
      <c r="AME42" s="52">
        <f>SUMIFS(Raw!$K:$K, Raw!$A:$A, Dispositions!AME$14, Raw!$G:$G, Dispositions!$C42, Raw!$J:$J, "E15")</f>
        <v>0</v>
      </c>
      <c r="AMF42" s="53">
        <f>SUMIFS(Raw!$K:$K, Raw!$A:$A, Dispositions!AMF$14, Raw!$G:$G, Dispositions!$C42, Raw!$J:$J, "E15")</f>
        <v>0</v>
      </c>
      <c r="AMH42" s="51">
        <f>SUMIFS(Raw!$K:$K, Raw!$A:$A, Dispositions!AMH$14, Raw!$G:$G, Dispositions!$C42, Raw!$J:$J, "E16")</f>
        <v>0</v>
      </c>
      <c r="AMI42" s="52">
        <f>SUMIFS(Raw!$K:$K, Raw!$A:$A, Dispositions!AMI$14, Raw!$G:$G, Dispositions!$C42, Raw!$J:$J, "E16")</f>
        <v>0</v>
      </c>
      <c r="AMJ42" s="52">
        <f>SUMIFS(Raw!$K:$K, Raw!$A:$A, Dispositions!AMJ$14, Raw!$G:$G, Dispositions!$C42, Raw!$J:$J, "E16")</f>
        <v>0</v>
      </c>
      <c r="AMK42" s="52">
        <f>SUMIFS(Raw!$K:$K, Raw!$A:$A, Dispositions!AMK$14, Raw!$G:$G, Dispositions!$C42, Raw!$J:$J, "E16")</f>
        <v>0</v>
      </c>
      <c r="AML42" s="52">
        <f>SUMIFS(Raw!$K:$K, Raw!$A:$A, Dispositions!AML$14, Raw!$G:$G, Dispositions!$C42, Raw!$J:$J, "E16")</f>
        <v>0</v>
      </c>
      <c r="AMM42" s="52">
        <f>SUMIFS(Raw!$K:$K, Raw!$A:$A, Dispositions!AMM$14, Raw!$G:$G, Dispositions!$C42, Raw!$J:$J, "E16")</f>
        <v>0</v>
      </c>
      <c r="AMN42" s="53">
        <f>SUMIFS(Raw!$K:$K, Raw!$A:$A, Dispositions!AMN$14, Raw!$G:$G, Dispositions!$C42, Raw!$J:$J, "E16")</f>
        <v>0</v>
      </c>
      <c r="AMP42" s="51">
        <f>SUMIFS(Raw!$K:$K, Raw!$A:$A, Dispositions!AMP$14, Raw!$G:$G, Dispositions!$C42, Raw!$J:$J, "E18")</f>
        <v>0</v>
      </c>
      <c r="AMQ42" s="52">
        <f>SUMIFS(Raw!$K:$K, Raw!$A:$A, Dispositions!AMQ$14, Raw!$G:$G, Dispositions!$C42, Raw!$J:$J, "E18")</f>
        <v>0</v>
      </c>
      <c r="AMR42" s="52">
        <f>SUMIFS(Raw!$K:$K, Raw!$A:$A, Dispositions!AMR$14, Raw!$G:$G, Dispositions!$C42, Raw!$J:$J, "E18")</f>
        <v>0</v>
      </c>
      <c r="AMS42" s="52">
        <f>SUMIFS(Raw!$K:$K, Raw!$A:$A, Dispositions!AMS$14, Raw!$G:$G, Dispositions!$C42, Raw!$J:$J, "E18")</f>
        <v>0</v>
      </c>
      <c r="AMT42" s="52">
        <f>SUMIFS(Raw!$K:$K, Raw!$A:$A, Dispositions!AMT$14, Raw!$G:$G, Dispositions!$C42, Raw!$J:$J, "E18")</f>
        <v>0</v>
      </c>
      <c r="AMU42" s="52">
        <f>SUMIFS(Raw!$K:$K, Raw!$A:$A, Dispositions!AMU$14, Raw!$G:$G, Dispositions!$C42, Raw!$J:$J, "E18")</f>
        <v>0</v>
      </c>
      <c r="AMV42" s="53">
        <f>SUMIFS(Raw!$K:$K, Raw!$A:$A, Dispositions!AMV$14, Raw!$G:$G, Dispositions!$C42, Raw!$J:$J, "E18")</f>
        <v>0</v>
      </c>
      <c r="AMX42" s="51">
        <f>SUMIFS(Raw!$K:$K, Raw!$A:$A, Dispositions!AMX$14, Raw!$G:$G, Dispositions!$C42, Raw!$J:$J, "E34")</f>
        <v>0</v>
      </c>
      <c r="AMY42" s="52">
        <f>SUMIFS(Raw!$K:$K, Raw!$A:$A, Dispositions!AMY$14, Raw!$G:$G, Dispositions!$C42, Raw!$J:$J, "E34")</f>
        <v>0</v>
      </c>
      <c r="AMZ42" s="52">
        <f>SUMIFS(Raw!$K:$K, Raw!$A:$A, Dispositions!AMZ$14, Raw!$G:$G, Dispositions!$C42, Raw!$J:$J, "E34")</f>
        <v>0</v>
      </c>
      <c r="ANA42" s="52">
        <f>SUMIFS(Raw!$K:$K, Raw!$A:$A, Dispositions!ANA$14, Raw!$G:$G, Dispositions!$C42, Raw!$J:$J, "E34")</f>
        <v>0</v>
      </c>
      <c r="ANB42" s="52">
        <f>SUMIFS(Raw!$K:$K, Raw!$A:$A, Dispositions!ANB$14, Raw!$G:$G, Dispositions!$C42, Raw!$J:$J, "E34")</f>
        <v>0</v>
      </c>
      <c r="ANC42" s="52">
        <f>SUMIFS(Raw!$K:$K, Raw!$A:$A, Dispositions!ANC$14, Raw!$G:$G, Dispositions!$C42, Raw!$J:$J, "E34")</f>
        <v>0</v>
      </c>
      <c r="AND42" s="53">
        <f>SUMIFS(Raw!$K:$K, Raw!$A:$A, Dispositions!AND$14, Raw!$G:$G, Dispositions!$C42, Raw!$J:$J, "E34")</f>
        <v>0</v>
      </c>
      <c r="ANF42" s="51">
        <f>SUMIFS(Raw!$K:$K, Raw!$A:$A, Dispositions!ANF$14, Raw!$G:$G, Dispositions!$C42, Raw!$J:$J, "E02")</f>
        <v>0</v>
      </c>
      <c r="ANG42" s="52">
        <f>SUMIFS(Raw!$K:$K, Raw!$A:$A, Dispositions!ANG$14, Raw!$G:$G, Dispositions!$C42, Raw!$J:$J, "E02")</f>
        <v>0</v>
      </c>
      <c r="ANH42" s="52">
        <f>SUMIFS(Raw!$K:$K, Raw!$A:$A, Dispositions!ANH$14, Raw!$G:$G, Dispositions!$C42, Raw!$J:$J, "E02")</f>
        <v>0</v>
      </c>
      <c r="ANI42" s="52">
        <f>SUMIFS(Raw!$K:$K, Raw!$A:$A, Dispositions!ANI$14, Raw!$G:$G, Dispositions!$C42, Raw!$J:$J, "E02")</f>
        <v>0</v>
      </c>
      <c r="ANJ42" s="52">
        <f>SUMIFS(Raw!$K:$K, Raw!$A:$A, Dispositions!ANJ$14, Raw!$G:$G, Dispositions!$C42, Raw!$J:$J, "E02")</f>
        <v>0</v>
      </c>
      <c r="ANK42" s="52">
        <f>SUMIFS(Raw!$K:$K, Raw!$A:$A, Dispositions!ANK$14, Raw!$G:$G, Dispositions!$C42, Raw!$J:$J, "E02")</f>
        <v>0</v>
      </c>
      <c r="ANL42" s="53">
        <f>SUMIFS(Raw!$K:$K, Raw!$A:$A, Dispositions!ANL$14, Raw!$G:$G, Dispositions!$C42, Raw!$J:$J, "E02")</f>
        <v>0</v>
      </c>
      <c r="ANN42" s="51">
        <f>SUMIFS(Raw!$K:$K, Raw!$A:$A, Dispositions!ANN$14, Raw!$G:$G, Dispositions!$C42, Raw!$J:$J, "E03")</f>
        <v>0</v>
      </c>
      <c r="ANO42" s="52">
        <f>SUMIFS(Raw!$K:$K, Raw!$A:$A, Dispositions!ANO$14, Raw!$G:$G, Dispositions!$C42, Raw!$J:$J, "E03")</f>
        <v>0</v>
      </c>
      <c r="ANP42" s="52">
        <f>SUMIFS(Raw!$K:$K, Raw!$A:$A, Dispositions!ANP$14, Raw!$G:$G, Dispositions!$C42, Raw!$J:$J, "E03")</f>
        <v>0</v>
      </c>
      <c r="ANQ42" s="52">
        <f>SUMIFS(Raw!$K:$K, Raw!$A:$A, Dispositions!ANQ$14, Raw!$G:$G, Dispositions!$C42, Raw!$J:$J, "E03")</f>
        <v>0</v>
      </c>
      <c r="ANR42" s="52">
        <f>SUMIFS(Raw!$K:$K, Raw!$A:$A, Dispositions!ANR$14, Raw!$G:$G, Dispositions!$C42, Raw!$J:$J, "E03")</f>
        <v>0</v>
      </c>
      <c r="ANS42" s="52">
        <f>SUMIFS(Raw!$K:$K, Raw!$A:$A, Dispositions!ANS$14, Raw!$G:$G, Dispositions!$C42, Raw!$J:$J, "E03")</f>
        <v>0</v>
      </c>
      <c r="ANT42" s="53">
        <f>SUMIFS(Raw!$K:$K, Raw!$A:$A, Dispositions!ANT$14, Raw!$G:$G, Dispositions!$C42, Raw!$J:$J, "E03")</f>
        <v>0</v>
      </c>
      <c r="ANV42" s="51">
        <f>SUMIFS(Raw!$K:$K, Raw!$A:$A, Dispositions!ANV$14, Raw!$G:$G, Dispositions!$C42, Raw!$J:$J, "E05")</f>
        <v>0</v>
      </c>
      <c r="ANW42" s="52">
        <f>SUMIFS(Raw!$K:$K, Raw!$A:$A, Dispositions!ANW$14, Raw!$G:$G, Dispositions!$C42, Raw!$J:$J, "E05")</f>
        <v>0</v>
      </c>
      <c r="ANX42" s="52">
        <f>SUMIFS(Raw!$K:$K, Raw!$A:$A, Dispositions!ANX$14, Raw!$G:$G, Dispositions!$C42, Raw!$J:$J, "E05")</f>
        <v>0</v>
      </c>
      <c r="ANY42" s="52">
        <f>SUMIFS(Raw!$K:$K, Raw!$A:$A, Dispositions!ANY$14, Raw!$G:$G, Dispositions!$C42, Raw!$J:$J, "E05")</f>
        <v>0</v>
      </c>
      <c r="ANZ42" s="52">
        <f>SUMIFS(Raw!$K:$K, Raw!$A:$A, Dispositions!ANZ$14, Raw!$G:$G, Dispositions!$C42, Raw!$J:$J, "E05")</f>
        <v>0</v>
      </c>
      <c r="AOA42" s="52">
        <f>SUMIFS(Raw!$K:$K, Raw!$A:$A, Dispositions!AOA$14, Raw!$G:$G, Dispositions!$C42, Raw!$J:$J, "E05")</f>
        <v>0</v>
      </c>
      <c r="AOB42" s="53">
        <f>SUMIFS(Raw!$K:$K, Raw!$A:$A, Dispositions!AOB$14, Raw!$G:$G, Dispositions!$C42, Raw!$J:$J, "E05")</f>
        <v>0</v>
      </c>
      <c r="AOD42" s="51">
        <f>SUMIFS(Raw!$K:$K, Raw!$A:$A, Dispositions!AOD$14, Raw!$G:$G, Dispositions!$C42, Raw!$J:$J, "E12")</f>
        <v>0</v>
      </c>
      <c r="AOE42" s="52">
        <f>SUMIFS(Raw!$K:$K, Raw!$A:$A, Dispositions!AOE$14, Raw!$G:$G, Dispositions!$C42, Raw!$J:$J, "E12")</f>
        <v>0</v>
      </c>
      <c r="AOF42" s="52">
        <f>SUMIFS(Raw!$K:$K, Raw!$A:$A, Dispositions!AOF$14, Raw!$G:$G, Dispositions!$C42, Raw!$J:$J, "E12")</f>
        <v>0</v>
      </c>
      <c r="AOG42" s="52">
        <f>SUMIFS(Raw!$K:$K, Raw!$A:$A, Dispositions!AOG$14, Raw!$G:$G, Dispositions!$C42, Raw!$J:$J, "E12")</f>
        <v>0</v>
      </c>
      <c r="AOH42" s="52">
        <f>SUMIFS(Raw!$K:$K, Raw!$A:$A, Dispositions!AOH$14, Raw!$G:$G, Dispositions!$C42, Raw!$J:$J, "E12")</f>
        <v>0</v>
      </c>
      <c r="AOI42" s="52">
        <f>SUMIFS(Raw!$K:$K, Raw!$A:$A, Dispositions!AOI$14, Raw!$G:$G, Dispositions!$C42, Raw!$J:$J, "E12")</f>
        <v>0</v>
      </c>
      <c r="AOJ42" s="53">
        <f>SUMIFS(Raw!$K:$K, Raw!$A:$A, Dispositions!AOJ$14, Raw!$G:$G, Dispositions!$C42, Raw!$J:$J, "E12")</f>
        <v>0</v>
      </c>
      <c r="AOL42" s="51">
        <f>SUMIFS(Raw!$K:$K, Raw!$A:$A, Dispositions!AOL$14, Raw!$G:$G, Dispositions!$C42, Raw!$J:$J, "E13")</f>
        <v>0</v>
      </c>
      <c r="AOM42" s="52">
        <f>SUMIFS(Raw!$K:$K, Raw!$A:$A, Dispositions!AOM$14, Raw!$G:$G, Dispositions!$C42, Raw!$J:$J, "E13")</f>
        <v>0</v>
      </c>
      <c r="AON42" s="52">
        <f>SUMIFS(Raw!$K:$K, Raw!$A:$A, Dispositions!AON$14, Raw!$G:$G, Dispositions!$C42, Raw!$J:$J, "E13")</f>
        <v>0</v>
      </c>
      <c r="AOO42" s="52">
        <f>SUMIFS(Raw!$K:$K, Raw!$A:$A, Dispositions!AOO$14, Raw!$G:$G, Dispositions!$C42, Raw!$J:$J, "E13")</f>
        <v>0</v>
      </c>
      <c r="AOP42" s="52">
        <f>SUMIFS(Raw!$K:$K, Raw!$A:$A, Dispositions!AOP$14, Raw!$G:$G, Dispositions!$C42, Raw!$J:$J, "E13")</f>
        <v>0</v>
      </c>
      <c r="AOQ42" s="52">
        <f>SUMIFS(Raw!$K:$K, Raw!$A:$A, Dispositions!AOQ$14, Raw!$G:$G, Dispositions!$C42, Raw!$J:$J, "E13")</f>
        <v>0</v>
      </c>
      <c r="AOR42" s="53">
        <f>SUMIFS(Raw!$K:$K, Raw!$A:$A, Dispositions!AOR$14, Raw!$G:$G, Dispositions!$C42, Raw!$J:$J, "E13")</f>
        <v>0</v>
      </c>
      <c r="AOT42" s="51">
        <f>SUMIFS(Raw!$K:$K, Raw!$A:$A, Dispositions!AOT$14, Raw!$G:$G, Dispositions!$C42, Raw!$J:$J, "E14")</f>
        <v>0</v>
      </c>
      <c r="AOU42" s="52">
        <f>SUMIFS(Raw!$K:$K, Raw!$A:$A, Dispositions!AOU$14, Raw!$G:$G, Dispositions!$C42, Raw!$J:$J, "E14")</f>
        <v>0</v>
      </c>
      <c r="AOV42" s="52">
        <f>SUMIFS(Raw!$K:$K, Raw!$A:$A, Dispositions!AOV$14, Raw!$G:$G, Dispositions!$C42, Raw!$J:$J, "E14")</f>
        <v>0</v>
      </c>
      <c r="AOW42" s="52">
        <f>SUMIFS(Raw!$K:$K, Raw!$A:$A, Dispositions!AOW$14, Raw!$G:$G, Dispositions!$C42, Raw!$J:$J, "E14")</f>
        <v>0</v>
      </c>
      <c r="AOX42" s="52">
        <f>SUMIFS(Raw!$K:$K, Raw!$A:$A, Dispositions!AOX$14, Raw!$G:$G, Dispositions!$C42, Raw!$J:$J, "E14")</f>
        <v>0</v>
      </c>
      <c r="AOY42" s="52">
        <f>SUMIFS(Raw!$K:$K, Raw!$A:$A, Dispositions!AOY$14, Raw!$G:$G, Dispositions!$C42, Raw!$J:$J, "E14")</f>
        <v>0</v>
      </c>
      <c r="AOZ42" s="53">
        <f>SUMIFS(Raw!$K:$K, Raw!$A:$A, Dispositions!AOZ$14, Raw!$G:$G, Dispositions!$C42, Raw!$J:$J, "E14")</f>
        <v>0</v>
      </c>
      <c r="APB42" s="51">
        <f>SUMIFS(Raw!$K:$K, Raw!$A:$A, Dispositions!APB$14, Raw!$G:$G, Dispositions!$C42, Raw!$J:$J, "E15")</f>
        <v>0</v>
      </c>
      <c r="APC42" s="52">
        <f>SUMIFS(Raw!$K:$K, Raw!$A:$A, Dispositions!APC$14, Raw!$G:$G, Dispositions!$C42, Raw!$J:$J, "E15")</f>
        <v>0</v>
      </c>
      <c r="APD42" s="52">
        <f>SUMIFS(Raw!$K:$K, Raw!$A:$A, Dispositions!APD$14, Raw!$G:$G, Dispositions!$C42, Raw!$J:$J, "E15")</f>
        <v>0</v>
      </c>
      <c r="APE42" s="52">
        <f>SUMIFS(Raw!$K:$K, Raw!$A:$A, Dispositions!APE$14, Raw!$G:$G, Dispositions!$C42, Raw!$J:$J, "E15")</f>
        <v>0</v>
      </c>
      <c r="APF42" s="52">
        <f>SUMIFS(Raw!$K:$K, Raw!$A:$A, Dispositions!APF$14, Raw!$G:$G, Dispositions!$C42, Raw!$J:$J, "E15")</f>
        <v>0</v>
      </c>
      <c r="APG42" s="52">
        <f>SUMIFS(Raw!$K:$K, Raw!$A:$A, Dispositions!APG$14, Raw!$G:$G, Dispositions!$C42, Raw!$J:$J, "E15")</f>
        <v>0</v>
      </c>
      <c r="APH42" s="53">
        <f>SUMIFS(Raw!$K:$K, Raw!$A:$A, Dispositions!APH$14, Raw!$G:$G, Dispositions!$C42, Raw!$J:$J, "E15")</f>
        <v>0</v>
      </c>
      <c r="APJ42" s="51">
        <f>SUMIFS(Raw!$K:$K, Raw!$A:$A, Dispositions!APJ$14, Raw!$G:$G, Dispositions!$C42, Raw!$J:$J, "E16")</f>
        <v>0</v>
      </c>
      <c r="APK42" s="52">
        <f>SUMIFS(Raw!$K:$K, Raw!$A:$A, Dispositions!APK$14, Raw!$G:$G, Dispositions!$C42, Raw!$J:$J, "E16")</f>
        <v>0</v>
      </c>
      <c r="APL42" s="52">
        <f>SUMIFS(Raw!$K:$K, Raw!$A:$A, Dispositions!APL$14, Raw!$G:$G, Dispositions!$C42, Raw!$J:$J, "E16")</f>
        <v>0</v>
      </c>
      <c r="APM42" s="52">
        <f>SUMIFS(Raw!$K:$K, Raw!$A:$A, Dispositions!APM$14, Raw!$G:$G, Dispositions!$C42, Raw!$J:$J, "E16")</f>
        <v>0</v>
      </c>
      <c r="APN42" s="52">
        <f>SUMIFS(Raw!$K:$K, Raw!$A:$A, Dispositions!APN$14, Raw!$G:$G, Dispositions!$C42, Raw!$J:$J, "E16")</f>
        <v>0</v>
      </c>
      <c r="APO42" s="52">
        <f>SUMIFS(Raw!$K:$K, Raw!$A:$A, Dispositions!APO$14, Raw!$G:$G, Dispositions!$C42, Raw!$J:$J, "E16")</f>
        <v>0</v>
      </c>
      <c r="APP42" s="53">
        <f>SUMIFS(Raw!$K:$K, Raw!$A:$A, Dispositions!APP$14, Raw!$G:$G, Dispositions!$C42, Raw!$J:$J, "E16")</f>
        <v>0</v>
      </c>
      <c r="APR42" s="51">
        <f>SUMIFS(Raw!$K:$K, Raw!$A:$A, Dispositions!APR$14, Raw!$G:$G, Dispositions!$C42, Raw!$J:$J, "E18")</f>
        <v>0</v>
      </c>
      <c r="APS42" s="52">
        <f>SUMIFS(Raw!$K:$K, Raw!$A:$A, Dispositions!APS$14, Raw!$G:$G, Dispositions!$C42, Raw!$J:$J, "E18")</f>
        <v>0</v>
      </c>
      <c r="APT42" s="52">
        <f>SUMIFS(Raw!$K:$K, Raw!$A:$A, Dispositions!APT$14, Raw!$G:$G, Dispositions!$C42, Raw!$J:$J, "E18")</f>
        <v>0</v>
      </c>
      <c r="APU42" s="52">
        <f>SUMIFS(Raw!$K:$K, Raw!$A:$A, Dispositions!APU$14, Raw!$G:$G, Dispositions!$C42, Raw!$J:$J, "E18")</f>
        <v>0</v>
      </c>
      <c r="APV42" s="52">
        <f>SUMIFS(Raw!$K:$K, Raw!$A:$A, Dispositions!APV$14, Raw!$G:$G, Dispositions!$C42, Raw!$J:$J, "E18")</f>
        <v>0</v>
      </c>
      <c r="APW42" s="52">
        <f>SUMIFS(Raw!$K:$K, Raw!$A:$A, Dispositions!APW$14, Raw!$G:$G, Dispositions!$C42, Raw!$J:$J, "E18")</f>
        <v>0</v>
      </c>
      <c r="APX42" s="53">
        <f>SUMIFS(Raw!$K:$K, Raw!$A:$A, Dispositions!APX$14, Raw!$G:$G, Dispositions!$C42, Raw!$J:$J, "E18")</f>
        <v>0</v>
      </c>
      <c r="APZ42" s="51">
        <f>SUMIFS(Raw!$K:$K, Raw!$A:$A, Dispositions!APZ$14, Raw!$G:$G, Dispositions!$C42, Raw!$J:$J, "E34")</f>
        <v>0</v>
      </c>
      <c r="AQA42" s="52">
        <f>SUMIFS(Raw!$K:$K, Raw!$A:$A, Dispositions!AQA$14, Raw!$G:$G, Dispositions!$C42, Raw!$J:$J, "E34")</f>
        <v>0</v>
      </c>
      <c r="AQB42" s="52">
        <f>SUMIFS(Raw!$K:$K, Raw!$A:$A, Dispositions!AQB$14, Raw!$G:$G, Dispositions!$C42, Raw!$J:$J, "E34")</f>
        <v>0</v>
      </c>
      <c r="AQC42" s="52">
        <f>SUMIFS(Raw!$K:$K, Raw!$A:$A, Dispositions!AQC$14, Raw!$G:$G, Dispositions!$C42, Raw!$J:$J, "E34")</f>
        <v>0</v>
      </c>
      <c r="AQD42" s="52">
        <f>SUMIFS(Raw!$K:$K, Raw!$A:$A, Dispositions!AQD$14, Raw!$G:$G, Dispositions!$C42, Raw!$J:$J, "E34")</f>
        <v>0</v>
      </c>
      <c r="AQE42" s="52">
        <f>SUMIFS(Raw!$K:$K, Raw!$A:$A, Dispositions!AQE$14, Raw!$G:$G, Dispositions!$C42, Raw!$J:$J, "E34")</f>
        <v>0</v>
      </c>
      <c r="AQF42" s="53">
        <f>SUMIFS(Raw!$K:$K, Raw!$A:$A, Dispositions!AQF$14, Raw!$G:$G, Dispositions!$C42, Raw!$J:$J, "E34")</f>
        <v>0</v>
      </c>
      <c r="AQH42" s="51">
        <f>SUMIFS(Raw!$K:$K, Raw!$A:$A, Dispositions!AQH$14, Raw!$G:$G, Dispositions!$C42, Raw!$J:$J, "E02")</f>
        <v>0</v>
      </c>
      <c r="AQI42" s="52">
        <f>SUMIFS(Raw!$K:$K, Raw!$A:$A, Dispositions!AQI$14, Raw!$G:$G, Dispositions!$C42, Raw!$J:$J, "E02")</f>
        <v>0</v>
      </c>
      <c r="AQJ42" s="52">
        <f>SUMIFS(Raw!$K:$K, Raw!$A:$A, Dispositions!AQJ$14, Raw!$G:$G, Dispositions!$C42, Raw!$J:$J, "E02")</f>
        <v>0</v>
      </c>
      <c r="AQK42" s="52">
        <f>SUMIFS(Raw!$K:$K, Raw!$A:$A, Dispositions!AQK$14, Raw!$G:$G, Dispositions!$C42, Raw!$J:$J, "E02")</f>
        <v>0</v>
      </c>
      <c r="AQL42" s="52">
        <f>SUMIFS(Raw!$K:$K, Raw!$A:$A, Dispositions!AQL$14, Raw!$G:$G, Dispositions!$C42, Raw!$J:$J, "E02")</f>
        <v>0</v>
      </c>
      <c r="AQM42" s="52">
        <f>SUMIFS(Raw!$K:$K, Raw!$A:$A, Dispositions!AQM$14, Raw!$G:$G, Dispositions!$C42, Raw!$J:$J, "E02")</f>
        <v>0</v>
      </c>
      <c r="AQN42" s="53">
        <f>SUMIFS(Raw!$K:$K, Raw!$A:$A, Dispositions!AQN$14, Raw!$G:$G, Dispositions!$C42, Raw!$J:$J, "E02")</f>
        <v>0</v>
      </c>
      <c r="AQP42" s="51">
        <f>SUMIFS(Raw!$K:$K, Raw!$A:$A, Dispositions!AQP$14, Raw!$G:$G, Dispositions!$C42, Raw!$J:$J, "E03")</f>
        <v>0</v>
      </c>
      <c r="AQQ42" s="52">
        <f>SUMIFS(Raw!$K:$K, Raw!$A:$A, Dispositions!AQQ$14, Raw!$G:$G, Dispositions!$C42, Raw!$J:$J, "E03")</f>
        <v>0</v>
      </c>
      <c r="AQR42" s="52">
        <f>SUMIFS(Raw!$K:$K, Raw!$A:$A, Dispositions!AQR$14, Raw!$G:$G, Dispositions!$C42, Raw!$J:$J, "E03")</f>
        <v>0</v>
      </c>
      <c r="AQS42" s="52">
        <f>SUMIFS(Raw!$K:$K, Raw!$A:$A, Dispositions!AQS$14, Raw!$G:$G, Dispositions!$C42, Raw!$J:$J, "E03")</f>
        <v>0</v>
      </c>
      <c r="AQT42" s="52">
        <f>SUMIFS(Raw!$K:$K, Raw!$A:$A, Dispositions!AQT$14, Raw!$G:$G, Dispositions!$C42, Raw!$J:$J, "E03")</f>
        <v>0</v>
      </c>
      <c r="AQU42" s="52">
        <f>SUMIFS(Raw!$K:$K, Raw!$A:$A, Dispositions!AQU$14, Raw!$G:$G, Dispositions!$C42, Raw!$J:$J, "E03")</f>
        <v>0</v>
      </c>
      <c r="AQV42" s="53">
        <f>SUMIFS(Raw!$K:$K, Raw!$A:$A, Dispositions!AQV$14, Raw!$G:$G, Dispositions!$C42, Raw!$J:$J, "E03")</f>
        <v>0</v>
      </c>
      <c r="AQX42" s="51">
        <f>SUMIFS(Raw!$K:$K, Raw!$A:$A, Dispositions!AQX$14, Raw!$G:$G, Dispositions!$C42, Raw!$J:$J, "E05")</f>
        <v>0</v>
      </c>
      <c r="AQY42" s="52">
        <f>SUMIFS(Raw!$K:$K, Raw!$A:$A, Dispositions!AQY$14, Raw!$G:$G, Dispositions!$C42, Raw!$J:$J, "E05")</f>
        <v>0</v>
      </c>
      <c r="AQZ42" s="52">
        <f>SUMIFS(Raw!$K:$K, Raw!$A:$A, Dispositions!AQZ$14, Raw!$G:$G, Dispositions!$C42, Raw!$J:$J, "E05")</f>
        <v>0</v>
      </c>
      <c r="ARA42" s="52">
        <f>SUMIFS(Raw!$K:$K, Raw!$A:$A, Dispositions!ARA$14, Raw!$G:$G, Dispositions!$C42, Raw!$J:$J, "E05")</f>
        <v>0</v>
      </c>
      <c r="ARB42" s="52">
        <f>SUMIFS(Raw!$K:$K, Raw!$A:$A, Dispositions!ARB$14, Raw!$G:$G, Dispositions!$C42, Raw!$J:$J, "E05")</f>
        <v>0</v>
      </c>
      <c r="ARC42" s="52">
        <f>SUMIFS(Raw!$K:$K, Raw!$A:$A, Dispositions!ARC$14, Raw!$G:$G, Dispositions!$C42, Raw!$J:$J, "E05")</f>
        <v>0</v>
      </c>
      <c r="ARD42" s="53">
        <f>SUMIFS(Raw!$K:$K, Raw!$A:$A, Dispositions!ARD$14, Raw!$G:$G, Dispositions!$C42, Raw!$J:$J, "E05")</f>
        <v>0</v>
      </c>
      <c r="ARF42" s="51">
        <f>SUMIFS(Raw!$K:$K, Raw!$A:$A, Dispositions!ARF$14, Raw!$G:$G, Dispositions!$C42, Raw!$J:$J, "E12")</f>
        <v>0</v>
      </c>
      <c r="ARG42" s="52">
        <f>SUMIFS(Raw!$K:$K, Raw!$A:$A, Dispositions!ARG$14, Raw!$G:$G, Dispositions!$C42, Raw!$J:$J, "E12")</f>
        <v>0</v>
      </c>
      <c r="ARH42" s="52">
        <f>SUMIFS(Raw!$K:$K, Raw!$A:$A, Dispositions!ARH$14, Raw!$G:$G, Dispositions!$C42, Raw!$J:$J, "E12")</f>
        <v>0</v>
      </c>
      <c r="ARI42" s="52">
        <f>SUMIFS(Raw!$K:$K, Raw!$A:$A, Dispositions!ARI$14, Raw!$G:$G, Dispositions!$C42, Raw!$J:$J, "E12")</f>
        <v>0</v>
      </c>
      <c r="ARJ42" s="52">
        <f>SUMIFS(Raw!$K:$K, Raw!$A:$A, Dispositions!ARJ$14, Raw!$G:$G, Dispositions!$C42, Raw!$J:$J, "E12")</f>
        <v>0</v>
      </c>
      <c r="ARK42" s="52">
        <f>SUMIFS(Raw!$K:$K, Raw!$A:$A, Dispositions!ARK$14, Raw!$G:$G, Dispositions!$C42, Raw!$J:$J, "E12")</f>
        <v>0</v>
      </c>
      <c r="ARL42" s="53">
        <f>SUMIFS(Raw!$K:$K, Raw!$A:$A, Dispositions!ARL$14, Raw!$G:$G, Dispositions!$C42, Raw!$J:$J, "E12")</f>
        <v>0</v>
      </c>
      <c r="ARN42" s="51">
        <f>SUMIFS(Raw!$K:$K, Raw!$A:$A, Dispositions!ARN$14, Raw!$G:$G, Dispositions!$C42, Raw!$J:$J, "E13")</f>
        <v>0</v>
      </c>
      <c r="ARO42" s="52">
        <f>SUMIFS(Raw!$K:$K, Raw!$A:$A, Dispositions!ARO$14, Raw!$G:$G, Dispositions!$C42, Raw!$J:$J, "E13")</f>
        <v>0</v>
      </c>
      <c r="ARP42" s="52">
        <f>SUMIFS(Raw!$K:$K, Raw!$A:$A, Dispositions!ARP$14, Raw!$G:$G, Dispositions!$C42, Raw!$J:$J, "E13")</f>
        <v>0</v>
      </c>
      <c r="ARQ42" s="52">
        <f>SUMIFS(Raw!$K:$K, Raw!$A:$A, Dispositions!ARQ$14, Raw!$G:$G, Dispositions!$C42, Raw!$J:$J, "E13")</f>
        <v>0</v>
      </c>
      <c r="ARR42" s="52">
        <f>SUMIFS(Raw!$K:$K, Raw!$A:$A, Dispositions!ARR$14, Raw!$G:$G, Dispositions!$C42, Raw!$J:$J, "E13")</f>
        <v>0</v>
      </c>
      <c r="ARS42" s="52">
        <f>SUMIFS(Raw!$K:$K, Raw!$A:$A, Dispositions!ARS$14, Raw!$G:$G, Dispositions!$C42, Raw!$J:$J, "E13")</f>
        <v>0</v>
      </c>
      <c r="ART42" s="53">
        <f>SUMIFS(Raw!$K:$K, Raw!$A:$A, Dispositions!ART$14, Raw!$G:$G, Dispositions!$C42, Raw!$J:$J, "E13")</f>
        <v>0</v>
      </c>
      <c r="ARV42" s="51">
        <f>SUMIFS(Raw!$K:$K, Raw!$A:$A, Dispositions!ARV$14, Raw!$G:$G, Dispositions!$C42, Raw!$J:$J, "E14")</f>
        <v>0</v>
      </c>
      <c r="ARW42" s="52">
        <f>SUMIFS(Raw!$K:$K, Raw!$A:$A, Dispositions!ARW$14, Raw!$G:$G, Dispositions!$C42, Raw!$J:$J, "E14")</f>
        <v>0</v>
      </c>
      <c r="ARX42" s="52">
        <f>SUMIFS(Raw!$K:$K, Raw!$A:$A, Dispositions!ARX$14, Raw!$G:$G, Dispositions!$C42, Raw!$J:$J, "E14")</f>
        <v>0</v>
      </c>
      <c r="ARY42" s="52">
        <f>SUMIFS(Raw!$K:$K, Raw!$A:$A, Dispositions!ARY$14, Raw!$G:$G, Dispositions!$C42, Raw!$J:$J, "E14")</f>
        <v>0</v>
      </c>
      <c r="ARZ42" s="52">
        <f>SUMIFS(Raw!$K:$K, Raw!$A:$A, Dispositions!ARZ$14, Raw!$G:$G, Dispositions!$C42, Raw!$J:$J, "E14")</f>
        <v>0</v>
      </c>
      <c r="ASA42" s="52">
        <f>SUMIFS(Raw!$K:$K, Raw!$A:$A, Dispositions!ASA$14, Raw!$G:$G, Dispositions!$C42, Raw!$J:$J, "E14")</f>
        <v>0</v>
      </c>
      <c r="ASB42" s="53">
        <f>SUMIFS(Raw!$K:$K, Raw!$A:$A, Dispositions!ASB$14, Raw!$G:$G, Dispositions!$C42, Raw!$J:$J, "E14")</f>
        <v>0</v>
      </c>
      <c r="ASD42" s="51">
        <f>SUMIFS(Raw!$K:$K, Raw!$A:$A, Dispositions!ASD$14, Raw!$G:$G, Dispositions!$C42, Raw!$J:$J, "E15")</f>
        <v>0</v>
      </c>
      <c r="ASE42" s="52">
        <f>SUMIFS(Raw!$K:$K, Raw!$A:$A, Dispositions!ASE$14, Raw!$G:$G, Dispositions!$C42, Raw!$J:$J, "E15")</f>
        <v>0</v>
      </c>
      <c r="ASF42" s="52">
        <f>SUMIFS(Raw!$K:$K, Raw!$A:$A, Dispositions!ASF$14, Raw!$G:$G, Dispositions!$C42, Raw!$J:$J, "E15")</f>
        <v>0</v>
      </c>
      <c r="ASG42" s="52">
        <f>SUMIFS(Raw!$K:$K, Raw!$A:$A, Dispositions!ASG$14, Raw!$G:$G, Dispositions!$C42, Raw!$J:$J, "E15")</f>
        <v>0</v>
      </c>
      <c r="ASH42" s="52">
        <f>SUMIFS(Raw!$K:$K, Raw!$A:$A, Dispositions!ASH$14, Raw!$G:$G, Dispositions!$C42, Raw!$J:$J, "E15")</f>
        <v>0</v>
      </c>
      <c r="ASI42" s="52">
        <f>SUMIFS(Raw!$K:$K, Raw!$A:$A, Dispositions!ASI$14, Raw!$G:$G, Dispositions!$C42, Raw!$J:$J, "E15")</f>
        <v>0</v>
      </c>
      <c r="ASJ42" s="53">
        <f>SUMIFS(Raw!$K:$K, Raw!$A:$A, Dispositions!ASJ$14, Raw!$G:$G, Dispositions!$C42, Raw!$J:$J, "E15")</f>
        <v>0</v>
      </c>
      <c r="ASL42" s="51">
        <f>SUMIFS(Raw!$K:$K, Raw!$A:$A, Dispositions!ASL$14, Raw!$G:$G, Dispositions!$C42, Raw!$J:$J, "E16")</f>
        <v>0</v>
      </c>
      <c r="ASM42" s="52">
        <f>SUMIFS(Raw!$K:$K, Raw!$A:$A, Dispositions!ASM$14, Raw!$G:$G, Dispositions!$C42, Raw!$J:$J, "E16")</f>
        <v>0</v>
      </c>
      <c r="ASN42" s="52">
        <f>SUMIFS(Raw!$K:$K, Raw!$A:$A, Dispositions!ASN$14, Raw!$G:$G, Dispositions!$C42, Raw!$J:$J, "E16")</f>
        <v>0</v>
      </c>
      <c r="ASO42" s="52">
        <f>SUMIFS(Raw!$K:$K, Raw!$A:$A, Dispositions!ASO$14, Raw!$G:$G, Dispositions!$C42, Raw!$J:$J, "E16")</f>
        <v>0</v>
      </c>
      <c r="ASP42" s="52">
        <f>SUMIFS(Raw!$K:$K, Raw!$A:$A, Dispositions!ASP$14, Raw!$G:$G, Dispositions!$C42, Raw!$J:$J, "E16")</f>
        <v>0</v>
      </c>
      <c r="ASQ42" s="52">
        <f>SUMIFS(Raw!$K:$K, Raw!$A:$A, Dispositions!ASQ$14, Raw!$G:$G, Dispositions!$C42, Raw!$J:$J, "E16")</f>
        <v>0</v>
      </c>
      <c r="ASR42" s="53">
        <f>SUMIFS(Raw!$K:$K, Raw!$A:$A, Dispositions!ASR$14, Raw!$G:$G, Dispositions!$C42, Raw!$J:$J, "E16")</f>
        <v>0</v>
      </c>
      <c r="AST42" s="51">
        <f>SUMIFS(Raw!$K:$K, Raw!$A:$A, Dispositions!AST$14, Raw!$G:$G, Dispositions!$C42, Raw!$J:$J, "E18")</f>
        <v>0</v>
      </c>
      <c r="ASU42" s="52">
        <f>SUMIFS(Raw!$K:$K, Raw!$A:$A, Dispositions!ASU$14, Raw!$G:$G, Dispositions!$C42, Raw!$J:$J, "E18")</f>
        <v>0</v>
      </c>
      <c r="ASV42" s="52">
        <f>SUMIFS(Raw!$K:$K, Raw!$A:$A, Dispositions!ASV$14, Raw!$G:$G, Dispositions!$C42, Raw!$J:$J, "E18")</f>
        <v>0</v>
      </c>
      <c r="ASW42" s="52">
        <f>SUMIFS(Raw!$K:$K, Raw!$A:$A, Dispositions!ASW$14, Raw!$G:$G, Dispositions!$C42, Raw!$J:$J, "E18")</f>
        <v>0</v>
      </c>
      <c r="ASX42" s="52">
        <f>SUMIFS(Raw!$K:$K, Raw!$A:$A, Dispositions!ASX$14, Raw!$G:$G, Dispositions!$C42, Raw!$J:$J, "E18")</f>
        <v>0</v>
      </c>
      <c r="ASY42" s="52">
        <f>SUMIFS(Raw!$K:$K, Raw!$A:$A, Dispositions!ASY$14, Raw!$G:$G, Dispositions!$C42, Raw!$J:$J, "E18")</f>
        <v>0</v>
      </c>
      <c r="ASZ42" s="53">
        <f>SUMIFS(Raw!$K:$K, Raw!$A:$A, Dispositions!ASZ$14, Raw!$G:$G, Dispositions!$C42, Raw!$J:$J, "E18")</f>
        <v>0</v>
      </c>
      <c r="ATB42" s="51">
        <f>SUMIFS(Raw!$K:$K, Raw!$A:$A, Dispositions!ATB$14, Raw!$G:$G, Dispositions!$C42, Raw!$J:$J, "E34")</f>
        <v>0</v>
      </c>
      <c r="ATC42" s="52">
        <f>SUMIFS(Raw!$K:$K, Raw!$A:$A, Dispositions!ATC$14, Raw!$G:$G, Dispositions!$C42, Raw!$J:$J, "E34")</f>
        <v>0</v>
      </c>
      <c r="ATD42" s="52">
        <f>SUMIFS(Raw!$K:$K, Raw!$A:$A, Dispositions!ATD$14, Raw!$G:$G, Dispositions!$C42, Raw!$J:$J, "E34")</f>
        <v>0</v>
      </c>
      <c r="ATE42" s="52">
        <f>SUMIFS(Raw!$K:$K, Raw!$A:$A, Dispositions!ATE$14, Raw!$G:$G, Dispositions!$C42, Raw!$J:$J, "E34")</f>
        <v>0</v>
      </c>
      <c r="ATF42" s="52">
        <f>SUMIFS(Raw!$K:$K, Raw!$A:$A, Dispositions!ATF$14, Raw!$G:$G, Dispositions!$C42, Raw!$J:$J, "E34")</f>
        <v>0</v>
      </c>
      <c r="ATG42" s="52">
        <f>SUMIFS(Raw!$K:$K, Raw!$A:$A, Dispositions!ATG$14, Raw!$G:$G, Dispositions!$C42, Raw!$J:$J, "E34")</f>
        <v>0</v>
      </c>
      <c r="ATH42" s="53">
        <f>SUMIFS(Raw!$K:$K, Raw!$A:$A, Dispositions!ATH$14, Raw!$G:$G, Dispositions!$C42, Raw!$J:$J, "E34")</f>
        <v>0</v>
      </c>
      <c r="ATJ42" s="51">
        <f>SUMIFS(Raw!$K:$K, Raw!$A:$A, Dispositions!ATJ$14, Raw!$G:$G, Dispositions!$C42, Raw!$J:$J, "E02")</f>
        <v>0</v>
      </c>
      <c r="ATK42" s="52">
        <f>SUMIFS(Raw!$K:$K, Raw!$A:$A, Dispositions!ATK$14, Raw!$G:$G, Dispositions!$C42, Raw!$J:$J, "E02")</f>
        <v>0</v>
      </c>
      <c r="ATL42" s="52">
        <f>SUMIFS(Raw!$K:$K, Raw!$A:$A, Dispositions!ATL$14, Raw!$G:$G, Dispositions!$C42, Raw!$J:$J, "E02")</f>
        <v>0</v>
      </c>
      <c r="ATM42" s="52">
        <f>SUMIFS(Raw!$K:$K, Raw!$A:$A, Dispositions!ATM$14, Raw!$G:$G, Dispositions!$C42, Raw!$J:$J, "E02")</f>
        <v>0</v>
      </c>
      <c r="ATN42" s="52">
        <f>SUMIFS(Raw!$K:$K, Raw!$A:$A, Dispositions!ATN$14, Raw!$G:$G, Dispositions!$C42, Raw!$J:$J, "E02")</f>
        <v>0</v>
      </c>
      <c r="ATO42" s="52">
        <f>SUMIFS(Raw!$K:$K, Raw!$A:$A, Dispositions!ATO$14, Raw!$G:$G, Dispositions!$C42, Raw!$J:$J, "E02")</f>
        <v>0</v>
      </c>
      <c r="ATP42" s="53">
        <f>SUMIFS(Raw!$K:$K, Raw!$A:$A, Dispositions!ATP$14, Raw!$G:$G, Dispositions!$C42, Raw!$J:$J, "E02")</f>
        <v>0</v>
      </c>
      <c r="ATR42" s="51">
        <f>SUMIFS(Raw!$K:$K, Raw!$A:$A, Dispositions!ATR$14, Raw!$G:$G, Dispositions!$C42, Raw!$J:$J, "E03")</f>
        <v>0</v>
      </c>
      <c r="ATS42" s="52">
        <f>SUMIFS(Raw!$K:$K, Raw!$A:$A, Dispositions!ATS$14, Raw!$G:$G, Dispositions!$C42, Raw!$J:$J, "E03")</f>
        <v>0</v>
      </c>
      <c r="ATT42" s="52">
        <f>SUMIFS(Raw!$K:$K, Raw!$A:$A, Dispositions!ATT$14, Raw!$G:$G, Dispositions!$C42, Raw!$J:$J, "E03")</f>
        <v>0</v>
      </c>
      <c r="ATU42" s="52">
        <f>SUMIFS(Raw!$K:$K, Raw!$A:$A, Dispositions!ATU$14, Raw!$G:$G, Dispositions!$C42, Raw!$J:$J, "E03")</f>
        <v>0</v>
      </c>
      <c r="ATV42" s="52">
        <f>SUMIFS(Raw!$K:$K, Raw!$A:$A, Dispositions!ATV$14, Raw!$G:$G, Dispositions!$C42, Raw!$J:$J, "E03")</f>
        <v>0</v>
      </c>
      <c r="ATW42" s="52">
        <f>SUMIFS(Raw!$K:$K, Raw!$A:$A, Dispositions!ATW$14, Raw!$G:$G, Dispositions!$C42, Raw!$J:$J, "E03")</f>
        <v>0</v>
      </c>
      <c r="ATX42" s="53">
        <f>SUMIFS(Raw!$K:$K, Raw!$A:$A, Dispositions!ATX$14, Raw!$G:$G, Dispositions!$C42, Raw!$J:$J, "E03")</f>
        <v>0</v>
      </c>
      <c r="ATZ42" s="51">
        <f>SUMIFS(Raw!$K:$K, Raw!$A:$A, Dispositions!ATZ$14, Raw!$G:$G, Dispositions!$C42, Raw!$J:$J, "E05")</f>
        <v>0</v>
      </c>
      <c r="AUA42" s="52">
        <f>SUMIFS(Raw!$K:$K, Raw!$A:$A, Dispositions!AUA$14, Raw!$G:$G, Dispositions!$C42, Raw!$J:$J, "E05")</f>
        <v>0</v>
      </c>
      <c r="AUB42" s="52">
        <f>SUMIFS(Raw!$K:$K, Raw!$A:$A, Dispositions!AUB$14, Raw!$G:$G, Dispositions!$C42, Raw!$J:$J, "E05")</f>
        <v>0</v>
      </c>
      <c r="AUC42" s="52">
        <f>SUMIFS(Raw!$K:$K, Raw!$A:$A, Dispositions!AUC$14, Raw!$G:$G, Dispositions!$C42, Raw!$J:$J, "E05")</f>
        <v>0</v>
      </c>
      <c r="AUD42" s="52">
        <f>SUMIFS(Raw!$K:$K, Raw!$A:$A, Dispositions!AUD$14, Raw!$G:$G, Dispositions!$C42, Raw!$J:$J, "E05")</f>
        <v>0</v>
      </c>
      <c r="AUE42" s="52">
        <f>SUMIFS(Raw!$K:$K, Raw!$A:$A, Dispositions!AUE$14, Raw!$G:$G, Dispositions!$C42, Raw!$J:$J, "E05")</f>
        <v>0</v>
      </c>
      <c r="AUF42" s="53">
        <f>SUMIFS(Raw!$K:$K, Raw!$A:$A, Dispositions!AUF$14, Raw!$G:$G, Dispositions!$C42, Raw!$J:$J, "E05")</f>
        <v>0</v>
      </c>
      <c r="AUH42" s="51">
        <f>SUMIFS(Raw!$K:$K, Raw!$A:$A, Dispositions!AUH$14, Raw!$G:$G, Dispositions!$C42, Raw!$J:$J, "E12")</f>
        <v>0</v>
      </c>
      <c r="AUI42" s="52">
        <f>SUMIFS(Raw!$K:$K, Raw!$A:$A, Dispositions!AUI$14, Raw!$G:$G, Dispositions!$C42, Raw!$J:$J, "E12")</f>
        <v>0</v>
      </c>
      <c r="AUJ42" s="52">
        <f>SUMIFS(Raw!$K:$K, Raw!$A:$A, Dispositions!AUJ$14, Raw!$G:$G, Dispositions!$C42, Raw!$J:$J, "E12")</f>
        <v>0</v>
      </c>
      <c r="AUK42" s="52">
        <f>SUMIFS(Raw!$K:$K, Raw!$A:$A, Dispositions!AUK$14, Raw!$G:$G, Dispositions!$C42, Raw!$J:$J, "E12")</f>
        <v>0</v>
      </c>
      <c r="AUL42" s="52">
        <f>SUMIFS(Raw!$K:$K, Raw!$A:$A, Dispositions!AUL$14, Raw!$G:$G, Dispositions!$C42, Raw!$J:$J, "E12")</f>
        <v>0</v>
      </c>
      <c r="AUM42" s="52">
        <f>SUMIFS(Raw!$K:$K, Raw!$A:$A, Dispositions!AUM$14, Raw!$G:$G, Dispositions!$C42, Raw!$J:$J, "E12")</f>
        <v>0</v>
      </c>
      <c r="AUN42" s="53">
        <f>SUMIFS(Raw!$K:$K, Raw!$A:$A, Dispositions!AUN$14, Raw!$G:$G, Dispositions!$C42, Raw!$J:$J, "E12")</f>
        <v>0</v>
      </c>
      <c r="AUP42" s="51">
        <f>SUMIFS(Raw!$K:$K, Raw!$A:$A, Dispositions!AUP$14, Raw!$G:$G, Dispositions!$C42, Raw!$J:$J, "E13")</f>
        <v>0</v>
      </c>
      <c r="AUQ42" s="52">
        <f>SUMIFS(Raw!$K:$K, Raw!$A:$A, Dispositions!AUQ$14, Raw!$G:$G, Dispositions!$C42, Raw!$J:$J, "E13")</f>
        <v>0</v>
      </c>
      <c r="AUR42" s="52">
        <f>SUMIFS(Raw!$K:$K, Raw!$A:$A, Dispositions!AUR$14, Raw!$G:$G, Dispositions!$C42, Raw!$J:$J, "E13")</f>
        <v>0</v>
      </c>
      <c r="AUS42" s="52">
        <f>SUMIFS(Raw!$K:$K, Raw!$A:$A, Dispositions!AUS$14, Raw!$G:$G, Dispositions!$C42, Raw!$J:$J, "E13")</f>
        <v>0</v>
      </c>
      <c r="AUT42" s="52">
        <f>SUMIFS(Raw!$K:$K, Raw!$A:$A, Dispositions!AUT$14, Raw!$G:$G, Dispositions!$C42, Raw!$J:$J, "E13")</f>
        <v>0</v>
      </c>
      <c r="AUU42" s="52">
        <f>SUMIFS(Raw!$K:$K, Raw!$A:$A, Dispositions!AUU$14, Raw!$G:$G, Dispositions!$C42, Raw!$J:$J, "E13")</f>
        <v>0</v>
      </c>
      <c r="AUV42" s="53">
        <f>SUMIFS(Raw!$K:$K, Raw!$A:$A, Dispositions!AUV$14, Raw!$G:$G, Dispositions!$C42, Raw!$J:$J, "E13")</f>
        <v>0</v>
      </c>
      <c r="AUX42" s="51">
        <f>SUMIFS(Raw!$K:$K, Raw!$A:$A, Dispositions!AUX$14, Raw!$G:$G, Dispositions!$C42, Raw!$J:$J, "E14")</f>
        <v>0</v>
      </c>
      <c r="AUY42" s="52">
        <f>SUMIFS(Raw!$K:$K, Raw!$A:$A, Dispositions!AUY$14, Raw!$G:$G, Dispositions!$C42, Raw!$J:$J, "E14")</f>
        <v>0</v>
      </c>
      <c r="AUZ42" s="52">
        <f>SUMIFS(Raw!$K:$K, Raw!$A:$A, Dispositions!AUZ$14, Raw!$G:$G, Dispositions!$C42, Raw!$J:$J, "E14")</f>
        <v>0</v>
      </c>
      <c r="AVA42" s="52">
        <f>SUMIFS(Raw!$K:$K, Raw!$A:$A, Dispositions!AVA$14, Raw!$G:$G, Dispositions!$C42, Raw!$J:$J, "E14")</f>
        <v>0</v>
      </c>
      <c r="AVB42" s="52">
        <f>SUMIFS(Raw!$K:$K, Raw!$A:$A, Dispositions!AVB$14, Raw!$G:$G, Dispositions!$C42, Raw!$J:$J, "E14")</f>
        <v>0</v>
      </c>
      <c r="AVC42" s="52">
        <f>SUMIFS(Raw!$K:$K, Raw!$A:$A, Dispositions!AVC$14, Raw!$G:$G, Dispositions!$C42, Raw!$J:$J, "E14")</f>
        <v>0</v>
      </c>
      <c r="AVD42" s="53">
        <f>SUMIFS(Raw!$K:$K, Raw!$A:$A, Dispositions!AVD$14, Raw!$G:$G, Dispositions!$C42, Raw!$J:$J, "E14")</f>
        <v>0</v>
      </c>
      <c r="AVF42" s="51">
        <f>SUMIFS(Raw!$K:$K, Raw!$A:$A, Dispositions!AVF$14, Raw!$G:$G, Dispositions!$C42, Raw!$J:$J, "E15")</f>
        <v>0</v>
      </c>
      <c r="AVG42" s="52">
        <f>SUMIFS(Raw!$K:$K, Raw!$A:$A, Dispositions!AVG$14, Raw!$G:$G, Dispositions!$C42, Raw!$J:$J, "E15")</f>
        <v>0</v>
      </c>
      <c r="AVH42" s="52">
        <f>SUMIFS(Raw!$K:$K, Raw!$A:$A, Dispositions!AVH$14, Raw!$G:$G, Dispositions!$C42, Raw!$J:$J, "E15")</f>
        <v>0</v>
      </c>
      <c r="AVI42" s="52">
        <f>SUMIFS(Raw!$K:$K, Raw!$A:$A, Dispositions!AVI$14, Raw!$G:$G, Dispositions!$C42, Raw!$J:$J, "E15")</f>
        <v>0</v>
      </c>
      <c r="AVJ42" s="52">
        <f>SUMIFS(Raw!$K:$K, Raw!$A:$A, Dispositions!AVJ$14, Raw!$G:$G, Dispositions!$C42, Raw!$J:$J, "E15")</f>
        <v>0</v>
      </c>
      <c r="AVK42" s="52">
        <f>SUMIFS(Raw!$K:$K, Raw!$A:$A, Dispositions!AVK$14, Raw!$G:$G, Dispositions!$C42, Raw!$J:$J, "E15")</f>
        <v>0</v>
      </c>
      <c r="AVL42" s="53">
        <f>SUMIFS(Raw!$K:$K, Raw!$A:$A, Dispositions!AVL$14, Raw!$G:$G, Dispositions!$C42, Raw!$J:$J, "E15")</f>
        <v>0</v>
      </c>
      <c r="AVN42" s="51">
        <f>SUMIFS(Raw!$K:$K, Raw!$A:$A, Dispositions!AVN$14, Raw!$G:$G, Dispositions!$C42, Raw!$J:$J, "E16")</f>
        <v>0</v>
      </c>
      <c r="AVO42" s="52">
        <f>SUMIFS(Raw!$K:$K, Raw!$A:$A, Dispositions!AVO$14, Raw!$G:$G, Dispositions!$C42, Raw!$J:$J, "E16")</f>
        <v>0</v>
      </c>
      <c r="AVP42" s="52">
        <f>SUMIFS(Raw!$K:$K, Raw!$A:$A, Dispositions!AVP$14, Raw!$G:$G, Dispositions!$C42, Raw!$J:$J, "E16")</f>
        <v>0</v>
      </c>
      <c r="AVQ42" s="52">
        <f>SUMIFS(Raw!$K:$K, Raw!$A:$A, Dispositions!AVQ$14, Raw!$G:$G, Dispositions!$C42, Raw!$J:$J, "E16")</f>
        <v>0</v>
      </c>
      <c r="AVR42" s="52">
        <f>SUMIFS(Raw!$K:$K, Raw!$A:$A, Dispositions!AVR$14, Raw!$G:$G, Dispositions!$C42, Raw!$J:$J, "E16")</f>
        <v>0</v>
      </c>
      <c r="AVS42" s="52">
        <f>SUMIFS(Raw!$K:$K, Raw!$A:$A, Dispositions!AVS$14, Raw!$G:$G, Dispositions!$C42, Raw!$J:$J, "E16")</f>
        <v>0</v>
      </c>
      <c r="AVT42" s="53">
        <f>SUMIFS(Raw!$K:$K, Raw!$A:$A, Dispositions!AVT$14, Raw!$G:$G, Dispositions!$C42, Raw!$J:$J, "E16")</f>
        <v>0</v>
      </c>
      <c r="AVV42" s="51">
        <f>SUMIFS(Raw!$K:$K, Raw!$A:$A, Dispositions!AVV$14, Raw!$G:$G, Dispositions!$C42, Raw!$J:$J, "E18")</f>
        <v>0</v>
      </c>
      <c r="AVW42" s="52">
        <f>SUMIFS(Raw!$K:$K, Raw!$A:$A, Dispositions!AVW$14, Raw!$G:$G, Dispositions!$C42, Raw!$J:$J, "E18")</f>
        <v>0</v>
      </c>
      <c r="AVX42" s="52">
        <f>SUMIFS(Raw!$K:$K, Raw!$A:$A, Dispositions!AVX$14, Raw!$G:$G, Dispositions!$C42, Raw!$J:$J, "E18")</f>
        <v>0</v>
      </c>
      <c r="AVY42" s="52">
        <f>SUMIFS(Raw!$K:$K, Raw!$A:$A, Dispositions!AVY$14, Raw!$G:$G, Dispositions!$C42, Raw!$J:$J, "E18")</f>
        <v>0</v>
      </c>
      <c r="AVZ42" s="52">
        <f>SUMIFS(Raw!$K:$K, Raw!$A:$A, Dispositions!AVZ$14, Raw!$G:$G, Dispositions!$C42, Raw!$J:$J, "E18")</f>
        <v>0</v>
      </c>
      <c r="AWA42" s="52">
        <f>SUMIFS(Raw!$K:$K, Raw!$A:$A, Dispositions!AWA$14, Raw!$G:$G, Dispositions!$C42, Raw!$J:$J, "E18")</f>
        <v>0</v>
      </c>
      <c r="AWB42" s="53">
        <f>SUMIFS(Raw!$K:$K, Raw!$A:$A, Dispositions!AWB$14, Raw!$G:$G, Dispositions!$C42, Raw!$J:$J, "E18")</f>
        <v>0</v>
      </c>
      <c r="AWD42" s="51">
        <f>SUMIFS(Raw!$K:$K, Raw!$A:$A, Dispositions!AWD$14, Raw!$G:$G, Dispositions!$C42, Raw!$J:$J, "E34")</f>
        <v>0</v>
      </c>
      <c r="AWE42" s="52">
        <f>SUMIFS(Raw!$K:$K, Raw!$A:$A, Dispositions!AWE$14, Raw!$G:$G, Dispositions!$C42, Raw!$J:$J, "E34")</f>
        <v>0</v>
      </c>
      <c r="AWF42" s="52">
        <f>SUMIFS(Raw!$K:$K, Raw!$A:$A, Dispositions!AWF$14, Raw!$G:$G, Dispositions!$C42, Raw!$J:$J, "E34")</f>
        <v>0</v>
      </c>
      <c r="AWG42" s="52">
        <f>SUMIFS(Raw!$K:$K, Raw!$A:$A, Dispositions!AWG$14, Raw!$G:$G, Dispositions!$C42, Raw!$J:$J, "E34")</f>
        <v>0</v>
      </c>
      <c r="AWH42" s="52">
        <f>SUMIFS(Raw!$K:$K, Raw!$A:$A, Dispositions!AWH$14, Raw!$G:$G, Dispositions!$C42, Raw!$J:$J, "E34")</f>
        <v>0</v>
      </c>
      <c r="AWI42" s="52">
        <f>SUMIFS(Raw!$K:$K, Raw!$A:$A, Dispositions!AWI$14, Raw!$G:$G, Dispositions!$C42, Raw!$J:$J, "E34")</f>
        <v>0</v>
      </c>
      <c r="AWJ42" s="53">
        <f>SUMIFS(Raw!$K:$K, Raw!$A:$A, Dispositions!AWJ$14, Raw!$G:$G, Dispositions!$C42, Raw!$J:$J, "E34")</f>
        <v>0</v>
      </c>
      <c r="AWL42" s="51">
        <f>SUMIFS(Raw!$K:$K, Raw!$A:$A, Dispositions!AWL$14, Raw!$G:$G, Dispositions!$C42, Raw!$J:$J, "E02")</f>
        <v>0</v>
      </c>
      <c r="AWM42" s="52">
        <f>SUMIFS(Raw!$K:$K, Raw!$A:$A, Dispositions!AWM$14, Raw!$G:$G, Dispositions!$C42, Raw!$J:$J, "E02")</f>
        <v>0</v>
      </c>
      <c r="AWN42" s="52">
        <f>SUMIFS(Raw!$K:$K, Raw!$A:$A, Dispositions!AWN$14, Raw!$G:$G, Dispositions!$C42, Raw!$J:$J, "E02")</f>
        <v>0</v>
      </c>
      <c r="AWO42" s="52">
        <f>SUMIFS(Raw!$K:$K, Raw!$A:$A, Dispositions!AWO$14, Raw!$G:$G, Dispositions!$C42, Raw!$J:$J, "E02")</f>
        <v>0</v>
      </c>
      <c r="AWP42" s="52">
        <f>SUMIFS(Raw!$K:$K, Raw!$A:$A, Dispositions!AWP$14, Raw!$G:$G, Dispositions!$C42, Raw!$J:$J, "E02")</f>
        <v>0</v>
      </c>
      <c r="AWQ42" s="52">
        <f>SUMIFS(Raw!$K:$K, Raw!$A:$A, Dispositions!AWQ$14, Raw!$G:$G, Dispositions!$C42, Raw!$J:$J, "E02")</f>
        <v>0</v>
      </c>
      <c r="AWR42" s="53">
        <f>SUMIFS(Raw!$K:$K, Raw!$A:$A, Dispositions!AWR$14, Raw!$G:$G, Dispositions!$C42, Raw!$J:$J, "E02")</f>
        <v>0</v>
      </c>
      <c r="AWT42" s="51">
        <f>SUMIFS(Raw!$K:$K, Raw!$A:$A, Dispositions!AWT$14, Raw!$G:$G, Dispositions!$C42, Raw!$J:$J, "E03")</f>
        <v>0</v>
      </c>
      <c r="AWU42" s="52">
        <f>SUMIFS(Raw!$K:$K, Raw!$A:$A, Dispositions!AWU$14, Raw!$G:$G, Dispositions!$C42, Raw!$J:$J, "E03")</f>
        <v>0</v>
      </c>
      <c r="AWV42" s="52">
        <f>SUMIFS(Raw!$K:$K, Raw!$A:$A, Dispositions!AWV$14, Raw!$G:$G, Dispositions!$C42, Raw!$J:$J, "E03")</f>
        <v>0</v>
      </c>
      <c r="AWW42" s="52">
        <f>SUMIFS(Raw!$K:$K, Raw!$A:$A, Dispositions!AWW$14, Raw!$G:$G, Dispositions!$C42, Raw!$J:$J, "E03")</f>
        <v>0</v>
      </c>
      <c r="AWX42" s="52">
        <f>SUMIFS(Raw!$K:$K, Raw!$A:$A, Dispositions!AWX$14, Raw!$G:$G, Dispositions!$C42, Raw!$J:$J, "E03")</f>
        <v>0</v>
      </c>
      <c r="AWY42" s="52">
        <f>SUMIFS(Raw!$K:$K, Raw!$A:$A, Dispositions!AWY$14, Raw!$G:$G, Dispositions!$C42, Raw!$J:$J, "E03")</f>
        <v>0</v>
      </c>
      <c r="AWZ42" s="53">
        <f>SUMIFS(Raw!$K:$K, Raw!$A:$A, Dispositions!AWZ$14, Raw!$G:$G, Dispositions!$C42, Raw!$J:$J, "E03")</f>
        <v>0</v>
      </c>
      <c r="AXB42" s="51">
        <f>SUMIFS(Raw!$K:$K, Raw!$A:$A, Dispositions!AXB$14, Raw!$G:$G, Dispositions!$C42, Raw!$J:$J, "E05")</f>
        <v>0</v>
      </c>
      <c r="AXC42" s="52">
        <f>SUMIFS(Raw!$K:$K, Raw!$A:$A, Dispositions!AXC$14, Raw!$G:$G, Dispositions!$C42, Raw!$J:$J, "E05")</f>
        <v>0</v>
      </c>
      <c r="AXD42" s="52">
        <f>SUMIFS(Raw!$K:$K, Raw!$A:$A, Dispositions!AXD$14, Raw!$G:$G, Dispositions!$C42, Raw!$J:$J, "E05")</f>
        <v>0</v>
      </c>
      <c r="AXE42" s="52">
        <f>SUMIFS(Raw!$K:$K, Raw!$A:$A, Dispositions!AXE$14, Raw!$G:$G, Dispositions!$C42, Raw!$J:$J, "E05")</f>
        <v>0</v>
      </c>
      <c r="AXF42" s="52">
        <f>SUMIFS(Raw!$K:$K, Raw!$A:$A, Dispositions!AXF$14, Raw!$G:$G, Dispositions!$C42, Raw!$J:$J, "E05")</f>
        <v>0</v>
      </c>
      <c r="AXG42" s="52">
        <f>SUMIFS(Raw!$K:$K, Raw!$A:$A, Dispositions!AXG$14, Raw!$G:$G, Dispositions!$C42, Raw!$J:$J, "E05")</f>
        <v>0</v>
      </c>
      <c r="AXH42" s="53">
        <f>SUMIFS(Raw!$K:$K, Raw!$A:$A, Dispositions!AXH$14, Raw!$G:$G, Dispositions!$C42, Raw!$J:$J, "E05")</f>
        <v>0</v>
      </c>
      <c r="AXJ42" s="51">
        <f>SUMIFS(Raw!$K:$K, Raw!$A:$A, Dispositions!AXJ$14, Raw!$G:$G, Dispositions!$C42, Raw!$J:$J, "E12")</f>
        <v>0</v>
      </c>
      <c r="AXK42" s="52">
        <f>SUMIFS(Raw!$K:$K, Raw!$A:$A, Dispositions!AXK$14, Raw!$G:$G, Dispositions!$C42, Raw!$J:$J, "E12")</f>
        <v>0</v>
      </c>
      <c r="AXL42" s="52">
        <f>SUMIFS(Raw!$K:$K, Raw!$A:$A, Dispositions!AXL$14, Raw!$G:$G, Dispositions!$C42, Raw!$J:$J, "E12")</f>
        <v>0</v>
      </c>
      <c r="AXM42" s="52">
        <f>SUMIFS(Raw!$K:$K, Raw!$A:$A, Dispositions!AXM$14, Raw!$G:$G, Dispositions!$C42, Raw!$J:$J, "E12")</f>
        <v>0</v>
      </c>
      <c r="AXN42" s="52">
        <f>SUMIFS(Raw!$K:$K, Raw!$A:$A, Dispositions!AXN$14, Raw!$G:$G, Dispositions!$C42, Raw!$J:$J, "E12")</f>
        <v>0</v>
      </c>
      <c r="AXO42" s="52">
        <f>SUMIFS(Raw!$K:$K, Raw!$A:$A, Dispositions!AXO$14, Raw!$G:$G, Dispositions!$C42, Raw!$J:$J, "E12")</f>
        <v>0</v>
      </c>
      <c r="AXP42" s="53">
        <f>SUMIFS(Raw!$K:$K, Raw!$A:$A, Dispositions!AXP$14, Raw!$G:$G, Dispositions!$C42, Raw!$J:$J, "E12")</f>
        <v>0</v>
      </c>
      <c r="AXR42" s="51">
        <f>SUMIFS(Raw!$K:$K, Raw!$A:$A, Dispositions!AXR$14, Raw!$G:$G, Dispositions!$C42, Raw!$J:$J, "E13")</f>
        <v>0</v>
      </c>
      <c r="AXS42" s="52">
        <f>SUMIFS(Raw!$K:$K, Raw!$A:$A, Dispositions!AXS$14, Raw!$G:$G, Dispositions!$C42, Raw!$J:$J, "E13")</f>
        <v>0</v>
      </c>
      <c r="AXT42" s="52">
        <f>SUMIFS(Raw!$K:$K, Raw!$A:$A, Dispositions!AXT$14, Raw!$G:$G, Dispositions!$C42, Raw!$J:$J, "E13")</f>
        <v>0</v>
      </c>
      <c r="AXU42" s="52">
        <f>SUMIFS(Raw!$K:$K, Raw!$A:$A, Dispositions!AXU$14, Raw!$G:$G, Dispositions!$C42, Raw!$J:$J, "E13")</f>
        <v>0</v>
      </c>
      <c r="AXV42" s="52">
        <f>SUMIFS(Raw!$K:$K, Raw!$A:$A, Dispositions!AXV$14, Raw!$G:$G, Dispositions!$C42, Raw!$J:$J, "E13")</f>
        <v>0</v>
      </c>
      <c r="AXW42" s="52">
        <f>SUMIFS(Raw!$K:$K, Raw!$A:$A, Dispositions!AXW$14, Raw!$G:$G, Dispositions!$C42, Raw!$J:$J, "E13")</f>
        <v>0</v>
      </c>
      <c r="AXX42" s="53">
        <f>SUMIFS(Raw!$K:$K, Raw!$A:$A, Dispositions!AXX$14, Raw!$G:$G, Dispositions!$C42, Raw!$J:$J, "E13")</f>
        <v>0</v>
      </c>
      <c r="AXZ42" s="51">
        <f>SUMIFS(Raw!$K:$K, Raw!$A:$A, Dispositions!AXZ$14, Raw!$G:$G, Dispositions!$C42, Raw!$J:$J, "E14")</f>
        <v>0</v>
      </c>
      <c r="AYA42" s="52">
        <f>SUMIFS(Raw!$K:$K, Raw!$A:$A, Dispositions!AYA$14, Raw!$G:$G, Dispositions!$C42, Raw!$J:$J, "E14")</f>
        <v>0</v>
      </c>
      <c r="AYB42" s="52">
        <f>SUMIFS(Raw!$K:$K, Raw!$A:$A, Dispositions!AYB$14, Raw!$G:$G, Dispositions!$C42, Raw!$J:$J, "E14")</f>
        <v>0</v>
      </c>
      <c r="AYC42" s="52">
        <f>SUMIFS(Raw!$K:$K, Raw!$A:$A, Dispositions!AYC$14, Raw!$G:$G, Dispositions!$C42, Raw!$J:$J, "E14")</f>
        <v>0</v>
      </c>
      <c r="AYD42" s="52">
        <f>SUMIFS(Raw!$K:$K, Raw!$A:$A, Dispositions!AYD$14, Raw!$G:$G, Dispositions!$C42, Raw!$J:$J, "E14")</f>
        <v>0</v>
      </c>
      <c r="AYE42" s="52">
        <f>SUMIFS(Raw!$K:$K, Raw!$A:$A, Dispositions!AYE$14, Raw!$G:$G, Dispositions!$C42, Raw!$J:$J, "E14")</f>
        <v>0</v>
      </c>
      <c r="AYF42" s="53">
        <f>SUMIFS(Raw!$K:$K, Raw!$A:$A, Dispositions!AYF$14, Raw!$G:$G, Dispositions!$C42, Raw!$J:$J, "E14")</f>
        <v>0</v>
      </c>
      <c r="AYH42" s="51">
        <f>SUMIFS(Raw!$K:$K, Raw!$A:$A, Dispositions!AYH$14, Raw!$G:$G, Dispositions!$C42, Raw!$J:$J, "E15")</f>
        <v>0</v>
      </c>
      <c r="AYI42" s="52">
        <f>SUMIFS(Raw!$K:$K, Raw!$A:$A, Dispositions!AYI$14, Raw!$G:$G, Dispositions!$C42, Raw!$J:$J, "E15")</f>
        <v>0</v>
      </c>
      <c r="AYJ42" s="52">
        <f>SUMIFS(Raw!$K:$K, Raw!$A:$A, Dispositions!AYJ$14, Raw!$G:$G, Dispositions!$C42, Raw!$J:$J, "E15")</f>
        <v>0</v>
      </c>
      <c r="AYK42" s="52">
        <f>SUMIFS(Raw!$K:$K, Raw!$A:$A, Dispositions!AYK$14, Raw!$G:$G, Dispositions!$C42, Raw!$J:$J, "E15")</f>
        <v>0</v>
      </c>
      <c r="AYL42" s="52">
        <f>SUMIFS(Raw!$K:$K, Raw!$A:$A, Dispositions!AYL$14, Raw!$G:$G, Dispositions!$C42, Raw!$J:$J, "E15")</f>
        <v>0</v>
      </c>
      <c r="AYM42" s="52">
        <f>SUMIFS(Raw!$K:$K, Raw!$A:$A, Dispositions!AYM$14, Raw!$G:$G, Dispositions!$C42, Raw!$J:$J, "E15")</f>
        <v>0</v>
      </c>
      <c r="AYN42" s="53">
        <f>SUMIFS(Raw!$K:$K, Raw!$A:$A, Dispositions!AYN$14, Raw!$G:$G, Dispositions!$C42, Raw!$J:$J, "E15")</f>
        <v>0</v>
      </c>
      <c r="AYP42" s="51">
        <f>SUMIFS(Raw!$K:$K, Raw!$A:$A, Dispositions!AYP$14, Raw!$G:$G, Dispositions!$C42, Raw!$J:$J, "E16")</f>
        <v>0</v>
      </c>
      <c r="AYQ42" s="52">
        <f>SUMIFS(Raw!$K:$K, Raw!$A:$A, Dispositions!AYQ$14, Raw!$G:$G, Dispositions!$C42, Raw!$J:$J, "E16")</f>
        <v>0</v>
      </c>
      <c r="AYR42" s="52">
        <f>SUMIFS(Raw!$K:$K, Raw!$A:$A, Dispositions!AYR$14, Raw!$G:$G, Dispositions!$C42, Raw!$J:$J, "E16")</f>
        <v>0</v>
      </c>
      <c r="AYS42" s="52">
        <f>SUMIFS(Raw!$K:$K, Raw!$A:$A, Dispositions!AYS$14, Raw!$G:$G, Dispositions!$C42, Raw!$J:$J, "E16")</f>
        <v>0</v>
      </c>
      <c r="AYT42" s="52">
        <f>SUMIFS(Raw!$K:$K, Raw!$A:$A, Dispositions!AYT$14, Raw!$G:$G, Dispositions!$C42, Raw!$J:$J, "E16")</f>
        <v>0</v>
      </c>
      <c r="AYU42" s="52">
        <f>SUMIFS(Raw!$K:$K, Raw!$A:$A, Dispositions!AYU$14, Raw!$G:$G, Dispositions!$C42, Raw!$J:$J, "E16")</f>
        <v>0</v>
      </c>
      <c r="AYV42" s="53">
        <f>SUMIFS(Raw!$K:$K, Raw!$A:$A, Dispositions!AYV$14, Raw!$G:$G, Dispositions!$C42, Raw!$J:$J, "E16")</f>
        <v>0</v>
      </c>
      <c r="AYX42" s="51">
        <f>SUMIFS(Raw!$K:$K, Raw!$A:$A, Dispositions!AYX$14, Raw!$G:$G, Dispositions!$C42, Raw!$J:$J, "E18")</f>
        <v>0</v>
      </c>
      <c r="AYY42" s="52">
        <f>SUMIFS(Raw!$K:$K, Raw!$A:$A, Dispositions!AYY$14, Raw!$G:$G, Dispositions!$C42, Raw!$J:$J, "E18")</f>
        <v>0</v>
      </c>
      <c r="AYZ42" s="52">
        <f>SUMIFS(Raw!$K:$K, Raw!$A:$A, Dispositions!AYZ$14, Raw!$G:$G, Dispositions!$C42, Raw!$J:$J, "E18")</f>
        <v>0</v>
      </c>
      <c r="AZA42" s="52">
        <f>SUMIFS(Raw!$K:$K, Raw!$A:$A, Dispositions!AZA$14, Raw!$G:$G, Dispositions!$C42, Raw!$J:$J, "E18")</f>
        <v>0</v>
      </c>
      <c r="AZB42" s="52">
        <f>SUMIFS(Raw!$K:$K, Raw!$A:$A, Dispositions!AZB$14, Raw!$G:$G, Dispositions!$C42, Raw!$J:$J, "E18")</f>
        <v>0</v>
      </c>
      <c r="AZC42" s="52">
        <f>SUMIFS(Raw!$K:$K, Raw!$A:$A, Dispositions!AZC$14, Raw!$G:$G, Dispositions!$C42, Raw!$J:$J, "E18")</f>
        <v>0</v>
      </c>
      <c r="AZD42" s="53">
        <f>SUMIFS(Raw!$K:$K, Raw!$A:$A, Dispositions!AZD$14, Raw!$G:$G, Dispositions!$C42, Raw!$J:$J, "E18")</f>
        <v>0</v>
      </c>
      <c r="AZF42" s="51">
        <f>SUMIFS(Raw!$K:$K, Raw!$A:$A, Dispositions!AZF$14, Raw!$G:$G, Dispositions!$C42, Raw!$J:$J, "E34")</f>
        <v>0</v>
      </c>
      <c r="AZG42" s="52">
        <f>SUMIFS(Raw!$K:$K, Raw!$A:$A, Dispositions!AZG$14, Raw!$G:$G, Dispositions!$C42, Raw!$J:$J, "E34")</f>
        <v>0</v>
      </c>
      <c r="AZH42" s="52">
        <f>SUMIFS(Raw!$K:$K, Raw!$A:$A, Dispositions!AZH$14, Raw!$G:$G, Dispositions!$C42, Raw!$J:$J, "E34")</f>
        <v>0</v>
      </c>
      <c r="AZI42" s="52">
        <f>SUMIFS(Raw!$K:$K, Raw!$A:$A, Dispositions!AZI$14, Raw!$G:$G, Dispositions!$C42, Raw!$J:$J, "E34")</f>
        <v>0</v>
      </c>
      <c r="AZJ42" s="52">
        <f>SUMIFS(Raw!$K:$K, Raw!$A:$A, Dispositions!AZJ$14, Raw!$G:$G, Dispositions!$C42, Raw!$J:$J, "E34")</f>
        <v>0</v>
      </c>
      <c r="AZK42" s="52">
        <f>SUMIFS(Raw!$K:$K, Raw!$A:$A, Dispositions!AZK$14, Raw!$G:$G, Dispositions!$C42, Raw!$J:$J, "E34")</f>
        <v>0</v>
      </c>
      <c r="AZL42" s="53">
        <f>SUMIFS(Raw!$K:$K, Raw!$A:$A, Dispositions!AZL$14, Raw!$G:$G, Dispositions!$C42, Raw!$J:$J, "E34")</f>
        <v>0</v>
      </c>
      <c r="AZN42" s="51">
        <f>SUMIFS(Raw!$K:$K, Raw!$A:$A, Dispositions!AZN$14, Raw!$G:$G, Dispositions!$C42, Raw!$J:$J, "E02")</f>
        <v>0</v>
      </c>
      <c r="AZO42" s="52">
        <f>SUMIFS(Raw!$K:$K, Raw!$A:$A, Dispositions!AZO$14, Raw!$G:$G, Dispositions!$C42, Raw!$J:$J, "E02")</f>
        <v>0</v>
      </c>
      <c r="AZP42" s="52">
        <f>SUMIFS(Raw!$K:$K, Raw!$A:$A, Dispositions!AZP$14, Raw!$G:$G, Dispositions!$C42, Raw!$J:$J, "E02")</f>
        <v>0</v>
      </c>
      <c r="AZQ42" s="52">
        <f>SUMIFS(Raw!$K:$K, Raw!$A:$A, Dispositions!AZQ$14, Raw!$G:$G, Dispositions!$C42, Raw!$J:$J, "E02")</f>
        <v>0</v>
      </c>
      <c r="AZR42" s="52">
        <f>SUMIFS(Raw!$K:$K, Raw!$A:$A, Dispositions!AZR$14, Raw!$G:$G, Dispositions!$C42, Raw!$J:$J, "E02")</f>
        <v>0</v>
      </c>
      <c r="AZS42" s="52">
        <f>SUMIFS(Raw!$K:$K, Raw!$A:$A, Dispositions!AZS$14, Raw!$G:$G, Dispositions!$C42, Raw!$J:$J, "E02")</f>
        <v>0</v>
      </c>
      <c r="AZT42" s="53">
        <f>SUMIFS(Raw!$K:$K, Raw!$A:$A, Dispositions!AZT$14, Raw!$G:$G, Dispositions!$C42, Raw!$J:$J, "E02")</f>
        <v>0</v>
      </c>
      <c r="AZV42" s="51">
        <f>SUMIFS(Raw!$K:$K, Raw!$A:$A, Dispositions!AZV$14, Raw!$G:$G, Dispositions!$C42, Raw!$J:$J, "E03")</f>
        <v>0</v>
      </c>
      <c r="AZW42" s="52">
        <f>SUMIFS(Raw!$K:$K, Raw!$A:$A, Dispositions!AZW$14, Raw!$G:$G, Dispositions!$C42, Raw!$J:$J, "E03")</f>
        <v>0</v>
      </c>
      <c r="AZX42" s="52">
        <f>SUMIFS(Raw!$K:$K, Raw!$A:$A, Dispositions!AZX$14, Raw!$G:$G, Dispositions!$C42, Raw!$J:$J, "E03")</f>
        <v>0</v>
      </c>
      <c r="AZY42" s="52">
        <f>SUMIFS(Raw!$K:$K, Raw!$A:$A, Dispositions!AZY$14, Raw!$G:$G, Dispositions!$C42, Raw!$J:$J, "E03")</f>
        <v>0</v>
      </c>
      <c r="AZZ42" s="52">
        <f>SUMIFS(Raw!$K:$K, Raw!$A:$A, Dispositions!AZZ$14, Raw!$G:$G, Dispositions!$C42, Raw!$J:$J, "E03")</f>
        <v>0</v>
      </c>
      <c r="BAA42" s="52">
        <f>SUMIFS(Raw!$K:$K, Raw!$A:$A, Dispositions!BAA$14, Raw!$G:$G, Dispositions!$C42, Raw!$J:$J, "E03")</f>
        <v>0</v>
      </c>
      <c r="BAB42" s="53">
        <f>SUMIFS(Raw!$K:$K, Raw!$A:$A, Dispositions!BAB$14, Raw!$G:$G, Dispositions!$C42, Raw!$J:$J, "E03")</f>
        <v>0</v>
      </c>
      <c r="BAD42" s="51">
        <f>SUMIFS(Raw!$K:$K, Raw!$A:$A, Dispositions!BAD$14, Raw!$G:$G, Dispositions!$C42, Raw!$J:$J, "E05")</f>
        <v>0</v>
      </c>
      <c r="BAE42" s="52">
        <f>SUMIFS(Raw!$K:$K, Raw!$A:$A, Dispositions!BAE$14, Raw!$G:$G, Dispositions!$C42, Raw!$J:$J, "E05")</f>
        <v>0</v>
      </c>
      <c r="BAF42" s="52">
        <f>SUMIFS(Raw!$K:$K, Raw!$A:$A, Dispositions!BAF$14, Raw!$G:$G, Dispositions!$C42, Raw!$J:$J, "E05")</f>
        <v>0</v>
      </c>
      <c r="BAG42" s="52">
        <f>SUMIFS(Raw!$K:$K, Raw!$A:$A, Dispositions!BAG$14, Raw!$G:$G, Dispositions!$C42, Raw!$J:$J, "E05")</f>
        <v>0</v>
      </c>
      <c r="BAH42" s="52">
        <f>SUMIFS(Raw!$K:$K, Raw!$A:$A, Dispositions!BAH$14, Raw!$G:$G, Dispositions!$C42, Raw!$J:$J, "E05")</f>
        <v>0</v>
      </c>
      <c r="BAI42" s="52">
        <f>SUMIFS(Raw!$K:$K, Raw!$A:$A, Dispositions!BAI$14, Raw!$G:$G, Dispositions!$C42, Raw!$J:$J, "E05")</f>
        <v>0</v>
      </c>
      <c r="BAJ42" s="53">
        <f>SUMIFS(Raw!$K:$K, Raw!$A:$A, Dispositions!BAJ$14, Raw!$G:$G, Dispositions!$C42, Raw!$J:$J, "E05")</f>
        <v>0</v>
      </c>
      <c r="BAL42" s="51">
        <f>SUMIFS(Raw!$K:$K, Raw!$A:$A, Dispositions!BAL$14, Raw!$G:$G, Dispositions!$C42, Raw!$J:$J, "E12")</f>
        <v>0</v>
      </c>
      <c r="BAM42" s="52">
        <f>SUMIFS(Raw!$K:$K, Raw!$A:$A, Dispositions!BAM$14, Raw!$G:$G, Dispositions!$C42, Raw!$J:$J, "E12")</f>
        <v>0</v>
      </c>
      <c r="BAN42" s="52">
        <f>SUMIFS(Raw!$K:$K, Raw!$A:$A, Dispositions!BAN$14, Raw!$G:$G, Dispositions!$C42, Raw!$J:$J, "E12")</f>
        <v>0</v>
      </c>
      <c r="BAO42" s="52">
        <f>SUMIFS(Raw!$K:$K, Raw!$A:$A, Dispositions!BAO$14, Raw!$G:$G, Dispositions!$C42, Raw!$J:$J, "E12")</f>
        <v>0</v>
      </c>
      <c r="BAP42" s="52">
        <f>SUMIFS(Raw!$K:$K, Raw!$A:$A, Dispositions!BAP$14, Raw!$G:$G, Dispositions!$C42, Raw!$J:$J, "E12")</f>
        <v>0</v>
      </c>
      <c r="BAQ42" s="52">
        <f>SUMIFS(Raw!$K:$K, Raw!$A:$A, Dispositions!BAQ$14, Raw!$G:$G, Dispositions!$C42, Raw!$J:$J, "E12")</f>
        <v>0</v>
      </c>
      <c r="BAR42" s="53">
        <f>SUMIFS(Raw!$K:$K, Raw!$A:$A, Dispositions!BAR$14, Raw!$G:$G, Dispositions!$C42, Raw!$J:$J, "E12")</f>
        <v>0</v>
      </c>
      <c r="BAT42" s="51">
        <f>SUMIFS(Raw!$K:$K, Raw!$A:$A, Dispositions!BAT$14, Raw!$G:$G, Dispositions!$C42, Raw!$J:$J, "E13")</f>
        <v>0</v>
      </c>
      <c r="BAU42" s="52">
        <f>SUMIFS(Raw!$K:$K, Raw!$A:$A, Dispositions!BAU$14, Raw!$G:$G, Dispositions!$C42, Raw!$J:$J, "E13")</f>
        <v>0</v>
      </c>
      <c r="BAV42" s="52">
        <f>SUMIFS(Raw!$K:$K, Raw!$A:$A, Dispositions!BAV$14, Raw!$G:$G, Dispositions!$C42, Raw!$J:$J, "E13")</f>
        <v>0</v>
      </c>
      <c r="BAW42" s="52">
        <f>SUMIFS(Raw!$K:$K, Raw!$A:$A, Dispositions!BAW$14, Raw!$G:$G, Dispositions!$C42, Raw!$J:$J, "E13")</f>
        <v>0</v>
      </c>
      <c r="BAX42" s="52">
        <f>SUMIFS(Raw!$K:$K, Raw!$A:$A, Dispositions!BAX$14, Raw!$G:$G, Dispositions!$C42, Raw!$J:$J, "E13")</f>
        <v>0</v>
      </c>
      <c r="BAY42" s="52">
        <f>SUMIFS(Raw!$K:$K, Raw!$A:$A, Dispositions!BAY$14, Raw!$G:$G, Dispositions!$C42, Raw!$J:$J, "E13")</f>
        <v>0</v>
      </c>
      <c r="BAZ42" s="53">
        <f>SUMIFS(Raw!$K:$K, Raw!$A:$A, Dispositions!BAZ$14, Raw!$G:$G, Dispositions!$C42, Raw!$J:$J, "E13")</f>
        <v>0</v>
      </c>
      <c r="BBB42" s="51">
        <f>SUMIFS(Raw!$K:$K, Raw!$A:$A, Dispositions!BBB$14, Raw!$G:$G, Dispositions!$C42, Raw!$J:$J, "E14")</f>
        <v>0</v>
      </c>
      <c r="BBC42" s="52">
        <f>SUMIFS(Raw!$K:$K, Raw!$A:$A, Dispositions!BBC$14, Raw!$G:$G, Dispositions!$C42, Raw!$J:$J, "E14")</f>
        <v>0</v>
      </c>
      <c r="BBD42" s="52">
        <f>SUMIFS(Raw!$K:$K, Raw!$A:$A, Dispositions!BBD$14, Raw!$G:$G, Dispositions!$C42, Raw!$J:$J, "E14")</f>
        <v>0</v>
      </c>
      <c r="BBE42" s="52">
        <f>SUMIFS(Raw!$K:$K, Raw!$A:$A, Dispositions!BBE$14, Raw!$G:$G, Dispositions!$C42, Raw!$J:$J, "E14")</f>
        <v>0</v>
      </c>
      <c r="BBF42" s="52">
        <f>SUMIFS(Raw!$K:$K, Raw!$A:$A, Dispositions!BBF$14, Raw!$G:$G, Dispositions!$C42, Raw!$J:$J, "E14")</f>
        <v>0</v>
      </c>
      <c r="BBG42" s="52">
        <f>SUMIFS(Raw!$K:$K, Raw!$A:$A, Dispositions!BBG$14, Raw!$G:$G, Dispositions!$C42, Raw!$J:$J, "E14")</f>
        <v>0</v>
      </c>
      <c r="BBH42" s="53">
        <f>SUMIFS(Raw!$K:$K, Raw!$A:$A, Dispositions!BBH$14, Raw!$G:$G, Dispositions!$C42, Raw!$J:$J, "E14")</f>
        <v>0</v>
      </c>
      <c r="BBJ42" s="51">
        <f>SUMIFS(Raw!$K:$K, Raw!$A:$A, Dispositions!BBJ$14, Raw!$G:$G, Dispositions!$C42, Raw!$J:$J, "E15")</f>
        <v>0</v>
      </c>
      <c r="BBK42" s="52">
        <f>SUMIFS(Raw!$K:$K, Raw!$A:$A, Dispositions!BBK$14, Raw!$G:$G, Dispositions!$C42, Raw!$J:$J, "E15")</f>
        <v>0</v>
      </c>
      <c r="BBL42" s="52">
        <f>SUMIFS(Raw!$K:$K, Raw!$A:$A, Dispositions!BBL$14, Raw!$G:$G, Dispositions!$C42, Raw!$J:$J, "E15")</f>
        <v>0</v>
      </c>
      <c r="BBM42" s="52">
        <f>SUMIFS(Raw!$K:$K, Raw!$A:$A, Dispositions!BBM$14, Raw!$G:$G, Dispositions!$C42, Raw!$J:$J, "E15")</f>
        <v>0</v>
      </c>
      <c r="BBN42" s="52">
        <f>SUMIFS(Raw!$K:$K, Raw!$A:$A, Dispositions!BBN$14, Raw!$G:$G, Dispositions!$C42, Raw!$J:$J, "E15")</f>
        <v>0</v>
      </c>
      <c r="BBO42" s="52">
        <f>SUMIFS(Raw!$K:$K, Raw!$A:$A, Dispositions!BBO$14, Raw!$G:$G, Dispositions!$C42, Raw!$J:$J, "E15")</f>
        <v>0</v>
      </c>
      <c r="BBP42" s="53">
        <f>SUMIFS(Raw!$K:$K, Raw!$A:$A, Dispositions!BBP$14, Raw!$G:$G, Dispositions!$C42, Raw!$J:$J, "E15")</f>
        <v>0</v>
      </c>
      <c r="BBR42" s="51">
        <f>SUMIFS(Raw!$K:$K, Raw!$A:$A, Dispositions!BBR$14, Raw!$G:$G, Dispositions!$C42, Raw!$J:$J, "E16")</f>
        <v>0</v>
      </c>
      <c r="BBS42" s="52">
        <f>SUMIFS(Raw!$K:$K, Raw!$A:$A, Dispositions!BBS$14, Raw!$G:$G, Dispositions!$C42, Raw!$J:$J, "E16")</f>
        <v>0</v>
      </c>
      <c r="BBT42" s="52">
        <f>SUMIFS(Raw!$K:$K, Raw!$A:$A, Dispositions!BBT$14, Raw!$G:$G, Dispositions!$C42, Raw!$J:$J, "E16")</f>
        <v>0</v>
      </c>
      <c r="BBU42" s="52">
        <f>SUMIFS(Raw!$K:$K, Raw!$A:$A, Dispositions!BBU$14, Raw!$G:$G, Dispositions!$C42, Raw!$J:$J, "E16")</f>
        <v>0</v>
      </c>
      <c r="BBV42" s="52">
        <f>SUMIFS(Raw!$K:$K, Raw!$A:$A, Dispositions!BBV$14, Raw!$G:$G, Dispositions!$C42, Raw!$J:$J, "E16")</f>
        <v>0</v>
      </c>
      <c r="BBW42" s="52">
        <f>SUMIFS(Raw!$K:$K, Raw!$A:$A, Dispositions!BBW$14, Raw!$G:$G, Dispositions!$C42, Raw!$J:$J, "E16")</f>
        <v>0</v>
      </c>
      <c r="BBX42" s="53">
        <f>SUMIFS(Raw!$K:$K, Raw!$A:$A, Dispositions!BBX$14, Raw!$G:$G, Dispositions!$C42, Raw!$J:$J, "E16")</f>
        <v>0</v>
      </c>
      <c r="BBZ42" s="51">
        <f>SUMIFS(Raw!$K:$K, Raw!$A:$A, Dispositions!BBZ$14, Raw!$G:$G, Dispositions!$C42, Raw!$J:$J, "E18")</f>
        <v>0</v>
      </c>
      <c r="BCA42" s="52">
        <f>SUMIFS(Raw!$K:$K, Raw!$A:$A, Dispositions!BCA$14, Raw!$G:$G, Dispositions!$C42, Raw!$J:$J, "E18")</f>
        <v>0</v>
      </c>
      <c r="BCB42" s="52">
        <f>SUMIFS(Raw!$K:$K, Raw!$A:$A, Dispositions!BCB$14, Raw!$G:$G, Dispositions!$C42, Raw!$J:$J, "E18")</f>
        <v>0</v>
      </c>
      <c r="BCC42" s="52">
        <f>SUMIFS(Raw!$K:$K, Raw!$A:$A, Dispositions!BCC$14, Raw!$G:$G, Dispositions!$C42, Raw!$J:$J, "E18")</f>
        <v>0</v>
      </c>
      <c r="BCD42" s="52">
        <f>SUMIFS(Raw!$K:$K, Raw!$A:$A, Dispositions!BCD$14, Raw!$G:$G, Dispositions!$C42, Raw!$J:$J, "E18")</f>
        <v>0</v>
      </c>
      <c r="BCE42" s="52">
        <f>SUMIFS(Raw!$K:$K, Raw!$A:$A, Dispositions!BCE$14, Raw!$G:$G, Dispositions!$C42, Raw!$J:$J, "E18")</f>
        <v>0</v>
      </c>
      <c r="BCF42" s="53">
        <f>SUMIFS(Raw!$K:$K, Raw!$A:$A, Dispositions!BCF$14, Raw!$G:$G, Dispositions!$C42, Raw!$J:$J, "E18")</f>
        <v>0</v>
      </c>
      <c r="BCH42" s="51">
        <f>SUMIFS(Raw!$K:$K, Raw!$A:$A, Dispositions!BCH$14, Raw!$G:$G, Dispositions!$C42, Raw!$J:$J, "E34")</f>
        <v>0</v>
      </c>
      <c r="BCI42" s="52">
        <f>SUMIFS(Raw!$K:$K, Raw!$A:$A, Dispositions!BCI$14, Raw!$G:$G, Dispositions!$C42, Raw!$J:$J, "E34")</f>
        <v>0</v>
      </c>
      <c r="BCJ42" s="52">
        <f>SUMIFS(Raw!$K:$K, Raw!$A:$A, Dispositions!BCJ$14, Raw!$G:$G, Dispositions!$C42, Raw!$J:$J, "E34")</f>
        <v>0</v>
      </c>
      <c r="BCK42" s="52">
        <f>SUMIFS(Raw!$K:$K, Raw!$A:$A, Dispositions!BCK$14, Raw!$G:$G, Dispositions!$C42, Raw!$J:$J, "E34")</f>
        <v>0</v>
      </c>
      <c r="BCL42" s="52">
        <f>SUMIFS(Raw!$K:$K, Raw!$A:$A, Dispositions!BCL$14, Raw!$G:$G, Dispositions!$C42, Raw!$J:$J, "E34")</f>
        <v>0</v>
      </c>
      <c r="BCM42" s="52">
        <f>SUMIFS(Raw!$K:$K, Raw!$A:$A, Dispositions!BCM$14, Raw!$G:$G, Dispositions!$C42, Raw!$J:$J, "E34")</f>
        <v>0</v>
      </c>
      <c r="BCN42" s="53">
        <f>SUMIFS(Raw!$K:$K, Raw!$A:$A, Dispositions!BCN$14, Raw!$G:$G, Dispositions!$C42, Raw!$J:$J, "E34")</f>
        <v>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v>139</v>
      </c>
      <c r="AAY43" s="52">
        <v>115</v>
      </c>
      <c r="AAZ43" s="52">
        <v>99</v>
      </c>
      <c r="ABA43" s="52">
        <v>105</v>
      </c>
      <c r="ABB43" s="52">
        <v>95</v>
      </c>
      <c r="ABC43" s="52">
        <v>131</v>
      </c>
      <c r="ABD43" s="53">
        <v>119</v>
      </c>
      <c r="ABF43" s="51">
        <v>116</v>
      </c>
      <c r="ABG43" s="52">
        <v>110</v>
      </c>
      <c r="ABH43" s="52">
        <v>98</v>
      </c>
      <c r="ABI43" s="52">
        <v>101</v>
      </c>
      <c r="ABJ43" s="52">
        <v>116</v>
      </c>
      <c r="ABK43" s="52">
        <v>109</v>
      </c>
      <c r="ABL43" s="53">
        <v>141</v>
      </c>
      <c r="ABN43" s="51">
        <v>0</v>
      </c>
      <c r="ABO43" s="52">
        <v>0</v>
      </c>
      <c r="ABP43" s="52">
        <v>0</v>
      </c>
      <c r="ABQ43" s="52">
        <v>0</v>
      </c>
      <c r="ABR43" s="52">
        <v>0</v>
      </c>
      <c r="ABS43" s="52">
        <v>0</v>
      </c>
      <c r="ABT43" s="53">
        <v>0</v>
      </c>
      <c r="ABV43" s="51">
        <v>89</v>
      </c>
      <c r="ABW43" s="52">
        <v>74</v>
      </c>
      <c r="ABX43" s="52">
        <v>70</v>
      </c>
      <c r="ABY43" s="52">
        <v>82</v>
      </c>
      <c r="ABZ43" s="52">
        <v>89</v>
      </c>
      <c r="ACA43" s="52">
        <v>89</v>
      </c>
      <c r="ACB43" s="53">
        <v>69</v>
      </c>
      <c r="ACD43" s="51">
        <v>7</v>
      </c>
      <c r="ACE43" s="52">
        <v>5</v>
      </c>
      <c r="ACF43" s="52">
        <v>1</v>
      </c>
      <c r="ACG43" s="52">
        <v>4</v>
      </c>
      <c r="ACH43" s="52">
        <v>3</v>
      </c>
      <c r="ACI43" s="52">
        <v>9</v>
      </c>
      <c r="ACJ43" s="53">
        <v>4</v>
      </c>
      <c r="ACL43" s="51">
        <v>14</v>
      </c>
      <c r="ACM43" s="52">
        <v>12</v>
      </c>
      <c r="ACN43" s="52">
        <v>6</v>
      </c>
      <c r="ACO43" s="52">
        <v>12</v>
      </c>
      <c r="ACP43" s="52">
        <v>18</v>
      </c>
      <c r="ACQ43" s="52">
        <v>50</v>
      </c>
      <c r="ACR43" s="53">
        <v>18</v>
      </c>
      <c r="ACT43" s="51">
        <v>7</v>
      </c>
      <c r="ACU43" s="52">
        <v>6</v>
      </c>
      <c r="ACV43" s="52">
        <v>12</v>
      </c>
      <c r="ACW43" s="52">
        <v>12</v>
      </c>
      <c r="ACX43" s="52">
        <v>7</v>
      </c>
      <c r="ACY43" s="52">
        <v>10</v>
      </c>
      <c r="ACZ43" s="53">
        <v>11</v>
      </c>
      <c r="ADB43" s="51">
        <v>130</v>
      </c>
      <c r="ADC43" s="52">
        <v>92</v>
      </c>
      <c r="ADD43" s="52">
        <v>95</v>
      </c>
      <c r="ADE43" s="52">
        <v>115</v>
      </c>
      <c r="ADF43" s="52">
        <v>130</v>
      </c>
      <c r="ADG43" s="52">
        <v>396</v>
      </c>
      <c r="ADH43" s="53">
        <v>262</v>
      </c>
      <c r="ADJ43" s="51">
        <v>101</v>
      </c>
      <c r="ADK43" s="52">
        <v>95</v>
      </c>
      <c r="ADL43" s="52">
        <v>83</v>
      </c>
      <c r="ADM43" s="52">
        <v>85</v>
      </c>
      <c r="ADN43" s="52">
        <v>95</v>
      </c>
      <c r="ADO43" s="52">
        <v>132</v>
      </c>
      <c r="ADP43" s="53">
        <v>126</v>
      </c>
      <c r="ADR43" s="51">
        <v>367</v>
      </c>
      <c r="ADS43" s="52">
        <v>314</v>
      </c>
      <c r="ADT43" s="52">
        <v>282</v>
      </c>
      <c r="ADU43" s="52">
        <v>312</v>
      </c>
      <c r="ADV43" s="52">
        <v>302</v>
      </c>
      <c r="ADW43" s="52">
        <v>414</v>
      </c>
      <c r="ADX43" s="53">
        <v>384</v>
      </c>
      <c r="ADZ43" s="51">
        <v>96</v>
      </c>
      <c r="AEA43" s="52">
        <v>105</v>
      </c>
      <c r="AEB43" s="52">
        <v>120</v>
      </c>
      <c r="AEC43" s="52">
        <v>115</v>
      </c>
      <c r="AED43" s="52">
        <v>112</v>
      </c>
      <c r="AEE43" s="52">
        <v>126</v>
      </c>
      <c r="AEF43" s="53">
        <v>104</v>
      </c>
      <c r="AEH43" s="51">
        <v>136</v>
      </c>
      <c r="AEI43" s="52">
        <v>130</v>
      </c>
      <c r="AEJ43" s="52">
        <v>103</v>
      </c>
      <c r="AEK43" s="52">
        <v>125</v>
      </c>
      <c r="AEL43" s="52">
        <v>113</v>
      </c>
      <c r="AEM43" s="52">
        <v>148</v>
      </c>
      <c r="AEN43" s="53">
        <v>129</v>
      </c>
      <c r="AEP43" s="51">
        <v>1</v>
      </c>
      <c r="AEQ43" s="52">
        <v>0</v>
      </c>
      <c r="AER43" s="52">
        <v>0</v>
      </c>
      <c r="AES43" s="52">
        <v>0</v>
      </c>
      <c r="AET43" s="52">
        <v>0</v>
      </c>
      <c r="AEU43" s="52">
        <v>1</v>
      </c>
      <c r="AEV43" s="53">
        <v>0</v>
      </c>
      <c r="AEX43" s="51">
        <v>94</v>
      </c>
      <c r="AEY43" s="52">
        <v>59</v>
      </c>
      <c r="AEZ43" s="52">
        <v>69</v>
      </c>
      <c r="AFA43" s="52">
        <v>71</v>
      </c>
      <c r="AFB43" s="52">
        <v>86</v>
      </c>
      <c r="AFC43" s="52">
        <v>85</v>
      </c>
      <c r="AFD43" s="53">
        <v>84</v>
      </c>
      <c r="AFF43" s="51">
        <v>1</v>
      </c>
      <c r="AFG43" s="52">
        <v>3</v>
      </c>
      <c r="AFH43" s="52">
        <v>4</v>
      </c>
      <c r="AFI43" s="52">
        <v>4</v>
      </c>
      <c r="AFJ43" s="52">
        <v>3</v>
      </c>
      <c r="AFK43" s="52">
        <v>9</v>
      </c>
      <c r="AFL43" s="53">
        <v>11</v>
      </c>
      <c r="AFN43" s="51">
        <v>12</v>
      </c>
      <c r="AFO43" s="52">
        <v>11</v>
      </c>
      <c r="AFP43" s="52">
        <v>6</v>
      </c>
      <c r="AFQ43" s="52">
        <v>9</v>
      </c>
      <c r="AFR43" s="52">
        <v>28</v>
      </c>
      <c r="AFS43" s="52">
        <v>54</v>
      </c>
      <c r="AFT43" s="53">
        <v>11</v>
      </c>
      <c r="AFV43" s="51">
        <v>11</v>
      </c>
      <c r="AFW43" s="52">
        <v>7</v>
      </c>
      <c r="AFX43" s="52">
        <v>9</v>
      </c>
      <c r="AFY43" s="52">
        <v>8</v>
      </c>
      <c r="AFZ43" s="52">
        <v>6</v>
      </c>
      <c r="AGA43" s="52">
        <v>12</v>
      </c>
      <c r="AGB43" s="53">
        <v>10</v>
      </c>
      <c r="AGD43" s="51">
        <v>125</v>
      </c>
      <c r="AGE43" s="52">
        <v>109</v>
      </c>
      <c r="AGF43" s="52">
        <v>106</v>
      </c>
      <c r="AGG43" s="52">
        <v>104</v>
      </c>
      <c r="AGH43" s="52">
        <v>169</v>
      </c>
      <c r="AGI43" s="52">
        <v>399</v>
      </c>
      <c r="AGJ43" s="53">
        <v>254</v>
      </c>
      <c r="AGL43" s="51">
        <v>121</v>
      </c>
      <c r="AGM43" s="52">
        <v>52</v>
      </c>
      <c r="AGN43" s="52">
        <v>91</v>
      </c>
      <c r="AGO43" s="52">
        <v>73</v>
      </c>
      <c r="AGP43" s="52">
        <v>83</v>
      </c>
      <c r="AGQ43" s="52">
        <v>173</v>
      </c>
      <c r="AGR43" s="53">
        <v>166</v>
      </c>
      <c r="AGT43" s="51">
        <v>354</v>
      </c>
      <c r="AGU43" s="52">
        <v>298</v>
      </c>
      <c r="AGV43" s="52">
        <v>296</v>
      </c>
      <c r="AGW43" s="52">
        <v>291</v>
      </c>
      <c r="AGX43" s="52">
        <v>305</v>
      </c>
      <c r="AGY43" s="52">
        <v>381</v>
      </c>
      <c r="AGZ43" s="53">
        <v>378</v>
      </c>
      <c r="AHB43" s="51">
        <f>SUMIFS(Raw!$K:$K, Raw!$A:$A, Dispositions!AHB$14, Raw!$G:$G, Dispositions!$C43, Raw!$J:$J, "E02")</f>
        <v>124</v>
      </c>
      <c r="AHC43" s="52">
        <f>SUMIFS(Raw!$K:$K, Raw!$A:$A, Dispositions!AHC$14, Raw!$G:$G, Dispositions!$C43, Raw!$J:$J, "E02")</f>
        <v>100</v>
      </c>
      <c r="AHD43" s="52">
        <f>SUMIFS(Raw!$K:$K, Raw!$A:$A, Dispositions!AHD$14, Raw!$G:$G, Dispositions!$C43, Raw!$J:$J, "E02")</f>
        <v>128</v>
      </c>
      <c r="AHE43" s="52">
        <f>SUMIFS(Raw!$K:$K, Raw!$A:$A, Dispositions!AHE$14, Raw!$G:$G, Dispositions!$C43, Raw!$J:$J, "E02")</f>
        <v>86</v>
      </c>
      <c r="AHF43" s="52">
        <f>SUMIFS(Raw!$K:$K, Raw!$A:$A, Dispositions!AHF$14, Raw!$G:$G, Dispositions!$C43, Raw!$J:$J, "E02")</f>
        <v>97</v>
      </c>
      <c r="AHG43" s="52">
        <f>SUMIFS(Raw!$K:$K, Raw!$A:$A, Dispositions!AHG$14, Raw!$G:$G, Dispositions!$C43, Raw!$J:$J, "E02")</f>
        <v>135</v>
      </c>
      <c r="AHH43" s="53">
        <f>SUMIFS(Raw!$K:$K, Raw!$A:$A, Dispositions!AHH$14, Raw!$G:$G, Dispositions!$C43, Raw!$J:$J, "E02")</f>
        <v>133</v>
      </c>
      <c r="AHJ43" s="51">
        <f>SUMIFS(Raw!$K:$K, Raw!$A:$A, Dispositions!AHJ$14, Raw!$G:$G, Dispositions!$C43, Raw!$J:$J, "E03")</f>
        <v>137</v>
      </c>
      <c r="AHK43" s="52">
        <f>SUMIFS(Raw!$K:$K, Raw!$A:$A, Dispositions!AHK$14, Raw!$G:$G, Dispositions!$C43, Raw!$J:$J, "E03")</f>
        <v>101</v>
      </c>
      <c r="AHL43" s="52">
        <f>SUMIFS(Raw!$K:$K, Raw!$A:$A, Dispositions!AHL$14, Raw!$G:$G, Dispositions!$C43, Raw!$J:$J, "E03")</f>
        <v>128</v>
      </c>
      <c r="AHM43" s="52">
        <f>SUMIFS(Raw!$K:$K, Raw!$A:$A, Dispositions!AHM$14, Raw!$G:$G, Dispositions!$C43, Raw!$J:$J, "E03")</f>
        <v>106</v>
      </c>
      <c r="AHN43" s="52">
        <f>SUMIFS(Raw!$K:$K, Raw!$A:$A, Dispositions!AHN$14, Raw!$G:$G, Dispositions!$C43, Raw!$J:$J, "E03")</f>
        <v>102</v>
      </c>
      <c r="AHO43" s="52">
        <f>SUMIFS(Raw!$K:$K, Raw!$A:$A, Dispositions!AHO$14, Raw!$G:$G, Dispositions!$C43, Raw!$J:$J, "E03")</f>
        <v>133</v>
      </c>
      <c r="AHP43" s="53">
        <f>SUMIFS(Raw!$K:$K, Raw!$A:$A, Dispositions!AHP$14, Raw!$G:$G, Dispositions!$C43, Raw!$J:$J, "E03")</f>
        <v>135</v>
      </c>
      <c r="AHR43" s="51">
        <f>SUMIFS(Raw!$K:$K, Raw!$A:$A, Dispositions!AHR$14, Raw!$G:$G, Dispositions!$C43, Raw!$J:$J, "E05")</f>
        <v>0</v>
      </c>
      <c r="AHS43" s="52">
        <f>SUMIFS(Raw!$K:$K, Raw!$A:$A, Dispositions!AHS$14, Raw!$G:$G, Dispositions!$C43, Raw!$J:$J, "E05")</f>
        <v>0</v>
      </c>
      <c r="AHT43" s="52">
        <f>SUMIFS(Raw!$K:$K, Raw!$A:$A, Dispositions!AHT$14, Raw!$G:$G, Dispositions!$C43, Raw!$J:$J, "E05")</f>
        <v>1</v>
      </c>
      <c r="AHU43" s="52">
        <f>SUMIFS(Raw!$K:$K, Raw!$A:$A, Dispositions!AHU$14, Raw!$G:$G, Dispositions!$C43, Raw!$J:$J, "E05")</f>
        <v>0</v>
      </c>
      <c r="AHV43" s="52">
        <f>SUMIFS(Raw!$K:$K, Raw!$A:$A, Dispositions!AHV$14, Raw!$G:$G, Dispositions!$C43, Raw!$J:$J, "E05")</f>
        <v>0</v>
      </c>
      <c r="AHW43" s="52">
        <f>SUMIFS(Raw!$K:$K, Raw!$A:$A, Dispositions!AHW$14, Raw!$G:$G, Dispositions!$C43, Raw!$J:$J, "E05")</f>
        <v>0</v>
      </c>
      <c r="AHX43" s="53">
        <f>SUMIFS(Raw!$K:$K, Raw!$A:$A, Dispositions!AHX$14, Raw!$G:$G, Dispositions!$C43, Raw!$J:$J, "E05")</f>
        <v>2</v>
      </c>
      <c r="AHZ43" s="51">
        <f>SUMIFS(Raw!$K:$K, Raw!$A:$A, Dispositions!AHZ$14, Raw!$G:$G, Dispositions!$C43, Raw!$J:$J, "E12")</f>
        <v>102</v>
      </c>
      <c r="AIA43" s="52">
        <f>SUMIFS(Raw!$K:$K, Raw!$A:$A, Dispositions!AIA$14, Raw!$G:$G, Dispositions!$C43, Raw!$J:$J, "E12")</f>
        <v>81</v>
      </c>
      <c r="AIB43" s="52">
        <f>SUMIFS(Raw!$K:$K, Raw!$A:$A, Dispositions!AIB$14, Raw!$G:$G, Dispositions!$C43, Raw!$J:$J, "E12")</f>
        <v>70</v>
      </c>
      <c r="AIC43" s="52">
        <f>SUMIFS(Raw!$K:$K, Raw!$A:$A, Dispositions!AIC$14, Raw!$G:$G, Dispositions!$C43, Raw!$J:$J, "E12")</f>
        <v>64</v>
      </c>
      <c r="AID43" s="52">
        <f>SUMIFS(Raw!$K:$K, Raw!$A:$A, Dispositions!AID$14, Raw!$G:$G, Dispositions!$C43, Raw!$J:$J, "E12")</f>
        <v>76</v>
      </c>
      <c r="AIE43" s="52">
        <f>SUMIFS(Raw!$K:$K, Raw!$A:$A, Dispositions!AIE$14, Raw!$G:$G, Dispositions!$C43, Raw!$J:$J, "E12")</f>
        <v>86</v>
      </c>
      <c r="AIF43" s="53">
        <f>SUMIFS(Raw!$K:$K, Raw!$A:$A, Dispositions!AIF$14, Raw!$G:$G, Dispositions!$C43, Raw!$J:$J, "E12")</f>
        <v>62</v>
      </c>
      <c r="AIH43" s="51">
        <f>SUMIFS(Raw!$K:$K, Raw!$A:$A, Dispositions!AIH$14, Raw!$G:$G, Dispositions!$C43, Raw!$J:$J, "E13")</f>
        <v>3</v>
      </c>
      <c r="AII43" s="52">
        <f>SUMIFS(Raw!$K:$K, Raw!$A:$A, Dispositions!AII$14, Raw!$G:$G, Dispositions!$C43, Raw!$J:$J, "E13")</f>
        <v>6</v>
      </c>
      <c r="AIJ43" s="52">
        <f>SUMIFS(Raw!$K:$K, Raw!$A:$A, Dispositions!AIJ$14, Raw!$G:$G, Dispositions!$C43, Raw!$J:$J, "E13")</f>
        <v>5</v>
      </c>
      <c r="AIK43" s="52">
        <f>SUMIFS(Raw!$K:$K, Raw!$A:$A, Dispositions!AIK$14, Raw!$G:$G, Dispositions!$C43, Raw!$J:$J, "E13")</f>
        <v>3</v>
      </c>
      <c r="AIL43" s="52">
        <f>SUMIFS(Raw!$K:$K, Raw!$A:$A, Dispositions!AIL$14, Raw!$G:$G, Dispositions!$C43, Raw!$J:$J, "E13")</f>
        <v>4</v>
      </c>
      <c r="AIM43" s="52">
        <f>SUMIFS(Raw!$K:$K, Raw!$A:$A, Dispositions!AIM$14, Raw!$G:$G, Dispositions!$C43, Raw!$J:$J, "E13")</f>
        <v>1</v>
      </c>
      <c r="AIN43" s="53">
        <f>SUMIFS(Raw!$K:$K, Raw!$A:$A, Dispositions!AIN$14, Raw!$G:$G, Dispositions!$C43, Raw!$J:$J, "E13")</f>
        <v>4</v>
      </c>
      <c r="AIP43" s="51">
        <f>SUMIFS(Raw!$K:$K, Raw!$A:$A, Dispositions!AIP$14, Raw!$G:$G, Dispositions!$C43, Raw!$J:$J, "E14")</f>
        <v>12</v>
      </c>
      <c r="AIQ43" s="52">
        <f>SUMIFS(Raw!$K:$K, Raw!$A:$A, Dispositions!AIQ$14, Raw!$G:$G, Dispositions!$C43, Raw!$J:$J, "E14")</f>
        <v>15</v>
      </c>
      <c r="AIR43" s="52">
        <f>SUMIFS(Raw!$K:$K, Raw!$A:$A, Dispositions!AIR$14, Raw!$G:$G, Dispositions!$C43, Raw!$J:$J, "E14")</f>
        <v>8</v>
      </c>
      <c r="AIS43" s="52">
        <f>SUMIFS(Raw!$K:$K, Raw!$A:$A, Dispositions!AIS$14, Raw!$G:$G, Dispositions!$C43, Raw!$J:$J, "E14")</f>
        <v>18</v>
      </c>
      <c r="AIT43" s="52">
        <f>SUMIFS(Raw!$K:$K, Raw!$A:$A, Dispositions!AIT$14, Raw!$G:$G, Dispositions!$C43, Raw!$J:$J, "E14")</f>
        <v>15</v>
      </c>
      <c r="AIU43" s="52">
        <f>SUMIFS(Raw!$K:$K, Raw!$A:$A, Dispositions!AIU$14, Raw!$G:$G, Dispositions!$C43, Raw!$J:$J, "E14")</f>
        <v>31</v>
      </c>
      <c r="AIV43" s="53">
        <f>SUMIFS(Raw!$K:$K, Raw!$A:$A, Dispositions!AIV$14, Raw!$G:$G, Dispositions!$C43, Raw!$J:$J, "E14")</f>
        <v>23</v>
      </c>
      <c r="AIX43" s="51">
        <f>SUMIFS(Raw!$K:$K, Raw!$A:$A, Dispositions!AIX$14, Raw!$G:$G, Dispositions!$C43, Raw!$J:$J, "E15")</f>
        <v>3</v>
      </c>
      <c r="AIY43" s="52">
        <f>SUMIFS(Raw!$K:$K, Raw!$A:$A, Dispositions!AIY$14, Raw!$G:$G, Dispositions!$C43, Raw!$J:$J, "E15")</f>
        <v>8</v>
      </c>
      <c r="AIZ43" s="52">
        <f>SUMIFS(Raw!$K:$K, Raw!$A:$A, Dispositions!AIZ$14, Raw!$G:$G, Dispositions!$C43, Raw!$J:$J, "E15")</f>
        <v>10</v>
      </c>
      <c r="AJA43" s="52">
        <f>SUMIFS(Raw!$K:$K, Raw!$A:$A, Dispositions!AJA$14, Raw!$G:$G, Dispositions!$C43, Raw!$J:$J, "E15")</f>
        <v>7</v>
      </c>
      <c r="AJB43" s="52">
        <f>SUMIFS(Raw!$K:$K, Raw!$A:$A, Dispositions!AJB$14, Raw!$G:$G, Dispositions!$C43, Raw!$J:$J, "E15")</f>
        <v>5</v>
      </c>
      <c r="AJC43" s="52">
        <f>SUMIFS(Raw!$K:$K, Raw!$A:$A, Dispositions!AJC$14, Raw!$G:$G, Dispositions!$C43, Raw!$J:$J, "E15")</f>
        <v>11</v>
      </c>
      <c r="AJD43" s="53">
        <f>SUMIFS(Raw!$K:$K, Raw!$A:$A, Dispositions!AJD$14, Raw!$G:$G, Dispositions!$C43, Raw!$J:$J, "E15")</f>
        <v>4</v>
      </c>
      <c r="AJF43" s="51">
        <f>SUMIFS(Raw!$K:$K, Raw!$A:$A, Dispositions!AJF$14, Raw!$G:$G, Dispositions!$C43, Raw!$J:$J, "E16")</f>
        <v>119</v>
      </c>
      <c r="AJG43" s="52">
        <f>SUMIFS(Raw!$K:$K, Raw!$A:$A, Dispositions!AJG$14, Raw!$G:$G, Dispositions!$C43, Raw!$J:$J, "E16")</f>
        <v>110</v>
      </c>
      <c r="AJH43" s="52">
        <f>SUMIFS(Raw!$K:$K, Raw!$A:$A, Dispositions!AJH$14, Raw!$G:$G, Dispositions!$C43, Raw!$J:$J, "E16")</f>
        <v>94</v>
      </c>
      <c r="AJI43" s="52">
        <f>SUMIFS(Raw!$K:$K, Raw!$A:$A, Dispositions!AJI$14, Raw!$G:$G, Dispositions!$C43, Raw!$J:$J, "E16")</f>
        <v>121</v>
      </c>
      <c r="AJJ43" s="52">
        <f>SUMIFS(Raw!$K:$K, Raw!$A:$A, Dispositions!AJJ$14, Raw!$G:$G, Dispositions!$C43, Raw!$J:$J, "E16")</f>
        <v>132</v>
      </c>
      <c r="AJK43" s="52">
        <f>SUMIFS(Raw!$K:$K, Raw!$A:$A, Dispositions!AJK$14, Raw!$G:$G, Dispositions!$C43, Raw!$J:$J, "E16")</f>
        <v>343</v>
      </c>
      <c r="AJL43" s="53">
        <f>SUMIFS(Raw!$K:$K, Raw!$A:$A, Dispositions!AJL$14, Raw!$G:$G, Dispositions!$C43, Raw!$J:$J, "E16")</f>
        <v>266</v>
      </c>
      <c r="AJN43" s="51">
        <f>SUMIFS(Raw!$K:$K, Raw!$A:$A, Dispositions!AJN$14, Raw!$G:$G, Dispositions!$C43, Raw!$J:$J, "E18")</f>
        <v>86</v>
      </c>
      <c r="AJO43" s="52">
        <f>SUMIFS(Raw!$K:$K, Raw!$A:$A, Dispositions!AJO$14, Raw!$G:$G, Dispositions!$C43, Raw!$J:$J, "E18")</f>
        <v>96</v>
      </c>
      <c r="AJP43" s="52">
        <f>SUMIFS(Raw!$K:$K, Raw!$A:$A, Dispositions!AJP$14, Raw!$G:$G, Dispositions!$C43, Raw!$J:$J, "E18")</f>
        <v>85</v>
      </c>
      <c r="AJQ43" s="52">
        <f>SUMIFS(Raw!$K:$K, Raw!$A:$A, Dispositions!AJQ$14, Raw!$G:$G, Dispositions!$C43, Raw!$J:$J, "E18")</f>
        <v>78</v>
      </c>
      <c r="AJR43" s="52">
        <f>SUMIFS(Raw!$K:$K, Raw!$A:$A, Dispositions!AJR$14, Raw!$G:$G, Dispositions!$C43, Raw!$J:$J, "E18")</f>
        <v>93</v>
      </c>
      <c r="AJS43" s="52">
        <f>SUMIFS(Raw!$K:$K, Raw!$A:$A, Dispositions!AJS$14, Raw!$G:$G, Dispositions!$C43, Raw!$J:$J, "E18")</f>
        <v>102</v>
      </c>
      <c r="AJT43" s="53">
        <f>SUMIFS(Raw!$K:$K, Raw!$A:$A, Dispositions!AJT$14, Raw!$G:$G, Dispositions!$C43, Raw!$J:$J, "E18")</f>
        <v>85</v>
      </c>
      <c r="AJV43" s="51">
        <f>SUMIFS(Raw!$K:$K, Raw!$A:$A, Dispositions!AJV$14, Raw!$G:$G, Dispositions!$C43, Raw!$J:$J, "E34")</f>
        <v>380</v>
      </c>
      <c r="AJW43" s="52">
        <f>SUMIFS(Raw!$K:$K, Raw!$A:$A, Dispositions!AJW$14, Raw!$G:$G, Dispositions!$C43, Raw!$J:$J, "E34")</f>
        <v>307</v>
      </c>
      <c r="AJX43" s="52">
        <f>SUMIFS(Raw!$K:$K, Raw!$A:$A, Dispositions!AJX$14, Raw!$G:$G, Dispositions!$C43, Raw!$J:$J, "E34")</f>
        <v>298</v>
      </c>
      <c r="AJY43" s="52">
        <f>SUMIFS(Raw!$K:$K, Raw!$A:$A, Dispositions!AJY$14, Raw!$G:$G, Dispositions!$C43, Raw!$J:$J, "E34")</f>
        <v>274</v>
      </c>
      <c r="AJZ43" s="52">
        <f>SUMIFS(Raw!$K:$K, Raw!$A:$A, Dispositions!AJZ$14, Raw!$G:$G, Dispositions!$C43, Raw!$J:$J, "E34")</f>
        <v>265</v>
      </c>
      <c r="AKA43" s="52">
        <f>SUMIFS(Raw!$K:$K, Raw!$A:$A, Dispositions!AKA$14, Raw!$G:$G, Dispositions!$C43, Raw!$J:$J, "E34")</f>
        <v>352</v>
      </c>
      <c r="AKB43" s="53">
        <f>SUMIFS(Raw!$K:$K, Raw!$A:$A, Dispositions!AKB$14, Raw!$G:$G, Dispositions!$C43, Raw!$J:$J, "E34")</f>
        <v>384</v>
      </c>
      <c r="AKD43" s="51">
        <f>SUMIFS(Raw!$K:$K, Raw!$A:$A, Dispositions!AKD$14, Raw!$G:$G, Dispositions!$C43, Raw!$J:$J, "E02")</f>
        <v>0</v>
      </c>
      <c r="AKE43" s="52">
        <f>SUMIFS(Raw!$K:$K, Raw!$A:$A, Dispositions!AKE$14, Raw!$G:$G, Dispositions!$C43, Raw!$J:$J, "E02")</f>
        <v>0</v>
      </c>
      <c r="AKF43" s="52">
        <f>SUMIFS(Raw!$K:$K, Raw!$A:$A, Dispositions!AKF$14, Raw!$G:$G, Dispositions!$C43, Raw!$J:$J, "E02")</f>
        <v>0</v>
      </c>
      <c r="AKG43" s="52">
        <f>SUMIFS(Raw!$K:$K, Raw!$A:$A, Dispositions!AKG$14, Raw!$G:$G, Dispositions!$C43, Raw!$J:$J, "E02")</f>
        <v>0</v>
      </c>
      <c r="AKH43" s="52">
        <f>SUMIFS(Raw!$K:$K, Raw!$A:$A, Dispositions!AKH$14, Raw!$G:$G, Dispositions!$C43, Raw!$J:$J, "E02")</f>
        <v>0</v>
      </c>
      <c r="AKI43" s="52">
        <f>SUMIFS(Raw!$K:$K, Raw!$A:$A, Dispositions!AKI$14, Raw!$G:$G, Dispositions!$C43, Raw!$J:$J, "E02")</f>
        <v>0</v>
      </c>
      <c r="AKJ43" s="53">
        <f>SUMIFS(Raw!$K:$K, Raw!$A:$A, Dispositions!AKJ$14, Raw!$G:$G, Dispositions!$C43, Raw!$J:$J, "E02")</f>
        <v>0</v>
      </c>
      <c r="AKL43" s="51">
        <f>SUMIFS(Raw!$K:$K, Raw!$A:$A, Dispositions!AKL$14, Raw!$G:$G, Dispositions!$C43, Raw!$J:$J, "E03")</f>
        <v>0</v>
      </c>
      <c r="AKM43" s="52">
        <f>SUMIFS(Raw!$K:$K, Raw!$A:$A, Dispositions!AKM$14, Raw!$G:$G, Dispositions!$C43, Raw!$J:$J, "E03")</f>
        <v>0</v>
      </c>
      <c r="AKN43" s="52">
        <f>SUMIFS(Raw!$K:$K, Raw!$A:$A, Dispositions!AKN$14, Raw!$G:$G, Dispositions!$C43, Raw!$J:$J, "E03")</f>
        <v>0</v>
      </c>
      <c r="AKO43" s="52">
        <f>SUMIFS(Raw!$K:$K, Raw!$A:$A, Dispositions!AKO$14, Raw!$G:$G, Dispositions!$C43, Raw!$J:$J, "E03")</f>
        <v>0</v>
      </c>
      <c r="AKP43" s="52">
        <f>SUMIFS(Raw!$K:$K, Raw!$A:$A, Dispositions!AKP$14, Raw!$G:$G, Dispositions!$C43, Raw!$J:$J, "E03")</f>
        <v>0</v>
      </c>
      <c r="AKQ43" s="52">
        <f>SUMIFS(Raw!$K:$K, Raw!$A:$A, Dispositions!AKQ$14, Raw!$G:$G, Dispositions!$C43, Raw!$J:$J, "E03")</f>
        <v>0</v>
      </c>
      <c r="AKR43" s="53">
        <f>SUMIFS(Raw!$K:$K, Raw!$A:$A, Dispositions!AKR$14, Raw!$G:$G, Dispositions!$C43, Raw!$J:$J, "E03")</f>
        <v>0</v>
      </c>
      <c r="AKT43" s="51">
        <f>SUMIFS(Raw!$K:$K, Raw!$A:$A, Dispositions!AKT$14, Raw!$G:$G, Dispositions!$C43, Raw!$J:$J, "E05")</f>
        <v>0</v>
      </c>
      <c r="AKU43" s="52">
        <f>SUMIFS(Raw!$K:$K, Raw!$A:$A, Dispositions!AKU$14, Raw!$G:$G, Dispositions!$C43, Raw!$J:$J, "E05")</f>
        <v>0</v>
      </c>
      <c r="AKV43" s="52">
        <f>SUMIFS(Raw!$K:$K, Raw!$A:$A, Dispositions!AKV$14, Raw!$G:$G, Dispositions!$C43, Raw!$J:$J, "E05")</f>
        <v>0</v>
      </c>
      <c r="AKW43" s="52">
        <f>SUMIFS(Raw!$K:$K, Raw!$A:$A, Dispositions!AKW$14, Raw!$G:$G, Dispositions!$C43, Raw!$J:$J, "E05")</f>
        <v>0</v>
      </c>
      <c r="AKX43" s="52">
        <f>SUMIFS(Raw!$K:$K, Raw!$A:$A, Dispositions!AKX$14, Raw!$G:$G, Dispositions!$C43, Raw!$J:$J, "E05")</f>
        <v>0</v>
      </c>
      <c r="AKY43" s="52">
        <f>SUMIFS(Raw!$K:$K, Raw!$A:$A, Dispositions!AKY$14, Raw!$G:$G, Dispositions!$C43, Raw!$J:$J, "E05")</f>
        <v>0</v>
      </c>
      <c r="AKZ43" s="53">
        <f>SUMIFS(Raw!$K:$K, Raw!$A:$A, Dispositions!AKZ$14, Raw!$G:$G, Dispositions!$C43, Raw!$J:$J, "E05")</f>
        <v>0</v>
      </c>
      <c r="ALB43" s="51">
        <f>SUMIFS(Raw!$K:$K, Raw!$A:$A, Dispositions!ALB$14, Raw!$G:$G, Dispositions!$C43, Raw!$J:$J, "E12")</f>
        <v>0</v>
      </c>
      <c r="ALC43" s="52">
        <f>SUMIFS(Raw!$K:$K, Raw!$A:$A, Dispositions!ALC$14, Raw!$G:$G, Dispositions!$C43, Raw!$J:$J, "E12")</f>
        <v>0</v>
      </c>
      <c r="ALD43" s="52">
        <f>SUMIFS(Raw!$K:$K, Raw!$A:$A, Dispositions!ALD$14, Raw!$G:$G, Dispositions!$C43, Raw!$J:$J, "E12")</f>
        <v>0</v>
      </c>
      <c r="ALE43" s="52">
        <f>SUMIFS(Raw!$K:$K, Raw!$A:$A, Dispositions!ALE$14, Raw!$G:$G, Dispositions!$C43, Raw!$J:$J, "E12")</f>
        <v>0</v>
      </c>
      <c r="ALF43" s="52">
        <f>SUMIFS(Raw!$K:$K, Raw!$A:$A, Dispositions!ALF$14, Raw!$G:$G, Dispositions!$C43, Raw!$J:$J, "E12")</f>
        <v>0</v>
      </c>
      <c r="ALG43" s="52">
        <f>SUMIFS(Raw!$K:$K, Raw!$A:$A, Dispositions!ALG$14, Raw!$G:$G, Dispositions!$C43, Raw!$J:$J, "E12")</f>
        <v>0</v>
      </c>
      <c r="ALH43" s="53">
        <f>SUMIFS(Raw!$K:$K, Raw!$A:$A, Dispositions!ALH$14, Raw!$G:$G, Dispositions!$C43, Raw!$J:$J, "E12")</f>
        <v>0</v>
      </c>
      <c r="ALJ43" s="51">
        <f>SUMIFS(Raw!$K:$K, Raw!$A:$A, Dispositions!ALJ$14, Raw!$G:$G, Dispositions!$C43, Raw!$J:$J, "E13")</f>
        <v>0</v>
      </c>
      <c r="ALK43" s="52">
        <f>SUMIFS(Raw!$K:$K, Raw!$A:$A, Dispositions!ALK$14, Raw!$G:$G, Dispositions!$C43, Raw!$J:$J, "E13")</f>
        <v>0</v>
      </c>
      <c r="ALL43" s="52">
        <f>SUMIFS(Raw!$K:$K, Raw!$A:$A, Dispositions!ALL$14, Raw!$G:$G, Dispositions!$C43, Raw!$J:$J, "E13")</f>
        <v>0</v>
      </c>
      <c r="ALM43" s="52">
        <f>SUMIFS(Raw!$K:$K, Raw!$A:$A, Dispositions!ALM$14, Raw!$G:$G, Dispositions!$C43, Raw!$J:$J, "E13")</f>
        <v>0</v>
      </c>
      <c r="ALN43" s="52">
        <f>SUMIFS(Raw!$K:$K, Raw!$A:$A, Dispositions!ALN$14, Raw!$G:$G, Dispositions!$C43, Raw!$J:$J, "E13")</f>
        <v>0</v>
      </c>
      <c r="ALO43" s="52">
        <f>SUMIFS(Raw!$K:$K, Raw!$A:$A, Dispositions!ALO$14, Raw!$G:$G, Dispositions!$C43, Raw!$J:$J, "E13")</f>
        <v>0</v>
      </c>
      <c r="ALP43" s="53">
        <f>SUMIFS(Raw!$K:$K, Raw!$A:$A, Dispositions!ALP$14, Raw!$G:$G, Dispositions!$C43, Raw!$J:$J, "E13")</f>
        <v>0</v>
      </c>
      <c r="ALR43" s="51">
        <f>SUMIFS(Raw!$K:$K, Raw!$A:$A, Dispositions!ALR$14, Raw!$G:$G, Dispositions!$C43, Raw!$J:$J, "E14")</f>
        <v>0</v>
      </c>
      <c r="ALS43" s="52">
        <f>SUMIFS(Raw!$K:$K, Raw!$A:$A, Dispositions!ALS$14, Raw!$G:$G, Dispositions!$C43, Raw!$J:$J, "E14")</f>
        <v>0</v>
      </c>
      <c r="ALT43" s="52">
        <f>SUMIFS(Raw!$K:$K, Raw!$A:$A, Dispositions!ALT$14, Raw!$G:$G, Dispositions!$C43, Raw!$J:$J, "E14")</f>
        <v>0</v>
      </c>
      <c r="ALU43" s="52">
        <f>SUMIFS(Raw!$K:$K, Raw!$A:$A, Dispositions!ALU$14, Raw!$G:$G, Dispositions!$C43, Raw!$J:$J, "E14")</f>
        <v>0</v>
      </c>
      <c r="ALV43" s="52">
        <f>SUMIFS(Raw!$K:$K, Raw!$A:$A, Dispositions!ALV$14, Raw!$G:$G, Dispositions!$C43, Raw!$J:$J, "E14")</f>
        <v>0</v>
      </c>
      <c r="ALW43" s="52">
        <f>SUMIFS(Raw!$K:$K, Raw!$A:$A, Dispositions!ALW$14, Raw!$G:$G, Dispositions!$C43, Raw!$J:$J, "E14")</f>
        <v>0</v>
      </c>
      <c r="ALX43" s="53">
        <f>SUMIFS(Raw!$K:$K, Raw!$A:$A, Dispositions!ALX$14, Raw!$G:$G, Dispositions!$C43, Raw!$J:$J, "E14")</f>
        <v>0</v>
      </c>
      <c r="ALZ43" s="51">
        <f>SUMIFS(Raw!$K:$K, Raw!$A:$A, Dispositions!ALZ$14, Raw!$G:$G, Dispositions!$C43, Raw!$J:$J, "E15")</f>
        <v>0</v>
      </c>
      <c r="AMA43" s="52">
        <f>SUMIFS(Raw!$K:$K, Raw!$A:$A, Dispositions!AMA$14, Raw!$G:$G, Dispositions!$C43, Raw!$J:$J, "E15")</f>
        <v>0</v>
      </c>
      <c r="AMB43" s="52">
        <f>SUMIFS(Raw!$K:$K, Raw!$A:$A, Dispositions!AMB$14, Raw!$G:$G, Dispositions!$C43, Raw!$J:$J, "E15")</f>
        <v>0</v>
      </c>
      <c r="AMC43" s="52">
        <f>SUMIFS(Raw!$K:$K, Raw!$A:$A, Dispositions!AMC$14, Raw!$G:$G, Dispositions!$C43, Raw!$J:$J, "E15")</f>
        <v>0</v>
      </c>
      <c r="AMD43" s="52">
        <f>SUMIFS(Raw!$K:$K, Raw!$A:$A, Dispositions!AMD$14, Raw!$G:$G, Dispositions!$C43, Raw!$J:$J, "E15")</f>
        <v>0</v>
      </c>
      <c r="AME43" s="52">
        <f>SUMIFS(Raw!$K:$K, Raw!$A:$A, Dispositions!AME$14, Raw!$G:$G, Dispositions!$C43, Raw!$J:$J, "E15")</f>
        <v>0</v>
      </c>
      <c r="AMF43" s="53">
        <f>SUMIFS(Raw!$K:$K, Raw!$A:$A, Dispositions!AMF$14, Raw!$G:$G, Dispositions!$C43, Raw!$J:$J, "E15")</f>
        <v>0</v>
      </c>
      <c r="AMH43" s="51">
        <f>SUMIFS(Raw!$K:$K, Raw!$A:$A, Dispositions!AMH$14, Raw!$G:$G, Dispositions!$C43, Raw!$J:$J, "E16")</f>
        <v>0</v>
      </c>
      <c r="AMI43" s="52">
        <f>SUMIFS(Raw!$K:$K, Raw!$A:$A, Dispositions!AMI$14, Raw!$G:$G, Dispositions!$C43, Raw!$J:$J, "E16")</f>
        <v>0</v>
      </c>
      <c r="AMJ43" s="52">
        <f>SUMIFS(Raw!$K:$K, Raw!$A:$A, Dispositions!AMJ$14, Raw!$G:$G, Dispositions!$C43, Raw!$J:$J, "E16")</f>
        <v>0</v>
      </c>
      <c r="AMK43" s="52">
        <f>SUMIFS(Raw!$K:$K, Raw!$A:$A, Dispositions!AMK$14, Raw!$G:$G, Dispositions!$C43, Raw!$J:$J, "E16")</f>
        <v>0</v>
      </c>
      <c r="AML43" s="52">
        <f>SUMIFS(Raw!$K:$K, Raw!$A:$A, Dispositions!AML$14, Raw!$G:$G, Dispositions!$C43, Raw!$J:$J, "E16")</f>
        <v>0</v>
      </c>
      <c r="AMM43" s="52">
        <f>SUMIFS(Raw!$K:$K, Raw!$A:$A, Dispositions!AMM$14, Raw!$G:$G, Dispositions!$C43, Raw!$J:$J, "E16")</f>
        <v>0</v>
      </c>
      <c r="AMN43" s="53">
        <f>SUMIFS(Raw!$K:$K, Raw!$A:$A, Dispositions!AMN$14, Raw!$G:$G, Dispositions!$C43, Raw!$J:$J, "E16")</f>
        <v>0</v>
      </c>
      <c r="AMP43" s="51">
        <f>SUMIFS(Raw!$K:$K, Raw!$A:$A, Dispositions!AMP$14, Raw!$G:$G, Dispositions!$C43, Raw!$J:$J, "E18")</f>
        <v>0</v>
      </c>
      <c r="AMQ43" s="52">
        <f>SUMIFS(Raw!$K:$K, Raw!$A:$A, Dispositions!AMQ$14, Raw!$G:$G, Dispositions!$C43, Raw!$J:$J, "E18")</f>
        <v>0</v>
      </c>
      <c r="AMR43" s="52">
        <f>SUMIFS(Raw!$K:$K, Raw!$A:$A, Dispositions!AMR$14, Raw!$G:$G, Dispositions!$C43, Raw!$J:$J, "E18")</f>
        <v>0</v>
      </c>
      <c r="AMS43" s="52">
        <f>SUMIFS(Raw!$K:$K, Raw!$A:$A, Dispositions!AMS$14, Raw!$G:$G, Dispositions!$C43, Raw!$J:$J, "E18")</f>
        <v>0</v>
      </c>
      <c r="AMT43" s="52">
        <f>SUMIFS(Raw!$K:$K, Raw!$A:$A, Dispositions!AMT$14, Raw!$G:$G, Dispositions!$C43, Raw!$J:$J, "E18")</f>
        <v>0</v>
      </c>
      <c r="AMU43" s="52">
        <f>SUMIFS(Raw!$K:$K, Raw!$A:$A, Dispositions!AMU$14, Raw!$G:$G, Dispositions!$C43, Raw!$J:$J, "E18")</f>
        <v>0</v>
      </c>
      <c r="AMV43" s="53">
        <f>SUMIFS(Raw!$K:$K, Raw!$A:$A, Dispositions!AMV$14, Raw!$G:$G, Dispositions!$C43, Raw!$J:$J, "E18")</f>
        <v>0</v>
      </c>
      <c r="AMX43" s="51">
        <f>SUMIFS(Raw!$K:$K, Raw!$A:$A, Dispositions!AMX$14, Raw!$G:$G, Dispositions!$C43, Raw!$J:$J, "E34")</f>
        <v>0</v>
      </c>
      <c r="AMY43" s="52">
        <f>SUMIFS(Raw!$K:$K, Raw!$A:$A, Dispositions!AMY$14, Raw!$G:$G, Dispositions!$C43, Raw!$J:$J, "E34")</f>
        <v>0</v>
      </c>
      <c r="AMZ43" s="52">
        <f>SUMIFS(Raw!$K:$K, Raw!$A:$A, Dispositions!AMZ$14, Raw!$G:$G, Dispositions!$C43, Raw!$J:$J, "E34")</f>
        <v>0</v>
      </c>
      <c r="ANA43" s="52">
        <f>SUMIFS(Raw!$K:$K, Raw!$A:$A, Dispositions!ANA$14, Raw!$G:$G, Dispositions!$C43, Raw!$J:$J, "E34")</f>
        <v>0</v>
      </c>
      <c r="ANB43" s="52">
        <f>SUMIFS(Raw!$K:$K, Raw!$A:$A, Dispositions!ANB$14, Raw!$G:$G, Dispositions!$C43, Raw!$J:$J, "E34")</f>
        <v>0</v>
      </c>
      <c r="ANC43" s="52">
        <f>SUMIFS(Raw!$K:$K, Raw!$A:$A, Dispositions!ANC$14, Raw!$G:$G, Dispositions!$C43, Raw!$J:$J, "E34")</f>
        <v>0</v>
      </c>
      <c r="AND43" s="53">
        <f>SUMIFS(Raw!$K:$K, Raw!$A:$A, Dispositions!AND$14, Raw!$G:$G, Dispositions!$C43, Raw!$J:$J, "E34")</f>
        <v>0</v>
      </c>
      <c r="ANF43" s="51">
        <f>SUMIFS(Raw!$K:$K, Raw!$A:$A, Dispositions!ANF$14, Raw!$G:$G, Dispositions!$C43, Raw!$J:$J, "E02")</f>
        <v>0</v>
      </c>
      <c r="ANG43" s="52">
        <f>SUMIFS(Raw!$K:$K, Raw!$A:$A, Dispositions!ANG$14, Raw!$G:$G, Dispositions!$C43, Raw!$J:$J, "E02")</f>
        <v>0</v>
      </c>
      <c r="ANH43" s="52">
        <f>SUMIFS(Raw!$K:$K, Raw!$A:$A, Dispositions!ANH$14, Raw!$G:$G, Dispositions!$C43, Raw!$J:$J, "E02")</f>
        <v>0</v>
      </c>
      <c r="ANI43" s="52">
        <f>SUMIFS(Raw!$K:$K, Raw!$A:$A, Dispositions!ANI$14, Raw!$G:$G, Dispositions!$C43, Raw!$J:$J, "E02")</f>
        <v>0</v>
      </c>
      <c r="ANJ43" s="52">
        <f>SUMIFS(Raw!$K:$K, Raw!$A:$A, Dispositions!ANJ$14, Raw!$G:$G, Dispositions!$C43, Raw!$J:$J, "E02")</f>
        <v>0</v>
      </c>
      <c r="ANK43" s="52">
        <f>SUMIFS(Raw!$K:$K, Raw!$A:$A, Dispositions!ANK$14, Raw!$G:$G, Dispositions!$C43, Raw!$J:$J, "E02")</f>
        <v>0</v>
      </c>
      <c r="ANL43" s="53">
        <f>SUMIFS(Raw!$K:$K, Raw!$A:$A, Dispositions!ANL$14, Raw!$G:$G, Dispositions!$C43, Raw!$J:$J, "E02")</f>
        <v>0</v>
      </c>
      <c r="ANN43" s="51">
        <f>SUMIFS(Raw!$K:$K, Raw!$A:$A, Dispositions!ANN$14, Raw!$G:$G, Dispositions!$C43, Raw!$J:$J, "E03")</f>
        <v>0</v>
      </c>
      <c r="ANO43" s="52">
        <f>SUMIFS(Raw!$K:$K, Raw!$A:$A, Dispositions!ANO$14, Raw!$G:$G, Dispositions!$C43, Raw!$J:$J, "E03")</f>
        <v>0</v>
      </c>
      <c r="ANP43" s="52">
        <f>SUMIFS(Raw!$K:$K, Raw!$A:$A, Dispositions!ANP$14, Raw!$G:$G, Dispositions!$C43, Raw!$J:$J, "E03")</f>
        <v>0</v>
      </c>
      <c r="ANQ43" s="52">
        <f>SUMIFS(Raw!$K:$K, Raw!$A:$A, Dispositions!ANQ$14, Raw!$G:$G, Dispositions!$C43, Raw!$J:$J, "E03")</f>
        <v>0</v>
      </c>
      <c r="ANR43" s="52">
        <f>SUMIFS(Raw!$K:$K, Raw!$A:$A, Dispositions!ANR$14, Raw!$G:$G, Dispositions!$C43, Raw!$J:$J, "E03")</f>
        <v>0</v>
      </c>
      <c r="ANS43" s="52">
        <f>SUMIFS(Raw!$K:$K, Raw!$A:$A, Dispositions!ANS$14, Raw!$G:$G, Dispositions!$C43, Raw!$J:$J, "E03")</f>
        <v>0</v>
      </c>
      <c r="ANT43" s="53">
        <f>SUMIFS(Raw!$K:$K, Raw!$A:$A, Dispositions!ANT$14, Raw!$G:$G, Dispositions!$C43, Raw!$J:$J, "E03")</f>
        <v>0</v>
      </c>
      <c r="ANV43" s="51">
        <f>SUMIFS(Raw!$K:$K, Raw!$A:$A, Dispositions!ANV$14, Raw!$G:$G, Dispositions!$C43, Raw!$J:$J, "E05")</f>
        <v>0</v>
      </c>
      <c r="ANW43" s="52">
        <f>SUMIFS(Raw!$K:$K, Raw!$A:$A, Dispositions!ANW$14, Raw!$G:$G, Dispositions!$C43, Raw!$J:$J, "E05")</f>
        <v>0</v>
      </c>
      <c r="ANX43" s="52">
        <f>SUMIFS(Raw!$K:$K, Raw!$A:$A, Dispositions!ANX$14, Raw!$G:$G, Dispositions!$C43, Raw!$J:$J, "E05")</f>
        <v>0</v>
      </c>
      <c r="ANY43" s="52">
        <f>SUMIFS(Raw!$K:$K, Raw!$A:$A, Dispositions!ANY$14, Raw!$G:$G, Dispositions!$C43, Raw!$J:$J, "E05")</f>
        <v>0</v>
      </c>
      <c r="ANZ43" s="52">
        <f>SUMIFS(Raw!$K:$K, Raw!$A:$A, Dispositions!ANZ$14, Raw!$G:$G, Dispositions!$C43, Raw!$J:$J, "E05")</f>
        <v>0</v>
      </c>
      <c r="AOA43" s="52">
        <f>SUMIFS(Raw!$K:$K, Raw!$A:$A, Dispositions!AOA$14, Raw!$G:$G, Dispositions!$C43, Raw!$J:$J, "E05")</f>
        <v>0</v>
      </c>
      <c r="AOB43" s="53">
        <f>SUMIFS(Raw!$K:$K, Raw!$A:$A, Dispositions!AOB$14, Raw!$G:$G, Dispositions!$C43, Raw!$J:$J, "E05")</f>
        <v>0</v>
      </c>
      <c r="AOD43" s="51">
        <f>SUMIFS(Raw!$K:$K, Raw!$A:$A, Dispositions!AOD$14, Raw!$G:$G, Dispositions!$C43, Raw!$J:$J, "E12")</f>
        <v>0</v>
      </c>
      <c r="AOE43" s="52">
        <f>SUMIFS(Raw!$K:$K, Raw!$A:$A, Dispositions!AOE$14, Raw!$G:$G, Dispositions!$C43, Raw!$J:$J, "E12")</f>
        <v>0</v>
      </c>
      <c r="AOF43" s="52">
        <f>SUMIFS(Raw!$K:$K, Raw!$A:$A, Dispositions!AOF$14, Raw!$G:$G, Dispositions!$C43, Raw!$J:$J, "E12")</f>
        <v>0</v>
      </c>
      <c r="AOG43" s="52">
        <f>SUMIFS(Raw!$K:$K, Raw!$A:$A, Dispositions!AOG$14, Raw!$G:$G, Dispositions!$C43, Raw!$J:$J, "E12")</f>
        <v>0</v>
      </c>
      <c r="AOH43" s="52">
        <f>SUMIFS(Raw!$K:$K, Raw!$A:$A, Dispositions!AOH$14, Raw!$G:$G, Dispositions!$C43, Raw!$J:$J, "E12")</f>
        <v>0</v>
      </c>
      <c r="AOI43" s="52">
        <f>SUMIFS(Raw!$K:$K, Raw!$A:$A, Dispositions!AOI$14, Raw!$G:$G, Dispositions!$C43, Raw!$J:$J, "E12")</f>
        <v>0</v>
      </c>
      <c r="AOJ43" s="53">
        <f>SUMIFS(Raw!$K:$K, Raw!$A:$A, Dispositions!AOJ$14, Raw!$G:$G, Dispositions!$C43, Raw!$J:$J, "E12")</f>
        <v>0</v>
      </c>
      <c r="AOL43" s="51">
        <f>SUMIFS(Raw!$K:$K, Raw!$A:$A, Dispositions!AOL$14, Raw!$G:$G, Dispositions!$C43, Raw!$J:$J, "E13")</f>
        <v>0</v>
      </c>
      <c r="AOM43" s="52">
        <f>SUMIFS(Raw!$K:$K, Raw!$A:$A, Dispositions!AOM$14, Raw!$G:$G, Dispositions!$C43, Raw!$J:$J, "E13")</f>
        <v>0</v>
      </c>
      <c r="AON43" s="52">
        <f>SUMIFS(Raw!$K:$K, Raw!$A:$A, Dispositions!AON$14, Raw!$G:$G, Dispositions!$C43, Raw!$J:$J, "E13")</f>
        <v>0</v>
      </c>
      <c r="AOO43" s="52">
        <f>SUMIFS(Raw!$K:$K, Raw!$A:$A, Dispositions!AOO$14, Raw!$G:$G, Dispositions!$C43, Raw!$J:$J, "E13")</f>
        <v>0</v>
      </c>
      <c r="AOP43" s="52">
        <f>SUMIFS(Raw!$K:$K, Raw!$A:$A, Dispositions!AOP$14, Raw!$G:$G, Dispositions!$C43, Raw!$J:$J, "E13")</f>
        <v>0</v>
      </c>
      <c r="AOQ43" s="52">
        <f>SUMIFS(Raw!$K:$K, Raw!$A:$A, Dispositions!AOQ$14, Raw!$G:$G, Dispositions!$C43, Raw!$J:$J, "E13")</f>
        <v>0</v>
      </c>
      <c r="AOR43" s="53">
        <f>SUMIFS(Raw!$K:$K, Raw!$A:$A, Dispositions!AOR$14, Raw!$G:$G, Dispositions!$C43, Raw!$J:$J, "E13")</f>
        <v>0</v>
      </c>
      <c r="AOT43" s="51">
        <f>SUMIFS(Raw!$K:$K, Raw!$A:$A, Dispositions!AOT$14, Raw!$G:$G, Dispositions!$C43, Raw!$J:$J, "E14")</f>
        <v>0</v>
      </c>
      <c r="AOU43" s="52">
        <f>SUMIFS(Raw!$K:$K, Raw!$A:$A, Dispositions!AOU$14, Raw!$G:$G, Dispositions!$C43, Raw!$J:$J, "E14")</f>
        <v>0</v>
      </c>
      <c r="AOV43" s="52">
        <f>SUMIFS(Raw!$K:$K, Raw!$A:$A, Dispositions!AOV$14, Raw!$G:$G, Dispositions!$C43, Raw!$J:$J, "E14")</f>
        <v>0</v>
      </c>
      <c r="AOW43" s="52">
        <f>SUMIFS(Raw!$K:$K, Raw!$A:$A, Dispositions!AOW$14, Raw!$G:$G, Dispositions!$C43, Raw!$J:$J, "E14")</f>
        <v>0</v>
      </c>
      <c r="AOX43" s="52">
        <f>SUMIFS(Raw!$K:$K, Raw!$A:$A, Dispositions!AOX$14, Raw!$G:$G, Dispositions!$C43, Raw!$J:$J, "E14")</f>
        <v>0</v>
      </c>
      <c r="AOY43" s="52">
        <f>SUMIFS(Raw!$K:$K, Raw!$A:$A, Dispositions!AOY$14, Raw!$G:$G, Dispositions!$C43, Raw!$J:$J, "E14")</f>
        <v>0</v>
      </c>
      <c r="AOZ43" s="53">
        <f>SUMIFS(Raw!$K:$K, Raw!$A:$A, Dispositions!AOZ$14, Raw!$G:$G, Dispositions!$C43, Raw!$J:$J, "E14")</f>
        <v>0</v>
      </c>
      <c r="APB43" s="51">
        <f>SUMIFS(Raw!$K:$K, Raw!$A:$A, Dispositions!APB$14, Raw!$G:$G, Dispositions!$C43, Raw!$J:$J, "E15")</f>
        <v>0</v>
      </c>
      <c r="APC43" s="52">
        <f>SUMIFS(Raw!$K:$K, Raw!$A:$A, Dispositions!APC$14, Raw!$G:$G, Dispositions!$C43, Raw!$J:$J, "E15")</f>
        <v>0</v>
      </c>
      <c r="APD43" s="52">
        <f>SUMIFS(Raw!$K:$K, Raw!$A:$A, Dispositions!APD$14, Raw!$G:$G, Dispositions!$C43, Raw!$J:$J, "E15")</f>
        <v>0</v>
      </c>
      <c r="APE43" s="52">
        <f>SUMIFS(Raw!$K:$K, Raw!$A:$A, Dispositions!APE$14, Raw!$G:$G, Dispositions!$C43, Raw!$J:$J, "E15")</f>
        <v>0</v>
      </c>
      <c r="APF43" s="52">
        <f>SUMIFS(Raw!$K:$K, Raw!$A:$A, Dispositions!APF$14, Raw!$G:$G, Dispositions!$C43, Raw!$J:$J, "E15")</f>
        <v>0</v>
      </c>
      <c r="APG43" s="52">
        <f>SUMIFS(Raw!$K:$K, Raw!$A:$A, Dispositions!APG$14, Raw!$G:$G, Dispositions!$C43, Raw!$J:$J, "E15")</f>
        <v>0</v>
      </c>
      <c r="APH43" s="53">
        <f>SUMIFS(Raw!$K:$K, Raw!$A:$A, Dispositions!APH$14, Raw!$G:$G, Dispositions!$C43, Raw!$J:$J, "E15")</f>
        <v>0</v>
      </c>
      <c r="APJ43" s="51">
        <f>SUMIFS(Raw!$K:$K, Raw!$A:$A, Dispositions!APJ$14, Raw!$G:$G, Dispositions!$C43, Raw!$J:$J, "E16")</f>
        <v>0</v>
      </c>
      <c r="APK43" s="52">
        <f>SUMIFS(Raw!$K:$K, Raw!$A:$A, Dispositions!APK$14, Raw!$G:$G, Dispositions!$C43, Raw!$J:$J, "E16")</f>
        <v>0</v>
      </c>
      <c r="APL43" s="52">
        <f>SUMIFS(Raw!$K:$K, Raw!$A:$A, Dispositions!APL$14, Raw!$G:$G, Dispositions!$C43, Raw!$J:$J, "E16")</f>
        <v>0</v>
      </c>
      <c r="APM43" s="52">
        <f>SUMIFS(Raw!$K:$K, Raw!$A:$A, Dispositions!APM$14, Raw!$G:$G, Dispositions!$C43, Raw!$J:$J, "E16")</f>
        <v>0</v>
      </c>
      <c r="APN43" s="52">
        <f>SUMIFS(Raw!$K:$K, Raw!$A:$A, Dispositions!APN$14, Raw!$G:$G, Dispositions!$C43, Raw!$J:$J, "E16")</f>
        <v>0</v>
      </c>
      <c r="APO43" s="52">
        <f>SUMIFS(Raw!$K:$K, Raw!$A:$A, Dispositions!APO$14, Raw!$G:$G, Dispositions!$C43, Raw!$J:$J, "E16")</f>
        <v>0</v>
      </c>
      <c r="APP43" s="53">
        <f>SUMIFS(Raw!$K:$K, Raw!$A:$A, Dispositions!APP$14, Raw!$G:$G, Dispositions!$C43, Raw!$J:$J, "E16")</f>
        <v>0</v>
      </c>
      <c r="APR43" s="51">
        <f>SUMIFS(Raw!$K:$K, Raw!$A:$A, Dispositions!APR$14, Raw!$G:$G, Dispositions!$C43, Raw!$J:$J, "E18")</f>
        <v>0</v>
      </c>
      <c r="APS43" s="52">
        <f>SUMIFS(Raw!$K:$K, Raw!$A:$A, Dispositions!APS$14, Raw!$G:$G, Dispositions!$C43, Raw!$J:$J, "E18")</f>
        <v>0</v>
      </c>
      <c r="APT43" s="52">
        <f>SUMIFS(Raw!$K:$K, Raw!$A:$A, Dispositions!APT$14, Raw!$G:$G, Dispositions!$C43, Raw!$J:$J, "E18")</f>
        <v>0</v>
      </c>
      <c r="APU43" s="52">
        <f>SUMIFS(Raw!$K:$K, Raw!$A:$A, Dispositions!APU$14, Raw!$G:$G, Dispositions!$C43, Raw!$J:$J, "E18")</f>
        <v>0</v>
      </c>
      <c r="APV43" s="52">
        <f>SUMIFS(Raw!$K:$K, Raw!$A:$A, Dispositions!APV$14, Raw!$G:$G, Dispositions!$C43, Raw!$J:$J, "E18")</f>
        <v>0</v>
      </c>
      <c r="APW43" s="52">
        <f>SUMIFS(Raw!$K:$K, Raw!$A:$A, Dispositions!APW$14, Raw!$G:$G, Dispositions!$C43, Raw!$J:$J, "E18")</f>
        <v>0</v>
      </c>
      <c r="APX43" s="53">
        <f>SUMIFS(Raw!$K:$K, Raw!$A:$A, Dispositions!APX$14, Raw!$G:$G, Dispositions!$C43, Raw!$J:$J, "E18")</f>
        <v>0</v>
      </c>
      <c r="APZ43" s="51">
        <f>SUMIFS(Raw!$K:$K, Raw!$A:$A, Dispositions!APZ$14, Raw!$G:$G, Dispositions!$C43, Raw!$J:$J, "E34")</f>
        <v>0</v>
      </c>
      <c r="AQA43" s="52">
        <f>SUMIFS(Raw!$K:$K, Raw!$A:$A, Dispositions!AQA$14, Raw!$G:$G, Dispositions!$C43, Raw!$J:$J, "E34")</f>
        <v>0</v>
      </c>
      <c r="AQB43" s="52">
        <f>SUMIFS(Raw!$K:$K, Raw!$A:$A, Dispositions!AQB$14, Raw!$G:$G, Dispositions!$C43, Raw!$J:$J, "E34")</f>
        <v>0</v>
      </c>
      <c r="AQC43" s="52">
        <f>SUMIFS(Raw!$K:$K, Raw!$A:$A, Dispositions!AQC$14, Raw!$G:$G, Dispositions!$C43, Raw!$J:$J, "E34")</f>
        <v>0</v>
      </c>
      <c r="AQD43" s="52">
        <f>SUMIFS(Raw!$K:$K, Raw!$A:$A, Dispositions!AQD$14, Raw!$G:$G, Dispositions!$C43, Raw!$J:$J, "E34")</f>
        <v>0</v>
      </c>
      <c r="AQE43" s="52">
        <f>SUMIFS(Raw!$K:$K, Raw!$A:$A, Dispositions!AQE$14, Raw!$G:$G, Dispositions!$C43, Raw!$J:$J, "E34")</f>
        <v>0</v>
      </c>
      <c r="AQF43" s="53">
        <f>SUMIFS(Raw!$K:$K, Raw!$A:$A, Dispositions!AQF$14, Raw!$G:$G, Dispositions!$C43, Raw!$J:$J, "E34")</f>
        <v>0</v>
      </c>
      <c r="AQH43" s="51">
        <f>SUMIFS(Raw!$K:$K, Raw!$A:$A, Dispositions!AQH$14, Raw!$G:$G, Dispositions!$C43, Raw!$J:$J, "E02")</f>
        <v>0</v>
      </c>
      <c r="AQI43" s="52">
        <f>SUMIFS(Raw!$K:$K, Raw!$A:$A, Dispositions!AQI$14, Raw!$G:$G, Dispositions!$C43, Raw!$J:$J, "E02")</f>
        <v>0</v>
      </c>
      <c r="AQJ43" s="52">
        <f>SUMIFS(Raw!$K:$K, Raw!$A:$A, Dispositions!AQJ$14, Raw!$G:$G, Dispositions!$C43, Raw!$J:$J, "E02")</f>
        <v>0</v>
      </c>
      <c r="AQK43" s="52">
        <f>SUMIFS(Raw!$K:$K, Raw!$A:$A, Dispositions!AQK$14, Raw!$G:$G, Dispositions!$C43, Raw!$J:$J, "E02")</f>
        <v>0</v>
      </c>
      <c r="AQL43" s="52">
        <f>SUMIFS(Raw!$K:$K, Raw!$A:$A, Dispositions!AQL$14, Raw!$G:$G, Dispositions!$C43, Raw!$J:$J, "E02")</f>
        <v>0</v>
      </c>
      <c r="AQM43" s="52">
        <f>SUMIFS(Raw!$K:$K, Raw!$A:$A, Dispositions!AQM$14, Raw!$G:$G, Dispositions!$C43, Raw!$J:$J, "E02")</f>
        <v>0</v>
      </c>
      <c r="AQN43" s="53">
        <f>SUMIFS(Raw!$K:$K, Raw!$A:$A, Dispositions!AQN$14, Raw!$G:$G, Dispositions!$C43, Raw!$J:$J, "E02")</f>
        <v>0</v>
      </c>
      <c r="AQP43" s="51">
        <f>SUMIFS(Raw!$K:$K, Raw!$A:$A, Dispositions!AQP$14, Raw!$G:$G, Dispositions!$C43, Raw!$J:$J, "E03")</f>
        <v>0</v>
      </c>
      <c r="AQQ43" s="52">
        <f>SUMIFS(Raw!$K:$K, Raw!$A:$A, Dispositions!AQQ$14, Raw!$G:$G, Dispositions!$C43, Raw!$J:$J, "E03")</f>
        <v>0</v>
      </c>
      <c r="AQR43" s="52">
        <f>SUMIFS(Raw!$K:$K, Raw!$A:$A, Dispositions!AQR$14, Raw!$G:$G, Dispositions!$C43, Raw!$J:$J, "E03")</f>
        <v>0</v>
      </c>
      <c r="AQS43" s="52">
        <f>SUMIFS(Raw!$K:$K, Raw!$A:$A, Dispositions!AQS$14, Raw!$G:$G, Dispositions!$C43, Raw!$J:$J, "E03")</f>
        <v>0</v>
      </c>
      <c r="AQT43" s="52">
        <f>SUMIFS(Raw!$K:$K, Raw!$A:$A, Dispositions!AQT$14, Raw!$G:$G, Dispositions!$C43, Raw!$J:$J, "E03")</f>
        <v>0</v>
      </c>
      <c r="AQU43" s="52">
        <f>SUMIFS(Raw!$K:$K, Raw!$A:$A, Dispositions!AQU$14, Raw!$G:$G, Dispositions!$C43, Raw!$J:$J, "E03")</f>
        <v>0</v>
      </c>
      <c r="AQV43" s="53">
        <f>SUMIFS(Raw!$K:$K, Raw!$A:$A, Dispositions!AQV$14, Raw!$G:$G, Dispositions!$C43, Raw!$J:$J, "E03")</f>
        <v>0</v>
      </c>
      <c r="AQX43" s="51">
        <f>SUMIFS(Raw!$K:$K, Raw!$A:$A, Dispositions!AQX$14, Raw!$G:$G, Dispositions!$C43, Raw!$J:$J, "E05")</f>
        <v>0</v>
      </c>
      <c r="AQY43" s="52">
        <f>SUMIFS(Raw!$K:$K, Raw!$A:$A, Dispositions!AQY$14, Raw!$G:$G, Dispositions!$C43, Raw!$J:$J, "E05")</f>
        <v>0</v>
      </c>
      <c r="AQZ43" s="52">
        <f>SUMIFS(Raw!$K:$K, Raw!$A:$A, Dispositions!AQZ$14, Raw!$G:$G, Dispositions!$C43, Raw!$J:$J, "E05")</f>
        <v>0</v>
      </c>
      <c r="ARA43" s="52">
        <f>SUMIFS(Raw!$K:$K, Raw!$A:$A, Dispositions!ARA$14, Raw!$G:$G, Dispositions!$C43, Raw!$J:$J, "E05")</f>
        <v>0</v>
      </c>
      <c r="ARB43" s="52">
        <f>SUMIFS(Raw!$K:$K, Raw!$A:$A, Dispositions!ARB$14, Raw!$G:$G, Dispositions!$C43, Raw!$J:$J, "E05")</f>
        <v>0</v>
      </c>
      <c r="ARC43" s="52">
        <f>SUMIFS(Raw!$K:$K, Raw!$A:$A, Dispositions!ARC$14, Raw!$G:$G, Dispositions!$C43, Raw!$J:$J, "E05")</f>
        <v>0</v>
      </c>
      <c r="ARD43" s="53">
        <f>SUMIFS(Raw!$K:$K, Raw!$A:$A, Dispositions!ARD$14, Raw!$G:$G, Dispositions!$C43, Raw!$J:$J, "E05")</f>
        <v>0</v>
      </c>
      <c r="ARF43" s="51">
        <f>SUMIFS(Raw!$K:$K, Raw!$A:$A, Dispositions!ARF$14, Raw!$G:$G, Dispositions!$C43, Raw!$J:$J, "E12")</f>
        <v>0</v>
      </c>
      <c r="ARG43" s="52">
        <f>SUMIFS(Raw!$K:$K, Raw!$A:$A, Dispositions!ARG$14, Raw!$G:$G, Dispositions!$C43, Raw!$J:$J, "E12")</f>
        <v>0</v>
      </c>
      <c r="ARH43" s="52">
        <f>SUMIFS(Raw!$K:$K, Raw!$A:$A, Dispositions!ARH$14, Raw!$G:$G, Dispositions!$C43, Raw!$J:$J, "E12")</f>
        <v>0</v>
      </c>
      <c r="ARI43" s="52">
        <f>SUMIFS(Raw!$K:$K, Raw!$A:$A, Dispositions!ARI$14, Raw!$G:$G, Dispositions!$C43, Raw!$J:$J, "E12")</f>
        <v>0</v>
      </c>
      <c r="ARJ43" s="52">
        <f>SUMIFS(Raw!$K:$K, Raw!$A:$A, Dispositions!ARJ$14, Raw!$G:$G, Dispositions!$C43, Raw!$J:$J, "E12")</f>
        <v>0</v>
      </c>
      <c r="ARK43" s="52">
        <f>SUMIFS(Raw!$K:$K, Raw!$A:$A, Dispositions!ARK$14, Raw!$G:$G, Dispositions!$C43, Raw!$J:$J, "E12")</f>
        <v>0</v>
      </c>
      <c r="ARL43" s="53">
        <f>SUMIFS(Raw!$K:$K, Raw!$A:$A, Dispositions!ARL$14, Raw!$G:$G, Dispositions!$C43, Raw!$J:$J, "E12")</f>
        <v>0</v>
      </c>
      <c r="ARN43" s="51">
        <f>SUMIFS(Raw!$K:$K, Raw!$A:$A, Dispositions!ARN$14, Raw!$G:$G, Dispositions!$C43, Raw!$J:$J, "E13")</f>
        <v>0</v>
      </c>
      <c r="ARO43" s="52">
        <f>SUMIFS(Raw!$K:$K, Raw!$A:$A, Dispositions!ARO$14, Raw!$G:$G, Dispositions!$C43, Raw!$J:$J, "E13")</f>
        <v>0</v>
      </c>
      <c r="ARP43" s="52">
        <f>SUMIFS(Raw!$K:$K, Raw!$A:$A, Dispositions!ARP$14, Raw!$G:$G, Dispositions!$C43, Raw!$J:$J, "E13")</f>
        <v>0</v>
      </c>
      <c r="ARQ43" s="52">
        <f>SUMIFS(Raw!$K:$K, Raw!$A:$A, Dispositions!ARQ$14, Raw!$G:$G, Dispositions!$C43, Raw!$J:$J, "E13")</f>
        <v>0</v>
      </c>
      <c r="ARR43" s="52">
        <f>SUMIFS(Raw!$K:$K, Raw!$A:$A, Dispositions!ARR$14, Raw!$G:$G, Dispositions!$C43, Raw!$J:$J, "E13")</f>
        <v>0</v>
      </c>
      <c r="ARS43" s="52">
        <f>SUMIFS(Raw!$K:$K, Raw!$A:$A, Dispositions!ARS$14, Raw!$G:$G, Dispositions!$C43, Raw!$J:$J, "E13")</f>
        <v>0</v>
      </c>
      <c r="ART43" s="53">
        <f>SUMIFS(Raw!$K:$K, Raw!$A:$A, Dispositions!ART$14, Raw!$G:$G, Dispositions!$C43, Raw!$J:$J, "E13")</f>
        <v>0</v>
      </c>
      <c r="ARV43" s="51">
        <f>SUMIFS(Raw!$K:$K, Raw!$A:$A, Dispositions!ARV$14, Raw!$G:$G, Dispositions!$C43, Raw!$J:$J, "E14")</f>
        <v>0</v>
      </c>
      <c r="ARW43" s="52">
        <f>SUMIFS(Raw!$K:$K, Raw!$A:$A, Dispositions!ARW$14, Raw!$G:$G, Dispositions!$C43, Raw!$J:$J, "E14")</f>
        <v>0</v>
      </c>
      <c r="ARX43" s="52">
        <f>SUMIFS(Raw!$K:$K, Raw!$A:$A, Dispositions!ARX$14, Raw!$G:$G, Dispositions!$C43, Raw!$J:$J, "E14")</f>
        <v>0</v>
      </c>
      <c r="ARY43" s="52">
        <f>SUMIFS(Raw!$K:$K, Raw!$A:$A, Dispositions!ARY$14, Raw!$G:$G, Dispositions!$C43, Raw!$J:$J, "E14")</f>
        <v>0</v>
      </c>
      <c r="ARZ43" s="52">
        <f>SUMIFS(Raw!$K:$K, Raw!$A:$A, Dispositions!ARZ$14, Raw!$G:$G, Dispositions!$C43, Raw!$J:$J, "E14")</f>
        <v>0</v>
      </c>
      <c r="ASA43" s="52">
        <f>SUMIFS(Raw!$K:$K, Raw!$A:$A, Dispositions!ASA$14, Raw!$G:$G, Dispositions!$C43, Raw!$J:$J, "E14")</f>
        <v>0</v>
      </c>
      <c r="ASB43" s="53">
        <f>SUMIFS(Raw!$K:$K, Raw!$A:$A, Dispositions!ASB$14, Raw!$G:$G, Dispositions!$C43, Raw!$J:$J, "E14")</f>
        <v>0</v>
      </c>
      <c r="ASD43" s="51">
        <f>SUMIFS(Raw!$K:$K, Raw!$A:$A, Dispositions!ASD$14, Raw!$G:$G, Dispositions!$C43, Raw!$J:$J, "E15")</f>
        <v>0</v>
      </c>
      <c r="ASE43" s="52">
        <f>SUMIFS(Raw!$K:$K, Raw!$A:$A, Dispositions!ASE$14, Raw!$G:$G, Dispositions!$C43, Raw!$J:$J, "E15")</f>
        <v>0</v>
      </c>
      <c r="ASF43" s="52">
        <f>SUMIFS(Raw!$K:$K, Raw!$A:$A, Dispositions!ASF$14, Raw!$G:$G, Dispositions!$C43, Raw!$J:$J, "E15")</f>
        <v>0</v>
      </c>
      <c r="ASG43" s="52">
        <f>SUMIFS(Raw!$K:$K, Raw!$A:$A, Dispositions!ASG$14, Raw!$G:$G, Dispositions!$C43, Raw!$J:$J, "E15")</f>
        <v>0</v>
      </c>
      <c r="ASH43" s="52">
        <f>SUMIFS(Raw!$K:$K, Raw!$A:$A, Dispositions!ASH$14, Raw!$G:$G, Dispositions!$C43, Raw!$J:$J, "E15")</f>
        <v>0</v>
      </c>
      <c r="ASI43" s="52">
        <f>SUMIFS(Raw!$K:$K, Raw!$A:$A, Dispositions!ASI$14, Raw!$G:$G, Dispositions!$C43, Raw!$J:$J, "E15")</f>
        <v>0</v>
      </c>
      <c r="ASJ43" s="53">
        <f>SUMIFS(Raw!$K:$K, Raw!$A:$A, Dispositions!ASJ$14, Raw!$G:$G, Dispositions!$C43, Raw!$J:$J, "E15")</f>
        <v>0</v>
      </c>
      <c r="ASL43" s="51">
        <f>SUMIFS(Raw!$K:$K, Raw!$A:$A, Dispositions!ASL$14, Raw!$G:$G, Dispositions!$C43, Raw!$J:$J, "E16")</f>
        <v>0</v>
      </c>
      <c r="ASM43" s="52">
        <f>SUMIFS(Raw!$K:$K, Raw!$A:$A, Dispositions!ASM$14, Raw!$G:$G, Dispositions!$C43, Raw!$J:$J, "E16")</f>
        <v>0</v>
      </c>
      <c r="ASN43" s="52">
        <f>SUMIFS(Raw!$K:$K, Raw!$A:$A, Dispositions!ASN$14, Raw!$G:$G, Dispositions!$C43, Raw!$J:$J, "E16")</f>
        <v>0</v>
      </c>
      <c r="ASO43" s="52">
        <f>SUMIFS(Raw!$K:$K, Raw!$A:$A, Dispositions!ASO$14, Raw!$G:$G, Dispositions!$C43, Raw!$J:$J, "E16")</f>
        <v>0</v>
      </c>
      <c r="ASP43" s="52">
        <f>SUMIFS(Raw!$K:$K, Raw!$A:$A, Dispositions!ASP$14, Raw!$G:$G, Dispositions!$C43, Raw!$J:$J, "E16")</f>
        <v>0</v>
      </c>
      <c r="ASQ43" s="52">
        <f>SUMIFS(Raw!$K:$K, Raw!$A:$A, Dispositions!ASQ$14, Raw!$G:$G, Dispositions!$C43, Raw!$J:$J, "E16")</f>
        <v>0</v>
      </c>
      <c r="ASR43" s="53">
        <f>SUMIFS(Raw!$K:$K, Raw!$A:$A, Dispositions!ASR$14, Raw!$G:$G, Dispositions!$C43, Raw!$J:$J, "E16")</f>
        <v>0</v>
      </c>
      <c r="AST43" s="51">
        <f>SUMIFS(Raw!$K:$K, Raw!$A:$A, Dispositions!AST$14, Raw!$G:$G, Dispositions!$C43, Raw!$J:$J, "E18")</f>
        <v>0</v>
      </c>
      <c r="ASU43" s="52">
        <f>SUMIFS(Raw!$K:$K, Raw!$A:$A, Dispositions!ASU$14, Raw!$G:$G, Dispositions!$C43, Raw!$J:$J, "E18")</f>
        <v>0</v>
      </c>
      <c r="ASV43" s="52">
        <f>SUMIFS(Raw!$K:$K, Raw!$A:$A, Dispositions!ASV$14, Raw!$G:$G, Dispositions!$C43, Raw!$J:$J, "E18")</f>
        <v>0</v>
      </c>
      <c r="ASW43" s="52">
        <f>SUMIFS(Raw!$K:$K, Raw!$A:$A, Dispositions!ASW$14, Raw!$G:$G, Dispositions!$C43, Raw!$J:$J, "E18")</f>
        <v>0</v>
      </c>
      <c r="ASX43" s="52">
        <f>SUMIFS(Raw!$K:$K, Raw!$A:$A, Dispositions!ASX$14, Raw!$G:$G, Dispositions!$C43, Raw!$J:$J, "E18")</f>
        <v>0</v>
      </c>
      <c r="ASY43" s="52">
        <f>SUMIFS(Raw!$K:$K, Raw!$A:$A, Dispositions!ASY$14, Raw!$G:$G, Dispositions!$C43, Raw!$J:$J, "E18")</f>
        <v>0</v>
      </c>
      <c r="ASZ43" s="53">
        <f>SUMIFS(Raw!$K:$K, Raw!$A:$A, Dispositions!ASZ$14, Raw!$G:$G, Dispositions!$C43, Raw!$J:$J, "E18")</f>
        <v>0</v>
      </c>
      <c r="ATB43" s="51">
        <f>SUMIFS(Raw!$K:$K, Raw!$A:$A, Dispositions!ATB$14, Raw!$G:$G, Dispositions!$C43, Raw!$J:$J, "E34")</f>
        <v>0</v>
      </c>
      <c r="ATC43" s="52">
        <f>SUMIFS(Raw!$K:$K, Raw!$A:$A, Dispositions!ATC$14, Raw!$G:$G, Dispositions!$C43, Raw!$J:$J, "E34")</f>
        <v>0</v>
      </c>
      <c r="ATD43" s="52">
        <f>SUMIFS(Raw!$K:$K, Raw!$A:$A, Dispositions!ATD$14, Raw!$G:$G, Dispositions!$C43, Raw!$J:$J, "E34")</f>
        <v>0</v>
      </c>
      <c r="ATE43" s="52">
        <f>SUMIFS(Raw!$K:$K, Raw!$A:$A, Dispositions!ATE$14, Raw!$G:$G, Dispositions!$C43, Raw!$J:$J, "E34")</f>
        <v>0</v>
      </c>
      <c r="ATF43" s="52">
        <f>SUMIFS(Raw!$K:$K, Raw!$A:$A, Dispositions!ATF$14, Raw!$G:$G, Dispositions!$C43, Raw!$J:$J, "E34")</f>
        <v>0</v>
      </c>
      <c r="ATG43" s="52">
        <f>SUMIFS(Raw!$K:$K, Raw!$A:$A, Dispositions!ATG$14, Raw!$G:$G, Dispositions!$C43, Raw!$J:$J, "E34")</f>
        <v>0</v>
      </c>
      <c r="ATH43" s="53">
        <f>SUMIFS(Raw!$K:$K, Raw!$A:$A, Dispositions!ATH$14, Raw!$G:$G, Dispositions!$C43, Raw!$J:$J, "E34")</f>
        <v>0</v>
      </c>
      <c r="ATJ43" s="51">
        <f>SUMIFS(Raw!$K:$K, Raw!$A:$A, Dispositions!ATJ$14, Raw!$G:$G, Dispositions!$C43, Raw!$J:$J, "E02")</f>
        <v>0</v>
      </c>
      <c r="ATK43" s="52">
        <f>SUMIFS(Raw!$K:$K, Raw!$A:$A, Dispositions!ATK$14, Raw!$G:$G, Dispositions!$C43, Raw!$J:$J, "E02")</f>
        <v>0</v>
      </c>
      <c r="ATL43" s="52">
        <f>SUMIFS(Raw!$K:$K, Raw!$A:$A, Dispositions!ATL$14, Raw!$G:$G, Dispositions!$C43, Raw!$J:$J, "E02")</f>
        <v>0</v>
      </c>
      <c r="ATM43" s="52">
        <f>SUMIFS(Raw!$K:$K, Raw!$A:$A, Dispositions!ATM$14, Raw!$G:$G, Dispositions!$C43, Raw!$J:$J, "E02")</f>
        <v>0</v>
      </c>
      <c r="ATN43" s="52">
        <f>SUMIFS(Raw!$K:$K, Raw!$A:$A, Dispositions!ATN$14, Raw!$G:$G, Dispositions!$C43, Raw!$J:$J, "E02")</f>
        <v>0</v>
      </c>
      <c r="ATO43" s="52">
        <f>SUMIFS(Raw!$K:$K, Raw!$A:$A, Dispositions!ATO$14, Raw!$G:$G, Dispositions!$C43, Raw!$J:$J, "E02")</f>
        <v>0</v>
      </c>
      <c r="ATP43" s="53">
        <f>SUMIFS(Raw!$K:$K, Raw!$A:$A, Dispositions!ATP$14, Raw!$G:$G, Dispositions!$C43, Raw!$J:$J, "E02")</f>
        <v>0</v>
      </c>
      <c r="ATR43" s="51">
        <f>SUMIFS(Raw!$K:$K, Raw!$A:$A, Dispositions!ATR$14, Raw!$G:$G, Dispositions!$C43, Raw!$J:$J, "E03")</f>
        <v>0</v>
      </c>
      <c r="ATS43" s="52">
        <f>SUMIFS(Raw!$K:$K, Raw!$A:$A, Dispositions!ATS$14, Raw!$G:$G, Dispositions!$C43, Raw!$J:$J, "E03")</f>
        <v>0</v>
      </c>
      <c r="ATT43" s="52">
        <f>SUMIFS(Raw!$K:$K, Raw!$A:$A, Dispositions!ATT$14, Raw!$G:$G, Dispositions!$C43, Raw!$J:$J, "E03")</f>
        <v>0</v>
      </c>
      <c r="ATU43" s="52">
        <f>SUMIFS(Raw!$K:$K, Raw!$A:$A, Dispositions!ATU$14, Raw!$G:$G, Dispositions!$C43, Raw!$J:$J, "E03")</f>
        <v>0</v>
      </c>
      <c r="ATV43" s="52">
        <f>SUMIFS(Raw!$K:$K, Raw!$A:$A, Dispositions!ATV$14, Raw!$G:$G, Dispositions!$C43, Raw!$J:$J, "E03")</f>
        <v>0</v>
      </c>
      <c r="ATW43" s="52">
        <f>SUMIFS(Raw!$K:$K, Raw!$A:$A, Dispositions!ATW$14, Raw!$G:$G, Dispositions!$C43, Raw!$J:$J, "E03")</f>
        <v>0</v>
      </c>
      <c r="ATX43" s="53">
        <f>SUMIFS(Raw!$K:$K, Raw!$A:$A, Dispositions!ATX$14, Raw!$G:$G, Dispositions!$C43, Raw!$J:$J, "E03")</f>
        <v>0</v>
      </c>
      <c r="ATZ43" s="51">
        <f>SUMIFS(Raw!$K:$K, Raw!$A:$A, Dispositions!ATZ$14, Raw!$G:$G, Dispositions!$C43, Raw!$J:$J, "E05")</f>
        <v>0</v>
      </c>
      <c r="AUA43" s="52">
        <f>SUMIFS(Raw!$K:$K, Raw!$A:$A, Dispositions!AUA$14, Raw!$G:$G, Dispositions!$C43, Raw!$J:$J, "E05")</f>
        <v>0</v>
      </c>
      <c r="AUB43" s="52">
        <f>SUMIFS(Raw!$K:$K, Raw!$A:$A, Dispositions!AUB$14, Raw!$G:$G, Dispositions!$C43, Raw!$J:$J, "E05")</f>
        <v>0</v>
      </c>
      <c r="AUC43" s="52">
        <f>SUMIFS(Raw!$K:$K, Raw!$A:$A, Dispositions!AUC$14, Raw!$G:$G, Dispositions!$C43, Raw!$J:$J, "E05")</f>
        <v>0</v>
      </c>
      <c r="AUD43" s="52">
        <f>SUMIFS(Raw!$K:$K, Raw!$A:$A, Dispositions!AUD$14, Raw!$G:$G, Dispositions!$C43, Raw!$J:$J, "E05")</f>
        <v>0</v>
      </c>
      <c r="AUE43" s="52">
        <f>SUMIFS(Raw!$K:$K, Raw!$A:$A, Dispositions!AUE$14, Raw!$G:$G, Dispositions!$C43, Raw!$J:$J, "E05")</f>
        <v>0</v>
      </c>
      <c r="AUF43" s="53">
        <f>SUMIFS(Raw!$K:$K, Raw!$A:$A, Dispositions!AUF$14, Raw!$G:$G, Dispositions!$C43, Raw!$J:$J, "E05")</f>
        <v>0</v>
      </c>
      <c r="AUH43" s="51">
        <f>SUMIFS(Raw!$K:$K, Raw!$A:$A, Dispositions!AUH$14, Raw!$G:$G, Dispositions!$C43, Raw!$J:$J, "E12")</f>
        <v>0</v>
      </c>
      <c r="AUI43" s="52">
        <f>SUMIFS(Raw!$K:$K, Raw!$A:$A, Dispositions!AUI$14, Raw!$G:$G, Dispositions!$C43, Raw!$J:$J, "E12")</f>
        <v>0</v>
      </c>
      <c r="AUJ43" s="52">
        <f>SUMIFS(Raw!$K:$K, Raw!$A:$A, Dispositions!AUJ$14, Raw!$G:$G, Dispositions!$C43, Raw!$J:$J, "E12")</f>
        <v>0</v>
      </c>
      <c r="AUK43" s="52">
        <f>SUMIFS(Raw!$K:$K, Raw!$A:$A, Dispositions!AUK$14, Raw!$G:$G, Dispositions!$C43, Raw!$J:$J, "E12")</f>
        <v>0</v>
      </c>
      <c r="AUL43" s="52">
        <f>SUMIFS(Raw!$K:$K, Raw!$A:$A, Dispositions!AUL$14, Raw!$G:$G, Dispositions!$C43, Raw!$J:$J, "E12")</f>
        <v>0</v>
      </c>
      <c r="AUM43" s="52">
        <f>SUMIFS(Raw!$K:$K, Raw!$A:$A, Dispositions!AUM$14, Raw!$G:$G, Dispositions!$C43, Raw!$J:$J, "E12")</f>
        <v>0</v>
      </c>
      <c r="AUN43" s="53">
        <f>SUMIFS(Raw!$K:$K, Raw!$A:$A, Dispositions!AUN$14, Raw!$G:$G, Dispositions!$C43, Raw!$J:$J, "E12")</f>
        <v>0</v>
      </c>
      <c r="AUP43" s="51">
        <f>SUMIFS(Raw!$K:$K, Raw!$A:$A, Dispositions!AUP$14, Raw!$G:$G, Dispositions!$C43, Raw!$J:$J, "E13")</f>
        <v>0</v>
      </c>
      <c r="AUQ43" s="52">
        <f>SUMIFS(Raw!$K:$K, Raw!$A:$A, Dispositions!AUQ$14, Raw!$G:$G, Dispositions!$C43, Raw!$J:$J, "E13")</f>
        <v>0</v>
      </c>
      <c r="AUR43" s="52">
        <f>SUMIFS(Raw!$K:$K, Raw!$A:$A, Dispositions!AUR$14, Raw!$G:$G, Dispositions!$C43, Raw!$J:$J, "E13")</f>
        <v>0</v>
      </c>
      <c r="AUS43" s="52">
        <f>SUMIFS(Raw!$K:$K, Raw!$A:$A, Dispositions!AUS$14, Raw!$G:$G, Dispositions!$C43, Raw!$J:$J, "E13")</f>
        <v>0</v>
      </c>
      <c r="AUT43" s="52">
        <f>SUMIFS(Raw!$K:$K, Raw!$A:$A, Dispositions!AUT$14, Raw!$G:$G, Dispositions!$C43, Raw!$J:$J, "E13")</f>
        <v>0</v>
      </c>
      <c r="AUU43" s="52">
        <f>SUMIFS(Raw!$K:$K, Raw!$A:$A, Dispositions!AUU$14, Raw!$G:$G, Dispositions!$C43, Raw!$J:$J, "E13")</f>
        <v>0</v>
      </c>
      <c r="AUV43" s="53">
        <f>SUMIFS(Raw!$K:$K, Raw!$A:$A, Dispositions!AUV$14, Raw!$G:$G, Dispositions!$C43, Raw!$J:$J, "E13")</f>
        <v>0</v>
      </c>
      <c r="AUX43" s="51">
        <f>SUMIFS(Raw!$K:$K, Raw!$A:$A, Dispositions!AUX$14, Raw!$G:$G, Dispositions!$C43, Raw!$J:$J, "E14")</f>
        <v>0</v>
      </c>
      <c r="AUY43" s="52">
        <f>SUMIFS(Raw!$K:$K, Raw!$A:$A, Dispositions!AUY$14, Raw!$G:$G, Dispositions!$C43, Raw!$J:$J, "E14")</f>
        <v>0</v>
      </c>
      <c r="AUZ43" s="52">
        <f>SUMIFS(Raw!$K:$K, Raw!$A:$A, Dispositions!AUZ$14, Raw!$G:$G, Dispositions!$C43, Raw!$J:$J, "E14")</f>
        <v>0</v>
      </c>
      <c r="AVA43" s="52">
        <f>SUMIFS(Raw!$K:$K, Raw!$A:$A, Dispositions!AVA$14, Raw!$G:$G, Dispositions!$C43, Raw!$J:$J, "E14")</f>
        <v>0</v>
      </c>
      <c r="AVB43" s="52">
        <f>SUMIFS(Raw!$K:$K, Raw!$A:$A, Dispositions!AVB$14, Raw!$G:$G, Dispositions!$C43, Raw!$J:$J, "E14")</f>
        <v>0</v>
      </c>
      <c r="AVC43" s="52">
        <f>SUMIFS(Raw!$K:$K, Raw!$A:$A, Dispositions!AVC$14, Raw!$G:$G, Dispositions!$C43, Raw!$J:$J, "E14")</f>
        <v>0</v>
      </c>
      <c r="AVD43" s="53">
        <f>SUMIFS(Raw!$K:$K, Raw!$A:$A, Dispositions!AVD$14, Raw!$G:$G, Dispositions!$C43, Raw!$J:$J, "E14")</f>
        <v>0</v>
      </c>
      <c r="AVF43" s="51">
        <f>SUMIFS(Raw!$K:$K, Raw!$A:$A, Dispositions!AVF$14, Raw!$G:$G, Dispositions!$C43, Raw!$J:$J, "E15")</f>
        <v>0</v>
      </c>
      <c r="AVG43" s="52">
        <f>SUMIFS(Raw!$K:$K, Raw!$A:$A, Dispositions!AVG$14, Raw!$G:$G, Dispositions!$C43, Raw!$J:$J, "E15")</f>
        <v>0</v>
      </c>
      <c r="AVH43" s="52">
        <f>SUMIFS(Raw!$K:$K, Raw!$A:$A, Dispositions!AVH$14, Raw!$G:$G, Dispositions!$C43, Raw!$J:$J, "E15")</f>
        <v>0</v>
      </c>
      <c r="AVI43" s="52">
        <f>SUMIFS(Raw!$K:$K, Raw!$A:$A, Dispositions!AVI$14, Raw!$G:$G, Dispositions!$C43, Raw!$J:$J, "E15")</f>
        <v>0</v>
      </c>
      <c r="AVJ43" s="52">
        <f>SUMIFS(Raw!$K:$K, Raw!$A:$A, Dispositions!AVJ$14, Raw!$G:$G, Dispositions!$C43, Raw!$J:$J, "E15")</f>
        <v>0</v>
      </c>
      <c r="AVK43" s="52">
        <f>SUMIFS(Raw!$K:$K, Raw!$A:$A, Dispositions!AVK$14, Raw!$G:$G, Dispositions!$C43, Raw!$J:$J, "E15")</f>
        <v>0</v>
      </c>
      <c r="AVL43" s="53">
        <f>SUMIFS(Raw!$K:$K, Raw!$A:$A, Dispositions!AVL$14, Raw!$G:$G, Dispositions!$C43, Raw!$J:$J, "E15")</f>
        <v>0</v>
      </c>
      <c r="AVN43" s="51">
        <f>SUMIFS(Raw!$K:$K, Raw!$A:$A, Dispositions!AVN$14, Raw!$G:$G, Dispositions!$C43, Raw!$J:$J, "E16")</f>
        <v>0</v>
      </c>
      <c r="AVO43" s="52">
        <f>SUMIFS(Raw!$K:$K, Raw!$A:$A, Dispositions!AVO$14, Raw!$G:$G, Dispositions!$C43, Raw!$J:$J, "E16")</f>
        <v>0</v>
      </c>
      <c r="AVP43" s="52">
        <f>SUMIFS(Raw!$K:$K, Raw!$A:$A, Dispositions!AVP$14, Raw!$G:$G, Dispositions!$C43, Raw!$J:$J, "E16")</f>
        <v>0</v>
      </c>
      <c r="AVQ43" s="52">
        <f>SUMIFS(Raw!$K:$K, Raw!$A:$A, Dispositions!AVQ$14, Raw!$G:$G, Dispositions!$C43, Raw!$J:$J, "E16")</f>
        <v>0</v>
      </c>
      <c r="AVR43" s="52">
        <f>SUMIFS(Raw!$K:$K, Raw!$A:$A, Dispositions!AVR$14, Raw!$G:$G, Dispositions!$C43, Raw!$J:$J, "E16")</f>
        <v>0</v>
      </c>
      <c r="AVS43" s="52">
        <f>SUMIFS(Raw!$K:$K, Raw!$A:$A, Dispositions!AVS$14, Raw!$G:$G, Dispositions!$C43, Raw!$J:$J, "E16")</f>
        <v>0</v>
      </c>
      <c r="AVT43" s="53">
        <f>SUMIFS(Raw!$K:$K, Raw!$A:$A, Dispositions!AVT$14, Raw!$G:$G, Dispositions!$C43, Raw!$J:$J, "E16")</f>
        <v>0</v>
      </c>
      <c r="AVV43" s="51">
        <f>SUMIFS(Raw!$K:$K, Raw!$A:$A, Dispositions!AVV$14, Raw!$G:$G, Dispositions!$C43, Raw!$J:$J, "E18")</f>
        <v>0</v>
      </c>
      <c r="AVW43" s="52">
        <f>SUMIFS(Raw!$K:$K, Raw!$A:$A, Dispositions!AVW$14, Raw!$G:$G, Dispositions!$C43, Raw!$J:$J, "E18")</f>
        <v>0</v>
      </c>
      <c r="AVX43" s="52">
        <f>SUMIFS(Raw!$K:$K, Raw!$A:$A, Dispositions!AVX$14, Raw!$G:$G, Dispositions!$C43, Raw!$J:$J, "E18")</f>
        <v>0</v>
      </c>
      <c r="AVY43" s="52">
        <f>SUMIFS(Raw!$K:$K, Raw!$A:$A, Dispositions!AVY$14, Raw!$G:$G, Dispositions!$C43, Raw!$J:$J, "E18")</f>
        <v>0</v>
      </c>
      <c r="AVZ43" s="52">
        <f>SUMIFS(Raw!$K:$K, Raw!$A:$A, Dispositions!AVZ$14, Raw!$G:$G, Dispositions!$C43, Raw!$J:$J, "E18")</f>
        <v>0</v>
      </c>
      <c r="AWA43" s="52">
        <f>SUMIFS(Raw!$K:$K, Raw!$A:$A, Dispositions!AWA$14, Raw!$G:$G, Dispositions!$C43, Raw!$J:$J, "E18")</f>
        <v>0</v>
      </c>
      <c r="AWB43" s="53">
        <f>SUMIFS(Raw!$K:$K, Raw!$A:$A, Dispositions!AWB$14, Raw!$G:$G, Dispositions!$C43, Raw!$J:$J, "E18")</f>
        <v>0</v>
      </c>
      <c r="AWD43" s="51">
        <f>SUMIFS(Raw!$K:$K, Raw!$A:$A, Dispositions!AWD$14, Raw!$G:$G, Dispositions!$C43, Raw!$J:$J, "E34")</f>
        <v>0</v>
      </c>
      <c r="AWE43" s="52">
        <f>SUMIFS(Raw!$K:$K, Raw!$A:$A, Dispositions!AWE$14, Raw!$G:$G, Dispositions!$C43, Raw!$J:$J, "E34")</f>
        <v>0</v>
      </c>
      <c r="AWF43" s="52">
        <f>SUMIFS(Raw!$K:$K, Raw!$A:$A, Dispositions!AWF$14, Raw!$G:$G, Dispositions!$C43, Raw!$J:$J, "E34")</f>
        <v>0</v>
      </c>
      <c r="AWG43" s="52">
        <f>SUMIFS(Raw!$K:$K, Raw!$A:$A, Dispositions!AWG$14, Raw!$G:$G, Dispositions!$C43, Raw!$J:$J, "E34")</f>
        <v>0</v>
      </c>
      <c r="AWH43" s="52">
        <f>SUMIFS(Raw!$K:$K, Raw!$A:$A, Dispositions!AWH$14, Raw!$G:$G, Dispositions!$C43, Raw!$J:$J, "E34")</f>
        <v>0</v>
      </c>
      <c r="AWI43" s="52">
        <f>SUMIFS(Raw!$K:$K, Raw!$A:$A, Dispositions!AWI$14, Raw!$G:$G, Dispositions!$C43, Raw!$J:$J, "E34")</f>
        <v>0</v>
      </c>
      <c r="AWJ43" s="53">
        <f>SUMIFS(Raw!$K:$K, Raw!$A:$A, Dispositions!AWJ$14, Raw!$G:$G, Dispositions!$C43, Raw!$J:$J, "E34")</f>
        <v>0</v>
      </c>
      <c r="AWL43" s="51">
        <f>SUMIFS(Raw!$K:$K, Raw!$A:$A, Dispositions!AWL$14, Raw!$G:$G, Dispositions!$C43, Raw!$J:$J, "E02")</f>
        <v>0</v>
      </c>
      <c r="AWM43" s="52">
        <f>SUMIFS(Raw!$K:$K, Raw!$A:$A, Dispositions!AWM$14, Raw!$G:$G, Dispositions!$C43, Raw!$J:$J, "E02")</f>
        <v>0</v>
      </c>
      <c r="AWN43" s="52">
        <f>SUMIFS(Raw!$K:$K, Raw!$A:$A, Dispositions!AWN$14, Raw!$G:$G, Dispositions!$C43, Raw!$J:$J, "E02")</f>
        <v>0</v>
      </c>
      <c r="AWO43" s="52">
        <f>SUMIFS(Raw!$K:$K, Raw!$A:$A, Dispositions!AWO$14, Raw!$G:$G, Dispositions!$C43, Raw!$J:$J, "E02")</f>
        <v>0</v>
      </c>
      <c r="AWP43" s="52">
        <f>SUMIFS(Raw!$K:$K, Raw!$A:$A, Dispositions!AWP$14, Raw!$G:$G, Dispositions!$C43, Raw!$J:$J, "E02")</f>
        <v>0</v>
      </c>
      <c r="AWQ43" s="52">
        <f>SUMIFS(Raw!$K:$K, Raw!$A:$A, Dispositions!AWQ$14, Raw!$G:$G, Dispositions!$C43, Raw!$J:$J, "E02")</f>
        <v>0</v>
      </c>
      <c r="AWR43" s="53">
        <f>SUMIFS(Raw!$K:$K, Raw!$A:$A, Dispositions!AWR$14, Raw!$G:$G, Dispositions!$C43, Raw!$J:$J, "E02")</f>
        <v>0</v>
      </c>
      <c r="AWT43" s="51">
        <f>SUMIFS(Raw!$K:$K, Raw!$A:$A, Dispositions!AWT$14, Raw!$G:$G, Dispositions!$C43, Raw!$J:$J, "E03")</f>
        <v>0</v>
      </c>
      <c r="AWU43" s="52">
        <f>SUMIFS(Raw!$K:$K, Raw!$A:$A, Dispositions!AWU$14, Raw!$G:$G, Dispositions!$C43, Raw!$J:$J, "E03")</f>
        <v>0</v>
      </c>
      <c r="AWV43" s="52">
        <f>SUMIFS(Raw!$K:$K, Raw!$A:$A, Dispositions!AWV$14, Raw!$G:$G, Dispositions!$C43, Raw!$J:$J, "E03")</f>
        <v>0</v>
      </c>
      <c r="AWW43" s="52">
        <f>SUMIFS(Raw!$K:$K, Raw!$A:$A, Dispositions!AWW$14, Raw!$G:$G, Dispositions!$C43, Raw!$J:$J, "E03")</f>
        <v>0</v>
      </c>
      <c r="AWX43" s="52">
        <f>SUMIFS(Raw!$K:$K, Raw!$A:$A, Dispositions!AWX$14, Raw!$G:$G, Dispositions!$C43, Raw!$J:$J, "E03")</f>
        <v>0</v>
      </c>
      <c r="AWY43" s="52">
        <f>SUMIFS(Raw!$K:$K, Raw!$A:$A, Dispositions!AWY$14, Raw!$G:$G, Dispositions!$C43, Raw!$J:$J, "E03")</f>
        <v>0</v>
      </c>
      <c r="AWZ43" s="53">
        <f>SUMIFS(Raw!$K:$K, Raw!$A:$A, Dispositions!AWZ$14, Raw!$G:$G, Dispositions!$C43, Raw!$J:$J, "E03")</f>
        <v>0</v>
      </c>
      <c r="AXB43" s="51">
        <f>SUMIFS(Raw!$K:$K, Raw!$A:$A, Dispositions!AXB$14, Raw!$G:$G, Dispositions!$C43, Raw!$J:$J, "E05")</f>
        <v>0</v>
      </c>
      <c r="AXC43" s="52">
        <f>SUMIFS(Raw!$K:$K, Raw!$A:$A, Dispositions!AXC$14, Raw!$G:$G, Dispositions!$C43, Raw!$J:$J, "E05")</f>
        <v>0</v>
      </c>
      <c r="AXD43" s="52">
        <f>SUMIFS(Raw!$K:$K, Raw!$A:$A, Dispositions!AXD$14, Raw!$G:$G, Dispositions!$C43, Raw!$J:$J, "E05")</f>
        <v>0</v>
      </c>
      <c r="AXE43" s="52">
        <f>SUMIFS(Raw!$K:$K, Raw!$A:$A, Dispositions!AXE$14, Raw!$G:$G, Dispositions!$C43, Raw!$J:$J, "E05")</f>
        <v>0</v>
      </c>
      <c r="AXF43" s="52">
        <f>SUMIFS(Raw!$K:$K, Raw!$A:$A, Dispositions!AXF$14, Raw!$G:$G, Dispositions!$C43, Raw!$J:$J, "E05")</f>
        <v>0</v>
      </c>
      <c r="AXG43" s="52">
        <f>SUMIFS(Raw!$K:$K, Raw!$A:$A, Dispositions!AXG$14, Raw!$G:$G, Dispositions!$C43, Raw!$J:$J, "E05")</f>
        <v>0</v>
      </c>
      <c r="AXH43" s="53">
        <f>SUMIFS(Raw!$K:$K, Raw!$A:$A, Dispositions!AXH$14, Raw!$G:$G, Dispositions!$C43, Raw!$J:$J, "E05")</f>
        <v>0</v>
      </c>
      <c r="AXJ43" s="51">
        <f>SUMIFS(Raw!$K:$K, Raw!$A:$A, Dispositions!AXJ$14, Raw!$G:$G, Dispositions!$C43, Raw!$J:$J, "E12")</f>
        <v>0</v>
      </c>
      <c r="AXK43" s="52">
        <f>SUMIFS(Raw!$K:$K, Raw!$A:$A, Dispositions!AXK$14, Raw!$G:$G, Dispositions!$C43, Raw!$J:$J, "E12")</f>
        <v>0</v>
      </c>
      <c r="AXL43" s="52">
        <f>SUMIFS(Raw!$K:$K, Raw!$A:$A, Dispositions!AXL$14, Raw!$G:$G, Dispositions!$C43, Raw!$J:$J, "E12")</f>
        <v>0</v>
      </c>
      <c r="AXM43" s="52">
        <f>SUMIFS(Raw!$K:$K, Raw!$A:$A, Dispositions!AXM$14, Raw!$G:$G, Dispositions!$C43, Raw!$J:$J, "E12")</f>
        <v>0</v>
      </c>
      <c r="AXN43" s="52">
        <f>SUMIFS(Raw!$K:$K, Raw!$A:$A, Dispositions!AXN$14, Raw!$G:$G, Dispositions!$C43, Raw!$J:$J, "E12")</f>
        <v>0</v>
      </c>
      <c r="AXO43" s="52">
        <f>SUMIFS(Raw!$K:$K, Raw!$A:$A, Dispositions!AXO$14, Raw!$G:$G, Dispositions!$C43, Raw!$J:$J, "E12")</f>
        <v>0</v>
      </c>
      <c r="AXP43" s="53">
        <f>SUMIFS(Raw!$K:$K, Raw!$A:$A, Dispositions!AXP$14, Raw!$G:$G, Dispositions!$C43, Raw!$J:$J, "E12")</f>
        <v>0</v>
      </c>
      <c r="AXR43" s="51">
        <f>SUMIFS(Raw!$K:$K, Raw!$A:$A, Dispositions!AXR$14, Raw!$G:$G, Dispositions!$C43, Raw!$J:$J, "E13")</f>
        <v>0</v>
      </c>
      <c r="AXS43" s="52">
        <f>SUMIFS(Raw!$K:$K, Raw!$A:$A, Dispositions!AXS$14, Raw!$G:$G, Dispositions!$C43, Raw!$J:$J, "E13")</f>
        <v>0</v>
      </c>
      <c r="AXT43" s="52">
        <f>SUMIFS(Raw!$K:$K, Raw!$A:$A, Dispositions!AXT$14, Raw!$G:$G, Dispositions!$C43, Raw!$J:$J, "E13")</f>
        <v>0</v>
      </c>
      <c r="AXU43" s="52">
        <f>SUMIFS(Raw!$K:$K, Raw!$A:$A, Dispositions!AXU$14, Raw!$G:$G, Dispositions!$C43, Raw!$J:$J, "E13")</f>
        <v>0</v>
      </c>
      <c r="AXV43" s="52">
        <f>SUMIFS(Raw!$K:$K, Raw!$A:$A, Dispositions!AXV$14, Raw!$G:$G, Dispositions!$C43, Raw!$J:$J, "E13")</f>
        <v>0</v>
      </c>
      <c r="AXW43" s="52">
        <f>SUMIFS(Raw!$K:$K, Raw!$A:$A, Dispositions!AXW$14, Raw!$G:$G, Dispositions!$C43, Raw!$J:$J, "E13")</f>
        <v>0</v>
      </c>
      <c r="AXX43" s="53">
        <f>SUMIFS(Raw!$K:$K, Raw!$A:$A, Dispositions!AXX$14, Raw!$G:$G, Dispositions!$C43, Raw!$J:$J, "E13")</f>
        <v>0</v>
      </c>
      <c r="AXZ43" s="51">
        <f>SUMIFS(Raw!$K:$K, Raw!$A:$A, Dispositions!AXZ$14, Raw!$G:$G, Dispositions!$C43, Raw!$J:$J, "E14")</f>
        <v>0</v>
      </c>
      <c r="AYA43" s="52">
        <f>SUMIFS(Raw!$K:$K, Raw!$A:$A, Dispositions!AYA$14, Raw!$G:$G, Dispositions!$C43, Raw!$J:$J, "E14")</f>
        <v>0</v>
      </c>
      <c r="AYB43" s="52">
        <f>SUMIFS(Raw!$K:$K, Raw!$A:$A, Dispositions!AYB$14, Raw!$G:$G, Dispositions!$C43, Raw!$J:$J, "E14")</f>
        <v>0</v>
      </c>
      <c r="AYC43" s="52">
        <f>SUMIFS(Raw!$K:$K, Raw!$A:$A, Dispositions!AYC$14, Raw!$G:$G, Dispositions!$C43, Raw!$J:$J, "E14")</f>
        <v>0</v>
      </c>
      <c r="AYD43" s="52">
        <f>SUMIFS(Raw!$K:$K, Raw!$A:$A, Dispositions!AYD$14, Raw!$G:$G, Dispositions!$C43, Raw!$J:$J, "E14")</f>
        <v>0</v>
      </c>
      <c r="AYE43" s="52">
        <f>SUMIFS(Raw!$K:$K, Raw!$A:$A, Dispositions!AYE$14, Raw!$G:$G, Dispositions!$C43, Raw!$J:$J, "E14")</f>
        <v>0</v>
      </c>
      <c r="AYF43" s="53">
        <f>SUMIFS(Raw!$K:$K, Raw!$A:$A, Dispositions!AYF$14, Raw!$G:$G, Dispositions!$C43, Raw!$J:$J, "E14")</f>
        <v>0</v>
      </c>
      <c r="AYH43" s="51">
        <f>SUMIFS(Raw!$K:$K, Raw!$A:$A, Dispositions!AYH$14, Raw!$G:$G, Dispositions!$C43, Raw!$J:$J, "E15")</f>
        <v>0</v>
      </c>
      <c r="AYI43" s="52">
        <f>SUMIFS(Raw!$K:$K, Raw!$A:$A, Dispositions!AYI$14, Raw!$G:$G, Dispositions!$C43, Raw!$J:$J, "E15")</f>
        <v>0</v>
      </c>
      <c r="AYJ43" s="52">
        <f>SUMIFS(Raw!$K:$K, Raw!$A:$A, Dispositions!AYJ$14, Raw!$G:$G, Dispositions!$C43, Raw!$J:$J, "E15")</f>
        <v>0</v>
      </c>
      <c r="AYK43" s="52">
        <f>SUMIFS(Raw!$K:$K, Raw!$A:$A, Dispositions!AYK$14, Raw!$G:$G, Dispositions!$C43, Raw!$J:$J, "E15")</f>
        <v>0</v>
      </c>
      <c r="AYL43" s="52">
        <f>SUMIFS(Raw!$K:$K, Raw!$A:$A, Dispositions!AYL$14, Raw!$G:$G, Dispositions!$C43, Raw!$J:$J, "E15")</f>
        <v>0</v>
      </c>
      <c r="AYM43" s="52">
        <f>SUMIFS(Raw!$K:$K, Raw!$A:$A, Dispositions!AYM$14, Raw!$G:$G, Dispositions!$C43, Raw!$J:$J, "E15")</f>
        <v>0</v>
      </c>
      <c r="AYN43" s="53">
        <f>SUMIFS(Raw!$K:$K, Raw!$A:$A, Dispositions!AYN$14, Raw!$G:$G, Dispositions!$C43, Raw!$J:$J, "E15")</f>
        <v>0</v>
      </c>
      <c r="AYP43" s="51">
        <f>SUMIFS(Raw!$K:$K, Raw!$A:$A, Dispositions!AYP$14, Raw!$G:$G, Dispositions!$C43, Raw!$J:$J, "E16")</f>
        <v>0</v>
      </c>
      <c r="AYQ43" s="52">
        <f>SUMIFS(Raw!$K:$K, Raw!$A:$A, Dispositions!AYQ$14, Raw!$G:$G, Dispositions!$C43, Raw!$J:$J, "E16")</f>
        <v>0</v>
      </c>
      <c r="AYR43" s="52">
        <f>SUMIFS(Raw!$K:$K, Raw!$A:$A, Dispositions!AYR$14, Raw!$G:$G, Dispositions!$C43, Raw!$J:$J, "E16")</f>
        <v>0</v>
      </c>
      <c r="AYS43" s="52">
        <f>SUMIFS(Raw!$K:$K, Raw!$A:$A, Dispositions!AYS$14, Raw!$G:$G, Dispositions!$C43, Raw!$J:$J, "E16")</f>
        <v>0</v>
      </c>
      <c r="AYT43" s="52">
        <f>SUMIFS(Raw!$K:$K, Raw!$A:$A, Dispositions!AYT$14, Raw!$G:$G, Dispositions!$C43, Raw!$J:$J, "E16")</f>
        <v>0</v>
      </c>
      <c r="AYU43" s="52">
        <f>SUMIFS(Raw!$K:$K, Raw!$A:$A, Dispositions!AYU$14, Raw!$G:$G, Dispositions!$C43, Raw!$J:$J, "E16")</f>
        <v>0</v>
      </c>
      <c r="AYV43" s="53">
        <f>SUMIFS(Raw!$K:$K, Raw!$A:$A, Dispositions!AYV$14, Raw!$G:$G, Dispositions!$C43, Raw!$J:$J, "E16")</f>
        <v>0</v>
      </c>
      <c r="AYX43" s="51">
        <f>SUMIFS(Raw!$K:$K, Raw!$A:$A, Dispositions!AYX$14, Raw!$G:$G, Dispositions!$C43, Raw!$J:$J, "E18")</f>
        <v>0</v>
      </c>
      <c r="AYY43" s="52">
        <f>SUMIFS(Raw!$K:$K, Raw!$A:$A, Dispositions!AYY$14, Raw!$G:$G, Dispositions!$C43, Raw!$J:$J, "E18")</f>
        <v>0</v>
      </c>
      <c r="AYZ43" s="52">
        <f>SUMIFS(Raw!$K:$K, Raw!$A:$A, Dispositions!AYZ$14, Raw!$G:$G, Dispositions!$C43, Raw!$J:$J, "E18")</f>
        <v>0</v>
      </c>
      <c r="AZA43" s="52">
        <f>SUMIFS(Raw!$K:$K, Raw!$A:$A, Dispositions!AZA$14, Raw!$G:$G, Dispositions!$C43, Raw!$J:$J, "E18")</f>
        <v>0</v>
      </c>
      <c r="AZB43" s="52">
        <f>SUMIFS(Raw!$K:$K, Raw!$A:$A, Dispositions!AZB$14, Raw!$G:$G, Dispositions!$C43, Raw!$J:$J, "E18")</f>
        <v>0</v>
      </c>
      <c r="AZC43" s="52">
        <f>SUMIFS(Raw!$K:$K, Raw!$A:$A, Dispositions!AZC$14, Raw!$G:$G, Dispositions!$C43, Raw!$J:$J, "E18")</f>
        <v>0</v>
      </c>
      <c r="AZD43" s="53">
        <f>SUMIFS(Raw!$K:$K, Raw!$A:$A, Dispositions!AZD$14, Raw!$G:$G, Dispositions!$C43, Raw!$J:$J, "E18")</f>
        <v>0</v>
      </c>
      <c r="AZF43" s="51">
        <f>SUMIFS(Raw!$K:$K, Raw!$A:$A, Dispositions!AZF$14, Raw!$G:$G, Dispositions!$C43, Raw!$J:$J, "E34")</f>
        <v>0</v>
      </c>
      <c r="AZG43" s="52">
        <f>SUMIFS(Raw!$K:$K, Raw!$A:$A, Dispositions!AZG$14, Raw!$G:$G, Dispositions!$C43, Raw!$J:$J, "E34")</f>
        <v>0</v>
      </c>
      <c r="AZH43" s="52">
        <f>SUMIFS(Raw!$K:$K, Raw!$A:$A, Dispositions!AZH$14, Raw!$G:$G, Dispositions!$C43, Raw!$J:$J, "E34")</f>
        <v>0</v>
      </c>
      <c r="AZI43" s="52">
        <f>SUMIFS(Raw!$K:$K, Raw!$A:$A, Dispositions!AZI$14, Raw!$G:$G, Dispositions!$C43, Raw!$J:$J, "E34")</f>
        <v>0</v>
      </c>
      <c r="AZJ43" s="52">
        <f>SUMIFS(Raw!$K:$K, Raw!$A:$A, Dispositions!AZJ$14, Raw!$G:$G, Dispositions!$C43, Raw!$J:$J, "E34")</f>
        <v>0</v>
      </c>
      <c r="AZK43" s="52">
        <f>SUMIFS(Raw!$K:$K, Raw!$A:$A, Dispositions!AZK$14, Raw!$G:$G, Dispositions!$C43, Raw!$J:$J, "E34")</f>
        <v>0</v>
      </c>
      <c r="AZL43" s="53">
        <f>SUMIFS(Raw!$K:$K, Raw!$A:$A, Dispositions!AZL$14, Raw!$G:$G, Dispositions!$C43, Raw!$J:$J, "E34")</f>
        <v>0</v>
      </c>
      <c r="AZN43" s="51">
        <f>SUMIFS(Raw!$K:$K, Raw!$A:$A, Dispositions!AZN$14, Raw!$G:$G, Dispositions!$C43, Raw!$J:$J, "E02")</f>
        <v>0</v>
      </c>
      <c r="AZO43" s="52">
        <f>SUMIFS(Raw!$K:$K, Raw!$A:$A, Dispositions!AZO$14, Raw!$G:$G, Dispositions!$C43, Raw!$J:$J, "E02")</f>
        <v>0</v>
      </c>
      <c r="AZP43" s="52">
        <f>SUMIFS(Raw!$K:$K, Raw!$A:$A, Dispositions!AZP$14, Raw!$G:$G, Dispositions!$C43, Raw!$J:$J, "E02")</f>
        <v>0</v>
      </c>
      <c r="AZQ43" s="52">
        <f>SUMIFS(Raw!$K:$K, Raw!$A:$A, Dispositions!AZQ$14, Raw!$G:$G, Dispositions!$C43, Raw!$J:$J, "E02")</f>
        <v>0</v>
      </c>
      <c r="AZR43" s="52">
        <f>SUMIFS(Raw!$K:$K, Raw!$A:$A, Dispositions!AZR$14, Raw!$G:$G, Dispositions!$C43, Raw!$J:$J, "E02")</f>
        <v>0</v>
      </c>
      <c r="AZS43" s="52">
        <f>SUMIFS(Raw!$K:$K, Raw!$A:$A, Dispositions!AZS$14, Raw!$G:$G, Dispositions!$C43, Raw!$J:$J, "E02")</f>
        <v>0</v>
      </c>
      <c r="AZT43" s="53">
        <f>SUMIFS(Raw!$K:$K, Raw!$A:$A, Dispositions!AZT$14, Raw!$G:$G, Dispositions!$C43, Raw!$J:$J, "E02")</f>
        <v>0</v>
      </c>
      <c r="AZV43" s="51">
        <f>SUMIFS(Raw!$K:$K, Raw!$A:$A, Dispositions!AZV$14, Raw!$G:$G, Dispositions!$C43, Raw!$J:$J, "E03")</f>
        <v>0</v>
      </c>
      <c r="AZW43" s="52">
        <f>SUMIFS(Raw!$K:$K, Raw!$A:$A, Dispositions!AZW$14, Raw!$G:$G, Dispositions!$C43, Raw!$J:$J, "E03")</f>
        <v>0</v>
      </c>
      <c r="AZX43" s="52">
        <f>SUMIFS(Raw!$K:$K, Raw!$A:$A, Dispositions!AZX$14, Raw!$G:$G, Dispositions!$C43, Raw!$J:$J, "E03")</f>
        <v>0</v>
      </c>
      <c r="AZY43" s="52">
        <f>SUMIFS(Raw!$K:$K, Raw!$A:$A, Dispositions!AZY$14, Raw!$G:$G, Dispositions!$C43, Raw!$J:$J, "E03")</f>
        <v>0</v>
      </c>
      <c r="AZZ43" s="52">
        <f>SUMIFS(Raw!$K:$K, Raw!$A:$A, Dispositions!AZZ$14, Raw!$G:$G, Dispositions!$C43, Raw!$J:$J, "E03")</f>
        <v>0</v>
      </c>
      <c r="BAA43" s="52">
        <f>SUMIFS(Raw!$K:$K, Raw!$A:$A, Dispositions!BAA$14, Raw!$G:$G, Dispositions!$C43, Raw!$J:$J, "E03")</f>
        <v>0</v>
      </c>
      <c r="BAB43" s="53">
        <f>SUMIFS(Raw!$K:$K, Raw!$A:$A, Dispositions!BAB$14, Raw!$G:$G, Dispositions!$C43, Raw!$J:$J, "E03")</f>
        <v>0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0</v>
      </c>
      <c r="BAM43" s="52">
        <f>SUMIFS(Raw!$K:$K, Raw!$A:$A, Dispositions!BAM$14, Raw!$G:$G, Dispositions!$C43, Raw!$J:$J, "E12")</f>
        <v>0</v>
      </c>
      <c r="BAN43" s="52">
        <f>SUMIFS(Raw!$K:$K, Raw!$A:$A, Dispositions!BAN$14, Raw!$G:$G, Dispositions!$C43, Raw!$J:$J, "E12")</f>
        <v>0</v>
      </c>
      <c r="BAO43" s="52">
        <f>SUMIFS(Raw!$K:$K, Raw!$A:$A, Dispositions!BAO$14, Raw!$G:$G, Dispositions!$C43, Raw!$J:$J, "E12")</f>
        <v>0</v>
      </c>
      <c r="BAP43" s="52">
        <f>SUMIFS(Raw!$K:$K, Raw!$A:$A, Dispositions!BAP$14, Raw!$G:$G, Dispositions!$C43, Raw!$J:$J, "E12")</f>
        <v>0</v>
      </c>
      <c r="BAQ43" s="52">
        <f>SUMIFS(Raw!$K:$K, Raw!$A:$A, Dispositions!BAQ$14, Raw!$G:$G, Dispositions!$C43, Raw!$J:$J, "E12")</f>
        <v>0</v>
      </c>
      <c r="BAR43" s="53">
        <f>SUMIFS(Raw!$K:$K, Raw!$A:$A, Dispositions!BAR$14, Raw!$G:$G, Dispositions!$C43, Raw!$J:$J, "E12")</f>
        <v>0</v>
      </c>
      <c r="BAT43" s="51">
        <f>SUMIFS(Raw!$K:$K, Raw!$A:$A, Dispositions!BAT$14, Raw!$G:$G, Dispositions!$C43, Raw!$J:$J, "E13")</f>
        <v>0</v>
      </c>
      <c r="BAU43" s="52">
        <f>SUMIFS(Raw!$K:$K, Raw!$A:$A, Dispositions!BAU$14, Raw!$G:$G, Dispositions!$C43, Raw!$J:$J, "E13")</f>
        <v>0</v>
      </c>
      <c r="BAV43" s="52">
        <f>SUMIFS(Raw!$K:$K, Raw!$A:$A, Dispositions!BAV$14, Raw!$G:$G, Dispositions!$C43, Raw!$J:$J, "E13")</f>
        <v>0</v>
      </c>
      <c r="BAW43" s="52">
        <f>SUMIFS(Raw!$K:$K, Raw!$A:$A, Dispositions!BAW$14, Raw!$G:$G, Dispositions!$C43, Raw!$J:$J, "E13")</f>
        <v>0</v>
      </c>
      <c r="BAX43" s="52">
        <f>SUMIFS(Raw!$K:$K, Raw!$A:$A, Dispositions!BAX$14, Raw!$G:$G, Dispositions!$C43, Raw!$J:$J, "E13")</f>
        <v>0</v>
      </c>
      <c r="BAY43" s="52">
        <f>SUMIFS(Raw!$K:$K, Raw!$A:$A, Dispositions!BAY$14, Raw!$G:$G, Dispositions!$C43, Raw!$J:$J, "E13")</f>
        <v>0</v>
      </c>
      <c r="BAZ43" s="53">
        <f>SUMIFS(Raw!$K:$K, Raw!$A:$A, Dispositions!BAZ$14, Raw!$G:$G, Dispositions!$C43, Raw!$J:$J, "E13")</f>
        <v>0</v>
      </c>
      <c r="BBB43" s="51">
        <f>SUMIFS(Raw!$K:$K, Raw!$A:$A, Dispositions!BBB$14, Raw!$G:$G, Dispositions!$C43, Raw!$J:$J, "E14")</f>
        <v>0</v>
      </c>
      <c r="BBC43" s="52">
        <f>SUMIFS(Raw!$K:$K, Raw!$A:$A, Dispositions!BBC$14, Raw!$G:$G, Dispositions!$C43, Raw!$J:$J, "E14")</f>
        <v>0</v>
      </c>
      <c r="BBD43" s="52">
        <f>SUMIFS(Raw!$K:$K, Raw!$A:$A, Dispositions!BBD$14, Raw!$G:$G, Dispositions!$C43, Raw!$J:$J, "E14")</f>
        <v>0</v>
      </c>
      <c r="BBE43" s="52">
        <f>SUMIFS(Raw!$K:$K, Raw!$A:$A, Dispositions!BBE$14, Raw!$G:$G, Dispositions!$C43, Raw!$J:$J, "E14")</f>
        <v>0</v>
      </c>
      <c r="BBF43" s="52">
        <f>SUMIFS(Raw!$K:$K, Raw!$A:$A, Dispositions!BBF$14, Raw!$G:$G, Dispositions!$C43, Raw!$J:$J, "E14")</f>
        <v>0</v>
      </c>
      <c r="BBG43" s="52">
        <f>SUMIFS(Raw!$K:$K, Raw!$A:$A, Dispositions!BBG$14, Raw!$G:$G, Dispositions!$C43, Raw!$J:$J, "E14")</f>
        <v>0</v>
      </c>
      <c r="BBH43" s="53">
        <f>SUMIFS(Raw!$K:$K, Raw!$A:$A, Dispositions!BBH$14, Raw!$G:$G, Dispositions!$C43, Raw!$J:$J, "E14")</f>
        <v>0</v>
      </c>
      <c r="BBJ43" s="51">
        <f>SUMIFS(Raw!$K:$K, Raw!$A:$A, Dispositions!BBJ$14, Raw!$G:$G, Dispositions!$C43, Raw!$J:$J, "E15")</f>
        <v>0</v>
      </c>
      <c r="BBK43" s="52">
        <f>SUMIFS(Raw!$K:$K, Raw!$A:$A, Dispositions!BBK$14, Raw!$G:$G, Dispositions!$C43, Raw!$J:$J, "E15")</f>
        <v>0</v>
      </c>
      <c r="BBL43" s="52">
        <f>SUMIFS(Raw!$K:$K, Raw!$A:$A, Dispositions!BBL$14, Raw!$G:$G, Dispositions!$C43, Raw!$J:$J, "E15")</f>
        <v>0</v>
      </c>
      <c r="BBM43" s="52">
        <f>SUMIFS(Raw!$K:$K, Raw!$A:$A, Dispositions!BBM$14, Raw!$G:$G, Dispositions!$C43, Raw!$J:$J, "E15")</f>
        <v>0</v>
      </c>
      <c r="BBN43" s="52">
        <f>SUMIFS(Raw!$K:$K, Raw!$A:$A, Dispositions!BBN$14, Raw!$G:$G, Dispositions!$C43, Raw!$J:$J, "E15")</f>
        <v>0</v>
      </c>
      <c r="BBO43" s="52">
        <f>SUMIFS(Raw!$K:$K, Raw!$A:$A, Dispositions!BBO$14, Raw!$G:$G, Dispositions!$C43, Raw!$J:$J, "E15")</f>
        <v>0</v>
      </c>
      <c r="BBP43" s="53">
        <f>SUMIFS(Raw!$K:$K, Raw!$A:$A, Dispositions!BBP$14, Raw!$G:$G, Dispositions!$C43, Raw!$J:$J, "E15")</f>
        <v>0</v>
      </c>
      <c r="BBR43" s="51">
        <f>SUMIFS(Raw!$K:$K, Raw!$A:$A, Dispositions!BBR$14, Raw!$G:$G, Dispositions!$C43, Raw!$J:$J, "E16")</f>
        <v>0</v>
      </c>
      <c r="BBS43" s="52">
        <f>SUMIFS(Raw!$K:$K, Raw!$A:$A, Dispositions!BBS$14, Raw!$G:$G, Dispositions!$C43, Raw!$J:$J, "E16")</f>
        <v>0</v>
      </c>
      <c r="BBT43" s="52">
        <f>SUMIFS(Raw!$K:$K, Raw!$A:$A, Dispositions!BBT$14, Raw!$G:$G, Dispositions!$C43, Raw!$J:$J, "E16")</f>
        <v>0</v>
      </c>
      <c r="BBU43" s="52">
        <f>SUMIFS(Raw!$K:$K, Raw!$A:$A, Dispositions!BBU$14, Raw!$G:$G, Dispositions!$C43, Raw!$J:$J, "E16")</f>
        <v>0</v>
      </c>
      <c r="BBV43" s="52">
        <f>SUMIFS(Raw!$K:$K, Raw!$A:$A, Dispositions!BBV$14, Raw!$G:$G, Dispositions!$C43, Raw!$J:$J, "E16")</f>
        <v>0</v>
      </c>
      <c r="BBW43" s="52">
        <f>SUMIFS(Raw!$K:$K, Raw!$A:$A, Dispositions!BBW$14, Raw!$G:$G, Dispositions!$C43, Raw!$J:$J, "E16")</f>
        <v>0</v>
      </c>
      <c r="BBX43" s="53">
        <f>SUMIFS(Raw!$K:$K, Raw!$A:$A, Dispositions!BBX$14, Raw!$G:$G, Dispositions!$C43, Raw!$J:$J, "E16")</f>
        <v>0</v>
      </c>
      <c r="BBZ43" s="51">
        <f>SUMIFS(Raw!$K:$K, Raw!$A:$A, Dispositions!BBZ$14, Raw!$G:$G, Dispositions!$C43, Raw!$J:$J, "E18")</f>
        <v>0</v>
      </c>
      <c r="BCA43" s="52">
        <f>SUMIFS(Raw!$K:$K, Raw!$A:$A, Dispositions!BCA$14, Raw!$G:$G, Dispositions!$C43, Raw!$J:$J, "E18")</f>
        <v>0</v>
      </c>
      <c r="BCB43" s="52">
        <f>SUMIFS(Raw!$K:$K, Raw!$A:$A, Dispositions!BCB$14, Raw!$G:$G, Dispositions!$C43, Raw!$J:$J, "E18")</f>
        <v>0</v>
      </c>
      <c r="BCC43" s="52">
        <f>SUMIFS(Raw!$K:$K, Raw!$A:$A, Dispositions!BCC$14, Raw!$G:$G, Dispositions!$C43, Raw!$J:$J, "E18")</f>
        <v>0</v>
      </c>
      <c r="BCD43" s="52">
        <f>SUMIFS(Raw!$K:$K, Raw!$A:$A, Dispositions!BCD$14, Raw!$G:$G, Dispositions!$C43, Raw!$J:$J, "E18")</f>
        <v>0</v>
      </c>
      <c r="BCE43" s="52">
        <f>SUMIFS(Raw!$K:$K, Raw!$A:$A, Dispositions!BCE$14, Raw!$G:$G, Dispositions!$C43, Raw!$J:$J, "E18")</f>
        <v>0</v>
      </c>
      <c r="BCF43" s="53">
        <f>SUMIFS(Raw!$K:$K, Raw!$A:$A, Dispositions!BCF$14, Raw!$G:$G, Dispositions!$C43, Raw!$J:$J, "E18")</f>
        <v>0</v>
      </c>
      <c r="BCH43" s="51">
        <f>SUMIFS(Raw!$K:$K, Raw!$A:$A, Dispositions!BCH$14, Raw!$G:$G, Dispositions!$C43, Raw!$J:$J, "E34")</f>
        <v>0</v>
      </c>
      <c r="BCI43" s="52">
        <f>SUMIFS(Raw!$K:$K, Raw!$A:$A, Dispositions!BCI$14, Raw!$G:$G, Dispositions!$C43, Raw!$J:$J, "E34")</f>
        <v>0</v>
      </c>
      <c r="BCJ43" s="52">
        <f>SUMIFS(Raw!$K:$K, Raw!$A:$A, Dispositions!BCJ$14, Raw!$G:$G, Dispositions!$C43, Raw!$J:$J, "E34")</f>
        <v>0</v>
      </c>
      <c r="BCK43" s="52">
        <f>SUMIFS(Raw!$K:$K, Raw!$A:$A, Dispositions!BCK$14, Raw!$G:$G, Dispositions!$C43, Raw!$J:$J, "E34")</f>
        <v>0</v>
      </c>
      <c r="BCL43" s="52">
        <f>SUMIFS(Raw!$K:$K, Raw!$A:$A, Dispositions!BCL$14, Raw!$G:$G, Dispositions!$C43, Raw!$J:$J, "E34")</f>
        <v>0</v>
      </c>
      <c r="BCM43" s="52">
        <f>SUMIFS(Raw!$K:$K, Raw!$A:$A, Dispositions!BCM$14, Raw!$G:$G, Dispositions!$C43, Raw!$J:$J, "E34")</f>
        <v>0</v>
      </c>
      <c r="BCN43" s="53">
        <f>SUMIFS(Raw!$K:$K, Raw!$A:$A, Dispositions!BCN$14, Raw!$G:$G, Dispositions!$C43, Raw!$J:$J, "E34")</f>
        <v>0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v>175</v>
      </c>
      <c r="AAY44" s="35">
        <v>171</v>
      </c>
      <c r="AAZ44" s="35">
        <v>153</v>
      </c>
      <c r="ABA44" s="35">
        <v>182</v>
      </c>
      <c r="ABB44" s="35">
        <v>136</v>
      </c>
      <c r="ABC44" s="35">
        <v>210</v>
      </c>
      <c r="ABD44" s="36">
        <v>234</v>
      </c>
      <c r="ABF44" s="34">
        <v>157</v>
      </c>
      <c r="ABG44" s="35">
        <v>163</v>
      </c>
      <c r="ABH44" s="35">
        <v>137</v>
      </c>
      <c r="ABI44" s="35">
        <v>145</v>
      </c>
      <c r="ABJ44" s="35">
        <v>146</v>
      </c>
      <c r="ABK44" s="35">
        <v>205</v>
      </c>
      <c r="ABL44" s="36">
        <v>175</v>
      </c>
      <c r="ABN44" s="34">
        <v>1</v>
      </c>
      <c r="ABO44" s="35">
        <v>0</v>
      </c>
      <c r="ABP44" s="35">
        <v>2</v>
      </c>
      <c r="ABQ44" s="35">
        <v>1</v>
      </c>
      <c r="ABR44" s="35">
        <v>1</v>
      </c>
      <c r="ABS44" s="35">
        <v>1</v>
      </c>
      <c r="ABT44" s="36">
        <v>2</v>
      </c>
      <c r="ABV44" s="34">
        <v>23</v>
      </c>
      <c r="ABW44" s="35">
        <v>21</v>
      </c>
      <c r="ABX44" s="35">
        <v>14</v>
      </c>
      <c r="ABY44" s="35">
        <v>17</v>
      </c>
      <c r="ABZ44" s="35">
        <v>32</v>
      </c>
      <c r="ACA44" s="35">
        <v>25</v>
      </c>
      <c r="ACB44" s="36">
        <v>28</v>
      </c>
      <c r="ACD44" s="34">
        <v>6</v>
      </c>
      <c r="ACE44" s="35">
        <v>8</v>
      </c>
      <c r="ACF44" s="35">
        <v>4</v>
      </c>
      <c r="ACG44" s="35">
        <v>2</v>
      </c>
      <c r="ACH44" s="35">
        <v>1</v>
      </c>
      <c r="ACI44" s="35">
        <v>8</v>
      </c>
      <c r="ACJ44" s="36">
        <v>7</v>
      </c>
      <c r="ACL44" s="34">
        <v>16</v>
      </c>
      <c r="ACM44" s="35">
        <v>12</v>
      </c>
      <c r="ACN44" s="35">
        <v>12</v>
      </c>
      <c r="ACO44" s="35">
        <v>16</v>
      </c>
      <c r="ACP44" s="35">
        <v>24</v>
      </c>
      <c r="ACQ44" s="35">
        <v>84</v>
      </c>
      <c r="ACR44" s="36">
        <v>20</v>
      </c>
      <c r="ACT44" s="34">
        <v>1</v>
      </c>
      <c r="ACU44" s="35">
        <v>4</v>
      </c>
      <c r="ACV44" s="35">
        <v>0</v>
      </c>
      <c r="ACW44" s="35">
        <v>2</v>
      </c>
      <c r="ACX44" s="35">
        <v>2</v>
      </c>
      <c r="ACY44" s="35">
        <v>2</v>
      </c>
      <c r="ACZ44" s="36">
        <v>0</v>
      </c>
      <c r="ADB44" s="34">
        <v>42</v>
      </c>
      <c r="ADC44" s="35">
        <v>44</v>
      </c>
      <c r="ADD44" s="35">
        <v>31</v>
      </c>
      <c r="ADE44" s="35">
        <v>35</v>
      </c>
      <c r="ADF44" s="35">
        <v>41</v>
      </c>
      <c r="ADG44" s="35">
        <v>63</v>
      </c>
      <c r="ADH44" s="36">
        <v>73</v>
      </c>
      <c r="ADJ44" s="34">
        <v>99</v>
      </c>
      <c r="ADK44" s="35">
        <v>136</v>
      </c>
      <c r="ADL44" s="35">
        <v>90</v>
      </c>
      <c r="ADM44" s="35">
        <v>92</v>
      </c>
      <c r="ADN44" s="35">
        <v>101</v>
      </c>
      <c r="ADO44" s="35">
        <v>172</v>
      </c>
      <c r="ADP44" s="36">
        <v>161</v>
      </c>
      <c r="ADR44" s="34">
        <v>458</v>
      </c>
      <c r="ADS44" s="35">
        <v>389</v>
      </c>
      <c r="ADT44" s="35">
        <v>394</v>
      </c>
      <c r="ADU44" s="35">
        <v>374</v>
      </c>
      <c r="ADV44" s="35">
        <v>396</v>
      </c>
      <c r="ADW44" s="35">
        <v>816</v>
      </c>
      <c r="ADX44" s="36">
        <v>713</v>
      </c>
      <c r="ADZ44" s="34">
        <v>155</v>
      </c>
      <c r="AEA44" s="35">
        <v>145</v>
      </c>
      <c r="AEB44" s="35">
        <v>170</v>
      </c>
      <c r="AEC44" s="35">
        <v>158</v>
      </c>
      <c r="AED44" s="35">
        <v>171</v>
      </c>
      <c r="AEE44" s="35">
        <v>206</v>
      </c>
      <c r="AEF44" s="36">
        <v>217</v>
      </c>
      <c r="AEH44" s="34">
        <v>150</v>
      </c>
      <c r="AEI44" s="35">
        <v>142</v>
      </c>
      <c r="AEJ44" s="35">
        <v>123</v>
      </c>
      <c r="AEK44" s="35">
        <v>150</v>
      </c>
      <c r="AEL44" s="35">
        <v>150</v>
      </c>
      <c r="AEM44" s="35">
        <v>175</v>
      </c>
      <c r="AEN44" s="36">
        <v>188</v>
      </c>
      <c r="AEP44" s="34">
        <v>0</v>
      </c>
      <c r="AEQ44" s="35">
        <v>0</v>
      </c>
      <c r="AER44" s="35">
        <v>0</v>
      </c>
      <c r="AES44" s="35">
        <v>2</v>
      </c>
      <c r="AET44" s="35">
        <v>0</v>
      </c>
      <c r="AEU44" s="35">
        <v>3</v>
      </c>
      <c r="AEV44" s="36">
        <v>0</v>
      </c>
      <c r="AEX44" s="34">
        <v>21</v>
      </c>
      <c r="AEY44" s="35">
        <v>19</v>
      </c>
      <c r="AEZ44" s="35">
        <v>30</v>
      </c>
      <c r="AFA44" s="35">
        <v>27</v>
      </c>
      <c r="AFB44" s="35">
        <v>25</v>
      </c>
      <c r="AFC44" s="35">
        <v>19</v>
      </c>
      <c r="AFD44" s="36">
        <v>24</v>
      </c>
      <c r="AFF44" s="34">
        <v>3</v>
      </c>
      <c r="AFG44" s="35">
        <v>3</v>
      </c>
      <c r="AFH44" s="35">
        <v>2</v>
      </c>
      <c r="AFI44" s="35">
        <v>3</v>
      </c>
      <c r="AFJ44" s="35">
        <v>4</v>
      </c>
      <c r="AFK44" s="35">
        <v>11</v>
      </c>
      <c r="AFL44" s="36">
        <v>3</v>
      </c>
      <c r="AFN44" s="34">
        <v>22</v>
      </c>
      <c r="AFO44" s="35">
        <v>12</v>
      </c>
      <c r="AFP44" s="35">
        <v>16</v>
      </c>
      <c r="AFQ44" s="35">
        <v>14</v>
      </c>
      <c r="AFR44" s="35">
        <v>32</v>
      </c>
      <c r="AFS44" s="35">
        <v>67</v>
      </c>
      <c r="AFT44" s="36">
        <v>25</v>
      </c>
      <c r="AFV44" s="34">
        <v>2</v>
      </c>
      <c r="AFW44" s="35">
        <v>3</v>
      </c>
      <c r="AFX44" s="35">
        <v>1</v>
      </c>
      <c r="AFY44" s="35">
        <v>3</v>
      </c>
      <c r="AFZ44" s="35">
        <v>0</v>
      </c>
      <c r="AGA44" s="35">
        <v>0</v>
      </c>
      <c r="AGB44" s="36">
        <v>6</v>
      </c>
      <c r="AGD44" s="34">
        <v>30</v>
      </c>
      <c r="AGE44" s="35">
        <v>46</v>
      </c>
      <c r="AGF44" s="35">
        <v>47</v>
      </c>
      <c r="AGG44" s="35">
        <v>42</v>
      </c>
      <c r="AGH44" s="35">
        <v>37</v>
      </c>
      <c r="AGI44" s="35">
        <v>76</v>
      </c>
      <c r="AGJ44" s="36">
        <v>55</v>
      </c>
      <c r="AGL44" s="34">
        <v>138</v>
      </c>
      <c r="AGM44" s="35">
        <v>92</v>
      </c>
      <c r="AGN44" s="35">
        <v>95</v>
      </c>
      <c r="AGO44" s="35">
        <v>103</v>
      </c>
      <c r="AGP44" s="35">
        <v>124</v>
      </c>
      <c r="AGQ44" s="35">
        <v>197</v>
      </c>
      <c r="AGR44" s="36">
        <v>151</v>
      </c>
      <c r="AGT44" s="34">
        <v>460</v>
      </c>
      <c r="AGU44" s="35">
        <v>409</v>
      </c>
      <c r="AGV44" s="35">
        <v>382</v>
      </c>
      <c r="AGW44" s="35">
        <v>384</v>
      </c>
      <c r="AGX44" s="35">
        <v>424</v>
      </c>
      <c r="AGY44" s="35">
        <v>855</v>
      </c>
      <c r="AGZ44" s="36">
        <v>638</v>
      </c>
      <c r="AHB44" s="34">
        <f>SUMIFS(Raw!$K:$K, Raw!$A:$A, Dispositions!AHB$14, Raw!$G:$G, Dispositions!$C44, Raw!$J:$J, "E02")</f>
        <v>156</v>
      </c>
      <c r="AHC44" s="35">
        <f>SUMIFS(Raw!$K:$K, Raw!$A:$A, Dispositions!AHC$14, Raw!$G:$G, Dispositions!$C44, Raw!$J:$J, "E02")</f>
        <v>166</v>
      </c>
      <c r="AHD44" s="35">
        <f>SUMIFS(Raw!$K:$K, Raw!$A:$A, Dispositions!AHD$14, Raw!$G:$G, Dispositions!$C44, Raw!$J:$J, "E02")</f>
        <v>209</v>
      </c>
      <c r="AHE44" s="35">
        <f>SUMIFS(Raw!$K:$K, Raw!$A:$A, Dispositions!AHE$14, Raw!$G:$G, Dispositions!$C44, Raw!$J:$J, "E02")</f>
        <v>141</v>
      </c>
      <c r="AHF44" s="35">
        <f>SUMIFS(Raw!$K:$K, Raw!$A:$A, Dispositions!AHF$14, Raw!$G:$G, Dispositions!$C44, Raw!$J:$J, "E02")</f>
        <v>164</v>
      </c>
      <c r="AHG44" s="35">
        <f>SUMIFS(Raw!$K:$K, Raw!$A:$A, Dispositions!AHG$14, Raw!$G:$G, Dispositions!$C44, Raw!$J:$J, "E02")</f>
        <v>196</v>
      </c>
      <c r="AHH44" s="36">
        <f>SUMIFS(Raw!$K:$K, Raw!$A:$A, Dispositions!AHH$14, Raw!$G:$G, Dispositions!$C44, Raw!$J:$J, "E02")</f>
        <v>211</v>
      </c>
      <c r="AHJ44" s="34">
        <f>SUMIFS(Raw!$K:$K, Raw!$A:$A, Dispositions!AHJ$14, Raw!$G:$G, Dispositions!$C44, Raw!$J:$J, "E03")</f>
        <v>162</v>
      </c>
      <c r="AHK44" s="35">
        <f>SUMIFS(Raw!$K:$K, Raw!$A:$A, Dispositions!AHK$14, Raw!$G:$G, Dispositions!$C44, Raw!$J:$J, "E03")</f>
        <v>162</v>
      </c>
      <c r="AHL44" s="35">
        <f>SUMIFS(Raw!$K:$K, Raw!$A:$A, Dispositions!AHL$14, Raw!$G:$G, Dispositions!$C44, Raw!$J:$J, "E03")</f>
        <v>162</v>
      </c>
      <c r="AHM44" s="35">
        <f>SUMIFS(Raw!$K:$K, Raw!$A:$A, Dispositions!AHM$14, Raw!$G:$G, Dispositions!$C44, Raw!$J:$J, "E03")</f>
        <v>153</v>
      </c>
      <c r="AHN44" s="35">
        <f>SUMIFS(Raw!$K:$K, Raw!$A:$A, Dispositions!AHN$14, Raw!$G:$G, Dispositions!$C44, Raw!$J:$J, "E03")</f>
        <v>143</v>
      </c>
      <c r="AHO44" s="35">
        <f>SUMIFS(Raw!$K:$K, Raw!$A:$A, Dispositions!AHO$14, Raw!$G:$G, Dispositions!$C44, Raw!$J:$J, "E03")</f>
        <v>186</v>
      </c>
      <c r="AHP44" s="36">
        <f>SUMIFS(Raw!$K:$K, Raw!$A:$A, Dispositions!AHP$14, Raw!$G:$G, Dispositions!$C44, Raw!$J:$J, "E03")</f>
        <v>189</v>
      </c>
      <c r="AHR44" s="34">
        <f>SUMIFS(Raw!$K:$K, Raw!$A:$A, Dispositions!AHR$14, Raw!$G:$G, Dispositions!$C44, Raw!$J:$J, "E05")</f>
        <v>0</v>
      </c>
      <c r="AHS44" s="35">
        <f>SUMIFS(Raw!$K:$K, Raw!$A:$A, Dispositions!AHS$14, Raw!$G:$G, Dispositions!$C44, Raw!$J:$J, "E05")</f>
        <v>0</v>
      </c>
      <c r="AHT44" s="35">
        <f>SUMIFS(Raw!$K:$K, Raw!$A:$A, Dispositions!AHT$14, Raw!$G:$G, Dispositions!$C44, Raw!$J:$J, "E05")</f>
        <v>0</v>
      </c>
      <c r="AHU44" s="35">
        <f>SUMIFS(Raw!$K:$K, Raw!$A:$A, Dispositions!AHU$14, Raw!$G:$G, Dispositions!$C44, Raw!$J:$J, "E05")</f>
        <v>0</v>
      </c>
      <c r="AHV44" s="35">
        <f>SUMIFS(Raw!$K:$K, Raw!$A:$A, Dispositions!AHV$14, Raw!$G:$G, Dispositions!$C44, Raw!$J:$J, "E05")</f>
        <v>0</v>
      </c>
      <c r="AHW44" s="35">
        <f>SUMIFS(Raw!$K:$K, Raw!$A:$A, Dispositions!AHW$14, Raw!$G:$G, Dispositions!$C44, Raw!$J:$J, "E05")</f>
        <v>2</v>
      </c>
      <c r="AHX44" s="36">
        <f>SUMIFS(Raw!$K:$K, Raw!$A:$A, Dispositions!AHX$14, Raw!$G:$G, Dispositions!$C44, Raw!$J:$J, "E05")</f>
        <v>0</v>
      </c>
      <c r="AHZ44" s="34">
        <f>SUMIFS(Raw!$K:$K, Raw!$A:$A, Dispositions!AHZ$14, Raw!$G:$G, Dispositions!$C44, Raw!$J:$J, "E12")</f>
        <v>30</v>
      </c>
      <c r="AIA44" s="35">
        <f>SUMIFS(Raw!$K:$K, Raw!$A:$A, Dispositions!AIA$14, Raw!$G:$G, Dispositions!$C44, Raw!$J:$J, "E12")</f>
        <v>41</v>
      </c>
      <c r="AIB44" s="35">
        <f>SUMIFS(Raw!$K:$K, Raw!$A:$A, Dispositions!AIB$14, Raw!$G:$G, Dispositions!$C44, Raw!$J:$J, "E12")</f>
        <v>42</v>
      </c>
      <c r="AIC44" s="35">
        <f>SUMIFS(Raw!$K:$K, Raw!$A:$A, Dispositions!AIC$14, Raw!$G:$G, Dispositions!$C44, Raw!$J:$J, "E12")</f>
        <v>36</v>
      </c>
      <c r="AID44" s="35">
        <f>SUMIFS(Raw!$K:$K, Raw!$A:$A, Dispositions!AID$14, Raw!$G:$G, Dispositions!$C44, Raw!$J:$J, "E12")</f>
        <v>26</v>
      </c>
      <c r="AIE44" s="35">
        <f>SUMIFS(Raw!$K:$K, Raw!$A:$A, Dispositions!AIE$14, Raw!$G:$G, Dispositions!$C44, Raw!$J:$J, "E12")</f>
        <v>34</v>
      </c>
      <c r="AIF44" s="36">
        <f>SUMIFS(Raw!$K:$K, Raw!$A:$A, Dispositions!AIF$14, Raw!$G:$G, Dispositions!$C44, Raw!$J:$J, "E12")</f>
        <v>33</v>
      </c>
      <c r="AIH44" s="34">
        <f>SUMIFS(Raw!$K:$K, Raw!$A:$A, Dispositions!AIH$14, Raw!$G:$G, Dispositions!$C44, Raw!$J:$J, "E13")</f>
        <v>3</v>
      </c>
      <c r="AII44" s="35">
        <f>SUMIFS(Raw!$K:$K, Raw!$A:$A, Dispositions!AII$14, Raw!$G:$G, Dispositions!$C44, Raw!$J:$J, "E13")</f>
        <v>2</v>
      </c>
      <c r="AIJ44" s="35">
        <f>SUMIFS(Raw!$K:$K, Raw!$A:$A, Dispositions!AIJ$14, Raw!$G:$G, Dispositions!$C44, Raw!$J:$J, "E13")</f>
        <v>2</v>
      </c>
      <c r="AIK44" s="35">
        <f>SUMIFS(Raw!$K:$K, Raw!$A:$A, Dispositions!AIK$14, Raw!$G:$G, Dispositions!$C44, Raw!$J:$J, "E13")</f>
        <v>1</v>
      </c>
      <c r="AIL44" s="35">
        <f>SUMIFS(Raw!$K:$K, Raw!$A:$A, Dispositions!AIL$14, Raw!$G:$G, Dispositions!$C44, Raw!$J:$J, "E13")</f>
        <v>4</v>
      </c>
      <c r="AIM44" s="35">
        <f>SUMIFS(Raw!$K:$K, Raw!$A:$A, Dispositions!AIM$14, Raw!$G:$G, Dispositions!$C44, Raw!$J:$J, "E13")</f>
        <v>6</v>
      </c>
      <c r="AIN44" s="36">
        <f>SUMIFS(Raw!$K:$K, Raw!$A:$A, Dispositions!AIN$14, Raw!$G:$G, Dispositions!$C44, Raw!$J:$J, "E13")</f>
        <v>10</v>
      </c>
      <c r="AIP44" s="34">
        <f>SUMIFS(Raw!$K:$K, Raw!$A:$A, Dispositions!AIP$14, Raw!$G:$G, Dispositions!$C44, Raw!$J:$J, "E14")</f>
        <v>19</v>
      </c>
      <c r="AIQ44" s="35">
        <f>SUMIFS(Raw!$K:$K, Raw!$A:$A, Dispositions!AIQ$14, Raw!$G:$G, Dispositions!$C44, Raw!$J:$J, "E14")</f>
        <v>21</v>
      </c>
      <c r="AIR44" s="35">
        <f>SUMIFS(Raw!$K:$K, Raw!$A:$A, Dispositions!AIR$14, Raw!$G:$G, Dispositions!$C44, Raw!$J:$J, "E14")</f>
        <v>17</v>
      </c>
      <c r="AIS44" s="35">
        <f>SUMIFS(Raw!$K:$K, Raw!$A:$A, Dispositions!AIS$14, Raw!$G:$G, Dispositions!$C44, Raw!$J:$J, "E14")</f>
        <v>18</v>
      </c>
      <c r="AIT44" s="35">
        <f>SUMIFS(Raw!$K:$K, Raw!$A:$A, Dispositions!AIT$14, Raw!$G:$G, Dispositions!$C44, Raw!$J:$J, "E14")</f>
        <v>34</v>
      </c>
      <c r="AIU44" s="35">
        <f>SUMIFS(Raw!$K:$K, Raw!$A:$A, Dispositions!AIU$14, Raw!$G:$G, Dispositions!$C44, Raw!$J:$J, "E14")</f>
        <v>74</v>
      </c>
      <c r="AIV44" s="36">
        <f>SUMIFS(Raw!$K:$K, Raw!$A:$A, Dispositions!AIV$14, Raw!$G:$G, Dispositions!$C44, Raw!$J:$J, "E14")</f>
        <v>31</v>
      </c>
      <c r="AIX44" s="34">
        <f>SUMIFS(Raw!$K:$K, Raw!$A:$A, Dispositions!AIX$14, Raw!$G:$G, Dispositions!$C44, Raw!$J:$J, "E15")</f>
        <v>3</v>
      </c>
      <c r="AIY44" s="35">
        <f>SUMIFS(Raw!$K:$K, Raw!$A:$A, Dispositions!AIY$14, Raw!$G:$G, Dispositions!$C44, Raw!$J:$J, "E15")</f>
        <v>0</v>
      </c>
      <c r="AIZ44" s="35">
        <f>SUMIFS(Raw!$K:$K, Raw!$A:$A, Dispositions!AIZ$14, Raw!$G:$G, Dispositions!$C44, Raw!$J:$J, "E15")</f>
        <v>3</v>
      </c>
      <c r="AJA44" s="35">
        <f>SUMIFS(Raw!$K:$K, Raw!$A:$A, Dispositions!AJA$14, Raw!$G:$G, Dispositions!$C44, Raw!$J:$J, "E15")</f>
        <v>0</v>
      </c>
      <c r="AJB44" s="35">
        <f>SUMIFS(Raw!$K:$K, Raw!$A:$A, Dispositions!AJB$14, Raw!$G:$G, Dispositions!$C44, Raw!$J:$J, "E15")</f>
        <v>4</v>
      </c>
      <c r="AJC44" s="35">
        <f>SUMIFS(Raw!$K:$K, Raw!$A:$A, Dispositions!AJC$14, Raw!$G:$G, Dispositions!$C44, Raw!$J:$J, "E15")</f>
        <v>3</v>
      </c>
      <c r="AJD44" s="36">
        <f>SUMIFS(Raw!$K:$K, Raw!$A:$A, Dispositions!AJD$14, Raw!$G:$G, Dispositions!$C44, Raw!$J:$J, "E15")</f>
        <v>3</v>
      </c>
      <c r="AJF44" s="34">
        <f>SUMIFS(Raw!$K:$K, Raw!$A:$A, Dispositions!AJF$14, Raw!$G:$G, Dispositions!$C44, Raw!$J:$J, "E16")</f>
        <v>42</v>
      </c>
      <c r="AJG44" s="35">
        <f>SUMIFS(Raw!$K:$K, Raw!$A:$A, Dispositions!AJG$14, Raw!$G:$G, Dispositions!$C44, Raw!$J:$J, "E16")</f>
        <v>40</v>
      </c>
      <c r="AJH44" s="35">
        <f>SUMIFS(Raw!$K:$K, Raw!$A:$A, Dispositions!AJH$14, Raw!$G:$G, Dispositions!$C44, Raw!$J:$J, "E16")</f>
        <v>39</v>
      </c>
      <c r="AJI44" s="35">
        <f>SUMIFS(Raw!$K:$K, Raw!$A:$A, Dispositions!AJI$14, Raw!$G:$G, Dispositions!$C44, Raw!$J:$J, "E16")</f>
        <v>52</v>
      </c>
      <c r="AJJ44" s="35">
        <f>SUMIFS(Raw!$K:$K, Raw!$A:$A, Dispositions!AJJ$14, Raw!$G:$G, Dispositions!$C44, Raw!$J:$J, "E16")</f>
        <v>37</v>
      </c>
      <c r="AJK44" s="35">
        <f>SUMIFS(Raw!$K:$K, Raw!$A:$A, Dispositions!AJK$14, Raw!$G:$G, Dispositions!$C44, Raw!$J:$J, "E16")</f>
        <v>71</v>
      </c>
      <c r="AJL44" s="36">
        <f>SUMIFS(Raw!$K:$K, Raw!$A:$A, Dispositions!AJL$14, Raw!$G:$G, Dispositions!$C44, Raw!$J:$J, "E16")</f>
        <v>60</v>
      </c>
      <c r="AJN44" s="34">
        <f>SUMIFS(Raw!$K:$K, Raw!$A:$A, Dispositions!AJN$14, Raw!$G:$G, Dispositions!$C44, Raw!$J:$J, "E18")</f>
        <v>155</v>
      </c>
      <c r="AJO44" s="35">
        <f>SUMIFS(Raw!$K:$K, Raw!$A:$A, Dispositions!AJO$14, Raw!$G:$G, Dispositions!$C44, Raw!$J:$J, "E18")</f>
        <v>126</v>
      </c>
      <c r="AJP44" s="35">
        <f>SUMIFS(Raw!$K:$K, Raw!$A:$A, Dispositions!AJP$14, Raw!$G:$G, Dispositions!$C44, Raw!$J:$J, "E18")</f>
        <v>98</v>
      </c>
      <c r="AJQ44" s="35">
        <f>SUMIFS(Raw!$K:$K, Raw!$A:$A, Dispositions!AJQ$14, Raw!$G:$G, Dispositions!$C44, Raw!$J:$J, "E18")</f>
        <v>101</v>
      </c>
      <c r="AJR44" s="35">
        <f>SUMIFS(Raw!$K:$K, Raw!$A:$A, Dispositions!AJR$14, Raw!$G:$G, Dispositions!$C44, Raw!$J:$J, "E18")</f>
        <v>126</v>
      </c>
      <c r="AJS44" s="35">
        <f>SUMIFS(Raw!$K:$K, Raw!$A:$A, Dispositions!AJS$14, Raw!$G:$G, Dispositions!$C44, Raw!$J:$J, "E18")</f>
        <v>159</v>
      </c>
      <c r="AJT44" s="36">
        <f>SUMIFS(Raw!$K:$K, Raw!$A:$A, Dispositions!AJT$14, Raw!$G:$G, Dispositions!$C44, Raw!$J:$J, "E18")</f>
        <v>117</v>
      </c>
      <c r="AJV44" s="34">
        <f>SUMIFS(Raw!$K:$K, Raw!$A:$A, Dispositions!AJV$14, Raw!$G:$G, Dispositions!$C44, Raw!$J:$J, "E34")</f>
        <v>454</v>
      </c>
      <c r="AJW44" s="35">
        <f>SUMIFS(Raw!$K:$K, Raw!$A:$A, Dispositions!AJW$14, Raw!$G:$G, Dispositions!$C44, Raw!$J:$J, "E34")</f>
        <v>387</v>
      </c>
      <c r="AJX44" s="35">
        <f>SUMIFS(Raw!$K:$K, Raw!$A:$A, Dispositions!AJX$14, Raw!$G:$G, Dispositions!$C44, Raw!$J:$J, "E34")</f>
        <v>394</v>
      </c>
      <c r="AJY44" s="35">
        <f>SUMIFS(Raw!$K:$K, Raw!$A:$A, Dispositions!AJY$14, Raw!$G:$G, Dispositions!$C44, Raw!$J:$J, "E34")</f>
        <v>382</v>
      </c>
      <c r="AJZ44" s="35">
        <f>SUMIFS(Raw!$K:$K, Raw!$A:$A, Dispositions!AJZ$14, Raw!$G:$G, Dispositions!$C44, Raw!$J:$J, "E34")</f>
        <v>387</v>
      </c>
      <c r="AKA44" s="35">
        <f>SUMIFS(Raw!$K:$K, Raw!$A:$A, Dispositions!AKA$14, Raw!$G:$G, Dispositions!$C44, Raw!$J:$J, "E34")</f>
        <v>812</v>
      </c>
      <c r="AKB44" s="36">
        <f>SUMIFS(Raw!$K:$K, Raw!$A:$A, Dispositions!AKB$14, Raw!$G:$G, Dispositions!$C44, Raw!$J:$J, "E34")</f>
        <v>689</v>
      </c>
      <c r="AKD44" s="34">
        <f>SUMIFS(Raw!$K:$K, Raw!$A:$A, Dispositions!AKD$14, Raw!$G:$G, Dispositions!$C44, Raw!$J:$J, "E02")</f>
        <v>0</v>
      </c>
      <c r="AKE44" s="35">
        <f>SUMIFS(Raw!$K:$K, Raw!$A:$A, Dispositions!AKE$14, Raw!$G:$G, Dispositions!$C44, Raw!$J:$J, "E02")</f>
        <v>0</v>
      </c>
      <c r="AKF44" s="35">
        <f>SUMIFS(Raw!$K:$K, Raw!$A:$A, Dispositions!AKF$14, Raw!$G:$G, Dispositions!$C44, Raw!$J:$J, "E02")</f>
        <v>0</v>
      </c>
      <c r="AKG44" s="35">
        <f>SUMIFS(Raw!$K:$K, Raw!$A:$A, Dispositions!AKG$14, Raw!$G:$G, Dispositions!$C44, Raw!$J:$J, "E02")</f>
        <v>0</v>
      </c>
      <c r="AKH44" s="35">
        <f>SUMIFS(Raw!$K:$K, Raw!$A:$A, Dispositions!AKH$14, Raw!$G:$G, Dispositions!$C44, Raw!$J:$J, "E02")</f>
        <v>0</v>
      </c>
      <c r="AKI44" s="35">
        <f>SUMIFS(Raw!$K:$K, Raw!$A:$A, Dispositions!AKI$14, Raw!$G:$G, Dispositions!$C44, Raw!$J:$J, "E02")</f>
        <v>0</v>
      </c>
      <c r="AKJ44" s="36">
        <f>SUMIFS(Raw!$K:$K, Raw!$A:$A, Dispositions!AKJ$14, Raw!$G:$G, Dispositions!$C44, Raw!$J:$J, "E02")</f>
        <v>0</v>
      </c>
      <c r="AKL44" s="34">
        <f>SUMIFS(Raw!$K:$K, Raw!$A:$A, Dispositions!AKL$14, Raw!$G:$G, Dispositions!$C44, Raw!$J:$J, "E03")</f>
        <v>0</v>
      </c>
      <c r="AKM44" s="35">
        <f>SUMIFS(Raw!$K:$K, Raw!$A:$A, Dispositions!AKM$14, Raw!$G:$G, Dispositions!$C44, Raw!$J:$J, "E03")</f>
        <v>0</v>
      </c>
      <c r="AKN44" s="35">
        <f>SUMIFS(Raw!$K:$K, Raw!$A:$A, Dispositions!AKN$14, Raw!$G:$G, Dispositions!$C44, Raw!$J:$J, "E03")</f>
        <v>0</v>
      </c>
      <c r="AKO44" s="35">
        <f>SUMIFS(Raw!$K:$K, Raw!$A:$A, Dispositions!AKO$14, Raw!$G:$G, Dispositions!$C44, Raw!$J:$J, "E03")</f>
        <v>0</v>
      </c>
      <c r="AKP44" s="35">
        <f>SUMIFS(Raw!$K:$K, Raw!$A:$A, Dispositions!AKP$14, Raw!$G:$G, Dispositions!$C44, Raw!$J:$J, "E03")</f>
        <v>0</v>
      </c>
      <c r="AKQ44" s="35">
        <f>SUMIFS(Raw!$K:$K, Raw!$A:$A, Dispositions!AKQ$14, Raw!$G:$G, Dispositions!$C44, Raw!$J:$J, "E03")</f>
        <v>0</v>
      </c>
      <c r="AKR44" s="36">
        <f>SUMIFS(Raw!$K:$K, Raw!$A:$A, Dispositions!AKR$14, Raw!$G:$G, Dispositions!$C44, Raw!$J:$J, "E03")</f>
        <v>0</v>
      </c>
      <c r="AKT44" s="34">
        <f>SUMIFS(Raw!$K:$K, Raw!$A:$A, Dispositions!AKT$14, Raw!$G:$G, Dispositions!$C44, Raw!$J:$J, "E05")</f>
        <v>0</v>
      </c>
      <c r="AKU44" s="35">
        <f>SUMIFS(Raw!$K:$K, Raw!$A:$A, Dispositions!AKU$14, Raw!$G:$G, Dispositions!$C44, Raw!$J:$J, "E05")</f>
        <v>0</v>
      </c>
      <c r="AKV44" s="35">
        <f>SUMIFS(Raw!$K:$K, Raw!$A:$A, Dispositions!AKV$14, Raw!$G:$G, Dispositions!$C44, Raw!$J:$J, "E05")</f>
        <v>0</v>
      </c>
      <c r="AKW44" s="35">
        <f>SUMIFS(Raw!$K:$K, Raw!$A:$A, Dispositions!AKW$14, Raw!$G:$G, Dispositions!$C44, Raw!$J:$J, "E05")</f>
        <v>0</v>
      </c>
      <c r="AKX44" s="35">
        <f>SUMIFS(Raw!$K:$K, Raw!$A:$A, Dispositions!AKX$14, Raw!$G:$G, Dispositions!$C44, Raw!$J:$J, "E05")</f>
        <v>0</v>
      </c>
      <c r="AKY44" s="35">
        <f>SUMIFS(Raw!$K:$K, Raw!$A:$A, Dispositions!AKY$14, Raw!$G:$G, Dispositions!$C44, Raw!$J:$J, "E05")</f>
        <v>0</v>
      </c>
      <c r="AKZ44" s="36">
        <f>SUMIFS(Raw!$K:$K, Raw!$A:$A, Dispositions!AKZ$14, Raw!$G:$G, Dispositions!$C44, Raw!$J:$J, "E05")</f>
        <v>0</v>
      </c>
      <c r="ALB44" s="34">
        <f>SUMIFS(Raw!$K:$K, Raw!$A:$A, Dispositions!ALB$14, Raw!$G:$G, Dispositions!$C44, Raw!$J:$J, "E12")</f>
        <v>0</v>
      </c>
      <c r="ALC44" s="35">
        <f>SUMIFS(Raw!$K:$K, Raw!$A:$A, Dispositions!ALC$14, Raw!$G:$G, Dispositions!$C44, Raw!$J:$J, "E12")</f>
        <v>0</v>
      </c>
      <c r="ALD44" s="35">
        <f>SUMIFS(Raw!$K:$K, Raw!$A:$A, Dispositions!ALD$14, Raw!$G:$G, Dispositions!$C44, Raw!$J:$J, "E12")</f>
        <v>0</v>
      </c>
      <c r="ALE44" s="35">
        <f>SUMIFS(Raw!$K:$K, Raw!$A:$A, Dispositions!ALE$14, Raw!$G:$G, Dispositions!$C44, Raw!$J:$J, "E12")</f>
        <v>0</v>
      </c>
      <c r="ALF44" s="35">
        <f>SUMIFS(Raw!$K:$K, Raw!$A:$A, Dispositions!ALF$14, Raw!$G:$G, Dispositions!$C44, Raw!$J:$J, "E12")</f>
        <v>0</v>
      </c>
      <c r="ALG44" s="35">
        <f>SUMIFS(Raw!$K:$K, Raw!$A:$A, Dispositions!ALG$14, Raw!$G:$G, Dispositions!$C44, Raw!$J:$J, "E12")</f>
        <v>0</v>
      </c>
      <c r="ALH44" s="36">
        <f>SUMIFS(Raw!$K:$K, Raw!$A:$A, Dispositions!ALH$14, Raw!$G:$G, Dispositions!$C44, Raw!$J:$J, "E12")</f>
        <v>0</v>
      </c>
      <c r="ALJ44" s="34">
        <f>SUMIFS(Raw!$K:$K, Raw!$A:$A, Dispositions!ALJ$14, Raw!$G:$G, Dispositions!$C44, Raw!$J:$J, "E13")</f>
        <v>0</v>
      </c>
      <c r="ALK44" s="35">
        <f>SUMIFS(Raw!$K:$K, Raw!$A:$A, Dispositions!ALK$14, Raw!$G:$G, Dispositions!$C44, Raw!$J:$J, "E13")</f>
        <v>0</v>
      </c>
      <c r="ALL44" s="35">
        <f>SUMIFS(Raw!$K:$K, Raw!$A:$A, Dispositions!ALL$14, Raw!$G:$G, Dispositions!$C44, Raw!$J:$J, "E13")</f>
        <v>0</v>
      </c>
      <c r="ALM44" s="35">
        <f>SUMIFS(Raw!$K:$K, Raw!$A:$A, Dispositions!ALM$14, Raw!$G:$G, Dispositions!$C44, Raw!$J:$J, "E13")</f>
        <v>0</v>
      </c>
      <c r="ALN44" s="35">
        <f>SUMIFS(Raw!$K:$K, Raw!$A:$A, Dispositions!ALN$14, Raw!$G:$G, Dispositions!$C44, Raw!$J:$J, "E13")</f>
        <v>0</v>
      </c>
      <c r="ALO44" s="35">
        <f>SUMIFS(Raw!$K:$K, Raw!$A:$A, Dispositions!ALO$14, Raw!$G:$G, Dispositions!$C44, Raw!$J:$J, "E13")</f>
        <v>0</v>
      </c>
      <c r="ALP44" s="36">
        <f>SUMIFS(Raw!$K:$K, Raw!$A:$A, Dispositions!ALP$14, Raw!$G:$G, Dispositions!$C44, Raw!$J:$J, "E13")</f>
        <v>0</v>
      </c>
      <c r="ALR44" s="34">
        <f>SUMIFS(Raw!$K:$K, Raw!$A:$A, Dispositions!ALR$14, Raw!$G:$G, Dispositions!$C44, Raw!$J:$J, "E14")</f>
        <v>0</v>
      </c>
      <c r="ALS44" s="35">
        <f>SUMIFS(Raw!$K:$K, Raw!$A:$A, Dispositions!ALS$14, Raw!$G:$G, Dispositions!$C44, Raw!$J:$J, "E14")</f>
        <v>0</v>
      </c>
      <c r="ALT44" s="35">
        <f>SUMIFS(Raw!$K:$K, Raw!$A:$A, Dispositions!ALT$14, Raw!$G:$G, Dispositions!$C44, Raw!$J:$J, "E14")</f>
        <v>0</v>
      </c>
      <c r="ALU44" s="35">
        <f>SUMIFS(Raw!$K:$K, Raw!$A:$A, Dispositions!ALU$14, Raw!$G:$G, Dispositions!$C44, Raw!$J:$J, "E14")</f>
        <v>0</v>
      </c>
      <c r="ALV44" s="35">
        <f>SUMIFS(Raw!$K:$K, Raw!$A:$A, Dispositions!ALV$14, Raw!$G:$G, Dispositions!$C44, Raw!$J:$J, "E14")</f>
        <v>0</v>
      </c>
      <c r="ALW44" s="35">
        <f>SUMIFS(Raw!$K:$K, Raw!$A:$A, Dispositions!ALW$14, Raw!$G:$G, Dispositions!$C44, Raw!$J:$J, "E14")</f>
        <v>0</v>
      </c>
      <c r="ALX44" s="36">
        <f>SUMIFS(Raw!$K:$K, Raw!$A:$A, Dispositions!ALX$14, Raw!$G:$G, Dispositions!$C44, Raw!$J:$J, "E14")</f>
        <v>0</v>
      </c>
      <c r="ALZ44" s="34">
        <f>SUMIFS(Raw!$K:$K, Raw!$A:$A, Dispositions!ALZ$14, Raw!$G:$G, Dispositions!$C44, Raw!$J:$J, "E15")</f>
        <v>0</v>
      </c>
      <c r="AMA44" s="35">
        <f>SUMIFS(Raw!$K:$K, Raw!$A:$A, Dispositions!AMA$14, Raw!$G:$G, Dispositions!$C44, Raw!$J:$J, "E15")</f>
        <v>0</v>
      </c>
      <c r="AMB44" s="35">
        <f>SUMIFS(Raw!$K:$K, Raw!$A:$A, Dispositions!AMB$14, Raw!$G:$G, Dispositions!$C44, Raw!$J:$J, "E15")</f>
        <v>0</v>
      </c>
      <c r="AMC44" s="35">
        <f>SUMIFS(Raw!$K:$K, Raw!$A:$A, Dispositions!AMC$14, Raw!$G:$G, Dispositions!$C44, Raw!$J:$J, "E15")</f>
        <v>0</v>
      </c>
      <c r="AMD44" s="35">
        <f>SUMIFS(Raw!$K:$K, Raw!$A:$A, Dispositions!AMD$14, Raw!$G:$G, Dispositions!$C44, Raw!$J:$J, "E15")</f>
        <v>0</v>
      </c>
      <c r="AME44" s="35">
        <f>SUMIFS(Raw!$K:$K, Raw!$A:$A, Dispositions!AME$14, Raw!$G:$G, Dispositions!$C44, Raw!$J:$J, "E15")</f>
        <v>0</v>
      </c>
      <c r="AMF44" s="36">
        <f>SUMIFS(Raw!$K:$K, Raw!$A:$A, Dispositions!AMF$14, Raw!$G:$G, Dispositions!$C44, Raw!$J:$J, "E15")</f>
        <v>0</v>
      </c>
      <c r="AMH44" s="34">
        <f>SUMIFS(Raw!$K:$K, Raw!$A:$A, Dispositions!AMH$14, Raw!$G:$G, Dispositions!$C44, Raw!$J:$J, "E16")</f>
        <v>0</v>
      </c>
      <c r="AMI44" s="35">
        <f>SUMIFS(Raw!$K:$K, Raw!$A:$A, Dispositions!AMI$14, Raw!$G:$G, Dispositions!$C44, Raw!$J:$J, "E16")</f>
        <v>0</v>
      </c>
      <c r="AMJ44" s="35">
        <f>SUMIFS(Raw!$K:$K, Raw!$A:$A, Dispositions!AMJ$14, Raw!$G:$G, Dispositions!$C44, Raw!$J:$J, "E16")</f>
        <v>0</v>
      </c>
      <c r="AMK44" s="35">
        <f>SUMIFS(Raw!$K:$K, Raw!$A:$A, Dispositions!AMK$14, Raw!$G:$G, Dispositions!$C44, Raw!$J:$J, "E16")</f>
        <v>0</v>
      </c>
      <c r="AML44" s="35">
        <f>SUMIFS(Raw!$K:$K, Raw!$A:$A, Dispositions!AML$14, Raw!$G:$G, Dispositions!$C44, Raw!$J:$J, "E16")</f>
        <v>0</v>
      </c>
      <c r="AMM44" s="35">
        <f>SUMIFS(Raw!$K:$K, Raw!$A:$A, Dispositions!AMM$14, Raw!$G:$G, Dispositions!$C44, Raw!$J:$J, "E16")</f>
        <v>0</v>
      </c>
      <c r="AMN44" s="36">
        <f>SUMIFS(Raw!$K:$K, Raw!$A:$A, Dispositions!AMN$14, Raw!$G:$G, Dispositions!$C44, Raw!$J:$J, "E16")</f>
        <v>0</v>
      </c>
      <c r="AMP44" s="34">
        <f>SUMIFS(Raw!$K:$K, Raw!$A:$A, Dispositions!AMP$14, Raw!$G:$G, Dispositions!$C44, Raw!$J:$J, "E18")</f>
        <v>0</v>
      </c>
      <c r="AMQ44" s="35">
        <f>SUMIFS(Raw!$K:$K, Raw!$A:$A, Dispositions!AMQ$14, Raw!$G:$G, Dispositions!$C44, Raw!$J:$J, "E18")</f>
        <v>0</v>
      </c>
      <c r="AMR44" s="35">
        <f>SUMIFS(Raw!$K:$K, Raw!$A:$A, Dispositions!AMR$14, Raw!$G:$G, Dispositions!$C44, Raw!$J:$J, "E18")</f>
        <v>0</v>
      </c>
      <c r="AMS44" s="35">
        <f>SUMIFS(Raw!$K:$K, Raw!$A:$A, Dispositions!AMS$14, Raw!$G:$G, Dispositions!$C44, Raw!$J:$J, "E18")</f>
        <v>0</v>
      </c>
      <c r="AMT44" s="35">
        <f>SUMIFS(Raw!$K:$K, Raw!$A:$A, Dispositions!AMT$14, Raw!$G:$G, Dispositions!$C44, Raw!$J:$J, "E18")</f>
        <v>0</v>
      </c>
      <c r="AMU44" s="35">
        <f>SUMIFS(Raw!$K:$K, Raw!$A:$A, Dispositions!AMU$14, Raw!$G:$G, Dispositions!$C44, Raw!$J:$J, "E18")</f>
        <v>0</v>
      </c>
      <c r="AMV44" s="36">
        <f>SUMIFS(Raw!$K:$K, Raw!$A:$A, Dispositions!AMV$14, Raw!$G:$G, Dispositions!$C44, Raw!$J:$J, "E18")</f>
        <v>0</v>
      </c>
      <c r="AMX44" s="34">
        <f>SUMIFS(Raw!$K:$K, Raw!$A:$A, Dispositions!AMX$14, Raw!$G:$G, Dispositions!$C44, Raw!$J:$J, "E34")</f>
        <v>0</v>
      </c>
      <c r="AMY44" s="35">
        <f>SUMIFS(Raw!$K:$K, Raw!$A:$A, Dispositions!AMY$14, Raw!$G:$G, Dispositions!$C44, Raw!$J:$J, "E34")</f>
        <v>0</v>
      </c>
      <c r="AMZ44" s="35">
        <f>SUMIFS(Raw!$K:$K, Raw!$A:$A, Dispositions!AMZ$14, Raw!$G:$G, Dispositions!$C44, Raw!$J:$J, "E34")</f>
        <v>0</v>
      </c>
      <c r="ANA44" s="35">
        <f>SUMIFS(Raw!$K:$K, Raw!$A:$A, Dispositions!ANA$14, Raw!$G:$G, Dispositions!$C44, Raw!$J:$J, "E34")</f>
        <v>0</v>
      </c>
      <c r="ANB44" s="35">
        <f>SUMIFS(Raw!$K:$K, Raw!$A:$A, Dispositions!ANB$14, Raw!$G:$G, Dispositions!$C44, Raw!$J:$J, "E34")</f>
        <v>0</v>
      </c>
      <c r="ANC44" s="35">
        <f>SUMIFS(Raw!$K:$K, Raw!$A:$A, Dispositions!ANC$14, Raw!$G:$G, Dispositions!$C44, Raw!$J:$J, "E34")</f>
        <v>0</v>
      </c>
      <c r="AND44" s="36">
        <f>SUMIFS(Raw!$K:$K, Raw!$A:$A, Dispositions!AND$14, Raw!$G:$G, Dispositions!$C44, Raw!$J:$J, "E34")</f>
        <v>0</v>
      </c>
      <c r="ANF44" s="34">
        <f>SUMIFS(Raw!$K:$K, Raw!$A:$A, Dispositions!ANF$14, Raw!$G:$G, Dispositions!$C44, Raw!$J:$J, "E02")</f>
        <v>0</v>
      </c>
      <c r="ANG44" s="35">
        <f>SUMIFS(Raw!$K:$K, Raw!$A:$A, Dispositions!ANG$14, Raw!$G:$G, Dispositions!$C44, Raw!$J:$J, "E02")</f>
        <v>0</v>
      </c>
      <c r="ANH44" s="35">
        <f>SUMIFS(Raw!$K:$K, Raw!$A:$A, Dispositions!ANH$14, Raw!$G:$G, Dispositions!$C44, Raw!$J:$J, "E02")</f>
        <v>0</v>
      </c>
      <c r="ANI44" s="35">
        <f>SUMIFS(Raw!$K:$K, Raw!$A:$A, Dispositions!ANI$14, Raw!$G:$G, Dispositions!$C44, Raw!$J:$J, "E02")</f>
        <v>0</v>
      </c>
      <c r="ANJ44" s="35">
        <f>SUMIFS(Raw!$K:$K, Raw!$A:$A, Dispositions!ANJ$14, Raw!$G:$G, Dispositions!$C44, Raw!$J:$J, "E02")</f>
        <v>0</v>
      </c>
      <c r="ANK44" s="35">
        <f>SUMIFS(Raw!$K:$K, Raw!$A:$A, Dispositions!ANK$14, Raw!$G:$G, Dispositions!$C44, Raw!$J:$J, "E02")</f>
        <v>0</v>
      </c>
      <c r="ANL44" s="36">
        <f>SUMIFS(Raw!$K:$K, Raw!$A:$A, Dispositions!ANL$14, Raw!$G:$G, Dispositions!$C44, Raw!$J:$J, "E02")</f>
        <v>0</v>
      </c>
      <c r="ANN44" s="34">
        <f>SUMIFS(Raw!$K:$K, Raw!$A:$A, Dispositions!ANN$14, Raw!$G:$G, Dispositions!$C44, Raw!$J:$J, "E03")</f>
        <v>0</v>
      </c>
      <c r="ANO44" s="35">
        <f>SUMIFS(Raw!$K:$K, Raw!$A:$A, Dispositions!ANO$14, Raw!$G:$G, Dispositions!$C44, Raw!$J:$J, "E03")</f>
        <v>0</v>
      </c>
      <c r="ANP44" s="35">
        <f>SUMIFS(Raw!$K:$K, Raw!$A:$A, Dispositions!ANP$14, Raw!$G:$G, Dispositions!$C44, Raw!$J:$J, "E03")</f>
        <v>0</v>
      </c>
      <c r="ANQ44" s="35">
        <f>SUMIFS(Raw!$K:$K, Raw!$A:$A, Dispositions!ANQ$14, Raw!$G:$G, Dispositions!$C44, Raw!$J:$J, "E03")</f>
        <v>0</v>
      </c>
      <c r="ANR44" s="35">
        <f>SUMIFS(Raw!$K:$K, Raw!$A:$A, Dispositions!ANR$14, Raw!$G:$G, Dispositions!$C44, Raw!$J:$J, "E03")</f>
        <v>0</v>
      </c>
      <c r="ANS44" s="35">
        <f>SUMIFS(Raw!$K:$K, Raw!$A:$A, Dispositions!ANS$14, Raw!$G:$G, Dispositions!$C44, Raw!$J:$J, "E03")</f>
        <v>0</v>
      </c>
      <c r="ANT44" s="36">
        <f>SUMIFS(Raw!$K:$K, Raw!$A:$A, Dispositions!ANT$14, Raw!$G:$G, Dispositions!$C44, Raw!$J:$J, "E03")</f>
        <v>0</v>
      </c>
      <c r="ANV44" s="34">
        <f>SUMIFS(Raw!$K:$K, Raw!$A:$A, Dispositions!ANV$14, Raw!$G:$G, Dispositions!$C44, Raw!$J:$J, "E05")</f>
        <v>0</v>
      </c>
      <c r="ANW44" s="35">
        <f>SUMIFS(Raw!$K:$K, Raw!$A:$A, Dispositions!ANW$14, Raw!$G:$G, Dispositions!$C44, Raw!$J:$J, "E05")</f>
        <v>0</v>
      </c>
      <c r="ANX44" s="35">
        <f>SUMIFS(Raw!$K:$K, Raw!$A:$A, Dispositions!ANX$14, Raw!$G:$G, Dispositions!$C44, Raw!$J:$J, "E05")</f>
        <v>0</v>
      </c>
      <c r="ANY44" s="35">
        <f>SUMIFS(Raw!$K:$K, Raw!$A:$A, Dispositions!ANY$14, Raw!$G:$G, Dispositions!$C44, Raw!$J:$J, "E05")</f>
        <v>0</v>
      </c>
      <c r="ANZ44" s="35">
        <f>SUMIFS(Raw!$K:$K, Raw!$A:$A, Dispositions!ANZ$14, Raw!$G:$G, Dispositions!$C44, Raw!$J:$J, "E05")</f>
        <v>0</v>
      </c>
      <c r="AOA44" s="35">
        <f>SUMIFS(Raw!$K:$K, Raw!$A:$A, Dispositions!AOA$14, Raw!$G:$G, Dispositions!$C44, Raw!$J:$J, "E05")</f>
        <v>0</v>
      </c>
      <c r="AOB44" s="36">
        <f>SUMIFS(Raw!$K:$K, Raw!$A:$A, Dispositions!AOB$14, Raw!$G:$G, Dispositions!$C44, Raw!$J:$J, "E05")</f>
        <v>0</v>
      </c>
      <c r="AOD44" s="34">
        <f>SUMIFS(Raw!$K:$K, Raw!$A:$A, Dispositions!AOD$14, Raw!$G:$G, Dispositions!$C44, Raw!$J:$J, "E12")</f>
        <v>0</v>
      </c>
      <c r="AOE44" s="35">
        <f>SUMIFS(Raw!$K:$K, Raw!$A:$A, Dispositions!AOE$14, Raw!$G:$G, Dispositions!$C44, Raw!$J:$J, "E12")</f>
        <v>0</v>
      </c>
      <c r="AOF44" s="35">
        <f>SUMIFS(Raw!$K:$K, Raw!$A:$A, Dispositions!AOF$14, Raw!$G:$G, Dispositions!$C44, Raw!$J:$J, "E12")</f>
        <v>0</v>
      </c>
      <c r="AOG44" s="35">
        <f>SUMIFS(Raw!$K:$K, Raw!$A:$A, Dispositions!AOG$14, Raw!$G:$G, Dispositions!$C44, Raw!$J:$J, "E12")</f>
        <v>0</v>
      </c>
      <c r="AOH44" s="35">
        <f>SUMIFS(Raw!$K:$K, Raw!$A:$A, Dispositions!AOH$14, Raw!$G:$G, Dispositions!$C44, Raw!$J:$J, "E12")</f>
        <v>0</v>
      </c>
      <c r="AOI44" s="35">
        <f>SUMIFS(Raw!$K:$K, Raw!$A:$A, Dispositions!AOI$14, Raw!$G:$G, Dispositions!$C44, Raw!$J:$J, "E12")</f>
        <v>0</v>
      </c>
      <c r="AOJ44" s="36">
        <f>SUMIFS(Raw!$K:$K, Raw!$A:$A, Dispositions!AOJ$14, Raw!$G:$G, Dispositions!$C44, Raw!$J:$J, "E12")</f>
        <v>0</v>
      </c>
      <c r="AOL44" s="34">
        <f>SUMIFS(Raw!$K:$K, Raw!$A:$A, Dispositions!AOL$14, Raw!$G:$G, Dispositions!$C44, Raw!$J:$J, "E13")</f>
        <v>0</v>
      </c>
      <c r="AOM44" s="35">
        <f>SUMIFS(Raw!$K:$K, Raw!$A:$A, Dispositions!AOM$14, Raw!$G:$G, Dispositions!$C44, Raw!$J:$J, "E13")</f>
        <v>0</v>
      </c>
      <c r="AON44" s="35">
        <f>SUMIFS(Raw!$K:$K, Raw!$A:$A, Dispositions!AON$14, Raw!$G:$G, Dispositions!$C44, Raw!$J:$J, "E13")</f>
        <v>0</v>
      </c>
      <c r="AOO44" s="35">
        <f>SUMIFS(Raw!$K:$K, Raw!$A:$A, Dispositions!AOO$14, Raw!$G:$G, Dispositions!$C44, Raw!$J:$J, "E13")</f>
        <v>0</v>
      </c>
      <c r="AOP44" s="35">
        <f>SUMIFS(Raw!$K:$K, Raw!$A:$A, Dispositions!AOP$14, Raw!$G:$G, Dispositions!$C44, Raw!$J:$J, "E13")</f>
        <v>0</v>
      </c>
      <c r="AOQ44" s="35">
        <f>SUMIFS(Raw!$K:$K, Raw!$A:$A, Dispositions!AOQ$14, Raw!$G:$G, Dispositions!$C44, Raw!$J:$J, "E13")</f>
        <v>0</v>
      </c>
      <c r="AOR44" s="36">
        <f>SUMIFS(Raw!$K:$K, Raw!$A:$A, Dispositions!AOR$14, Raw!$G:$G, Dispositions!$C44, Raw!$J:$J, "E13")</f>
        <v>0</v>
      </c>
      <c r="AOT44" s="34">
        <f>SUMIFS(Raw!$K:$K, Raw!$A:$A, Dispositions!AOT$14, Raw!$G:$G, Dispositions!$C44, Raw!$J:$J, "E14")</f>
        <v>0</v>
      </c>
      <c r="AOU44" s="35">
        <f>SUMIFS(Raw!$K:$K, Raw!$A:$A, Dispositions!AOU$14, Raw!$G:$G, Dispositions!$C44, Raw!$J:$J, "E14")</f>
        <v>0</v>
      </c>
      <c r="AOV44" s="35">
        <f>SUMIFS(Raw!$K:$K, Raw!$A:$A, Dispositions!AOV$14, Raw!$G:$G, Dispositions!$C44, Raw!$J:$J, "E14")</f>
        <v>0</v>
      </c>
      <c r="AOW44" s="35">
        <f>SUMIFS(Raw!$K:$K, Raw!$A:$A, Dispositions!AOW$14, Raw!$G:$G, Dispositions!$C44, Raw!$J:$J, "E14")</f>
        <v>0</v>
      </c>
      <c r="AOX44" s="35">
        <f>SUMIFS(Raw!$K:$K, Raw!$A:$A, Dispositions!AOX$14, Raw!$G:$G, Dispositions!$C44, Raw!$J:$J, "E14")</f>
        <v>0</v>
      </c>
      <c r="AOY44" s="35">
        <f>SUMIFS(Raw!$K:$K, Raw!$A:$A, Dispositions!AOY$14, Raw!$G:$G, Dispositions!$C44, Raw!$J:$J, "E14")</f>
        <v>0</v>
      </c>
      <c r="AOZ44" s="36">
        <f>SUMIFS(Raw!$K:$K, Raw!$A:$A, Dispositions!AOZ$14, Raw!$G:$G, Dispositions!$C44, Raw!$J:$J, "E14")</f>
        <v>0</v>
      </c>
      <c r="APB44" s="34">
        <f>SUMIFS(Raw!$K:$K, Raw!$A:$A, Dispositions!APB$14, Raw!$G:$G, Dispositions!$C44, Raw!$J:$J, "E15")</f>
        <v>0</v>
      </c>
      <c r="APC44" s="35">
        <f>SUMIFS(Raw!$K:$K, Raw!$A:$A, Dispositions!APC$14, Raw!$G:$G, Dispositions!$C44, Raw!$J:$J, "E15")</f>
        <v>0</v>
      </c>
      <c r="APD44" s="35">
        <f>SUMIFS(Raw!$K:$K, Raw!$A:$A, Dispositions!APD$14, Raw!$G:$G, Dispositions!$C44, Raw!$J:$J, "E15")</f>
        <v>0</v>
      </c>
      <c r="APE44" s="35">
        <f>SUMIFS(Raw!$K:$K, Raw!$A:$A, Dispositions!APE$14, Raw!$G:$G, Dispositions!$C44, Raw!$J:$J, "E15")</f>
        <v>0</v>
      </c>
      <c r="APF44" s="35">
        <f>SUMIFS(Raw!$K:$K, Raw!$A:$A, Dispositions!APF$14, Raw!$G:$G, Dispositions!$C44, Raw!$J:$J, "E15")</f>
        <v>0</v>
      </c>
      <c r="APG44" s="35">
        <f>SUMIFS(Raw!$K:$K, Raw!$A:$A, Dispositions!APG$14, Raw!$G:$G, Dispositions!$C44, Raw!$J:$J, "E15")</f>
        <v>0</v>
      </c>
      <c r="APH44" s="36">
        <f>SUMIFS(Raw!$K:$K, Raw!$A:$A, Dispositions!APH$14, Raw!$G:$G, Dispositions!$C44, Raw!$J:$J, "E15")</f>
        <v>0</v>
      </c>
      <c r="APJ44" s="34">
        <f>SUMIFS(Raw!$K:$K, Raw!$A:$A, Dispositions!APJ$14, Raw!$G:$G, Dispositions!$C44, Raw!$J:$J, "E16")</f>
        <v>0</v>
      </c>
      <c r="APK44" s="35">
        <f>SUMIFS(Raw!$K:$K, Raw!$A:$A, Dispositions!APK$14, Raw!$G:$G, Dispositions!$C44, Raw!$J:$J, "E16")</f>
        <v>0</v>
      </c>
      <c r="APL44" s="35">
        <f>SUMIFS(Raw!$K:$K, Raw!$A:$A, Dispositions!APL$14, Raw!$G:$G, Dispositions!$C44, Raw!$J:$J, "E16")</f>
        <v>0</v>
      </c>
      <c r="APM44" s="35">
        <f>SUMIFS(Raw!$K:$K, Raw!$A:$A, Dispositions!APM$14, Raw!$G:$G, Dispositions!$C44, Raw!$J:$J, "E16")</f>
        <v>0</v>
      </c>
      <c r="APN44" s="35">
        <f>SUMIFS(Raw!$K:$K, Raw!$A:$A, Dispositions!APN$14, Raw!$G:$G, Dispositions!$C44, Raw!$J:$J, "E16")</f>
        <v>0</v>
      </c>
      <c r="APO44" s="35">
        <f>SUMIFS(Raw!$K:$K, Raw!$A:$A, Dispositions!APO$14, Raw!$G:$G, Dispositions!$C44, Raw!$J:$J, "E16")</f>
        <v>0</v>
      </c>
      <c r="APP44" s="36">
        <f>SUMIFS(Raw!$K:$K, Raw!$A:$A, Dispositions!APP$14, Raw!$G:$G, Dispositions!$C44, Raw!$J:$J, "E16")</f>
        <v>0</v>
      </c>
      <c r="APR44" s="34">
        <f>SUMIFS(Raw!$K:$K, Raw!$A:$A, Dispositions!APR$14, Raw!$G:$G, Dispositions!$C44, Raw!$J:$J, "E18")</f>
        <v>0</v>
      </c>
      <c r="APS44" s="35">
        <f>SUMIFS(Raw!$K:$K, Raw!$A:$A, Dispositions!APS$14, Raw!$G:$G, Dispositions!$C44, Raw!$J:$J, "E18")</f>
        <v>0</v>
      </c>
      <c r="APT44" s="35">
        <f>SUMIFS(Raw!$K:$K, Raw!$A:$A, Dispositions!APT$14, Raw!$G:$G, Dispositions!$C44, Raw!$J:$J, "E18")</f>
        <v>0</v>
      </c>
      <c r="APU44" s="35">
        <f>SUMIFS(Raw!$K:$K, Raw!$A:$A, Dispositions!APU$14, Raw!$G:$G, Dispositions!$C44, Raw!$J:$J, "E18")</f>
        <v>0</v>
      </c>
      <c r="APV44" s="35">
        <f>SUMIFS(Raw!$K:$K, Raw!$A:$A, Dispositions!APV$14, Raw!$G:$G, Dispositions!$C44, Raw!$J:$J, "E18")</f>
        <v>0</v>
      </c>
      <c r="APW44" s="35">
        <f>SUMIFS(Raw!$K:$K, Raw!$A:$A, Dispositions!APW$14, Raw!$G:$G, Dispositions!$C44, Raw!$J:$J, "E18")</f>
        <v>0</v>
      </c>
      <c r="APX44" s="36">
        <f>SUMIFS(Raw!$K:$K, Raw!$A:$A, Dispositions!APX$14, Raw!$G:$G, Dispositions!$C44, Raw!$J:$J, "E18")</f>
        <v>0</v>
      </c>
      <c r="APZ44" s="34">
        <f>SUMIFS(Raw!$K:$K, Raw!$A:$A, Dispositions!APZ$14, Raw!$G:$G, Dispositions!$C44, Raw!$J:$J, "E34")</f>
        <v>0</v>
      </c>
      <c r="AQA44" s="35">
        <f>SUMIFS(Raw!$K:$K, Raw!$A:$A, Dispositions!AQA$14, Raw!$G:$G, Dispositions!$C44, Raw!$J:$J, "E34")</f>
        <v>0</v>
      </c>
      <c r="AQB44" s="35">
        <f>SUMIFS(Raw!$K:$K, Raw!$A:$A, Dispositions!AQB$14, Raw!$G:$G, Dispositions!$C44, Raw!$J:$J, "E34")</f>
        <v>0</v>
      </c>
      <c r="AQC44" s="35">
        <f>SUMIFS(Raw!$K:$K, Raw!$A:$A, Dispositions!AQC$14, Raw!$G:$G, Dispositions!$C44, Raw!$J:$J, "E34")</f>
        <v>0</v>
      </c>
      <c r="AQD44" s="35">
        <f>SUMIFS(Raw!$K:$K, Raw!$A:$A, Dispositions!AQD$14, Raw!$G:$G, Dispositions!$C44, Raw!$J:$J, "E34")</f>
        <v>0</v>
      </c>
      <c r="AQE44" s="35">
        <f>SUMIFS(Raw!$K:$K, Raw!$A:$A, Dispositions!AQE$14, Raw!$G:$G, Dispositions!$C44, Raw!$J:$J, "E34")</f>
        <v>0</v>
      </c>
      <c r="AQF44" s="36">
        <f>SUMIFS(Raw!$K:$K, Raw!$A:$A, Dispositions!AQF$14, Raw!$G:$G, Dispositions!$C44, Raw!$J:$J, "E34")</f>
        <v>0</v>
      </c>
      <c r="AQH44" s="34">
        <f>SUMIFS(Raw!$K:$K, Raw!$A:$A, Dispositions!AQH$14, Raw!$G:$G, Dispositions!$C44, Raw!$J:$J, "E02")</f>
        <v>0</v>
      </c>
      <c r="AQI44" s="35">
        <f>SUMIFS(Raw!$K:$K, Raw!$A:$A, Dispositions!AQI$14, Raw!$G:$G, Dispositions!$C44, Raw!$J:$J, "E02")</f>
        <v>0</v>
      </c>
      <c r="AQJ44" s="35">
        <f>SUMIFS(Raw!$K:$K, Raw!$A:$A, Dispositions!AQJ$14, Raw!$G:$G, Dispositions!$C44, Raw!$J:$J, "E02")</f>
        <v>0</v>
      </c>
      <c r="AQK44" s="35">
        <f>SUMIFS(Raw!$K:$K, Raw!$A:$A, Dispositions!AQK$14, Raw!$G:$G, Dispositions!$C44, Raw!$J:$J, "E02")</f>
        <v>0</v>
      </c>
      <c r="AQL44" s="35">
        <f>SUMIFS(Raw!$K:$K, Raw!$A:$A, Dispositions!AQL$14, Raw!$G:$G, Dispositions!$C44, Raw!$J:$J, "E02")</f>
        <v>0</v>
      </c>
      <c r="AQM44" s="35">
        <f>SUMIFS(Raw!$K:$K, Raw!$A:$A, Dispositions!AQM$14, Raw!$G:$G, Dispositions!$C44, Raw!$J:$J, "E02")</f>
        <v>0</v>
      </c>
      <c r="AQN44" s="36">
        <f>SUMIFS(Raw!$K:$K, Raw!$A:$A, Dispositions!AQN$14, Raw!$G:$G, Dispositions!$C44, Raw!$J:$J, "E02")</f>
        <v>0</v>
      </c>
      <c r="AQP44" s="34">
        <f>SUMIFS(Raw!$K:$K, Raw!$A:$A, Dispositions!AQP$14, Raw!$G:$G, Dispositions!$C44, Raw!$J:$J, "E03")</f>
        <v>0</v>
      </c>
      <c r="AQQ44" s="35">
        <f>SUMIFS(Raw!$K:$K, Raw!$A:$A, Dispositions!AQQ$14, Raw!$G:$G, Dispositions!$C44, Raw!$J:$J, "E03")</f>
        <v>0</v>
      </c>
      <c r="AQR44" s="35">
        <f>SUMIFS(Raw!$K:$K, Raw!$A:$A, Dispositions!AQR$14, Raw!$G:$G, Dispositions!$C44, Raw!$J:$J, "E03")</f>
        <v>0</v>
      </c>
      <c r="AQS44" s="35">
        <f>SUMIFS(Raw!$K:$K, Raw!$A:$A, Dispositions!AQS$14, Raw!$G:$G, Dispositions!$C44, Raw!$J:$J, "E03")</f>
        <v>0</v>
      </c>
      <c r="AQT44" s="35">
        <f>SUMIFS(Raw!$K:$K, Raw!$A:$A, Dispositions!AQT$14, Raw!$G:$G, Dispositions!$C44, Raw!$J:$J, "E03")</f>
        <v>0</v>
      </c>
      <c r="AQU44" s="35">
        <f>SUMIFS(Raw!$K:$K, Raw!$A:$A, Dispositions!AQU$14, Raw!$G:$G, Dispositions!$C44, Raw!$J:$J, "E03")</f>
        <v>0</v>
      </c>
      <c r="AQV44" s="36">
        <f>SUMIFS(Raw!$K:$K, Raw!$A:$A, Dispositions!AQV$14, Raw!$G:$G, Dispositions!$C44, Raw!$J:$J, "E03")</f>
        <v>0</v>
      </c>
      <c r="AQX44" s="34">
        <f>SUMIFS(Raw!$K:$K, Raw!$A:$A, Dispositions!AQX$14, Raw!$G:$G, Dispositions!$C44, Raw!$J:$J, "E05")</f>
        <v>0</v>
      </c>
      <c r="AQY44" s="35">
        <f>SUMIFS(Raw!$K:$K, Raw!$A:$A, Dispositions!AQY$14, Raw!$G:$G, Dispositions!$C44, Raw!$J:$J, "E05")</f>
        <v>0</v>
      </c>
      <c r="AQZ44" s="35">
        <f>SUMIFS(Raw!$K:$K, Raw!$A:$A, Dispositions!AQZ$14, Raw!$G:$G, Dispositions!$C44, Raw!$J:$J, "E05")</f>
        <v>0</v>
      </c>
      <c r="ARA44" s="35">
        <f>SUMIFS(Raw!$K:$K, Raw!$A:$A, Dispositions!ARA$14, Raw!$G:$G, Dispositions!$C44, Raw!$J:$J, "E05")</f>
        <v>0</v>
      </c>
      <c r="ARB44" s="35">
        <f>SUMIFS(Raw!$K:$K, Raw!$A:$A, Dispositions!ARB$14, Raw!$G:$G, Dispositions!$C44, Raw!$J:$J, "E05")</f>
        <v>0</v>
      </c>
      <c r="ARC44" s="35">
        <f>SUMIFS(Raw!$K:$K, Raw!$A:$A, Dispositions!ARC$14, Raw!$G:$G, Dispositions!$C44, Raw!$J:$J, "E05")</f>
        <v>0</v>
      </c>
      <c r="ARD44" s="36">
        <f>SUMIFS(Raw!$K:$K, Raw!$A:$A, Dispositions!ARD$14, Raw!$G:$G, Dispositions!$C44, Raw!$J:$J, "E05")</f>
        <v>0</v>
      </c>
      <c r="ARF44" s="34">
        <f>SUMIFS(Raw!$K:$K, Raw!$A:$A, Dispositions!ARF$14, Raw!$G:$G, Dispositions!$C44, Raw!$J:$J, "E12")</f>
        <v>0</v>
      </c>
      <c r="ARG44" s="35">
        <f>SUMIFS(Raw!$K:$K, Raw!$A:$A, Dispositions!ARG$14, Raw!$G:$G, Dispositions!$C44, Raw!$J:$J, "E12")</f>
        <v>0</v>
      </c>
      <c r="ARH44" s="35">
        <f>SUMIFS(Raw!$K:$K, Raw!$A:$A, Dispositions!ARH$14, Raw!$G:$G, Dispositions!$C44, Raw!$J:$J, "E12")</f>
        <v>0</v>
      </c>
      <c r="ARI44" s="35">
        <f>SUMIFS(Raw!$K:$K, Raw!$A:$A, Dispositions!ARI$14, Raw!$G:$G, Dispositions!$C44, Raw!$J:$J, "E12")</f>
        <v>0</v>
      </c>
      <c r="ARJ44" s="35">
        <f>SUMIFS(Raw!$K:$K, Raw!$A:$A, Dispositions!ARJ$14, Raw!$G:$G, Dispositions!$C44, Raw!$J:$J, "E12")</f>
        <v>0</v>
      </c>
      <c r="ARK44" s="35">
        <f>SUMIFS(Raw!$K:$K, Raw!$A:$A, Dispositions!ARK$14, Raw!$G:$G, Dispositions!$C44, Raw!$J:$J, "E12")</f>
        <v>0</v>
      </c>
      <c r="ARL44" s="36">
        <f>SUMIFS(Raw!$K:$K, Raw!$A:$A, Dispositions!ARL$14, Raw!$G:$G, Dispositions!$C44, Raw!$J:$J, "E12")</f>
        <v>0</v>
      </c>
      <c r="ARN44" s="34">
        <f>SUMIFS(Raw!$K:$K, Raw!$A:$A, Dispositions!ARN$14, Raw!$G:$G, Dispositions!$C44, Raw!$J:$J, "E13")</f>
        <v>0</v>
      </c>
      <c r="ARO44" s="35">
        <f>SUMIFS(Raw!$K:$K, Raw!$A:$A, Dispositions!ARO$14, Raw!$G:$G, Dispositions!$C44, Raw!$J:$J, "E13")</f>
        <v>0</v>
      </c>
      <c r="ARP44" s="35">
        <f>SUMIFS(Raw!$K:$K, Raw!$A:$A, Dispositions!ARP$14, Raw!$G:$G, Dispositions!$C44, Raw!$J:$J, "E13")</f>
        <v>0</v>
      </c>
      <c r="ARQ44" s="35">
        <f>SUMIFS(Raw!$K:$K, Raw!$A:$A, Dispositions!ARQ$14, Raw!$G:$G, Dispositions!$C44, Raw!$J:$J, "E13")</f>
        <v>0</v>
      </c>
      <c r="ARR44" s="35">
        <f>SUMIFS(Raw!$K:$K, Raw!$A:$A, Dispositions!ARR$14, Raw!$G:$G, Dispositions!$C44, Raw!$J:$J, "E13")</f>
        <v>0</v>
      </c>
      <c r="ARS44" s="35">
        <f>SUMIFS(Raw!$K:$K, Raw!$A:$A, Dispositions!ARS$14, Raw!$G:$G, Dispositions!$C44, Raw!$J:$J, "E13")</f>
        <v>0</v>
      </c>
      <c r="ART44" s="36">
        <f>SUMIFS(Raw!$K:$K, Raw!$A:$A, Dispositions!ART$14, Raw!$G:$G, Dispositions!$C44, Raw!$J:$J, "E13")</f>
        <v>0</v>
      </c>
      <c r="ARV44" s="34">
        <f>SUMIFS(Raw!$K:$K, Raw!$A:$A, Dispositions!ARV$14, Raw!$G:$G, Dispositions!$C44, Raw!$J:$J, "E14")</f>
        <v>0</v>
      </c>
      <c r="ARW44" s="35">
        <f>SUMIFS(Raw!$K:$K, Raw!$A:$A, Dispositions!ARW$14, Raw!$G:$G, Dispositions!$C44, Raw!$J:$J, "E14")</f>
        <v>0</v>
      </c>
      <c r="ARX44" s="35">
        <f>SUMIFS(Raw!$K:$K, Raw!$A:$A, Dispositions!ARX$14, Raw!$G:$G, Dispositions!$C44, Raw!$J:$J, "E14")</f>
        <v>0</v>
      </c>
      <c r="ARY44" s="35">
        <f>SUMIFS(Raw!$K:$K, Raw!$A:$A, Dispositions!ARY$14, Raw!$G:$G, Dispositions!$C44, Raw!$J:$J, "E14")</f>
        <v>0</v>
      </c>
      <c r="ARZ44" s="35">
        <f>SUMIFS(Raw!$K:$K, Raw!$A:$A, Dispositions!ARZ$14, Raw!$G:$G, Dispositions!$C44, Raw!$J:$J, "E14")</f>
        <v>0</v>
      </c>
      <c r="ASA44" s="35">
        <f>SUMIFS(Raw!$K:$K, Raw!$A:$A, Dispositions!ASA$14, Raw!$G:$G, Dispositions!$C44, Raw!$J:$J, "E14")</f>
        <v>0</v>
      </c>
      <c r="ASB44" s="36">
        <f>SUMIFS(Raw!$K:$K, Raw!$A:$A, Dispositions!ASB$14, Raw!$G:$G, Dispositions!$C44, Raw!$J:$J, "E14")</f>
        <v>0</v>
      </c>
      <c r="ASD44" s="34">
        <f>SUMIFS(Raw!$K:$K, Raw!$A:$A, Dispositions!ASD$14, Raw!$G:$G, Dispositions!$C44, Raw!$J:$J, "E15")</f>
        <v>0</v>
      </c>
      <c r="ASE44" s="35">
        <f>SUMIFS(Raw!$K:$K, Raw!$A:$A, Dispositions!ASE$14, Raw!$G:$G, Dispositions!$C44, Raw!$J:$J, "E15")</f>
        <v>0</v>
      </c>
      <c r="ASF44" s="35">
        <f>SUMIFS(Raw!$K:$K, Raw!$A:$A, Dispositions!ASF$14, Raw!$G:$G, Dispositions!$C44, Raw!$J:$J, "E15")</f>
        <v>0</v>
      </c>
      <c r="ASG44" s="35">
        <f>SUMIFS(Raw!$K:$K, Raw!$A:$A, Dispositions!ASG$14, Raw!$G:$G, Dispositions!$C44, Raw!$J:$J, "E15")</f>
        <v>0</v>
      </c>
      <c r="ASH44" s="35">
        <f>SUMIFS(Raw!$K:$K, Raw!$A:$A, Dispositions!ASH$14, Raw!$G:$G, Dispositions!$C44, Raw!$J:$J, "E15")</f>
        <v>0</v>
      </c>
      <c r="ASI44" s="35">
        <f>SUMIFS(Raw!$K:$K, Raw!$A:$A, Dispositions!ASI$14, Raw!$G:$G, Dispositions!$C44, Raw!$J:$J, "E15")</f>
        <v>0</v>
      </c>
      <c r="ASJ44" s="36">
        <f>SUMIFS(Raw!$K:$K, Raw!$A:$A, Dispositions!ASJ$14, Raw!$G:$G, Dispositions!$C44, Raw!$J:$J, "E15")</f>
        <v>0</v>
      </c>
      <c r="ASL44" s="34">
        <f>SUMIFS(Raw!$K:$K, Raw!$A:$A, Dispositions!ASL$14, Raw!$G:$G, Dispositions!$C44, Raw!$J:$J, "E16")</f>
        <v>0</v>
      </c>
      <c r="ASM44" s="35">
        <f>SUMIFS(Raw!$K:$K, Raw!$A:$A, Dispositions!ASM$14, Raw!$G:$G, Dispositions!$C44, Raw!$J:$J, "E16")</f>
        <v>0</v>
      </c>
      <c r="ASN44" s="35">
        <f>SUMIFS(Raw!$K:$K, Raw!$A:$A, Dispositions!ASN$14, Raw!$G:$G, Dispositions!$C44, Raw!$J:$J, "E16")</f>
        <v>0</v>
      </c>
      <c r="ASO44" s="35">
        <f>SUMIFS(Raw!$K:$K, Raw!$A:$A, Dispositions!ASO$14, Raw!$G:$G, Dispositions!$C44, Raw!$J:$J, "E16")</f>
        <v>0</v>
      </c>
      <c r="ASP44" s="35">
        <f>SUMIFS(Raw!$K:$K, Raw!$A:$A, Dispositions!ASP$14, Raw!$G:$G, Dispositions!$C44, Raw!$J:$J, "E16")</f>
        <v>0</v>
      </c>
      <c r="ASQ44" s="35">
        <f>SUMIFS(Raw!$K:$K, Raw!$A:$A, Dispositions!ASQ$14, Raw!$G:$G, Dispositions!$C44, Raw!$J:$J, "E16")</f>
        <v>0</v>
      </c>
      <c r="ASR44" s="36">
        <f>SUMIFS(Raw!$K:$K, Raw!$A:$A, Dispositions!ASR$14, Raw!$G:$G, Dispositions!$C44, Raw!$J:$J, "E16")</f>
        <v>0</v>
      </c>
      <c r="AST44" s="34">
        <f>SUMIFS(Raw!$K:$K, Raw!$A:$A, Dispositions!AST$14, Raw!$G:$G, Dispositions!$C44, Raw!$J:$J, "E18")</f>
        <v>0</v>
      </c>
      <c r="ASU44" s="35">
        <f>SUMIFS(Raw!$K:$K, Raw!$A:$A, Dispositions!ASU$14, Raw!$G:$G, Dispositions!$C44, Raw!$J:$J, "E18")</f>
        <v>0</v>
      </c>
      <c r="ASV44" s="35">
        <f>SUMIFS(Raw!$K:$K, Raw!$A:$A, Dispositions!ASV$14, Raw!$G:$G, Dispositions!$C44, Raw!$J:$J, "E18")</f>
        <v>0</v>
      </c>
      <c r="ASW44" s="35">
        <f>SUMIFS(Raw!$K:$K, Raw!$A:$A, Dispositions!ASW$14, Raw!$G:$G, Dispositions!$C44, Raw!$J:$J, "E18")</f>
        <v>0</v>
      </c>
      <c r="ASX44" s="35">
        <f>SUMIFS(Raw!$K:$K, Raw!$A:$A, Dispositions!ASX$14, Raw!$G:$G, Dispositions!$C44, Raw!$J:$J, "E18")</f>
        <v>0</v>
      </c>
      <c r="ASY44" s="35">
        <f>SUMIFS(Raw!$K:$K, Raw!$A:$A, Dispositions!ASY$14, Raw!$G:$G, Dispositions!$C44, Raw!$J:$J, "E18")</f>
        <v>0</v>
      </c>
      <c r="ASZ44" s="36">
        <f>SUMIFS(Raw!$K:$K, Raw!$A:$A, Dispositions!ASZ$14, Raw!$G:$G, Dispositions!$C44, Raw!$J:$J, "E18")</f>
        <v>0</v>
      </c>
      <c r="ATB44" s="34">
        <f>SUMIFS(Raw!$K:$K, Raw!$A:$A, Dispositions!ATB$14, Raw!$G:$G, Dispositions!$C44, Raw!$J:$J, "E34")</f>
        <v>0</v>
      </c>
      <c r="ATC44" s="35">
        <f>SUMIFS(Raw!$K:$K, Raw!$A:$A, Dispositions!ATC$14, Raw!$G:$G, Dispositions!$C44, Raw!$J:$J, "E34")</f>
        <v>0</v>
      </c>
      <c r="ATD44" s="35">
        <f>SUMIFS(Raw!$K:$K, Raw!$A:$A, Dispositions!ATD$14, Raw!$G:$G, Dispositions!$C44, Raw!$J:$J, "E34")</f>
        <v>0</v>
      </c>
      <c r="ATE44" s="35">
        <f>SUMIFS(Raw!$K:$K, Raw!$A:$A, Dispositions!ATE$14, Raw!$G:$G, Dispositions!$C44, Raw!$J:$J, "E34")</f>
        <v>0</v>
      </c>
      <c r="ATF44" s="35">
        <f>SUMIFS(Raw!$K:$K, Raw!$A:$A, Dispositions!ATF$14, Raw!$G:$G, Dispositions!$C44, Raw!$J:$J, "E34")</f>
        <v>0</v>
      </c>
      <c r="ATG44" s="35">
        <f>SUMIFS(Raw!$K:$K, Raw!$A:$A, Dispositions!ATG$14, Raw!$G:$G, Dispositions!$C44, Raw!$J:$J, "E34")</f>
        <v>0</v>
      </c>
      <c r="ATH44" s="36">
        <f>SUMIFS(Raw!$K:$K, Raw!$A:$A, Dispositions!ATH$14, Raw!$G:$G, Dispositions!$C44, Raw!$J:$J, "E34")</f>
        <v>0</v>
      </c>
      <c r="ATJ44" s="34">
        <f>SUMIFS(Raw!$K:$K, Raw!$A:$A, Dispositions!ATJ$14, Raw!$G:$G, Dispositions!$C44, Raw!$J:$J, "E02")</f>
        <v>0</v>
      </c>
      <c r="ATK44" s="35">
        <f>SUMIFS(Raw!$K:$K, Raw!$A:$A, Dispositions!ATK$14, Raw!$G:$G, Dispositions!$C44, Raw!$J:$J, "E02")</f>
        <v>0</v>
      </c>
      <c r="ATL44" s="35">
        <f>SUMIFS(Raw!$K:$K, Raw!$A:$A, Dispositions!ATL$14, Raw!$G:$G, Dispositions!$C44, Raw!$J:$J, "E02")</f>
        <v>0</v>
      </c>
      <c r="ATM44" s="35">
        <f>SUMIFS(Raw!$K:$K, Raw!$A:$A, Dispositions!ATM$14, Raw!$G:$G, Dispositions!$C44, Raw!$J:$J, "E02")</f>
        <v>0</v>
      </c>
      <c r="ATN44" s="35">
        <f>SUMIFS(Raw!$K:$K, Raw!$A:$A, Dispositions!ATN$14, Raw!$G:$G, Dispositions!$C44, Raw!$J:$J, "E02")</f>
        <v>0</v>
      </c>
      <c r="ATO44" s="35">
        <f>SUMIFS(Raw!$K:$K, Raw!$A:$A, Dispositions!ATO$14, Raw!$G:$G, Dispositions!$C44, Raw!$J:$J, "E02")</f>
        <v>0</v>
      </c>
      <c r="ATP44" s="36">
        <f>SUMIFS(Raw!$K:$K, Raw!$A:$A, Dispositions!ATP$14, Raw!$G:$G, Dispositions!$C44, Raw!$J:$J, "E02")</f>
        <v>0</v>
      </c>
      <c r="ATR44" s="34">
        <f>SUMIFS(Raw!$K:$K, Raw!$A:$A, Dispositions!ATR$14, Raw!$G:$G, Dispositions!$C44, Raw!$J:$J, "E03")</f>
        <v>0</v>
      </c>
      <c r="ATS44" s="35">
        <f>SUMIFS(Raw!$K:$K, Raw!$A:$A, Dispositions!ATS$14, Raw!$G:$G, Dispositions!$C44, Raw!$J:$J, "E03")</f>
        <v>0</v>
      </c>
      <c r="ATT44" s="35">
        <f>SUMIFS(Raw!$K:$K, Raw!$A:$A, Dispositions!ATT$14, Raw!$G:$G, Dispositions!$C44, Raw!$J:$J, "E03")</f>
        <v>0</v>
      </c>
      <c r="ATU44" s="35">
        <f>SUMIFS(Raw!$K:$K, Raw!$A:$A, Dispositions!ATU$14, Raw!$G:$G, Dispositions!$C44, Raw!$J:$J, "E03")</f>
        <v>0</v>
      </c>
      <c r="ATV44" s="35">
        <f>SUMIFS(Raw!$K:$K, Raw!$A:$A, Dispositions!ATV$14, Raw!$G:$G, Dispositions!$C44, Raw!$J:$J, "E03")</f>
        <v>0</v>
      </c>
      <c r="ATW44" s="35">
        <f>SUMIFS(Raw!$K:$K, Raw!$A:$A, Dispositions!ATW$14, Raw!$G:$G, Dispositions!$C44, Raw!$J:$J, "E03")</f>
        <v>0</v>
      </c>
      <c r="ATX44" s="36">
        <f>SUMIFS(Raw!$K:$K, Raw!$A:$A, Dispositions!ATX$14, Raw!$G:$G, Dispositions!$C44, Raw!$J:$J, "E03")</f>
        <v>0</v>
      </c>
      <c r="ATZ44" s="34">
        <f>SUMIFS(Raw!$K:$K, Raw!$A:$A, Dispositions!ATZ$14, Raw!$G:$G, Dispositions!$C44, Raw!$J:$J, "E05")</f>
        <v>0</v>
      </c>
      <c r="AUA44" s="35">
        <f>SUMIFS(Raw!$K:$K, Raw!$A:$A, Dispositions!AUA$14, Raw!$G:$G, Dispositions!$C44, Raw!$J:$J, "E05")</f>
        <v>0</v>
      </c>
      <c r="AUB44" s="35">
        <f>SUMIFS(Raw!$K:$K, Raw!$A:$A, Dispositions!AUB$14, Raw!$G:$G, Dispositions!$C44, Raw!$J:$J, "E05")</f>
        <v>0</v>
      </c>
      <c r="AUC44" s="35">
        <f>SUMIFS(Raw!$K:$K, Raw!$A:$A, Dispositions!AUC$14, Raw!$G:$G, Dispositions!$C44, Raw!$J:$J, "E05")</f>
        <v>0</v>
      </c>
      <c r="AUD44" s="35">
        <f>SUMIFS(Raw!$K:$K, Raw!$A:$A, Dispositions!AUD$14, Raw!$G:$G, Dispositions!$C44, Raw!$J:$J, "E05")</f>
        <v>0</v>
      </c>
      <c r="AUE44" s="35">
        <f>SUMIFS(Raw!$K:$K, Raw!$A:$A, Dispositions!AUE$14, Raw!$G:$G, Dispositions!$C44, Raw!$J:$J, "E05")</f>
        <v>0</v>
      </c>
      <c r="AUF44" s="36">
        <f>SUMIFS(Raw!$K:$K, Raw!$A:$A, Dispositions!AUF$14, Raw!$G:$G, Dispositions!$C44, Raw!$J:$J, "E05")</f>
        <v>0</v>
      </c>
      <c r="AUH44" s="34">
        <f>SUMIFS(Raw!$K:$K, Raw!$A:$A, Dispositions!AUH$14, Raw!$G:$G, Dispositions!$C44, Raw!$J:$J, "E12")</f>
        <v>0</v>
      </c>
      <c r="AUI44" s="35">
        <f>SUMIFS(Raw!$K:$K, Raw!$A:$A, Dispositions!AUI$14, Raw!$G:$G, Dispositions!$C44, Raw!$J:$J, "E12")</f>
        <v>0</v>
      </c>
      <c r="AUJ44" s="35">
        <f>SUMIFS(Raw!$K:$K, Raw!$A:$A, Dispositions!AUJ$14, Raw!$G:$G, Dispositions!$C44, Raw!$J:$J, "E12")</f>
        <v>0</v>
      </c>
      <c r="AUK44" s="35">
        <f>SUMIFS(Raw!$K:$K, Raw!$A:$A, Dispositions!AUK$14, Raw!$G:$G, Dispositions!$C44, Raw!$J:$J, "E12")</f>
        <v>0</v>
      </c>
      <c r="AUL44" s="35">
        <f>SUMIFS(Raw!$K:$K, Raw!$A:$A, Dispositions!AUL$14, Raw!$G:$G, Dispositions!$C44, Raw!$J:$J, "E12")</f>
        <v>0</v>
      </c>
      <c r="AUM44" s="35">
        <f>SUMIFS(Raw!$K:$K, Raw!$A:$A, Dispositions!AUM$14, Raw!$G:$G, Dispositions!$C44, Raw!$J:$J, "E12")</f>
        <v>0</v>
      </c>
      <c r="AUN44" s="36">
        <f>SUMIFS(Raw!$K:$K, Raw!$A:$A, Dispositions!AUN$14, Raw!$G:$G, Dispositions!$C44, Raw!$J:$J, "E12")</f>
        <v>0</v>
      </c>
      <c r="AUP44" s="34">
        <f>SUMIFS(Raw!$K:$K, Raw!$A:$A, Dispositions!AUP$14, Raw!$G:$G, Dispositions!$C44, Raw!$J:$J, "E13")</f>
        <v>0</v>
      </c>
      <c r="AUQ44" s="35">
        <f>SUMIFS(Raw!$K:$K, Raw!$A:$A, Dispositions!AUQ$14, Raw!$G:$G, Dispositions!$C44, Raw!$J:$J, "E13")</f>
        <v>0</v>
      </c>
      <c r="AUR44" s="35">
        <f>SUMIFS(Raw!$K:$K, Raw!$A:$A, Dispositions!AUR$14, Raw!$G:$G, Dispositions!$C44, Raw!$J:$J, "E13")</f>
        <v>0</v>
      </c>
      <c r="AUS44" s="35">
        <f>SUMIFS(Raw!$K:$K, Raw!$A:$A, Dispositions!AUS$14, Raw!$G:$G, Dispositions!$C44, Raw!$J:$J, "E13")</f>
        <v>0</v>
      </c>
      <c r="AUT44" s="35">
        <f>SUMIFS(Raw!$K:$K, Raw!$A:$A, Dispositions!AUT$14, Raw!$G:$G, Dispositions!$C44, Raw!$J:$J, "E13")</f>
        <v>0</v>
      </c>
      <c r="AUU44" s="35">
        <f>SUMIFS(Raw!$K:$K, Raw!$A:$A, Dispositions!AUU$14, Raw!$G:$G, Dispositions!$C44, Raw!$J:$J, "E13")</f>
        <v>0</v>
      </c>
      <c r="AUV44" s="36">
        <f>SUMIFS(Raw!$K:$K, Raw!$A:$A, Dispositions!AUV$14, Raw!$G:$G, Dispositions!$C44, Raw!$J:$J, "E13")</f>
        <v>0</v>
      </c>
      <c r="AUX44" s="34">
        <f>SUMIFS(Raw!$K:$K, Raw!$A:$A, Dispositions!AUX$14, Raw!$G:$G, Dispositions!$C44, Raw!$J:$J, "E14")</f>
        <v>0</v>
      </c>
      <c r="AUY44" s="35">
        <f>SUMIFS(Raw!$K:$K, Raw!$A:$A, Dispositions!AUY$14, Raw!$G:$G, Dispositions!$C44, Raw!$J:$J, "E14")</f>
        <v>0</v>
      </c>
      <c r="AUZ44" s="35">
        <f>SUMIFS(Raw!$K:$K, Raw!$A:$A, Dispositions!AUZ$14, Raw!$G:$G, Dispositions!$C44, Raw!$J:$J, "E14")</f>
        <v>0</v>
      </c>
      <c r="AVA44" s="35">
        <f>SUMIFS(Raw!$K:$K, Raw!$A:$A, Dispositions!AVA$14, Raw!$G:$G, Dispositions!$C44, Raw!$J:$J, "E14")</f>
        <v>0</v>
      </c>
      <c r="AVB44" s="35">
        <f>SUMIFS(Raw!$K:$K, Raw!$A:$A, Dispositions!AVB$14, Raw!$G:$G, Dispositions!$C44, Raw!$J:$J, "E14")</f>
        <v>0</v>
      </c>
      <c r="AVC44" s="35">
        <f>SUMIFS(Raw!$K:$K, Raw!$A:$A, Dispositions!AVC$14, Raw!$G:$G, Dispositions!$C44, Raw!$J:$J, "E14")</f>
        <v>0</v>
      </c>
      <c r="AVD44" s="36">
        <f>SUMIFS(Raw!$K:$K, Raw!$A:$A, Dispositions!AVD$14, Raw!$G:$G, Dispositions!$C44, Raw!$J:$J, "E14")</f>
        <v>0</v>
      </c>
      <c r="AVF44" s="34">
        <f>SUMIFS(Raw!$K:$K, Raw!$A:$A, Dispositions!AVF$14, Raw!$G:$G, Dispositions!$C44, Raw!$J:$J, "E15")</f>
        <v>0</v>
      </c>
      <c r="AVG44" s="35">
        <f>SUMIFS(Raw!$K:$K, Raw!$A:$A, Dispositions!AVG$14, Raw!$G:$G, Dispositions!$C44, Raw!$J:$J, "E15")</f>
        <v>0</v>
      </c>
      <c r="AVH44" s="35">
        <f>SUMIFS(Raw!$K:$K, Raw!$A:$A, Dispositions!AVH$14, Raw!$G:$G, Dispositions!$C44, Raw!$J:$J, "E15")</f>
        <v>0</v>
      </c>
      <c r="AVI44" s="35">
        <f>SUMIFS(Raw!$K:$K, Raw!$A:$A, Dispositions!AVI$14, Raw!$G:$G, Dispositions!$C44, Raw!$J:$J, "E15")</f>
        <v>0</v>
      </c>
      <c r="AVJ44" s="35">
        <f>SUMIFS(Raw!$K:$K, Raw!$A:$A, Dispositions!AVJ$14, Raw!$G:$G, Dispositions!$C44, Raw!$J:$J, "E15")</f>
        <v>0</v>
      </c>
      <c r="AVK44" s="35">
        <f>SUMIFS(Raw!$K:$K, Raw!$A:$A, Dispositions!AVK$14, Raw!$G:$G, Dispositions!$C44, Raw!$J:$J, "E15")</f>
        <v>0</v>
      </c>
      <c r="AVL44" s="36">
        <f>SUMIFS(Raw!$K:$K, Raw!$A:$A, Dispositions!AVL$14, Raw!$G:$G, Dispositions!$C44, Raw!$J:$J, "E15")</f>
        <v>0</v>
      </c>
      <c r="AVN44" s="34">
        <f>SUMIFS(Raw!$K:$K, Raw!$A:$A, Dispositions!AVN$14, Raw!$G:$G, Dispositions!$C44, Raw!$J:$J, "E16")</f>
        <v>0</v>
      </c>
      <c r="AVO44" s="35">
        <f>SUMIFS(Raw!$K:$K, Raw!$A:$A, Dispositions!AVO$14, Raw!$G:$G, Dispositions!$C44, Raw!$J:$J, "E16")</f>
        <v>0</v>
      </c>
      <c r="AVP44" s="35">
        <f>SUMIFS(Raw!$K:$K, Raw!$A:$A, Dispositions!AVP$14, Raw!$G:$G, Dispositions!$C44, Raw!$J:$J, "E16")</f>
        <v>0</v>
      </c>
      <c r="AVQ44" s="35">
        <f>SUMIFS(Raw!$K:$K, Raw!$A:$A, Dispositions!AVQ$14, Raw!$G:$G, Dispositions!$C44, Raw!$J:$J, "E16")</f>
        <v>0</v>
      </c>
      <c r="AVR44" s="35">
        <f>SUMIFS(Raw!$K:$K, Raw!$A:$A, Dispositions!AVR$14, Raw!$G:$G, Dispositions!$C44, Raw!$J:$J, "E16")</f>
        <v>0</v>
      </c>
      <c r="AVS44" s="35">
        <f>SUMIFS(Raw!$K:$K, Raw!$A:$A, Dispositions!AVS$14, Raw!$G:$G, Dispositions!$C44, Raw!$J:$J, "E16")</f>
        <v>0</v>
      </c>
      <c r="AVT44" s="36">
        <f>SUMIFS(Raw!$K:$K, Raw!$A:$A, Dispositions!AVT$14, Raw!$G:$G, Dispositions!$C44, Raw!$J:$J, "E16")</f>
        <v>0</v>
      </c>
      <c r="AVV44" s="34">
        <f>SUMIFS(Raw!$K:$K, Raw!$A:$A, Dispositions!AVV$14, Raw!$G:$G, Dispositions!$C44, Raw!$J:$J, "E18")</f>
        <v>0</v>
      </c>
      <c r="AVW44" s="35">
        <f>SUMIFS(Raw!$K:$K, Raw!$A:$A, Dispositions!AVW$14, Raw!$G:$G, Dispositions!$C44, Raw!$J:$J, "E18")</f>
        <v>0</v>
      </c>
      <c r="AVX44" s="35">
        <f>SUMIFS(Raw!$K:$K, Raw!$A:$A, Dispositions!AVX$14, Raw!$G:$G, Dispositions!$C44, Raw!$J:$J, "E18")</f>
        <v>0</v>
      </c>
      <c r="AVY44" s="35">
        <f>SUMIFS(Raw!$K:$K, Raw!$A:$A, Dispositions!AVY$14, Raw!$G:$G, Dispositions!$C44, Raw!$J:$J, "E18")</f>
        <v>0</v>
      </c>
      <c r="AVZ44" s="35">
        <f>SUMIFS(Raw!$K:$K, Raw!$A:$A, Dispositions!AVZ$14, Raw!$G:$G, Dispositions!$C44, Raw!$J:$J, "E18")</f>
        <v>0</v>
      </c>
      <c r="AWA44" s="35">
        <f>SUMIFS(Raw!$K:$K, Raw!$A:$A, Dispositions!AWA$14, Raw!$G:$G, Dispositions!$C44, Raw!$J:$J, "E18")</f>
        <v>0</v>
      </c>
      <c r="AWB44" s="36">
        <f>SUMIFS(Raw!$K:$K, Raw!$A:$A, Dispositions!AWB$14, Raw!$G:$G, Dispositions!$C44, Raw!$J:$J, "E18")</f>
        <v>0</v>
      </c>
      <c r="AWD44" s="34">
        <f>SUMIFS(Raw!$K:$K, Raw!$A:$A, Dispositions!AWD$14, Raw!$G:$G, Dispositions!$C44, Raw!$J:$J, "E34")</f>
        <v>0</v>
      </c>
      <c r="AWE44" s="35">
        <f>SUMIFS(Raw!$K:$K, Raw!$A:$A, Dispositions!AWE$14, Raw!$G:$G, Dispositions!$C44, Raw!$J:$J, "E34")</f>
        <v>0</v>
      </c>
      <c r="AWF44" s="35">
        <f>SUMIFS(Raw!$K:$K, Raw!$A:$A, Dispositions!AWF$14, Raw!$G:$G, Dispositions!$C44, Raw!$J:$J, "E34")</f>
        <v>0</v>
      </c>
      <c r="AWG44" s="35">
        <f>SUMIFS(Raw!$K:$K, Raw!$A:$A, Dispositions!AWG$14, Raw!$G:$G, Dispositions!$C44, Raw!$J:$J, "E34")</f>
        <v>0</v>
      </c>
      <c r="AWH44" s="35">
        <f>SUMIFS(Raw!$K:$K, Raw!$A:$A, Dispositions!AWH$14, Raw!$G:$G, Dispositions!$C44, Raw!$J:$J, "E34")</f>
        <v>0</v>
      </c>
      <c r="AWI44" s="35">
        <f>SUMIFS(Raw!$K:$K, Raw!$A:$A, Dispositions!AWI$14, Raw!$G:$G, Dispositions!$C44, Raw!$J:$J, "E34")</f>
        <v>0</v>
      </c>
      <c r="AWJ44" s="36">
        <f>SUMIFS(Raw!$K:$K, Raw!$A:$A, Dispositions!AWJ$14, Raw!$G:$G, Dispositions!$C44, Raw!$J:$J, "E34")</f>
        <v>0</v>
      </c>
      <c r="AWL44" s="34">
        <f>SUMIFS(Raw!$K:$K, Raw!$A:$A, Dispositions!AWL$14, Raw!$G:$G, Dispositions!$C44, Raw!$J:$J, "E02")</f>
        <v>0</v>
      </c>
      <c r="AWM44" s="35">
        <f>SUMIFS(Raw!$K:$K, Raw!$A:$A, Dispositions!AWM$14, Raw!$G:$G, Dispositions!$C44, Raw!$J:$J, "E02")</f>
        <v>0</v>
      </c>
      <c r="AWN44" s="35">
        <f>SUMIFS(Raw!$K:$K, Raw!$A:$A, Dispositions!AWN$14, Raw!$G:$G, Dispositions!$C44, Raw!$J:$J, "E02")</f>
        <v>0</v>
      </c>
      <c r="AWO44" s="35">
        <f>SUMIFS(Raw!$K:$K, Raw!$A:$A, Dispositions!AWO$14, Raw!$G:$G, Dispositions!$C44, Raw!$J:$J, "E02")</f>
        <v>0</v>
      </c>
      <c r="AWP44" s="35">
        <f>SUMIFS(Raw!$K:$K, Raw!$A:$A, Dispositions!AWP$14, Raw!$G:$G, Dispositions!$C44, Raw!$J:$J, "E02")</f>
        <v>0</v>
      </c>
      <c r="AWQ44" s="35">
        <f>SUMIFS(Raw!$K:$K, Raw!$A:$A, Dispositions!AWQ$14, Raw!$G:$G, Dispositions!$C44, Raw!$J:$J, "E02")</f>
        <v>0</v>
      </c>
      <c r="AWR44" s="36">
        <f>SUMIFS(Raw!$K:$K, Raw!$A:$A, Dispositions!AWR$14, Raw!$G:$G, Dispositions!$C44, Raw!$J:$J, "E02")</f>
        <v>0</v>
      </c>
      <c r="AWT44" s="34">
        <f>SUMIFS(Raw!$K:$K, Raw!$A:$A, Dispositions!AWT$14, Raw!$G:$G, Dispositions!$C44, Raw!$J:$J, "E03")</f>
        <v>0</v>
      </c>
      <c r="AWU44" s="35">
        <f>SUMIFS(Raw!$K:$K, Raw!$A:$A, Dispositions!AWU$14, Raw!$G:$G, Dispositions!$C44, Raw!$J:$J, "E03")</f>
        <v>0</v>
      </c>
      <c r="AWV44" s="35">
        <f>SUMIFS(Raw!$K:$K, Raw!$A:$A, Dispositions!AWV$14, Raw!$G:$G, Dispositions!$C44, Raw!$J:$J, "E03")</f>
        <v>0</v>
      </c>
      <c r="AWW44" s="35">
        <f>SUMIFS(Raw!$K:$K, Raw!$A:$A, Dispositions!AWW$14, Raw!$G:$G, Dispositions!$C44, Raw!$J:$J, "E03")</f>
        <v>0</v>
      </c>
      <c r="AWX44" s="35">
        <f>SUMIFS(Raw!$K:$K, Raw!$A:$A, Dispositions!AWX$14, Raw!$G:$G, Dispositions!$C44, Raw!$J:$J, "E03")</f>
        <v>0</v>
      </c>
      <c r="AWY44" s="35">
        <f>SUMIFS(Raw!$K:$K, Raw!$A:$A, Dispositions!AWY$14, Raw!$G:$G, Dispositions!$C44, Raw!$J:$J, "E03")</f>
        <v>0</v>
      </c>
      <c r="AWZ44" s="36">
        <f>SUMIFS(Raw!$K:$K, Raw!$A:$A, Dispositions!AWZ$14, Raw!$G:$G, Dispositions!$C44, Raw!$J:$J, "E03")</f>
        <v>0</v>
      </c>
      <c r="AXB44" s="34">
        <f>SUMIFS(Raw!$K:$K, Raw!$A:$A, Dispositions!AXB$14, Raw!$G:$G, Dispositions!$C44, Raw!$J:$J, "E05")</f>
        <v>0</v>
      </c>
      <c r="AXC44" s="35">
        <f>SUMIFS(Raw!$K:$K, Raw!$A:$A, Dispositions!AXC$14, Raw!$G:$G, Dispositions!$C44, Raw!$J:$J, "E05")</f>
        <v>0</v>
      </c>
      <c r="AXD44" s="35">
        <f>SUMIFS(Raw!$K:$K, Raw!$A:$A, Dispositions!AXD$14, Raw!$G:$G, Dispositions!$C44, Raw!$J:$J, "E05")</f>
        <v>0</v>
      </c>
      <c r="AXE44" s="35">
        <f>SUMIFS(Raw!$K:$K, Raw!$A:$A, Dispositions!AXE$14, Raw!$G:$G, Dispositions!$C44, Raw!$J:$J, "E05")</f>
        <v>0</v>
      </c>
      <c r="AXF44" s="35">
        <f>SUMIFS(Raw!$K:$K, Raw!$A:$A, Dispositions!AXF$14, Raw!$G:$G, Dispositions!$C44, Raw!$J:$J, "E05")</f>
        <v>0</v>
      </c>
      <c r="AXG44" s="35">
        <f>SUMIFS(Raw!$K:$K, Raw!$A:$A, Dispositions!AXG$14, Raw!$G:$G, Dispositions!$C44, Raw!$J:$J, "E05")</f>
        <v>0</v>
      </c>
      <c r="AXH44" s="36">
        <f>SUMIFS(Raw!$K:$K, Raw!$A:$A, Dispositions!AXH$14, Raw!$G:$G, Dispositions!$C44, Raw!$J:$J, "E05")</f>
        <v>0</v>
      </c>
      <c r="AXJ44" s="34">
        <f>SUMIFS(Raw!$K:$K, Raw!$A:$A, Dispositions!AXJ$14, Raw!$G:$G, Dispositions!$C44, Raw!$J:$J, "E12")</f>
        <v>0</v>
      </c>
      <c r="AXK44" s="35">
        <f>SUMIFS(Raw!$K:$K, Raw!$A:$A, Dispositions!AXK$14, Raw!$G:$G, Dispositions!$C44, Raw!$J:$J, "E12")</f>
        <v>0</v>
      </c>
      <c r="AXL44" s="35">
        <f>SUMIFS(Raw!$K:$K, Raw!$A:$A, Dispositions!AXL$14, Raw!$G:$G, Dispositions!$C44, Raw!$J:$J, "E12")</f>
        <v>0</v>
      </c>
      <c r="AXM44" s="35">
        <f>SUMIFS(Raw!$K:$K, Raw!$A:$A, Dispositions!AXM$14, Raw!$G:$G, Dispositions!$C44, Raw!$J:$J, "E12")</f>
        <v>0</v>
      </c>
      <c r="AXN44" s="35">
        <f>SUMIFS(Raw!$K:$K, Raw!$A:$A, Dispositions!AXN$14, Raw!$G:$G, Dispositions!$C44, Raw!$J:$J, "E12")</f>
        <v>0</v>
      </c>
      <c r="AXO44" s="35">
        <f>SUMIFS(Raw!$K:$K, Raw!$A:$A, Dispositions!AXO$14, Raw!$G:$G, Dispositions!$C44, Raw!$J:$J, "E12")</f>
        <v>0</v>
      </c>
      <c r="AXP44" s="36">
        <f>SUMIFS(Raw!$K:$K, Raw!$A:$A, Dispositions!AXP$14, Raw!$G:$G, Dispositions!$C44, Raw!$J:$J, "E12")</f>
        <v>0</v>
      </c>
      <c r="AXR44" s="34">
        <f>SUMIFS(Raw!$K:$K, Raw!$A:$A, Dispositions!AXR$14, Raw!$G:$G, Dispositions!$C44, Raw!$J:$J, "E13")</f>
        <v>0</v>
      </c>
      <c r="AXS44" s="35">
        <f>SUMIFS(Raw!$K:$K, Raw!$A:$A, Dispositions!AXS$14, Raw!$G:$G, Dispositions!$C44, Raw!$J:$J, "E13")</f>
        <v>0</v>
      </c>
      <c r="AXT44" s="35">
        <f>SUMIFS(Raw!$K:$K, Raw!$A:$A, Dispositions!AXT$14, Raw!$G:$G, Dispositions!$C44, Raw!$J:$J, "E13")</f>
        <v>0</v>
      </c>
      <c r="AXU44" s="35">
        <f>SUMIFS(Raw!$K:$K, Raw!$A:$A, Dispositions!AXU$14, Raw!$G:$G, Dispositions!$C44, Raw!$J:$J, "E13")</f>
        <v>0</v>
      </c>
      <c r="AXV44" s="35">
        <f>SUMIFS(Raw!$K:$K, Raw!$A:$A, Dispositions!AXV$14, Raw!$G:$G, Dispositions!$C44, Raw!$J:$J, "E13")</f>
        <v>0</v>
      </c>
      <c r="AXW44" s="35">
        <f>SUMIFS(Raw!$K:$K, Raw!$A:$A, Dispositions!AXW$14, Raw!$G:$G, Dispositions!$C44, Raw!$J:$J, "E13")</f>
        <v>0</v>
      </c>
      <c r="AXX44" s="36">
        <f>SUMIFS(Raw!$K:$K, Raw!$A:$A, Dispositions!AXX$14, Raw!$G:$G, Dispositions!$C44, Raw!$J:$J, "E13")</f>
        <v>0</v>
      </c>
      <c r="AXZ44" s="34">
        <f>SUMIFS(Raw!$K:$K, Raw!$A:$A, Dispositions!AXZ$14, Raw!$G:$G, Dispositions!$C44, Raw!$J:$J, "E14")</f>
        <v>0</v>
      </c>
      <c r="AYA44" s="35">
        <f>SUMIFS(Raw!$K:$K, Raw!$A:$A, Dispositions!AYA$14, Raw!$G:$G, Dispositions!$C44, Raw!$J:$J, "E14")</f>
        <v>0</v>
      </c>
      <c r="AYB44" s="35">
        <f>SUMIFS(Raw!$K:$K, Raw!$A:$A, Dispositions!AYB$14, Raw!$G:$G, Dispositions!$C44, Raw!$J:$J, "E14")</f>
        <v>0</v>
      </c>
      <c r="AYC44" s="35">
        <f>SUMIFS(Raw!$K:$K, Raw!$A:$A, Dispositions!AYC$14, Raw!$G:$G, Dispositions!$C44, Raw!$J:$J, "E14")</f>
        <v>0</v>
      </c>
      <c r="AYD44" s="35">
        <f>SUMIFS(Raw!$K:$K, Raw!$A:$A, Dispositions!AYD$14, Raw!$G:$G, Dispositions!$C44, Raw!$J:$J, "E14")</f>
        <v>0</v>
      </c>
      <c r="AYE44" s="35">
        <f>SUMIFS(Raw!$K:$K, Raw!$A:$A, Dispositions!AYE$14, Raw!$G:$G, Dispositions!$C44, Raw!$J:$J, "E14")</f>
        <v>0</v>
      </c>
      <c r="AYF44" s="36">
        <f>SUMIFS(Raw!$K:$K, Raw!$A:$A, Dispositions!AYF$14, Raw!$G:$G, Dispositions!$C44, Raw!$J:$J, "E14")</f>
        <v>0</v>
      </c>
      <c r="AYH44" s="34">
        <f>SUMIFS(Raw!$K:$K, Raw!$A:$A, Dispositions!AYH$14, Raw!$G:$G, Dispositions!$C44, Raw!$J:$J, "E15")</f>
        <v>0</v>
      </c>
      <c r="AYI44" s="35">
        <f>SUMIFS(Raw!$K:$K, Raw!$A:$A, Dispositions!AYI$14, Raw!$G:$G, Dispositions!$C44, Raw!$J:$J, "E15")</f>
        <v>0</v>
      </c>
      <c r="AYJ44" s="35">
        <f>SUMIFS(Raw!$K:$K, Raw!$A:$A, Dispositions!AYJ$14, Raw!$G:$G, Dispositions!$C44, Raw!$J:$J, "E15")</f>
        <v>0</v>
      </c>
      <c r="AYK44" s="35">
        <f>SUMIFS(Raw!$K:$K, Raw!$A:$A, Dispositions!AYK$14, Raw!$G:$G, Dispositions!$C44, Raw!$J:$J, "E15")</f>
        <v>0</v>
      </c>
      <c r="AYL44" s="35">
        <f>SUMIFS(Raw!$K:$K, Raw!$A:$A, Dispositions!AYL$14, Raw!$G:$G, Dispositions!$C44, Raw!$J:$J, "E15")</f>
        <v>0</v>
      </c>
      <c r="AYM44" s="35">
        <f>SUMIFS(Raw!$K:$K, Raw!$A:$A, Dispositions!AYM$14, Raw!$G:$G, Dispositions!$C44, Raw!$J:$J, "E15")</f>
        <v>0</v>
      </c>
      <c r="AYN44" s="36">
        <f>SUMIFS(Raw!$K:$K, Raw!$A:$A, Dispositions!AYN$14, Raw!$G:$G, Dispositions!$C44, Raw!$J:$J, "E15")</f>
        <v>0</v>
      </c>
      <c r="AYP44" s="34">
        <f>SUMIFS(Raw!$K:$K, Raw!$A:$A, Dispositions!AYP$14, Raw!$G:$G, Dispositions!$C44, Raw!$J:$J, "E16")</f>
        <v>0</v>
      </c>
      <c r="AYQ44" s="35">
        <f>SUMIFS(Raw!$K:$K, Raw!$A:$A, Dispositions!AYQ$14, Raw!$G:$G, Dispositions!$C44, Raw!$J:$J, "E16")</f>
        <v>0</v>
      </c>
      <c r="AYR44" s="35">
        <f>SUMIFS(Raw!$K:$K, Raw!$A:$A, Dispositions!AYR$14, Raw!$G:$G, Dispositions!$C44, Raw!$J:$J, "E16")</f>
        <v>0</v>
      </c>
      <c r="AYS44" s="35">
        <f>SUMIFS(Raw!$K:$K, Raw!$A:$A, Dispositions!AYS$14, Raw!$G:$G, Dispositions!$C44, Raw!$J:$J, "E16")</f>
        <v>0</v>
      </c>
      <c r="AYT44" s="35">
        <f>SUMIFS(Raw!$K:$K, Raw!$A:$A, Dispositions!AYT$14, Raw!$G:$G, Dispositions!$C44, Raw!$J:$J, "E16")</f>
        <v>0</v>
      </c>
      <c r="AYU44" s="35">
        <f>SUMIFS(Raw!$K:$K, Raw!$A:$A, Dispositions!AYU$14, Raw!$G:$G, Dispositions!$C44, Raw!$J:$J, "E16")</f>
        <v>0</v>
      </c>
      <c r="AYV44" s="36">
        <f>SUMIFS(Raw!$K:$K, Raw!$A:$A, Dispositions!AYV$14, Raw!$G:$G, Dispositions!$C44, Raw!$J:$J, "E16")</f>
        <v>0</v>
      </c>
      <c r="AYX44" s="34">
        <f>SUMIFS(Raw!$K:$K, Raw!$A:$A, Dispositions!AYX$14, Raw!$G:$G, Dispositions!$C44, Raw!$J:$J, "E18")</f>
        <v>0</v>
      </c>
      <c r="AYY44" s="35">
        <f>SUMIFS(Raw!$K:$K, Raw!$A:$A, Dispositions!AYY$14, Raw!$G:$G, Dispositions!$C44, Raw!$J:$J, "E18")</f>
        <v>0</v>
      </c>
      <c r="AYZ44" s="35">
        <f>SUMIFS(Raw!$K:$K, Raw!$A:$A, Dispositions!AYZ$14, Raw!$G:$G, Dispositions!$C44, Raw!$J:$J, "E18")</f>
        <v>0</v>
      </c>
      <c r="AZA44" s="35">
        <f>SUMIFS(Raw!$K:$K, Raw!$A:$A, Dispositions!AZA$14, Raw!$G:$G, Dispositions!$C44, Raw!$J:$J, "E18")</f>
        <v>0</v>
      </c>
      <c r="AZB44" s="35">
        <f>SUMIFS(Raw!$K:$K, Raw!$A:$A, Dispositions!AZB$14, Raw!$G:$G, Dispositions!$C44, Raw!$J:$J, "E18")</f>
        <v>0</v>
      </c>
      <c r="AZC44" s="35">
        <f>SUMIFS(Raw!$K:$K, Raw!$A:$A, Dispositions!AZC$14, Raw!$G:$G, Dispositions!$C44, Raw!$J:$J, "E18")</f>
        <v>0</v>
      </c>
      <c r="AZD44" s="36">
        <f>SUMIFS(Raw!$K:$K, Raw!$A:$A, Dispositions!AZD$14, Raw!$G:$G, Dispositions!$C44, Raw!$J:$J, "E18")</f>
        <v>0</v>
      </c>
      <c r="AZF44" s="34">
        <f>SUMIFS(Raw!$K:$K, Raw!$A:$A, Dispositions!AZF$14, Raw!$G:$G, Dispositions!$C44, Raw!$J:$J, "E34")</f>
        <v>0</v>
      </c>
      <c r="AZG44" s="35">
        <f>SUMIFS(Raw!$K:$K, Raw!$A:$A, Dispositions!AZG$14, Raw!$G:$G, Dispositions!$C44, Raw!$J:$J, "E34")</f>
        <v>0</v>
      </c>
      <c r="AZH44" s="35">
        <f>SUMIFS(Raw!$K:$K, Raw!$A:$A, Dispositions!AZH$14, Raw!$G:$G, Dispositions!$C44, Raw!$J:$J, "E34")</f>
        <v>0</v>
      </c>
      <c r="AZI44" s="35">
        <f>SUMIFS(Raw!$K:$K, Raw!$A:$A, Dispositions!AZI$14, Raw!$G:$G, Dispositions!$C44, Raw!$J:$J, "E34")</f>
        <v>0</v>
      </c>
      <c r="AZJ44" s="35">
        <f>SUMIFS(Raw!$K:$K, Raw!$A:$A, Dispositions!AZJ$14, Raw!$G:$G, Dispositions!$C44, Raw!$J:$J, "E34")</f>
        <v>0</v>
      </c>
      <c r="AZK44" s="35">
        <f>SUMIFS(Raw!$K:$K, Raw!$A:$A, Dispositions!AZK$14, Raw!$G:$G, Dispositions!$C44, Raw!$J:$J, "E34")</f>
        <v>0</v>
      </c>
      <c r="AZL44" s="36">
        <f>SUMIFS(Raw!$K:$K, Raw!$A:$A, Dispositions!AZL$14, Raw!$G:$G, Dispositions!$C44, Raw!$J:$J, "E34")</f>
        <v>0</v>
      </c>
      <c r="AZN44" s="34">
        <f>SUMIFS(Raw!$K:$K, Raw!$A:$A, Dispositions!AZN$14, Raw!$G:$G, Dispositions!$C44, Raw!$J:$J, "E02")</f>
        <v>0</v>
      </c>
      <c r="AZO44" s="35">
        <f>SUMIFS(Raw!$K:$K, Raw!$A:$A, Dispositions!AZO$14, Raw!$G:$G, Dispositions!$C44, Raw!$J:$J, "E02")</f>
        <v>0</v>
      </c>
      <c r="AZP44" s="35">
        <f>SUMIFS(Raw!$K:$K, Raw!$A:$A, Dispositions!AZP$14, Raw!$G:$G, Dispositions!$C44, Raw!$J:$J, "E02")</f>
        <v>0</v>
      </c>
      <c r="AZQ44" s="35">
        <f>SUMIFS(Raw!$K:$K, Raw!$A:$A, Dispositions!AZQ$14, Raw!$G:$G, Dispositions!$C44, Raw!$J:$J, "E02")</f>
        <v>0</v>
      </c>
      <c r="AZR44" s="35">
        <f>SUMIFS(Raw!$K:$K, Raw!$A:$A, Dispositions!AZR$14, Raw!$G:$G, Dispositions!$C44, Raw!$J:$J, "E02")</f>
        <v>0</v>
      </c>
      <c r="AZS44" s="35">
        <f>SUMIFS(Raw!$K:$K, Raw!$A:$A, Dispositions!AZS$14, Raw!$G:$G, Dispositions!$C44, Raw!$J:$J, "E02")</f>
        <v>0</v>
      </c>
      <c r="AZT44" s="36">
        <f>SUMIFS(Raw!$K:$K, Raw!$A:$A, Dispositions!AZT$14, Raw!$G:$G, Dispositions!$C44, Raw!$J:$J, "E02")</f>
        <v>0</v>
      </c>
      <c r="AZV44" s="34">
        <f>SUMIFS(Raw!$K:$K, Raw!$A:$A, Dispositions!AZV$14, Raw!$G:$G, Dispositions!$C44, Raw!$J:$J, "E03")</f>
        <v>0</v>
      </c>
      <c r="AZW44" s="35">
        <f>SUMIFS(Raw!$K:$K, Raw!$A:$A, Dispositions!AZW$14, Raw!$G:$G, Dispositions!$C44, Raw!$J:$J, "E03")</f>
        <v>0</v>
      </c>
      <c r="AZX44" s="35">
        <f>SUMIFS(Raw!$K:$K, Raw!$A:$A, Dispositions!AZX$14, Raw!$G:$G, Dispositions!$C44, Raw!$J:$J, "E03")</f>
        <v>0</v>
      </c>
      <c r="AZY44" s="35">
        <f>SUMIFS(Raw!$K:$K, Raw!$A:$A, Dispositions!AZY$14, Raw!$G:$G, Dispositions!$C44, Raw!$J:$J, "E03")</f>
        <v>0</v>
      </c>
      <c r="AZZ44" s="35">
        <f>SUMIFS(Raw!$K:$K, Raw!$A:$A, Dispositions!AZZ$14, Raw!$G:$G, Dispositions!$C44, Raw!$J:$J, "E03")</f>
        <v>0</v>
      </c>
      <c r="BAA44" s="35">
        <f>SUMIFS(Raw!$K:$K, Raw!$A:$A, Dispositions!BAA$14, Raw!$G:$G, Dispositions!$C44, Raw!$J:$J, "E03")</f>
        <v>0</v>
      </c>
      <c r="BAB44" s="36">
        <f>SUMIFS(Raw!$K:$K, Raw!$A:$A, Dispositions!BAB$14, Raw!$G:$G, Dispositions!$C44, Raw!$J:$J, "E03")</f>
        <v>0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0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0</v>
      </c>
      <c r="BAI44" s="35">
        <f>SUMIFS(Raw!$K:$K, Raw!$A:$A, Dispositions!BAI$14, Raw!$G:$G, Dispositions!$C44, Raw!$J:$J, "E05")</f>
        <v>0</v>
      </c>
      <c r="BAJ44" s="36">
        <f>SUMIFS(Raw!$K:$K, Raw!$A:$A, Dispositions!BAJ$14, Raw!$G:$G, Dispositions!$C44, Raw!$J:$J, "E05")</f>
        <v>0</v>
      </c>
      <c r="BAL44" s="34">
        <f>SUMIFS(Raw!$K:$K, Raw!$A:$A, Dispositions!BAL$14, Raw!$G:$G, Dispositions!$C44, Raw!$J:$J, "E12")</f>
        <v>0</v>
      </c>
      <c r="BAM44" s="35">
        <f>SUMIFS(Raw!$K:$K, Raw!$A:$A, Dispositions!BAM$14, Raw!$G:$G, Dispositions!$C44, Raw!$J:$J, "E12")</f>
        <v>0</v>
      </c>
      <c r="BAN44" s="35">
        <f>SUMIFS(Raw!$K:$K, Raw!$A:$A, Dispositions!BAN$14, Raw!$G:$G, Dispositions!$C44, Raw!$J:$J, "E12")</f>
        <v>0</v>
      </c>
      <c r="BAO44" s="35">
        <f>SUMIFS(Raw!$K:$K, Raw!$A:$A, Dispositions!BAO$14, Raw!$G:$G, Dispositions!$C44, Raw!$J:$J, "E12")</f>
        <v>0</v>
      </c>
      <c r="BAP44" s="35">
        <f>SUMIFS(Raw!$K:$K, Raw!$A:$A, Dispositions!BAP$14, Raw!$G:$G, Dispositions!$C44, Raw!$J:$J, "E12")</f>
        <v>0</v>
      </c>
      <c r="BAQ44" s="35">
        <f>SUMIFS(Raw!$K:$K, Raw!$A:$A, Dispositions!BAQ$14, Raw!$G:$G, Dispositions!$C44, Raw!$J:$J, "E12")</f>
        <v>0</v>
      </c>
      <c r="BAR44" s="36">
        <f>SUMIFS(Raw!$K:$K, Raw!$A:$A, Dispositions!BAR$14, Raw!$G:$G, Dispositions!$C44, Raw!$J:$J, "E12")</f>
        <v>0</v>
      </c>
      <c r="BAT44" s="34">
        <f>SUMIFS(Raw!$K:$K, Raw!$A:$A, Dispositions!BAT$14, Raw!$G:$G, Dispositions!$C44, Raw!$J:$J, "E13")</f>
        <v>0</v>
      </c>
      <c r="BAU44" s="35">
        <f>SUMIFS(Raw!$K:$K, Raw!$A:$A, Dispositions!BAU$14, Raw!$G:$G, Dispositions!$C44, Raw!$J:$J, "E13")</f>
        <v>0</v>
      </c>
      <c r="BAV44" s="35">
        <f>SUMIFS(Raw!$K:$K, Raw!$A:$A, Dispositions!BAV$14, Raw!$G:$G, Dispositions!$C44, Raw!$J:$J, "E13")</f>
        <v>0</v>
      </c>
      <c r="BAW44" s="35">
        <f>SUMIFS(Raw!$K:$K, Raw!$A:$A, Dispositions!BAW$14, Raw!$G:$G, Dispositions!$C44, Raw!$J:$J, "E13")</f>
        <v>0</v>
      </c>
      <c r="BAX44" s="35">
        <f>SUMIFS(Raw!$K:$K, Raw!$A:$A, Dispositions!BAX$14, Raw!$G:$G, Dispositions!$C44, Raw!$J:$J, "E13")</f>
        <v>0</v>
      </c>
      <c r="BAY44" s="35">
        <f>SUMIFS(Raw!$K:$K, Raw!$A:$A, Dispositions!BAY$14, Raw!$G:$G, Dispositions!$C44, Raw!$J:$J, "E13")</f>
        <v>0</v>
      </c>
      <c r="BAZ44" s="36">
        <f>SUMIFS(Raw!$K:$K, Raw!$A:$A, Dispositions!BAZ$14, Raw!$G:$G, Dispositions!$C44, Raw!$J:$J, "E13")</f>
        <v>0</v>
      </c>
      <c r="BBB44" s="34">
        <f>SUMIFS(Raw!$K:$K, Raw!$A:$A, Dispositions!BBB$14, Raw!$G:$G, Dispositions!$C44, Raw!$J:$J, "E14")</f>
        <v>0</v>
      </c>
      <c r="BBC44" s="35">
        <f>SUMIFS(Raw!$K:$K, Raw!$A:$A, Dispositions!BBC$14, Raw!$G:$G, Dispositions!$C44, Raw!$J:$J, "E14")</f>
        <v>0</v>
      </c>
      <c r="BBD44" s="35">
        <f>SUMIFS(Raw!$K:$K, Raw!$A:$A, Dispositions!BBD$14, Raw!$G:$G, Dispositions!$C44, Raw!$J:$J, "E14")</f>
        <v>0</v>
      </c>
      <c r="BBE44" s="35">
        <f>SUMIFS(Raw!$K:$K, Raw!$A:$A, Dispositions!BBE$14, Raw!$G:$G, Dispositions!$C44, Raw!$J:$J, "E14")</f>
        <v>0</v>
      </c>
      <c r="BBF44" s="35">
        <f>SUMIFS(Raw!$K:$K, Raw!$A:$A, Dispositions!BBF$14, Raw!$G:$G, Dispositions!$C44, Raw!$J:$J, "E14")</f>
        <v>0</v>
      </c>
      <c r="BBG44" s="35">
        <f>SUMIFS(Raw!$K:$K, Raw!$A:$A, Dispositions!BBG$14, Raw!$G:$G, Dispositions!$C44, Raw!$J:$J, "E14")</f>
        <v>0</v>
      </c>
      <c r="BBH44" s="36">
        <f>SUMIFS(Raw!$K:$K, Raw!$A:$A, Dispositions!BBH$14, Raw!$G:$G, Dispositions!$C44, Raw!$J:$J, "E14")</f>
        <v>0</v>
      </c>
      <c r="BBJ44" s="34">
        <f>SUMIFS(Raw!$K:$K, Raw!$A:$A, Dispositions!BBJ$14, Raw!$G:$G, Dispositions!$C44, Raw!$J:$J, "E15")</f>
        <v>0</v>
      </c>
      <c r="BBK44" s="35">
        <f>SUMIFS(Raw!$K:$K, Raw!$A:$A, Dispositions!BBK$14, Raw!$G:$G, Dispositions!$C44, Raw!$J:$J, "E15")</f>
        <v>0</v>
      </c>
      <c r="BBL44" s="35">
        <f>SUMIFS(Raw!$K:$K, Raw!$A:$A, Dispositions!BBL$14, Raw!$G:$G, Dispositions!$C44, Raw!$J:$J, "E15")</f>
        <v>0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0</v>
      </c>
      <c r="BBO44" s="35">
        <f>SUMIFS(Raw!$K:$K, Raw!$A:$A, Dispositions!BBO$14, Raw!$G:$G, Dispositions!$C44, Raw!$J:$J, "E15")</f>
        <v>0</v>
      </c>
      <c r="BBP44" s="36">
        <f>SUMIFS(Raw!$K:$K, Raw!$A:$A, Dispositions!BBP$14, Raw!$G:$G, Dispositions!$C44, Raw!$J:$J, "E15")</f>
        <v>0</v>
      </c>
      <c r="BBR44" s="34">
        <f>SUMIFS(Raw!$K:$K, Raw!$A:$A, Dispositions!BBR$14, Raw!$G:$G, Dispositions!$C44, Raw!$J:$J, "E16")</f>
        <v>0</v>
      </c>
      <c r="BBS44" s="35">
        <f>SUMIFS(Raw!$K:$K, Raw!$A:$A, Dispositions!BBS$14, Raw!$G:$G, Dispositions!$C44, Raw!$J:$J, "E16")</f>
        <v>0</v>
      </c>
      <c r="BBT44" s="35">
        <f>SUMIFS(Raw!$K:$K, Raw!$A:$A, Dispositions!BBT$14, Raw!$G:$G, Dispositions!$C44, Raw!$J:$J, "E16")</f>
        <v>0</v>
      </c>
      <c r="BBU44" s="35">
        <f>SUMIFS(Raw!$K:$K, Raw!$A:$A, Dispositions!BBU$14, Raw!$G:$G, Dispositions!$C44, Raw!$J:$J, "E16")</f>
        <v>0</v>
      </c>
      <c r="BBV44" s="35">
        <f>SUMIFS(Raw!$K:$K, Raw!$A:$A, Dispositions!BBV$14, Raw!$G:$G, Dispositions!$C44, Raw!$J:$J, "E16")</f>
        <v>0</v>
      </c>
      <c r="BBW44" s="35">
        <f>SUMIFS(Raw!$K:$K, Raw!$A:$A, Dispositions!BBW$14, Raw!$G:$G, Dispositions!$C44, Raw!$J:$J, "E16")</f>
        <v>0</v>
      </c>
      <c r="BBX44" s="36">
        <f>SUMIFS(Raw!$K:$K, Raw!$A:$A, Dispositions!BBX$14, Raw!$G:$G, Dispositions!$C44, Raw!$J:$J, "E16")</f>
        <v>0</v>
      </c>
      <c r="BBZ44" s="34">
        <f>SUMIFS(Raw!$K:$K, Raw!$A:$A, Dispositions!BBZ$14, Raw!$G:$G, Dispositions!$C44, Raw!$J:$J, "E18")</f>
        <v>0</v>
      </c>
      <c r="BCA44" s="35">
        <f>SUMIFS(Raw!$K:$K, Raw!$A:$A, Dispositions!BCA$14, Raw!$G:$G, Dispositions!$C44, Raw!$J:$J, "E18")</f>
        <v>0</v>
      </c>
      <c r="BCB44" s="35">
        <f>SUMIFS(Raw!$K:$K, Raw!$A:$A, Dispositions!BCB$14, Raw!$G:$G, Dispositions!$C44, Raw!$J:$J, "E18")</f>
        <v>0</v>
      </c>
      <c r="BCC44" s="35">
        <f>SUMIFS(Raw!$K:$K, Raw!$A:$A, Dispositions!BCC$14, Raw!$G:$G, Dispositions!$C44, Raw!$J:$J, "E18")</f>
        <v>0</v>
      </c>
      <c r="BCD44" s="35">
        <f>SUMIFS(Raw!$K:$K, Raw!$A:$A, Dispositions!BCD$14, Raw!$G:$G, Dispositions!$C44, Raw!$J:$J, "E18")</f>
        <v>0</v>
      </c>
      <c r="BCE44" s="35">
        <f>SUMIFS(Raw!$K:$K, Raw!$A:$A, Dispositions!BCE$14, Raw!$G:$G, Dispositions!$C44, Raw!$J:$J, "E18")</f>
        <v>0</v>
      </c>
      <c r="BCF44" s="36">
        <f>SUMIFS(Raw!$K:$K, Raw!$A:$A, Dispositions!BCF$14, Raw!$G:$G, Dispositions!$C44, Raw!$J:$J, "E18")</f>
        <v>0</v>
      </c>
      <c r="BCH44" s="34">
        <f>SUMIFS(Raw!$K:$K, Raw!$A:$A, Dispositions!BCH$14, Raw!$G:$G, Dispositions!$C44, Raw!$J:$J, "E34")</f>
        <v>0</v>
      </c>
      <c r="BCI44" s="35">
        <f>SUMIFS(Raw!$K:$K, Raw!$A:$A, Dispositions!BCI$14, Raw!$G:$G, Dispositions!$C44, Raw!$J:$J, "E34")</f>
        <v>0</v>
      </c>
      <c r="BCJ44" s="35">
        <f>SUMIFS(Raw!$K:$K, Raw!$A:$A, Dispositions!BCJ$14, Raw!$G:$G, Dispositions!$C44, Raw!$J:$J, "E34")</f>
        <v>0</v>
      </c>
      <c r="BCK44" s="35">
        <f>SUMIFS(Raw!$K:$K, Raw!$A:$A, Dispositions!BCK$14, Raw!$G:$G, Dispositions!$C44, Raw!$J:$J, "E34")</f>
        <v>0</v>
      </c>
      <c r="BCL44" s="35">
        <f>SUMIFS(Raw!$K:$K, Raw!$A:$A, Dispositions!BCL$14, Raw!$G:$G, Dispositions!$C44, Raw!$J:$J, "E34")</f>
        <v>0</v>
      </c>
      <c r="BCM44" s="35">
        <f>SUMIFS(Raw!$K:$K, Raw!$A:$A, Dispositions!BCM$14, Raw!$G:$G, Dispositions!$C44, Raw!$J:$J, "E34")</f>
        <v>0</v>
      </c>
      <c r="BCN44" s="36">
        <f>SUMIFS(Raw!$K:$K, Raw!$A:$A, Dispositions!BCN$14, Raw!$G:$G, Dispositions!$C44, Raw!$J:$J, "E34")</f>
        <v>0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v>882</v>
      </c>
      <c r="AAY46" s="29">
        <v>820</v>
      </c>
      <c r="AAZ46" s="29">
        <v>821</v>
      </c>
      <c r="ABA46" s="29">
        <v>813</v>
      </c>
      <c r="ABB46" s="29">
        <v>799</v>
      </c>
      <c r="ABC46" s="29">
        <v>1013</v>
      </c>
      <c r="ABD46" s="30">
        <v>1036</v>
      </c>
      <c r="ABF46" s="19">
        <v>1035</v>
      </c>
      <c r="ABG46" s="29">
        <v>883</v>
      </c>
      <c r="ABH46" s="29">
        <v>907</v>
      </c>
      <c r="ABI46" s="29">
        <v>1004</v>
      </c>
      <c r="ABJ46" s="29">
        <v>964</v>
      </c>
      <c r="ABK46" s="29">
        <v>1241</v>
      </c>
      <c r="ABL46" s="30">
        <v>1151</v>
      </c>
      <c r="ABN46" s="19">
        <v>1</v>
      </c>
      <c r="ABO46" s="29">
        <v>0</v>
      </c>
      <c r="ABP46" s="29">
        <v>0</v>
      </c>
      <c r="ABQ46" s="29">
        <v>1</v>
      </c>
      <c r="ABR46" s="29">
        <v>1</v>
      </c>
      <c r="ABS46" s="29">
        <v>0</v>
      </c>
      <c r="ABT46" s="30">
        <v>1</v>
      </c>
      <c r="ABV46" s="19">
        <v>857</v>
      </c>
      <c r="ABW46" s="29">
        <v>696</v>
      </c>
      <c r="ABX46" s="29">
        <v>744</v>
      </c>
      <c r="ABY46" s="29">
        <v>725</v>
      </c>
      <c r="ABZ46" s="29">
        <v>791</v>
      </c>
      <c r="ACA46" s="29">
        <v>635</v>
      </c>
      <c r="ACB46" s="30">
        <v>555</v>
      </c>
      <c r="ACD46" s="19">
        <v>26</v>
      </c>
      <c r="ACE46" s="29">
        <v>22</v>
      </c>
      <c r="ACF46" s="29">
        <v>24</v>
      </c>
      <c r="ACG46" s="29">
        <v>23</v>
      </c>
      <c r="ACH46" s="29">
        <v>25</v>
      </c>
      <c r="ACI46" s="29">
        <v>61</v>
      </c>
      <c r="ACJ46" s="30">
        <v>37</v>
      </c>
      <c r="ACL46" s="19">
        <v>127</v>
      </c>
      <c r="ACM46" s="29">
        <v>115</v>
      </c>
      <c r="ACN46" s="29">
        <v>128</v>
      </c>
      <c r="ACO46" s="29">
        <v>113</v>
      </c>
      <c r="ACP46" s="29">
        <v>172</v>
      </c>
      <c r="ACQ46" s="29">
        <v>637</v>
      </c>
      <c r="ACR46" s="30">
        <v>217</v>
      </c>
      <c r="ACT46" s="19">
        <v>90</v>
      </c>
      <c r="ACU46" s="29">
        <v>72</v>
      </c>
      <c r="ACV46" s="29">
        <v>66</v>
      </c>
      <c r="ACW46" s="29">
        <v>111</v>
      </c>
      <c r="ACX46" s="29">
        <v>78</v>
      </c>
      <c r="ACY46" s="29">
        <v>94</v>
      </c>
      <c r="ACZ46" s="30">
        <v>113</v>
      </c>
      <c r="ADB46" s="19">
        <v>317</v>
      </c>
      <c r="ADC46" s="29">
        <v>278</v>
      </c>
      <c r="ADD46" s="29">
        <v>281</v>
      </c>
      <c r="ADE46" s="29">
        <v>302</v>
      </c>
      <c r="ADF46" s="29">
        <v>330</v>
      </c>
      <c r="ADG46" s="29">
        <v>394</v>
      </c>
      <c r="ADH46" s="30">
        <v>433</v>
      </c>
      <c r="ADJ46" s="19">
        <v>969</v>
      </c>
      <c r="ADK46" s="29">
        <v>873</v>
      </c>
      <c r="ADL46" s="29">
        <v>917</v>
      </c>
      <c r="ADM46" s="29">
        <v>897</v>
      </c>
      <c r="ADN46" s="29">
        <v>822</v>
      </c>
      <c r="ADO46" s="29">
        <v>1217</v>
      </c>
      <c r="ADP46" s="30">
        <v>1118</v>
      </c>
      <c r="ADR46" s="19">
        <v>2919</v>
      </c>
      <c r="ADS46" s="29">
        <v>2681</v>
      </c>
      <c r="ADT46" s="29">
        <v>2604</v>
      </c>
      <c r="ADU46" s="29">
        <v>2513</v>
      </c>
      <c r="ADV46" s="29">
        <v>2676</v>
      </c>
      <c r="ADW46" s="29">
        <v>4714</v>
      </c>
      <c r="ADX46" s="30">
        <v>4193</v>
      </c>
      <c r="ADZ46" s="19">
        <v>899</v>
      </c>
      <c r="AEA46" s="29">
        <v>864</v>
      </c>
      <c r="AEB46" s="29">
        <v>908</v>
      </c>
      <c r="AEC46" s="29">
        <v>842</v>
      </c>
      <c r="AED46" s="29">
        <v>772</v>
      </c>
      <c r="AEE46" s="29">
        <v>984</v>
      </c>
      <c r="AEF46" s="30">
        <v>1088</v>
      </c>
      <c r="AEH46" s="19">
        <v>985</v>
      </c>
      <c r="AEI46" s="29">
        <v>954</v>
      </c>
      <c r="AEJ46" s="29">
        <v>942</v>
      </c>
      <c r="AEK46" s="29">
        <v>935</v>
      </c>
      <c r="AEL46" s="29">
        <v>978</v>
      </c>
      <c r="AEM46" s="29">
        <v>1187</v>
      </c>
      <c r="AEN46" s="30">
        <v>1174</v>
      </c>
      <c r="AEP46" s="19">
        <v>0</v>
      </c>
      <c r="AEQ46" s="29">
        <v>1</v>
      </c>
      <c r="AER46" s="29">
        <v>1</v>
      </c>
      <c r="AES46" s="29">
        <v>0</v>
      </c>
      <c r="AET46" s="29">
        <v>0</v>
      </c>
      <c r="AEU46" s="29">
        <v>5</v>
      </c>
      <c r="AEV46" s="30">
        <v>0</v>
      </c>
      <c r="AEX46" s="19">
        <v>873</v>
      </c>
      <c r="AEY46" s="29">
        <v>724</v>
      </c>
      <c r="AEZ46" s="29">
        <v>751</v>
      </c>
      <c r="AFA46" s="29">
        <v>725</v>
      </c>
      <c r="AFB46" s="29">
        <v>736</v>
      </c>
      <c r="AFC46" s="29">
        <v>648</v>
      </c>
      <c r="AFD46" s="30">
        <v>555</v>
      </c>
      <c r="AFF46" s="19">
        <v>32</v>
      </c>
      <c r="AFG46" s="29">
        <v>19</v>
      </c>
      <c r="AFH46" s="29">
        <v>24</v>
      </c>
      <c r="AFI46" s="29">
        <v>28</v>
      </c>
      <c r="AFJ46" s="29">
        <v>25</v>
      </c>
      <c r="AFK46" s="29">
        <v>50</v>
      </c>
      <c r="AFL46" s="30">
        <v>41</v>
      </c>
      <c r="AFN46" s="19">
        <v>148</v>
      </c>
      <c r="AFO46" s="29">
        <v>120</v>
      </c>
      <c r="AFP46" s="29">
        <v>93</v>
      </c>
      <c r="AFQ46" s="29">
        <v>99</v>
      </c>
      <c r="AFR46" s="29">
        <v>197</v>
      </c>
      <c r="AFS46" s="29">
        <v>636</v>
      </c>
      <c r="AFT46" s="30">
        <v>220</v>
      </c>
      <c r="AFV46" s="19">
        <v>77</v>
      </c>
      <c r="AFW46" s="29">
        <v>95</v>
      </c>
      <c r="AFX46" s="29">
        <v>75</v>
      </c>
      <c r="AFY46" s="29">
        <v>77</v>
      </c>
      <c r="AFZ46" s="29">
        <v>76</v>
      </c>
      <c r="AGA46" s="29">
        <v>72</v>
      </c>
      <c r="AGB46" s="30">
        <v>85</v>
      </c>
      <c r="AGD46" s="19">
        <v>296</v>
      </c>
      <c r="AGE46" s="29">
        <v>303</v>
      </c>
      <c r="AGF46" s="29">
        <v>299</v>
      </c>
      <c r="AGG46" s="29">
        <v>322</v>
      </c>
      <c r="AGH46" s="29">
        <v>346</v>
      </c>
      <c r="AGI46" s="29">
        <v>445</v>
      </c>
      <c r="AGJ46" s="30">
        <v>387</v>
      </c>
      <c r="AGL46" s="19">
        <v>1016</v>
      </c>
      <c r="AGM46" s="29">
        <v>893</v>
      </c>
      <c r="AGN46" s="29">
        <v>907</v>
      </c>
      <c r="AGO46" s="29">
        <v>849</v>
      </c>
      <c r="AGP46" s="29">
        <v>880</v>
      </c>
      <c r="AGQ46" s="29">
        <v>1283</v>
      </c>
      <c r="AGR46" s="30">
        <v>1151</v>
      </c>
      <c r="AGT46" s="19">
        <v>3059</v>
      </c>
      <c r="AGU46" s="29">
        <v>2572</v>
      </c>
      <c r="AGV46" s="29">
        <v>2659</v>
      </c>
      <c r="AGW46" s="29">
        <v>2662</v>
      </c>
      <c r="AGX46" s="29">
        <v>2818</v>
      </c>
      <c r="AGY46" s="29">
        <v>5062</v>
      </c>
      <c r="AGZ46" s="30">
        <v>4334</v>
      </c>
      <c r="AHB46" s="19">
        <f>SUMIFS(Raw!$K:$K, Raw!$A:$A, Dispositions!AHB$14, Raw!$C:$C, Dispositions!$C46, Raw!$J:$J, "E02")</f>
        <v>849</v>
      </c>
      <c r="AHC46" s="29">
        <f>SUMIFS(Raw!$K:$K, Raw!$A:$A, Dispositions!AHC$14, Raw!$C:$C, Dispositions!$C46, Raw!$J:$J, "E02")</f>
        <v>823</v>
      </c>
      <c r="AHD46" s="29">
        <f>SUMIFS(Raw!$K:$K, Raw!$A:$A, Dispositions!AHD$14, Raw!$C:$C, Dispositions!$C46, Raw!$J:$J, "E02")</f>
        <v>811</v>
      </c>
      <c r="AHE46" s="29">
        <f>SUMIFS(Raw!$K:$K, Raw!$A:$A, Dispositions!AHE$14, Raw!$C:$C, Dispositions!$C46, Raw!$J:$J, "E02")</f>
        <v>780</v>
      </c>
      <c r="AHF46" s="29">
        <f>SUMIFS(Raw!$K:$K, Raw!$A:$A, Dispositions!AHF$14, Raw!$C:$C, Dispositions!$C46, Raw!$J:$J, "E02")</f>
        <v>780</v>
      </c>
      <c r="AHG46" s="29">
        <f>SUMIFS(Raw!$K:$K, Raw!$A:$A, Dispositions!AHG$14, Raw!$C:$C, Dispositions!$C46, Raw!$J:$J, "E02")</f>
        <v>978</v>
      </c>
      <c r="AHH46" s="30">
        <f>SUMIFS(Raw!$K:$K, Raw!$A:$A, Dispositions!AHH$14, Raw!$C:$C, Dispositions!$C46, Raw!$J:$J, "E02")</f>
        <v>1007</v>
      </c>
      <c r="AHJ46" s="19">
        <f>SUMIFS(Raw!$K:$K, Raw!$A:$A, Dispositions!AHJ$14, Raw!$C:$C, Dispositions!$C46, Raw!$J:$J, "E03")</f>
        <v>1079</v>
      </c>
      <c r="AHK46" s="29">
        <f>SUMIFS(Raw!$K:$K, Raw!$A:$A, Dispositions!AHK$14, Raw!$C:$C, Dispositions!$C46, Raw!$J:$J, "E03")</f>
        <v>1062</v>
      </c>
      <c r="AHL46" s="29">
        <f>SUMIFS(Raw!$K:$K, Raw!$A:$A, Dispositions!AHL$14, Raw!$C:$C, Dispositions!$C46, Raw!$J:$J, "E03")</f>
        <v>998</v>
      </c>
      <c r="AHM46" s="29">
        <f>SUMIFS(Raw!$K:$K, Raw!$A:$A, Dispositions!AHM$14, Raw!$C:$C, Dispositions!$C46, Raw!$J:$J, "E03")</f>
        <v>982</v>
      </c>
      <c r="AHN46" s="29">
        <f>SUMIFS(Raw!$K:$K, Raw!$A:$A, Dispositions!AHN$14, Raw!$C:$C, Dispositions!$C46, Raw!$J:$J, "E03")</f>
        <v>923</v>
      </c>
      <c r="AHO46" s="29">
        <f>SUMIFS(Raw!$K:$K, Raw!$A:$A, Dispositions!AHO$14, Raw!$C:$C, Dispositions!$C46, Raw!$J:$J, "E03")</f>
        <v>969</v>
      </c>
      <c r="AHP46" s="30">
        <f>SUMIFS(Raw!$K:$K, Raw!$A:$A, Dispositions!AHP$14, Raw!$C:$C, Dispositions!$C46, Raw!$J:$J, "E03")</f>
        <v>1075</v>
      </c>
      <c r="AHR46" s="19">
        <f>SUMIFS(Raw!$K:$K, Raw!$A:$A, Dispositions!AHR$14, Raw!$C:$C, Dispositions!$C46, Raw!$J:$J, "E05")</f>
        <v>1</v>
      </c>
      <c r="AHS46" s="29">
        <f>SUMIFS(Raw!$K:$K, Raw!$A:$A, Dispositions!AHS$14, Raw!$C:$C, Dispositions!$C46, Raw!$J:$J, "E05")</f>
        <v>0</v>
      </c>
      <c r="AHT46" s="29">
        <f>SUMIFS(Raw!$K:$K, Raw!$A:$A, Dispositions!AHT$14, Raw!$C:$C, Dispositions!$C46, Raw!$J:$J, "E05")</f>
        <v>2</v>
      </c>
      <c r="AHU46" s="29">
        <f>SUMIFS(Raw!$K:$K, Raw!$A:$A, Dispositions!AHU$14, Raw!$C:$C, Dispositions!$C46, Raw!$J:$J, "E05")</f>
        <v>0</v>
      </c>
      <c r="AHV46" s="29">
        <f>SUMIFS(Raw!$K:$K, Raw!$A:$A, Dispositions!AHV$14, Raw!$C:$C, Dispositions!$C46, Raw!$J:$J, "E05")</f>
        <v>1</v>
      </c>
      <c r="AHW46" s="29">
        <f>SUMIFS(Raw!$K:$K, Raw!$A:$A, Dispositions!AHW$14, Raw!$C:$C, Dispositions!$C46, Raw!$J:$J, "E05")</f>
        <v>1</v>
      </c>
      <c r="AHX46" s="30">
        <f>SUMIFS(Raw!$K:$K, Raw!$A:$A, Dispositions!AHX$14, Raw!$C:$C, Dispositions!$C46, Raw!$J:$J, "E05")</f>
        <v>1</v>
      </c>
      <c r="AHZ46" s="19">
        <f>SUMIFS(Raw!$K:$K, Raw!$A:$A, Dispositions!AHZ$14, Raw!$C:$C, Dispositions!$C46, Raw!$J:$J, "E12")</f>
        <v>892</v>
      </c>
      <c r="AIA46" s="29">
        <f>SUMIFS(Raw!$K:$K, Raw!$A:$A, Dispositions!AIA$14, Raw!$C:$C, Dispositions!$C46, Raw!$J:$J, "E12")</f>
        <v>741</v>
      </c>
      <c r="AIB46" s="29">
        <f>SUMIFS(Raw!$K:$K, Raw!$A:$A, Dispositions!AIB$14, Raw!$C:$C, Dispositions!$C46, Raw!$J:$J, "E12")</f>
        <v>734</v>
      </c>
      <c r="AIC46" s="29">
        <f>SUMIFS(Raw!$K:$K, Raw!$A:$A, Dispositions!AIC$14, Raw!$C:$C, Dispositions!$C46, Raw!$J:$J, "E12")</f>
        <v>763</v>
      </c>
      <c r="AID46" s="29">
        <f>SUMIFS(Raw!$K:$K, Raw!$A:$A, Dispositions!AID$14, Raw!$C:$C, Dispositions!$C46, Raw!$J:$J, "E12")</f>
        <v>648</v>
      </c>
      <c r="AIE46" s="29">
        <f>SUMIFS(Raw!$K:$K, Raw!$A:$A, Dispositions!AIE$14, Raw!$C:$C, Dispositions!$C46, Raw!$J:$J, "E12")</f>
        <v>515</v>
      </c>
      <c r="AIF46" s="30">
        <f>SUMIFS(Raw!$K:$K, Raw!$A:$A, Dispositions!AIF$14, Raw!$C:$C, Dispositions!$C46, Raw!$J:$J, "E12")</f>
        <v>352</v>
      </c>
      <c r="AIH46" s="19">
        <f>SUMIFS(Raw!$K:$K, Raw!$A:$A, Dispositions!AIH$14, Raw!$C:$C, Dispositions!$C46, Raw!$J:$J, "E13")</f>
        <v>17</v>
      </c>
      <c r="AII46" s="29">
        <f>SUMIFS(Raw!$K:$K, Raw!$A:$A, Dispositions!AII$14, Raw!$C:$C, Dispositions!$C46, Raw!$J:$J, "E13")</f>
        <v>30</v>
      </c>
      <c r="AIJ46" s="29">
        <f>SUMIFS(Raw!$K:$K, Raw!$A:$A, Dispositions!AIJ$14, Raw!$C:$C, Dispositions!$C46, Raw!$J:$J, "E13")</f>
        <v>24</v>
      </c>
      <c r="AIK46" s="29">
        <f>SUMIFS(Raw!$K:$K, Raw!$A:$A, Dispositions!AIK$14, Raw!$C:$C, Dispositions!$C46, Raw!$J:$J, "E13")</f>
        <v>24</v>
      </c>
      <c r="AIL46" s="29">
        <f>SUMIFS(Raw!$K:$K, Raw!$A:$A, Dispositions!AIL$14, Raw!$C:$C, Dispositions!$C46, Raw!$J:$J, "E13")</f>
        <v>21</v>
      </c>
      <c r="AIM46" s="29">
        <f>SUMIFS(Raw!$K:$K, Raw!$A:$A, Dispositions!AIM$14, Raw!$C:$C, Dispositions!$C46, Raw!$J:$J, "E13")</f>
        <v>39</v>
      </c>
      <c r="AIN46" s="30">
        <f>SUMIFS(Raw!$K:$K, Raw!$A:$A, Dispositions!AIN$14, Raw!$C:$C, Dispositions!$C46, Raw!$J:$J, "E13")</f>
        <v>40</v>
      </c>
      <c r="AIP46" s="19">
        <f>SUMIFS(Raw!$K:$K, Raw!$A:$A, Dispositions!AIP$14, Raw!$C:$C, Dispositions!$C46, Raw!$J:$J, "E14")</f>
        <v>129</v>
      </c>
      <c r="AIQ46" s="29">
        <f>SUMIFS(Raw!$K:$K, Raw!$A:$A, Dispositions!AIQ$14, Raw!$C:$C, Dispositions!$C46, Raw!$J:$J, "E14")</f>
        <v>150</v>
      </c>
      <c r="AIR46" s="29">
        <f>SUMIFS(Raw!$K:$K, Raw!$A:$A, Dispositions!AIR$14, Raw!$C:$C, Dispositions!$C46, Raw!$J:$J, "E14")</f>
        <v>136</v>
      </c>
      <c r="AIS46" s="29">
        <f>SUMIFS(Raw!$K:$K, Raw!$A:$A, Dispositions!AIS$14, Raw!$C:$C, Dispositions!$C46, Raw!$J:$J, "E14")</f>
        <v>145</v>
      </c>
      <c r="AIT46" s="29">
        <f>SUMIFS(Raw!$K:$K, Raw!$A:$A, Dispositions!AIT$14, Raw!$C:$C, Dispositions!$C46, Raw!$J:$J, "E14")</f>
        <v>207</v>
      </c>
      <c r="AIU46" s="29">
        <f>SUMIFS(Raw!$K:$K, Raw!$A:$A, Dispositions!AIU$14, Raw!$C:$C, Dispositions!$C46, Raw!$J:$J, "E14")</f>
        <v>666</v>
      </c>
      <c r="AIV46" s="30">
        <f>SUMIFS(Raw!$K:$K, Raw!$A:$A, Dispositions!AIV$14, Raw!$C:$C, Dispositions!$C46, Raw!$J:$J, "E14")</f>
        <v>255</v>
      </c>
      <c r="AIX46" s="19">
        <f>SUMIFS(Raw!$K:$K, Raw!$A:$A, Dispositions!AIX$14, Raw!$C:$C, Dispositions!$C46, Raw!$J:$J, "E15")</f>
        <v>106</v>
      </c>
      <c r="AIY46" s="29">
        <f>SUMIFS(Raw!$K:$K, Raw!$A:$A, Dispositions!AIY$14, Raw!$C:$C, Dispositions!$C46, Raw!$J:$J, "E15")</f>
        <v>112</v>
      </c>
      <c r="AIZ46" s="29">
        <f>SUMIFS(Raw!$K:$K, Raw!$A:$A, Dispositions!AIZ$14, Raw!$C:$C, Dispositions!$C46, Raw!$J:$J, "E15")</f>
        <v>98</v>
      </c>
      <c r="AJA46" s="29">
        <f>SUMIFS(Raw!$K:$K, Raw!$A:$A, Dispositions!AJA$14, Raw!$C:$C, Dispositions!$C46, Raw!$J:$J, "E15")</f>
        <v>105</v>
      </c>
      <c r="AJB46" s="29">
        <f>SUMIFS(Raw!$K:$K, Raw!$A:$A, Dispositions!AJB$14, Raw!$C:$C, Dispositions!$C46, Raw!$J:$J, "E15")</f>
        <v>67</v>
      </c>
      <c r="AJC46" s="29">
        <f>SUMIFS(Raw!$K:$K, Raw!$A:$A, Dispositions!AJC$14, Raw!$C:$C, Dispositions!$C46, Raw!$J:$J, "E15")</f>
        <v>81</v>
      </c>
      <c r="AJD46" s="30">
        <f>SUMIFS(Raw!$K:$K, Raw!$A:$A, Dispositions!AJD$14, Raw!$C:$C, Dispositions!$C46, Raw!$J:$J, "E15")</f>
        <v>58</v>
      </c>
      <c r="AJF46" s="19">
        <f>SUMIFS(Raw!$K:$K, Raw!$A:$A, Dispositions!AJF$14, Raw!$C:$C, Dispositions!$C46, Raw!$J:$J, "E16")</f>
        <v>323</v>
      </c>
      <c r="AJG46" s="29">
        <f>SUMIFS(Raw!$K:$K, Raw!$A:$A, Dispositions!AJG$14, Raw!$C:$C, Dispositions!$C46, Raw!$J:$J, "E16")</f>
        <v>320</v>
      </c>
      <c r="AJH46" s="29">
        <f>SUMIFS(Raw!$K:$K, Raw!$A:$A, Dispositions!AJH$14, Raw!$C:$C, Dispositions!$C46, Raw!$J:$J, "E16")</f>
        <v>292</v>
      </c>
      <c r="AJI46" s="29">
        <f>SUMIFS(Raw!$K:$K, Raw!$A:$A, Dispositions!AJI$14, Raw!$C:$C, Dispositions!$C46, Raw!$J:$J, "E16")</f>
        <v>301</v>
      </c>
      <c r="AJJ46" s="29">
        <f>SUMIFS(Raw!$K:$K, Raw!$A:$A, Dispositions!AJJ$14, Raw!$C:$C, Dispositions!$C46, Raw!$J:$J, "E16")</f>
        <v>279</v>
      </c>
      <c r="AJK46" s="29">
        <f>SUMIFS(Raw!$K:$K, Raw!$A:$A, Dispositions!AJK$14, Raw!$C:$C, Dispositions!$C46, Raw!$J:$J, "E16")</f>
        <v>393</v>
      </c>
      <c r="AJL46" s="30">
        <f>SUMIFS(Raw!$K:$K, Raw!$A:$A, Dispositions!AJL$14, Raw!$C:$C, Dispositions!$C46, Raw!$J:$J, "E16")</f>
        <v>352</v>
      </c>
      <c r="AJN46" s="19">
        <f>SUMIFS(Raw!$K:$K, Raw!$A:$A, Dispositions!AJN$14, Raw!$C:$C, Dispositions!$C46, Raw!$J:$J, "E18")</f>
        <v>867</v>
      </c>
      <c r="AJO46" s="29">
        <f>SUMIFS(Raw!$K:$K, Raw!$A:$A, Dispositions!AJO$14, Raw!$C:$C, Dispositions!$C46, Raw!$J:$J, "E18")</f>
        <v>862</v>
      </c>
      <c r="AJP46" s="29">
        <f>SUMIFS(Raw!$K:$K, Raw!$A:$A, Dispositions!AJP$14, Raw!$C:$C, Dispositions!$C46, Raw!$J:$J, "E18")</f>
        <v>888</v>
      </c>
      <c r="AJQ46" s="29">
        <f>SUMIFS(Raw!$K:$K, Raw!$A:$A, Dispositions!AJQ$14, Raw!$C:$C, Dispositions!$C46, Raw!$J:$J, "E18")</f>
        <v>832</v>
      </c>
      <c r="AJR46" s="29">
        <f>SUMIFS(Raw!$K:$K, Raw!$A:$A, Dispositions!AJR$14, Raw!$C:$C, Dispositions!$C46, Raw!$J:$J, "E18")</f>
        <v>810</v>
      </c>
      <c r="AJS46" s="29">
        <f>SUMIFS(Raw!$K:$K, Raw!$A:$A, Dispositions!AJS$14, Raw!$C:$C, Dispositions!$C46, Raw!$J:$J, "E18")</f>
        <v>1107</v>
      </c>
      <c r="AJT46" s="30">
        <f>SUMIFS(Raw!$K:$K, Raw!$A:$A, Dispositions!AJT$14, Raw!$C:$C, Dispositions!$C46, Raw!$J:$J, "E18")</f>
        <v>989</v>
      </c>
      <c r="AJV46" s="19">
        <f>SUMIFS(Raw!$K:$K, Raw!$A:$A, Dispositions!AJV$14, Raw!$C:$C, Dispositions!$C46, Raw!$J:$J, "E34")</f>
        <v>3039</v>
      </c>
      <c r="AJW46" s="29">
        <f>SUMIFS(Raw!$K:$K, Raw!$A:$A, Dispositions!AJW$14, Raw!$C:$C, Dispositions!$C46, Raw!$J:$J, "E34")</f>
        <v>2792</v>
      </c>
      <c r="AJX46" s="29">
        <f>SUMIFS(Raw!$K:$K, Raw!$A:$A, Dispositions!AJX$14, Raw!$C:$C, Dispositions!$C46, Raw!$J:$J, "E34")</f>
        <v>2757</v>
      </c>
      <c r="AJY46" s="29">
        <f>SUMIFS(Raw!$K:$K, Raw!$A:$A, Dispositions!AJY$14, Raw!$C:$C, Dispositions!$C46, Raw!$J:$J, "E34")</f>
        <v>2450</v>
      </c>
      <c r="AJZ46" s="29">
        <f>SUMIFS(Raw!$K:$K, Raw!$A:$A, Dispositions!AJZ$14, Raw!$C:$C, Dispositions!$C46, Raw!$J:$J, "E34")</f>
        <v>2615</v>
      </c>
      <c r="AKA46" s="29">
        <f>SUMIFS(Raw!$K:$K, Raw!$A:$A, Dispositions!AKA$14, Raw!$C:$C, Dispositions!$C46, Raw!$J:$J, "E34")</f>
        <v>4413</v>
      </c>
      <c r="AKB46" s="30">
        <f>SUMIFS(Raw!$K:$K, Raw!$A:$A, Dispositions!AKB$14, Raw!$C:$C, Dispositions!$C46, Raw!$J:$J, "E34")</f>
        <v>4059</v>
      </c>
      <c r="AKD46" s="19">
        <f>SUMIFS(Raw!$K:$K, Raw!$A:$A, Dispositions!AKD$14, Raw!$C:$C, Dispositions!$C46, Raw!$J:$J, "E02")</f>
        <v>0</v>
      </c>
      <c r="AKE46" s="29">
        <f>SUMIFS(Raw!$K:$K, Raw!$A:$A, Dispositions!AKE$14, Raw!$C:$C, Dispositions!$C46, Raw!$J:$J, "E02")</f>
        <v>0</v>
      </c>
      <c r="AKF46" s="29">
        <f>SUMIFS(Raw!$K:$K, Raw!$A:$A, Dispositions!AKF$14, Raw!$C:$C, Dispositions!$C46, Raw!$J:$J, "E02")</f>
        <v>0</v>
      </c>
      <c r="AKG46" s="29">
        <f>SUMIFS(Raw!$K:$K, Raw!$A:$A, Dispositions!AKG$14, Raw!$C:$C, Dispositions!$C46, Raw!$J:$J, "E02")</f>
        <v>0</v>
      </c>
      <c r="AKH46" s="29">
        <f>SUMIFS(Raw!$K:$K, Raw!$A:$A, Dispositions!AKH$14, Raw!$C:$C, Dispositions!$C46, Raw!$J:$J, "E02")</f>
        <v>0</v>
      </c>
      <c r="AKI46" s="29">
        <f>SUMIFS(Raw!$K:$K, Raw!$A:$A, Dispositions!AKI$14, Raw!$C:$C, Dispositions!$C46, Raw!$J:$J, "E02")</f>
        <v>0</v>
      </c>
      <c r="AKJ46" s="30">
        <f>SUMIFS(Raw!$K:$K, Raw!$A:$A, Dispositions!AKJ$14, Raw!$C:$C, Dispositions!$C46, Raw!$J:$J, "E02")</f>
        <v>0</v>
      </c>
      <c r="AKL46" s="19">
        <f>SUMIFS(Raw!$K:$K, Raw!$A:$A, Dispositions!AKL$14, Raw!$C:$C, Dispositions!$C46, Raw!$J:$J, "E03")</f>
        <v>0</v>
      </c>
      <c r="AKM46" s="29">
        <f>SUMIFS(Raw!$K:$K, Raw!$A:$A, Dispositions!AKM$14, Raw!$C:$C, Dispositions!$C46, Raw!$J:$J, "E03")</f>
        <v>0</v>
      </c>
      <c r="AKN46" s="29">
        <f>SUMIFS(Raw!$K:$K, Raw!$A:$A, Dispositions!AKN$14, Raw!$C:$C, Dispositions!$C46, Raw!$J:$J, "E03")</f>
        <v>0</v>
      </c>
      <c r="AKO46" s="29">
        <f>SUMIFS(Raw!$K:$K, Raw!$A:$A, Dispositions!AKO$14, Raw!$C:$C, Dispositions!$C46, Raw!$J:$J, "E03")</f>
        <v>0</v>
      </c>
      <c r="AKP46" s="29">
        <f>SUMIFS(Raw!$K:$K, Raw!$A:$A, Dispositions!AKP$14, Raw!$C:$C, Dispositions!$C46, Raw!$J:$J, "E03")</f>
        <v>0</v>
      </c>
      <c r="AKQ46" s="29">
        <f>SUMIFS(Raw!$K:$K, Raw!$A:$A, Dispositions!AKQ$14, Raw!$C:$C, Dispositions!$C46, Raw!$J:$J, "E03")</f>
        <v>0</v>
      </c>
      <c r="AKR46" s="30">
        <f>SUMIFS(Raw!$K:$K, Raw!$A:$A, Dispositions!AKR$14, Raw!$C:$C, Dispositions!$C46, Raw!$J:$J, "E03")</f>
        <v>0</v>
      </c>
      <c r="AKT46" s="19">
        <f>SUMIFS(Raw!$K:$K, Raw!$A:$A, Dispositions!AKT$14, Raw!$C:$C, Dispositions!$C46, Raw!$J:$J, "E05")</f>
        <v>0</v>
      </c>
      <c r="AKU46" s="29">
        <f>SUMIFS(Raw!$K:$K, Raw!$A:$A, Dispositions!AKU$14, Raw!$C:$C, Dispositions!$C46, Raw!$J:$J, "E05")</f>
        <v>0</v>
      </c>
      <c r="AKV46" s="29">
        <f>SUMIFS(Raw!$K:$K, Raw!$A:$A, Dispositions!AKV$14, Raw!$C:$C, Dispositions!$C46, Raw!$J:$J, "E05")</f>
        <v>0</v>
      </c>
      <c r="AKW46" s="29">
        <f>SUMIFS(Raw!$K:$K, Raw!$A:$A, Dispositions!AKW$14, Raw!$C:$C, Dispositions!$C46, Raw!$J:$J, "E05")</f>
        <v>0</v>
      </c>
      <c r="AKX46" s="29">
        <f>SUMIFS(Raw!$K:$K, Raw!$A:$A, Dispositions!AKX$14, Raw!$C:$C, Dispositions!$C46, Raw!$J:$J, "E05")</f>
        <v>0</v>
      </c>
      <c r="AKY46" s="29">
        <f>SUMIFS(Raw!$K:$K, Raw!$A:$A, Dispositions!AKY$14, Raw!$C:$C, Dispositions!$C46, Raw!$J:$J, "E05")</f>
        <v>0</v>
      </c>
      <c r="AKZ46" s="30">
        <f>SUMIFS(Raw!$K:$K, Raw!$A:$A, Dispositions!AKZ$14, Raw!$C:$C, Dispositions!$C46, Raw!$J:$J, "E05")</f>
        <v>0</v>
      </c>
      <c r="ALB46" s="19">
        <f>SUMIFS(Raw!$K:$K, Raw!$A:$A, Dispositions!ALB$14, Raw!$C:$C, Dispositions!$C46, Raw!$J:$J, "E12")</f>
        <v>0</v>
      </c>
      <c r="ALC46" s="29">
        <f>SUMIFS(Raw!$K:$K, Raw!$A:$A, Dispositions!ALC$14, Raw!$C:$C, Dispositions!$C46, Raw!$J:$J, "E12")</f>
        <v>0</v>
      </c>
      <c r="ALD46" s="29">
        <f>SUMIFS(Raw!$K:$K, Raw!$A:$A, Dispositions!ALD$14, Raw!$C:$C, Dispositions!$C46, Raw!$J:$J, "E12")</f>
        <v>0</v>
      </c>
      <c r="ALE46" s="29">
        <f>SUMIFS(Raw!$K:$K, Raw!$A:$A, Dispositions!ALE$14, Raw!$C:$C, Dispositions!$C46, Raw!$J:$J, "E12")</f>
        <v>0</v>
      </c>
      <c r="ALF46" s="29">
        <f>SUMIFS(Raw!$K:$K, Raw!$A:$A, Dispositions!ALF$14, Raw!$C:$C, Dispositions!$C46, Raw!$J:$J, "E12")</f>
        <v>0</v>
      </c>
      <c r="ALG46" s="29">
        <f>SUMIFS(Raw!$K:$K, Raw!$A:$A, Dispositions!ALG$14, Raw!$C:$C, Dispositions!$C46, Raw!$J:$J, "E12")</f>
        <v>0</v>
      </c>
      <c r="ALH46" s="30">
        <f>SUMIFS(Raw!$K:$K, Raw!$A:$A, Dispositions!ALH$14, Raw!$C:$C, Dispositions!$C46, Raw!$J:$J, "E12")</f>
        <v>0</v>
      </c>
      <c r="ALJ46" s="19">
        <f>SUMIFS(Raw!$K:$K, Raw!$A:$A, Dispositions!ALJ$14, Raw!$C:$C, Dispositions!$C46, Raw!$J:$J, "E13")</f>
        <v>0</v>
      </c>
      <c r="ALK46" s="29">
        <f>SUMIFS(Raw!$K:$K, Raw!$A:$A, Dispositions!ALK$14, Raw!$C:$C, Dispositions!$C46, Raw!$J:$J, "E13")</f>
        <v>0</v>
      </c>
      <c r="ALL46" s="29">
        <f>SUMIFS(Raw!$K:$K, Raw!$A:$A, Dispositions!ALL$14, Raw!$C:$C, Dispositions!$C46, Raw!$J:$J, "E13")</f>
        <v>0</v>
      </c>
      <c r="ALM46" s="29">
        <f>SUMIFS(Raw!$K:$K, Raw!$A:$A, Dispositions!ALM$14, Raw!$C:$C, Dispositions!$C46, Raw!$J:$J, "E13")</f>
        <v>0</v>
      </c>
      <c r="ALN46" s="29">
        <f>SUMIFS(Raw!$K:$K, Raw!$A:$A, Dispositions!ALN$14, Raw!$C:$C, Dispositions!$C46, Raw!$J:$J, "E13")</f>
        <v>0</v>
      </c>
      <c r="ALO46" s="29">
        <f>SUMIFS(Raw!$K:$K, Raw!$A:$A, Dispositions!ALO$14, Raw!$C:$C, Dispositions!$C46, Raw!$J:$J, "E13")</f>
        <v>0</v>
      </c>
      <c r="ALP46" s="30">
        <f>SUMIFS(Raw!$K:$K, Raw!$A:$A, Dispositions!ALP$14, Raw!$C:$C, Dispositions!$C46, Raw!$J:$J, "E13")</f>
        <v>0</v>
      </c>
      <c r="ALR46" s="19">
        <f>SUMIFS(Raw!$K:$K, Raw!$A:$A, Dispositions!ALR$14, Raw!$C:$C, Dispositions!$C46, Raw!$J:$J, "E14")</f>
        <v>0</v>
      </c>
      <c r="ALS46" s="29">
        <f>SUMIFS(Raw!$K:$K, Raw!$A:$A, Dispositions!ALS$14, Raw!$C:$C, Dispositions!$C46, Raw!$J:$J, "E14")</f>
        <v>0</v>
      </c>
      <c r="ALT46" s="29">
        <f>SUMIFS(Raw!$K:$K, Raw!$A:$A, Dispositions!ALT$14, Raw!$C:$C, Dispositions!$C46, Raw!$J:$J, "E14")</f>
        <v>0</v>
      </c>
      <c r="ALU46" s="29">
        <f>SUMIFS(Raw!$K:$K, Raw!$A:$A, Dispositions!ALU$14, Raw!$C:$C, Dispositions!$C46, Raw!$J:$J, "E14")</f>
        <v>0</v>
      </c>
      <c r="ALV46" s="29">
        <f>SUMIFS(Raw!$K:$K, Raw!$A:$A, Dispositions!ALV$14, Raw!$C:$C, Dispositions!$C46, Raw!$J:$J, "E14")</f>
        <v>0</v>
      </c>
      <c r="ALW46" s="29">
        <f>SUMIFS(Raw!$K:$K, Raw!$A:$A, Dispositions!ALW$14, Raw!$C:$C, Dispositions!$C46, Raw!$J:$J, "E14")</f>
        <v>0</v>
      </c>
      <c r="ALX46" s="30">
        <f>SUMIFS(Raw!$K:$K, Raw!$A:$A, Dispositions!ALX$14, Raw!$C:$C, Dispositions!$C46, Raw!$J:$J, "E14")</f>
        <v>0</v>
      </c>
      <c r="ALZ46" s="19">
        <f>SUMIFS(Raw!$K:$K, Raw!$A:$A, Dispositions!ALZ$14, Raw!$C:$C, Dispositions!$C46, Raw!$J:$J, "E15")</f>
        <v>0</v>
      </c>
      <c r="AMA46" s="29">
        <f>SUMIFS(Raw!$K:$K, Raw!$A:$A, Dispositions!AMA$14, Raw!$C:$C, Dispositions!$C46, Raw!$J:$J, "E15")</f>
        <v>0</v>
      </c>
      <c r="AMB46" s="29">
        <f>SUMIFS(Raw!$K:$K, Raw!$A:$A, Dispositions!AMB$14, Raw!$C:$C, Dispositions!$C46, Raw!$J:$J, "E15")</f>
        <v>0</v>
      </c>
      <c r="AMC46" s="29">
        <f>SUMIFS(Raw!$K:$K, Raw!$A:$A, Dispositions!AMC$14, Raw!$C:$C, Dispositions!$C46, Raw!$J:$J, "E15")</f>
        <v>0</v>
      </c>
      <c r="AMD46" s="29">
        <f>SUMIFS(Raw!$K:$K, Raw!$A:$A, Dispositions!AMD$14, Raw!$C:$C, Dispositions!$C46, Raw!$J:$J, "E15")</f>
        <v>0</v>
      </c>
      <c r="AME46" s="29">
        <f>SUMIFS(Raw!$K:$K, Raw!$A:$A, Dispositions!AME$14, Raw!$C:$C, Dispositions!$C46, Raw!$J:$J, "E15")</f>
        <v>0</v>
      </c>
      <c r="AMF46" s="30">
        <f>SUMIFS(Raw!$K:$K, Raw!$A:$A, Dispositions!AMF$14, Raw!$C:$C, Dispositions!$C46, Raw!$J:$J, "E15")</f>
        <v>0</v>
      </c>
      <c r="AMH46" s="19">
        <f>SUMIFS(Raw!$K:$K, Raw!$A:$A, Dispositions!AMH$14, Raw!$C:$C, Dispositions!$C46, Raw!$J:$J, "E16")</f>
        <v>0</v>
      </c>
      <c r="AMI46" s="29">
        <f>SUMIFS(Raw!$K:$K, Raw!$A:$A, Dispositions!AMI$14, Raw!$C:$C, Dispositions!$C46, Raw!$J:$J, "E16")</f>
        <v>0</v>
      </c>
      <c r="AMJ46" s="29">
        <f>SUMIFS(Raw!$K:$K, Raw!$A:$A, Dispositions!AMJ$14, Raw!$C:$C, Dispositions!$C46, Raw!$J:$J, "E16")</f>
        <v>0</v>
      </c>
      <c r="AMK46" s="29">
        <f>SUMIFS(Raw!$K:$K, Raw!$A:$A, Dispositions!AMK$14, Raw!$C:$C, Dispositions!$C46, Raw!$J:$J, "E16")</f>
        <v>0</v>
      </c>
      <c r="AML46" s="29">
        <f>SUMIFS(Raw!$K:$K, Raw!$A:$A, Dispositions!AML$14, Raw!$C:$C, Dispositions!$C46, Raw!$J:$J, "E16")</f>
        <v>0</v>
      </c>
      <c r="AMM46" s="29">
        <f>SUMIFS(Raw!$K:$K, Raw!$A:$A, Dispositions!AMM$14, Raw!$C:$C, Dispositions!$C46, Raw!$J:$J, "E16")</f>
        <v>0</v>
      </c>
      <c r="AMN46" s="30">
        <f>SUMIFS(Raw!$K:$K, Raw!$A:$A, Dispositions!AMN$14, Raw!$C:$C, Dispositions!$C46, Raw!$J:$J, "E16")</f>
        <v>0</v>
      </c>
      <c r="AMP46" s="19">
        <f>SUMIFS(Raw!$K:$K, Raw!$A:$A, Dispositions!AMP$14, Raw!$C:$C, Dispositions!$C46, Raw!$J:$J, "E18")</f>
        <v>0</v>
      </c>
      <c r="AMQ46" s="29">
        <f>SUMIFS(Raw!$K:$K, Raw!$A:$A, Dispositions!AMQ$14, Raw!$C:$C, Dispositions!$C46, Raw!$J:$J, "E18")</f>
        <v>0</v>
      </c>
      <c r="AMR46" s="29">
        <f>SUMIFS(Raw!$K:$K, Raw!$A:$A, Dispositions!AMR$14, Raw!$C:$C, Dispositions!$C46, Raw!$J:$J, "E18")</f>
        <v>0</v>
      </c>
      <c r="AMS46" s="29">
        <f>SUMIFS(Raw!$K:$K, Raw!$A:$A, Dispositions!AMS$14, Raw!$C:$C, Dispositions!$C46, Raw!$J:$J, "E18")</f>
        <v>0</v>
      </c>
      <c r="AMT46" s="29">
        <f>SUMIFS(Raw!$K:$K, Raw!$A:$A, Dispositions!AMT$14, Raw!$C:$C, Dispositions!$C46, Raw!$J:$J, "E18")</f>
        <v>0</v>
      </c>
      <c r="AMU46" s="29">
        <f>SUMIFS(Raw!$K:$K, Raw!$A:$A, Dispositions!AMU$14, Raw!$C:$C, Dispositions!$C46, Raw!$J:$J, "E18")</f>
        <v>0</v>
      </c>
      <c r="AMV46" s="30">
        <f>SUMIFS(Raw!$K:$K, Raw!$A:$A, Dispositions!AMV$14, Raw!$C:$C, Dispositions!$C46, Raw!$J:$J, "E18")</f>
        <v>0</v>
      </c>
      <c r="AMX46" s="19">
        <f>SUMIFS(Raw!$K:$K, Raw!$A:$A, Dispositions!AMX$14, Raw!$C:$C, Dispositions!$C46, Raw!$J:$J, "E34")</f>
        <v>0</v>
      </c>
      <c r="AMY46" s="29">
        <f>SUMIFS(Raw!$K:$K, Raw!$A:$A, Dispositions!AMY$14, Raw!$C:$C, Dispositions!$C46, Raw!$J:$J, "E34")</f>
        <v>0</v>
      </c>
      <c r="AMZ46" s="29">
        <f>SUMIFS(Raw!$K:$K, Raw!$A:$A, Dispositions!AMZ$14, Raw!$C:$C, Dispositions!$C46, Raw!$J:$J, "E34")</f>
        <v>0</v>
      </c>
      <c r="ANA46" s="29">
        <f>SUMIFS(Raw!$K:$K, Raw!$A:$A, Dispositions!ANA$14, Raw!$C:$C, Dispositions!$C46, Raw!$J:$J, "E34")</f>
        <v>0</v>
      </c>
      <c r="ANB46" s="29">
        <f>SUMIFS(Raw!$K:$K, Raw!$A:$A, Dispositions!ANB$14, Raw!$C:$C, Dispositions!$C46, Raw!$J:$J, "E34")</f>
        <v>0</v>
      </c>
      <c r="ANC46" s="29">
        <f>SUMIFS(Raw!$K:$K, Raw!$A:$A, Dispositions!ANC$14, Raw!$C:$C, Dispositions!$C46, Raw!$J:$J, "E34")</f>
        <v>0</v>
      </c>
      <c r="AND46" s="30">
        <f>SUMIFS(Raw!$K:$K, Raw!$A:$A, Dispositions!AND$14, Raw!$C:$C, Dispositions!$C46, Raw!$J:$J, "E34")</f>
        <v>0</v>
      </c>
      <c r="ANF46" s="19">
        <f>SUMIFS(Raw!$K:$K, Raw!$A:$A, Dispositions!ANF$14, Raw!$C:$C, Dispositions!$C46, Raw!$J:$J, "E02")</f>
        <v>0</v>
      </c>
      <c r="ANG46" s="29">
        <f>SUMIFS(Raw!$K:$K, Raw!$A:$A, Dispositions!ANG$14, Raw!$C:$C, Dispositions!$C46, Raw!$J:$J, "E02")</f>
        <v>0</v>
      </c>
      <c r="ANH46" s="29">
        <f>SUMIFS(Raw!$K:$K, Raw!$A:$A, Dispositions!ANH$14, Raw!$C:$C, Dispositions!$C46, Raw!$J:$J, "E02")</f>
        <v>0</v>
      </c>
      <c r="ANI46" s="29">
        <f>SUMIFS(Raw!$K:$K, Raw!$A:$A, Dispositions!ANI$14, Raw!$C:$C, Dispositions!$C46, Raw!$J:$J, "E02")</f>
        <v>0</v>
      </c>
      <c r="ANJ46" s="29">
        <f>SUMIFS(Raw!$K:$K, Raw!$A:$A, Dispositions!ANJ$14, Raw!$C:$C, Dispositions!$C46, Raw!$J:$J, "E02")</f>
        <v>0</v>
      </c>
      <c r="ANK46" s="29">
        <f>SUMIFS(Raw!$K:$K, Raw!$A:$A, Dispositions!ANK$14, Raw!$C:$C, Dispositions!$C46, Raw!$J:$J, "E02")</f>
        <v>0</v>
      </c>
      <c r="ANL46" s="30">
        <f>SUMIFS(Raw!$K:$K, Raw!$A:$A, Dispositions!ANL$14, Raw!$C:$C, Dispositions!$C46, Raw!$J:$J, "E02")</f>
        <v>0</v>
      </c>
      <c r="ANN46" s="19">
        <f>SUMIFS(Raw!$K:$K, Raw!$A:$A, Dispositions!ANN$14, Raw!$C:$C, Dispositions!$C46, Raw!$J:$J, "E03")</f>
        <v>0</v>
      </c>
      <c r="ANO46" s="29">
        <f>SUMIFS(Raw!$K:$K, Raw!$A:$A, Dispositions!ANO$14, Raw!$C:$C, Dispositions!$C46, Raw!$J:$J, "E03")</f>
        <v>0</v>
      </c>
      <c r="ANP46" s="29">
        <f>SUMIFS(Raw!$K:$K, Raw!$A:$A, Dispositions!ANP$14, Raw!$C:$C, Dispositions!$C46, Raw!$J:$J, "E03")</f>
        <v>0</v>
      </c>
      <c r="ANQ46" s="29">
        <f>SUMIFS(Raw!$K:$K, Raw!$A:$A, Dispositions!ANQ$14, Raw!$C:$C, Dispositions!$C46, Raw!$J:$J, "E03")</f>
        <v>0</v>
      </c>
      <c r="ANR46" s="29">
        <f>SUMIFS(Raw!$K:$K, Raw!$A:$A, Dispositions!ANR$14, Raw!$C:$C, Dispositions!$C46, Raw!$J:$J, "E03")</f>
        <v>0</v>
      </c>
      <c r="ANS46" s="29">
        <f>SUMIFS(Raw!$K:$K, Raw!$A:$A, Dispositions!ANS$14, Raw!$C:$C, Dispositions!$C46, Raw!$J:$J, "E03")</f>
        <v>0</v>
      </c>
      <c r="ANT46" s="30">
        <f>SUMIFS(Raw!$K:$K, Raw!$A:$A, Dispositions!ANT$14, Raw!$C:$C, Dispositions!$C46, Raw!$J:$J, "E03")</f>
        <v>0</v>
      </c>
      <c r="ANV46" s="19">
        <f>SUMIFS(Raw!$K:$K, Raw!$A:$A, Dispositions!ANV$14, Raw!$C:$C, Dispositions!$C46, Raw!$J:$J, "E05")</f>
        <v>0</v>
      </c>
      <c r="ANW46" s="29">
        <f>SUMIFS(Raw!$K:$K, Raw!$A:$A, Dispositions!ANW$14, Raw!$C:$C, Dispositions!$C46, Raw!$J:$J, "E05")</f>
        <v>0</v>
      </c>
      <c r="ANX46" s="29">
        <f>SUMIFS(Raw!$K:$K, Raw!$A:$A, Dispositions!ANX$14, Raw!$C:$C, Dispositions!$C46, Raw!$J:$J, "E05")</f>
        <v>0</v>
      </c>
      <c r="ANY46" s="29">
        <f>SUMIFS(Raw!$K:$K, Raw!$A:$A, Dispositions!ANY$14, Raw!$C:$C, Dispositions!$C46, Raw!$J:$J, "E05")</f>
        <v>0</v>
      </c>
      <c r="ANZ46" s="29">
        <f>SUMIFS(Raw!$K:$K, Raw!$A:$A, Dispositions!ANZ$14, Raw!$C:$C, Dispositions!$C46, Raw!$J:$J, "E05")</f>
        <v>0</v>
      </c>
      <c r="AOA46" s="29">
        <f>SUMIFS(Raw!$K:$K, Raw!$A:$A, Dispositions!AOA$14, Raw!$C:$C, Dispositions!$C46, Raw!$J:$J, "E05")</f>
        <v>0</v>
      </c>
      <c r="AOB46" s="30">
        <f>SUMIFS(Raw!$K:$K, Raw!$A:$A, Dispositions!AOB$14, Raw!$C:$C, Dispositions!$C46, Raw!$J:$J, "E05")</f>
        <v>0</v>
      </c>
      <c r="AOD46" s="19">
        <f>SUMIFS(Raw!$K:$K, Raw!$A:$A, Dispositions!AOD$14, Raw!$C:$C, Dispositions!$C46, Raw!$J:$J, "E12")</f>
        <v>0</v>
      </c>
      <c r="AOE46" s="29">
        <f>SUMIFS(Raw!$K:$K, Raw!$A:$A, Dispositions!AOE$14, Raw!$C:$C, Dispositions!$C46, Raw!$J:$J, "E12")</f>
        <v>0</v>
      </c>
      <c r="AOF46" s="29">
        <f>SUMIFS(Raw!$K:$K, Raw!$A:$A, Dispositions!AOF$14, Raw!$C:$C, Dispositions!$C46, Raw!$J:$J, "E12")</f>
        <v>0</v>
      </c>
      <c r="AOG46" s="29">
        <f>SUMIFS(Raw!$K:$K, Raw!$A:$A, Dispositions!AOG$14, Raw!$C:$C, Dispositions!$C46, Raw!$J:$J, "E12")</f>
        <v>0</v>
      </c>
      <c r="AOH46" s="29">
        <f>SUMIFS(Raw!$K:$K, Raw!$A:$A, Dispositions!AOH$14, Raw!$C:$C, Dispositions!$C46, Raw!$J:$J, "E12")</f>
        <v>0</v>
      </c>
      <c r="AOI46" s="29">
        <f>SUMIFS(Raw!$K:$K, Raw!$A:$A, Dispositions!AOI$14, Raw!$C:$C, Dispositions!$C46, Raw!$J:$J, "E12")</f>
        <v>0</v>
      </c>
      <c r="AOJ46" s="30">
        <f>SUMIFS(Raw!$K:$K, Raw!$A:$A, Dispositions!AOJ$14, Raw!$C:$C, Dispositions!$C46, Raw!$J:$J, "E12")</f>
        <v>0</v>
      </c>
      <c r="AOL46" s="19">
        <f>SUMIFS(Raw!$K:$K, Raw!$A:$A, Dispositions!AOL$14, Raw!$C:$C, Dispositions!$C46, Raw!$J:$J, "E13")</f>
        <v>0</v>
      </c>
      <c r="AOM46" s="29">
        <f>SUMIFS(Raw!$K:$K, Raw!$A:$A, Dispositions!AOM$14, Raw!$C:$C, Dispositions!$C46, Raw!$J:$J, "E13")</f>
        <v>0</v>
      </c>
      <c r="AON46" s="29">
        <f>SUMIFS(Raw!$K:$K, Raw!$A:$A, Dispositions!AON$14, Raw!$C:$C, Dispositions!$C46, Raw!$J:$J, "E13")</f>
        <v>0</v>
      </c>
      <c r="AOO46" s="29">
        <f>SUMIFS(Raw!$K:$K, Raw!$A:$A, Dispositions!AOO$14, Raw!$C:$C, Dispositions!$C46, Raw!$J:$J, "E13")</f>
        <v>0</v>
      </c>
      <c r="AOP46" s="29">
        <f>SUMIFS(Raw!$K:$K, Raw!$A:$A, Dispositions!AOP$14, Raw!$C:$C, Dispositions!$C46, Raw!$J:$J, "E13")</f>
        <v>0</v>
      </c>
      <c r="AOQ46" s="29">
        <f>SUMIFS(Raw!$K:$K, Raw!$A:$A, Dispositions!AOQ$14, Raw!$C:$C, Dispositions!$C46, Raw!$J:$J, "E13")</f>
        <v>0</v>
      </c>
      <c r="AOR46" s="30">
        <f>SUMIFS(Raw!$K:$K, Raw!$A:$A, Dispositions!AOR$14, Raw!$C:$C, Dispositions!$C46, Raw!$J:$J, "E13")</f>
        <v>0</v>
      </c>
      <c r="AOT46" s="19">
        <f>SUMIFS(Raw!$K:$K, Raw!$A:$A, Dispositions!AOT$14, Raw!$C:$C, Dispositions!$C46, Raw!$J:$J, "E14")</f>
        <v>0</v>
      </c>
      <c r="AOU46" s="29">
        <f>SUMIFS(Raw!$K:$K, Raw!$A:$A, Dispositions!AOU$14, Raw!$C:$C, Dispositions!$C46, Raw!$J:$J, "E14")</f>
        <v>0</v>
      </c>
      <c r="AOV46" s="29">
        <f>SUMIFS(Raw!$K:$K, Raw!$A:$A, Dispositions!AOV$14, Raw!$C:$C, Dispositions!$C46, Raw!$J:$J, "E14")</f>
        <v>0</v>
      </c>
      <c r="AOW46" s="29">
        <f>SUMIFS(Raw!$K:$K, Raw!$A:$A, Dispositions!AOW$14, Raw!$C:$C, Dispositions!$C46, Raw!$J:$J, "E14")</f>
        <v>0</v>
      </c>
      <c r="AOX46" s="29">
        <f>SUMIFS(Raw!$K:$K, Raw!$A:$A, Dispositions!AOX$14, Raw!$C:$C, Dispositions!$C46, Raw!$J:$J, "E14")</f>
        <v>0</v>
      </c>
      <c r="AOY46" s="29">
        <f>SUMIFS(Raw!$K:$K, Raw!$A:$A, Dispositions!AOY$14, Raw!$C:$C, Dispositions!$C46, Raw!$J:$J, "E14")</f>
        <v>0</v>
      </c>
      <c r="AOZ46" s="30">
        <f>SUMIFS(Raw!$K:$K, Raw!$A:$A, Dispositions!AOZ$14, Raw!$C:$C, Dispositions!$C46, Raw!$J:$J, "E14")</f>
        <v>0</v>
      </c>
      <c r="APB46" s="19">
        <f>SUMIFS(Raw!$K:$K, Raw!$A:$A, Dispositions!APB$14, Raw!$C:$C, Dispositions!$C46, Raw!$J:$J, "E15")</f>
        <v>0</v>
      </c>
      <c r="APC46" s="29">
        <f>SUMIFS(Raw!$K:$K, Raw!$A:$A, Dispositions!APC$14, Raw!$C:$C, Dispositions!$C46, Raw!$J:$J, "E15")</f>
        <v>0</v>
      </c>
      <c r="APD46" s="29">
        <f>SUMIFS(Raw!$K:$K, Raw!$A:$A, Dispositions!APD$14, Raw!$C:$C, Dispositions!$C46, Raw!$J:$J, "E15")</f>
        <v>0</v>
      </c>
      <c r="APE46" s="29">
        <f>SUMIFS(Raw!$K:$K, Raw!$A:$A, Dispositions!APE$14, Raw!$C:$C, Dispositions!$C46, Raw!$J:$J, "E15")</f>
        <v>0</v>
      </c>
      <c r="APF46" s="29">
        <f>SUMIFS(Raw!$K:$K, Raw!$A:$A, Dispositions!APF$14, Raw!$C:$C, Dispositions!$C46, Raw!$J:$J, "E15")</f>
        <v>0</v>
      </c>
      <c r="APG46" s="29">
        <f>SUMIFS(Raw!$K:$K, Raw!$A:$A, Dispositions!APG$14, Raw!$C:$C, Dispositions!$C46, Raw!$J:$J, "E15")</f>
        <v>0</v>
      </c>
      <c r="APH46" s="30">
        <f>SUMIFS(Raw!$K:$K, Raw!$A:$A, Dispositions!APH$14, Raw!$C:$C, Dispositions!$C46, Raw!$J:$J, "E15")</f>
        <v>0</v>
      </c>
      <c r="APJ46" s="19">
        <f>SUMIFS(Raw!$K:$K, Raw!$A:$A, Dispositions!APJ$14, Raw!$C:$C, Dispositions!$C46, Raw!$J:$J, "E16")</f>
        <v>0</v>
      </c>
      <c r="APK46" s="29">
        <f>SUMIFS(Raw!$K:$K, Raw!$A:$A, Dispositions!APK$14, Raw!$C:$C, Dispositions!$C46, Raw!$J:$J, "E16")</f>
        <v>0</v>
      </c>
      <c r="APL46" s="29">
        <f>SUMIFS(Raw!$K:$K, Raw!$A:$A, Dispositions!APL$14, Raw!$C:$C, Dispositions!$C46, Raw!$J:$J, "E16")</f>
        <v>0</v>
      </c>
      <c r="APM46" s="29">
        <f>SUMIFS(Raw!$K:$K, Raw!$A:$A, Dispositions!APM$14, Raw!$C:$C, Dispositions!$C46, Raw!$J:$J, "E16")</f>
        <v>0</v>
      </c>
      <c r="APN46" s="29">
        <f>SUMIFS(Raw!$K:$K, Raw!$A:$A, Dispositions!APN$14, Raw!$C:$C, Dispositions!$C46, Raw!$J:$J, "E16")</f>
        <v>0</v>
      </c>
      <c r="APO46" s="29">
        <f>SUMIFS(Raw!$K:$K, Raw!$A:$A, Dispositions!APO$14, Raw!$C:$C, Dispositions!$C46, Raw!$J:$J, "E16")</f>
        <v>0</v>
      </c>
      <c r="APP46" s="30">
        <f>SUMIFS(Raw!$K:$K, Raw!$A:$A, Dispositions!APP$14, Raw!$C:$C, Dispositions!$C46, Raw!$J:$J, "E16")</f>
        <v>0</v>
      </c>
      <c r="APR46" s="19">
        <f>SUMIFS(Raw!$K:$K, Raw!$A:$A, Dispositions!APR$14, Raw!$C:$C, Dispositions!$C46, Raw!$J:$J, "E18")</f>
        <v>0</v>
      </c>
      <c r="APS46" s="29">
        <f>SUMIFS(Raw!$K:$K, Raw!$A:$A, Dispositions!APS$14, Raw!$C:$C, Dispositions!$C46, Raw!$J:$J, "E18")</f>
        <v>0</v>
      </c>
      <c r="APT46" s="29">
        <f>SUMIFS(Raw!$K:$K, Raw!$A:$A, Dispositions!APT$14, Raw!$C:$C, Dispositions!$C46, Raw!$J:$J, "E18")</f>
        <v>0</v>
      </c>
      <c r="APU46" s="29">
        <f>SUMIFS(Raw!$K:$K, Raw!$A:$A, Dispositions!APU$14, Raw!$C:$C, Dispositions!$C46, Raw!$J:$J, "E18")</f>
        <v>0</v>
      </c>
      <c r="APV46" s="29">
        <f>SUMIFS(Raw!$K:$K, Raw!$A:$A, Dispositions!APV$14, Raw!$C:$C, Dispositions!$C46, Raw!$J:$J, "E18")</f>
        <v>0</v>
      </c>
      <c r="APW46" s="29">
        <f>SUMIFS(Raw!$K:$K, Raw!$A:$A, Dispositions!APW$14, Raw!$C:$C, Dispositions!$C46, Raw!$J:$J, "E18")</f>
        <v>0</v>
      </c>
      <c r="APX46" s="30">
        <f>SUMIFS(Raw!$K:$K, Raw!$A:$A, Dispositions!APX$14, Raw!$C:$C, Dispositions!$C46, Raw!$J:$J, "E18")</f>
        <v>0</v>
      </c>
      <c r="APZ46" s="19">
        <f>SUMIFS(Raw!$K:$K, Raw!$A:$A, Dispositions!APZ$14, Raw!$C:$C, Dispositions!$C46, Raw!$J:$J, "E34")</f>
        <v>0</v>
      </c>
      <c r="AQA46" s="29">
        <f>SUMIFS(Raw!$K:$K, Raw!$A:$A, Dispositions!AQA$14, Raw!$C:$C, Dispositions!$C46, Raw!$J:$J, "E34")</f>
        <v>0</v>
      </c>
      <c r="AQB46" s="29">
        <f>SUMIFS(Raw!$K:$K, Raw!$A:$A, Dispositions!AQB$14, Raw!$C:$C, Dispositions!$C46, Raw!$J:$J, "E34")</f>
        <v>0</v>
      </c>
      <c r="AQC46" s="29">
        <f>SUMIFS(Raw!$K:$K, Raw!$A:$A, Dispositions!AQC$14, Raw!$C:$C, Dispositions!$C46, Raw!$J:$J, "E34")</f>
        <v>0</v>
      </c>
      <c r="AQD46" s="29">
        <f>SUMIFS(Raw!$K:$K, Raw!$A:$A, Dispositions!AQD$14, Raw!$C:$C, Dispositions!$C46, Raw!$J:$J, "E34")</f>
        <v>0</v>
      </c>
      <c r="AQE46" s="29">
        <f>SUMIFS(Raw!$K:$K, Raw!$A:$A, Dispositions!AQE$14, Raw!$C:$C, Dispositions!$C46, Raw!$J:$J, "E34")</f>
        <v>0</v>
      </c>
      <c r="AQF46" s="30">
        <f>SUMIFS(Raw!$K:$K, Raw!$A:$A, Dispositions!AQF$14, Raw!$C:$C, Dispositions!$C46, Raw!$J:$J, "E34")</f>
        <v>0</v>
      </c>
      <c r="AQH46" s="19">
        <f>SUMIFS(Raw!$K:$K, Raw!$A:$A, Dispositions!AQH$14, Raw!$C:$C, Dispositions!$C46, Raw!$J:$J, "E02")</f>
        <v>0</v>
      </c>
      <c r="AQI46" s="29">
        <f>SUMIFS(Raw!$K:$K, Raw!$A:$A, Dispositions!AQI$14, Raw!$C:$C, Dispositions!$C46, Raw!$J:$J, "E02")</f>
        <v>0</v>
      </c>
      <c r="AQJ46" s="29">
        <f>SUMIFS(Raw!$K:$K, Raw!$A:$A, Dispositions!AQJ$14, Raw!$C:$C, Dispositions!$C46, Raw!$J:$J, "E02")</f>
        <v>0</v>
      </c>
      <c r="AQK46" s="29">
        <f>SUMIFS(Raw!$K:$K, Raw!$A:$A, Dispositions!AQK$14, Raw!$C:$C, Dispositions!$C46, Raw!$J:$J, "E02")</f>
        <v>0</v>
      </c>
      <c r="AQL46" s="29">
        <f>SUMIFS(Raw!$K:$K, Raw!$A:$A, Dispositions!AQL$14, Raw!$C:$C, Dispositions!$C46, Raw!$J:$J, "E02")</f>
        <v>0</v>
      </c>
      <c r="AQM46" s="29">
        <f>SUMIFS(Raw!$K:$K, Raw!$A:$A, Dispositions!AQM$14, Raw!$C:$C, Dispositions!$C46, Raw!$J:$J, "E02")</f>
        <v>0</v>
      </c>
      <c r="AQN46" s="30">
        <f>SUMIFS(Raw!$K:$K, Raw!$A:$A, Dispositions!AQN$14, Raw!$C:$C, Dispositions!$C46, Raw!$J:$J, "E02")</f>
        <v>0</v>
      </c>
      <c r="AQP46" s="19">
        <f>SUMIFS(Raw!$K:$K, Raw!$A:$A, Dispositions!AQP$14, Raw!$C:$C, Dispositions!$C46, Raw!$J:$J, "E03")</f>
        <v>0</v>
      </c>
      <c r="AQQ46" s="29">
        <f>SUMIFS(Raw!$K:$K, Raw!$A:$A, Dispositions!AQQ$14, Raw!$C:$C, Dispositions!$C46, Raw!$J:$J, "E03")</f>
        <v>0</v>
      </c>
      <c r="AQR46" s="29">
        <f>SUMIFS(Raw!$K:$K, Raw!$A:$A, Dispositions!AQR$14, Raw!$C:$C, Dispositions!$C46, Raw!$J:$J, "E03")</f>
        <v>0</v>
      </c>
      <c r="AQS46" s="29">
        <f>SUMIFS(Raw!$K:$K, Raw!$A:$A, Dispositions!AQS$14, Raw!$C:$C, Dispositions!$C46, Raw!$J:$J, "E03")</f>
        <v>0</v>
      </c>
      <c r="AQT46" s="29">
        <f>SUMIFS(Raw!$K:$K, Raw!$A:$A, Dispositions!AQT$14, Raw!$C:$C, Dispositions!$C46, Raw!$J:$J, "E03")</f>
        <v>0</v>
      </c>
      <c r="AQU46" s="29">
        <f>SUMIFS(Raw!$K:$K, Raw!$A:$A, Dispositions!AQU$14, Raw!$C:$C, Dispositions!$C46, Raw!$J:$J, "E03")</f>
        <v>0</v>
      </c>
      <c r="AQV46" s="30">
        <f>SUMIFS(Raw!$K:$K, Raw!$A:$A, Dispositions!AQV$14, Raw!$C:$C, Dispositions!$C46, Raw!$J:$J, "E03")</f>
        <v>0</v>
      </c>
      <c r="AQX46" s="19">
        <f>SUMIFS(Raw!$K:$K, Raw!$A:$A, Dispositions!AQX$14, Raw!$C:$C, Dispositions!$C46, Raw!$J:$J, "E05")</f>
        <v>0</v>
      </c>
      <c r="AQY46" s="29">
        <f>SUMIFS(Raw!$K:$K, Raw!$A:$A, Dispositions!AQY$14, Raw!$C:$C, Dispositions!$C46, Raw!$J:$J, "E05")</f>
        <v>0</v>
      </c>
      <c r="AQZ46" s="29">
        <f>SUMIFS(Raw!$K:$K, Raw!$A:$A, Dispositions!AQZ$14, Raw!$C:$C, Dispositions!$C46, Raw!$J:$J, "E05")</f>
        <v>0</v>
      </c>
      <c r="ARA46" s="29">
        <f>SUMIFS(Raw!$K:$K, Raw!$A:$A, Dispositions!ARA$14, Raw!$C:$C, Dispositions!$C46, Raw!$J:$J, "E05")</f>
        <v>0</v>
      </c>
      <c r="ARB46" s="29">
        <f>SUMIFS(Raw!$K:$K, Raw!$A:$A, Dispositions!ARB$14, Raw!$C:$C, Dispositions!$C46, Raw!$J:$J, "E05")</f>
        <v>0</v>
      </c>
      <c r="ARC46" s="29">
        <f>SUMIFS(Raw!$K:$K, Raw!$A:$A, Dispositions!ARC$14, Raw!$C:$C, Dispositions!$C46, Raw!$J:$J, "E05")</f>
        <v>0</v>
      </c>
      <c r="ARD46" s="30">
        <f>SUMIFS(Raw!$K:$K, Raw!$A:$A, Dispositions!ARD$14, Raw!$C:$C, Dispositions!$C46, Raw!$J:$J, "E05")</f>
        <v>0</v>
      </c>
      <c r="ARF46" s="19">
        <f>SUMIFS(Raw!$K:$K, Raw!$A:$A, Dispositions!ARF$14, Raw!$C:$C, Dispositions!$C46, Raw!$J:$J, "E12")</f>
        <v>0</v>
      </c>
      <c r="ARG46" s="29">
        <f>SUMIFS(Raw!$K:$K, Raw!$A:$A, Dispositions!ARG$14, Raw!$C:$C, Dispositions!$C46, Raw!$J:$J, "E12")</f>
        <v>0</v>
      </c>
      <c r="ARH46" s="29">
        <f>SUMIFS(Raw!$K:$K, Raw!$A:$A, Dispositions!ARH$14, Raw!$C:$C, Dispositions!$C46, Raw!$J:$J, "E12")</f>
        <v>0</v>
      </c>
      <c r="ARI46" s="29">
        <f>SUMIFS(Raw!$K:$K, Raw!$A:$A, Dispositions!ARI$14, Raw!$C:$C, Dispositions!$C46, Raw!$J:$J, "E12")</f>
        <v>0</v>
      </c>
      <c r="ARJ46" s="29">
        <f>SUMIFS(Raw!$K:$K, Raw!$A:$A, Dispositions!ARJ$14, Raw!$C:$C, Dispositions!$C46, Raw!$J:$J, "E12")</f>
        <v>0</v>
      </c>
      <c r="ARK46" s="29">
        <f>SUMIFS(Raw!$K:$K, Raw!$A:$A, Dispositions!ARK$14, Raw!$C:$C, Dispositions!$C46, Raw!$J:$J, "E12")</f>
        <v>0</v>
      </c>
      <c r="ARL46" s="30">
        <f>SUMIFS(Raw!$K:$K, Raw!$A:$A, Dispositions!ARL$14, Raw!$C:$C, Dispositions!$C46, Raw!$J:$J, "E12")</f>
        <v>0</v>
      </c>
      <c r="ARN46" s="19">
        <f>SUMIFS(Raw!$K:$K, Raw!$A:$A, Dispositions!ARN$14, Raw!$C:$C, Dispositions!$C46, Raw!$J:$J, "E13")</f>
        <v>0</v>
      </c>
      <c r="ARO46" s="29">
        <f>SUMIFS(Raw!$K:$K, Raw!$A:$A, Dispositions!ARO$14, Raw!$C:$C, Dispositions!$C46, Raw!$J:$J, "E13")</f>
        <v>0</v>
      </c>
      <c r="ARP46" s="29">
        <f>SUMIFS(Raw!$K:$K, Raw!$A:$A, Dispositions!ARP$14, Raw!$C:$C, Dispositions!$C46, Raw!$J:$J, "E13")</f>
        <v>0</v>
      </c>
      <c r="ARQ46" s="29">
        <f>SUMIFS(Raw!$K:$K, Raw!$A:$A, Dispositions!ARQ$14, Raw!$C:$C, Dispositions!$C46, Raw!$J:$J, "E13")</f>
        <v>0</v>
      </c>
      <c r="ARR46" s="29">
        <f>SUMIFS(Raw!$K:$K, Raw!$A:$A, Dispositions!ARR$14, Raw!$C:$C, Dispositions!$C46, Raw!$J:$J, "E13")</f>
        <v>0</v>
      </c>
      <c r="ARS46" s="29">
        <f>SUMIFS(Raw!$K:$K, Raw!$A:$A, Dispositions!ARS$14, Raw!$C:$C, Dispositions!$C46, Raw!$J:$J, "E13")</f>
        <v>0</v>
      </c>
      <c r="ART46" s="30">
        <f>SUMIFS(Raw!$K:$K, Raw!$A:$A, Dispositions!ART$14, Raw!$C:$C, Dispositions!$C46, Raw!$J:$J, "E13")</f>
        <v>0</v>
      </c>
      <c r="ARV46" s="19">
        <f>SUMIFS(Raw!$K:$K, Raw!$A:$A, Dispositions!ARV$14, Raw!$C:$C, Dispositions!$C46, Raw!$J:$J, "E14")</f>
        <v>0</v>
      </c>
      <c r="ARW46" s="29">
        <f>SUMIFS(Raw!$K:$K, Raw!$A:$A, Dispositions!ARW$14, Raw!$C:$C, Dispositions!$C46, Raw!$J:$J, "E14")</f>
        <v>0</v>
      </c>
      <c r="ARX46" s="29">
        <f>SUMIFS(Raw!$K:$K, Raw!$A:$A, Dispositions!ARX$14, Raw!$C:$C, Dispositions!$C46, Raw!$J:$J, "E14")</f>
        <v>0</v>
      </c>
      <c r="ARY46" s="29">
        <f>SUMIFS(Raw!$K:$K, Raw!$A:$A, Dispositions!ARY$14, Raw!$C:$C, Dispositions!$C46, Raw!$J:$J, "E14")</f>
        <v>0</v>
      </c>
      <c r="ARZ46" s="29">
        <f>SUMIFS(Raw!$K:$K, Raw!$A:$A, Dispositions!ARZ$14, Raw!$C:$C, Dispositions!$C46, Raw!$J:$J, "E14")</f>
        <v>0</v>
      </c>
      <c r="ASA46" s="29">
        <f>SUMIFS(Raw!$K:$K, Raw!$A:$A, Dispositions!ASA$14, Raw!$C:$C, Dispositions!$C46, Raw!$J:$J, "E14")</f>
        <v>0</v>
      </c>
      <c r="ASB46" s="30">
        <f>SUMIFS(Raw!$K:$K, Raw!$A:$A, Dispositions!ASB$14, Raw!$C:$C, Dispositions!$C46, Raw!$J:$J, "E14")</f>
        <v>0</v>
      </c>
      <c r="ASD46" s="19">
        <f>SUMIFS(Raw!$K:$K, Raw!$A:$A, Dispositions!ASD$14, Raw!$C:$C, Dispositions!$C46, Raw!$J:$J, "E15")</f>
        <v>0</v>
      </c>
      <c r="ASE46" s="29">
        <f>SUMIFS(Raw!$K:$K, Raw!$A:$A, Dispositions!ASE$14, Raw!$C:$C, Dispositions!$C46, Raw!$J:$J, "E15")</f>
        <v>0</v>
      </c>
      <c r="ASF46" s="29">
        <f>SUMIFS(Raw!$K:$K, Raw!$A:$A, Dispositions!ASF$14, Raw!$C:$C, Dispositions!$C46, Raw!$J:$J, "E15")</f>
        <v>0</v>
      </c>
      <c r="ASG46" s="29">
        <f>SUMIFS(Raw!$K:$K, Raw!$A:$A, Dispositions!ASG$14, Raw!$C:$C, Dispositions!$C46, Raw!$J:$J, "E15")</f>
        <v>0</v>
      </c>
      <c r="ASH46" s="29">
        <f>SUMIFS(Raw!$K:$K, Raw!$A:$A, Dispositions!ASH$14, Raw!$C:$C, Dispositions!$C46, Raw!$J:$J, "E15")</f>
        <v>0</v>
      </c>
      <c r="ASI46" s="29">
        <f>SUMIFS(Raw!$K:$K, Raw!$A:$A, Dispositions!ASI$14, Raw!$C:$C, Dispositions!$C46, Raw!$J:$J, "E15")</f>
        <v>0</v>
      </c>
      <c r="ASJ46" s="30">
        <f>SUMIFS(Raw!$K:$K, Raw!$A:$A, Dispositions!ASJ$14, Raw!$C:$C, Dispositions!$C46, Raw!$J:$J, "E15")</f>
        <v>0</v>
      </c>
      <c r="ASL46" s="19">
        <f>SUMIFS(Raw!$K:$K, Raw!$A:$A, Dispositions!ASL$14, Raw!$C:$C, Dispositions!$C46, Raw!$J:$J, "E16")</f>
        <v>0</v>
      </c>
      <c r="ASM46" s="29">
        <f>SUMIFS(Raw!$K:$K, Raw!$A:$A, Dispositions!ASM$14, Raw!$C:$C, Dispositions!$C46, Raw!$J:$J, "E16")</f>
        <v>0</v>
      </c>
      <c r="ASN46" s="29">
        <f>SUMIFS(Raw!$K:$K, Raw!$A:$A, Dispositions!ASN$14, Raw!$C:$C, Dispositions!$C46, Raw!$J:$J, "E16")</f>
        <v>0</v>
      </c>
      <c r="ASO46" s="29">
        <f>SUMIFS(Raw!$K:$K, Raw!$A:$A, Dispositions!ASO$14, Raw!$C:$C, Dispositions!$C46, Raw!$J:$J, "E16")</f>
        <v>0</v>
      </c>
      <c r="ASP46" s="29">
        <f>SUMIFS(Raw!$K:$K, Raw!$A:$A, Dispositions!ASP$14, Raw!$C:$C, Dispositions!$C46, Raw!$J:$J, "E16")</f>
        <v>0</v>
      </c>
      <c r="ASQ46" s="29">
        <f>SUMIFS(Raw!$K:$K, Raw!$A:$A, Dispositions!ASQ$14, Raw!$C:$C, Dispositions!$C46, Raw!$J:$J, "E16")</f>
        <v>0</v>
      </c>
      <c r="ASR46" s="30">
        <f>SUMIFS(Raw!$K:$K, Raw!$A:$A, Dispositions!ASR$14, Raw!$C:$C, Dispositions!$C46, Raw!$J:$J, "E16")</f>
        <v>0</v>
      </c>
      <c r="AST46" s="19">
        <f>SUMIFS(Raw!$K:$K, Raw!$A:$A, Dispositions!AST$14, Raw!$C:$C, Dispositions!$C46, Raw!$J:$J, "E18")</f>
        <v>0</v>
      </c>
      <c r="ASU46" s="29">
        <f>SUMIFS(Raw!$K:$K, Raw!$A:$A, Dispositions!ASU$14, Raw!$C:$C, Dispositions!$C46, Raw!$J:$J, "E18")</f>
        <v>0</v>
      </c>
      <c r="ASV46" s="29">
        <f>SUMIFS(Raw!$K:$K, Raw!$A:$A, Dispositions!ASV$14, Raw!$C:$C, Dispositions!$C46, Raw!$J:$J, "E18")</f>
        <v>0</v>
      </c>
      <c r="ASW46" s="29">
        <f>SUMIFS(Raw!$K:$K, Raw!$A:$A, Dispositions!ASW$14, Raw!$C:$C, Dispositions!$C46, Raw!$J:$J, "E18")</f>
        <v>0</v>
      </c>
      <c r="ASX46" s="29">
        <f>SUMIFS(Raw!$K:$K, Raw!$A:$A, Dispositions!ASX$14, Raw!$C:$C, Dispositions!$C46, Raw!$J:$J, "E18")</f>
        <v>0</v>
      </c>
      <c r="ASY46" s="29">
        <f>SUMIFS(Raw!$K:$K, Raw!$A:$A, Dispositions!ASY$14, Raw!$C:$C, Dispositions!$C46, Raw!$J:$J, "E18")</f>
        <v>0</v>
      </c>
      <c r="ASZ46" s="30">
        <f>SUMIFS(Raw!$K:$K, Raw!$A:$A, Dispositions!ASZ$14, Raw!$C:$C, Dispositions!$C46, Raw!$J:$J, "E18")</f>
        <v>0</v>
      </c>
      <c r="ATB46" s="19">
        <f>SUMIFS(Raw!$K:$K, Raw!$A:$A, Dispositions!ATB$14, Raw!$C:$C, Dispositions!$C46, Raw!$J:$J, "E34")</f>
        <v>0</v>
      </c>
      <c r="ATC46" s="29">
        <f>SUMIFS(Raw!$K:$K, Raw!$A:$A, Dispositions!ATC$14, Raw!$C:$C, Dispositions!$C46, Raw!$J:$J, "E34")</f>
        <v>0</v>
      </c>
      <c r="ATD46" s="29">
        <f>SUMIFS(Raw!$K:$K, Raw!$A:$A, Dispositions!ATD$14, Raw!$C:$C, Dispositions!$C46, Raw!$J:$J, "E34")</f>
        <v>0</v>
      </c>
      <c r="ATE46" s="29">
        <f>SUMIFS(Raw!$K:$K, Raw!$A:$A, Dispositions!ATE$14, Raw!$C:$C, Dispositions!$C46, Raw!$J:$J, "E34")</f>
        <v>0</v>
      </c>
      <c r="ATF46" s="29">
        <f>SUMIFS(Raw!$K:$K, Raw!$A:$A, Dispositions!ATF$14, Raw!$C:$C, Dispositions!$C46, Raw!$J:$J, "E34")</f>
        <v>0</v>
      </c>
      <c r="ATG46" s="29">
        <f>SUMIFS(Raw!$K:$K, Raw!$A:$A, Dispositions!ATG$14, Raw!$C:$C, Dispositions!$C46, Raw!$J:$J, "E34")</f>
        <v>0</v>
      </c>
      <c r="ATH46" s="30">
        <f>SUMIFS(Raw!$K:$K, Raw!$A:$A, Dispositions!ATH$14, Raw!$C:$C, Dispositions!$C46, Raw!$J:$J, "E34")</f>
        <v>0</v>
      </c>
      <c r="ATJ46" s="19">
        <f>SUMIFS(Raw!$K:$K, Raw!$A:$A, Dispositions!ATJ$14, Raw!$C:$C, Dispositions!$C46, Raw!$J:$J, "E02")</f>
        <v>0</v>
      </c>
      <c r="ATK46" s="29">
        <f>SUMIFS(Raw!$K:$K, Raw!$A:$A, Dispositions!ATK$14, Raw!$C:$C, Dispositions!$C46, Raw!$J:$J, "E02")</f>
        <v>0</v>
      </c>
      <c r="ATL46" s="29">
        <f>SUMIFS(Raw!$K:$K, Raw!$A:$A, Dispositions!ATL$14, Raw!$C:$C, Dispositions!$C46, Raw!$J:$J, "E02")</f>
        <v>0</v>
      </c>
      <c r="ATM46" s="29">
        <f>SUMIFS(Raw!$K:$K, Raw!$A:$A, Dispositions!ATM$14, Raw!$C:$C, Dispositions!$C46, Raw!$J:$J, "E02")</f>
        <v>0</v>
      </c>
      <c r="ATN46" s="29">
        <f>SUMIFS(Raw!$K:$K, Raw!$A:$A, Dispositions!ATN$14, Raw!$C:$C, Dispositions!$C46, Raw!$J:$J, "E02")</f>
        <v>0</v>
      </c>
      <c r="ATO46" s="29">
        <f>SUMIFS(Raw!$K:$K, Raw!$A:$A, Dispositions!ATO$14, Raw!$C:$C, Dispositions!$C46, Raw!$J:$J, "E02")</f>
        <v>0</v>
      </c>
      <c r="ATP46" s="30">
        <f>SUMIFS(Raw!$K:$K, Raw!$A:$A, Dispositions!ATP$14, Raw!$C:$C, Dispositions!$C46, Raw!$J:$J, "E02")</f>
        <v>0</v>
      </c>
      <c r="ATR46" s="19">
        <f>SUMIFS(Raw!$K:$K, Raw!$A:$A, Dispositions!ATR$14, Raw!$C:$C, Dispositions!$C46, Raw!$J:$J, "E03")</f>
        <v>0</v>
      </c>
      <c r="ATS46" s="29">
        <f>SUMIFS(Raw!$K:$K, Raw!$A:$A, Dispositions!ATS$14, Raw!$C:$C, Dispositions!$C46, Raw!$J:$J, "E03")</f>
        <v>0</v>
      </c>
      <c r="ATT46" s="29">
        <f>SUMIFS(Raw!$K:$K, Raw!$A:$A, Dispositions!ATT$14, Raw!$C:$C, Dispositions!$C46, Raw!$J:$J, "E03")</f>
        <v>0</v>
      </c>
      <c r="ATU46" s="29">
        <f>SUMIFS(Raw!$K:$K, Raw!$A:$A, Dispositions!ATU$14, Raw!$C:$C, Dispositions!$C46, Raw!$J:$J, "E03")</f>
        <v>0</v>
      </c>
      <c r="ATV46" s="29">
        <f>SUMIFS(Raw!$K:$K, Raw!$A:$A, Dispositions!ATV$14, Raw!$C:$C, Dispositions!$C46, Raw!$J:$J, "E03")</f>
        <v>0</v>
      </c>
      <c r="ATW46" s="29">
        <f>SUMIFS(Raw!$K:$K, Raw!$A:$A, Dispositions!ATW$14, Raw!$C:$C, Dispositions!$C46, Raw!$J:$J, "E03")</f>
        <v>0</v>
      </c>
      <c r="ATX46" s="30">
        <f>SUMIFS(Raw!$K:$K, Raw!$A:$A, Dispositions!ATX$14, Raw!$C:$C, Dispositions!$C46, Raw!$J:$J, "E03")</f>
        <v>0</v>
      </c>
      <c r="ATZ46" s="19">
        <f>SUMIFS(Raw!$K:$K, Raw!$A:$A, Dispositions!ATZ$14, Raw!$C:$C, Dispositions!$C46, Raw!$J:$J, "E05")</f>
        <v>0</v>
      </c>
      <c r="AUA46" s="29">
        <f>SUMIFS(Raw!$K:$K, Raw!$A:$A, Dispositions!AUA$14, Raw!$C:$C, Dispositions!$C46, Raw!$J:$J, "E05")</f>
        <v>0</v>
      </c>
      <c r="AUB46" s="29">
        <f>SUMIFS(Raw!$K:$K, Raw!$A:$A, Dispositions!AUB$14, Raw!$C:$C, Dispositions!$C46, Raw!$J:$J, "E05")</f>
        <v>0</v>
      </c>
      <c r="AUC46" s="29">
        <f>SUMIFS(Raw!$K:$K, Raw!$A:$A, Dispositions!AUC$14, Raw!$C:$C, Dispositions!$C46, Raw!$J:$J, "E05")</f>
        <v>0</v>
      </c>
      <c r="AUD46" s="29">
        <f>SUMIFS(Raw!$K:$K, Raw!$A:$A, Dispositions!AUD$14, Raw!$C:$C, Dispositions!$C46, Raw!$J:$J, "E05")</f>
        <v>0</v>
      </c>
      <c r="AUE46" s="29">
        <f>SUMIFS(Raw!$K:$K, Raw!$A:$A, Dispositions!AUE$14, Raw!$C:$C, Dispositions!$C46, Raw!$J:$J, "E05")</f>
        <v>0</v>
      </c>
      <c r="AUF46" s="30">
        <f>SUMIFS(Raw!$K:$K, Raw!$A:$A, Dispositions!AUF$14, Raw!$C:$C, Dispositions!$C46, Raw!$J:$J, "E05")</f>
        <v>0</v>
      </c>
      <c r="AUH46" s="19">
        <f>SUMIFS(Raw!$K:$K, Raw!$A:$A, Dispositions!AUH$14, Raw!$C:$C, Dispositions!$C46, Raw!$J:$J, "E12")</f>
        <v>0</v>
      </c>
      <c r="AUI46" s="29">
        <f>SUMIFS(Raw!$K:$K, Raw!$A:$A, Dispositions!AUI$14, Raw!$C:$C, Dispositions!$C46, Raw!$J:$J, "E12")</f>
        <v>0</v>
      </c>
      <c r="AUJ46" s="29">
        <f>SUMIFS(Raw!$K:$K, Raw!$A:$A, Dispositions!AUJ$14, Raw!$C:$C, Dispositions!$C46, Raw!$J:$J, "E12")</f>
        <v>0</v>
      </c>
      <c r="AUK46" s="29">
        <f>SUMIFS(Raw!$K:$K, Raw!$A:$A, Dispositions!AUK$14, Raw!$C:$C, Dispositions!$C46, Raw!$J:$J, "E12")</f>
        <v>0</v>
      </c>
      <c r="AUL46" s="29">
        <f>SUMIFS(Raw!$K:$K, Raw!$A:$A, Dispositions!AUL$14, Raw!$C:$C, Dispositions!$C46, Raw!$J:$J, "E12")</f>
        <v>0</v>
      </c>
      <c r="AUM46" s="29">
        <f>SUMIFS(Raw!$K:$K, Raw!$A:$A, Dispositions!AUM$14, Raw!$C:$C, Dispositions!$C46, Raw!$J:$J, "E12")</f>
        <v>0</v>
      </c>
      <c r="AUN46" s="30">
        <f>SUMIFS(Raw!$K:$K, Raw!$A:$A, Dispositions!AUN$14, Raw!$C:$C, Dispositions!$C46, Raw!$J:$J, "E12")</f>
        <v>0</v>
      </c>
      <c r="AUP46" s="19">
        <f>SUMIFS(Raw!$K:$K, Raw!$A:$A, Dispositions!AUP$14, Raw!$C:$C, Dispositions!$C46, Raw!$J:$J, "E13")</f>
        <v>0</v>
      </c>
      <c r="AUQ46" s="29">
        <f>SUMIFS(Raw!$K:$K, Raw!$A:$A, Dispositions!AUQ$14, Raw!$C:$C, Dispositions!$C46, Raw!$J:$J, "E13")</f>
        <v>0</v>
      </c>
      <c r="AUR46" s="29">
        <f>SUMIFS(Raw!$K:$K, Raw!$A:$A, Dispositions!AUR$14, Raw!$C:$C, Dispositions!$C46, Raw!$J:$J, "E13")</f>
        <v>0</v>
      </c>
      <c r="AUS46" s="29">
        <f>SUMIFS(Raw!$K:$K, Raw!$A:$A, Dispositions!AUS$14, Raw!$C:$C, Dispositions!$C46, Raw!$J:$J, "E13")</f>
        <v>0</v>
      </c>
      <c r="AUT46" s="29">
        <f>SUMIFS(Raw!$K:$K, Raw!$A:$A, Dispositions!AUT$14, Raw!$C:$C, Dispositions!$C46, Raw!$J:$J, "E13")</f>
        <v>0</v>
      </c>
      <c r="AUU46" s="29">
        <f>SUMIFS(Raw!$K:$K, Raw!$A:$A, Dispositions!AUU$14, Raw!$C:$C, Dispositions!$C46, Raw!$J:$J, "E13")</f>
        <v>0</v>
      </c>
      <c r="AUV46" s="30">
        <f>SUMIFS(Raw!$K:$K, Raw!$A:$A, Dispositions!AUV$14, Raw!$C:$C, Dispositions!$C46, Raw!$J:$J, "E13")</f>
        <v>0</v>
      </c>
      <c r="AUX46" s="19">
        <f>SUMIFS(Raw!$K:$K, Raw!$A:$A, Dispositions!AUX$14, Raw!$C:$C, Dispositions!$C46, Raw!$J:$J, "E14")</f>
        <v>0</v>
      </c>
      <c r="AUY46" s="29">
        <f>SUMIFS(Raw!$K:$K, Raw!$A:$A, Dispositions!AUY$14, Raw!$C:$C, Dispositions!$C46, Raw!$J:$J, "E14")</f>
        <v>0</v>
      </c>
      <c r="AUZ46" s="29">
        <f>SUMIFS(Raw!$K:$K, Raw!$A:$A, Dispositions!AUZ$14, Raw!$C:$C, Dispositions!$C46, Raw!$J:$J, "E14")</f>
        <v>0</v>
      </c>
      <c r="AVA46" s="29">
        <f>SUMIFS(Raw!$K:$K, Raw!$A:$A, Dispositions!AVA$14, Raw!$C:$C, Dispositions!$C46, Raw!$J:$J, "E14")</f>
        <v>0</v>
      </c>
      <c r="AVB46" s="29">
        <f>SUMIFS(Raw!$K:$K, Raw!$A:$A, Dispositions!AVB$14, Raw!$C:$C, Dispositions!$C46, Raw!$J:$J, "E14")</f>
        <v>0</v>
      </c>
      <c r="AVC46" s="29">
        <f>SUMIFS(Raw!$K:$K, Raw!$A:$A, Dispositions!AVC$14, Raw!$C:$C, Dispositions!$C46, Raw!$J:$J, "E14")</f>
        <v>0</v>
      </c>
      <c r="AVD46" s="30">
        <f>SUMIFS(Raw!$K:$K, Raw!$A:$A, Dispositions!AVD$14, Raw!$C:$C, Dispositions!$C46, Raw!$J:$J, "E14")</f>
        <v>0</v>
      </c>
      <c r="AVF46" s="19">
        <f>SUMIFS(Raw!$K:$K, Raw!$A:$A, Dispositions!AVF$14, Raw!$C:$C, Dispositions!$C46, Raw!$J:$J, "E15")</f>
        <v>0</v>
      </c>
      <c r="AVG46" s="29">
        <f>SUMIFS(Raw!$K:$K, Raw!$A:$A, Dispositions!AVG$14, Raw!$C:$C, Dispositions!$C46, Raw!$J:$J, "E15")</f>
        <v>0</v>
      </c>
      <c r="AVH46" s="29">
        <f>SUMIFS(Raw!$K:$K, Raw!$A:$A, Dispositions!AVH$14, Raw!$C:$C, Dispositions!$C46, Raw!$J:$J, "E15")</f>
        <v>0</v>
      </c>
      <c r="AVI46" s="29">
        <f>SUMIFS(Raw!$K:$K, Raw!$A:$A, Dispositions!AVI$14, Raw!$C:$C, Dispositions!$C46, Raw!$J:$J, "E15")</f>
        <v>0</v>
      </c>
      <c r="AVJ46" s="29">
        <f>SUMIFS(Raw!$K:$K, Raw!$A:$A, Dispositions!AVJ$14, Raw!$C:$C, Dispositions!$C46, Raw!$J:$J, "E15")</f>
        <v>0</v>
      </c>
      <c r="AVK46" s="29">
        <f>SUMIFS(Raw!$K:$K, Raw!$A:$A, Dispositions!AVK$14, Raw!$C:$C, Dispositions!$C46, Raw!$J:$J, "E15")</f>
        <v>0</v>
      </c>
      <c r="AVL46" s="30">
        <f>SUMIFS(Raw!$K:$K, Raw!$A:$A, Dispositions!AVL$14, Raw!$C:$C, Dispositions!$C46, Raw!$J:$J, "E15")</f>
        <v>0</v>
      </c>
      <c r="AVN46" s="19">
        <f>SUMIFS(Raw!$K:$K, Raw!$A:$A, Dispositions!AVN$14, Raw!$C:$C, Dispositions!$C46, Raw!$J:$J, "E16")</f>
        <v>0</v>
      </c>
      <c r="AVO46" s="29">
        <f>SUMIFS(Raw!$K:$K, Raw!$A:$A, Dispositions!AVO$14, Raw!$C:$C, Dispositions!$C46, Raw!$J:$J, "E16")</f>
        <v>0</v>
      </c>
      <c r="AVP46" s="29">
        <f>SUMIFS(Raw!$K:$K, Raw!$A:$A, Dispositions!AVP$14, Raw!$C:$C, Dispositions!$C46, Raw!$J:$J, "E16")</f>
        <v>0</v>
      </c>
      <c r="AVQ46" s="29">
        <f>SUMIFS(Raw!$K:$K, Raw!$A:$A, Dispositions!AVQ$14, Raw!$C:$C, Dispositions!$C46, Raw!$J:$J, "E16")</f>
        <v>0</v>
      </c>
      <c r="AVR46" s="29">
        <f>SUMIFS(Raw!$K:$K, Raw!$A:$A, Dispositions!AVR$14, Raw!$C:$C, Dispositions!$C46, Raw!$J:$J, "E16")</f>
        <v>0</v>
      </c>
      <c r="AVS46" s="29">
        <f>SUMIFS(Raw!$K:$K, Raw!$A:$A, Dispositions!AVS$14, Raw!$C:$C, Dispositions!$C46, Raw!$J:$J, "E16")</f>
        <v>0</v>
      </c>
      <c r="AVT46" s="30">
        <f>SUMIFS(Raw!$K:$K, Raw!$A:$A, Dispositions!AVT$14, Raw!$C:$C, Dispositions!$C46, Raw!$J:$J, "E16")</f>
        <v>0</v>
      </c>
      <c r="AVV46" s="19">
        <f>SUMIFS(Raw!$K:$K, Raw!$A:$A, Dispositions!AVV$14, Raw!$C:$C, Dispositions!$C46, Raw!$J:$J, "E18")</f>
        <v>0</v>
      </c>
      <c r="AVW46" s="29">
        <f>SUMIFS(Raw!$K:$K, Raw!$A:$A, Dispositions!AVW$14, Raw!$C:$C, Dispositions!$C46, Raw!$J:$J, "E18")</f>
        <v>0</v>
      </c>
      <c r="AVX46" s="29">
        <f>SUMIFS(Raw!$K:$K, Raw!$A:$A, Dispositions!AVX$14, Raw!$C:$C, Dispositions!$C46, Raw!$J:$J, "E18")</f>
        <v>0</v>
      </c>
      <c r="AVY46" s="29">
        <f>SUMIFS(Raw!$K:$K, Raw!$A:$A, Dispositions!AVY$14, Raw!$C:$C, Dispositions!$C46, Raw!$J:$J, "E18")</f>
        <v>0</v>
      </c>
      <c r="AVZ46" s="29">
        <f>SUMIFS(Raw!$K:$K, Raw!$A:$A, Dispositions!AVZ$14, Raw!$C:$C, Dispositions!$C46, Raw!$J:$J, "E18")</f>
        <v>0</v>
      </c>
      <c r="AWA46" s="29">
        <f>SUMIFS(Raw!$K:$K, Raw!$A:$A, Dispositions!AWA$14, Raw!$C:$C, Dispositions!$C46, Raw!$J:$J, "E18")</f>
        <v>0</v>
      </c>
      <c r="AWB46" s="30">
        <f>SUMIFS(Raw!$K:$K, Raw!$A:$A, Dispositions!AWB$14, Raw!$C:$C, Dispositions!$C46, Raw!$J:$J, "E18")</f>
        <v>0</v>
      </c>
      <c r="AWD46" s="19">
        <f>SUMIFS(Raw!$K:$K, Raw!$A:$A, Dispositions!AWD$14, Raw!$C:$C, Dispositions!$C46, Raw!$J:$J, "E34")</f>
        <v>0</v>
      </c>
      <c r="AWE46" s="29">
        <f>SUMIFS(Raw!$K:$K, Raw!$A:$A, Dispositions!AWE$14, Raw!$C:$C, Dispositions!$C46, Raw!$J:$J, "E34")</f>
        <v>0</v>
      </c>
      <c r="AWF46" s="29">
        <f>SUMIFS(Raw!$K:$K, Raw!$A:$A, Dispositions!AWF$14, Raw!$C:$C, Dispositions!$C46, Raw!$J:$J, "E34")</f>
        <v>0</v>
      </c>
      <c r="AWG46" s="29">
        <f>SUMIFS(Raw!$K:$K, Raw!$A:$A, Dispositions!AWG$14, Raw!$C:$C, Dispositions!$C46, Raw!$J:$J, "E34")</f>
        <v>0</v>
      </c>
      <c r="AWH46" s="29">
        <f>SUMIFS(Raw!$K:$K, Raw!$A:$A, Dispositions!AWH$14, Raw!$C:$C, Dispositions!$C46, Raw!$J:$J, "E34")</f>
        <v>0</v>
      </c>
      <c r="AWI46" s="29">
        <f>SUMIFS(Raw!$K:$K, Raw!$A:$A, Dispositions!AWI$14, Raw!$C:$C, Dispositions!$C46, Raw!$J:$J, "E34")</f>
        <v>0</v>
      </c>
      <c r="AWJ46" s="30">
        <f>SUMIFS(Raw!$K:$K, Raw!$A:$A, Dispositions!AWJ$14, Raw!$C:$C, Dispositions!$C46, Raw!$J:$J, "E34")</f>
        <v>0</v>
      </c>
      <c r="AWL46" s="19">
        <f>SUMIFS(Raw!$K:$K, Raw!$A:$A, Dispositions!AWL$14, Raw!$C:$C, Dispositions!$C46, Raw!$J:$J, "E02")</f>
        <v>0</v>
      </c>
      <c r="AWM46" s="29">
        <f>SUMIFS(Raw!$K:$K, Raw!$A:$A, Dispositions!AWM$14, Raw!$C:$C, Dispositions!$C46, Raw!$J:$J, "E02")</f>
        <v>0</v>
      </c>
      <c r="AWN46" s="29">
        <f>SUMIFS(Raw!$K:$K, Raw!$A:$A, Dispositions!AWN$14, Raw!$C:$C, Dispositions!$C46, Raw!$J:$J, "E02")</f>
        <v>0</v>
      </c>
      <c r="AWO46" s="29">
        <f>SUMIFS(Raw!$K:$K, Raw!$A:$A, Dispositions!AWO$14, Raw!$C:$C, Dispositions!$C46, Raw!$J:$J, "E02")</f>
        <v>0</v>
      </c>
      <c r="AWP46" s="29">
        <f>SUMIFS(Raw!$K:$K, Raw!$A:$A, Dispositions!AWP$14, Raw!$C:$C, Dispositions!$C46, Raw!$J:$J, "E02")</f>
        <v>0</v>
      </c>
      <c r="AWQ46" s="29">
        <f>SUMIFS(Raw!$K:$K, Raw!$A:$A, Dispositions!AWQ$14, Raw!$C:$C, Dispositions!$C46, Raw!$J:$J, "E02")</f>
        <v>0</v>
      </c>
      <c r="AWR46" s="30">
        <f>SUMIFS(Raw!$K:$K, Raw!$A:$A, Dispositions!AWR$14, Raw!$C:$C, Dispositions!$C46, Raw!$J:$J, "E02")</f>
        <v>0</v>
      </c>
      <c r="AWT46" s="19">
        <f>SUMIFS(Raw!$K:$K, Raw!$A:$A, Dispositions!AWT$14, Raw!$C:$C, Dispositions!$C46, Raw!$J:$J, "E03")</f>
        <v>0</v>
      </c>
      <c r="AWU46" s="29">
        <f>SUMIFS(Raw!$K:$K, Raw!$A:$A, Dispositions!AWU$14, Raw!$C:$C, Dispositions!$C46, Raw!$J:$J, "E03")</f>
        <v>0</v>
      </c>
      <c r="AWV46" s="29">
        <f>SUMIFS(Raw!$K:$K, Raw!$A:$A, Dispositions!AWV$14, Raw!$C:$C, Dispositions!$C46, Raw!$J:$J, "E03")</f>
        <v>0</v>
      </c>
      <c r="AWW46" s="29">
        <f>SUMIFS(Raw!$K:$K, Raw!$A:$A, Dispositions!AWW$14, Raw!$C:$C, Dispositions!$C46, Raw!$J:$J, "E03")</f>
        <v>0</v>
      </c>
      <c r="AWX46" s="29">
        <f>SUMIFS(Raw!$K:$K, Raw!$A:$A, Dispositions!AWX$14, Raw!$C:$C, Dispositions!$C46, Raw!$J:$J, "E03")</f>
        <v>0</v>
      </c>
      <c r="AWY46" s="29">
        <f>SUMIFS(Raw!$K:$K, Raw!$A:$A, Dispositions!AWY$14, Raw!$C:$C, Dispositions!$C46, Raw!$J:$J, "E03")</f>
        <v>0</v>
      </c>
      <c r="AWZ46" s="30">
        <f>SUMIFS(Raw!$K:$K, Raw!$A:$A, Dispositions!AWZ$14, Raw!$C:$C, Dispositions!$C46, Raw!$J:$J, "E03")</f>
        <v>0</v>
      </c>
      <c r="AXB46" s="19">
        <f>SUMIFS(Raw!$K:$K, Raw!$A:$A, Dispositions!AXB$14, Raw!$C:$C, Dispositions!$C46, Raw!$J:$J, "E05")</f>
        <v>0</v>
      </c>
      <c r="AXC46" s="29">
        <f>SUMIFS(Raw!$K:$K, Raw!$A:$A, Dispositions!AXC$14, Raw!$C:$C, Dispositions!$C46, Raw!$J:$J, "E05")</f>
        <v>0</v>
      </c>
      <c r="AXD46" s="29">
        <f>SUMIFS(Raw!$K:$K, Raw!$A:$A, Dispositions!AXD$14, Raw!$C:$C, Dispositions!$C46, Raw!$J:$J, "E05")</f>
        <v>0</v>
      </c>
      <c r="AXE46" s="29">
        <f>SUMIFS(Raw!$K:$K, Raw!$A:$A, Dispositions!AXE$14, Raw!$C:$C, Dispositions!$C46, Raw!$J:$J, "E05")</f>
        <v>0</v>
      </c>
      <c r="AXF46" s="29">
        <f>SUMIFS(Raw!$K:$K, Raw!$A:$A, Dispositions!AXF$14, Raw!$C:$C, Dispositions!$C46, Raw!$J:$J, "E05")</f>
        <v>0</v>
      </c>
      <c r="AXG46" s="29">
        <f>SUMIFS(Raw!$K:$K, Raw!$A:$A, Dispositions!AXG$14, Raw!$C:$C, Dispositions!$C46, Raw!$J:$J, "E05")</f>
        <v>0</v>
      </c>
      <c r="AXH46" s="30">
        <f>SUMIFS(Raw!$K:$K, Raw!$A:$A, Dispositions!AXH$14, Raw!$C:$C, Dispositions!$C46, Raw!$J:$J, "E05")</f>
        <v>0</v>
      </c>
      <c r="AXJ46" s="19">
        <f>SUMIFS(Raw!$K:$K, Raw!$A:$A, Dispositions!AXJ$14, Raw!$C:$C, Dispositions!$C46, Raw!$J:$J, "E12")</f>
        <v>0</v>
      </c>
      <c r="AXK46" s="29">
        <f>SUMIFS(Raw!$K:$K, Raw!$A:$A, Dispositions!AXK$14, Raw!$C:$C, Dispositions!$C46, Raw!$J:$J, "E12")</f>
        <v>0</v>
      </c>
      <c r="AXL46" s="29">
        <f>SUMIFS(Raw!$K:$K, Raw!$A:$A, Dispositions!AXL$14, Raw!$C:$C, Dispositions!$C46, Raw!$J:$J, "E12")</f>
        <v>0</v>
      </c>
      <c r="AXM46" s="29">
        <f>SUMIFS(Raw!$K:$K, Raw!$A:$A, Dispositions!AXM$14, Raw!$C:$C, Dispositions!$C46, Raw!$J:$J, "E12")</f>
        <v>0</v>
      </c>
      <c r="AXN46" s="29">
        <f>SUMIFS(Raw!$K:$K, Raw!$A:$A, Dispositions!AXN$14, Raw!$C:$C, Dispositions!$C46, Raw!$J:$J, "E12")</f>
        <v>0</v>
      </c>
      <c r="AXO46" s="29">
        <f>SUMIFS(Raw!$K:$K, Raw!$A:$A, Dispositions!AXO$14, Raw!$C:$C, Dispositions!$C46, Raw!$J:$J, "E12")</f>
        <v>0</v>
      </c>
      <c r="AXP46" s="30">
        <f>SUMIFS(Raw!$K:$K, Raw!$A:$A, Dispositions!AXP$14, Raw!$C:$C, Dispositions!$C46, Raw!$J:$J, "E12")</f>
        <v>0</v>
      </c>
      <c r="AXR46" s="19">
        <f>SUMIFS(Raw!$K:$K, Raw!$A:$A, Dispositions!AXR$14, Raw!$C:$C, Dispositions!$C46, Raw!$J:$J, "E13")</f>
        <v>0</v>
      </c>
      <c r="AXS46" s="29">
        <f>SUMIFS(Raw!$K:$K, Raw!$A:$A, Dispositions!AXS$14, Raw!$C:$C, Dispositions!$C46, Raw!$J:$J, "E13")</f>
        <v>0</v>
      </c>
      <c r="AXT46" s="29">
        <f>SUMIFS(Raw!$K:$K, Raw!$A:$A, Dispositions!AXT$14, Raw!$C:$C, Dispositions!$C46, Raw!$J:$J, "E13")</f>
        <v>0</v>
      </c>
      <c r="AXU46" s="29">
        <f>SUMIFS(Raw!$K:$K, Raw!$A:$A, Dispositions!AXU$14, Raw!$C:$C, Dispositions!$C46, Raw!$J:$J, "E13")</f>
        <v>0</v>
      </c>
      <c r="AXV46" s="29">
        <f>SUMIFS(Raw!$K:$K, Raw!$A:$A, Dispositions!AXV$14, Raw!$C:$C, Dispositions!$C46, Raw!$J:$J, "E13")</f>
        <v>0</v>
      </c>
      <c r="AXW46" s="29">
        <f>SUMIFS(Raw!$K:$K, Raw!$A:$A, Dispositions!AXW$14, Raw!$C:$C, Dispositions!$C46, Raw!$J:$J, "E13")</f>
        <v>0</v>
      </c>
      <c r="AXX46" s="30">
        <f>SUMIFS(Raw!$K:$K, Raw!$A:$A, Dispositions!AXX$14, Raw!$C:$C, Dispositions!$C46, Raw!$J:$J, "E13")</f>
        <v>0</v>
      </c>
      <c r="AXZ46" s="19">
        <f>SUMIFS(Raw!$K:$K, Raw!$A:$A, Dispositions!AXZ$14, Raw!$C:$C, Dispositions!$C46, Raw!$J:$J, "E14")</f>
        <v>0</v>
      </c>
      <c r="AYA46" s="29">
        <f>SUMIFS(Raw!$K:$K, Raw!$A:$A, Dispositions!AYA$14, Raw!$C:$C, Dispositions!$C46, Raw!$J:$J, "E14")</f>
        <v>0</v>
      </c>
      <c r="AYB46" s="29">
        <f>SUMIFS(Raw!$K:$K, Raw!$A:$A, Dispositions!AYB$14, Raw!$C:$C, Dispositions!$C46, Raw!$J:$J, "E14")</f>
        <v>0</v>
      </c>
      <c r="AYC46" s="29">
        <f>SUMIFS(Raw!$K:$K, Raw!$A:$A, Dispositions!AYC$14, Raw!$C:$C, Dispositions!$C46, Raw!$J:$J, "E14")</f>
        <v>0</v>
      </c>
      <c r="AYD46" s="29">
        <f>SUMIFS(Raw!$K:$K, Raw!$A:$A, Dispositions!AYD$14, Raw!$C:$C, Dispositions!$C46, Raw!$J:$J, "E14")</f>
        <v>0</v>
      </c>
      <c r="AYE46" s="29">
        <f>SUMIFS(Raw!$K:$K, Raw!$A:$A, Dispositions!AYE$14, Raw!$C:$C, Dispositions!$C46, Raw!$J:$J, "E14")</f>
        <v>0</v>
      </c>
      <c r="AYF46" s="30">
        <f>SUMIFS(Raw!$K:$K, Raw!$A:$A, Dispositions!AYF$14, Raw!$C:$C, Dispositions!$C46, Raw!$J:$J, "E14")</f>
        <v>0</v>
      </c>
      <c r="AYH46" s="19">
        <f>SUMIFS(Raw!$K:$K, Raw!$A:$A, Dispositions!AYH$14, Raw!$C:$C, Dispositions!$C46, Raw!$J:$J, "E15")</f>
        <v>0</v>
      </c>
      <c r="AYI46" s="29">
        <f>SUMIFS(Raw!$K:$K, Raw!$A:$A, Dispositions!AYI$14, Raw!$C:$C, Dispositions!$C46, Raw!$J:$J, "E15")</f>
        <v>0</v>
      </c>
      <c r="AYJ46" s="29">
        <f>SUMIFS(Raw!$K:$K, Raw!$A:$A, Dispositions!AYJ$14, Raw!$C:$C, Dispositions!$C46, Raw!$J:$J, "E15")</f>
        <v>0</v>
      </c>
      <c r="AYK46" s="29">
        <f>SUMIFS(Raw!$K:$K, Raw!$A:$A, Dispositions!AYK$14, Raw!$C:$C, Dispositions!$C46, Raw!$J:$J, "E15")</f>
        <v>0</v>
      </c>
      <c r="AYL46" s="29">
        <f>SUMIFS(Raw!$K:$K, Raw!$A:$A, Dispositions!AYL$14, Raw!$C:$C, Dispositions!$C46, Raw!$J:$J, "E15")</f>
        <v>0</v>
      </c>
      <c r="AYM46" s="29">
        <f>SUMIFS(Raw!$K:$K, Raw!$A:$A, Dispositions!AYM$14, Raw!$C:$C, Dispositions!$C46, Raw!$J:$J, "E15")</f>
        <v>0</v>
      </c>
      <c r="AYN46" s="30">
        <f>SUMIFS(Raw!$K:$K, Raw!$A:$A, Dispositions!AYN$14, Raw!$C:$C, Dispositions!$C46, Raw!$J:$J, "E15")</f>
        <v>0</v>
      </c>
      <c r="AYP46" s="19">
        <f>SUMIFS(Raw!$K:$K, Raw!$A:$A, Dispositions!AYP$14, Raw!$C:$C, Dispositions!$C46, Raw!$J:$J, "E16")</f>
        <v>0</v>
      </c>
      <c r="AYQ46" s="29">
        <f>SUMIFS(Raw!$K:$K, Raw!$A:$A, Dispositions!AYQ$14, Raw!$C:$C, Dispositions!$C46, Raw!$J:$J, "E16")</f>
        <v>0</v>
      </c>
      <c r="AYR46" s="29">
        <f>SUMIFS(Raw!$K:$K, Raw!$A:$A, Dispositions!AYR$14, Raw!$C:$C, Dispositions!$C46, Raw!$J:$J, "E16")</f>
        <v>0</v>
      </c>
      <c r="AYS46" s="29">
        <f>SUMIFS(Raw!$K:$K, Raw!$A:$A, Dispositions!AYS$14, Raw!$C:$C, Dispositions!$C46, Raw!$J:$J, "E16")</f>
        <v>0</v>
      </c>
      <c r="AYT46" s="29">
        <f>SUMIFS(Raw!$K:$K, Raw!$A:$A, Dispositions!AYT$14, Raw!$C:$C, Dispositions!$C46, Raw!$J:$J, "E16")</f>
        <v>0</v>
      </c>
      <c r="AYU46" s="29">
        <f>SUMIFS(Raw!$K:$K, Raw!$A:$A, Dispositions!AYU$14, Raw!$C:$C, Dispositions!$C46, Raw!$J:$J, "E16")</f>
        <v>0</v>
      </c>
      <c r="AYV46" s="30">
        <f>SUMIFS(Raw!$K:$K, Raw!$A:$A, Dispositions!AYV$14, Raw!$C:$C, Dispositions!$C46, Raw!$J:$J, "E16")</f>
        <v>0</v>
      </c>
      <c r="AYX46" s="19">
        <f>SUMIFS(Raw!$K:$K, Raw!$A:$A, Dispositions!AYX$14, Raw!$C:$C, Dispositions!$C46, Raw!$J:$J, "E18")</f>
        <v>0</v>
      </c>
      <c r="AYY46" s="29">
        <f>SUMIFS(Raw!$K:$K, Raw!$A:$A, Dispositions!AYY$14, Raw!$C:$C, Dispositions!$C46, Raw!$J:$J, "E18")</f>
        <v>0</v>
      </c>
      <c r="AYZ46" s="29">
        <f>SUMIFS(Raw!$K:$K, Raw!$A:$A, Dispositions!AYZ$14, Raw!$C:$C, Dispositions!$C46, Raw!$J:$J, "E18")</f>
        <v>0</v>
      </c>
      <c r="AZA46" s="29">
        <f>SUMIFS(Raw!$K:$K, Raw!$A:$A, Dispositions!AZA$14, Raw!$C:$C, Dispositions!$C46, Raw!$J:$J, "E18")</f>
        <v>0</v>
      </c>
      <c r="AZB46" s="29">
        <f>SUMIFS(Raw!$K:$K, Raw!$A:$A, Dispositions!AZB$14, Raw!$C:$C, Dispositions!$C46, Raw!$J:$J, "E18")</f>
        <v>0</v>
      </c>
      <c r="AZC46" s="29">
        <f>SUMIFS(Raw!$K:$K, Raw!$A:$A, Dispositions!AZC$14, Raw!$C:$C, Dispositions!$C46, Raw!$J:$J, "E18")</f>
        <v>0</v>
      </c>
      <c r="AZD46" s="30">
        <f>SUMIFS(Raw!$K:$K, Raw!$A:$A, Dispositions!AZD$14, Raw!$C:$C, Dispositions!$C46, Raw!$J:$J, "E18")</f>
        <v>0</v>
      </c>
      <c r="AZF46" s="19">
        <f>SUMIFS(Raw!$K:$K, Raw!$A:$A, Dispositions!AZF$14, Raw!$C:$C, Dispositions!$C46, Raw!$J:$J, "E34")</f>
        <v>0</v>
      </c>
      <c r="AZG46" s="29">
        <f>SUMIFS(Raw!$K:$K, Raw!$A:$A, Dispositions!AZG$14, Raw!$C:$C, Dispositions!$C46, Raw!$J:$J, "E34")</f>
        <v>0</v>
      </c>
      <c r="AZH46" s="29">
        <f>SUMIFS(Raw!$K:$K, Raw!$A:$A, Dispositions!AZH$14, Raw!$C:$C, Dispositions!$C46, Raw!$J:$J, "E34")</f>
        <v>0</v>
      </c>
      <c r="AZI46" s="29">
        <f>SUMIFS(Raw!$K:$K, Raw!$A:$A, Dispositions!AZI$14, Raw!$C:$C, Dispositions!$C46, Raw!$J:$J, "E34")</f>
        <v>0</v>
      </c>
      <c r="AZJ46" s="29">
        <f>SUMIFS(Raw!$K:$K, Raw!$A:$A, Dispositions!AZJ$14, Raw!$C:$C, Dispositions!$C46, Raw!$J:$J, "E34")</f>
        <v>0</v>
      </c>
      <c r="AZK46" s="29">
        <f>SUMIFS(Raw!$K:$K, Raw!$A:$A, Dispositions!AZK$14, Raw!$C:$C, Dispositions!$C46, Raw!$J:$J, "E34")</f>
        <v>0</v>
      </c>
      <c r="AZL46" s="30">
        <f>SUMIFS(Raw!$K:$K, Raw!$A:$A, Dispositions!AZL$14, Raw!$C:$C, Dispositions!$C46, Raw!$J:$J, "E34")</f>
        <v>0</v>
      </c>
      <c r="AZN46" s="19">
        <f>SUMIFS(Raw!$K:$K, Raw!$A:$A, Dispositions!AZN$14, Raw!$C:$C, Dispositions!$C46, Raw!$J:$J, "E02")</f>
        <v>0</v>
      </c>
      <c r="AZO46" s="29">
        <f>SUMIFS(Raw!$K:$K, Raw!$A:$A, Dispositions!AZO$14, Raw!$C:$C, Dispositions!$C46, Raw!$J:$J, "E02")</f>
        <v>0</v>
      </c>
      <c r="AZP46" s="29">
        <f>SUMIFS(Raw!$K:$K, Raw!$A:$A, Dispositions!AZP$14, Raw!$C:$C, Dispositions!$C46, Raw!$J:$J, "E02")</f>
        <v>0</v>
      </c>
      <c r="AZQ46" s="29">
        <f>SUMIFS(Raw!$K:$K, Raw!$A:$A, Dispositions!AZQ$14, Raw!$C:$C, Dispositions!$C46, Raw!$J:$J, "E02")</f>
        <v>0</v>
      </c>
      <c r="AZR46" s="29">
        <f>SUMIFS(Raw!$K:$K, Raw!$A:$A, Dispositions!AZR$14, Raw!$C:$C, Dispositions!$C46, Raw!$J:$J, "E02")</f>
        <v>0</v>
      </c>
      <c r="AZS46" s="29">
        <f>SUMIFS(Raw!$K:$K, Raw!$A:$A, Dispositions!AZS$14, Raw!$C:$C, Dispositions!$C46, Raw!$J:$J, "E02")</f>
        <v>0</v>
      </c>
      <c r="AZT46" s="30">
        <f>SUMIFS(Raw!$K:$K, Raw!$A:$A, Dispositions!AZT$14, Raw!$C:$C, Dispositions!$C46, Raw!$J:$J, "E02")</f>
        <v>0</v>
      </c>
      <c r="AZV46" s="19">
        <f>SUMIFS(Raw!$K:$K, Raw!$A:$A, Dispositions!AZV$14, Raw!$C:$C, Dispositions!$C46, Raw!$J:$J, "E03")</f>
        <v>0</v>
      </c>
      <c r="AZW46" s="29">
        <f>SUMIFS(Raw!$K:$K, Raw!$A:$A, Dispositions!AZW$14, Raw!$C:$C, Dispositions!$C46, Raw!$J:$J, "E03")</f>
        <v>0</v>
      </c>
      <c r="AZX46" s="29">
        <f>SUMIFS(Raw!$K:$K, Raw!$A:$A, Dispositions!AZX$14, Raw!$C:$C, Dispositions!$C46, Raw!$J:$J, "E03")</f>
        <v>0</v>
      </c>
      <c r="AZY46" s="29">
        <f>SUMIFS(Raw!$K:$K, Raw!$A:$A, Dispositions!AZY$14, Raw!$C:$C, Dispositions!$C46, Raw!$J:$J, "E03")</f>
        <v>0</v>
      </c>
      <c r="AZZ46" s="29">
        <f>SUMIFS(Raw!$K:$K, Raw!$A:$A, Dispositions!AZZ$14, Raw!$C:$C, Dispositions!$C46, Raw!$J:$J, "E03")</f>
        <v>0</v>
      </c>
      <c r="BAA46" s="29">
        <f>SUMIFS(Raw!$K:$K, Raw!$A:$A, Dispositions!BAA$14, Raw!$C:$C, Dispositions!$C46, Raw!$J:$J, "E03")</f>
        <v>0</v>
      </c>
      <c r="BAB46" s="30">
        <f>SUMIFS(Raw!$K:$K, Raw!$A:$A, Dispositions!BAB$14, Raw!$C:$C, Dispositions!$C46, Raw!$J:$J, "E03")</f>
        <v>0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0</v>
      </c>
      <c r="BAF46" s="29">
        <f>SUMIFS(Raw!$K:$K, Raw!$A:$A, Dispositions!BAF$14, Raw!$C:$C, Dispositions!$C46, Raw!$J:$J, "E05")</f>
        <v>0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0</v>
      </c>
      <c r="BAI46" s="29">
        <f>SUMIFS(Raw!$K:$K, Raw!$A:$A, Dispositions!BAI$14, Raw!$C:$C, Dispositions!$C46, Raw!$J:$J, "E05")</f>
        <v>0</v>
      </c>
      <c r="BAJ46" s="30">
        <f>SUMIFS(Raw!$K:$K, Raw!$A:$A, Dispositions!BAJ$14, Raw!$C:$C, Dispositions!$C46, Raw!$J:$J, "E05")</f>
        <v>0</v>
      </c>
      <c r="BAL46" s="19">
        <f>SUMIFS(Raw!$K:$K, Raw!$A:$A, Dispositions!BAL$14, Raw!$C:$C, Dispositions!$C46, Raw!$J:$J, "E12")</f>
        <v>0</v>
      </c>
      <c r="BAM46" s="29">
        <f>SUMIFS(Raw!$K:$K, Raw!$A:$A, Dispositions!BAM$14, Raw!$C:$C, Dispositions!$C46, Raw!$J:$J, "E12")</f>
        <v>0</v>
      </c>
      <c r="BAN46" s="29">
        <f>SUMIFS(Raw!$K:$K, Raw!$A:$A, Dispositions!BAN$14, Raw!$C:$C, Dispositions!$C46, Raw!$J:$J, "E12")</f>
        <v>0</v>
      </c>
      <c r="BAO46" s="29">
        <f>SUMIFS(Raw!$K:$K, Raw!$A:$A, Dispositions!BAO$14, Raw!$C:$C, Dispositions!$C46, Raw!$J:$J, "E12")</f>
        <v>0</v>
      </c>
      <c r="BAP46" s="29">
        <f>SUMIFS(Raw!$K:$K, Raw!$A:$A, Dispositions!BAP$14, Raw!$C:$C, Dispositions!$C46, Raw!$J:$J, "E12")</f>
        <v>0</v>
      </c>
      <c r="BAQ46" s="29">
        <f>SUMIFS(Raw!$K:$K, Raw!$A:$A, Dispositions!BAQ$14, Raw!$C:$C, Dispositions!$C46, Raw!$J:$J, "E12")</f>
        <v>0</v>
      </c>
      <c r="BAR46" s="30">
        <f>SUMIFS(Raw!$K:$K, Raw!$A:$A, Dispositions!BAR$14, Raw!$C:$C, Dispositions!$C46, Raw!$J:$J, "E12")</f>
        <v>0</v>
      </c>
      <c r="BAT46" s="19">
        <f>SUMIFS(Raw!$K:$K, Raw!$A:$A, Dispositions!BAT$14, Raw!$C:$C, Dispositions!$C46, Raw!$J:$J, "E13")</f>
        <v>0</v>
      </c>
      <c r="BAU46" s="29">
        <f>SUMIFS(Raw!$K:$K, Raw!$A:$A, Dispositions!BAU$14, Raw!$C:$C, Dispositions!$C46, Raw!$J:$J, "E13")</f>
        <v>0</v>
      </c>
      <c r="BAV46" s="29">
        <f>SUMIFS(Raw!$K:$K, Raw!$A:$A, Dispositions!BAV$14, Raw!$C:$C, Dispositions!$C46, Raw!$J:$J, "E13")</f>
        <v>0</v>
      </c>
      <c r="BAW46" s="29">
        <f>SUMIFS(Raw!$K:$K, Raw!$A:$A, Dispositions!BAW$14, Raw!$C:$C, Dispositions!$C46, Raw!$J:$J, "E13")</f>
        <v>0</v>
      </c>
      <c r="BAX46" s="29">
        <f>SUMIFS(Raw!$K:$K, Raw!$A:$A, Dispositions!BAX$14, Raw!$C:$C, Dispositions!$C46, Raw!$J:$J, "E13")</f>
        <v>0</v>
      </c>
      <c r="BAY46" s="29">
        <f>SUMIFS(Raw!$K:$K, Raw!$A:$A, Dispositions!BAY$14, Raw!$C:$C, Dispositions!$C46, Raw!$J:$J, "E13")</f>
        <v>0</v>
      </c>
      <c r="BAZ46" s="30">
        <f>SUMIFS(Raw!$K:$K, Raw!$A:$A, Dispositions!BAZ$14, Raw!$C:$C, Dispositions!$C46, Raw!$J:$J, "E13")</f>
        <v>0</v>
      </c>
      <c r="BBB46" s="19">
        <f>SUMIFS(Raw!$K:$K, Raw!$A:$A, Dispositions!BBB$14, Raw!$C:$C, Dispositions!$C46, Raw!$J:$J, "E14")</f>
        <v>0</v>
      </c>
      <c r="BBC46" s="29">
        <f>SUMIFS(Raw!$K:$K, Raw!$A:$A, Dispositions!BBC$14, Raw!$C:$C, Dispositions!$C46, Raw!$J:$J, "E14")</f>
        <v>0</v>
      </c>
      <c r="BBD46" s="29">
        <f>SUMIFS(Raw!$K:$K, Raw!$A:$A, Dispositions!BBD$14, Raw!$C:$C, Dispositions!$C46, Raw!$J:$J, "E14")</f>
        <v>0</v>
      </c>
      <c r="BBE46" s="29">
        <f>SUMIFS(Raw!$K:$K, Raw!$A:$A, Dispositions!BBE$14, Raw!$C:$C, Dispositions!$C46, Raw!$J:$J, "E14")</f>
        <v>0</v>
      </c>
      <c r="BBF46" s="29">
        <f>SUMIFS(Raw!$K:$K, Raw!$A:$A, Dispositions!BBF$14, Raw!$C:$C, Dispositions!$C46, Raw!$J:$J, "E14")</f>
        <v>0</v>
      </c>
      <c r="BBG46" s="29">
        <f>SUMIFS(Raw!$K:$K, Raw!$A:$A, Dispositions!BBG$14, Raw!$C:$C, Dispositions!$C46, Raw!$J:$J, "E14")</f>
        <v>0</v>
      </c>
      <c r="BBH46" s="30">
        <f>SUMIFS(Raw!$K:$K, Raw!$A:$A, Dispositions!BBH$14, Raw!$C:$C, Dispositions!$C46, Raw!$J:$J, "E14")</f>
        <v>0</v>
      </c>
      <c r="BBJ46" s="19">
        <f>SUMIFS(Raw!$K:$K, Raw!$A:$A, Dispositions!BBJ$14, Raw!$C:$C, Dispositions!$C46, Raw!$J:$J, "E15")</f>
        <v>0</v>
      </c>
      <c r="BBK46" s="29">
        <f>SUMIFS(Raw!$K:$K, Raw!$A:$A, Dispositions!BBK$14, Raw!$C:$C, Dispositions!$C46, Raw!$J:$J, "E15")</f>
        <v>0</v>
      </c>
      <c r="BBL46" s="29">
        <f>SUMIFS(Raw!$K:$K, Raw!$A:$A, Dispositions!BBL$14, Raw!$C:$C, Dispositions!$C46, Raw!$J:$J, "E15")</f>
        <v>0</v>
      </c>
      <c r="BBM46" s="29">
        <f>SUMIFS(Raw!$K:$K, Raw!$A:$A, Dispositions!BBM$14, Raw!$C:$C, Dispositions!$C46, Raw!$J:$J, "E15")</f>
        <v>0</v>
      </c>
      <c r="BBN46" s="29">
        <f>SUMIFS(Raw!$K:$K, Raw!$A:$A, Dispositions!BBN$14, Raw!$C:$C, Dispositions!$C46, Raw!$J:$J, "E15")</f>
        <v>0</v>
      </c>
      <c r="BBO46" s="29">
        <f>SUMIFS(Raw!$K:$K, Raw!$A:$A, Dispositions!BBO$14, Raw!$C:$C, Dispositions!$C46, Raw!$J:$J, "E15")</f>
        <v>0</v>
      </c>
      <c r="BBP46" s="30">
        <f>SUMIFS(Raw!$K:$K, Raw!$A:$A, Dispositions!BBP$14, Raw!$C:$C, Dispositions!$C46, Raw!$J:$J, "E15")</f>
        <v>0</v>
      </c>
      <c r="BBR46" s="19">
        <f>SUMIFS(Raw!$K:$K, Raw!$A:$A, Dispositions!BBR$14, Raw!$C:$C, Dispositions!$C46, Raw!$J:$J, "E16")</f>
        <v>0</v>
      </c>
      <c r="BBS46" s="29">
        <f>SUMIFS(Raw!$K:$K, Raw!$A:$A, Dispositions!BBS$14, Raw!$C:$C, Dispositions!$C46, Raw!$J:$J, "E16")</f>
        <v>0</v>
      </c>
      <c r="BBT46" s="29">
        <f>SUMIFS(Raw!$K:$K, Raw!$A:$A, Dispositions!BBT$14, Raw!$C:$C, Dispositions!$C46, Raw!$J:$J, "E16")</f>
        <v>0</v>
      </c>
      <c r="BBU46" s="29">
        <f>SUMIFS(Raw!$K:$K, Raw!$A:$A, Dispositions!BBU$14, Raw!$C:$C, Dispositions!$C46, Raw!$J:$J, "E16")</f>
        <v>0</v>
      </c>
      <c r="BBV46" s="29">
        <f>SUMIFS(Raw!$K:$K, Raw!$A:$A, Dispositions!BBV$14, Raw!$C:$C, Dispositions!$C46, Raw!$J:$J, "E16")</f>
        <v>0</v>
      </c>
      <c r="BBW46" s="29">
        <f>SUMIFS(Raw!$K:$K, Raw!$A:$A, Dispositions!BBW$14, Raw!$C:$C, Dispositions!$C46, Raw!$J:$J, "E16")</f>
        <v>0</v>
      </c>
      <c r="BBX46" s="30">
        <f>SUMIFS(Raw!$K:$K, Raw!$A:$A, Dispositions!BBX$14, Raw!$C:$C, Dispositions!$C46, Raw!$J:$J, "E16")</f>
        <v>0</v>
      </c>
      <c r="BBZ46" s="19">
        <f>SUMIFS(Raw!$K:$K, Raw!$A:$A, Dispositions!BBZ$14, Raw!$C:$C, Dispositions!$C46, Raw!$J:$J, "E18")</f>
        <v>0</v>
      </c>
      <c r="BCA46" s="29">
        <f>SUMIFS(Raw!$K:$K, Raw!$A:$A, Dispositions!BCA$14, Raw!$C:$C, Dispositions!$C46, Raw!$J:$J, "E18")</f>
        <v>0</v>
      </c>
      <c r="BCB46" s="29">
        <f>SUMIFS(Raw!$K:$K, Raw!$A:$A, Dispositions!BCB$14, Raw!$C:$C, Dispositions!$C46, Raw!$J:$J, "E18")</f>
        <v>0</v>
      </c>
      <c r="BCC46" s="29">
        <f>SUMIFS(Raw!$K:$K, Raw!$A:$A, Dispositions!BCC$14, Raw!$C:$C, Dispositions!$C46, Raw!$J:$J, "E18")</f>
        <v>0</v>
      </c>
      <c r="BCD46" s="29">
        <f>SUMIFS(Raw!$K:$K, Raw!$A:$A, Dispositions!BCD$14, Raw!$C:$C, Dispositions!$C46, Raw!$J:$J, "E18")</f>
        <v>0</v>
      </c>
      <c r="BCE46" s="29">
        <f>SUMIFS(Raw!$K:$K, Raw!$A:$A, Dispositions!BCE$14, Raw!$C:$C, Dispositions!$C46, Raw!$J:$J, "E18")</f>
        <v>0</v>
      </c>
      <c r="BCF46" s="30">
        <f>SUMIFS(Raw!$K:$K, Raw!$A:$A, Dispositions!BCF$14, Raw!$C:$C, Dispositions!$C46, Raw!$J:$J, "E18")</f>
        <v>0</v>
      </c>
      <c r="BCH46" s="19">
        <f>SUMIFS(Raw!$K:$K, Raw!$A:$A, Dispositions!BCH$14, Raw!$C:$C, Dispositions!$C46, Raw!$J:$J, "E34")</f>
        <v>0</v>
      </c>
      <c r="BCI46" s="29">
        <f>SUMIFS(Raw!$K:$K, Raw!$A:$A, Dispositions!BCI$14, Raw!$C:$C, Dispositions!$C46, Raw!$J:$J, "E34")</f>
        <v>0</v>
      </c>
      <c r="BCJ46" s="29">
        <f>SUMIFS(Raw!$K:$K, Raw!$A:$A, Dispositions!BCJ$14, Raw!$C:$C, Dispositions!$C46, Raw!$J:$J, "E34")</f>
        <v>0</v>
      </c>
      <c r="BCK46" s="29">
        <f>SUMIFS(Raw!$K:$K, Raw!$A:$A, Dispositions!BCK$14, Raw!$C:$C, Dispositions!$C46, Raw!$J:$J, "E34")</f>
        <v>0</v>
      </c>
      <c r="BCL46" s="29">
        <f>SUMIFS(Raw!$K:$K, Raw!$A:$A, Dispositions!BCL$14, Raw!$C:$C, Dispositions!$C46, Raw!$J:$J, "E34")</f>
        <v>0</v>
      </c>
      <c r="BCM46" s="29">
        <f>SUMIFS(Raw!$K:$K, Raw!$A:$A, Dispositions!BCM$14, Raw!$C:$C, Dispositions!$C46, Raw!$J:$J, "E34")</f>
        <v>0</v>
      </c>
      <c r="BCN46" s="30">
        <f>SUMIFS(Raw!$K:$K, Raw!$A:$A, Dispositions!BCN$14, Raw!$C:$C, Dispositions!$C46, Raw!$J:$J, "E34")</f>
        <v>0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v>672</v>
      </c>
      <c r="AAY47" s="52">
        <v>596</v>
      </c>
      <c r="AAZ47" s="52">
        <v>641</v>
      </c>
      <c r="ABA47" s="52">
        <v>605</v>
      </c>
      <c r="ABB47" s="52">
        <v>564</v>
      </c>
      <c r="ABC47" s="52">
        <v>762</v>
      </c>
      <c r="ABD47" s="53">
        <v>812</v>
      </c>
      <c r="ABF47" s="46">
        <v>1005</v>
      </c>
      <c r="ABG47" s="52">
        <v>862</v>
      </c>
      <c r="ABH47" s="52">
        <v>776</v>
      </c>
      <c r="ABI47" s="52">
        <v>857</v>
      </c>
      <c r="ABJ47" s="52">
        <v>862</v>
      </c>
      <c r="ABK47" s="52">
        <v>983</v>
      </c>
      <c r="ABL47" s="53">
        <v>1000</v>
      </c>
      <c r="ABN47" s="46">
        <v>7</v>
      </c>
      <c r="ABO47" s="52">
        <v>7</v>
      </c>
      <c r="ABP47" s="52">
        <v>7</v>
      </c>
      <c r="ABQ47" s="52">
        <v>5</v>
      </c>
      <c r="ABR47" s="52">
        <v>4</v>
      </c>
      <c r="ABS47" s="52">
        <v>6</v>
      </c>
      <c r="ABT47" s="53">
        <v>7</v>
      </c>
      <c r="ABV47" s="46">
        <v>119</v>
      </c>
      <c r="ABW47" s="52">
        <v>79</v>
      </c>
      <c r="ABX47" s="52">
        <v>85</v>
      </c>
      <c r="ABY47" s="52">
        <v>78</v>
      </c>
      <c r="ABZ47" s="52">
        <v>94</v>
      </c>
      <c r="ACA47" s="52">
        <v>112</v>
      </c>
      <c r="ACB47" s="53">
        <v>100</v>
      </c>
      <c r="ACD47" s="46">
        <v>20</v>
      </c>
      <c r="ACE47" s="52">
        <v>13</v>
      </c>
      <c r="ACF47" s="52">
        <v>23</v>
      </c>
      <c r="ACG47" s="52">
        <v>17</v>
      </c>
      <c r="ACH47" s="52">
        <v>22</v>
      </c>
      <c r="ACI47" s="52">
        <v>29</v>
      </c>
      <c r="ACJ47" s="53">
        <v>32</v>
      </c>
      <c r="ACL47" s="46">
        <v>245</v>
      </c>
      <c r="ACM47" s="52">
        <v>213</v>
      </c>
      <c r="ACN47" s="52">
        <v>170</v>
      </c>
      <c r="ACO47" s="52">
        <v>174</v>
      </c>
      <c r="ACP47" s="52">
        <v>326</v>
      </c>
      <c r="ACQ47" s="52">
        <v>581</v>
      </c>
      <c r="ACR47" s="53">
        <v>259</v>
      </c>
      <c r="ACT47" s="46">
        <v>54</v>
      </c>
      <c r="ACU47" s="52">
        <v>54</v>
      </c>
      <c r="ACV47" s="52">
        <v>57</v>
      </c>
      <c r="ACW47" s="52">
        <v>54</v>
      </c>
      <c r="ACX47" s="52">
        <v>55</v>
      </c>
      <c r="ACY47" s="52">
        <v>149</v>
      </c>
      <c r="ACZ47" s="53">
        <v>130</v>
      </c>
      <c r="ADB47" s="46">
        <v>407</v>
      </c>
      <c r="ADC47" s="52">
        <v>338</v>
      </c>
      <c r="ADD47" s="52">
        <v>390</v>
      </c>
      <c r="ADE47" s="52">
        <v>339</v>
      </c>
      <c r="ADF47" s="52">
        <v>366</v>
      </c>
      <c r="ADG47" s="52">
        <v>734</v>
      </c>
      <c r="ADH47" s="53">
        <v>597</v>
      </c>
      <c r="ADJ47" s="46">
        <v>1159</v>
      </c>
      <c r="ADK47" s="52">
        <v>1051</v>
      </c>
      <c r="ADL47" s="52">
        <v>949</v>
      </c>
      <c r="ADM47" s="52">
        <v>896</v>
      </c>
      <c r="ADN47" s="52">
        <v>1039</v>
      </c>
      <c r="ADO47" s="52">
        <v>1378</v>
      </c>
      <c r="ADP47" s="53">
        <v>1314</v>
      </c>
      <c r="ADR47" s="46">
        <v>2646</v>
      </c>
      <c r="ADS47" s="52">
        <v>2207</v>
      </c>
      <c r="ADT47" s="52">
        <v>2163</v>
      </c>
      <c r="ADU47" s="52">
        <v>2076</v>
      </c>
      <c r="ADV47" s="52">
        <v>2262</v>
      </c>
      <c r="ADW47" s="52">
        <v>4130</v>
      </c>
      <c r="ADX47" s="53">
        <v>3533</v>
      </c>
      <c r="ADZ47" s="46">
        <v>601</v>
      </c>
      <c r="AEA47" s="52">
        <v>614</v>
      </c>
      <c r="AEB47" s="52">
        <v>691</v>
      </c>
      <c r="AEC47" s="52">
        <v>573</v>
      </c>
      <c r="AED47" s="52">
        <v>615</v>
      </c>
      <c r="AEE47" s="52">
        <v>787</v>
      </c>
      <c r="AEF47" s="53">
        <v>790</v>
      </c>
      <c r="AEH47" s="46">
        <v>960</v>
      </c>
      <c r="AEI47" s="52">
        <v>811</v>
      </c>
      <c r="AEJ47" s="52">
        <v>879</v>
      </c>
      <c r="AEK47" s="52">
        <v>786</v>
      </c>
      <c r="AEL47" s="52">
        <v>808</v>
      </c>
      <c r="AEM47" s="52">
        <v>998</v>
      </c>
      <c r="AEN47" s="53">
        <v>1085</v>
      </c>
      <c r="AEP47" s="46">
        <v>9</v>
      </c>
      <c r="AEQ47" s="52">
        <v>0</v>
      </c>
      <c r="AER47" s="52">
        <v>4</v>
      </c>
      <c r="AES47" s="52">
        <v>5</v>
      </c>
      <c r="AET47" s="52">
        <v>7</v>
      </c>
      <c r="AEU47" s="52">
        <v>9</v>
      </c>
      <c r="AEV47" s="53">
        <v>11</v>
      </c>
      <c r="AEX47" s="46">
        <v>98</v>
      </c>
      <c r="AEY47" s="52">
        <v>86</v>
      </c>
      <c r="AEZ47" s="52">
        <v>86</v>
      </c>
      <c r="AFA47" s="52">
        <v>80</v>
      </c>
      <c r="AFB47" s="52">
        <v>95</v>
      </c>
      <c r="AFC47" s="52">
        <v>129</v>
      </c>
      <c r="AFD47" s="53">
        <v>108</v>
      </c>
      <c r="AFF47" s="46">
        <v>22</v>
      </c>
      <c r="AFG47" s="52">
        <v>7</v>
      </c>
      <c r="AFH47" s="52">
        <v>20</v>
      </c>
      <c r="AFI47" s="52">
        <v>19</v>
      </c>
      <c r="AFJ47" s="52">
        <v>20</v>
      </c>
      <c r="AFK47" s="52">
        <v>34</v>
      </c>
      <c r="AFL47" s="53">
        <v>39</v>
      </c>
      <c r="AFN47" s="46">
        <v>237</v>
      </c>
      <c r="AFO47" s="52">
        <v>208</v>
      </c>
      <c r="AFP47" s="52">
        <v>191</v>
      </c>
      <c r="AFQ47" s="52">
        <v>186</v>
      </c>
      <c r="AFR47" s="52">
        <v>297</v>
      </c>
      <c r="AFS47" s="52">
        <v>648</v>
      </c>
      <c r="AFT47" s="53">
        <v>280</v>
      </c>
      <c r="AFV47" s="46">
        <v>72</v>
      </c>
      <c r="AFW47" s="52">
        <v>81</v>
      </c>
      <c r="AFX47" s="52">
        <v>45</v>
      </c>
      <c r="AFY47" s="52">
        <v>49</v>
      </c>
      <c r="AFZ47" s="52">
        <v>111</v>
      </c>
      <c r="AGA47" s="52">
        <v>161</v>
      </c>
      <c r="AGB47" s="53">
        <v>109</v>
      </c>
      <c r="AGD47" s="46">
        <v>520</v>
      </c>
      <c r="AGE47" s="52">
        <v>510</v>
      </c>
      <c r="AGF47" s="52">
        <v>396</v>
      </c>
      <c r="AGG47" s="52">
        <v>399</v>
      </c>
      <c r="AGH47" s="52">
        <v>414</v>
      </c>
      <c r="AGI47" s="52">
        <v>819</v>
      </c>
      <c r="AGJ47" s="53">
        <v>720</v>
      </c>
      <c r="AGL47" s="46">
        <v>1186</v>
      </c>
      <c r="AGM47" s="52">
        <v>1106</v>
      </c>
      <c r="AGN47" s="52">
        <v>1065</v>
      </c>
      <c r="AGO47" s="52">
        <v>973</v>
      </c>
      <c r="AGP47" s="52">
        <v>1005</v>
      </c>
      <c r="AGQ47" s="52">
        <v>1443</v>
      </c>
      <c r="AGR47" s="53">
        <v>1373</v>
      </c>
      <c r="AGT47" s="46">
        <v>2499</v>
      </c>
      <c r="AGU47" s="52">
        <v>2352</v>
      </c>
      <c r="AGV47" s="52">
        <v>2218</v>
      </c>
      <c r="AGW47" s="52">
        <v>2090</v>
      </c>
      <c r="AGX47" s="52">
        <v>2469</v>
      </c>
      <c r="AGY47" s="52">
        <v>4237</v>
      </c>
      <c r="AGZ47" s="53">
        <v>3712</v>
      </c>
      <c r="AHB47" s="46">
        <f>SUMIFS(Raw!$K:$K, Raw!$A:$A, Dispositions!AHB$14, Raw!$C:$C, Dispositions!$C47, Raw!$J:$J, "E02")</f>
        <v>633</v>
      </c>
      <c r="AHC47" s="52">
        <f>SUMIFS(Raw!$K:$K, Raw!$A:$A, Dispositions!AHC$14, Raw!$C:$C, Dispositions!$C47, Raw!$J:$J, "E02")</f>
        <v>614</v>
      </c>
      <c r="AHD47" s="52">
        <f>SUMIFS(Raw!$K:$K, Raw!$A:$A, Dispositions!AHD$14, Raw!$C:$C, Dispositions!$C47, Raw!$J:$J, "E02")</f>
        <v>672</v>
      </c>
      <c r="AHE47" s="52">
        <f>SUMIFS(Raw!$K:$K, Raw!$A:$A, Dispositions!AHE$14, Raw!$C:$C, Dispositions!$C47, Raw!$J:$J, "E02")</f>
        <v>575</v>
      </c>
      <c r="AHF47" s="52">
        <f>SUMIFS(Raw!$K:$K, Raw!$A:$A, Dispositions!AHF$14, Raw!$C:$C, Dispositions!$C47, Raw!$J:$J, "E02")</f>
        <v>594</v>
      </c>
      <c r="AHG47" s="52">
        <f>SUMIFS(Raw!$K:$K, Raw!$A:$A, Dispositions!AHG$14, Raw!$C:$C, Dispositions!$C47, Raw!$J:$J, "E02")</f>
        <v>751</v>
      </c>
      <c r="AHH47" s="53">
        <f>SUMIFS(Raw!$K:$K, Raw!$A:$A, Dispositions!AHH$14, Raw!$C:$C, Dispositions!$C47, Raw!$J:$J, "E02")</f>
        <v>707</v>
      </c>
      <c r="AHJ47" s="46">
        <f>SUMIFS(Raw!$K:$K, Raw!$A:$A, Dispositions!AHJ$14, Raw!$C:$C, Dispositions!$C47, Raw!$J:$J, "E03")</f>
        <v>947</v>
      </c>
      <c r="AHK47" s="52">
        <f>SUMIFS(Raw!$K:$K, Raw!$A:$A, Dispositions!AHK$14, Raw!$C:$C, Dispositions!$C47, Raw!$J:$J, "E03")</f>
        <v>869</v>
      </c>
      <c r="AHL47" s="52">
        <f>SUMIFS(Raw!$K:$K, Raw!$A:$A, Dispositions!AHL$14, Raw!$C:$C, Dispositions!$C47, Raw!$J:$J, "E03")</f>
        <v>927</v>
      </c>
      <c r="AHM47" s="52">
        <f>SUMIFS(Raw!$K:$K, Raw!$A:$A, Dispositions!AHM$14, Raw!$C:$C, Dispositions!$C47, Raw!$J:$J, "E03")</f>
        <v>795</v>
      </c>
      <c r="AHN47" s="52">
        <f>SUMIFS(Raw!$K:$K, Raw!$A:$A, Dispositions!AHN$14, Raw!$C:$C, Dispositions!$C47, Raw!$J:$J, "E03")</f>
        <v>817</v>
      </c>
      <c r="AHO47" s="52">
        <f>SUMIFS(Raw!$K:$K, Raw!$A:$A, Dispositions!AHO$14, Raw!$C:$C, Dispositions!$C47, Raw!$J:$J, "E03")</f>
        <v>844</v>
      </c>
      <c r="AHP47" s="53">
        <f>SUMIFS(Raw!$K:$K, Raw!$A:$A, Dispositions!AHP$14, Raw!$C:$C, Dispositions!$C47, Raw!$J:$J, "E03")</f>
        <v>953</v>
      </c>
      <c r="AHR47" s="46">
        <f>SUMIFS(Raw!$K:$K, Raw!$A:$A, Dispositions!AHR$14, Raw!$C:$C, Dispositions!$C47, Raw!$J:$J, "E05")</f>
        <v>6</v>
      </c>
      <c r="AHS47" s="52">
        <f>SUMIFS(Raw!$K:$K, Raw!$A:$A, Dispositions!AHS$14, Raw!$C:$C, Dispositions!$C47, Raw!$J:$J, "E05")</f>
        <v>7</v>
      </c>
      <c r="AHT47" s="52">
        <f>SUMIFS(Raw!$K:$K, Raw!$A:$A, Dispositions!AHT$14, Raw!$C:$C, Dispositions!$C47, Raw!$J:$J, "E05")</f>
        <v>10</v>
      </c>
      <c r="AHU47" s="52">
        <f>SUMIFS(Raw!$K:$K, Raw!$A:$A, Dispositions!AHU$14, Raw!$C:$C, Dispositions!$C47, Raw!$J:$J, "E05")</f>
        <v>5</v>
      </c>
      <c r="AHV47" s="52">
        <f>SUMIFS(Raw!$K:$K, Raw!$A:$A, Dispositions!AHV$14, Raw!$C:$C, Dispositions!$C47, Raw!$J:$J, "E05")</f>
        <v>3</v>
      </c>
      <c r="AHW47" s="52">
        <f>SUMIFS(Raw!$K:$K, Raw!$A:$A, Dispositions!AHW$14, Raw!$C:$C, Dispositions!$C47, Raw!$J:$J, "E05")</f>
        <v>2</v>
      </c>
      <c r="AHX47" s="53">
        <f>SUMIFS(Raw!$K:$K, Raw!$A:$A, Dispositions!AHX$14, Raw!$C:$C, Dispositions!$C47, Raw!$J:$J, "E05")</f>
        <v>14</v>
      </c>
      <c r="AHZ47" s="46">
        <f>SUMIFS(Raw!$K:$K, Raw!$A:$A, Dispositions!AHZ$14, Raw!$C:$C, Dispositions!$C47, Raw!$J:$J, "E12")</f>
        <v>100</v>
      </c>
      <c r="AIA47" s="52">
        <f>SUMIFS(Raw!$K:$K, Raw!$A:$A, Dispositions!AIA$14, Raw!$C:$C, Dispositions!$C47, Raw!$J:$J, "E12")</f>
        <v>83</v>
      </c>
      <c r="AIB47" s="52">
        <f>SUMIFS(Raw!$K:$K, Raw!$A:$A, Dispositions!AIB$14, Raw!$C:$C, Dispositions!$C47, Raw!$J:$J, "E12")</f>
        <v>82</v>
      </c>
      <c r="AIC47" s="52">
        <f>SUMIFS(Raw!$K:$K, Raw!$A:$A, Dispositions!AIC$14, Raw!$C:$C, Dispositions!$C47, Raw!$J:$J, "E12")</f>
        <v>86</v>
      </c>
      <c r="AID47" s="52">
        <f>SUMIFS(Raw!$K:$K, Raw!$A:$A, Dispositions!AID$14, Raw!$C:$C, Dispositions!$C47, Raw!$J:$J, "E12")</f>
        <v>101</v>
      </c>
      <c r="AIE47" s="52">
        <f>SUMIFS(Raw!$K:$K, Raw!$A:$A, Dispositions!AIE$14, Raw!$C:$C, Dispositions!$C47, Raw!$J:$J, "E12")</f>
        <v>119</v>
      </c>
      <c r="AIF47" s="53">
        <f>SUMIFS(Raw!$K:$K, Raw!$A:$A, Dispositions!AIF$14, Raw!$C:$C, Dispositions!$C47, Raw!$J:$J, "E12")</f>
        <v>92</v>
      </c>
      <c r="AIH47" s="46">
        <f>SUMIFS(Raw!$K:$K, Raw!$A:$A, Dispositions!AIH$14, Raw!$C:$C, Dispositions!$C47, Raw!$J:$J, "E13")</f>
        <v>17</v>
      </c>
      <c r="AII47" s="52">
        <f>SUMIFS(Raw!$K:$K, Raw!$A:$A, Dispositions!AII$14, Raw!$C:$C, Dispositions!$C47, Raw!$J:$J, "E13")</f>
        <v>7</v>
      </c>
      <c r="AIJ47" s="52">
        <f>SUMIFS(Raw!$K:$K, Raw!$A:$A, Dispositions!AIJ$14, Raw!$C:$C, Dispositions!$C47, Raw!$J:$J, "E13")</f>
        <v>25</v>
      </c>
      <c r="AIK47" s="52">
        <f>SUMIFS(Raw!$K:$K, Raw!$A:$A, Dispositions!AIK$14, Raw!$C:$C, Dispositions!$C47, Raw!$J:$J, "E13")</f>
        <v>17</v>
      </c>
      <c r="AIL47" s="52">
        <f>SUMIFS(Raw!$K:$K, Raw!$A:$A, Dispositions!AIL$14, Raw!$C:$C, Dispositions!$C47, Raw!$J:$J, "E13")</f>
        <v>26</v>
      </c>
      <c r="AIM47" s="52">
        <f>SUMIFS(Raw!$K:$K, Raw!$A:$A, Dispositions!AIM$14, Raw!$C:$C, Dispositions!$C47, Raw!$J:$J, "E13")</f>
        <v>33</v>
      </c>
      <c r="AIN47" s="53">
        <f>SUMIFS(Raw!$K:$K, Raw!$A:$A, Dispositions!AIN$14, Raw!$C:$C, Dispositions!$C47, Raw!$J:$J, "E13")</f>
        <v>22</v>
      </c>
      <c r="AIP47" s="46">
        <f>SUMIFS(Raw!$K:$K, Raw!$A:$A, Dispositions!AIP$14, Raw!$C:$C, Dispositions!$C47, Raw!$J:$J, "E14")</f>
        <v>274</v>
      </c>
      <c r="AIQ47" s="52">
        <f>SUMIFS(Raw!$K:$K, Raw!$A:$A, Dispositions!AIQ$14, Raw!$C:$C, Dispositions!$C47, Raw!$J:$J, "E14")</f>
        <v>244</v>
      </c>
      <c r="AIR47" s="52">
        <f>SUMIFS(Raw!$K:$K, Raw!$A:$A, Dispositions!AIR$14, Raw!$C:$C, Dispositions!$C47, Raw!$J:$J, "E14")</f>
        <v>215</v>
      </c>
      <c r="AIS47" s="52">
        <f>SUMIFS(Raw!$K:$K, Raw!$A:$A, Dispositions!AIS$14, Raw!$C:$C, Dispositions!$C47, Raw!$J:$J, "E14")</f>
        <v>205</v>
      </c>
      <c r="AIT47" s="52">
        <f>SUMIFS(Raw!$K:$K, Raw!$A:$A, Dispositions!AIT$14, Raw!$C:$C, Dispositions!$C47, Raw!$J:$J, "E14")</f>
        <v>334</v>
      </c>
      <c r="AIU47" s="52">
        <f>SUMIFS(Raw!$K:$K, Raw!$A:$A, Dispositions!AIU$14, Raw!$C:$C, Dispositions!$C47, Raw!$J:$J, "E14")</f>
        <v>680</v>
      </c>
      <c r="AIV47" s="53">
        <f>SUMIFS(Raw!$K:$K, Raw!$A:$A, Dispositions!AIV$14, Raw!$C:$C, Dispositions!$C47, Raw!$J:$J, "E14")</f>
        <v>270</v>
      </c>
      <c r="AIX47" s="46">
        <f>SUMIFS(Raw!$K:$K, Raw!$A:$A, Dispositions!AIX$14, Raw!$C:$C, Dispositions!$C47, Raw!$J:$J, "E15")</f>
        <v>74</v>
      </c>
      <c r="AIY47" s="52">
        <f>SUMIFS(Raw!$K:$K, Raw!$A:$A, Dispositions!AIY$14, Raw!$C:$C, Dispositions!$C47, Raw!$J:$J, "E15")</f>
        <v>66</v>
      </c>
      <c r="AIZ47" s="52">
        <f>SUMIFS(Raw!$K:$K, Raw!$A:$A, Dispositions!AIZ$14, Raw!$C:$C, Dispositions!$C47, Raw!$J:$J, "E15")</f>
        <v>44</v>
      </c>
      <c r="AJA47" s="52">
        <f>SUMIFS(Raw!$K:$K, Raw!$A:$A, Dispositions!AJA$14, Raw!$C:$C, Dispositions!$C47, Raw!$J:$J, "E15")</f>
        <v>68</v>
      </c>
      <c r="AJB47" s="52">
        <f>SUMIFS(Raw!$K:$K, Raw!$A:$A, Dispositions!AJB$14, Raw!$C:$C, Dispositions!$C47, Raw!$J:$J, "E15")</f>
        <v>79</v>
      </c>
      <c r="AJC47" s="52">
        <f>SUMIFS(Raw!$K:$K, Raw!$A:$A, Dispositions!AJC$14, Raw!$C:$C, Dispositions!$C47, Raw!$J:$J, "E15")</f>
        <v>152</v>
      </c>
      <c r="AJD47" s="53">
        <f>SUMIFS(Raw!$K:$K, Raw!$A:$A, Dispositions!AJD$14, Raw!$C:$C, Dispositions!$C47, Raw!$J:$J, "E15")</f>
        <v>109</v>
      </c>
      <c r="AJF47" s="46">
        <f>SUMIFS(Raw!$K:$K, Raw!$A:$A, Dispositions!AJF$14, Raw!$C:$C, Dispositions!$C47, Raw!$J:$J, "E16")</f>
        <v>431</v>
      </c>
      <c r="AJG47" s="52">
        <f>SUMIFS(Raw!$K:$K, Raw!$A:$A, Dispositions!AJG$14, Raw!$C:$C, Dispositions!$C47, Raw!$J:$J, "E16")</f>
        <v>411</v>
      </c>
      <c r="AJH47" s="52">
        <f>SUMIFS(Raw!$K:$K, Raw!$A:$A, Dispositions!AJH$14, Raw!$C:$C, Dispositions!$C47, Raw!$J:$J, "E16")</f>
        <v>445</v>
      </c>
      <c r="AJI47" s="52">
        <f>SUMIFS(Raw!$K:$K, Raw!$A:$A, Dispositions!AJI$14, Raw!$C:$C, Dispositions!$C47, Raw!$J:$J, "E16")</f>
        <v>425</v>
      </c>
      <c r="AJJ47" s="52">
        <f>SUMIFS(Raw!$K:$K, Raw!$A:$A, Dispositions!AJJ$14, Raw!$C:$C, Dispositions!$C47, Raw!$J:$J, "E16")</f>
        <v>399</v>
      </c>
      <c r="AJK47" s="52">
        <f>SUMIFS(Raw!$K:$K, Raw!$A:$A, Dispositions!AJK$14, Raw!$C:$C, Dispositions!$C47, Raw!$J:$J, "E16")</f>
        <v>781</v>
      </c>
      <c r="AJL47" s="53">
        <f>SUMIFS(Raw!$K:$K, Raw!$A:$A, Dispositions!AJL$14, Raw!$C:$C, Dispositions!$C47, Raw!$J:$J, "E16")</f>
        <v>647</v>
      </c>
      <c r="AJN47" s="46">
        <f>SUMIFS(Raw!$K:$K, Raw!$A:$A, Dispositions!AJN$14, Raw!$C:$C, Dispositions!$C47, Raw!$J:$J, "E18")</f>
        <v>1236</v>
      </c>
      <c r="AJO47" s="52">
        <f>SUMIFS(Raw!$K:$K, Raw!$A:$A, Dispositions!AJO$14, Raw!$C:$C, Dispositions!$C47, Raw!$J:$J, "E18")</f>
        <v>1012</v>
      </c>
      <c r="AJP47" s="52">
        <f>SUMIFS(Raw!$K:$K, Raw!$A:$A, Dispositions!AJP$14, Raw!$C:$C, Dispositions!$C47, Raw!$J:$J, "E18")</f>
        <v>981</v>
      </c>
      <c r="AJQ47" s="52">
        <f>SUMIFS(Raw!$K:$K, Raw!$A:$A, Dispositions!AJQ$14, Raw!$C:$C, Dispositions!$C47, Raw!$J:$J, "E18")</f>
        <v>955</v>
      </c>
      <c r="AJR47" s="52">
        <f>SUMIFS(Raw!$K:$K, Raw!$A:$A, Dispositions!AJR$14, Raw!$C:$C, Dispositions!$C47, Raw!$J:$J, "E18")</f>
        <v>996</v>
      </c>
      <c r="AJS47" s="52">
        <f>SUMIFS(Raw!$K:$K, Raw!$A:$A, Dispositions!AJS$14, Raw!$C:$C, Dispositions!$C47, Raw!$J:$J, "E18")</f>
        <v>1230</v>
      </c>
      <c r="AJT47" s="53">
        <f>SUMIFS(Raw!$K:$K, Raw!$A:$A, Dispositions!AJT$14, Raw!$C:$C, Dispositions!$C47, Raw!$J:$J, "E18")</f>
        <v>1139</v>
      </c>
      <c r="AJV47" s="46">
        <f>SUMIFS(Raw!$K:$K, Raw!$A:$A, Dispositions!AJV$14, Raw!$C:$C, Dispositions!$C47, Raw!$J:$J, "E34")</f>
        <v>2604</v>
      </c>
      <c r="AJW47" s="52">
        <f>SUMIFS(Raw!$K:$K, Raw!$A:$A, Dispositions!AJW$14, Raw!$C:$C, Dispositions!$C47, Raw!$J:$J, "E34")</f>
        <v>2311</v>
      </c>
      <c r="AJX47" s="52">
        <f>SUMIFS(Raw!$K:$K, Raw!$A:$A, Dispositions!AJX$14, Raw!$C:$C, Dispositions!$C47, Raw!$J:$J, "E34")</f>
        <v>2354</v>
      </c>
      <c r="AJY47" s="52">
        <f>SUMIFS(Raw!$K:$K, Raw!$A:$A, Dispositions!AJY$14, Raw!$C:$C, Dispositions!$C47, Raw!$J:$J, "E34")</f>
        <v>2143</v>
      </c>
      <c r="AJZ47" s="52">
        <f>SUMIFS(Raw!$K:$K, Raw!$A:$A, Dispositions!AJZ$14, Raw!$C:$C, Dispositions!$C47, Raw!$J:$J, "E34")</f>
        <v>2169</v>
      </c>
      <c r="AKA47" s="52">
        <f>SUMIFS(Raw!$K:$K, Raw!$A:$A, Dispositions!AKA$14, Raw!$C:$C, Dispositions!$C47, Raw!$J:$J, "E34")</f>
        <v>3751</v>
      </c>
      <c r="AKB47" s="53">
        <f>SUMIFS(Raw!$K:$K, Raw!$A:$A, Dispositions!AKB$14, Raw!$C:$C, Dispositions!$C47, Raw!$J:$J, "E34")</f>
        <v>3316</v>
      </c>
      <c r="AKD47" s="46">
        <f>SUMIFS(Raw!$K:$K, Raw!$A:$A, Dispositions!AKD$14, Raw!$C:$C, Dispositions!$C47, Raw!$J:$J, "E02")</f>
        <v>0</v>
      </c>
      <c r="AKE47" s="52">
        <f>SUMIFS(Raw!$K:$K, Raw!$A:$A, Dispositions!AKE$14, Raw!$C:$C, Dispositions!$C47, Raw!$J:$J, "E02")</f>
        <v>0</v>
      </c>
      <c r="AKF47" s="52">
        <f>SUMIFS(Raw!$K:$K, Raw!$A:$A, Dispositions!AKF$14, Raw!$C:$C, Dispositions!$C47, Raw!$J:$J, "E02")</f>
        <v>0</v>
      </c>
      <c r="AKG47" s="52">
        <f>SUMIFS(Raw!$K:$K, Raw!$A:$A, Dispositions!AKG$14, Raw!$C:$C, Dispositions!$C47, Raw!$J:$J, "E02")</f>
        <v>0</v>
      </c>
      <c r="AKH47" s="52">
        <f>SUMIFS(Raw!$K:$K, Raw!$A:$A, Dispositions!AKH$14, Raw!$C:$C, Dispositions!$C47, Raw!$J:$J, "E02")</f>
        <v>0</v>
      </c>
      <c r="AKI47" s="52">
        <f>SUMIFS(Raw!$K:$K, Raw!$A:$A, Dispositions!AKI$14, Raw!$C:$C, Dispositions!$C47, Raw!$J:$J, "E02")</f>
        <v>0</v>
      </c>
      <c r="AKJ47" s="53">
        <f>SUMIFS(Raw!$K:$K, Raw!$A:$A, Dispositions!AKJ$14, Raw!$C:$C, Dispositions!$C47, Raw!$J:$J, "E02")</f>
        <v>0</v>
      </c>
      <c r="AKL47" s="46">
        <f>SUMIFS(Raw!$K:$K, Raw!$A:$A, Dispositions!AKL$14, Raw!$C:$C, Dispositions!$C47, Raw!$J:$J, "E03")</f>
        <v>0</v>
      </c>
      <c r="AKM47" s="52">
        <f>SUMIFS(Raw!$K:$K, Raw!$A:$A, Dispositions!AKM$14, Raw!$C:$C, Dispositions!$C47, Raw!$J:$J, "E03")</f>
        <v>0</v>
      </c>
      <c r="AKN47" s="52">
        <f>SUMIFS(Raw!$K:$K, Raw!$A:$A, Dispositions!AKN$14, Raw!$C:$C, Dispositions!$C47, Raw!$J:$J, "E03")</f>
        <v>0</v>
      </c>
      <c r="AKO47" s="52">
        <f>SUMIFS(Raw!$K:$K, Raw!$A:$A, Dispositions!AKO$14, Raw!$C:$C, Dispositions!$C47, Raw!$J:$J, "E03")</f>
        <v>0</v>
      </c>
      <c r="AKP47" s="52">
        <f>SUMIFS(Raw!$K:$K, Raw!$A:$A, Dispositions!AKP$14, Raw!$C:$C, Dispositions!$C47, Raw!$J:$J, "E03")</f>
        <v>0</v>
      </c>
      <c r="AKQ47" s="52">
        <f>SUMIFS(Raw!$K:$K, Raw!$A:$A, Dispositions!AKQ$14, Raw!$C:$C, Dispositions!$C47, Raw!$J:$J, "E03")</f>
        <v>0</v>
      </c>
      <c r="AKR47" s="53">
        <f>SUMIFS(Raw!$K:$K, Raw!$A:$A, Dispositions!AKR$14, Raw!$C:$C, Dispositions!$C47, Raw!$J:$J, "E03")</f>
        <v>0</v>
      </c>
      <c r="AKT47" s="46">
        <f>SUMIFS(Raw!$K:$K, Raw!$A:$A, Dispositions!AKT$14, Raw!$C:$C, Dispositions!$C47, Raw!$J:$J, "E05")</f>
        <v>0</v>
      </c>
      <c r="AKU47" s="52">
        <f>SUMIFS(Raw!$K:$K, Raw!$A:$A, Dispositions!AKU$14, Raw!$C:$C, Dispositions!$C47, Raw!$J:$J, "E05")</f>
        <v>0</v>
      </c>
      <c r="AKV47" s="52">
        <f>SUMIFS(Raw!$K:$K, Raw!$A:$A, Dispositions!AKV$14, Raw!$C:$C, Dispositions!$C47, Raw!$J:$J, "E05")</f>
        <v>0</v>
      </c>
      <c r="AKW47" s="52">
        <f>SUMIFS(Raw!$K:$K, Raw!$A:$A, Dispositions!AKW$14, Raw!$C:$C, Dispositions!$C47, Raw!$J:$J, "E05")</f>
        <v>0</v>
      </c>
      <c r="AKX47" s="52">
        <f>SUMIFS(Raw!$K:$K, Raw!$A:$A, Dispositions!AKX$14, Raw!$C:$C, Dispositions!$C47, Raw!$J:$J, "E05")</f>
        <v>0</v>
      </c>
      <c r="AKY47" s="52">
        <f>SUMIFS(Raw!$K:$K, Raw!$A:$A, Dispositions!AKY$14, Raw!$C:$C, Dispositions!$C47, Raw!$J:$J, "E05")</f>
        <v>0</v>
      </c>
      <c r="AKZ47" s="53">
        <f>SUMIFS(Raw!$K:$K, Raw!$A:$A, Dispositions!AKZ$14, Raw!$C:$C, Dispositions!$C47, Raw!$J:$J, "E05")</f>
        <v>0</v>
      </c>
      <c r="ALB47" s="46">
        <f>SUMIFS(Raw!$K:$K, Raw!$A:$A, Dispositions!ALB$14, Raw!$C:$C, Dispositions!$C47, Raw!$J:$J, "E12")</f>
        <v>0</v>
      </c>
      <c r="ALC47" s="52">
        <f>SUMIFS(Raw!$K:$K, Raw!$A:$A, Dispositions!ALC$14, Raw!$C:$C, Dispositions!$C47, Raw!$J:$J, "E12")</f>
        <v>0</v>
      </c>
      <c r="ALD47" s="52">
        <f>SUMIFS(Raw!$K:$K, Raw!$A:$A, Dispositions!ALD$14, Raw!$C:$C, Dispositions!$C47, Raw!$J:$J, "E12")</f>
        <v>0</v>
      </c>
      <c r="ALE47" s="52">
        <f>SUMIFS(Raw!$K:$K, Raw!$A:$A, Dispositions!ALE$14, Raw!$C:$C, Dispositions!$C47, Raw!$J:$J, "E12")</f>
        <v>0</v>
      </c>
      <c r="ALF47" s="52">
        <f>SUMIFS(Raw!$K:$K, Raw!$A:$A, Dispositions!ALF$14, Raw!$C:$C, Dispositions!$C47, Raw!$J:$J, "E12")</f>
        <v>0</v>
      </c>
      <c r="ALG47" s="52">
        <f>SUMIFS(Raw!$K:$K, Raw!$A:$A, Dispositions!ALG$14, Raw!$C:$C, Dispositions!$C47, Raw!$J:$J, "E12")</f>
        <v>0</v>
      </c>
      <c r="ALH47" s="53">
        <f>SUMIFS(Raw!$K:$K, Raw!$A:$A, Dispositions!ALH$14, Raw!$C:$C, Dispositions!$C47, Raw!$J:$J, "E12")</f>
        <v>0</v>
      </c>
      <c r="ALJ47" s="46">
        <f>SUMIFS(Raw!$K:$K, Raw!$A:$A, Dispositions!ALJ$14, Raw!$C:$C, Dispositions!$C47, Raw!$J:$J, "E13")</f>
        <v>0</v>
      </c>
      <c r="ALK47" s="52">
        <f>SUMIFS(Raw!$K:$K, Raw!$A:$A, Dispositions!ALK$14, Raw!$C:$C, Dispositions!$C47, Raw!$J:$J, "E13")</f>
        <v>0</v>
      </c>
      <c r="ALL47" s="52">
        <f>SUMIFS(Raw!$K:$K, Raw!$A:$A, Dispositions!ALL$14, Raw!$C:$C, Dispositions!$C47, Raw!$J:$J, "E13")</f>
        <v>0</v>
      </c>
      <c r="ALM47" s="52">
        <f>SUMIFS(Raw!$K:$K, Raw!$A:$A, Dispositions!ALM$14, Raw!$C:$C, Dispositions!$C47, Raw!$J:$J, "E13")</f>
        <v>0</v>
      </c>
      <c r="ALN47" s="52">
        <f>SUMIFS(Raw!$K:$K, Raw!$A:$A, Dispositions!ALN$14, Raw!$C:$C, Dispositions!$C47, Raw!$J:$J, "E13")</f>
        <v>0</v>
      </c>
      <c r="ALO47" s="52">
        <f>SUMIFS(Raw!$K:$K, Raw!$A:$A, Dispositions!ALO$14, Raw!$C:$C, Dispositions!$C47, Raw!$J:$J, "E13")</f>
        <v>0</v>
      </c>
      <c r="ALP47" s="53">
        <f>SUMIFS(Raw!$K:$K, Raw!$A:$A, Dispositions!ALP$14, Raw!$C:$C, Dispositions!$C47, Raw!$J:$J, "E13")</f>
        <v>0</v>
      </c>
      <c r="ALR47" s="46">
        <f>SUMIFS(Raw!$K:$K, Raw!$A:$A, Dispositions!ALR$14, Raw!$C:$C, Dispositions!$C47, Raw!$J:$J, "E14")</f>
        <v>0</v>
      </c>
      <c r="ALS47" s="52">
        <f>SUMIFS(Raw!$K:$K, Raw!$A:$A, Dispositions!ALS$14, Raw!$C:$C, Dispositions!$C47, Raw!$J:$J, "E14")</f>
        <v>0</v>
      </c>
      <c r="ALT47" s="52">
        <f>SUMIFS(Raw!$K:$K, Raw!$A:$A, Dispositions!ALT$14, Raw!$C:$C, Dispositions!$C47, Raw!$J:$J, "E14")</f>
        <v>0</v>
      </c>
      <c r="ALU47" s="52">
        <f>SUMIFS(Raw!$K:$K, Raw!$A:$A, Dispositions!ALU$14, Raw!$C:$C, Dispositions!$C47, Raw!$J:$J, "E14")</f>
        <v>0</v>
      </c>
      <c r="ALV47" s="52">
        <f>SUMIFS(Raw!$K:$K, Raw!$A:$A, Dispositions!ALV$14, Raw!$C:$C, Dispositions!$C47, Raw!$J:$J, "E14")</f>
        <v>0</v>
      </c>
      <c r="ALW47" s="52">
        <f>SUMIFS(Raw!$K:$K, Raw!$A:$A, Dispositions!ALW$14, Raw!$C:$C, Dispositions!$C47, Raw!$J:$J, "E14")</f>
        <v>0</v>
      </c>
      <c r="ALX47" s="53">
        <f>SUMIFS(Raw!$K:$K, Raw!$A:$A, Dispositions!ALX$14, Raw!$C:$C, Dispositions!$C47, Raw!$J:$J, "E14")</f>
        <v>0</v>
      </c>
      <c r="ALZ47" s="46">
        <f>SUMIFS(Raw!$K:$K, Raw!$A:$A, Dispositions!ALZ$14, Raw!$C:$C, Dispositions!$C47, Raw!$J:$J, "E15")</f>
        <v>0</v>
      </c>
      <c r="AMA47" s="52">
        <f>SUMIFS(Raw!$K:$K, Raw!$A:$A, Dispositions!AMA$14, Raw!$C:$C, Dispositions!$C47, Raw!$J:$J, "E15")</f>
        <v>0</v>
      </c>
      <c r="AMB47" s="52">
        <f>SUMIFS(Raw!$K:$K, Raw!$A:$A, Dispositions!AMB$14, Raw!$C:$C, Dispositions!$C47, Raw!$J:$J, "E15")</f>
        <v>0</v>
      </c>
      <c r="AMC47" s="52">
        <f>SUMIFS(Raw!$K:$K, Raw!$A:$A, Dispositions!AMC$14, Raw!$C:$C, Dispositions!$C47, Raw!$J:$J, "E15")</f>
        <v>0</v>
      </c>
      <c r="AMD47" s="52">
        <f>SUMIFS(Raw!$K:$K, Raw!$A:$A, Dispositions!AMD$14, Raw!$C:$C, Dispositions!$C47, Raw!$J:$J, "E15")</f>
        <v>0</v>
      </c>
      <c r="AME47" s="52">
        <f>SUMIFS(Raw!$K:$K, Raw!$A:$A, Dispositions!AME$14, Raw!$C:$C, Dispositions!$C47, Raw!$J:$J, "E15")</f>
        <v>0</v>
      </c>
      <c r="AMF47" s="53">
        <f>SUMIFS(Raw!$K:$K, Raw!$A:$A, Dispositions!AMF$14, Raw!$C:$C, Dispositions!$C47, Raw!$J:$J, "E15")</f>
        <v>0</v>
      </c>
      <c r="AMH47" s="46">
        <f>SUMIFS(Raw!$K:$K, Raw!$A:$A, Dispositions!AMH$14, Raw!$C:$C, Dispositions!$C47, Raw!$J:$J, "E16")</f>
        <v>0</v>
      </c>
      <c r="AMI47" s="52">
        <f>SUMIFS(Raw!$K:$K, Raw!$A:$A, Dispositions!AMI$14, Raw!$C:$C, Dispositions!$C47, Raw!$J:$J, "E16")</f>
        <v>0</v>
      </c>
      <c r="AMJ47" s="52">
        <f>SUMIFS(Raw!$K:$K, Raw!$A:$A, Dispositions!AMJ$14, Raw!$C:$C, Dispositions!$C47, Raw!$J:$J, "E16")</f>
        <v>0</v>
      </c>
      <c r="AMK47" s="52">
        <f>SUMIFS(Raw!$K:$K, Raw!$A:$A, Dispositions!AMK$14, Raw!$C:$C, Dispositions!$C47, Raw!$J:$J, "E16")</f>
        <v>0</v>
      </c>
      <c r="AML47" s="52">
        <f>SUMIFS(Raw!$K:$K, Raw!$A:$A, Dispositions!AML$14, Raw!$C:$C, Dispositions!$C47, Raw!$J:$J, "E16")</f>
        <v>0</v>
      </c>
      <c r="AMM47" s="52">
        <f>SUMIFS(Raw!$K:$K, Raw!$A:$A, Dispositions!AMM$14, Raw!$C:$C, Dispositions!$C47, Raw!$J:$J, "E16")</f>
        <v>0</v>
      </c>
      <c r="AMN47" s="53">
        <f>SUMIFS(Raw!$K:$K, Raw!$A:$A, Dispositions!AMN$14, Raw!$C:$C, Dispositions!$C47, Raw!$J:$J, "E16")</f>
        <v>0</v>
      </c>
      <c r="AMP47" s="46">
        <f>SUMIFS(Raw!$K:$K, Raw!$A:$A, Dispositions!AMP$14, Raw!$C:$C, Dispositions!$C47, Raw!$J:$J, "E18")</f>
        <v>0</v>
      </c>
      <c r="AMQ47" s="52">
        <f>SUMIFS(Raw!$K:$K, Raw!$A:$A, Dispositions!AMQ$14, Raw!$C:$C, Dispositions!$C47, Raw!$J:$J, "E18")</f>
        <v>0</v>
      </c>
      <c r="AMR47" s="52">
        <f>SUMIFS(Raw!$K:$K, Raw!$A:$A, Dispositions!AMR$14, Raw!$C:$C, Dispositions!$C47, Raw!$J:$J, "E18")</f>
        <v>0</v>
      </c>
      <c r="AMS47" s="52">
        <f>SUMIFS(Raw!$K:$K, Raw!$A:$A, Dispositions!AMS$14, Raw!$C:$C, Dispositions!$C47, Raw!$J:$J, "E18")</f>
        <v>0</v>
      </c>
      <c r="AMT47" s="52">
        <f>SUMIFS(Raw!$K:$K, Raw!$A:$A, Dispositions!AMT$14, Raw!$C:$C, Dispositions!$C47, Raw!$J:$J, "E18")</f>
        <v>0</v>
      </c>
      <c r="AMU47" s="52">
        <f>SUMIFS(Raw!$K:$K, Raw!$A:$A, Dispositions!AMU$14, Raw!$C:$C, Dispositions!$C47, Raw!$J:$J, "E18")</f>
        <v>0</v>
      </c>
      <c r="AMV47" s="53">
        <f>SUMIFS(Raw!$K:$K, Raw!$A:$A, Dispositions!AMV$14, Raw!$C:$C, Dispositions!$C47, Raw!$J:$J, "E18")</f>
        <v>0</v>
      </c>
      <c r="AMX47" s="46">
        <f>SUMIFS(Raw!$K:$K, Raw!$A:$A, Dispositions!AMX$14, Raw!$C:$C, Dispositions!$C47, Raw!$J:$J, "E34")</f>
        <v>0</v>
      </c>
      <c r="AMY47" s="52">
        <f>SUMIFS(Raw!$K:$K, Raw!$A:$A, Dispositions!AMY$14, Raw!$C:$C, Dispositions!$C47, Raw!$J:$J, "E34")</f>
        <v>0</v>
      </c>
      <c r="AMZ47" s="52">
        <f>SUMIFS(Raw!$K:$K, Raw!$A:$A, Dispositions!AMZ$14, Raw!$C:$C, Dispositions!$C47, Raw!$J:$J, "E34")</f>
        <v>0</v>
      </c>
      <c r="ANA47" s="52">
        <f>SUMIFS(Raw!$K:$K, Raw!$A:$A, Dispositions!ANA$14, Raw!$C:$C, Dispositions!$C47, Raw!$J:$J, "E34")</f>
        <v>0</v>
      </c>
      <c r="ANB47" s="52">
        <f>SUMIFS(Raw!$K:$K, Raw!$A:$A, Dispositions!ANB$14, Raw!$C:$C, Dispositions!$C47, Raw!$J:$J, "E34")</f>
        <v>0</v>
      </c>
      <c r="ANC47" s="52">
        <f>SUMIFS(Raw!$K:$K, Raw!$A:$A, Dispositions!ANC$14, Raw!$C:$C, Dispositions!$C47, Raw!$J:$J, "E34")</f>
        <v>0</v>
      </c>
      <c r="AND47" s="53">
        <f>SUMIFS(Raw!$K:$K, Raw!$A:$A, Dispositions!AND$14, Raw!$C:$C, Dispositions!$C47, Raw!$J:$J, "E34")</f>
        <v>0</v>
      </c>
      <c r="ANF47" s="46">
        <f>SUMIFS(Raw!$K:$K, Raw!$A:$A, Dispositions!ANF$14, Raw!$C:$C, Dispositions!$C47, Raw!$J:$J, "E02")</f>
        <v>0</v>
      </c>
      <c r="ANG47" s="52">
        <f>SUMIFS(Raw!$K:$K, Raw!$A:$A, Dispositions!ANG$14, Raw!$C:$C, Dispositions!$C47, Raw!$J:$J, "E02")</f>
        <v>0</v>
      </c>
      <c r="ANH47" s="52">
        <f>SUMIFS(Raw!$K:$K, Raw!$A:$A, Dispositions!ANH$14, Raw!$C:$C, Dispositions!$C47, Raw!$J:$J, "E02")</f>
        <v>0</v>
      </c>
      <c r="ANI47" s="52">
        <f>SUMIFS(Raw!$K:$K, Raw!$A:$A, Dispositions!ANI$14, Raw!$C:$C, Dispositions!$C47, Raw!$J:$J, "E02")</f>
        <v>0</v>
      </c>
      <c r="ANJ47" s="52">
        <f>SUMIFS(Raw!$K:$K, Raw!$A:$A, Dispositions!ANJ$14, Raw!$C:$C, Dispositions!$C47, Raw!$J:$J, "E02")</f>
        <v>0</v>
      </c>
      <c r="ANK47" s="52">
        <f>SUMIFS(Raw!$K:$K, Raw!$A:$A, Dispositions!ANK$14, Raw!$C:$C, Dispositions!$C47, Raw!$J:$J, "E02")</f>
        <v>0</v>
      </c>
      <c r="ANL47" s="53">
        <f>SUMIFS(Raw!$K:$K, Raw!$A:$A, Dispositions!ANL$14, Raw!$C:$C, Dispositions!$C47, Raw!$J:$J, "E02")</f>
        <v>0</v>
      </c>
      <c r="ANN47" s="46">
        <f>SUMIFS(Raw!$K:$K, Raw!$A:$A, Dispositions!ANN$14, Raw!$C:$C, Dispositions!$C47, Raw!$J:$J, "E03")</f>
        <v>0</v>
      </c>
      <c r="ANO47" s="52">
        <f>SUMIFS(Raw!$K:$K, Raw!$A:$A, Dispositions!ANO$14, Raw!$C:$C, Dispositions!$C47, Raw!$J:$J, "E03")</f>
        <v>0</v>
      </c>
      <c r="ANP47" s="52">
        <f>SUMIFS(Raw!$K:$K, Raw!$A:$A, Dispositions!ANP$14, Raw!$C:$C, Dispositions!$C47, Raw!$J:$J, "E03")</f>
        <v>0</v>
      </c>
      <c r="ANQ47" s="52">
        <f>SUMIFS(Raw!$K:$K, Raw!$A:$A, Dispositions!ANQ$14, Raw!$C:$C, Dispositions!$C47, Raw!$J:$J, "E03")</f>
        <v>0</v>
      </c>
      <c r="ANR47" s="52">
        <f>SUMIFS(Raw!$K:$K, Raw!$A:$A, Dispositions!ANR$14, Raw!$C:$C, Dispositions!$C47, Raw!$J:$J, "E03")</f>
        <v>0</v>
      </c>
      <c r="ANS47" s="52">
        <f>SUMIFS(Raw!$K:$K, Raw!$A:$A, Dispositions!ANS$14, Raw!$C:$C, Dispositions!$C47, Raw!$J:$J, "E03")</f>
        <v>0</v>
      </c>
      <c r="ANT47" s="53">
        <f>SUMIFS(Raw!$K:$K, Raw!$A:$A, Dispositions!ANT$14, Raw!$C:$C, Dispositions!$C47, Raw!$J:$J, "E03")</f>
        <v>0</v>
      </c>
      <c r="ANV47" s="46">
        <f>SUMIFS(Raw!$K:$K, Raw!$A:$A, Dispositions!ANV$14, Raw!$C:$C, Dispositions!$C47, Raw!$J:$J, "E05")</f>
        <v>0</v>
      </c>
      <c r="ANW47" s="52">
        <f>SUMIFS(Raw!$K:$K, Raw!$A:$A, Dispositions!ANW$14, Raw!$C:$C, Dispositions!$C47, Raw!$J:$J, "E05")</f>
        <v>0</v>
      </c>
      <c r="ANX47" s="52">
        <f>SUMIFS(Raw!$K:$K, Raw!$A:$A, Dispositions!ANX$14, Raw!$C:$C, Dispositions!$C47, Raw!$J:$J, "E05")</f>
        <v>0</v>
      </c>
      <c r="ANY47" s="52">
        <f>SUMIFS(Raw!$K:$K, Raw!$A:$A, Dispositions!ANY$14, Raw!$C:$C, Dispositions!$C47, Raw!$J:$J, "E05")</f>
        <v>0</v>
      </c>
      <c r="ANZ47" s="52">
        <f>SUMIFS(Raw!$K:$K, Raw!$A:$A, Dispositions!ANZ$14, Raw!$C:$C, Dispositions!$C47, Raw!$J:$J, "E05")</f>
        <v>0</v>
      </c>
      <c r="AOA47" s="52">
        <f>SUMIFS(Raw!$K:$K, Raw!$A:$A, Dispositions!AOA$14, Raw!$C:$C, Dispositions!$C47, Raw!$J:$J, "E05")</f>
        <v>0</v>
      </c>
      <c r="AOB47" s="53">
        <f>SUMIFS(Raw!$K:$K, Raw!$A:$A, Dispositions!AOB$14, Raw!$C:$C, Dispositions!$C47, Raw!$J:$J, "E05")</f>
        <v>0</v>
      </c>
      <c r="AOD47" s="46">
        <f>SUMIFS(Raw!$K:$K, Raw!$A:$A, Dispositions!AOD$14, Raw!$C:$C, Dispositions!$C47, Raw!$J:$J, "E12")</f>
        <v>0</v>
      </c>
      <c r="AOE47" s="52">
        <f>SUMIFS(Raw!$K:$K, Raw!$A:$A, Dispositions!AOE$14, Raw!$C:$C, Dispositions!$C47, Raw!$J:$J, "E12")</f>
        <v>0</v>
      </c>
      <c r="AOF47" s="52">
        <f>SUMIFS(Raw!$K:$K, Raw!$A:$A, Dispositions!AOF$14, Raw!$C:$C, Dispositions!$C47, Raw!$J:$J, "E12")</f>
        <v>0</v>
      </c>
      <c r="AOG47" s="52">
        <f>SUMIFS(Raw!$K:$K, Raw!$A:$A, Dispositions!AOG$14, Raw!$C:$C, Dispositions!$C47, Raw!$J:$J, "E12")</f>
        <v>0</v>
      </c>
      <c r="AOH47" s="52">
        <f>SUMIFS(Raw!$K:$K, Raw!$A:$A, Dispositions!AOH$14, Raw!$C:$C, Dispositions!$C47, Raw!$J:$J, "E12")</f>
        <v>0</v>
      </c>
      <c r="AOI47" s="52">
        <f>SUMIFS(Raw!$K:$K, Raw!$A:$A, Dispositions!AOI$14, Raw!$C:$C, Dispositions!$C47, Raw!$J:$J, "E12")</f>
        <v>0</v>
      </c>
      <c r="AOJ47" s="53">
        <f>SUMIFS(Raw!$K:$K, Raw!$A:$A, Dispositions!AOJ$14, Raw!$C:$C, Dispositions!$C47, Raw!$J:$J, "E12")</f>
        <v>0</v>
      </c>
      <c r="AOL47" s="46">
        <f>SUMIFS(Raw!$K:$K, Raw!$A:$A, Dispositions!AOL$14, Raw!$C:$C, Dispositions!$C47, Raw!$J:$J, "E13")</f>
        <v>0</v>
      </c>
      <c r="AOM47" s="52">
        <f>SUMIFS(Raw!$K:$K, Raw!$A:$A, Dispositions!AOM$14, Raw!$C:$C, Dispositions!$C47, Raw!$J:$J, "E13")</f>
        <v>0</v>
      </c>
      <c r="AON47" s="52">
        <f>SUMIFS(Raw!$K:$K, Raw!$A:$A, Dispositions!AON$14, Raw!$C:$C, Dispositions!$C47, Raw!$J:$J, "E13")</f>
        <v>0</v>
      </c>
      <c r="AOO47" s="52">
        <f>SUMIFS(Raw!$K:$K, Raw!$A:$A, Dispositions!AOO$14, Raw!$C:$C, Dispositions!$C47, Raw!$J:$J, "E13")</f>
        <v>0</v>
      </c>
      <c r="AOP47" s="52">
        <f>SUMIFS(Raw!$K:$K, Raw!$A:$A, Dispositions!AOP$14, Raw!$C:$C, Dispositions!$C47, Raw!$J:$J, "E13")</f>
        <v>0</v>
      </c>
      <c r="AOQ47" s="52">
        <f>SUMIFS(Raw!$K:$K, Raw!$A:$A, Dispositions!AOQ$14, Raw!$C:$C, Dispositions!$C47, Raw!$J:$J, "E13")</f>
        <v>0</v>
      </c>
      <c r="AOR47" s="53">
        <f>SUMIFS(Raw!$K:$K, Raw!$A:$A, Dispositions!AOR$14, Raw!$C:$C, Dispositions!$C47, Raw!$J:$J, "E13")</f>
        <v>0</v>
      </c>
      <c r="AOT47" s="46">
        <f>SUMIFS(Raw!$K:$K, Raw!$A:$A, Dispositions!AOT$14, Raw!$C:$C, Dispositions!$C47, Raw!$J:$J, "E14")</f>
        <v>0</v>
      </c>
      <c r="AOU47" s="52">
        <f>SUMIFS(Raw!$K:$K, Raw!$A:$A, Dispositions!AOU$14, Raw!$C:$C, Dispositions!$C47, Raw!$J:$J, "E14")</f>
        <v>0</v>
      </c>
      <c r="AOV47" s="52">
        <f>SUMIFS(Raw!$K:$K, Raw!$A:$A, Dispositions!AOV$14, Raw!$C:$C, Dispositions!$C47, Raw!$J:$J, "E14")</f>
        <v>0</v>
      </c>
      <c r="AOW47" s="52">
        <f>SUMIFS(Raw!$K:$K, Raw!$A:$A, Dispositions!AOW$14, Raw!$C:$C, Dispositions!$C47, Raw!$J:$J, "E14")</f>
        <v>0</v>
      </c>
      <c r="AOX47" s="52">
        <f>SUMIFS(Raw!$K:$K, Raw!$A:$A, Dispositions!AOX$14, Raw!$C:$C, Dispositions!$C47, Raw!$J:$J, "E14")</f>
        <v>0</v>
      </c>
      <c r="AOY47" s="52">
        <f>SUMIFS(Raw!$K:$K, Raw!$A:$A, Dispositions!AOY$14, Raw!$C:$C, Dispositions!$C47, Raw!$J:$J, "E14")</f>
        <v>0</v>
      </c>
      <c r="AOZ47" s="53">
        <f>SUMIFS(Raw!$K:$K, Raw!$A:$A, Dispositions!AOZ$14, Raw!$C:$C, Dispositions!$C47, Raw!$J:$J, "E14")</f>
        <v>0</v>
      </c>
      <c r="APB47" s="46">
        <f>SUMIFS(Raw!$K:$K, Raw!$A:$A, Dispositions!APB$14, Raw!$C:$C, Dispositions!$C47, Raw!$J:$J, "E15")</f>
        <v>0</v>
      </c>
      <c r="APC47" s="52">
        <f>SUMIFS(Raw!$K:$K, Raw!$A:$A, Dispositions!APC$14, Raw!$C:$C, Dispositions!$C47, Raw!$J:$J, "E15")</f>
        <v>0</v>
      </c>
      <c r="APD47" s="52">
        <f>SUMIFS(Raw!$K:$K, Raw!$A:$A, Dispositions!APD$14, Raw!$C:$C, Dispositions!$C47, Raw!$J:$J, "E15")</f>
        <v>0</v>
      </c>
      <c r="APE47" s="52">
        <f>SUMIFS(Raw!$K:$K, Raw!$A:$A, Dispositions!APE$14, Raw!$C:$C, Dispositions!$C47, Raw!$J:$J, "E15")</f>
        <v>0</v>
      </c>
      <c r="APF47" s="52">
        <f>SUMIFS(Raw!$K:$K, Raw!$A:$A, Dispositions!APF$14, Raw!$C:$C, Dispositions!$C47, Raw!$J:$J, "E15")</f>
        <v>0</v>
      </c>
      <c r="APG47" s="52">
        <f>SUMIFS(Raw!$K:$K, Raw!$A:$A, Dispositions!APG$14, Raw!$C:$C, Dispositions!$C47, Raw!$J:$J, "E15")</f>
        <v>0</v>
      </c>
      <c r="APH47" s="53">
        <f>SUMIFS(Raw!$K:$K, Raw!$A:$A, Dispositions!APH$14, Raw!$C:$C, Dispositions!$C47, Raw!$J:$J, "E15")</f>
        <v>0</v>
      </c>
      <c r="APJ47" s="46">
        <f>SUMIFS(Raw!$K:$K, Raw!$A:$A, Dispositions!APJ$14, Raw!$C:$C, Dispositions!$C47, Raw!$J:$J, "E16")</f>
        <v>0</v>
      </c>
      <c r="APK47" s="52">
        <f>SUMIFS(Raw!$K:$K, Raw!$A:$A, Dispositions!APK$14, Raw!$C:$C, Dispositions!$C47, Raw!$J:$J, "E16")</f>
        <v>0</v>
      </c>
      <c r="APL47" s="52">
        <f>SUMIFS(Raw!$K:$K, Raw!$A:$A, Dispositions!APL$14, Raw!$C:$C, Dispositions!$C47, Raw!$J:$J, "E16")</f>
        <v>0</v>
      </c>
      <c r="APM47" s="52">
        <f>SUMIFS(Raw!$K:$K, Raw!$A:$A, Dispositions!APM$14, Raw!$C:$C, Dispositions!$C47, Raw!$J:$J, "E16")</f>
        <v>0</v>
      </c>
      <c r="APN47" s="52">
        <f>SUMIFS(Raw!$K:$K, Raw!$A:$A, Dispositions!APN$14, Raw!$C:$C, Dispositions!$C47, Raw!$J:$J, "E16")</f>
        <v>0</v>
      </c>
      <c r="APO47" s="52">
        <f>SUMIFS(Raw!$K:$K, Raw!$A:$A, Dispositions!APO$14, Raw!$C:$C, Dispositions!$C47, Raw!$J:$J, "E16")</f>
        <v>0</v>
      </c>
      <c r="APP47" s="53">
        <f>SUMIFS(Raw!$K:$K, Raw!$A:$A, Dispositions!APP$14, Raw!$C:$C, Dispositions!$C47, Raw!$J:$J, "E16")</f>
        <v>0</v>
      </c>
      <c r="APR47" s="46">
        <f>SUMIFS(Raw!$K:$K, Raw!$A:$A, Dispositions!APR$14, Raw!$C:$C, Dispositions!$C47, Raw!$J:$J, "E18")</f>
        <v>0</v>
      </c>
      <c r="APS47" s="52">
        <f>SUMIFS(Raw!$K:$K, Raw!$A:$A, Dispositions!APS$14, Raw!$C:$C, Dispositions!$C47, Raw!$J:$J, "E18")</f>
        <v>0</v>
      </c>
      <c r="APT47" s="52">
        <f>SUMIFS(Raw!$K:$K, Raw!$A:$A, Dispositions!APT$14, Raw!$C:$C, Dispositions!$C47, Raw!$J:$J, "E18")</f>
        <v>0</v>
      </c>
      <c r="APU47" s="52">
        <f>SUMIFS(Raw!$K:$K, Raw!$A:$A, Dispositions!APU$14, Raw!$C:$C, Dispositions!$C47, Raw!$J:$J, "E18")</f>
        <v>0</v>
      </c>
      <c r="APV47" s="52">
        <f>SUMIFS(Raw!$K:$K, Raw!$A:$A, Dispositions!APV$14, Raw!$C:$C, Dispositions!$C47, Raw!$J:$J, "E18")</f>
        <v>0</v>
      </c>
      <c r="APW47" s="52">
        <f>SUMIFS(Raw!$K:$K, Raw!$A:$A, Dispositions!APW$14, Raw!$C:$C, Dispositions!$C47, Raw!$J:$J, "E18")</f>
        <v>0</v>
      </c>
      <c r="APX47" s="53">
        <f>SUMIFS(Raw!$K:$K, Raw!$A:$A, Dispositions!APX$14, Raw!$C:$C, Dispositions!$C47, Raw!$J:$J, "E18")</f>
        <v>0</v>
      </c>
      <c r="APZ47" s="46">
        <f>SUMIFS(Raw!$K:$K, Raw!$A:$A, Dispositions!APZ$14, Raw!$C:$C, Dispositions!$C47, Raw!$J:$J, "E34")</f>
        <v>0</v>
      </c>
      <c r="AQA47" s="52">
        <f>SUMIFS(Raw!$K:$K, Raw!$A:$A, Dispositions!AQA$14, Raw!$C:$C, Dispositions!$C47, Raw!$J:$J, "E34")</f>
        <v>0</v>
      </c>
      <c r="AQB47" s="52">
        <f>SUMIFS(Raw!$K:$K, Raw!$A:$A, Dispositions!AQB$14, Raw!$C:$C, Dispositions!$C47, Raw!$J:$J, "E34")</f>
        <v>0</v>
      </c>
      <c r="AQC47" s="52">
        <f>SUMIFS(Raw!$K:$K, Raw!$A:$A, Dispositions!AQC$14, Raw!$C:$C, Dispositions!$C47, Raw!$J:$J, "E34")</f>
        <v>0</v>
      </c>
      <c r="AQD47" s="52">
        <f>SUMIFS(Raw!$K:$K, Raw!$A:$A, Dispositions!AQD$14, Raw!$C:$C, Dispositions!$C47, Raw!$J:$J, "E34")</f>
        <v>0</v>
      </c>
      <c r="AQE47" s="52">
        <f>SUMIFS(Raw!$K:$K, Raw!$A:$A, Dispositions!AQE$14, Raw!$C:$C, Dispositions!$C47, Raw!$J:$J, "E34")</f>
        <v>0</v>
      </c>
      <c r="AQF47" s="53">
        <f>SUMIFS(Raw!$K:$K, Raw!$A:$A, Dispositions!AQF$14, Raw!$C:$C, Dispositions!$C47, Raw!$J:$J, "E34")</f>
        <v>0</v>
      </c>
      <c r="AQH47" s="46">
        <f>SUMIFS(Raw!$K:$K, Raw!$A:$A, Dispositions!AQH$14, Raw!$C:$C, Dispositions!$C47, Raw!$J:$J, "E02")</f>
        <v>0</v>
      </c>
      <c r="AQI47" s="52">
        <f>SUMIFS(Raw!$K:$K, Raw!$A:$A, Dispositions!AQI$14, Raw!$C:$C, Dispositions!$C47, Raw!$J:$J, "E02")</f>
        <v>0</v>
      </c>
      <c r="AQJ47" s="52">
        <f>SUMIFS(Raw!$K:$K, Raw!$A:$A, Dispositions!AQJ$14, Raw!$C:$C, Dispositions!$C47, Raw!$J:$J, "E02")</f>
        <v>0</v>
      </c>
      <c r="AQK47" s="52">
        <f>SUMIFS(Raw!$K:$K, Raw!$A:$A, Dispositions!AQK$14, Raw!$C:$C, Dispositions!$C47, Raw!$J:$J, "E02")</f>
        <v>0</v>
      </c>
      <c r="AQL47" s="52">
        <f>SUMIFS(Raw!$K:$K, Raw!$A:$A, Dispositions!AQL$14, Raw!$C:$C, Dispositions!$C47, Raw!$J:$J, "E02")</f>
        <v>0</v>
      </c>
      <c r="AQM47" s="52">
        <f>SUMIFS(Raw!$K:$K, Raw!$A:$A, Dispositions!AQM$14, Raw!$C:$C, Dispositions!$C47, Raw!$J:$J, "E02")</f>
        <v>0</v>
      </c>
      <c r="AQN47" s="53">
        <f>SUMIFS(Raw!$K:$K, Raw!$A:$A, Dispositions!AQN$14, Raw!$C:$C, Dispositions!$C47, Raw!$J:$J, "E02")</f>
        <v>0</v>
      </c>
      <c r="AQP47" s="46">
        <f>SUMIFS(Raw!$K:$K, Raw!$A:$A, Dispositions!AQP$14, Raw!$C:$C, Dispositions!$C47, Raw!$J:$J, "E03")</f>
        <v>0</v>
      </c>
      <c r="AQQ47" s="52">
        <f>SUMIFS(Raw!$K:$K, Raw!$A:$A, Dispositions!AQQ$14, Raw!$C:$C, Dispositions!$C47, Raw!$J:$J, "E03")</f>
        <v>0</v>
      </c>
      <c r="AQR47" s="52">
        <f>SUMIFS(Raw!$K:$K, Raw!$A:$A, Dispositions!AQR$14, Raw!$C:$C, Dispositions!$C47, Raw!$J:$J, "E03")</f>
        <v>0</v>
      </c>
      <c r="AQS47" s="52">
        <f>SUMIFS(Raw!$K:$K, Raw!$A:$A, Dispositions!AQS$14, Raw!$C:$C, Dispositions!$C47, Raw!$J:$J, "E03")</f>
        <v>0</v>
      </c>
      <c r="AQT47" s="52">
        <f>SUMIFS(Raw!$K:$K, Raw!$A:$A, Dispositions!AQT$14, Raw!$C:$C, Dispositions!$C47, Raw!$J:$J, "E03")</f>
        <v>0</v>
      </c>
      <c r="AQU47" s="52">
        <f>SUMIFS(Raw!$K:$K, Raw!$A:$A, Dispositions!AQU$14, Raw!$C:$C, Dispositions!$C47, Raw!$J:$J, "E03")</f>
        <v>0</v>
      </c>
      <c r="AQV47" s="53">
        <f>SUMIFS(Raw!$K:$K, Raw!$A:$A, Dispositions!AQV$14, Raw!$C:$C, Dispositions!$C47, Raw!$J:$J, "E03")</f>
        <v>0</v>
      </c>
      <c r="AQX47" s="46">
        <f>SUMIFS(Raw!$K:$K, Raw!$A:$A, Dispositions!AQX$14, Raw!$C:$C, Dispositions!$C47, Raw!$J:$J, "E05")</f>
        <v>0</v>
      </c>
      <c r="AQY47" s="52">
        <f>SUMIFS(Raw!$K:$K, Raw!$A:$A, Dispositions!AQY$14, Raw!$C:$C, Dispositions!$C47, Raw!$J:$J, "E05")</f>
        <v>0</v>
      </c>
      <c r="AQZ47" s="52">
        <f>SUMIFS(Raw!$K:$K, Raw!$A:$A, Dispositions!AQZ$14, Raw!$C:$C, Dispositions!$C47, Raw!$J:$J, "E05")</f>
        <v>0</v>
      </c>
      <c r="ARA47" s="52">
        <f>SUMIFS(Raw!$K:$K, Raw!$A:$A, Dispositions!ARA$14, Raw!$C:$C, Dispositions!$C47, Raw!$J:$J, "E05")</f>
        <v>0</v>
      </c>
      <c r="ARB47" s="52">
        <f>SUMIFS(Raw!$K:$K, Raw!$A:$A, Dispositions!ARB$14, Raw!$C:$C, Dispositions!$C47, Raw!$J:$J, "E05")</f>
        <v>0</v>
      </c>
      <c r="ARC47" s="52">
        <f>SUMIFS(Raw!$K:$K, Raw!$A:$A, Dispositions!ARC$14, Raw!$C:$C, Dispositions!$C47, Raw!$J:$J, "E05")</f>
        <v>0</v>
      </c>
      <c r="ARD47" s="53">
        <f>SUMIFS(Raw!$K:$K, Raw!$A:$A, Dispositions!ARD$14, Raw!$C:$C, Dispositions!$C47, Raw!$J:$J, "E05")</f>
        <v>0</v>
      </c>
      <c r="ARF47" s="46">
        <f>SUMIFS(Raw!$K:$K, Raw!$A:$A, Dispositions!ARF$14, Raw!$C:$C, Dispositions!$C47, Raw!$J:$J, "E12")</f>
        <v>0</v>
      </c>
      <c r="ARG47" s="52">
        <f>SUMIFS(Raw!$K:$K, Raw!$A:$A, Dispositions!ARG$14, Raw!$C:$C, Dispositions!$C47, Raw!$J:$J, "E12")</f>
        <v>0</v>
      </c>
      <c r="ARH47" s="52">
        <f>SUMIFS(Raw!$K:$K, Raw!$A:$A, Dispositions!ARH$14, Raw!$C:$C, Dispositions!$C47, Raw!$J:$J, "E12")</f>
        <v>0</v>
      </c>
      <c r="ARI47" s="52">
        <f>SUMIFS(Raw!$K:$K, Raw!$A:$A, Dispositions!ARI$14, Raw!$C:$C, Dispositions!$C47, Raw!$J:$J, "E12")</f>
        <v>0</v>
      </c>
      <c r="ARJ47" s="52">
        <f>SUMIFS(Raw!$K:$K, Raw!$A:$A, Dispositions!ARJ$14, Raw!$C:$C, Dispositions!$C47, Raw!$J:$J, "E12")</f>
        <v>0</v>
      </c>
      <c r="ARK47" s="52">
        <f>SUMIFS(Raw!$K:$K, Raw!$A:$A, Dispositions!ARK$14, Raw!$C:$C, Dispositions!$C47, Raw!$J:$J, "E12")</f>
        <v>0</v>
      </c>
      <c r="ARL47" s="53">
        <f>SUMIFS(Raw!$K:$K, Raw!$A:$A, Dispositions!ARL$14, Raw!$C:$C, Dispositions!$C47, Raw!$J:$J, "E12")</f>
        <v>0</v>
      </c>
      <c r="ARN47" s="46">
        <f>SUMIFS(Raw!$K:$K, Raw!$A:$A, Dispositions!ARN$14, Raw!$C:$C, Dispositions!$C47, Raw!$J:$J, "E13")</f>
        <v>0</v>
      </c>
      <c r="ARO47" s="52">
        <f>SUMIFS(Raw!$K:$K, Raw!$A:$A, Dispositions!ARO$14, Raw!$C:$C, Dispositions!$C47, Raw!$J:$J, "E13")</f>
        <v>0</v>
      </c>
      <c r="ARP47" s="52">
        <f>SUMIFS(Raw!$K:$K, Raw!$A:$A, Dispositions!ARP$14, Raw!$C:$C, Dispositions!$C47, Raw!$J:$J, "E13")</f>
        <v>0</v>
      </c>
      <c r="ARQ47" s="52">
        <f>SUMIFS(Raw!$K:$K, Raw!$A:$A, Dispositions!ARQ$14, Raw!$C:$C, Dispositions!$C47, Raw!$J:$J, "E13")</f>
        <v>0</v>
      </c>
      <c r="ARR47" s="52">
        <f>SUMIFS(Raw!$K:$K, Raw!$A:$A, Dispositions!ARR$14, Raw!$C:$C, Dispositions!$C47, Raw!$J:$J, "E13")</f>
        <v>0</v>
      </c>
      <c r="ARS47" s="52">
        <f>SUMIFS(Raw!$K:$K, Raw!$A:$A, Dispositions!ARS$14, Raw!$C:$C, Dispositions!$C47, Raw!$J:$J, "E13")</f>
        <v>0</v>
      </c>
      <c r="ART47" s="53">
        <f>SUMIFS(Raw!$K:$K, Raw!$A:$A, Dispositions!ART$14, Raw!$C:$C, Dispositions!$C47, Raw!$J:$J, "E13")</f>
        <v>0</v>
      </c>
      <c r="ARV47" s="46">
        <f>SUMIFS(Raw!$K:$K, Raw!$A:$A, Dispositions!ARV$14, Raw!$C:$C, Dispositions!$C47, Raw!$J:$J, "E14")</f>
        <v>0</v>
      </c>
      <c r="ARW47" s="52">
        <f>SUMIFS(Raw!$K:$K, Raw!$A:$A, Dispositions!ARW$14, Raw!$C:$C, Dispositions!$C47, Raw!$J:$J, "E14")</f>
        <v>0</v>
      </c>
      <c r="ARX47" s="52">
        <f>SUMIFS(Raw!$K:$K, Raw!$A:$A, Dispositions!ARX$14, Raw!$C:$C, Dispositions!$C47, Raw!$J:$J, "E14")</f>
        <v>0</v>
      </c>
      <c r="ARY47" s="52">
        <f>SUMIFS(Raw!$K:$K, Raw!$A:$A, Dispositions!ARY$14, Raw!$C:$C, Dispositions!$C47, Raw!$J:$J, "E14")</f>
        <v>0</v>
      </c>
      <c r="ARZ47" s="52">
        <f>SUMIFS(Raw!$K:$K, Raw!$A:$A, Dispositions!ARZ$14, Raw!$C:$C, Dispositions!$C47, Raw!$J:$J, "E14")</f>
        <v>0</v>
      </c>
      <c r="ASA47" s="52">
        <f>SUMIFS(Raw!$K:$K, Raw!$A:$A, Dispositions!ASA$14, Raw!$C:$C, Dispositions!$C47, Raw!$J:$J, "E14")</f>
        <v>0</v>
      </c>
      <c r="ASB47" s="53">
        <f>SUMIFS(Raw!$K:$K, Raw!$A:$A, Dispositions!ASB$14, Raw!$C:$C, Dispositions!$C47, Raw!$J:$J, "E14")</f>
        <v>0</v>
      </c>
      <c r="ASD47" s="46">
        <f>SUMIFS(Raw!$K:$K, Raw!$A:$A, Dispositions!ASD$14, Raw!$C:$C, Dispositions!$C47, Raw!$J:$J, "E15")</f>
        <v>0</v>
      </c>
      <c r="ASE47" s="52">
        <f>SUMIFS(Raw!$K:$K, Raw!$A:$A, Dispositions!ASE$14, Raw!$C:$C, Dispositions!$C47, Raw!$J:$J, "E15")</f>
        <v>0</v>
      </c>
      <c r="ASF47" s="52">
        <f>SUMIFS(Raw!$K:$K, Raw!$A:$A, Dispositions!ASF$14, Raw!$C:$C, Dispositions!$C47, Raw!$J:$J, "E15")</f>
        <v>0</v>
      </c>
      <c r="ASG47" s="52">
        <f>SUMIFS(Raw!$K:$K, Raw!$A:$A, Dispositions!ASG$14, Raw!$C:$C, Dispositions!$C47, Raw!$J:$J, "E15")</f>
        <v>0</v>
      </c>
      <c r="ASH47" s="52">
        <f>SUMIFS(Raw!$K:$K, Raw!$A:$A, Dispositions!ASH$14, Raw!$C:$C, Dispositions!$C47, Raw!$J:$J, "E15")</f>
        <v>0</v>
      </c>
      <c r="ASI47" s="52">
        <f>SUMIFS(Raw!$K:$K, Raw!$A:$A, Dispositions!ASI$14, Raw!$C:$C, Dispositions!$C47, Raw!$J:$J, "E15")</f>
        <v>0</v>
      </c>
      <c r="ASJ47" s="53">
        <f>SUMIFS(Raw!$K:$K, Raw!$A:$A, Dispositions!ASJ$14, Raw!$C:$C, Dispositions!$C47, Raw!$J:$J, "E15")</f>
        <v>0</v>
      </c>
      <c r="ASL47" s="46">
        <f>SUMIFS(Raw!$K:$K, Raw!$A:$A, Dispositions!ASL$14, Raw!$C:$C, Dispositions!$C47, Raw!$J:$J, "E16")</f>
        <v>0</v>
      </c>
      <c r="ASM47" s="52">
        <f>SUMIFS(Raw!$K:$K, Raw!$A:$A, Dispositions!ASM$14, Raw!$C:$C, Dispositions!$C47, Raw!$J:$J, "E16")</f>
        <v>0</v>
      </c>
      <c r="ASN47" s="52">
        <f>SUMIFS(Raw!$K:$K, Raw!$A:$A, Dispositions!ASN$14, Raw!$C:$C, Dispositions!$C47, Raw!$J:$J, "E16")</f>
        <v>0</v>
      </c>
      <c r="ASO47" s="52">
        <f>SUMIFS(Raw!$K:$K, Raw!$A:$A, Dispositions!ASO$14, Raw!$C:$C, Dispositions!$C47, Raw!$J:$J, "E16")</f>
        <v>0</v>
      </c>
      <c r="ASP47" s="52">
        <f>SUMIFS(Raw!$K:$K, Raw!$A:$A, Dispositions!ASP$14, Raw!$C:$C, Dispositions!$C47, Raw!$J:$J, "E16")</f>
        <v>0</v>
      </c>
      <c r="ASQ47" s="52">
        <f>SUMIFS(Raw!$K:$K, Raw!$A:$A, Dispositions!ASQ$14, Raw!$C:$C, Dispositions!$C47, Raw!$J:$J, "E16")</f>
        <v>0</v>
      </c>
      <c r="ASR47" s="53">
        <f>SUMIFS(Raw!$K:$K, Raw!$A:$A, Dispositions!ASR$14, Raw!$C:$C, Dispositions!$C47, Raw!$J:$J, "E16")</f>
        <v>0</v>
      </c>
      <c r="AST47" s="46">
        <f>SUMIFS(Raw!$K:$K, Raw!$A:$A, Dispositions!AST$14, Raw!$C:$C, Dispositions!$C47, Raw!$J:$J, "E18")</f>
        <v>0</v>
      </c>
      <c r="ASU47" s="52">
        <f>SUMIFS(Raw!$K:$K, Raw!$A:$A, Dispositions!ASU$14, Raw!$C:$C, Dispositions!$C47, Raw!$J:$J, "E18")</f>
        <v>0</v>
      </c>
      <c r="ASV47" s="52">
        <f>SUMIFS(Raw!$K:$K, Raw!$A:$A, Dispositions!ASV$14, Raw!$C:$C, Dispositions!$C47, Raw!$J:$J, "E18")</f>
        <v>0</v>
      </c>
      <c r="ASW47" s="52">
        <f>SUMIFS(Raw!$K:$K, Raw!$A:$A, Dispositions!ASW$14, Raw!$C:$C, Dispositions!$C47, Raw!$J:$J, "E18")</f>
        <v>0</v>
      </c>
      <c r="ASX47" s="52">
        <f>SUMIFS(Raw!$K:$K, Raw!$A:$A, Dispositions!ASX$14, Raw!$C:$C, Dispositions!$C47, Raw!$J:$J, "E18")</f>
        <v>0</v>
      </c>
      <c r="ASY47" s="52">
        <f>SUMIFS(Raw!$K:$K, Raw!$A:$A, Dispositions!ASY$14, Raw!$C:$C, Dispositions!$C47, Raw!$J:$J, "E18")</f>
        <v>0</v>
      </c>
      <c r="ASZ47" s="53">
        <f>SUMIFS(Raw!$K:$K, Raw!$A:$A, Dispositions!ASZ$14, Raw!$C:$C, Dispositions!$C47, Raw!$J:$J, "E18")</f>
        <v>0</v>
      </c>
      <c r="ATB47" s="46">
        <f>SUMIFS(Raw!$K:$K, Raw!$A:$A, Dispositions!ATB$14, Raw!$C:$C, Dispositions!$C47, Raw!$J:$J, "E34")</f>
        <v>0</v>
      </c>
      <c r="ATC47" s="52">
        <f>SUMIFS(Raw!$K:$K, Raw!$A:$A, Dispositions!ATC$14, Raw!$C:$C, Dispositions!$C47, Raw!$J:$J, "E34")</f>
        <v>0</v>
      </c>
      <c r="ATD47" s="52">
        <f>SUMIFS(Raw!$K:$K, Raw!$A:$A, Dispositions!ATD$14, Raw!$C:$C, Dispositions!$C47, Raw!$J:$J, "E34")</f>
        <v>0</v>
      </c>
      <c r="ATE47" s="52">
        <f>SUMIFS(Raw!$K:$K, Raw!$A:$A, Dispositions!ATE$14, Raw!$C:$C, Dispositions!$C47, Raw!$J:$J, "E34")</f>
        <v>0</v>
      </c>
      <c r="ATF47" s="52">
        <f>SUMIFS(Raw!$K:$K, Raw!$A:$A, Dispositions!ATF$14, Raw!$C:$C, Dispositions!$C47, Raw!$J:$J, "E34")</f>
        <v>0</v>
      </c>
      <c r="ATG47" s="52">
        <f>SUMIFS(Raw!$K:$K, Raw!$A:$A, Dispositions!ATG$14, Raw!$C:$C, Dispositions!$C47, Raw!$J:$J, "E34")</f>
        <v>0</v>
      </c>
      <c r="ATH47" s="53">
        <f>SUMIFS(Raw!$K:$K, Raw!$A:$A, Dispositions!ATH$14, Raw!$C:$C, Dispositions!$C47, Raw!$J:$J, "E34")</f>
        <v>0</v>
      </c>
      <c r="ATJ47" s="46">
        <f>SUMIFS(Raw!$K:$K, Raw!$A:$A, Dispositions!ATJ$14, Raw!$C:$C, Dispositions!$C47, Raw!$J:$J, "E02")</f>
        <v>0</v>
      </c>
      <c r="ATK47" s="52">
        <f>SUMIFS(Raw!$K:$K, Raw!$A:$A, Dispositions!ATK$14, Raw!$C:$C, Dispositions!$C47, Raw!$J:$J, "E02")</f>
        <v>0</v>
      </c>
      <c r="ATL47" s="52">
        <f>SUMIFS(Raw!$K:$K, Raw!$A:$A, Dispositions!ATL$14, Raw!$C:$C, Dispositions!$C47, Raw!$J:$J, "E02")</f>
        <v>0</v>
      </c>
      <c r="ATM47" s="52">
        <f>SUMIFS(Raw!$K:$K, Raw!$A:$A, Dispositions!ATM$14, Raw!$C:$C, Dispositions!$C47, Raw!$J:$J, "E02")</f>
        <v>0</v>
      </c>
      <c r="ATN47" s="52">
        <f>SUMIFS(Raw!$K:$K, Raw!$A:$A, Dispositions!ATN$14, Raw!$C:$C, Dispositions!$C47, Raw!$J:$J, "E02")</f>
        <v>0</v>
      </c>
      <c r="ATO47" s="52">
        <f>SUMIFS(Raw!$K:$K, Raw!$A:$A, Dispositions!ATO$14, Raw!$C:$C, Dispositions!$C47, Raw!$J:$J, "E02")</f>
        <v>0</v>
      </c>
      <c r="ATP47" s="53">
        <f>SUMIFS(Raw!$K:$K, Raw!$A:$A, Dispositions!ATP$14, Raw!$C:$C, Dispositions!$C47, Raw!$J:$J, "E02")</f>
        <v>0</v>
      </c>
      <c r="ATR47" s="46">
        <f>SUMIFS(Raw!$K:$K, Raw!$A:$A, Dispositions!ATR$14, Raw!$C:$C, Dispositions!$C47, Raw!$J:$J, "E03")</f>
        <v>0</v>
      </c>
      <c r="ATS47" s="52">
        <f>SUMIFS(Raw!$K:$K, Raw!$A:$A, Dispositions!ATS$14, Raw!$C:$C, Dispositions!$C47, Raw!$J:$J, "E03")</f>
        <v>0</v>
      </c>
      <c r="ATT47" s="52">
        <f>SUMIFS(Raw!$K:$K, Raw!$A:$A, Dispositions!ATT$14, Raw!$C:$C, Dispositions!$C47, Raw!$J:$J, "E03")</f>
        <v>0</v>
      </c>
      <c r="ATU47" s="52">
        <f>SUMIFS(Raw!$K:$K, Raw!$A:$A, Dispositions!ATU$14, Raw!$C:$C, Dispositions!$C47, Raw!$J:$J, "E03")</f>
        <v>0</v>
      </c>
      <c r="ATV47" s="52">
        <f>SUMIFS(Raw!$K:$K, Raw!$A:$A, Dispositions!ATV$14, Raw!$C:$C, Dispositions!$C47, Raw!$J:$J, "E03")</f>
        <v>0</v>
      </c>
      <c r="ATW47" s="52">
        <f>SUMIFS(Raw!$K:$K, Raw!$A:$A, Dispositions!ATW$14, Raw!$C:$C, Dispositions!$C47, Raw!$J:$J, "E03")</f>
        <v>0</v>
      </c>
      <c r="ATX47" s="53">
        <f>SUMIFS(Raw!$K:$K, Raw!$A:$A, Dispositions!ATX$14, Raw!$C:$C, Dispositions!$C47, Raw!$J:$J, "E03")</f>
        <v>0</v>
      </c>
      <c r="ATZ47" s="46">
        <f>SUMIFS(Raw!$K:$K, Raw!$A:$A, Dispositions!ATZ$14, Raw!$C:$C, Dispositions!$C47, Raw!$J:$J, "E05")</f>
        <v>0</v>
      </c>
      <c r="AUA47" s="52">
        <f>SUMIFS(Raw!$K:$K, Raw!$A:$A, Dispositions!AUA$14, Raw!$C:$C, Dispositions!$C47, Raw!$J:$J, "E05")</f>
        <v>0</v>
      </c>
      <c r="AUB47" s="52">
        <f>SUMIFS(Raw!$K:$K, Raw!$A:$A, Dispositions!AUB$14, Raw!$C:$C, Dispositions!$C47, Raw!$J:$J, "E05")</f>
        <v>0</v>
      </c>
      <c r="AUC47" s="52">
        <f>SUMIFS(Raw!$K:$K, Raw!$A:$A, Dispositions!AUC$14, Raw!$C:$C, Dispositions!$C47, Raw!$J:$J, "E05")</f>
        <v>0</v>
      </c>
      <c r="AUD47" s="52">
        <f>SUMIFS(Raw!$K:$K, Raw!$A:$A, Dispositions!AUD$14, Raw!$C:$C, Dispositions!$C47, Raw!$J:$J, "E05")</f>
        <v>0</v>
      </c>
      <c r="AUE47" s="52">
        <f>SUMIFS(Raw!$K:$K, Raw!$A:$A, Dispositions!AUE$14, Raw!$C:$C, Dispositions!$C47, Raw!$J:$J, "E05")</f>
        <v>0</v>
      </c>
      <c r="AUF47" s="53">
        <f>SUMIFS(Raw!$K:$K, Raw!$A:$A, Dispositions!AUF$14, Raw!$C:$C, Dispositions!$C47, Raw!$J:$J, "E05")</f>
        <v>0</v>
      </c>
      <c r="AUH47" s="46">
        <f>SUMIFS(Raw!$K:$K, Raw!$A:$A, Dispositions!AUH$14, Raw!$C:$C, Dispositions!$C47, Raw!$J:$J, "E12")</f>
        <v>0</v>
      </c>
      <c r="AUI47" s="52">
        <f>SUMIFS(Raw!$K:$K, Raw!$A:$A, Dispositions!AUI$14, Raw!$C:$C, Dispositions!$C47, Raw!$J:$J, "E12")</f>
        <v>0</v>
      </c>
      <c r="AUJ47" s="52">
        <f>SUMIFS(Raw!$K:$K, Raw!$A:$A, Dispositions!AUJ$14, Raw!$C:$C, Dispositions!$C47, Raw!$J:$J, "E12")</f>
        <v>0</v>
      </c>
      <c r="AUK47" s="52">
        <f>SUMIFS(Raw!$K:$K, Raw!$A:$A, Dispositions!AUK$14, Raw!$C:$C, Dispositions!$C47, Raw!$J:$J, "E12")</f>
        <v>0</v>
      </c>
      <c r="AUL47" s="52">
        <f>SUMIFS(Raw!$K:$K, Raw!$A:$A, Dispositions!AUL$14, Raw!$C:$C, Dispositions!$C47, Raw!$J:$J, "E12")</f>
        <v>0</v>
      </c>
      <c r="AUM47" s="52">
        <f>SUMIFS(Raw!$K:$K, Raw!$A:$A, Dispositions!AUM$14, Raw!$C:$C, Dispositions!$C47, Raw!$J:$J, "E12")</f>
        <v>0</v>
      </c>
      <c r="AUN47" s="53">
        <f>SUMIFS(Raw!$K:$K, Raw!$A:$A, Dispositions!AUN$14, Raw!$C:$C, Dispositions!$C47, Raw!$J:$J, "E12")</f>
        <v>0</v>
      </c>
      <c r="AUP47" s="46">
        <f>SUMIFS(Raw!$K:$K, Raw!$A:$A, Dispositions!AUP$14, Raw!$C:$C, Dispositions!$C47, Raw!$J:$J, "E13")</f>
        <v>0</v>
      </c>
      <c r="AUQ47" s="52">
        <f>SUMIFS(Raw!$K:$K, Raw!$A:$A, Dispositions!AUQ$14, Raw!$C:$C, Dispositions!$C47, Raw!$J:$J, "E13")</f>
        <v>0</v>
      </c>
      <c r="AUR47" s="52">
        <f>SUMIFS(Raw!$K:$K, Raw!$A:$A, Dispositions!AUR$14, Raw!$C:$C, Dispositions!$C47, Raw!$J:$J, "E13")</f>
        <v>0</v>
      </c>
      <c r="AUS47" s="52">
        <f>SUMIFS(Raw!$K:$K, Raw!$A:$A, Dispositions!AUS$14, Raw!$C:$C, Dispositions!$C47, Raw!$J:$J, "E13")</f>
        <v>0</v>
      </c>
      <c r="AUT47" s="52">
        <f>SUMIFS(Raw!$K:$K, Raw!$A:$A, Dispositions!AUT$14, Raw!$C:$C, Dispositions!$C47, Raw!$J:$J, "E13")</f>
        <v>0</v>
      </c>
      <c r="AUU47" s="52">
        <f>SUMIFS(Raw!$K:$K, Raw!$A:$A, Dispositions!AUU$14, Raw!$C:$C, Dispositions!$C47, Raw!$J:$J, "E13")</f>
        <v>0</v>
      </c>
      <c r="AUV47" s="53">
        <f>SUMIFS(Raw!$K:$K, Raw!$A:$A, Dispositions!AUV$14, Raw!$C:$C, Dispositions!$C47, Raw!$J:$J, "E13")</f>
        <v>0</v>
      </c>
      <c r="AUX47" s="46">
        <f>SUMIFS(Raw!$K:$K, Raw!$A:$A, Dispositions!AUX$14, Raw!$C:$C, Dispositions!$C47, Raw!$J:$J, "E14")</f>
        <v>0</v>
      </c>
      <c r="AUY47" s="52">
        <f>SUMIFS(Raw!$K:$K, Raw!$A:$A, Dispositions!AUY$14, Raw!$C:$C, Dispositions!$C47, Raw!$J:$J, "E14")</f>
        <v>0</v>
      </c>
      <c r="AUZ47" s="52">
        <f>SUMIFS(Raw!$K:$K, Raw!$A:$A, Dispositions!AUZ$14, Raw!$C:$C, Dispositions!$C47, Raw!$J:$J, "E14")</f>
        <v>0</v>
      </c>
      <c r="AVA47" s="52">
        <f>SUMIFS(Raw!$K:$K, Raw!$A:$A, Dispositions!AVA$14, Raw!$C:$C, Dispositions!$C47, Raw!$J:$J, "E14")</f>
        <v>0</v>
      </c>
      <c r="AVB47" s="52">
        <f>SUMIFS(Raw!$K:$K, Raw!$A:$A, Dispositions!AVB$14, Raw!$C:$C, Dispositions!$C47, Raw!$J:$J, "E14")</f>
        <v>0</v>
      </c>
      <c r="AVC47" s="52">
        <f>SUMIFS(Raw!$K:$K, Raw!$A:$A, Dispositions!AVC$14, Raw!$C:$C, Dispositions!$C47, Raw!$J:$J, "E14")</f>
        <v>0</v>
      </c>
      <c r="AVD47" s="53">
        <f>SUMIFS(Raw!$K:$K, Raw!$A:$A, Dispositions!AVD$14, Raw!$C:$C, Dispositions!$C47, Raw!$J:$J, "E14")</f>
        <v>0</v>
      </c>
      <c r="AVF47" s="46">
        <f>SUMIFS(Raw!$K:$K, Raw!$A:$A, Dispositions!AVF$14, Raw!$C:$C, Dispositions!$C47, Raw!$J:$J, "E15")</f>
        <v>0</v>
      </c>
      <c r="AVG47" s="52">
        <f>SUMIFS(Raw!$K:$K, Raw!$A:$A, Dispositions!AVG$14, Raw!$C:$C, Dispositions!$C47, Raw!$J:$J, "E15")</f>
        <v>0</v>
      </c>
      <c r="AVH47" s="52">
        <f>SUMIFS(Raw!$K:$K, Raw!$A:$A, Dispositions!AVH$14, Raw!$C:$C, Dispositions!$C47, Raw!$J:$J, "E15")</f>
        <v>0</v>
      </c>
      <c r="AVI47" s="52">
        <f>SUMIFS(Raw!$K:$K, Raw!$A:$A, Dispositions!AVI$14, Raw!$C:$C, Dispositions!$C47, Raw!$J:$J, "E15")</f>
        <v>0</v>
      </c>
      <c r="AVJ47" s="52">
        <f>SUMIFS(Raw!$K:$K, Raw!$A:$A, Dispositions!AVJ$14, Raw!$C:$C, Dispositions!$C47, Raw!$J:$J, "E15")</f>
        <v>0</v>
      </c>
      <c r="AVK47" s="52">
        <f>SUMIFS(Raw!$K:$K, Raw!$A:$A, Dispositions!AVK$14, Raw!$C:$C, Dispositions!$C47, Raw!$J:$J, "E15")</f>
        <v>0</v>
      </c>
      <c r="AVL47" s="53">
        <f>SUMIFS(Raw!$K:$K, Raw!$A:$A, Dispositions!AVL$14, Raw!$C:$C, Dispositions!$C47, Raw!$J:$J, "E15")</f>
        <v>0</v>
      </c>
      <c r="AVN47" s="46">
        <f>SUMIFS(Raw!$K:$K, Raw!$A:$A, Dispositions!AVN$14, Raw!$C:$C, Dispositions!$C47, Raw!$J:$J, "E16")</f>
        <v>0</v>
      </c>
      <c r="AVO47" s="52">
        <f>SUMIFS(Raw!$K:$K, Raw!$A:$A, Dispositions!AVO$14, Raw!$C:$C, Dispositions!$C47, Raw!$J:$J, "E16")</f>
        <v>0</v>
      </c>
      <c r="AVP47" s="52">
        <f>SUMIFS(Raw!$K:$K, Raw!$A:$A, Dispositions!AVP$14, Raw!$C:$C, Dispositions!$C47, Raw!$J:$J, "E16")</f>
        <v>0</v>
      </c>
      <c r="AVQ47" s="52">
        <f>SUMIFS(Raw!$K:$K, Raw!$A:$A, Dispositions!AVQ$14, Raw!$C:$C, Dispositions!$C47, Raw!$J:$J, "E16")</f>
        <v>0</v>
      </c>
      <c r="AVR47" s="52">
        <f>SUMIFS(Raw!$K:$K, Raw!$A:$A, Dispositions!AVR$14, Raw!$C:$C, Dispositions!$C47, Raw!$J:$J, "E16")</f>
        <v>0</v>
      </c>
      <c r="AVS47" s="52">
        <f>SUMIFS(Raw!$K:$K, Raw!$A:$A, Dispositions!AVS$14, Raw!$C:$C, Dispositions!$C47, Raw!$J:$J, "E16")</f>
        <v>0</v>
      </c>
      <c r="AVT47" s="53">
        <f>SUMIFS(Raw!$K:$K, Raw!$A:$A, Dispositions!AVT$14, Raw!$C:$C, Dispositions!$C47, Raw!$J:$J, "E16")</f>
        <v>0</v>
      </c>
      <c r="AVV47" s="46">
        <f>SUMIFS(Raw!$K:$K, Raw!$A:$A, Dispositions!AVV$14, Raw!$C:$C, Dispositions!$C47, Raw!$J:$J, "E18")</f>
        <v>0</v>
      </c>
      <c r="AVW47" s="52">
        <f>SUMIFS(Raw!$K:$K, Raw!$A:$A, Dispositions!AVW$14, Raw!$C:$C, Dispositions!$C47, Raw!$J:$J, "E18")</f>
        <v>0</v>
      </c>
      <c r="AVX47" s="52">
        <f>SUMIFS(Raw!$K:$K, Raw!$A:$A, Dispositions!AVX$14, Raw!$C:$C, Dispositions!$C47, Raw!$J:$J, "E18")</f>
        <v>0</v>
      </c>
      <c r="AVY47" s="52">
        <f>SUMIFS(Raw!$K:$K, Raw!$A:$A, Dispositions!AVY$14, Raw!$C:$C, Dispositions!$C47, Raw!$J:$J, "E18")</f>
        <v>0</v>
      </c>
      <c r="AVZ47" s="52">
        <f>SUMIFS(Raw!$K:$K, Raw!$A:$A, Dispositions!AVZ$14, Raw!$C:$C, Dispositions!$C47, Raw!$J:$J, "E18")</f>
        <v>0</v>
      </c>
      <c r="AWA47" s="52">
        <f>SUMIFS(Raw!$K:$K, Raw!$A:$A, Dispositions!AWA$14, Raw!$C:$C, Dispositions!$C47, Raw!$J:$J, "E18")</f>
        <v>0</v>
      </c>
      <c r="AWB47" s="53">
        <f>SUMIFS(Raw!$K:$K, Raw!$A:$A, Dispositions!AWB$14, Raw!$C:$C, Dispositions!$C47, Raw!$J:$J, "E18")</f>
        <v>0</v>
      </c>
      <c r="AWD47" s="46">
        <f>SUMIFS(Raw!$K:$K, Raw!$A:$A, Dispositions!AWD$14, Raw!$C:$C, Dispositions!$C47, Raw!$J:$J, "E34")</f>
        <v>0</v>
      </c>
      <c r="AWE47" s="52">
        <f>SUMIFS(Raw!$K:$K, Raw!$A:$A, Dispositions!AWE$14, Raw!$C:$C, Dispositions!$C47, Raw!$J:$J, "E34")</f>
        <v>0</v>
      </c>
      <c r="AWF47" s="52">
        <f>SUMIFS(Raw!$K:$K, Raw!$A:$A, Dispositions!AWF$14, Raw!$C:$C, Dispositions!$C47, Raw!$J:$J, "E34")</f>
        <v>0</v>
      </c>
      <c r="AWG47" s="52">
        <f>SUMIFS(Raw!$K:$K, Raw!$A:$A, Dispositions!AWG$14, Raw!$C:$C, Dispositions!$C47, Raw!$J:$J, "E34")</f>
        <v>0</v>
      </c>
      <c r="AWH47" s="52">
        <f>SUMIFS(Raw!$K:$K, Raw!$A:$A, Dispositions!AWH$14, Raw!$C:$C, Dispositions!$C47, Raw!$J:$J, "E34")</f>
        <v>0</v>
      </c>
      <c r="AWI47" s="52">
        <f>SUMIFS(Raw!$K:$K, Raw!$A:$A, Dispositions!AWI$14, Raw!$C:$C, Dispositions!$C47, Raw!$J:$J, "E34")</f>
        <v>0</v>
      </c>
      <c r="AWJ47" s="53">
        <f>SUMIFS(Raw!$K:$K, Raw!$A:$A, Dispositions!AWJ$14, Raw!$C:$C, Dispositions!$C47, Raw!$J:$J, "E34")</f>
        <v>0</v>
      </c>
      <c r="AWL47" s="46">
        <f>SUMIFS(Raw!$K:$K, Raw!$A:$A, Dispositions!AWL$14, Raw!$C:$C, Dispositions!$C47, Raw!$J:$J, "E02")</f>
        <v>0</v>
      </c>
      <c r="AWM47" s="52">
        <f>SUMIFS(Raw!$K:$K, Raw!$A:$A, Dispositions!AWM$14, Raw!$C:$C, Dispositions!$C47, Raw!$J:$J, "E02")</f>
        <v>0</v>
      </c>
      <c r="AWN47" s="52">
        <f>SUMIFS(Raw!$K:$K, Raw!$A:$A, Dispositions!AWN$14, Raw!$C:$C, Dispositions!$C47, Raw!$J:$J, "E02")</f>
        <v>0</v>
      </c>
      <c r="AWO47" s="52">
        <f>SUMIFS(Raw!$K:$K, Raw!$A:$A, Dispositions!AWO$14, Raw!$C:$C, Dispositions!$C47, Raw!$J:$J, "E02")</f>
        <v>0</v>
      </c>
      <c r="AWP47" s="52">
        <f>SUMIFS(Raw!$K:$K, Raw!$A:$A, Dispositions!AWP$14, Raw!$C:$C, Dispositions!$C47, Raw!$J:$J, "E02")</f>
        <v>0</v>
      </c>
      <c r="AWQ47" s="52">
        <f>SUMIFS(Raw!$K:$K, Raw!$A:$A, Dispositions!AWQ$14, Raw!$C:$C, Dispositions!$C47, Raw!$J:$J, "E02")</f>
        <v>0</v>
      </c>
      <c r="AWR47" s="53">
        <f>SUMIFS(Raw!$K:$K, Raw!$A:$A, Dispositions!AWR$14, Raw!$C:$C, Dispositions!$C47, Raw!$J:$J, "E02")</f>
        <v>0</v>
      </c>
      <c r="AWT47" s="46">
        <f>SUMIFS(Raw!$K:$K, Raw!$A:$A, Dispositions!AWT$14, Raw!$C:$C, Dispositions!$C47, Raw!$J:$J, "E03")</f>
        <v>0</v>
      </c>
      <c r="AWU47" s="52">
        <f>SUMIFS(Raw!$K:$K, Raw!$A:$A, Dispositions!AWU$14, Raw!$C:$C, Dispositions!$C47, Raw!$J:$J, "E03")</f>
        <v>0</v>
      </c>
      <c r="AWV47" s="52">
        <f>SUMIFS(Raw!$K:$K, Raw!$A:$A, Dispositions!AWV$14, Raw!$C:$C, Dispositions!$C47, Raw!$J:$J, "E03")</f>
        <v>0</v>
      </c>
      <c r="AWW47" s="52">
        <f>SUMIFS(Raw!$K:$K, Raw!$A:$A, Dispositions!AWW$14, Raw!$C:$C, Dispositions!$C47, Raw!$J:$J, "E03")</f>
        <v>0</v>
      </c>
      <c r="AWX47" s="52">
        <f>SUMIFS(Raw!$K:$K, Raw!$A:$A, Dispositions!AWX$14, Raw!$C:$C, Dispositions!$C47, Raw!$J:$J, "E03")</f>
        <v>0</v>
      </c>
      <c r="AWY47" s="52">
        <f>SUMIFS(Raw!$K:$K, Raw!$A:$A, Dispositions!AWY$14, Raw!$C:$C, Dispositions!$C47, Raw!$J:$J, "E03")</f>
        <v>0</v>
      </c>
      <c r="AWZ47" s="53">
        <f>SUMIFS(Raw!$K:$K, Raw!$A:$A, Dispositions!AWZ$14, Raw!$C:$C, Dispositions!$C47, Raw!$J:$J, "E03")</f>
        <v>0</v>
      </c>
      <c r="AXB47" s="46">
        <f>SUMIFS(Raw!$K:$K, Raw!$A:$A, Dispositions!AXB$14, Raw!$C:$C, Dispositions!$C47, Raw!$J:$J, "E05")</f>
        <v>0</v>
      </c>
      <c r="AXC47" s="52">
        <f>SUMIFS(Raw!$K:$K, Raw!$A:$A, Dispositions!AXC$14, Raw!$C:$C, Dispositions!$C47, Raw!$J:$J, "E05")</f>
        <v>0</v>
      </c>
      <c r="AXD47" s="52">
        <f>SUMIFS(Raw!$K:$K, Raw!$A:$A, Dispositions!AXD$14, Raw!$C:$C, Dispositions!$C47, Raw!$J:$J, "E05")</f>
        <v>0</v>
      </c>
      <c r="AXE47" s="52">
        <f>SUMIFS(Raw!$K:$K, Raw!$A:$A, Dispositions!AXE$14, Raw!$C:$C, Dispositions!$C47, Raw!$J:$J, "E05")</f>
        <v>0</v>
      </c>
      <c r="AXF47" s="52">
        <f>SUMIFS(Raw!$K:$K, Raw!$A:$A, Dispositions!AXF$14, Raw!$C:$C, Dispositions!$C47, Raw!$J:$J, "E05")</f>
        <v>0</v>
      </c>
      <c r="AXG47" s="52">
        <f>SUMIFS(Raw!$K:$K, Raw!$A:$A, Dispositions!AXG$14, Raw!$C:$C, Dispositions!$C47, Raw!$J:$J, "E05")</f>
        <v>0</v>
      </c>
      <c r="AXH47" s="53">
        <f>SUMIFS(Raw!$K:$K, Raw!$A:$A, Dispositions!AXH$14, Raw!$C:$C, Dispositions!$C47, Raw!$J:$J, "E05")</f>
        <v>0</v>
      </c>
      <c r="AXJ47" s="46">
        <f>SUMIFS(Raw!$K:$K, Raw!$A:$A, Dispositions!AXJ$14, Raw!$C:$C, Dispositions!$C47, Raw!$J:$J, "E12")</f>
        <v>0</v>
      </c>
      <c r="AXK47" s="52">
        <f>SUMIFS(Raw!$K:$K, Raw!$A:$A, Dispositions!AXK$14, Raw!$C:$C, Dispositions!$C47, Raw!$J:$J, "E12")</f>
        <v>0</v>
      </c>
      <c r="AXL47" s="52">
        <f>SUMIFS(Raw!$K:$K, Raw!$A:$A, Dispositions!AXL$14, Raw!$C:$C, Dispositions!$C47, Raw!$J:$J, "E12")</f>
        <v>0</v>
      </c>
      <c r="AXM47" s="52">
        <f>SUMIFS(Raw!$K:$K, Raw!$A:$A, Dispositions!AXM$14, Raw!$C:$C, Dispositions!$C47, Raw!$J:$J, "E12")</f>
        <v>0</v>
      </c>
      <c r="AXN47" s="52">
        <f>SUMIFS(Raw!$K:$K, Raw!$A:$A, Dispositions!AXN$14, Raw!$C:$C, Dispositions!$C47, Raw!$J:$J, "E12")</f>
        <v>0</v>
      </c>
      <c r="AXO47" s="52">
        <f>SUMIFS(Raw!$K:$K, Raw!$A:$A, Dispositions!AXO$14, Raw!$C:$C, Dispositions!$C47, Raw!$J:$J, "E12")</f>
        <v>0</v>
      </c>
      <c r="AXP47" s="53">
        <f>SUMIFS(Raw!$K:$K, Raw!$A:$A, Dispositions!AXP$14, Raw!$C:$C, Dispositions!$C47, Raw!$J:$J, "E12")</f>
        <v>0</v>
      </c>
      <c r="AXR47" s="46">
        <f>SUMIFS(Raw!$K:$K, Raw!$A:$A, Dispositions!AXR$14, Raw!$C:$C, Dispositions!$C47, Raw!$J:$J, "E13")</f>
        <v>0</v>
      </c>
      <c r="AXS47" s="52">
        <f>SUMIFS(Raw!$K:$K, Raw!$A:$A, Dispositions!AXS$14, Raw!$C:$C, Dispositions!$C47, Raw!$J:$J, "E13")</f>
        <v>0</v>
      </c>
      <c r="AXT47" s="52">
        <f>SUMIFS(Raw!$K:$K, Raw!$A:$A, Dispositions!AXT$14, Raw!$C:$C, Dispositions!$C47, Raw!$J:$J, "E13")</f>
        <v>0</v>
      </c>
      <c r="AXU47" s="52">
        <f>SUMIFS(Raw!$K:$K, Raw!$A:$A, Dispositions!AXU$14, Raw!$C:$C, Dispositions!$C47, Raw!$J:$J, "E13")</f>
        <v>0</v>
      </c>
      <c r="AXV47" s="52">
        <f>SUMIFS(Raw!$K:$K, Raw!$A:$A, Dispositions!AXV$14, Raw!$C:$C, Dispositions!$C47, Raw!$J:$J, "E13")</f>
        <v>0</v>
      </c>
      <c r="AXW47" s="52">
        <f>SUMIFS(Raw!$K:$K, Raw!$A:$A, Dispositions!AXW$14, Raw!$C:$C, Dispositions!$C47, Raw!$J:$J, "E13")</f>
        <v>0</v>
      </c>
      <c r="AXX47" s="53">
        <f>SUMIFS(Raw!$K:$K, Raw!$A:$A, Dispositions!AXX$14, Raw!$C:$C, Dispositions!$C47, Raw!$J:$J, "E13")</f>
        <v>0</v>
      </c>
      <c r="AXZ47" s="46">
        <f>SUMIFS(Raw!$K:$K, Raw!$A:$A, Dispositions!AXZ$14, Raw!$C:$C, Dispositions!$C47, Raw!$J:$J, "E14")</f>
        <v>0</v>
      </c>
      <c r="AYA47" s="52">
        <f>SUMIFS(Raw!$K:$K, Raw!$A:$A, Dispositions!AYA$14, Raw!$C:$C, Dispositions!$C47, Raw!$J:$J, "E14")</f>
        <v>0</v>
      </c>
      <c r="AYB47" s="52">
        <f>SUMIFS(Raw!$K:$K, Raw!$A:$A, Dispositions!AYB$14, Raw!$C:$C, Dispositions!$C47, Raw!$J:$J, "E14")</f>
        <v>0</v>
      </c>
      <c r="AYC47" s="52">
        <f>SUMIFS(Raw!$K:$K, Raw!$A:$A, Dispositions!AYC$14, Raw!$C:$C, Dispositions!$C47, Raw!$J:$J, "E14")</f>
        <v>0</v>
      </c>
      <c r="AYD47" s="52">
        <f>SUMIFS(Raw!$K:$K, Raw!$A:$A, Dispositions!AYD$14, Raw!$C:$C, Dispositions!$C47, Raw!$J:$J, "E14")</f>
        <v>0</v>
      </c>
      <c r="AYE47" s="52">
        <f>SUMIFS(Raw!$K:$K, Raw!$A:$A, Dispositions!AYE$14, Raw!$C:$C, Dispositions!$C47, Raw!$J:$J, "E14")</f>
        <v>0</v>
      </c>
      <c r="AYF47" s="53">
        <f>SUMIFS(Raw!$K:$K, Raw!$A:$A, Dispositions!AYF$14, Raw!$C:$C, Dispositions!$C47, Raw!$J:$J, "E14")</f>
        <v>0</v>
      </c>
      <c r="AYH47" s="46">
        <f>SUMIFS(Raw!$K:$K, Raw!$A:$A, Dispositions!AYH$14, Raw!$C:$C, Dispositions!$C47, Raw!$J:$J, "E15")</f>
        <v>0</v>
      </c>
      <c r="AYI47" s="52">
        <f>SUMIFS(Raw!$K:$K, Raw!$A:$A, Dispositions!AYI$14, Raw!$C:$C, Dispositions!$C47, Raw!$J:$J, "E15")</f>
        <v>0</v>
      </c>
      <c r="AYJ47" s="52">
        <f>SUMIFS(Raw!$K:$K, Raw!$A:$A, Dispositions!AYJ$14, Raw!$C:$C, Dispositions!$C47, Raw!$J:$J, "E15")</f>
        <v>0</v>
      </c>
      <c r="AYK47" s="52">
        <f>SUMIFS(Raw!$K:$K, Raw!$A:$A, Dispositions!AYK$14, Raw!$C:$C, Dispositions!$C47, Raw!$J:$J, "E15")</f>
        <v>0</v>
      </c>
      <c r="AYL47" s="52">
        <f>SUMIFS(Raw!$K:$K, Raw!$A:$A, Dispositions!AYL$14, Raw!$C:$C, Dispositions!$C47, Raw!$J:$J, "E15")</f>
        <v>0</v>
      </c>
      <c r="AYM47" s="52">
        <f>SUMIFS(Raw!$K:$K, Raw!$A:$A, Dispositions!AYM$14, Raw!$C:$C, Dispositions!$C47, Raw!$J:$J, "E15")</f>
        <v>0</v>
      </c>
      <c r="AYN47" s="53">
        <f>SUMIFS(Raw!$K:$K, Raw!$A:$A, Dispositions!AYN$14, Raw!$C:$C, Dispositions!$C47, Raw!$J:$J, "E15")</f>
        <v>0</v>
      </c>
      <c r="AYP47" s="46">
        <f>SUMIFS(Raw!$K:$K, Raw!$A:$A, Dispositions!AYP$14, Raw!$C:$C, Dispositions!$C47, Raw!$J:$J, "E16")</f>
        <v>0</v>
      </c>
      <c r="AYQ47" s="52">
        <f>SUMIFS(Raw!$K:$K, Raw!$A:$A, Dispositions!AYQ$14, Raw!$C:$C, Dispositions!$C47, Raw!$J:$J, "E16")</f>
        <v>0</v>
      </c>
      <c r="AYR47" s="52">
        <f>SUMIFS(Raw!$K:$K, Raw!$A:$A, Dispositions!AYR$14, Raw!$C:$C, Dispositions!$C47, Raw!$J:$J, "E16")</f>
        <v>0</v>
      </c>
      <c r="AYS47" s="52">
        <f>SUMIFS(Raw!$K:$K, Raw!$A:$A, Dispositions!AYS$14, Raw!$C:$C, Dispositions!$C47, Raw!$J:$J, "E16")</f>
        <v>0</v>
      </c>
      <c r="AYT47" s="52">
        <f>SUMIFS(Raw!$K:$K, Raw!$A:$A, Dispositions!AYT$14, Raw!$C:$C, Dispositions!$C47, Raw!$J:$J, "E16")</f>
        <v>0</v>
      </c>
      <c r="AYU47" s="52">
        <f>SUMIFS(Raw!$K:$K, Raw!$A:$A, Dispositions!AYU$14, Raw!$C:$C, Dispositions!$C47, Raw!$J:$J, "E16")</f>
        <v>0</v>
      </c>
      <c r="AYV47" s="53">
        <f>SUMIFS(Raw!$K:$K, Raw!$A:$A, Dispositions!AYV$14, Raw!$C:$C, Dispositions!$C47, Raw!$J:$J, "E16")</f>
        <v>0</v>
      </c>
      <c r="AYX47" s="46">
        <f>SUMIFS(Raw!$K:$K, Raw!$A:$A, Dispositions!AYX$14, Raw!$C:$C, Dispositions!$C47, Raw!$J:$J, "E18")</f>
        <v>0</v>
      </c>
      <c r="AYY47" s="52">
        <f>SUMIFS(Raw!$K:$K, Raw!$A:$A, Dispositions!AYY$14, Raw!$C:$C, Dispositions!$C47, Raw!$J:$J, "E18")</f>
        <v>0</v>
      </c>
      <c r="AYZ47" s="52">
        <f>SUMIFS(Raw!$K:$K, Raw!$A:$A, Dispositions!AYZ$14, Raw!$C:$C, Dispositions!$C47, Raw!$J:$J, "E18")</f>
        <v>0</v>
      </c>
      <c r="AZA47" s="52">
        <f>SUMIFS(Raw!$K:$K, Raw!$A:$A, Dispositions!AZA$14, Raw!$C:$C, Dispositions!$C47, Raw!$J:$J, "E18")</f>
        <v>0</v>
      </c>
      <c r="AZB47" s="52">
        <f>SUMIFS(Raw!$K:$K, Raw!$A:$A, Dispositions!AZB$14, Raw!$C:$C, Dispositions!$C47, Raw!$J:$J, "E18")</f>
        <v>0</v>
      </c>
      <c r="AZC47" s="52">
        <f>SUMIFS(Raw!$K:$K, Raw!$A:$A, Dispositions!AZC$14, Raw!$C:$C, Dispositions!$C47, Raw!$J:$J, "E18")</f>
        <v>0</v>
      </c>
      <c r="AZD47" s="53">
        <f>SUMIFS(Raw!$K:$K, Raw!$A:$A, Dispositions!AZD$14, Raw!$C:$C, Dispositions!$C47, Raw!$J:$J, "E18")</f>
        <v>0</v>
      </c>
      <c r="AZF47" s="46">
        <f>SUMIFS(Raw!$K:$K, Raw!$A:$A, Dispositions!AZF$14, Raw!$C:$C, Dispositions!$C47, Raw!$J:$J, "E34")</f>
        <v>0</v>
      </c>
      <c r="AZG47" s="52">
        <f>SUMIFS(Raw!$K:$K, Raw!$A:$A, Dispositions!AZG$14, Raw!$C:$C, Dispositions!$C47, Raw!$J:$J, "E34")</f>
        <v>0</v>
      </c>
      <c r="AZH47" s="52">
        <f>SUMIFS(Raw!$K:$K, Raw!$A:$A, Dispositions!AZH$14, Raw!$C:$C, Dispositions!$C47, Raw!$J:$J, "E34")</f>
        <v>0</v>
      </c>
      <c r="AZI47" s="52">
        <f>SUMIFS(Raw!$K:$K, Raw!$A:$A, Dispositions!AZI$14, Raw!$C:$C, Dispositions!$C47, Raw!$J:$J, "E34")</f>
        <v>0</v>
      </c>
      <c r="AZJ47" s="52">
        <f>SUMIFS(Raw!$K:$K, Raw!$A:$A, Dispositions!AZJ$14, Raw!$C:$C, Dispositions!$C47, Raw!$J:$J, "E34")</f>
        <v>0</v>
      </c>
      <c r="AZK47" s="52">
        <f>SUMIFS(Raw!$K:$K, Raw!$A:$A, Dispositions!AZK$14, Raw!$C:$C, Dispositions!$C47, Raw!$J:$J, "E34")</f>
        <v>0</v>
      </c>
      <c r="AZL47" s="53">
        <f>SUMIFS(Raw!$K:$K, Raw!$A:$A, Dispositions!AZL$14, Raw!$C:$C, Dispositions!$C47, Raw!$J:$J, "E34")</f>
        <v>0</v>
      </c>
      <c r="AZN47" s="46">
        <f>SUMIFS(Raw!$K:$K, Raw!$A:$A, Dispositions!AZN$14, Raw!$C:$C, Dispositions!$C47, Raw!$J:$J, "E02")</f>
        <v>0</v>
      </c>
      <c r="AZO47" s="52">
        <f>SUMIFS(Raw!$K:$K, Raw!$A:$A, Dispositions!AZO$14, Raw!$C:$C, Dispositions!$C47, Raw!$J:$J, "E02")</f>
        <v>0</v>
      </c>
      <c r="AZP47" s="52">
        <f>SUMIFS(Raw!$K:$K, Raw!$A:$A, Dispositions!AZP$14, Raw!$C:$C, Dispositions!$C47, Raw!$J:$J, "E02")</f>
        <v>0</v>
      </c>
      <c r="AZQ47" s="52">
        <f>SUMIFS(Raw!$K:$K, Raw!$A:$A, Dispositions!AZQ$14, Raw!$C:$C, Dispositions!$C47, Raw!$J:$J, "E02")</f>
        <v>0</v>
      </c>
      <c r="AZR47" s="52">
        <f>SUMIFS(Raw!$K:$K, Raw!$A:$A, Dispositions!AZR$14, Raw!$C:$C, Dispositions!$C47, Raw!$J:$J, "E02")</f>
        <v>0</v>
      </c>
      <c r="AZS47" s="52">
        <f>SUMIFS(Raw!$K:$K, Raw!$A:$A, Dispositions!AZS$14, Raw!$C:$C, Dispositions!$C47, Raw!$J:$J, "E02")</f>
        <v>0</v>
      </c>
      <c r="AZT47" s="53">
        <f>SUMIFS(Raw!$K:$K, Raw!$A:$A, Dispositions!AZT$14, Raw!$C:$C, Dispositions!$C47, Raw!$J:$J, "E02")</f>
        <v>0</v>
      </c>
      <c r="AZV47" s="46">
        <f>SUMIFS(Raw!$K:$K, Raw!$A:$A, Dispositions!AZV$14, Raw!$C:$C, Dispositions!$C47, Raw!$J:$J, "E03")</f>
        <v>0</v>
      </c>
      <c r="AZW47" s="52">
        <f>SUMIFS(Raw!$K:$K, Raw!$A:$A, Dispositions!AZW$14, Raw!$C:$C, Dispositions!$C47, Raw!$J:$J, "E03")</f>
        <v>0</v>
      </c>
      <c r="AZX47" s="52">
        <f>SUMIFS(Raw!$K:$K, Raw!$A:$A, Dispositions!AZX$14, Raw!$C:$C, Dispositions!$C47, Raw!$J:$J, "E03")</f>
        <v>0</v>
      </c>
      <c r="AZY47" s="52">
        <f>SUMIFS(Raw!$K:$K, Raw!$A:$A, Dispositions!AZY$14, Raw!$C:$C, Dispositions!$C47, Raw!$J:$J, "E03")</f>
        <v>0</v>
      </c>
      <c r="AZZ47" s="52">
        <f>SUMIFS(Raw!$K:$K, Raw!$A:$A, Dispositions!AZZ$14, Raw!$C:$C, Dispositions!$C47, Raw!$J:$J, "E03")</f>
        <v>0</v>
      </c>
      <c r="BAA47" s="52">
        <f>SUMIFS(Raw!$K:$K, Raw!$A:$A, Dispositions!BAA$14, Raw!$C:$C, Dispositions!$C47, Raw!$J:$J, "E03")</f>
        <v>0</v>
      </c>
      <c r="BAB47" s="53">
        <f>SUMIFS(Raw!$K:$K, Raw!$A:$A, Dispositions!BAB$14, Raw!$C:$C, Dispositions!$C47, Raw!$J:$J, "E03")</f>
        <v>0</v>
      </c>
      <c r="BAD47" s="46">
        <f>SUMIFS(Raw!$K:$K, Raw!$A:$A, Dispositions!BAD$14, Raw!$C:$C, Dispositions!$C47, Raw!$J:$J, "E05")</f>
        <v>0</v>
      </c>
      <c r="BAE47" s="52">
        <f>SUMIFS(Raw!$K:$K, Raw!$A:$A, Dispositions!BAE$14, Raw!$C:$C, Dispositions!$C47, Raw!$J:$J, "E05")</f>
        <v>0</v>
      </c>
      <c r="BAF47" s="52">
        <f>SUMIFS(Raw!$K:$K, Raw!$A:$A, Dispositions!BAF$14, Raw!$C:$C, Dispositions!$C47, Raw!$J:$J, "E05")</f>
        <v>0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0</v>
      </c>
      <c r="BAI47" s="52">
        <f>SUMIFS(Raw!$K:$K, Raw!$A:$A, Dispositions!BAI$14, Raw!$C:$C, Dispositions!$C47, Raw!$J:$J, "E05")</f>
        <v>0</v>
      </c>
      <c r="BAJ47" s="53">
        <f>SUMIFS(Raw!$K:$K, Raw!$A:$A, Dispositions!BAJ$14, Raw!$C:$C, Dispositions!$C47, Raw!$J:$J, "E05")</f>
        <v>0</v>
      </c>
      <c r="BAL47" s="46">
        <f>SUMIFS(Raw!$K:$K, Raw!$A:$A, Dispositions!BAL$14, Raw!$C:$C, Dispositions!$C47, Raw!$J:$J, "E12")</f>
        <v>0</v>
      </c>
      <c r="BAM47" s="52">
        <f>SUMIFS(Raw!$K:$K, Raw!$A:$A, Dispositions!BAM$14, Raw!$C:$C, Dispositions!$C47, Raw!$J:$J, "E12")</f>
        <v>0</v>
      </c>
      <c r="BAN47" s="52">
        <f>SUMIFS(Raw!$K:$K, Raw!$A:$A, Dispositions!BAN$14, Raw!$C:$C, Dispositions!$C47, Raw!$J:$J, "E12")</f>
        <v>0</v>
      </c>
      <c r="BAO47" s="52">
        <f>SUMIFS(Raw!$K:$K, Raw!$A:$A, Dispositions!BAO$14, Raw!$C:$C, Dispositions!$C47, Raw!$J:$J, "E12")</f>
        <v>0</v>
      </c>
      <c r="BAP47" s="52">
        <f>SUMIFS(Raw!$K:$K, Raw!$A:$A, Dispositions!BAP$14, Raw!$C:$C, Dispositions!$C47, Raw!$J:$J, "E12")</f>
        <v>0</v>
      </c>
      <c r="BAQ47" s="52">
        <f>SUMIFS(Raw!$K:$K, Raw!$A:$A, Dispositions!BAQ$14, Raw!$C:$C, Dispositions!$C47, Raw!$J:$J, "E12")</f>
        <v>0</v>
      </c>
      <c r="BAR47" s="53">
        <f>SUMIFS(Raw!$K:$K, Raw!$A:$A, Dispositions!BAR$14, Raw!$C:$C, Dispositions!$C47, Raw!$J:$J, "E12")</f>
        <v>0</v>
      </c>
      <c r="BAT47" s="46">
        <f>SUMIFS(Raw!$K:$K, Raw!$A:$A, Dispositions!BAT$14, Raw!$C:$C, Dispositions!$C47, Raw!$J:$J, "E13")</f>
        <v>0</v>
      </c>
      <c r="BAU47" s="52">
        <f>SUMIFS(Raw!$K:$K, Raw!$A:$A, Dispositions!BAU$14, Raw!$C:$C, Dispositions!$C47, Raw!$J:$J, "E13")</f>
        <v>0</v>
      </c>
      <c r="BAV47" s="52">
        <f>SUMIFS(Raw!$K:$K, Raw!$A:$A, Dispositions!BAV$14, Raw!$C:$C, Dispositions!$C47, Raw!$J:$J, "E13")</f>
        <v>0</v>
      </c>
      <c r="BAW47" s="52">
        <f>SUMIFS(Raw!$K:$K, Raw!$A:$A, Dispositions!BAW$14, Raw!$C:$C, Dispositions!$C47, Raw!$J:$J, "E13")</f>
        <v>0</v>
      </c>
      <c r="BAX47" s="52">
        <f>SUMIFS(Raw!$K:$K, Raw!$A:$A, Dispositions!BAX$14, Raw!$C:$C, Dispositions!$C47, Raw!$J:$J, "E13")</f>
        <v>0</v>
      </c>
      <c r="BAY47" s="52">
        <f>SUMIFS(Raw!$K:$K, Raw!$A:$A, Dispositions!BAY$14, Raw!$C:$C, Dispositions!$C47, Raw!$J:$J, "E13")</f>
        <v>0</v>
      </c>
      <c r="BAZ47" s="53">
        <f>SUMIFS(Raw!$K:$K, Raw!$A:$A, Dispositions!BAZ$14, Raw!$C:$C, Dispositions!$C47, Raw!$J:$J, "E13")</f>
        <v>0</v>
      </c>
      <c r="BBB47" s="46">
        <f>SUMIFS(Raw!$K:$K, Raw!$A:$A, Dispositions!BBB$14, Raw!$C:$C, Dispositions!$C47, Raw!$J:$J, "E14")</f>
        <v>0</v>
      </c>
      <c r="BBC47" s="52">
        <f>SUMIFS(Raw!$K:$K, Raw!$A:$A, Dispositions!BBC$14, Raw!$C:$C, Dispositions!$C47, Raw!$J:$J, "E14")</f>
        <v>0</v>
      </c>
      <c r="BBD47" s="52">
        <f>SUMIFS(Raw!$K:$K, Raw!$A:$A, Dispositions!BBD$14, Raw!$C:$C, Dispositions!$C47, Raw!$J:$J, "E14")</f>
        <v>0</v>
      </c>
      <c r="BBE47" s="52">
        <f>SUMIFS(Raw!$K:$K, Raw!$A:$A, Dispositions!BBE$14, Raw!$C:$C, Dispositions!$C47, Raw!$J:$J, "E14")</f>
        <v>0</v>
      </c>
      <c r="BBF47" s="52">
        <f>SUMIFS(Raw!$K:$K, Raw!$A:$A, Dispositions!BBF$14, Raw!$C:$C, Dispositions!$C47, Raw!$J:$J, "E14")</f>
        <v>0</v>
      </c>
      <c r="BBG47" s="52">
        <f>SUMIFS(Raw!$K:$K, Raw!$A:$A, Dispositions!BBG$14, Raw!$C:$C, Dispositions!$C47, Raw!$J:$J, "E14")</f>
        <v>0</v>
      </c>
      <c r="BBH47" s="53">
        <f>SUMIFS(Raw!$K:$K, Raw!$A:$A, Dispositions!BBH$14, Raw!$C:$C, Dispositions!$C47, Raw!$J:$J, "E14")</f>
        <v>0</v>
      </c>
      <c r="BBJ47" s="46">
        <f>SUMIFS(Raw!$K:$K, Raw!$A:$A, Dispositions!BBJ$14, Raw!$C:$C, Dispositions!$C47, Raw!$J:$J, "E15")</f>
        <v>0</v>
      </c>
      <c r="BBK47" s="52">
        <f>SUMIFS(Raw!$K:$K, Raw!$A:$A, Dispositions!BBK$14, Raw!$C:$C, Dispositions!$C47, Raw!$J:$J, "E15")</f>
        <v>0</v>
      </c>
      <c r="BBL47" s="52">
        <f>SUMIFS(Raw!$K:$K, Raw!$A:$A, Dispositions!BBL$14, Raw!$C:$C, Dispositions!$C47, Raw!$J:$J, "E15")</f>
        <v>0</v>
      </c>
      <c r="BBM47" s="52">
        <f>SUMIFS(Raw!$K:$K, Raw!$A:$A, Dispositions!BBM$14, Raw!$C:$C, Dispositions!$C47, Raw!$J:$J, "E15")</f>
        <v>0</v>
      </c>
      <c r="BBN47" s="52">
        <f>SUMIFS(Raw!$K:$K, Raw!$A:$A, Dispositions!BBN$14, Raw!$C:$C, Dispositions!$C47, Raw!$J:$J, "E15")</f>
        <v>0</v>
      </c>
      <c r="BBO47" s="52">
        <f>SUMIFS(Raw!$K:$K, Raw!$A:$A, Dispositions!BBO$14, Raw!$C:$C, Dispositions!$C47, Raw!$J:$J, "E15")</f>
        <v>0</v>
      </c>
      <c r="BBP47" s="53">
        <f>SUMIFS(Raw!$K:$K, Raw!$A:$A, Dispositions!BBP$14, Raw!$C:$C, Dispositions!$C47, Raw!$J:$J, "E15")</f>
        <v>0</v>
      </c>
      <c r="BBR47" s="46">
        <f>SUMIFS(Raw!$K:$K, Raw!$A:$A, Dispositions!BBR$14, Raw!$C:$C, Dispositions!$C47, Raw!$J:$J, "E16")</f>
        <v>0</v>
      </c>
      <c r="BBS47" s="52">
        <f>SUMIFS(Raw!$K:$K, Raw!$A:$A, Dispositions!BBS$14, Raw!$C:$C, Dispositions!$C47, Raw!$J:$J, "E16")</f>
        <v>0</v>
      </c>
      <c r="BBT47" s="52">
        <f>SUMIFS(Raw!$K:$K, Raw!$A:$A, Dispositions!BBT$14, Raw!$C:$C, Dispositions!$C47, Raw!$J:$J, "E16")</f>
        <v>0</v>
      </c>
      <c r="BBU47" s="52">
        <f>SUMIFS(Raw!$K:$K, Raw!$A:$A, Dispositions!BBU$14, Raw!$C:$C, Dispositions!$C47, Raw!$J:$J, "E16")</f>
        <v>0</v>
      </c>
      <c r="BBV47" s="52">
        <f>SUMIFS(Raw!$K:$K, Raw!$A:$A, Dispositions!BBV$14, Raw!$C:$C, Dispositions!$C47, Raw!$J:$J, "E16")</f>
        <v>0</v>
      </c>
      <c r="BBW47" s="52">
        <f>SUMIFS(Raw!$K:$K, Raw!$A:$A, Dispositions!BBW$14, Raw!$C:$C, Dispositions!$C47, Raw!$J:$J, "E16")</f>
        <v>0</v>
      </c>
      <c r="BBX47" s="53">
        <f>SUMIFS(Raw!$K:$K, Raw!$A:$A, Dispositions!BBX$14, Raw!$C:$C, Dispositions!$C47, Raw!$J:$J, "E16")</f>
        <v>0</v>
      </c>
      <c r="BBZ47" s="46">
        <f>SUMIFS(Raw!$K:$K, Raw!$A:$A, Dispositions!BBZ$14, Raw!$C:$C, Dispositions!$C47, Raw!$J:$J, "E18")</f>
        <v>0</v>
      </c>
      <c r="BCA47" s="52">
        <f>SUMIFS(Raw!$K:$K, Raw!$A:$A, Dispositions!BCA$14, Raw!$C:$C, Dispositions!$C47, Raw!$J:$J, "E18")</f>
        <v>0</v>
      </c>
      <c r="BCB47" s="52">
        <f>SUMIFS(Raw!$K:$K, Raw!$A:$A, Dispositions!BCB$14, Raw!$C:$C, Dispositions!$C47, Raw!$J:$J, "E18")</f>
        <v>0</v>
      </c>
      <c r="BCC47" s="52">
        <f>SUMIFS(Raw!$K:$K, Raw!$A:$A, Dispositions!BCC$14, Raw!$C:$C, Dispositions!$C47, Raw!$J:$J, "E18")</f>
        <v>0</v>
      </c>
      <c r="BCD47" s="52">
        <f>SUMIFS(Raw!$K:$K, Raw!$A:$A, Dispositions!BCD$14, Raw!$C:$C, Dispositions!$C47, Raw!$J:$J, "E18")</f>
        <v>0</v>
      </c>
      <c r="BCE47" s="52">
        <f>SUMIFS(Raw!$K:$K, Raw!$A:$A, Dispositions!BCE$14, Raw!$C:$C, Dispositions!$C47, Raw!$J:$J, "E18")</f>
        <v>0</v>
      </c>
      <c r="BCF47" s="53">
        <f>SUMIFS(Raw!$K:$K, Raw!$A:$A, Dispositions!BCF$14, Raw!$C:$C, Dispositions!$C47, Raw!$J:$J, "E18")</f>
        <v>0</v>
      </c>
      <c r="BCH47" s="46">
        <f>SUMIFS(Raw!$K:$K, Raw!$A:$A, Dispositions!BCH$14, Raw!$C:$C, Dispositions!$C47, Raw!$J:$J, "E34")</f>
        <v>0</v>
      </c>
      <c r="BCI47" s="52">
        <f>SUMIFS(Raw!$K:$K, Raw!$A:$A, Dispositions!BCI$14, Raw!$C:$C, Dispositions!$C47, Raw!$J:$J, "E34")</f>
        <v>0</v>
      </c>
      <c r="BCJ47" s="52">
        <f>SUMIFS(Raw!$K:$K, Raw!$A:$A, Dispositions!BCJ$14, Raw!$C:$C, Dispositions!$C47, Raw!$J:$J, "E34")</f>
        <v>0</v>
      </c>
      <c r="BCK47" s="52">
        <f>SUMIFS(Raw!$K:$K, Raw!$A:$A, Dispositions!BCK$14, Raw!$C:$C, Dispositions!$C47, Raw!$J:$J, "E34")</f>
        <v>0</v>
      </c>
      <c r="BCL47" s="52">
        <f>SUMIFS(Raw!$K:$K, Raw!$A:$A, Dispositions!BCL$14, Raw!$C:$C, Dispositions!$C47, Raw!$J:$J, "E34")</f>
        <v>0</v>
      </c>
      <c r="BCM47" s="52">
        <f>SUMIFS(Raw!$K:$K, Raw!$A:$A, Dispositions!BCM$14, Raw!$C:$C, Dispositions!$C47, Raw!$J:$J, "E34")</f>
        <v>0</v>
      </c>
      <c r="BCN47" s="53">
        <f>SUMIFS(Raw!$K:$K, Raw!$A:$A, Dispositions!BCN$14, Raw!$C:$C, Dispositions!$C47, Raw!$J:$J, "E34")</f>
        <v>0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v>1183</v>
      </c>
      <c r="AAY48" s="52">
        <v>1122</v>
      </c>
      <c r="AAZ48" s="52">
        <v>1150</v>
      </c>
      <c r="ABA48" s="52">
        <v>1133</v>
      </c>
      <c r="ABB48" s="52">
        <v>1094</v>
      </c>
      <c r="ABC48" s="52">
        <v>1361</v>
      </c>
      <c r="ABD48" s="53">
        <v>1378</v>
      </c>
      <c r="ABF48" s="46">
        <v>1512</v>
      </c>
      <c r="ABG48" s="52">
        <v>1321</v>
      </c>
      <c r="ABH48" s="52">
        <v>1173</v>
      </c>
      <c r="ABI48" s="52">
        <v>1280</v>
      </c>
      <c r="ABJ48" s="52">
        <v>1252</v>
      </c>
      <c r="ABK48" s="52">
        <v>1440</v>
      </c>
      <c r="ABL48" s="53">
        <v>1565</v>
      </c>
      <c r="ABN48" s="46">
        <v>4</v>
      </c>
      <c r="ABO48" s="52">
        <v>5</v>
      </c>
      <c r="ABP48" s="52">
        <v>4</v>
      </c>
      <c r="ABQ48" s="52">
        <v>3</v>
      </c>
      <c r="ABR48" s="52">
        <v>5</v>
      </c>
      <c r="ABS48" s="52">
        <v>4</v>
      </c>
      <c r="ABT48" s="53">
        <v>1</v>
      </c>
      <c r="ABV48" s="46">
        <v>686</v>
      </c>
      <c r="ABW48" s="52">
        <v>544</v>
      </c>
      <c r="ABX48" s="52">
        <v>517</v>
      </c>
      <c r="ABY48" s="52">
        <v>505</v>
      </c>
      <c r="ABZ48" s="52">
        <v>584</v>
      </c>
      <c r="ACA48" s="52">
        <v>597</v>
      </c>
      <c r="ACB48" s="53">
        <v>470</v>
      </c>
      <c r="ACD48" s="46">
        <v>31</v>
      </c>
      <c r="ACE48" s="52">
        <v>28</v>
      </c>
      <c r="ACF48" s="52">
        <v>19</v>
      </c>
      <c r="ACG48" s="52">
        <v>21</v>
      </c>
      <c r="ACH48" s="52">
        <v>35</v>
      </c>
      <c r="ACI48" s="52">
        <v>45</v>
      </c>
      <c r="ACJ48" s="53">
        <v>37</v>
      </c>
      <c r="ACL48" s="46">
        <v>228</v>
      </c>
      <c r="ACM48" s="52">
        <v>173</v>
      </c>
      <c r="ACN48" s="52">
        <v>180</v>
      </c>
      <c r="ACO48" s="52">
        <v>157</v>
      </c>
      <c r="ACP48" s="52">
        <v>240</v>
      </c>
      <c r="ACQ48" s="52">
        <v>680</v>
      </c>
      <c r="ACR48" s="53">
        <v>241</v>
      </c>
      <c r="ACT48" s="46">
        <v>28</v>
      </c>
      <c r="ACU48" s="52">
        <v>53</v>
      </c>
      <c r="ACV48" s="52">
        <v>32</v>
      </c>
      <c r="ACW48" s="52">
        <v>30</v>
      </c>
      <c r="ACX48" s="52">
        <v>29</v>
      </c>
      <c r="ACY48" s="52">
        <v>98</v>
      </c>
      <c r="ACZ48" s="53">
        <v>84</v>
      </c>
      <c r="ADB48" s="46">
        <v>417</v>
      </c>
      <c r="ADC48" s="52">
        <v>366</v>
      </c>
      <c r="ADD48" s="52">
        <v>381</v>
      </c>
      <c r="ADE48" s="52">
        <v>354</v>
      </c>
      <c r="ADF48" s="52">
        <v>406</v>
      </c>
      <c r="ADG48" s="52">
        <v>506</v>
      </c>
      <c r="ADH48" s="53">
        <v>489</v>
      </c>
      <c r="ADJ48" s="46">
        <v>880</v>
      </c>
      <c r="ADK48" s="52">
        <v>727</v>
      </c>
      <c r="ADL48" s="52">
        <v>795</v>
      </c>
      <c r="ADM48" s="52">
        <v>793</v>
      </c>
      <c r="ADN48" s="52">
        <v>906</v>
      </c>
      <c r="ADO48" s="52">
        <v>1218</v>
      </c>
      <c r="ADP48" s="53">
        <v>1093</v>
      </c>
      <c r="ADR48" s="46">
        <v>4339</v>
      </c>
      <c r="ADS48" s="52">
        <v>3831</v>
      </c>
      <c r="ADT48" s="52">
        <v>3769</v>
      </c>
      <c r="ADU48" s="52">
        <v>3562</v>
      </c>
      <c r="ADV48" s="52">
        <v>3876</v>
      </c>
      <c r="ADW48" s="52">
        <v>6456</v>
      </c>
      <c r="ADX48" s="53">
        <v>5503</v>
      </c>
      <c r="ADZ48" s="46">
        <v>1278</v>
      </c>
      <c r="AEA48" s="52">
        <v>1191</v>
      </c>
      <c r="AEB48" s="52">
        <v>1053</v>
      </c>
      <c r="AEC48" s="52">
        <v>1088</v>
      </c>
      <c r="AED48" s="52">
        <v>1173</v>
      </c>
      <c r="AEE48" s="52">
        <v>1444</v>
      </c>
      <c r="AEF48" s="53">
        <v>1466</v>
      </c>
      <c r="AEH48" s="46">
        <v>1568</v>
      </c>
      <c r="AEI48" s="52">
        <v>1324</v>
      </c>
      <c r="AEJ48" s="52">
        <v>1260</v>
      </c>
      <c r="AEK48" s="52">
        <v>1243</v>
      </c>
      <c r="AEL48" s="52">
        <v>1277</v>
      </c>
      <c r="AEM48" s="52">
        <v>1529</v>
      </c>
      <c r="AEN48" s="53">
        <v>1413</v>
      </c>
      <c r="AEP48" s="46">
        <v>7</v>
      </c>
      <c r="AEQ48" s="52">
        <v>1</v>
      </c>
      <c r="AER48" s="52">
        <v>5</v>
      </c>
      <c r="AES48" s="52">
        <v>1</v>
      </c>
      <c r="AET48" s="52">
        <v>7</v>
      </c>
      <c r="AEU48" s="52">
        <v>1</v>
      </c>
      <c r="AEV48" s="53">
        <v>6</v>
      </c>
      <c r="AEX48" s="46">
        <v>612</v>
      </c>
      <c r="AEY48" s="52">
        <v>471</v>
      </c>
      <c r="AEZ48" s="52">
        <v>516</v>
      </c>
      <c r="AFA48" s="52">
        <v>515</v>
      </c>
      <c r="AFB48" s="52">
        <v>561</v>
      </c>
      <c r="AFC48" s="52">
        <v>622</v>
      </c>
      <c r="AFD48" s="53">
        <v>500</v>
      </c>
      <c r="AFF48" s="46">
        <v>40</v>
      </c>
      <c r="AFG48" s="52">
        <v>41</v>
      </c>
      <c r="AFH48" s="52">
        <v>27</v>
      </c>
      <c r="AFI48" s="52">
        <v>21</v>
      </c>
      <c r="AFJ48" s="52">
        <v>44</v>
      </c>
      <c r="AFK48" s="52">
        <v>63</v>
      </c>
      <c r="AFL48" s="53">
        <v>43</v>
      </c>
      <c r="AFN48" s="46">
        <v>273</v>
      </c>
      <c r="AFO48" s="52">
        <v>180</v>
      </c>
      <c r="AFP48" s="52">
        <v>163</v>
      </c>
      <c r="AFQ48" s="52">
        <v>179</v>
      </c>
      <c r="AFR48" s="52">
        <v>281</v>
      </c>
      <c r="AFS48" s="52">
        <v>784</v>
      </c>
      <c r="AFT48" s="53">
        <v>309</v>
      </c>
      <c r="AFV48" s="46">
        <v>34</v>
      </c>
      <c r="AFW48" s="52">
        <v>21</v>
      </c>
      <c r="AFX48" s="52">
        <v>36</v>
      </c>
      <c r="AFY48" s="52">
        <v>36</v>
      </c>
      <c r="AFZ48" s="52">
        <v>35</v>
      </c>
      <c r="AGA48" s="52">
        <v>124</v>
      </c>
      <c r="AGB48" s="53">
        <v>94</v>
      </c>
      <c r="AGD48" s="46">
        <v>446</v>
      </c>
      <c r="AGE48" s="52">
        <v>445</v>
      </c>
      <c r="AGF48" s="52">
        <v>472</v>
      </c>
      <c r="AGG48" s="52">
        <v>422</v>
      </c>
      <c r="AGH48" s="52">
        <v>471</v>
      </c>
      <c r="AGI48" s="52">
        <v>755</v>
      </c>
      <c r="AGJ48" s="53">
        <v>590</v>
      </c>
      <c r="AGL48" s="46">
        <v>1002</v>
      </c>
      <c r="AGM48" s="52">
        <v>898</v>
      </c>
      <c r="AGN48" s="52">
        <v>923</v>
      </c>
      <c r="AGO48" s="52">
        <v>836</v>
      </c>
      <c r="AGP48" s="52">
        <v>978</v>
      </c>
      <c r="AGQ48" s="52">
        <v>1327</v>
      </c>
      <c r="AGR48" s="53">
        <v>1156</v>
      </c>
      <c r="AGT48" s="46">
        <v>4216</v>
      </c>
      <c r="AGU48" s="52">
        <v>3494</v>
      </c>
      <c r="AGV48" s="52">
        <v>3575</v>
      </c>
      <c r="AGW48" s="52">
        <v>3543</v>
      </c>
      <c r="AGX48" s="52">
        <v>3657</v>
      </c>
      <c r="AGY48" s="52">
        <v>6132</v>
      </c>
      <c r="AGZ48" s="53">
        <v>5414</v>
      </c>
      <c r="AHB48" s="46">
        <f>SUMIFS(Raw!$K:$K, Raw!$A:$A, Dispositions!AHB$14, Raw!$C:$C, Dispositions!$C48, Raw!$J:$J, "E02")</f>
        <v>1247</v>
      </c>
      <c r="AHC48" s="52">
        <f>SUMIFS(Raw!$K:$K, Raw!$A:$A, Dispositions!AHC$14, Raw!$C:$C, Dispositions!$C48, Raw!$J:$J, "E02")</f>
        <v>1207</v>
      </c>
      <c r="AHD48" s="52">
        <f>SUMIFS(Raw!$K:$K, Raw!$A:$A, Dispositions!AHD$14, Raw!$C:$C, Dispositions!$C48, Raw!$J:$J, "E02")</f>
        <v>1236</v>
      </c>
      <c r="AHE48" s="52">
        <f>SUMIFS(Raw!$K:$K, Raw!$A:$A, Dispositions!AHE$14, Raw!$C:$C, Dispositions!$C48, Raw!$J:$J, "E02")</f>
        <v>1130</v>
      </c>
      <c r="AHF48" s="52">
        <f>SUMIFS(Raw!$K:$K, Raw!$A:$A, Dispositions!AHF$14, Raw!$C:$C, Dispositions!$C48, Raw!$J:$J, "E02")</f>
        <v>1105</v>
      </c>
      <c r="AHG48" s="52">
        <f>SUMIFS(Raw!$K:$K, Raw!$A:$A, Dispositions!AHG$14, Raw!$C:$C, Dispositions!$C48, Raw!$J:$J, "E02")</f>
        <v>1259</v>
      </c>
      <c r="AHH48" s="53">
        <f>SUMIFS(Raw!$K:$K, Raw!$A:$A, Dispositions!AHH$14, Raw!$C:$C, Dispositions!$C48, Raw!$J:$J, "E02")</f>
        <v>1358</v>
      </c>
      <c r="AHJ48" s="46">
        <f>SUMIFS(Raw!$K:$K, Raw!$A:$A, Dispositions!AHJ$14, Raw!$C:$C, Dispositions!$C48, Raw!$J:$J, "E03")</f>
        <v>1572</v>
      </c>
      <c r="AHK48" s="52">
        <f>SUMIFS(Raw!$K:$K, Raw!$A:$A, Dispositions!AHK$14, Raw!$C:$C, Dispositions!$C48, Raw!$J:$J, "E03")</f>
        <v>1450</v>
      </c>
      <c r="AHL48" s="52">
        <f>SUMIFS(Raw!$K:$K, Raw!$A:$A, Dispositions!AHL$14, Raw!$C:$C, Dispositions!$C48, Raw!$J:$J, "E03")</f>
        <v>1300</v>
      </c>
      <c r="AHM48" s="52">
        <f>SUMIFS(Raw!$K:$K, Raw!$A:$A, Dispositions!AHM$14, Raw!$C:$C, Dispositions!$C48, Raw!$J:$J, "E03")</f>
        <v>1284</v>
      </c>
      <c r="AHN48" s="52">
        <f>SUMIFS(Raw!$K:$K, Raw!$A:$A, Dispositions!AHN$14, Raw!$C:$C, Dispositions!$C48, Raw!$J:$J, "E03")</f>
        <v>1238</v>
      </c>
      <c r="AHO48" s="52">
        <f>SUMIFS(Raw!$K:$K, Raw!$A:$A, Dispositions!AHO$14, Raw!$C:$C, Dispositions!$C48, Raw!$J:$J, "E03")</f>
        <v>1339</v>
      </c>
      <c r="AHP48" s="53">
        <f>SUMIFS(Raw!$K:$K, Raw!$A:$A, Dispositions!AHP$14, Raw!$C:$C, Dispositions!$C48, Raw!$J:$J, "E03")</f>
        <v>1345</v>
      </c>
      <c r="AHR48" s="46">
        <f>SUMIFS(Raw!$K:$K, Raw!$A:$A, Dispositions!AHR$14, Raw!$C:$C, Dispositions!$C48, Raw!$J:$J, "E05")</f>
        <v>8</v>
      </c>
      <c r="AHS48" s="52">
        <f>SUMIFS(Raw!$K:$K, Raw!$A:$A, Dispositions!AHS$14, Raw!$C:$C, Dispositions!$C48, Raw!$J:$J, "E05")</f>
        <v>12</v>
      </c>
      <c r="AHT48" s="52">
        <f>SUMIFS(Raw!$K:$K, Raw!$A:$A, Dispositions!AHT$14, Raw!$C:$C, Dispositions!$C48, Raw!$J:$J, "E05")</f>
        <v>5</v>
      </c>
      <c r="AHU48" s="52">
        <f>SUMIFS(Raw!$K:$K, Raw!$A:$A, Dispositions!AHU$14, Raw!$C:$C, Dispositions!$C48, Raw!$J:$J, "E05")</f>
        <v>7</v>
      </c>
      <c r="AHV48" s="52">
        <f>SUMIFS(Raw!$K:$K, Raw!$A:$A, Dispositions!AHV$14, Raw!$C:$C, Dispositions!$C48, Raw!$J:$J, "E05")</f>
        <v>3</v>
      </c>
      <c r="AHW48" s="52">
        <f>SUMIFS(Raw!$K:$K, Raw!$A:$A, Dispositions!AHW$14, Raw!$C:$C, Dispositions!$C48, Raw!$J:$J, "E05")</f>
        <v>3</v>
      </c>
      <c r="AHX48" s="53">
        <f>SUMIFS(Raw!$K:$K, Raw!$A:$A, Dispositions!AHX$14, Raw!$C:$C, Dispositions!$C48, Raw!$J:$J, "E05")</f>
        <v>5</v>
      </c>
      <c r="AHZ48" s="46">
        <f>SUMIFS(Raw!$K:$K, Raw!$A:$A, Dispositions!AHZ$14, Raw!$C:$C, Dispositions!$C48, Raw!$J:$J, "E12")</f>
        <v>669</v>
      </c>
      <c r="AIA48" s="52">
        <f>SUMIFS(Raw!$K:$K, Raw!$A:$A, Dispositions!AIA$14, Raw!$C:$C, Dispositions!$C48, Raw!$J:$J, "E12")</f>
        <v>534</v>
      </c>
      <c r="AIB48" s="52">
        <f>SUMIFS(Raw!$K:$K, Raw!$A:$A, Dispositions!AIB$14, Raw!$C:$C, Dispositions!$C48, Raw!$J:$J, "E12")</f>
        <v>565</v>
      </c>
      <c r="AIC48" s="52">
        <f>SUMIFS(Raw!$K:$K, Raw!$A:$A, Dispositions!AIC$14, Raw!$C:$C, Dispositions!$C48, Raw!$J:$J, "E12")</f>
        <v>575</v>
      </c>
      <c r="AID48" s="52">
        <f>SUMIFS(Raw!$K:$K, Raw!$A:$A, Dispositions!AID$14, Raw!$C:$C, Dispositions!$C48, Raw!$J:$J, "E12")</f>
        <v>568</v>
      </c>
      <c r="AIE48" s="52">
        <f>SUMIFS(Raw!$K:$K, Raw!$A:$A, Dispositions!AIE$14, Raw!$C:$C, Dispositions!$C48, Raw!$J:$J, "E12")</f>
        <v>561</v>
      </c>
      <c r="AIF48" s="53">
        <f>SUMIFS(Raw!$K:$K, Raw!$A:$A, Dispositions!AIF$14, Raw!$C:$C, Dispositions!$C48, Raw!$J:$J, "E12")</f>
        <v>479</v>
      </c>
      <c r="AIH48" s="46">
        <f>SUMIFS(Raw!$K:$K, Raw!$A:$A, Dispositions!AIH$14, Raw!$C:$C, Dispositions!$C48, Raw!$J:$J, "E13")</f>
        <v>47</v>
      </c>
      <c r="AII48" s="52">
        <f>SUMIFS(Raw!$K:$K, Raw!$A:$A, Dispositions!AII$14, Raw!$C:$C, Dispositions!$C48, Raw!$J:$J, "E13")</f>
        <v>31</v>
      </c>
      <c r="AIJ48" s="52">
        <f>SUMIFS(Raw!$K:$K, Raw!$A:$A, Dispositions!AIJ$14, Raw!$C:$C, Dispositions!$C48, Raw!$J:$J, "E13")</f>
        <v>28</v>
      </c>
      <c r="AIK48" s="52">
        <f>SUMIFS(Raw!$K:$K, Raw!$A:$A, Dispositions!AIK$14, Raw!$C:$C, Dispositions!$C48, Raw!$J:$J, "E13")</f>
        <v>27</v>
      </c>
      <c r="AIL48" s="52">
        <f>SUMIFS(Raw!$K:$K, Raw!$A:$A, Dispositions!AIL$14, Raw!$C:$C, Dispositions!$C48, Raw!$J:$J, "E13")</f>
        <v>36</v>
      </c>
      <c r="AIM48" s="52">
        <f>SUMIFS(Raw!$K:$K, Raw!$A:$A, Dispositions!AIM$14, Raw!$C:$C, Dispositions!$C48, Raw!$J:$J, "E13")</f>
        <v>55</v>
      </c>
      <c r="AIN48" s="53">
        <f>SUMIFS(Raw!$K:$K, Raw!$A:$A, Dispositions!AIN$14, Raw!$C:$C, Dispositions!$C48, Raw!$J:$J, "E13")</f>
        <v>46</v>
      </c>
      <c r="AIP48" s="46">
        <f>SUMIFS(Raw!$K:$K, Raw!$A:$A, Dispositions!AIP$14, Raw!$C:$C, Dispositions!$C48, Raw!$J:$J, "E14")</f>
        <v>243</v>
      </c>
      <c r="AIQ48" s="52">
        <f>SUMIFS(Raw!$K:$K, Raw!$A:$A, Dispositions!AIQ$14, Raw!$C:$C, Dispositions!$C48, Raw!$J:$J, "E14")</f>
        <v>215</v>
      </c>
      <c r="AIR48" s="52">
        <f>SUMIFS(Raw!$K:$K, Raw!$A:$A, Dispositions!AIR$14, Raw!$C:$C, Dispositions!$C48, Raw!$J:$J, "E14")</f>
        <v>231</v>
      </c>
      <c r="AIS48" s="52">
        <f>SUMIFS(Raw!$K:$K, Raw!$A:$A, Dispositions!AIS$14, Raw!$C:$C, Dispositions!$C48, Raw!$J:$J, "E14")</f>
        <v>211</v>
      </c>
      <c r="AIT48" s="52">
        <f>SUMIFS(Raw!$K:$K, Raw!$A:$A, Dispositions!AIT$14, Raw!$C:$C, Dispositions!$C48, Raw!$J:$J, "E14")</f>
        <v>326</v>
      </c>
      <c r="AIU48" s="52">
        <f>SUMIFS(Raw!$K:$K, Raw!$A:$A, Dispositions!AIU$14, Raw!$C:$C, Dispositions!$C48, Raw!$J:$J, "E14")</f>
        <v>774</v>
      </c>
      <c r="AIV48" s="53">
        <f>SUMIFS(Raw!$K:$K, Raw!$A:$A, Dispositions!AIV$14, Raw!$C:$C, Dispositions!$C48, Raw!$J:$J, "E14")</f>
        <v>307</v>
      </c>
      <c r="AIX48" s="46">
        <f>SUMIFS(Raw!$K:$K, Raw!$A:$A, Dispositions!AIX$14, Raw!$C:$C, Dispositions!$C48, Raw!$J:$J, "E15")</f>
        <v>45</v>
      </c>
      <c r="AIY48" s="52">
        <f>SUMIFS(Raw!$K:$K, Raw!$A:$A, Dispositions!AIY$14, Raw!$C:$C, Dispositions!$C48, Raw!$J:$J, "E15")</f>
        <v>32</v>
      </c>
      <c r="AIZ48" s="52">
        <f>SUMIFS(Raw!$K:$K, Raw!$A:$A, Dispositions!AIZ$14, Raw!$C:$C, Dispositions!$C48, Raw!$J:$J, "E15")</f>
        <v>26</v>
      </c>
      <c r="AJA48" s="52">
        <f>SUMIFS(Raw!$K:$K, Raw!$A:$A, Dispositions!AJA$14, Raw!$C:$C, Dispositions!$C48, Raw!$J:$J, "E15")</f>
        <v>31</v>
      </c>
      <c r="AJB48" s="52">
        <f>SUMIFS(Raw!$K:$K, Raw!$A:$A, Dispositions!AJB$14, Raw!$C:$C, Dispositions!$C48, Raw!$J:$J, "E15")</f>
        <v>46</v>
      </c>
      <c r="AJC48" s="52">
        <f>SUMIFS(Raw!$K:$K, Raw!$A:$A, Dispositions!AJC$14, Raw!$C:$C, Dispositions!$C48, Raw!$J:$J, "E15")</f>
        <v>88</v>
      </c>
      <c r="AJD48" s="53">
        <f>SUMIFS(Raw!$K:$K, Raw!$A:$A, Dispositions!AJD$14, Raw!$C:$C, Dispositions!$C48, Raw!$J:$J, "E15")</f>
        <v>83</v>
      </c>
      <c r="AJF48" s="46">
        <f>SUMIFS(Raw!$K:$K, Raw!$A:$A, Dispositions!AJF$14, Raw!$C:$C, Dispositions!$C48, Raw!$J:$J, "E16")</f>
        <v>446</v>
      </c>
      <c r="AJG48" s="52">
        <f>SUMIFS(Raw!$K:$K, Raw!$A:$A, Dispositions!AJG$14, Raw!$C:$C, Dispositions!$C48, Raw!$J:$J, "E16")</f>
        <v>357</v>
      </c>
      <c r="AJH48" s="52">
        <f>SUMIFS(Raw!$K:$K, Raw!$A:$A, Dispositions!AJH$14, Raw!$C:$C, Dispositions!$C48, Raw!$J:$J, "E16")</f>
        <v>409</v>
      </c>
      <c r="AJI48" s="52">
        <f>SUMIFS(Raw!$K:$K, Raw!$A:$A, Dispositions!AJI$14, Raw!$C:$C, Dispositions!$C48, Raw!$J:$J, "E16")</f>
        <v>357</v>
      </c>
      <c r="AJJ48" s="52">
        <f>SUMIFS(Raw!$K:$K, Raw!$A:$A, Dispositions!AJJ$14, Raw!$C:$C, Dispositions!$C48, Raw!$J:$J, "E16")</f>
        <v>352</v>
      </c>
      <c r="AJK48" s="52">
        <f>SUMIFS(Raw!$K:$K, Raw!$A:$A, Dispositions!AJK$14, Raw!$C:$C, Dispositions!$C48, Raw!$J:$J, "E16")</f>
        <v>438</v>
      </c>
      <c r="AJL48" s="53">
        <f>SUMIFS(Raw!$K:$K, Raw!$A:$A, Dispositions!AJL$14, Raw!$C:$C, Dispositions!$C48, Raw!$J:$J, "E16")</f>
        <v>416</v>
      </c>
      <c r="AJN48" s="46">
        <f>SUMIFS(Raw!$K:$K, Raw!$A:$A, Dispositions!AJN$14, Raw!$C:$C, Dispositions!$C48, Raw!$J:$J, "E18")</f>
        <v>1000</v>
      </c>
      <c r="AJO48" s="52">
        <f>SUMIFS(Raw!$K:$K, Raw!$A:$A, Dispositions!AJO$14, Raw!$C:$C, Dispositions!$C48, Raw!$J:$J, "E18")</f>
        <v>972</v>
      </c>
      <c r="AJP48" s="52">
        <f>SUMIFS(Raw!$K:$K, Raw!$A:$A, Dispositions!AJP$14, Raw!$C:$C, Dispositions!$C48, Raw!$J:$J, "E18")</f>
        <v>1002</v>
      </c>
      <c r="AJQ48" s="52">
        <f>SUMIFS(Raw!$K:$K, Raw!$A:$A, Dispositions!AJQ$14, Raw!$C:$C, Dispositions!$C48, Raw!$J:$J, "E18")</f>
        <v>946</v>
      </c>
      <c r="AJR48" s="52">
        <f>SUMIFS(Raw!$K:$K, Raw!$A:$A, Dispositions!AJR$14, Raw!$C:$C, Dispositions!$C48, Raw!$J:$J, "E18")</f>
        <v>860</v>
      </c>
      <c r="AJS48" s="52">
        <f>SUMIFS(Raw!$K:$K, Raw!$A:$A, Dispositions!AJS$14, Raw!$C:$C, Dispositions!$C48, Raw!$J:$J, "E18")</f>
        <v>958</v>
      </c>
      <c r="AJT48" s="53">
        <f>SUMIFS(Raw!$K:$K, Raw!$A:$A, Dispositions!AJT$14, Raw!$C:$C, Dispositions!$C48, Raw!$J:$J, "E18")</f>
        <v>969</v>
      </c>
      <c r="AJV48" s="46">
        <f>SUMIFS(Raw!$K:$K, Raw!$A:$A, Dispositions!AJV$14, Raw!$C:$C, Dispositions!$C48, Raw!$J:$J, "E34")</f>
        <v>4785</v>
      </c>
      <c r="AJW48" s="52">
        <f>SUMIFS(Raw!$K:$K, Raw!$A:$A, Dispositions!AJW$14, Raw!$C:$C, Dispositions!$C48, Raw!$J:$J, "E34")</f>
        <v>4161</v>
      </c>
      <c r="AJX48" s="52">
        <f>SUMIFS(Raw!$K:$K, Raw!$A:$A, Dispositions!AJX$14, Raw!$C:$C, Dispositions!$C48, Raw!$J:$J, "E34")</f>
        <v>3996</v>
      </c>
      <c r="AJY48" s="52">
        <f>SUMIFS(Raw!$K:$K, Raw!$A:$A, Dispositions!AJY$14, Raw!$C:$C, Dispositions!$C48, Raw!$J:$J, "E34")</f>
        <v>3798</v>
      </c>
      <c r="AJZ48" s="52">
        <f>SUMIFS(Raw!$K:$K, Raw!$A:$A, Dispositions!AJZ$14, Raw!$C:$C, Dispositions!$C48, Raw!$J:$J, "E34")</f>
        <v>3892</v>
      </c>
      <c r="AKA48" s="52">
        <f>SUMIFS(Raw!$K:$K, Raw!$A:$A, Dispositions!AKA$14, Raw!$C:$C, Dispositions!$C48, Raw!$J:$J, "E34")</f>
        <v>6161</v>
      </c>
      <c r="AKB48" s="53">
        <f>SUMIFS(Raw!$K:$K, Raw!$A:$A, Dispositions!AKB$14, Raw!$C:$C, Dispositions!$C48, Raw!$J:$J, "E34")</f>
        <v>5284</v>
      </c>
      <c r="AKD48" s="46">
        <f>SUMIFS(Raw!$K:$K, Raw!$A:$A, Dispositions!AKD$14, Raw!$C:$C, Dispositions!$C48, Raw!$J:$J, "E02")</f>
        <v>0</v>
      </c>
      <c r="AKE48" s="52">
        <f>SUMIFS(Raw!$K:$K, Raw!$A:$A, Dispositions!AKE$14, Raw!$C:$C, Dispositions!$C48, Raw!$J:$J, "E02")</f>
        <v>0</v>
      </c>
      <c r="AKF48" s="52">
        <f>SUMIFS(Raw!$K:$K, Raw!$A:$A, Dispositions!AKF$14, Raw!$C:$C, Dispositions!$C48, Raw!$J:$J, "E02")</f>
        <v>0</v>
      </c>
      <c r="AKG48" s="52">
        <f>SUMIFS(Raw!$K:$K, Raw!$A:$A, Dispositions!AKG$14, Raw!$C:$C, Dispositions!$C48, Raw!$J:$J, "E02")</f>
        <v>0</v>
      </c>
      <c r="AKH48" s="52">
        <f>SUMIFS(Raw!$K:$K, Raw!$A:$A, Dispositions!AKH$14, Raw!$C:$C, Dispositions!$C48, Raw!$J:$J, "E02")</f>
        <v>0</v>
      </c>
      <c r="AKI48" s="52">
        <f>SUMIFS(Raw!$K:$K, Raw!$A:$A, Dispositions!AKI$14, Raw!$C:$C, Dispositions!$C48, Raw!$J:$J, "E02")</f>
        <v>0</v>
      </c>
      <c r="AKJ48" s="53">
        <f>SUMIFS(Raw!$K:$K, Raw!$A:$A, Dispositions!AKJ$14, Raw!$C:$C, Dispositions!$C48, Raw!$J:$J, "E02")</f>
        <v>0</v>
      </c>
      <c r="AKL48" s="46">
        <f>SUMIFS(Raw!$K:$K, Raw!$A:$A, Dispositions!AKL$14, Raw!$C:$C, Dispositions!$C48, Raw!$J:$J, "E03")</f>
        <v>0</v>
      </c>
      <c r="AKM48" s="52">
        <f>SUMIFS(Raw!$K:$K, Raw!$A:$A, Dispositions!AKM$14, Raw!$C:$C, Dispositions!$C48, Raw!$J:$J, "E03")</f>
        <v>0</v>
      </c>
      <c r="AKN48" s="52">
        <f>SUMIFS(Raw!$K:$K, Raw!$A:$A, Dispositions!AKN$14, Raw!$C:$C, Dispositions!$C48, Raw!$J:$J, "E03")</f>
        <v>0</v>
      </c>
      <c r="AKO48" s="52">
        <f>SUMIFS(Raw!$K:$K, Raw!$A:$A, Dispositions!AKO$14, Raw!$C:$C, Dispositions!$C48, Raw!$J:$J, "E03")</f>
        <v>0</v>
      </c>
      <c r="AKP48" s="52">
        <f>SUMIFS(Raw!$K:$K, Raw!$A:$A, Dispositions!AKP$14, Raw!$C:$C, Dispositions!$C48, Raw!$J:$J, "E03")</f>
        <v>0</v>
      </c>
      <c r="AKQ48" s="52">
        <f>SUMIFS(Raw!$K:$K, Raw!$A:$A, Dispositions!AKQ$14, Raw!$C:$C, Dispositions!$C48, Raw!$J:$J, "E03")</f>
        <v>0</v>
      </c>
      <c r="AKR48" s="53">
        <f>SUMIFS(Raw!$K:$K, Raw!$A:$A, Dispositions!AKR$14, Raw!$C:$C, Dispositions!$C48, Raw!$J:$J, "E03")</f>
        <v>0</v>
      </c>
      <c r="AKT48" s="46">
        <f>SUMIFS(Raw!$K:$K, Raw!$A:$A, Dispositions!AKT$14, Raw!$C:$C, Dispositions!$C48, Raw!$J:$J, "E05")</f>
        <v>0</v>
      </c>
      <c r="AKU48" s="52">
        <f>SUMIFS(Raw!$K:$K, Raw!$A:$A, Dispositions!AKU$14, Raw!$C:$C, Dispositions!$C48, Raw!$J:$J, "E05")</f>
        <v>0</v>
      </c>
      <c r="AKV48" s="52">
        <f>SUMIFS(Raw!$K:$K, Raw!$A:$A, Dispositions!AKV$14, Raw!$C:$C, Dispositions!$C48, Raw!$J:$J, "E05")</f>
        <v>0</v>
      </c>
      <c r="AKW48" s="52">
        <f>SUMIFS(Raw!$K:$K, Raw!$A:$A, Dispositions!AKW$14, Raw!$C:$C, Dispositions!$C48, Raw!$J:$J, "E05")</f>
        <v>0</v>
      </c>
      <c r="AKX48" s="52">
        <f>SUMIFS(Raw!$K:$K, Raw!$A:$A, Dispositions!AKX$14, Raw!$C:$C, Dispositions!$C48, Raw!$J:$J, "E05")</f>
        <v>0</v>
      </c>
      <c r="AKY48" s="52">
        <f>SUMIFS(Raw!$K:$K, Raw!$A:$A, Dispositions!AKY$14, Raw!$C:$C, Dispositions!$C48, Raw!$J:$J, "E05")</f>
        <v>0</v>
      </c>
      <c r="AKZ48" s="53">
        <f>SUMIFS(Raw!$K:$K, Raw!$A:$A, Dispositions!AKZ$14, Raw!$C:$C, Dispositions!$C48, Raw!$J:$J, "E05")</f>
        <v>0</v>
      </c>
      <c r="ALB48" s="46">
        <f>SUMIFS(Raw!$K:$K, Raw!$A:$A, Dispositions!ALB$14, Raw!$C:$C, Dispositions!$C48, Raw!$J:$J, "E12")</f>
        <v>0</v>
      </c>
      <c r="ALC48" s="52">
        <f>SUMIFS(Raw!$K:$K, Raw!$A:$A, Dispositions!ALC$14, Raw!$C:$C, Dispositions!$C48, Raw!$J:$J, "E12")</f>
        <v>0</v>
      </c>
      <c r="ALD48" s="52">
        <f>SUMIFS(Raw!$K:$K, Raw!$A:$A, Dispositions!ALD$14, Raw!$C:$C, Dispositions!$C48, Raw!$J:$J, "E12")</f>
        <v>0</v>
      </c>
      <c r="ALE48" s="52">
        <f>SUMIFS(Raw!$K:$K, Raw!$A:$A, Dispositions!ALE$14, Raw!$C:$C, Dispositions!$C48, Raw!$J:$J, "E12")</f>
        <v>0</v>
      </c>
      <c r="ALF48" s="52">
        <f>SUMIFS(Raw!$K:$K, Raw!$A:$A, Dispositions!ALF$14, Raw!$C:$C, Dispositions!$C48, Raw!$J:$J, "E12")</f>
        <v>0</v>
      </c>
      <c r="ALG48" s="52">
        <f>SUMIFS(Raw!$K:$K, Raw!$A:$A, Dispositions!ALG$14, Raw!$C:$C, Dispositions!$C48, Raw!$J:$J, "E12")</f>
        <v>0</v>
      </c>
      <c r="ALH48" s="53">
        <f>SUMIFS(Raw!$K:$K, Raw!$A:$A, Dispositions!ALH$14, Raw!$C:$C, Dispositions!$C48, Raw!$J:$J, "E12")</f>
        <v>0</v>
      </c>
      <c r="ALJ48" s="46">
        <f>SUMIFS(Raw!$K:$K, Raw!$A:$A, Dispositions!ALJ$14, Raw!$C:$C, Dispositions!$C48, Raw!$J:$J, "E13")</f>
        <v>0</v>
      </c>
      <c r="ALK48" s="52">
        <f>SUMIFS(Raw!$K:$K, Raw!$A:$A, Dispositions!ALK$14, Raw!$C:$C, Dispositions!$C48, Raw!$J:$J, "E13")</f>
        <v>0</v>
      </c>
      <c r="ALL48" s="52">
        <f>SUMIFS(Raw!$K:$K, Raw!$A:$A, Dispositions!ALL$14, Raw!$C:$C, Dispositions!$C48, Raw!$J:$J, "E13")</f>
        <v>0</v>
      </c>
      <c r="ALM48" s="52">
        <f>SUMIFS(Raw!$K:$K, Raw!$A:$A, Dispositions!ALM$14, Raw!$C:$C, Dispositions!$C48, Raw!$J:$J, "E13")</f>
        <v>0</v>
      </c>
      <c r="ALN48" s="52">
        <f>SUMIFS(Raw!$K:$K, Raw!$A:$A, Dispositions!ALN$14, Raw!$C:$C, Dispositions!$C48, Raw!$J:$J, "E13")</f>
        <v>0</v>
      </c>
      <c r="ALO48" s="52">
        <f>SUMIFS(Raw!$K:$K, Raw!$A:$A, Dispositions!ALO$14, Raw!$C:$C, Dispositions!$C48, Raw!$J:$J, "E13")</f>
        <v>0</v>
      </c>
      <c r="ALP48" s="53">
        <f>SUMIFS(Raw!$K:$K, Raw!$A:$A, Dispositions!ALP$14, Raw!$C:$C, Dispositions!$C48, Raw!$J:$J, "E13")</f>
        <v>0</v>
      </c>
      <c r="ALR48" s="46">
        <f>SUMIFS(Raw!$K:$K, Raw!$A:$A, Dispositions!ALR$14, Raw!$C:$C, Dispositions!$C48, Raw!$J:$J, "E14")</f>
        <v>0</v>
      </c>
      <c r="ALS48" s="52">
        <f>SUMIFS(Raw!$K:$K, Raw!$A:$A, Dispositions!ALS$14, Raw!$C:$C, Dispositions!$C48, Raw!$J:$J, "E14")</f>
        <v>0</v>
      </c>
      <c r="ALT48" s="52">
        <f>SUMIFS(Raw!$K:$K, Raw!$A:$A, Dispositions!ALT$14, Raw!$C:$C, Dispositions!$C48, Raw!$J:$J, "E14")</f>
        <v>0</v>
      </c>
      <c r="ALU48" s="52">
        <f>SUMIFS(Raw!$K:$K, Raw!$A:$A, Dispositions!ALU$14, Raw!$C:$C, Dispositions!$C48, Raw!$J:$J, "E14")</f>
        <v>0</v>
      </c>
      <c r="ALV48" s="52">
        <f>SUMIFS(Raw!$K:$K, Raw!$A:$A, Dispositions!ALV$14, Raw!$C:$C, Dispositions!$C48, Raw!$J:$J, "E14")</f>
        <v>0</v>
      </c>
      <c r="ALW48" s="52">
        <f>SUMIFS(Raw!$K:$K, Raw!$A:$A, Dispositions!ALW$14, Raw!$C:$C, Dispositions!$C48, Raw!$J:$J, "E14")</f>
        <v>0</v>
      </c>
      <c r="ALX48" s="53">
        <f>SUMIFS(Raw!$K:$K, Raw!$A:$A, Dispositions!ALX$14, Raw!$C:$C, Dispositions!$C48, Raw!$J:$J, "E14")</f>
        <v>0</v>
      </c>
      <c r="ALZ48" s="46">
        <f>SUMIFS(Raw!$K:$K, Raw!$A:$A, Dispositions!ALZ$14, Raw!$C:$C, Dispositions!$C48, Raw!$J:$J, "E15")</f>
        <v>0</v>
      </c>
      <c r="AMA48" s="52">
        <f>SUMIFS(Raw!$K:$K, Raw!$A:$A, Dispositions!AMA$14, Raw!$C:$C, Dispositions!$C48, Raw!$J:$J, "E15")</f>
        <v>0</v>
      </c>
      <c r="AMB48" s="52">
        <f>SUMIFS(Raw!$K:$K, Raw!$A:$A, Dispositions!AMB$14, Raw!$C:$C, Dispositions!$C48, Raw!$J:$J, "E15")</f>
        <v>0</v>
      </c>
      <c r="AMC48" s="52">
        <f>SUMIFS(Raw!$K:$K, Raw!$A:$A, Dispositions!AMC$14, Raw!$C:$C, Dispositions!$C48, Raw!$J:$J, "E15")</f>
        <v>0</v>
      </c>
      <c r="AMD48" s="52">
        <f>SUMIFS(Raw!$K:$K, Raw!$A:$A, Dispositions!AMD$14, Raw!$C:$C, Dispositions!$C48, Raw!$J:$J, "E15")</f>
        <v>0</v>
      </c>
      <c r="AME48" s="52">
        <f>SUMIFS(Raw!$K:$K, Raw!$A:$A, Dispositions!AME$14, Raw!$C:$C, Dispositions!$C48, Raw!$J:$J, "E15")</f>
        <v>0</v>
      </c>
      <c r="AMF48" s="53">
        <f>SUMIFS(Raw!$K:$K, Raw!$A:$A, Dispositions!AMF$14, Raw!$C:$C, Dispositions!$C48, Raw!$J:$J, "E15")</f>
        <v>0</v>
      </c>
      <c r="AMH48" s="46">
        <f>SUMIFS(Raw!$K:$K, Raw!$A:$A, Dispositions!AMH$14, Raw!$C:$C, Dispositions!$C48, Raw!$J:$J, "E16")</f>
        <v>0</v>
      </c>
      <c r="AMI48" s="52">
        <f>SUMIFS(Raw!$K:$K, Raw!$A:$A, Dispositions!AMI$14, Raw!$C:$C, Dispositions!$C48, Raw!$J:$J, "E16")</f>
        <v>0</v>
      </c>
      <c r="AMJ48" s="52">
        <f>SUMIFS(Raw!$K:$K, Raw!$A:$A, Dispositions!AMJ$14, Raw!$C:$C, Dispositions!$C48, Raw!$J:$J, "E16")</f>
        <v>0</v>
      </c>
      <c r="AMK48" s="52">
        <f>SUMIFS(Raw!$K:$K, Raw!$A:$A, Dispositions!AMK$14, Raw!$C:$C, Dispositions!$C48, Raw!$J:$J, "E16")</f>
        <v>0</v>
      </c>
      <c r="AML48" s="52">
        <f>SUMIFS(Raw!$K:$K, Raw!$A:$A, Dispositions!AML$14, Raw!$C:$C, Dispositions!$C48, Raw!$J:$J, "E16")</f>
        <v>0</v>
      </c>
      <c r="AMM48" s="52">
        <f>SUMIFS(Raw!$K:$K, Raw!$A:$A, Dispositions!AMM$14, Raw!$C:$C, Dispositions!$C48, Raw!$J:$J, "E16")</f>
        <v>0</v>
      </c>
      <c r="AMN48" s="53">
        <f>SUMIFS(Raw!$K:$K, Raw!$A:$A, Dispositions!AMN$14, Raw!$C:$C, Dispositions!$C48, Raw!$J:$J, "E16")</f>
        <v>0</v>
      </c>
      <c r="AMP48" s="46">
        <f>SUMIFS(Raw!$K:$K, Raw!$A:$A, Dispositions!AMP$14, Raw!$C:$C, Dispositions!$C48, Raw!$J:$J, "E18")</f>
        <v>0</v>
      </c>
      <c r="AMQ48" s="52">
        <f>SUMIFS(Raw!$K:$K, Raw!$A:$A, Dispositions!AMQ$14, Raw!$C:$C, Dispositions!$C48, Raw!$J:$J, "E18")</f>
        <v>0</v>
      </c>
      <c r="AMR48" s="52">
        <f>SUMIFS(Raw!$K:$K, Raw!$A:$A, Dispositions!AMR$14, Raw!$C:$C, Dispositions!$C48, Raw!$J:$J, "E18")</f>
        <v>0</v>
      </c>
      <c r="AMS48" s="52">
        <f>SUMIFS(Raw!$K:$K, Raw!$A:$A, Dispositions!AMS$14, Raw!$C:$C, Dispositions!$C48, Raw!$J:$J, "E18")</f>
        <v>0</v>
      </c>
      <c r="AMT48" s="52">
        <f>SUMIFS(Raw!$K:$K, Raw!$A:$A, Dispositions!AMT$14, Raw!$C:$C, Dispositions!$C48, Raw!$J:$J, "E18")</f>
        <v>0</v>
      </c>
      <c r="AMU48" s="52">
        <f>SUMIFS(Raw!$K:$K, Raw!$A:$A, Dispositions!AMU$14, Raw!$C:$C, Dispositions!$C48, Raw!$J:$J, "E18")</f>
        <v>0</v>
      </c>
      <c r="AMV48" s="53">
        <f>SUMIFS(Raw!$K:$K, Raw!$A:$A, Dispositions!AMV$14, Raw!$C:$C, Dispositions!$C48, Raw!$J:$J, "E18")</f>
        <v>0</v>
      </c>
      <c r="AMX48" s="46">
        <f>SUMIFS(Raw!$K:$K, Raw!$A:$A, Dispositions!AMX$14, Raw!$C:$C, Dispositions!$C48, Raw!$J:$J, "E34")</f>
        <v>0</v>
      </c>
      <c r="AMY48" s="52">
        <f>SUMIFS(Raw!$K:$K, Raw!$A:$A, Dispositions!AMY$14, Raw!$C:$C, Dispositions!$C48, Raw!$J:$J, "E34")</f>
        <v>0</v>
      </c>
      <c r="AMZ48" s="52">
        <f>SUMIFS(Raw!$K:$K, Raw!$A:$A, Dispositions!AMZ$14, Raw!$C:$C, Dispositions!$C48, Raw!$J:$J, "E34")</f>
        <v>0</v>
      </c>
      <c r="ANA48" s="52">
        <f>SUMIFS(Raw!$K:$K, Raw!$A:$A, Dispositions!ANA$14, Raw!$C:$C, Dispositions!$C48, Raw!$J:$J, "E34")</f>
        <v>0</v>
      </c>
      <c r="ANB48" s="52">
        <f>SUMIFS(Raw!$K:$K, Raw!$A:$A, Dispositions!ANB$14, Raw!$C:$C, Dispositions!$C48, Raw!$J:$J, "E34")</f>
        <v>0</v>
      </c>
      <c r="ANC48" s="52">
        <f>SUMIFS(Raw!$K:$K, Raw!$A:$A, Dispositions!ANC$14, Raw!$C:$C, Dispositions!$C48, Raw!$J:$J, "E34")</f>
        <v>0</v>
      </c>
      <c r="AND48" s="53">
        <f>SUMIFS(Raw!$K:$K, Raw!$A:$A, Dispositions!AND$14, Raw!$C:$C, Dispositions!$C48, Raw!$J:$J, "E34")</f>
        <v>0</v>
      </c>
      <c r="ANF48" s="46">
        <f>SUMIFS(Raw!$K:$K, Raw!$A:$A, Dispositions!ANF$14, Raw!$C:$C, Dispositions!$C48, Raw!$J:$J, "E02")</f>
        <v>0</v>
      </c>
      <c r="ANG48" s="52">
        <f>SUMIFS(Raw!$K:$K, Raw!$A:$A, Dispositions!ANG$14, Raw!$C:$C, Dispositions!$C48, Raw!$J:$J, "E02")</f>
        <v>0</v>
      </c>
      <c r="ANH48" s="52">
        <f>SUMIFS(Raw!$K:$K, Raw!$A:$A, Dispositions!ANH$14, Raw!$C:$C, Dispositions!$C48, Raw!$J:$J, "E02")</f>
        <v>0</v>
      </c>
      <c r="ANI48" s="52">
        <f>SUMIFS(Raw!$K:$K, Raw!$A:$A, Dispositions!ANI$14, Raw!$C:$C, Dispositions!$C48, Raw!$J:$J, "E02")</f>
        <v>0</v>
      </c>
      <c r="ANJ48" s="52">
        <f>SUMIFS(Raw!$K:$K, Raw!$A:$A, Dispositions!ANJ$14, Raw!$C:$C, Dispositions!$C48, Raw!$J:$J, "E02")</f>
        <v>0</v>
      </c>
      <c r="ANK48" s="52">
        <f>SUMIFS(Raw!$K:$K, Raw!$A:$A, Dispositions!ANK$14, Raw!$C:$C, Dispositions!$C48, Raw!$J:$J, "E02")</f>
        <v>0</v>
      </c>
      <c r="ANL48" s="53">
        <f>SUMIFS(Raw!$K:$K, Raw!$A:$A, Dispositions!ANL$14, Raw!$C:$C, Dispositions!$C48, Raw!$J:$J, "E02")</f>
        <v>0</v>
      </c>
      <c r="ANN48" s="46">
        <f>SUMIFS(Raw!$K:$K, Raw!$A:$A, Dispositions!ANN$14, Raw!$C:$C, Dispositions!$C48, Raw!$J:$J, "E03")</f>
        <v>0</v>
      </c>
      <c r="ANO48" s="52">
        <f>SUMIFS(Raw!$K:$K, Raw!$A:$A, Dispositions!ANO$14, Raw!$C:$C, Dispositions!$C48, Raw!$J:$J, "E03")</f>
        <v>0</v>
      </c>
      <c r="ANP48" s="52">
        <f>SUMIFS(Raw!$K:$K, Raw!$A:$A, Dispositions!ANP$14, Raw!$C:$C, Dispositions!$C48, Raw!$J:$J, "E03")</f>
        <v>0</v>
      </c>
      <c r="ANQ48" s="52">
        <f>SUMIFS(Raw!$K:$K, Raw!$A:$A, Dispositions!ANQ$14, Raw!$C:$C, Dispositions!$C48, Raw!$J:$J, "E03")</f>
        <v>0</v>
      </c>
      <c r="ANR48" s="52">
        <f>SUMIFS(Raw!$K:$K, Raw!$A:$A, Dispositions!ANR$14, Raw!$C:$C, Dispositions!$C48, Raw!$J:$J, "E03")</f>
        <v>0</v>
      </c>
      <c r="ANS48" s="52">
        <f>SUMIFS(Raw!$K:$K, Raw!$A:$A, Dispositions!ANS$14, Raw!$C:$C, Dispositions!$C48, Raw!$J:$J, "E03")</f>
        <v>0</v>
      </c>
      <c r="ANT48" s="53">
        <f>SUMIFS(Raw!$K:$K, Raw!$A:$A, Dispositions!ANT$14, Raw!$C:$C, Dispositions!$C48, Raw!$J:$J, "E03")</f>
        <v>0</v>
      </c>
      <c r="ANV48" s="46">
        <f>SUMIFS(Raw!$K:$K, Raw!$A:$A, Dispositions!ANV$14, Raw!$C:$C, Dispositions!$C48, Raw!$J:$J, "E05")</f>
        <v>0</v>
      </c>
      <c r="ANW48" s="52">
        <f>SUMIFS(Raw!$K:$K, Raw!$A:$A, Dispositions!ANW$14, Raw!$C:$C, Dispositions!$C48, Raw!$J:$J, "E05")</f>
        <v>0</v>
      </c>
      <c r="ANX48" s="52">
        <f>SUMIFS(Raw!$K:$K, Raw!$A:$A, Dispositions!ANX$14, Raw!$C:$C, Dispositions!$C48, Raw!$J:$J, "E05")</f>
        <v>0</v>
      </c>
      <c r="ANY48" s="52">
        <f>SUMIFS(Raw!$K:$K, Raw!$A:$A, Dispositions!ANY$14, Raw!$C:$C, Dispositions!$C48, Raw!$J:$J, "E05")</f>
        <v>0</v>
      </c>
      <c r="ANZ48" s="52">
        <f>SUMIFS(Raw!$K:$K, Raw!$A:$A, Dispositions!ANZ$14, Raw!$C:$C, Dispositions!$C48, Raw!$J:$J, "E05")</f>
        <v>0</v>
      </c>
      <c r="AOA48" s="52">
        <f>SUMIFS(Raw!$K:$K, Raw!$A:$A, Dispositions!AOA$14, Raw!$C:$C, Dispositions!$C48, Raw!$J:$J, "E05")</f>
        <v>0</v>
      </c>
      <c r="AOB48" s="53">
        <f>SUMIFS(Raw!$K:$K, Raw!$A:$A, Dispositions!AOB$14, Raw!$C:$C, Dispositions!$C48, Raw!$J:$J, "E05")</f>
        <v>0</v>
      </c>
      <c r="AOD48" s="46">
        <f>SUMIFS(Raw!$K:$K, Raw!$A:$A, Dispositions!AOD$14, Raw!$C:$C, Dispositions!$C48, Raw!$J:$J, "E12")</f>
        <v>0</v>
      </c>
      <c r="AOE48" s="52">
        <f>SUMIFS(Raw!$K:$K, Raw!$A:$A, Dispositions!AOE$14, Raw!$C:$C, Dispositions!$C48, Raw!$J:$J, "E12")</f>
        <v>0</v>
      </c>
      <c r="AOF48" s="52">
        <f>SUMIFS(Raw!$K:$K, Raw!$A:$A, Dispositions!AOF$14, Raw!$C:$C, Dispositions!$C48, Raw!$J:$J, "E12")</f>
        <v>0</v>
      </c>
      <c r="AOG48" s="52">
        <f>SUMIFS(Raw!$K:$K, Raw!$A:$A, Dispositions!AOG$14, Raw!$C:$C, Dispositions!$C48, Raw!$J:$J, "E12")</f>
        <v>0</v>
      </c>
      <c r="AOH48" s="52">
        <f>SUMIFS(Raw!$K:$K, Raw!$A:$A, Dispositions!AOH$14, Raw!$C:$C, Dispositions!$C48, Raw!$J:$J, "E12")</f>
        <v>0</v>
      </c>
      <c r="AOI48" s="52">
        <f>SUMIFS(Raw!$K:$K, Raw!$A:$A, Dispositions!AOI$14, Raw!$C:$C, Dispositions!$C48, Raw!$J:$J, "E12")</f>
        <v>0</v>
      </c>
      <c r="AOJ48" s="53">
        <f>SUMIFS(Raw!$K:$K, Raw!$A:$A, Dispositions!AOJ$14, Raw!$C:$C, Dispositions!$C48, Raw!$J:$J, "E12")</f>
        <v>0</v>
      </c>
      <c r="AOL48" s="46">
        <f>SUMIFS(Raw!$K:$K, Raw!$A:$A, Dispositions!AOL$14, Raw!$C:$C, Dispositions!$C48, Raw!$J:$J, "E13")</f>
        <v>0</v>
      </c>
      <c r="AOM48" s="52">
        <f>SUMIFS(Raw!$K:$K, Raw!$A:$A, Dispositions!AOM$14, Raw!$C:$C, Dispositions!$C48, Raw!$J:$J, "E13")</f>
        <v>0</v>
      </c>
      <c r="AON48" s="52">
        <f>SUMIFS(Raw!$K:$K, Raw!$A:$A, Dispositions!AON$14, Raw!$C:$C, Dispositions!$C48, Raw!$J:$J, "E13")</f>
        <v>0</v>
      </c>
      <c r="AOO48" s="52">
        <f>SUMIFS(Raw!$K:$K, Raw!$A:$A, Dispositions!AOO$14, Raw!$C:$C, Dispositions!$C48, Raw!$J:$J, "E13")</f>
        <v>0</v>
      </c>
      <c r="AOP48" s="52">
        <f>SUMIFS(Raw!$K:$K, Raw!$A:$A, Dispositions!AOP$14, Raw!$C:$C, Dispositions!$C48, Raw!$J:$J, "E13")</f>
        <v>0</v>
      </c>
      <c r="AOQ48" s="52">
        <f>SUMIFS(Raw!$K:$K, Raw!$A:$A, Dispositions!AOQ$14, Raw!$C:$C, Dispositions!$C48, Raw!$J:$J, "E13")</f>
        <v>0</v>
      </c>
      <c r="AOR48" s="53">
        <f>SUMIFS(Raw!$K:$K, Raw!$A:$A, Dispositions!AOR$14, Raw!$C:$C, Dispositions!$C48, Raw!$J:$J, "E13")</f>
        <v>0</v>
      </c>
      <c r="AOT48" s="46">
        <f>SUMIFS(Raw!$K:$K, Raw!$A:$A, Dispositions!AOT$14, Raw!$C:$C, Dispositions!$C48, Raw!$J:$J, "E14")</f>
        <v>0</v>
      </c>
      <c r="AOU48" s="52">
        <f>SUMIFS(Raw!$K:$K, Raw!$A:$A, Dispositions!AOU$14, Raw!$C:$C, Dispositions!$C48, Raw!$J:$J, "E14")</f>
        <v>0</v>
      </c>
      <c r="AOV48" s="52">
        <f>SUMIFS(Raw!$K:$K, Raw!$A:$A, Dispositions!AOV$14, Raw!$C:$C, Dispositions!$C48, Raw!$J:$J, "E14")</f>
        <v>0</v>
      </c>
      <c r="AOW48" s="52">
        <f>SUMIFS(Raw!$K:$K, Raw!$A:$A, Dispositions!AOW$14, Raw!$C:$C, Dispositions!$C48, Raw!$J:$J, "E14")</f>
        <v>0</v>
      </c>
      <c r="AOX48" s="52">
        <f>SUMIFS(Raw!$K:$K, Raw!$A:$A, Dispositions!AOX$14, Raw!$C:$C, Dispositions!$C48, Raw!$J:$J, "E14")</f>
        <v>0</v>
      </c>
      <c r="AOY48" s="52">
        <f>SUMIFS(Raw!$K:$K, Raw!$A:$A, Dispositions!AOY$14, Raw!$C:$C, Dispositions!$C48, Raw!$J:$J, "E14")</f>
        <v>0</v>
      </c>
      <c r="AOZ48" s="53">
        <f>SUMIFS(Raw!$K:$K, Raw!$A:$A, Dispositions!AOZ$14, Raw!$C:$C, Dispositions!$C48, Raw!$J:$J, "E14")</f>
        <v>0</v>
      </c>
      <c r="APB48" s="46">
        <f>SUMIFS(Raw!$K:$K, Raw!$A:$A, Dispositions!APB$14, Raw!$C:$C, Dispositions!$C48, Raw!$J:$J, "E15")</f>
        <v>0</v>
      </c>
      <c r="APC48" s="52">
        <f>SUMIFS(Raw!$K:$K, Raw!$A:$A, Dispositions!APC$14, Raw!$C:$C, Dispositions!$C48, Raw!$J:$J, "E15")</f>
        <v>0</v>
      </c>
      <c r="APD48" s="52">
        <f>SUMIFS(Raw!$K:$K, Raw!$A:$A, Dispositions!APD$14, Raw!$C:$C, Dispositions!$C48, Raw!$J:$J, "E15")</f>
        <v>0</v>
      </c>
      <c r="APE48" s="52">
        <f>SUMIFS(Raw!$K:$K, Raw!$A:$A, Dispositions!APE$14, Raw!$C:$C, Dispositions!$C48, Raw!$J:$J, "E15")</f>
        <v>0</v>
      </c>
      <c r="APF48" s="52">
        <f>SUMIFS(Raw!$K:$K, Raw!$A:$A, Dispositions!APF$14, Raw!$C:$C, Dispositions!$C48, Raw!$J:$J, "E15")</f>
        <v>0</v>
      </c>
      <c r="APG48" s="52">
        <f>SUMIFS(Raw!$K:$K, Raw!$A:$A, Dispositions!APG$14, Raw!$C:$C, Dispositions!$C48, Raw!$J:$J, "E15")</f>
        <v>0</v>
      </c>
      <c r="APH48" s="53">
        <f>SUMIFS(Raw!$K:$K, Raw!$A:$A, Dispositions!APH$14, Raw!$C:$C, Dispositions!$C48, Raw!$J:$J, "E15")</f>
        <v>0</v>
      </c>
      <c r="APJ48" s="46">
        <f>SUMIFS(Raw!$K:$K, Raw!$A:$A, Dispositions!APJ$14, Raw!$C:$C, Dispositions!$C48, Raw!$J:$J, "E16")</f>
        <v>0</v>
      </c>
      <c r="APK48" s="52">
        <f>SUMIFS(Raw!$K:$K, Raw!$A:$A, Dispositions!APK$14, Raw!$C:$C, Dispositions!$C48, Raw!$J:$J, "E16")</f>
        <v>0</v>
      </c>
      <c r="APL48" s="52">
        <f>SUMIFS(Raw!$K:$K, Raw!$A:$A, Dispositions!APL$14, Raw!$C:$C, Dispositions!$C48, Raw!$J:$J, "E16")</f>
        <v>0</v>
      </c>
      <c r="APM48" s="52">
        <f>SUMIFS(Raw!$K:$K, Raw!$A:$A, Dispositions!APM$14, Raw!$C:$C, Dispositions!$C48, Raw!$J:$J, "E16")</f>
        <v>0</v>
      </c>
      <c r="APN48" s="52">
        <f>SUMIFS(Raw!$K:$K, Raw!$A:$A, Dispositions!APN$14, Raw!$C:$C, Dispositions!$C48, Raw!$J:$J, "E16")</f>
        <v>0</v>
      </c>
      <c r="APO48" s="52">
        <f>SUMIFS(Raw!$K:$K, Raw!$A:$A, Dispositions!APO$14, Raw!$C:$C, Dispositions!$C48, Raw!$J:$J, "E16")</f>
        <v>0</v>
      </c>
      <c r="APP48" s="53">
        <f>SUMIFS(Raw!$K:$K, Raw!$A:$A, Dispositions!APP$14, Raw!$C:$C, Dispositions!$C48, Raw!$J:$J, "E16")</f>
        <v>0</v>
      </c>
      <c r="APR48" s="46">
        <f>SUMIFS(Raw!$K:$K, Raw!$A:$A, Dispositions!APR$14, Raw!$C:$C, Dispositions!$C48, Raw!$J:$J, "E18")</f>
        <v>0</v>
      </c>
      <c r="APS48" s="52">
        <f>SUMIFS(Raw!$K:$K, Raw!$A:$A, Dispositions!APS$14, Raw!$C:$C, Dispositions!$C48, Raw!$J:$J, "E18")</f>
        <v>0</v>
      </c>
      <c r="APT48" s="52">
        <f>SUMIFS(Raw!$K:$K, Raw!$A:$A, Dispositions!APT$14, Raw!$C:$C, Dispositions!$C48, Raw!$J:$J, "E18")</f>
        <v>0</v>
      </c>
      <c r="APU48" s="52">
        <f>SUMIFS(Raw!$K:$K, Raw!$A:$A, Dispositions!APU$14, Raw!$C:$C, Dispositions!$C48, Raw!$J:$J, "E18")</f>
        <v>0</v>
      </c>
      <c r="APV48" s="52">
        <f>SUMIFS(Raw!$K:$K, Raw!$A:$A, Dispositions!APV$14, Raw!$C:$C, Dispositions!$C48, Raw!$J:$J, "E18")</f>
        <v>0</v>
      </c>
      <c r="APW48" s="52">
        <f>SUMIFS(Raw!$K:$K, Raw!$A:$A, Dispositions!APW$14, Raw!$C:$C, Dispositions!$C48, Raw!$J:$J, "E18")</f>
        <v>0</v>
      </c>
      <c r="APX48" s="53">
        <f>SUMIFS(Raw!$K:$K, Raw!$A:$A, Dispositions!APX$14, Raw!$C:$C, Dispositions!$C48, Raw!$J:$J, "E18")</f>
        <v>0</v>
      </c>
      <c r="APZ48" s="46">
        <f>SUMIFS(Raw!$K:$K, Raw!$A:$A, Dispositions!APZ$14, Raw!$C:$C, Dispositions!$C48, Raw!$J:$J, "E34")</f>
        <v>0</v>
      </c>
      <c r="AQA48" s="52">
        <f>SUMIFS(Raw!$K:$K, Raw!$A:$A, Dispositions!AQA$14, Raw!$C:$C, Dispositions!$C48, Raw!$J:$J, "E34")</f>
        <v>0</v>
      </c>
      <c r="AQB48" s="52">
        <f>SUMIFS(Raw!$K:$K, Raw!$A:$A, Dispositions!AQB$14, Raw!$C:$C, Dispositions!$C48, Raw!$J:$J, "E34")</f>
        <v>0</v>
      </c>
      <c r="AQC48" s="52">
        <f>SUMIFS(Raw!$K:$K, Raw!$A:$A, Dispositions!AQC$14, Raw!$C:$C, Dispositions!$C48, Raw!$J:$J, "E34")</f>
        <v>0</v>
      </c>
      <c r="AQD48" s="52">
        <f>SUMIFS(Raw!$K:$K, Raw!$A:$A, Dispositions!AQD$14, Raw!$C:$C, Dispositions!$C48, Raw!$J:$J, "E34")</f>
        <v>0</v>
      </c>
      <c r="AQE48" s="52">
        <f>SUMIFS(Raw!$K:$K, Raw!$A:$A, Dispositions!AQE$14, Raw!$C:$C, Dispositions!$C48, Raw!$J:$J, "E34")</f>
        <v>0</v>
      </c>
      <c r="AQF48" s="53">
        <f>SUMIFS(Raw!$K:$K, Raw!$A:$A, Dispositions!AQF$14, Raw!$C:$C, Dispositions!$C48, Raw!$J:$J, "E34")</f>
        <v>0</v>
      </c>
      <c r="AQH48" s="46">
        <f>SUMIFS(Raw!$K:$K, Raw!$A:$A, Dispositions!AQH$14, Raw!$C:$C, Dispositions!$C48, Raw!$J:$J, "E02")</f>
        <v>0</v>
      </c>
      <c r="AQI48" s="52">
        <f>SUMIFS(Raw!$K:$K, Raw!$A:$A, Dispositions!AQI$14, Raw!$C:$C, Dispositions!$C48, Raw!$J:$J, "E02")</f>
        <v>0</v>
      </c>
      <c r="AQJ48" s="52">
        <f>SUMIFS(Raw!$K:$K, Raw!$A:$A, Dispositions!AQJ$14, Raw!$C:$C, Dispositions!$C48, Raw!$J:$J, "E02")</f>
        <v>0</v>
      </c>
      <c r="AQK48" s="52">
        <f>SUMIFS(Raw!$K:$K, Raw!$A:$A, Dispositions!AQK$14, Raw!$C:$C, Dispositions!$C48, Raw!$J:$J, "E02")</f>
        <v>0</v>
      </c>
      <c r="AQL48" s="52">
        <f>SUMIFS(Raw!$K:$K, Raw!$A:$A, Dispositions!AQL$14, Raw!$C:$C, Dispositions!$C48, Raw!$J:$J, "E02")</f>
        <v>0</v>
      </c>
      <c r="AQM48" s="52">
        <f>SUMIFS(Raw!$K:$K, Raw!$A:$A, Dispositions!AQM$14, Raw!$C:$C, Dispositions!$C48, Raw!$J:$J, "E02")</f>
        <v>0</v>
      </c>
      <c r="AQN48" s="53">
        <f>SUMIFS(Raw!$K:$K, Raw!$A:$A, Dispositions!AQN$14, Raw!$C:$C, Dispositions!$C48, Raw!$J:$J, "E02")</f>
        <v>0</v>
      </c>
      <c r="AQP48" s="46">
        <f>SUMIFS(Raw!$K:$K, Raw!$A:$A, Dispositions!AQP$14, Raw!$C:$C, Dispositions!$C48, Raw!$J:$J, "E03")</f>
        <v>0</v>
      </c>
      <c r="AQQ48" s="52">
        <f>SUMIFS(Raw!$K:$K, Raw!$A:$A, Dispositions!AQQ$14, Raw!$C:$C, Dispositions!$C48, Raw!$J:$J, "E03")</f>
        <v>0</v>
      </c>
      <c r="AQR48" s="52">
        <f>SUMIFS(Raw!$K:$K, Raw!$A:$A, Dispositions!AQR$14, Raw!$C:$C, Dispositions!$C48, Raw!$J:$J, "E03")</f>
        <v>0</v>
      </c>
      <c r="AQS48" s="52">
        <f>SUMIFS(Raw!$K:$K, Raw!$A:$A, Dispositions!AQS$14, Raw!$C:$C, Dispositions!$C48, Raw!$J:$J, "E03")</f>
        <v>0</v>
      </c>
      <c r="AQT48" s="52">
        <f>SUMIFS(Raw!$K:$K, Raw!$A:$A, Dispositions!AQT$14, Raw!$C:$C, Dispositions!$C48, Raw!$J:$J, "E03")</f>
        <v>0</v>
      </c>
      <c r="AQU48" s="52">
        <f>SUMIFS(Raw!$K:$K, Raw!$A:$A, Dispositions!AQU$14, Raw!$C:$C, Dispositions!$C48, Raw!$J:$J, "E03")</f>
        <v>0</v>
      </c>
      <c r="AQV48" s="53">
        <f>SUMIFS(Raw!$K:$K, Raw!$A:$A, Dispositions!AQV$14, Raw!$C:$C, Dispositions!$C48, Raw!$J:$J, "E03")</f>
        <v>0</v>
      </c>
      <c r="AQX48" s="46">
        <f>SUMIFS(Raw!$K:$K, Raw!$A:$A, Dispositions!AQX$14, Raw!$C:$C, Dispositions!$C48, Raw!$J:$J, "E05")</f>
        <v>0</v>
      </c>
      <c r="AQY48" s="52">
        <f>SUMIFS(Raw!$K:$K, Raw!$A:$A, Dispositions!AQY$14, Raw!$C:$C, Dispositions!$C48, Raw!$J:$J, "E05")</f>
        <v>0</v>
      </c>
      <c r="AQZ48" s="52">
        <f>SUMIFS(Raw!$K:$K, Raw!$A:$A, Dispositions!AQZ$14, Raw!$C:$C, Dispositions!$C48, Raw!$J:$J, "E05")</f>
        <v>0</v>
      </c>
      <c r="ARA48" s="52">
        <f>SUMIFS(Raw!$K:$K, Raw!$A:$A, Dispositions!ARA$14, Raw!$C:$C, Dispositions!$C48, Raw!$J:$J, "E05")</f>
        <v>0</v>
      </c>
      <c r="ARB48" s="52">
        <f>SUMIFS(Raw!$K:$K, Raw!$A:$A, Dispositions!ARB$14, Raw!$C:$C, Dispositions!$C48, Raw!$J:$J, "E05")</f>
        <v>0</v>
      </c>
      <c r="ARC48" s="52">
        <f>SUMIFS(Raw!$K:$K, Raw!$A:$A, Dispositions!ARC$14, Raw!$C:$C, Dispositions!$C48, Raw!$J:$J, "E05")</f>
        <v>0</v>
      </c>
      <c r="ARD48" s="53">
        <f>SUMIFS(Raw!$K:$K, Raw!$A:$A, Dispositions!ARD$14, Raw!$C:$C, Dispositions!$C48, Raw!$J:$J, "E05")</f>
        <v>0</v>
      </c>
      <c r="ARF48" s="46">
        <f>SUMIFS(Raw!$K:$K, Raw!$A:$A, Dispositions!ARF$14, Raw!$C:$C, Dispositions!$C48, Raw!$J:$J, "E12")</f>
        <v>0</v>
      </c>
      <c r="ARG48" s="52">
        <f>SUMIFS(Raw!$K:$K, Raw!$A:$A, Dispositions!ARG$14, Raw!$C:$C, Dispositions!$C48, Raw!$J:$J, "E12")</f>
        <v>0</v>
      </c>
      <c r="ARH48" s="52">
        <f>SUMIFS(Raw!$K:$K, Raw!$A:$A, Dispositions!ARH$14, Raw!$C:$C, Dispositions!$C48, Raw!$J:$J, "E12")</f>
        <v>0</v>
      </c>
      <c r="ARI48" s="52">
        <f>SUMIFS(Raw!$K:$K, Raw!$A:$A, Dispositions!ARI$14, Raw!$C:$C, Dispositions!$C48, Raw!$J:$J, "E12")</f>
        <v>0</v>
      </c>
      <c r="ARJ48" s="52">
        <f>SUMIFS(Raw!$K:$K, Raw!$A:$A, Dispositions!ARJ$14, Raw!$C:$C, Dispositions!$C48, Raw!$J:$J, "E12")</f>
        <v>0</v>
      </c>
      <c r="ARK48" s="52">
        <f>SUMIFS(Raw!$K:$K, Raw!$A:$A, Dispositions!ARK$14, Raw!$C:$C, Dispositions!$C48, Raw!$J:$J, "E12")</f>
        <v>0</v>
      </c>
      <c r="ARL48" s="53">
        <f>SUMIFS(Raw!$K:$K, Raw!$A:$A, Dispositions!ARL$14, Raw!$C:$C, Dispositions!$C48, Raw!$J:$J, "E12")</f>
        <v>0</v>
      </c>
      <c r="ARN48" s="46">
        <f>SUMIFS(Raw!$K:$K, Raw!$A:$A, Dispositions!ARN$14, Raw!$C:$C, Dispositions!$C48, Raw!$J:$J, "E13")</f>
        <v>0</v>
      </c>
      <c r="ARO48" s="52">
        <f>SUMIFS(Raw!$K:$K, Raw!$A:$A, Dispositions!ARO$14, Raw!$C:$C, Dispositions!$C48, Raw!$J:$J, "E13")</f>
        <v>0</v>
      </c>
      <c r="ARP48" s="52">
        <f>SUMIFS(Raw!$K:$K, Raw!$A:$A, Dispositions!ARP$14, Raw!$C:$C, Dispositions!$C48, Raw!$J:$J, "E13")</f>
        <v>0</v>
      </c>
      <c r="ARQ48" s="52">
        <f>SUMIFS(Raw!$K:$K, Raw!$A:$A, Dispositions!ARQ$14, Raw!$C:$C, Dispositions!$C48, Raw!$J:$J, "E13")</f>
        <v>0</v>
      </c>
      <c r="ARR48" s="52">
        <f>SUMIFS(Raw!$K:$K, Raw!$A:$A, Dispositions!ARR$14, Raw!$C:$C, Dispositions!$C48, Raw!$J:$J, "E13")</f>
        <v>0</v>
      </c>
      <c r="ARS48" s="52">
        <f>SUMIFS(Raw!$K:$K, Raw!$A:$A, Dispositions!ARS$14, Raw!$C:$C, Dispositions!$C48, Raw!$J:$J, "E13")</f>
        <v>0</v>
      </c>
      <c r="ART48" s="53">
        <f>SUMIFS(Raw!$K:$K, Raw!$A:$A, Dispositions!ART$14, Raw!$C:$C, Dispositions!$C48, Raw!$J:$J, "E13")</f>
        <v>0</v>
      </c>
      <c r="ARV48" s="46">
        <f>SUMIFS(Raw!$K:$K, Raw!$A:$A, Dispositions!ARV$14, Raw!$C:$C, Dispositions!$C48, Raw!$J:$J, "E14")</f>
        <v>0</v>
      </c>
      <c r="ARW48" s="52">
        <f>SUMIFS(Raw!$K:$K, Raw!$A:$A, Dispositions!ARW$14, Raw!$C:$C, Dispositions!$C48, Raw!$J:$J, "E14")</f>
        <v>0</v>
      </c>
      <c r="ARX48" s="52">
        <f>SUMIFS(Raw!$K:$K, Raw!$A:$A, Dispositions!ARX$14, Raw!$C:$C, Dispositions!$C48, Raw!$J:$J, "E14")</f>
        <v>0</v>
      </c>
      <c r="ARY48" s="52">
        <f>SUMIFS(Raw!$K:$K, Raw!$A:$A, Dispositions!ARY$14, Raw!$C:$C, Dispositions!$C48, Raw!$J:$J, "E14")</f>
        <v>0</v>
      </c>
      <c r="ARZ48" s="52">
        <f>SUMIFS(Raw!$K:$K, Raw!$A:$A, Dispositions!ARZ$14, Raw!$C:$C, Dispositions!$C48, Raw!$J:$J, "E14")</f>
        <v>0</v>
      </c>
      <c r="ASA48" s="52">
        <f>SUMIFS(Raw!$K:$K, Raw!$A:$A, Dispositions!ASA$14, Raw!$C:$C, Dispositions!$C48, Raw!$J:$J, "E14")</f>
        <v>0</v>
      </c>
      <c r="ASB48" s="53">
        <f>SUMIFS(Raw!$K:$K, Raw!$A:$A, Dispositions!ASB$14, Raw!$C:$C, Dispositions!$C48, Raw!$J:$J, "E14")</f>
        <v>0</v>
      </c>
      <c r="ASD48" s="46">
        <f>SUMIFS(Raw!$K:$K, Raw!$A:$A, Dispositions!ASD$14, Raw!$C:$C, Dispositions!$C48, Raw!$J:$J, "E15")</f>
        <v>0</v>
      </c>
      <c r="ASE48" s="52">
        <f>SUMIFS(Raw!$K:$K, Raw!$A:$A, Dispositions!ASE$14, Raw!$C:$C, Dispositions!$C48, Raw!$J:$J, "E15")</f>
        <v>0</v>
      </c>
      <c r="ASF48" s="52">
        <f>SUMIFS(Raw!$K:$K, Raw!$A:$A, Dispositions!ASF$14, Raw!$C:$C, Dispositions!$C48, Raw!$J:$J, "E15")</f>
        <v>0</v>
      </c>
      <c r="ASG48" s="52">
        <f>SUMIFS(Raw!$K:$K, Raw!$A:$A, Dispositions!ASG$14, Raw!$C:$C, Dispositions!$C48, Raw!$J:$J, "E15")</f>
        <v>0</v>
      </c>
      <c r="ASH48" s="52">
        <f>SUMIFS(Raw!$K:$K, Raw!$A:$A, Dispositions!ASH$14, Raw!$C:$C, Dispositions!$C48, Raw!$J:$J, "E15")</f>
        <v>0</v>
      </c>
      <c r="ASI48" s="52">
        <f>SUMIFS(Raw!$K:$K, Raw!$A:$A, Dispositions!ASI$14, Raw!$C:$C, Dispositions!$C48, Raw!$J:$J, "E15")</f>
        <v>0</v>
      </c>
      <c r="ASJ48" s="53">
        <f>SUMIFS(Raw!$K:$K, Raw!$A:$A, Dispositions!ASJ$14, Raw!$C:$C, Dispositions!$C48, Raw!$J:$J, "E15")</f>
        <v>0</v>
      </c>
      <c r="ASL48" s="46">
        <f>SUMIFS(Raw!$K:$K, Raw!$A:$A, Dispositions!ASL$14, Raw!$C:$C, Dispositions!$C48, Raw!$J:$J, "E16")</f>
        <v>0</v>
      </c>
      <c r="ASM48" s="52">
        <f>SUMIFS(Raw!$K:$K, Raw!$A:$A, Dispositions!ASM$14, Raw!$C:$C, Dispositions!$C48, Raw!$J:$J, "E16")</f>
        <v>0</v>
      </c>
      <c r="ASN48" s="52">
        <f>SUMIFS(Raw!$K:$K, Raw!$A:$A, Dispositions!ASN$14, Raw!$C:$C, Dispositions!$C48, Raw!$J:$J, "E16")</f>
        <v>0</v>
      </c>
      <c r="ASO48" s="52">
        <f>SUMIFS(Raw!$K:$K, Raw!$A:$A, Dispositions!ASO$14, Raw!$C:$C, Dispositions!$C48, Raw!$J:$J, "E16")</f>
        <v>0</v>
      </c>
      <c r="ASP48" s="52">
        <f>SUMIFS(Raw!$K:$K, Raw!$A:$A, Dispositions!ASP$14, Raw!$C:$C, Dispositions!$C48, Raw!$J:$J, "E16")</f>
        <v>0</v>
      </c>
      <c r="ASQ48" s="52">
        <f>SUMIFS(Raw!$K:$K, Raw!$A:$A, Dispositions!ASQ$14, Raw!$C:$C, Dispositions!$C48, Raw!$J:$J, "E16")</f>
        <v>0</v>
      </c>
      <c r="ASR48" s="53">
        <f>SUMIFS(Raw!$K:$K, Raw!$A:$A, Dispositions!ASR$14, Raw!$C:$C, Dispositions!$C48, Raw!$J:$J, "E16")</f>
        <v>0</v>
      </c>
      <c r="AST48" s="46">
        <f>SUMIFS(Raw!$K:$K, Raw!$A:$A, Dispositions!AST$14, Raw!$C:$C, Dispositions!$C48, Raw!$J:$J, "E18")</f>
        <v>0</v>
      </c>
      <c r="ASU48" s="52">
        <f>SUMIFS(Raw!$K:$K, Raw!$A:$A, Dispositions!ASU$14, Raw!$C:$C, Dispositions!$C48, Raw!$J:$J, "E18")</f>
        <v>0</v>
      </c>
      <c r="ASV48" s="52">
        <f>SUMIFS(Raw!$K:$K, Raw!$A:$A, Dispositions!ASV$14, Raw!$C:$C, Dispositions!$C48, Raw!$J:$J, "E18")</f>
        <v>0</v>
      </c>
      <c r="ASW48" s="52">
        <f>SUMIFS(Raw!$K:$K, Raw!$A:$A, Dispositions!ASW$14, Raw!$C:$C, Dispositions!$C48, Raw!$J:$J, "E18")</f>
        <v>0</v>
      </c>
      <c r="ASX48" s="52">
        <f>SUMIFS(Raw!$K:$K, Raw!$A:$A, Dispositions!ASX$14, Raw!$C:$C, Dispositions!$C48, Raw!$J:$J, "E18")</f>
        <v>0</v>
      </c>
      <c r="ASY48" s="52">
        <f>SUMIFS(Raw!$K:$K, Raw!$A:$A, Dispositions!ASY$14, Raw!$C:$C, Dispositions!$C48, Raw!$J:$J, "E18")</f>
        <v>0</v>
      </c>
      <c r="ASZ48" s="53">
        <f>SUMIFS(Raw!$K:$K, Raw!$A:$A, Dispositions!ASZ$14, Raw!$C:$C, Dispositions!$C48, Raw!$J:$J, "E18")</f>
        <v>0</v>
      </c>
      <c r="ATB48" s="46">
        <f>SUMIFS(Raw!$K:$K, Raw!$A:$A, Dispositions!ATB$14, Raw!$C:$C, Dispositions!$C48, Raw!$J:$J, "E34")</f>
        <v>0</v>
      </c>
      <c r="ATC48" s="52">
        <f>SUMIFS(Raw!$K:$K, Raw!$A:$A, Dispositions!ATC$14, Raw!$C:$C, Dispositions!$C48, Raw!$J:$J, "E34")</f>
        <v>0</v>
      </c>
      <c r="ATD48" s="52">
        <f>SUMIFS(Raw!$K:$K, Raw!$A:$A, Dispositions!ATD$14, Raw!$C:$C, Dispositions!$C48, Raw!$J:$J, "E34")</f>
        <v>0</v>
      </c>
      <c r="ATE48" s="52">
        <f>SUMIFS(Raw!$K:$K, Raw!$A:$A, Dispositions!ATE$14, Raw!$C:$C, Dispositions!$C48, Raw!$J:$J, "E34")</f>
        <v>0</v>
      </c>
      <c r="ATF48" s="52">
        <f>SUMIFS(Raw!$K:$K, Raw!$A:$A, Dispositions!ATF$14, Raw!$C:$C, Dispositions!$C48, Raw!$J:$J, "E34")</f>
        <v>0</v>
      </c>
      <c r="ATG48" s="52">
        <f>SUMIFS(Raw!$K:$K, Raw!$A:$A, Dispositions!ATG$14, Raw!$C:$C, Dispositions!$C48, Raw!$J:$J, "E34")</f>
        <v>0</v>
      </c>
      <c r="ATH48" s="53">
        <f>SUMIFS(Raw!$K:$K, Raw!$A:$A, Dispositions!ATH$14, Raw!$C:$C, Dispositions!$C48, Raw!$J:$J, "E34")</f>
        <v>0</v>
      </c>
      <c r="ATJ48" s="46">
        <f>SUMIFS(Raw!$K:$K, Raw!$A:$A, Dispositions!ATJ$14, Raw!$C:$C, Dispositions!$C48, Raw!$J:$J, "E02")</f>
        <v>0</v>
      </c>
      <c r="ATK48" s="52">
        <f>SUMIFS(Raw!$K:$K, Raw!$A:$A, Dispositions!ATK$14, Raw!$C:$C, Dispositions!$C48, Raw!$J:$J, "E02")</f>
        <v>0</v>
      </c>
      <c r="ATL48" s="52">
        <f>SUMIFS(Raw!$K:$K, Raw!$A:$A, Dispositions!ATL$14, Raw!$C:$C, Dispositions!$C48, Raw!$J:$J, "E02")</f>
        <v>0</v>
      </c>
      <c r="ATM48" s="52">
        <f>SUMIFS(Raw!$K:$K, Raw!$A:$A, Dispositions!ATM$14, Raw!$C:$C, Dispositions!$C48, Raw!$J:$J, "E02")</f>
        <v>0</v>
      </c>
      <c r="ATN48" s="52">
        <f>SUMIFS(Raw!$K:$K, Raw!$A:$A, Dispositions!ATN$14, Raw!$C:$C, Dispositions!$C48, Raw!$J:$J, "E02")</f>
        <v>0</v>
      </c>
      <c r="ATO48" s="52">
        <f>SUMIFS(Raw!$K:$K, Raw!$A:$A, Dispositions!ATO$14, Raw!$C:$C, Dispositions!$C48, Raw!$J:$J, "E02")</f>
        <v>0</v>
      </c>
      <c r="ATP48" s="53">
        <f>SUMIFS(Raw!$K:$K, Raw!$A:$A, Dispositions!ATP$14, Raw!$C:$C, Dispositions!$C48, Raw!$J:$J, "E02")</f>
        <v>0</v>
      </c>
      <c r="ATR48" s="46">
        <f>SUMIFS(Raw!$K:$K, Raw!$A:$A, Dispositions!ATR$14, Raw!$C:$C, Dispositions!$C48, Raw!$J:$J, "E03")</f>
        <v>0</v>
      </c>
      <c r="ATS48" s="52">
        <f>SUMIFS(Raw!$K:$K, Raw!$A:$A, Dispositions!ATS$14, Raw!$C:$C, Dispositions!$C48, Raw!$J:$J, "E03")</f>
        <v>0</v>
      </c>
      <c r="ATT48" s="52">
        <f>SUMIFS(Raw!$K:$K, Raw!$A:$A, Dispositions!ATT$14, Raw!$C:$C, Dispositions!$C48, Raw!$J:$J, "E03")</f>
        <v>0</v>
      </c>
      <c r="ATU48" s="52">
        <f>SUMIFS(Raw!$K:$K, Raw!$A:$A, Dispositions!ATU$14, Raw!$C:$C, Dispositions!$C48, Raw!$J:$J, "E03")</f>
        <v>0</v>
      </c>
      <c r="ATV48" s="52">
        <f>SUMIFS(Raw!$K:$K, Raw!$A:$A, Dispositions!ATV$14, Raw!$C:$C, Dispositions!$C48, Raw!$J:$J, "E03")</f>
        <v>0</v>
      </c>
      <c r="ATW48" s="52">
        <f>SUMIFS(Raw!$K:$K, Raw!$A:$A, Dispositions!ATW$14, Raw!$C:$C, Dispositions!$C48, Raw!$J:$J, "E03")</f>
        <v>0</v>
      </c>
      <c r="ATX48" s="53">
        <f>SUMIFS(Raw!$K:$K, Raw!$A:$A, Dispositions!ATX$14, Raw!$C:$C, Dispositions!$C48, Raw!$J:$J, "E03")</f>
        <v>0</v>
      </c>
      <c r="ATZ48" s="46">
        <f>SUMIFS(Raw!$K:$K, Raw!$A:$A, Dispositions!ATZ$14, Raw!$C:$C, Dispositions!$C48, Raw!$J:$J, "E05")</f>
        <v>0</v>
      </c>
      <c r="AUA48" s="52">
        <f>SUMIFS(Raw!$K:$K, Raw!$A:$A, Dispositions!AUA$14, Raw!$C:$C, Dispositions!$C48, Raw!$J:$J, "E05")</f>
        <v>0</v>
      </c>
      <c r="AUB48" s="52">
        <f>SUMIFS(Raw!$K:$K, Raw!$A:$A, Dispositions!AUB$14, Raw!$C:$C, Dispositions!$C48, Raw!$J:$J, "E05")</f>
        <v>0</v>
      </c>
      <c r="AUC48" s="52">
        <f>SUMIFS(Raw!$K:$K, Raw!$A:$A, Dispositions!AUC$14, Raw!$C:$C, Dispositions!$C48, Raw!$J:$J, "E05")</f>
        <v>0</v>
      </c>
      <c r="AUD48" s="52">
        <f>SUMIFS(Raw!$K:$K, Raw!$A:$A, Dispositions!AUD$14, Raw!$C:$C, Dispositions!$C48, Raw!$J:$J, "E05")</f>
        <v>0</v>
      </c>
      <c r="AUE48" s="52">
        <f>SUMIFS(Raw!$K:$K, Raw!$A:$A, Dispositions!AUE$14, Raw!$C:$C, Dispositions!$C48, Raw!$J:$J, "E05")</f>
        <v>0</v>
      </c>
      <c r="AUF48" s="53">
        <f>SUMIFS(Raw!$K:$K, Raw!$A:$A, Dispositions!AUF$14, Raw!$C:$C, Dispositions!$C48, Raw!$J:$J, "E05")</f>
        <v>0</v>
      </c>
      <c r="AUH48" s="46">
        <f>SUMIFS(Raw!$K:$K, Raw!$A:$A, Dispositions!AUH$14, Raw!$C:$C, Dispositions!$C48, Raw!$J:$J, "E12")</f>
        <v>0</v>
      </c>
      <c r="AUI48" s="52">
        <f>SUMIFS(Raw!$K:$K, Raw!$A:$A, Dispositions!AUI$14, Raw!$C:$C, Dispositions!$C48, Raw!$J:$J, "E12")</f>
        <v>0</v>
      </c>
      <c r="AUJ48" s="52">
        <f>SUMIFS(Raw!$K:$K, Raw!$A:$A, Dispositions!AUJ$14, Raw!$C:$C, Dispositions!$C48, Raw!$J:$J, "E12")</f>
        <v>0</v>
      </c>
      <c r="AUK48" s="52">
        <f>SUMIFS(Raw!$K:$K, Raw!$A:$A, Dispositions!AUK$14, Raw!$C:$C, Dispositions!$C48, Raw!$J:$J, "E12")</f>
        <v>0</v>
      </c>
      <c r="AUL48" s="52">
        <f>SUMIFS(Raw!$K:$K, Raw!$A:$A, Dispositions!AUL$14, Raw!$C:$C, Dispositions!$C48, Raw!$J:$J, "E12")</f>
        <v>0</v>
      </c>
      <c r="AUM48" s="52">
        <f>SUMIFS(Raw!$K:$K, Raw!$A:$A, Dispositions!AUM$14, Raw!$C:$C, Dispositions!$C48, Raw!$J:$J, "E12")</f>
        <v>0</v>
      </c>
      <c r="AUN48" s="53">
        <f>SUMIFS(Raw!$K:$K, Raw!$A:$A, Dispositions!AUN$14, Raw!$C:$C, Dispositions!$C48, Raw!$J:$J, "E12")</f>
        <v>0</v>
      </c>
      <c r="AUP48" s="46">
        <f>SUMIFS(Raw!$K:$K, Raw!$A:$A, Dispositions!AUP$14, Raw!$C:$C, Dispositions!$C48, Raw!$J:$J, "E13")</f>
        <v>0</v>
      </c>
      <c r="AUQ48" s="52">
        <f>SUMIFS(Raw!$K:$K, Raw!$A:$A, Dispositions!AUQ$14, Raw!$C:$C, Dispositions!$C48, Raw!$J:$J, "E13")</f>
        <v>0</v>
      </c>
      <c r="AUR48" s="52">
        <f>SUMIFS(Raw!$K:$K, Raw!$A:$A, Dispositions!AUR$14, Raw!$C:$C, Dispositions!$C48, Raw!$J:$J, "E13")</f>
        <v>0</v>
      </c>
      <c r="AUS48" s="52">
        <f>SUMIFS(Raw!$K:$K, Raw!$A:$A, Dispositions!AUS$14, Raw!$C:$C, Dispositions!$C48, Raw!$J:$J, "E13")</f>
        <v>0</v>
      </c>
      <c r="AUT48" s="52">
        <f>SUMIFS(Raw!$K:$K, Raw!$A:$A, Dispositions!AUT$14, Raw!$C:$C, Dispositions!$C48, Raw!$J:$J, "E13")</f>
        <v>0</v>
      </c>
      <c r="AUU48" s="52">
        <f>SUMIFS(Raw!$K:$K, Raw!$A:$A, Dispositions!AUU$14, Raw!$C:$C, Dispositions!$C48, Raw!$J:$J, "E13")</f>
        <v>0</v>
      </c>
      <c r="AUV48" s="53">
        <f>SUMIFS(Raw!$K:$K, Raw!$A:$A, Dispositions!AUV$14, Raw!$C:$C, Dispositions!$C48, Raw!$J:$J, "E13")</f>
        <v>0</v>
      </c>
      <c r="AUX48" s="46">
        <f>SUMIFS(Raw!$K:$K, Raw!$A:$A, Dispositions!AUX$14, Raw!$C:$C, Dispositions!$C48, Raw!$J:$J, "E14")</f>
        <v>0</v>
      </c>
      <c r="AUY48" s="52">
        <f>SUMIFS(Raw!$K:$K, Raw!$A:$A, Dispositions!AUY$14, Raw!$C:$C, Dispositions!$C48, Raw!$J:$J, "E14")</f>
        <v>0</v>
      </c>
      <c r="AUZ48" s="52">
        <f>SUMIFS(Raw!$K:$K, Raw!$A:$A, Dispositions!AUZ$14, Raw!$C:$C, Dispositions!$C48, Raw!$J:$J, "E14")</f>
        <v>0</v>
      </c>
      <c r="AVA48" s="52">
        <f>SUMIFS(Raw!$K:$K, Raw!$A:$A, Dispositions!AVA$14, Raw!$C:$C, Dispositions!$C48, Raw!$J:$J, "E14")</f>
        <v>0</v>
      </c>
      <c r="AVB48" s="52">
        <f>SUMIFS(Raw!$K:$K, Raw!$A:$A, Dispositions!AVB$14, Raw!$C:$C, Dispositions!$C48, Raw!$J:$J, "E14")</f>
        <v>0</v>
      </c>
      <c r="AVC48" s="52">
        <f>SUMIFS(Raw!$K:$K, Raw!$A:$A, Dispositions!AVC$14, Raw!$C:$C, Dispositions!$C48, Raw!$J:$J, "E14")</f>
        <v>0</v>
      </c>
      <c r="AVD48" s="53">
        <f>SUMIFS(Raw!$K:$K, Raw!$A:$A, Dispositions!AVD$14, Raw!$C:$C, Dispositions!$C48, Raw!$J:$J, "E14")</f>
        <v>0</v>
      </c>
      <c r="AVF48" s="46">
        <f>SUMIFS(Raw!$K:$K, Raw!$A:$A, Dispositions!AVF$14, Raw!$C:$C, Dispositions!$C48, Raw!$J:$J, "E15")</f>
        <v>0</v>
      </c>
      <c r="AVG48" s="52">
        <f>SUMIFS(Raw!$K:$K, Raw!$A:$A, Dispositions!AVG$14, Raw!$C:$C, Dispositions!$C48, Raw!$J:$J, "E15")</f>
        <v>0</v>
      </c>
      <c r="AVH48" s="52">
        <f>SUMIFS(Raw!$K:$K, Raw!$A:$A, Dispositions!AVH$14, Raw!$C:$C, Dispositions!$C48, Raw!$J:$J, "E15")</f>
        <v>0</v>
      </c>
      <c r="AVI48" s="52">
        <f>SUMIFS(Raw!$K:$K, Raw!$A:$A, Dispositions!AVI$14, Raw!$C:$C, Dispositions!$C48, Raw!$J:$J, "E15")</f>
        <v>0</v>
      </c>
      <c r="AVJ48" s="52">
        <f>SUMIFS(Raw!$K:$K, Raw!$A:$A, Dispositions!AVJ$14, Raw!$C:$C, Dispositions!$C48, Raw!$J:$J, "E15")</f>
        <v>0</v>
      </c>
      <c r="AVK48" s="52">
        <f>SUMIFS(Raw!$K:$K, Raw!$A:$A, Dispositions!AVK$14, Raw!$C:$C, Dispositions!$C48, Raw!$J:$J, "E15")</f>
        <v>0</v>
      </c>
      <c r="AVL48" s="53">
        <f>SUMIFS(Raw!$K:$K, Raw!$A:$A, Dispositions!AVL$14, Raw!$C:$C, Dispositions!$C48, Raw!$J:$J, "E15")</f>
        <v>0</v>
      </c>
      <c r="AVN48" s="46">
        <f>SUMIFS(Raw!$K:$K, Raw!$A:$A, Dispositions!AVN$14, Raw!$C:$C, Dispositions!$C48, Raw!$J:$J, "E16")</f>
        <v>0</v>
      </c>
      <c r="AVO48" s="52">
        <f>SUMIFS(Raw!$K:$K, Raw!$A:$A, Dispositions!AVO$14, Raw!$C:$C, Dispositions!$C48, Raw!$J:$J, "E16")</f>
        <v>0</v>
      </c>
      <c r="AVP48" s="52">
        <f>SUMIFS(Raw!$K:$K, Raw!$A:$A, Dispositions!AVP$14, Raw!$C:$C, Dispositions!$C48, Raw!$J:$J, "E16")</f>
        <v>0</v>
      </c>
      <c r="AVQ48" s="52">
        <f>SUMIFS(Raw!$K:$K, Raw!$A:$A, Dispositions!AVQ$14, Raw!$C:$C, Dispositions!$C48, Raw!$J:$J, "E16")</f>
        <v>0</v>
      </c>
      <c r="AVR48" s="52">
        <f>SUMIFS(Raw!$K:$K, Raw!$A:$A, Dispositions!AVR$14, Raw!$C:$C, Dispositions!$C48, Raw!$J:$J, "E16")</f>
        <v>0</v>
      </c>
      <c r="AVS48" s="52">
        <f>SUMIFS(Raw!$K:$K, Raw!$A:$A, Dispositions!AVS$14, Raw!$C:$C, Dispositions!$C48, Raw!$J:$J, "E16")</f>
        <v>0</v>
      </c>
      <c r="AVT48" s="53">
        <f>SUMIFS(Raw!$K:$K, Raw!$A:$A, Dispositions!AVT$14, Raw!$C:$C, Dispositions!$C48, Raw!$J:$J, "E16")</f>
        <v>0</v>
      </c>
      <c r="AVV48" s="46">
        <f>SUMIFS(Raw!$K:$K, Raw!$A:$A, Dispositions!AVV$14, Raw!$C:$C, Dispositions!$C48, Raw!$J:$J, "E18")</f>
        <v>0</v>
      </c>
      <c r="AVW48" s="52">
        <f>SUMIFS(Raw!$K:$K, Raw!$A:$A, Dispositions!AVW$14, Raw!$C:$C, Dispositions!$C48, Raw!$J:$J, "E18")</f>
        <v>0</v>
      </c>
      <c r="AVX48" s="52">
        <f>SUMIFS(Raw!$K:$K, Raw!$A:$A, Dispositions!AVX$14, Raw!$C:$C, Dispositions!$C48, Raw!$J:$J, "E18")</f>
        <v>0</v>
      </c>
      <c r="AVY48" s="52">
        <f>SUMIFS(Raw!$K:$K, Raw!$A:$A, Dispositions!AVY$14, Raw!$C:$C, Dispositions!$C48, Raw!$J:$J, "E18")</f>
        <v>0</v>
      </c>
      <c r="AVZ48" s="52">
        <f>SUMIFS(Raw!$K:$K, Raw!$A:$A, Dispositions!AVZ$14, Raw!$C:$C, Dispositions!$C48, Raw!$J:$J, "E18")</f>
        <v>0</v>
      </c>
      <c r="AWA48" s="52">
        <f>SUMIFS(Raw!$K:$K, Raw!$A:$A, Dispositions!AWA$14, Raw!$C:$C, Dispositions!$C48, Raw!$J:$J, "E18")</f>
        <v>0</v>
      </c>
      <c r="AWB48" s="53">
        <f>SUMIFS(Raw!$K:$K, Raw!$A:$A, Dispositions!AWB$14, Raw!$C:$C, Dispositions!$C48, Raw!$J:$J, "E18")</f>
        <v>0</v>
      </c>
      <c r="AWD48" s="46">
        <f>SUMIFS(Raw!$K:$K, Raw!$A:$A, Dispositions!AWD$14, Raw!$C:$C, Dispositions!$C48, Raw!$J:$J, "E34")</f>
        <v>0</v>
      </c>
      <c r="AWE48" s="52">
        <f>SUMIFS(Raw!$K:$K, Raw!$A:$A, Dispositions!AWE$14, Raw!$C:$C, Dispositions!$C48, Raw!$J:$J, "E34")</f>
        <v>0</v>
      </c>
      <c r="AWF48" s="52">
        <f>SUMIFS(Raw!$K:$K, Raw!$A:$A, Dispositions!AWF$14, Raw!$C:$C, Dispositions!$C48, Raw!$J:$J, "E34")</f>
        <v>0</v>
      </c>
      <c r="AWG48" s="52">
        <f>SUMIFS(Raw!$K:$K, Raw!$A:$A, Dispositions!AWG$14, Raw!$C:$C, Dispositions!$C48, Raw!$J:$J, "E34")</f>
        <v>0</v>
      </c>
      <c r="AWH48" s="52">
        <f>SUMIFS(Raw!$K:$K, Raw!$A:$A, Dispositions!AWH$14, Raw!$C:$C, Dispositions!$C48, Raw!$J:$J, "E34")</f>
        <v>0</v>
      </c>
      <c r="AWI48" s="52">
        <f>SUMIFS(Raw!$K:$K, Raw!$A:$A, Dispositions!AWI$14, Raw!$C:$C, Dispositions!$C48, Raw!$J:$J, "E34")</f>
        <v>0</v>
      </c>
      <c r="AWJ48" s="53">
        <f>SUMIFS(Raw!$K:$K, Raw!$A:$A, Dispositions!AWJ$14, Raw!$C:$C, Dispositions!$C48, Raw!$J:$J, "E34")</f>
        <v>0</v>
      </c>
      <c r="AWL48" s="46">
        <f>SUMIFS(Raw!$K:$K, Raw!$A:$A, Dispositions!AWL$14, Raw!$C:$C, Dispositions!$C48, Raw!$J:$J, "E02")</f>
        <v>0</v>
      </c>
      <c r="AWM48" s="52">
        <f>SUMIFS(Raw!$K:$K, Raw!$A:$A, Dispositions!AWM$14, Raw!$C:$C, Dispositions!$C48, Raw!$J:$J, "E02")</f>
        <v>0</v>
      </c>
      <c r="AWN48" s="52">
        <f>SUMIFS(Raw!$K:$K, Raw!$A:$A, Dispositions!AWN$14, Raw!$C:$C, Dispositions!$C48, Raw!$J:$J, "E02")</f>
        <v>0</v>
      </c>
      <c r="AWO48" s="52">
        <f>SUMIFS(Raw!$K:$K, Raw!$A:$A, Dispositions!AWO$14, Raw!$C:$C, Dispositions!$C48, Raw!$J:$J, "E02")</f>
        <v>0</v>
      </c>
      <c r="AWP48" s="52">
        <f>SUMIFS(Raw!$K:$K, Raw!$A:$A, Dispositions!AWP$14, Raw!$C:$C, Dispositions!$C48, Raw!$J:$J, "E02")</f>
        <v>0</v>
      </c>
      <c r="AWQ48" s="52">
        <f>SUMIFS(Raw!$K:$K, Raw!$A:$A, Dispositions!AWQ$14, Raw!$C:$C, Dispositions!$C48, Raw!$J:$J, "E02")</f>
        <v>0</v>
      </c>
      <c r="AWR48" s="53">
        <f>SUMIFS(Raw!$K:$K, Raw!$A:$A, Dispositions!AWR$14, Raw!$C:$C, Dispositions!$C48, Raw!$J:$J, "E02")</f>
        <v>0</v>
      </c>
      <c r="AWT48" s="46">
        <f>SUMIFS(Raw!$K:$K, Raw!$A:$A, Dispositions!AWT$14, Raw!$C:$C, Dispositions!$C48, Raw!$J:$J, "E03")</f>
        <v>0</v>
      </c>
      <c r="AWU48" s="52">
        <f>SUMIFS(Raw!$K:$K, Raw!$A:$A, Dispositions!AWU$14, Raw!$C:$C, Dispositions!$C48, Raw!$J:$J, "E03")</f>
        <v>0</v>
      </c>
      <c r="AWV48" s="52">
        <f>SUMIFS(Raw!$K:$K, Raw!$A:$A, Dispositions!AWV$14, Raw!$C:$C, Dispositions!$C48, Raw!$J:$J, "E03")</f>
        <v>0</v>
      </c>
      <c r="AWW48" s="52">
        <f>SUMIFS(Raw!$K:$K, Raw!$A:$A, Dispositions!AWW$14, Raw!$C:$C, Dispositions!$C48, Raw!$J:$J, "E03")</f>
        <v>0</v>
      </c>
      <c r="AWX48" s="52">
        <f>SUMIFS(Raw!$K:$K, Raw!$A:$A, Dispositions!AWX$14, Raw!$C:$C, Dispositions!$C48, Raw!$J:$J, "E03")</f>
        <v>0</v>
      </c>
      <c r="AWY48" s="52">
        <f>SUMIFS(Raw!$K:$K, Raw!$A:$A, Dispositions!AWY$14, Raw!$C:$C, Dispositions!$C48, Raw!$J:$J, "E03")</f>
        <v>0</v>
      </c>
      <c r="AWZ48" s="53">
        <f>SUMIFS(Raw!$K:$K, Raw!$A:$A, Dispositions!AWZ$14, Raw!$C:$C, Dispositions!$C48, Raw!$J:$J, "E03")</f>
        <v>0</v>
      </c>
      <c r="AXB48" s="46">
        <f>SUMIFS(Raw!$K:$K, Raw!$A:$A, Dispositions!AXB$14, Raw!$C:$C, Dispositions!$C48, Raw!$J:$J, "E05")</f>
        <v>0</v>
      </c>
      <c r="AXC48" s="52">
        <f>SUMIFS(Raw!$K:$K, Raw!$A:$A, Dispositions!AXC$14, Raw!$C:$C, Dispositions!$C48, Raw!$J:$J, "E05")</f>
        <v>0</v>
      </c>
      <c r="AXD48" s="52">
        <f>SUMIFS(Raw!$K:$K, Raw!$A:$A, Dispositions!AXD$14, Raw!$C:$C, Dispositions!$C48, Raw!$J:$J, "E05")</f>
        <v>0</v>
      </c>
      <c r="AXE48" s="52">
        <f>SUMIFS(Raw!$K:$K, Raw!$A:$A, Dispositions!AXE$14, Raw!$C:$C, Dispositions!$C48, Raw!$J:$J, "E05")</f>
        <v>0</v>
      </c>
      <c r="AXF48" s="52">
        <f>SUMIFS(Raw!$K:$K, Raw!$A:$A, Dispositions!AXF$14, Raw!$C:$C, Dispositions!$C48, Raw!$J:$J, "E05")</f>
        <v>0</v>
      </c>
      <c r="AXG48" s="52">
        <f>SUMIFS(Raw!$K:$K, Raw!$A:$A, Dispositions!AXG$14, Raw!$C:$C, Dispositions!$C48, Raw!$J:$J, "E05")</f>
        <v>0</v>
      </c>
      <c r="AXH48" s="53">
        <f>SUMIFS(Raw!$K:$K, Raw!$A:$A, Dispositions!AXH$14, Raw!$C:$C, Dispositions!$C48, Raw!$J:$J, "E05")</f>
        <v>0</v>
      </c>
      <c r="AXJ48" s="46">
        <f>SUMIFS(Raw!$K:$K, Raw!$A:$A, Dispositions!AXJ$14, Raw!$C:$C, Dispositions!$C48, Raw!$J:$J, "E12")</f>
        <v>0</v>
      </c>
      <c r="AXK48" s="52">
        <f>SUMIFS(Raw!$K:$K, Raw!$A:$A, Dispositions!AXK$14, Raw!$C:$C, Dispositions!$C48, Raw!$J:$J, "E12")</f>
        <v>0</v>
      </c>
      <c r="AXL48" s="52">
        <f>SUMIFS(Raw!$K:$K, Raw!$A:$A, Dispositions!AXL$14, Raw!$C:$C, Dispositions!$C48, Raw!$J:$J, "E12")</f>
        <v>0</v>
      </c>
      <c r="AXM48" s="52">
        <f>SUMIFS(Raw!$K:$K, Raw!$A:$A, Dispositions!AXM$14, Raw!$C:$C, Dispositions!$C48, Raw!$J:$J, "E12")</f>
        <v>0</v>
      </c>
      <c r="AXN48" s="52">
        <f>SUMIFS(Raw!$K:$K, Raw!$A:$A, Dispositions!AXN$14, Raw!$C:$C, Dispositions!$C48, Raw!$J:$J, "E12")</f>
        <v>0</v>
      </c>
      <c r="AXO48" s="52">
        <f>SUMIFS(Raw!$K:$K, Raw!$A:$A, Dispositions!AXO$14, Raw!$C:$C, Dispositions!$C48, Raw!$J:$J, "E12")</f>
        <v>0</v>
      </c>
      <c r="AXP48" s="53">
        <f>SUMIFS(Raw!$K:$K, Raw!$A:$A, Dispositions!AXP$14, Raw!$C:$C, Dispositions!$C48, Raw!$J:$J, "E12")</f>
        <v>0</v>
      </c>
      <c r="AXR48" s="46">
        <f>SUMIFS(Raw!$K:$K, Raw!$A:$A, Dispositions!AXR$14, Raw!$C:$C, Dispositions!$C48, Raw!$J:$J, "E13")</f>
        <v>0</v>
      </c>
      <c r="AXS48" s="52">
        <f>SUMIFS(Raw!$K:$K, Raw!$A:$A, Dispositions!AXS$14, Raw!$C:$C, Dispositions!$C48, Raw!$J:$J, "E13")</f>
        <v>0</v>
      </c>
      <c r="AXT48" s="52">
        <f>SUMIFS(Raw!$K:$K, Raw!$A:$A, Dispositions!AXT$14, Raw!$C:$C, Dispositions!$C48, Raw!$J:$J, "E13")</f>
        <v>0</v>
      </c>
      <c r="AXU48" s="52">
        <f>SUMIFS(Raw!$K:$K, Raw!$A:$A, Dispositions!AXU$14, Raw!$C:$C, Dispositions!$C48, Raw!$J:$J, "E13")</f>
        <v>0</v>
      </c>
      <c r="AXV48" s="52">
        <f>SUMIFS(Raw!$K:$K, Raw!$A:$A, Dispositions!AXV$14, Raw!$C:$C, Dispositions!$C48, Raw!$J:$J, "E13")</f>
        <v>0</v>
      </c>
      <c r="AXW48" s="52">
        <f>SUMIFS(Raw!$K:$K, Raw!$A:$A, Dispositions!AXW$14, Raw!$C:$C, Dispositions!$C48, Raw!$J:$J, "E13")</f>
        <v>0</v>
      </c>
      <c r="AXX48" s="53">
        <f>SUMIFS(Raw!$K:$K, Raw!$A:$A, Dispositions!AXX$14, Raw!$C:$C, Dispositions!$C48, Raw!$J:$J, "E13")</f>
        <v>0</v>
      </c>
      <c r="AXZ48" s="46">
        <f>SUMIFS(Raw!$K:$K, Raw!$A:$A, Dispositions!AXZ$14, Raw!$C:$C, Dispositions!$C48, Raw!$J:$J, "E14")</f>
        <v>0</v>
      </c>
      <c r="AYA48" s="52">
        <f>SUMIFS(Raw!$K:$K, Raw!$A:$A, Dispositions!AYA$14, Raw!$C:$C, Dispositions!$C48, Raw!$J:$J, "E14")</f>
        <v>0</v>
      </c>
      <c r="AYB48" s="52">
        <f>SUMIFS(Raw!$K:$K, Raw!$A:$A, Dispositions!AYB$14, Raw!$C:$C, Dispositions!$C48, Raw!$J:$J, "E14")</f>
        <v>0</v>
      </c>
      <c r="AYC48" s="52">
        <f>SUMIFS(Raw!$K:$K, Raw!$A:$A, Dispositions!AYC$14, Raw!$C:$C, Dispositions!$C48, Raw!$J:$J, "E14")</f>
        <v>0</v>
      </c>
      <c r="AYD48" s="52">
        <f>SUMIFS(Raw!$K:$K, Raw!$A:$A, Dispositions!AYD$14, Raw!$C:$C, Dispositions!$C48, Raw!$J:$J, "E14")</f>
        <v>0</v>
      </c>
      <c r="AYE48" s="52">
        <f>SUMIFS(Raw!$K:$K, Raw!$A:$A, Dispositions!AYE$14, Raw!$C:$C, Dispositions!$C48, Raw!$J:$J, "E14")</f>
        <v>0</v>
      </c>
      <c r="AYF48" s="53">
        <f>SUMIFS(Raw!$K:$K, Raw!$A:$A, Dispositions!AYF$14, Raw!$C:$C, Dispositions!$C48, Raw!$J:$J, "E14")</f>
        <v>0</v>
      </c>
      <c r="AYH48" s="46">
        <f>SUMIFS(Raw!$K:$K, Raw!$A:$A, Dispositions!AYH$14, Raw!$C:$C, Dispositions!$C48, Raw!$J:$J, "E15")</f>
        <v>0</v>
      </c>
      <c r="AYI48" s="52">
        <f>SUMIFS(Raw!$K:$K, Raw!$A:$A, Dispositions!AYI$14, Raw!$C:$C, Dispositions!$C48, Raw!$J:$J, "E15")</f>
        <v>0</v>
      </c>
      <c r="AYJ48" s="52">
        <f>SUMIFS(Raw!$K:$K, Raw!$A:$A, Dispositions!AYJ$14, Raw!$C:$C, Dispositions!$C48, Raw!$J:$J, "E15")</f>
        <v>0</v>
      </c>
      <c r="AYK48" s="52">
        <f>SUMIFS(Raw!$K:$K, Raw!$A:$A, Dispositions!AYK$14, Raw!$C:$C, Dispositions!$C48, Raw!$J:$J, "E15")</f>
        <v>0</v>
      </c>
      <c r="AYL48" s="52">
        <f>SUMIFS(Raw!$K:$K, Raw!$A:$A, Dispositions!AYL$14, Raw!$C:$C, Dispositions!$C48, Raw!$J:$J, "E15")</f>
        <v>0</v>
      </c>
      <c r="AYM48" s="52">
        <f>SUMIFS(Raw!$K:$K, Raw!$A:$A, Dispositions!AYM$14, Raw!$C:$C, Dispositions!$C48, Raw!$J:$J, "E15")</f>
        <v>0</v>
      </c>
      <c r="AYN48" s="53">
        <f>SUMIFS(Raw!$K:$K, Raw!$A:$A, Dispositions!AYN$14, Raw!$C:$C, Dispositions!$C48, Raw!$J:$J, "E15")</f>
        <v>0</v>
      </c>
      <c r="AYP48" s="46">
        <f>SUMIFS(Raw!$K:$K, Raw!$A:$A, Dispositions!AYP$14, Raw!$C:$C, Dispositions!$C48, Raw!$J:$J, "E16")</f>
        <v>0</v>
      </c>
      <c r="AYQ48" s="52">
        <f>SUMIFS(Raw!$K:$K, Raw!$A:$A, Dispositions!AYQ$14, Raw!$C:$C, Dispositions!$C48, Raw!$J:$J, "E16")</f>
        <v>0</v>
      </c>
      <c r="AYR48" s="52">
        <f>SUMIFS(Raw!$K:$K, Raw!$A:$A, Dispositions!AYR$14, Raw!$C:$C, Dispositions!$C48, Raw!$J:$J, "E16")</f>
        <v>0</v>
      </c>
      <c r="AYS48" s="52">
        <f>SUMIFS(Raw!$K:$K, Raw!$A:$A, Dispositions!AYS$14, Raw!$C:$C, Dispositions!$C48, Raw!$J:$J, "E16")</f>
        <v>0</v>
      </c>
      <c r="AYT48" s="52">
        <f>SUMIFS(Raw!$K:$K, Raw!$A:$A, Dispositions!AYT$14, Raw!$C:$C, Dispositions!$C48, Raw!$J:$J, "E16")</f>
        <v>0</v>
      </c>
      <c r="AYU48" s="52">
        <f>SUMIFS(Raw!$K:$K, Raw!$A:$A, Dispositions!AYU$14, Raw!$C:$C, Dispositions!$C48, Raw!$J:$J, "E16")</f>
        <v>0</v>
      </c>
      <c r="AYV48" s="53">
        <f>SUMIFS(Raw!$K:$K, Raw!$A:$A, Dispositions!AYV$14, Raw!$C:$C, Dispositions!$C48, Raw!$J:$J, "E16")</f>
        <v>0</v>
      </c>
      <c r="AYX48" s="46">
        <f>SUMIFS(Raw!$K:$K, Raw!$A:$A, Dispositions!AYX$14, Raw!$C:$C, Dispositions!$C48, Raw!$J:$J, "E18")</f>
        <v>0</v>
      </c>
      <c r="AYY48" s="52">
        <f>SUMIFS(Raw!$K:$K, Raw!$A:$A, Dispositions!AYY$14, Raw!$C:$C, Dispositions!$C48, Raw!$J:$J, "E18")</f>
        <v>0</v>
      </c>
      <c r="AYZ48" s="52">
        <f>SUMIFS(Raw!$K:$K, Raw!$A:$A, Dispositions!AYZ$14, Raw!$C:$C, Dispositions!$C48, Raw!$J:$J, "E18")</f>
        <v>0</v>
      </c>
      <c r="AZA48" s="52">
        <f>SUMIFS(Raw!$K:$K, Raw!$A:$A, Dispositions!AZA$14, Raw!$C:$C, Dispositions!$C48, Raw!$J:$J, "E18")</f>
        <v>0</v>
      </c>
      <c r="AZB48" s="52">
        <f>SUMIFS(Raw!$K:$K, Raw!$A:$A, Dispositions!AZB$14, Raw!$C:$C, Dispositions!$C48, Raw!$J:$J, "E18")</f>
        <v>0</v>
      </c>
      <c r="AZC48" s="52">
        <f>SUMIFS(Raw!$K:$K, Raw!$A:$A, Dispositions!AZC$14, Raw!$C:$C, Dispositions!$C48, Raw!$J:$J, "E18")</f>
        <v>0</v>
      </c>
      <c r="AZD48" s="53">
        <f>SUMIFS(Raw!$K:$K, Raw!$A:$A, Dispositions!AZD$14, Raw!$C:$C, Dispositions!$C48, Raw!$J:$J, "E18")</f>
        <v>0</v>
      </c>
      <c r="AZF48" s="46">
        <f>SUMIFS(Raw!$K:$K, Raw!$A:$A, Dispositions!AZF$14, Raw!$C:$C, Dispositions!$C48, Raw!$J:$J, "E34")</f>
        <v>0</v>
      </c>
      <c r="AZG48" s="52">
        <f>SUMIFS(Raw!$K:$K, Raw!$A:$A, Dispositions!AZG$14, Raw!$C:$C, Dispositions!$C48, Raw!$J:$J, "E34")</f>
        <v>0</v>
      </c>
      <c r="AZH48" s="52">
        <f>SUMIFS(Raw!$K:$K, Raw!$A:$A, Dispositions!AZH$14, Raw!$C:$C, Dispositions!$C48, Raw!$J:$J, "E34")</f>
        <v>0</v>
      </c>
      <c r="AZI48" s="52">
        <f>SUMIFS(Raw!$K:$K, Raw!$A:$A, Dispositions!AZI$14, Raw!$C:$C, Dispositions!$C48, Raw!$J:$J, "E34")</f>
        <v>0</v>
      </c>
      <c r="AZJ48" s="52">
        <f>SUMIFS(Raw!$K:$K, Raw!$A:$A, Dispositions!AZJ$14, Raw!$C:$C, Dispositions!$C48, Raw!$J:$J, "E34")</f>
        <v>0</v>
      </c>
      <c r="AZK48" s="52">
        <f>SUMIFS(Raw!$K:$K, Raw!$A:$A, Dispositions!AZK$14, Raw!$C:$C, Dispositions!$C48, Raw!$J:$J, "E34")</f>
        <v>0</v>
      </c>
      <c r="AZL48" s="53">
        <f>SUMIFS(Raw!$K:$K, Raw!$A:$A, Dispositions!AZL$14, Raw!$C:$C, Dispositions!$C48, Raw!$J:$J, "E34")</f>
        <v>0</v>
      </c>
      <c r="AZN48" s="46">
        <f>SUMIFS(Raw!$K:$K, Raw!$A:$A, Dispositions!AZN$14, Raw!$C:$C, Dispositions!$C48, Raw!$J:$J, "E02")</f>
        <v>0</v>
      </c>
      <c r="AZO48" s="52">
        <f>SUMIFS(Raw!$K:$K, Raw!$A:$A, Dispositions!AZO$14, Raw!$C:$C, Dispositions!$C48, Raw!$J:$J, "E02")</f>
        <v>0</v>
      </c>
      <c r="AZP48" s="52">
        <f>SUMIFS(Raw!$K:$K, Raw!$A:$A, Dispositions!AZP$14, Raw!$C:$C, Dispositions!$C48, Raw!$J:$J, "E02")</f>
        <v>0</v>
      </c>
      <c r="AZQ48" s="52">
        <f>SUMIFS(Raw!$K:$K, Raw!$A:$A, Dispositions!AZQ$14, Raw!$C:$C, Dispositions!$C48, Raw!$J:$J, "E02")</f>
        <v>0</v>
      </c>
      <c r="AZR48" s="52">
        <f>SUMIFS(Raw!$K:$K, Raw!$A:$A, Dispositions!AZR$14, Raw!$C:$C, Dispositions!$C48, Raw!$J:$J, "E02")</f>
        <v>0</v>
      </c>
      <c r="AZS48" s="52">
        <f>SUMIFS(Raw!$K:$K, Raw!$A:$A, Dispositions!AZS$14, Raw!$C:$C, Dispositions!$C48, Raw!$J:$J, "E02")</f>
        <v>0</v>
      </c>
      <c r="AZT48" s="53">
        <f>SUMIFS(Raw!$K:$K, Raw!$A:$A, Dispositions!AZT$14, Raw!$C:$C, Dispositions!$C48, Raw!$J:$J, "E02")</f>
        <v>0</v>
      </c>
      <c r="AZV48" s="46">
        <f>SUMIFS(Raw!$K:$K, Raw!$A:$A, Dispositions!AZV$14, Raw!$C:$C, Dispositions!$C48, Raw!$J:$J, "E03")</f>
        <v>0</v>
      </c>
      <c r="AZW48" s="52">
        <f>SUMIFS(Raw!$K:$K, Raw!$A:$A, Dispositions!AZW$14, Raw!$C:$C, Dispositions!$C48, Raw!$J:$J, "E03")</f>
        <v>0</v>
      </c>
      <c r="AZX48" s="52">
        <f>SUMIFS(Raw!$K:$K, Raw!$A:$A, Dispositions!AZX$14, Raw!$C:$C, Dispositions!$C48, Raw!$J:$J, "E03")</f>
        <v>0</v>
      </c>
      <c r="AZY48" s="52">
        <f>SUMIFS(Raw!$K:$K, Raw!$A:$A, Dispositions!AZY$14, Raw!$C:$C, Dispositions!$C48, Raw!$J:$J, "E03")</f>
        <v>0</v>
      </c>
      <c r="AZZ48" s="52">
        <f>SUMIFS(Raw!$K:$K, Raw!$A:$A, Dispositions!AZZ$14, Raw!$C:$C, Dispositions!$C48, Raw!$J:$J, "E03")</f>
        <v>0</v>
      </c>
      <c r="BAA48" s="52">
        <f>SUMIFS(Raw!$K:$K, Raw!$A:$A, Dispositions!BAA$14, Raw!$C:$C, Dispositions!$C48, Raw!$J:$J, "E03")</f>
        <v>0</v>
      </c>
      <c r="BAB48" s="53">
        <f>SUMIFS(Raw!$K:$K, Raw!$A:$A, Dispositions!BAB$14, Raw!$C:$C, Dispositions!$C48, Raw!$J:$J, "E03")</f>
        <v>0</v>
      </c>
      <c r="BAD48" s="46">
        <f>SUMIFS(Raw!$K:$K, Raw!$A:$A, Dispositions!BAD$14, Raw!$C:$C, Dispositions!$C48, Raw!$J:$J, "E05")</f>
        <v>0</v>
      </c>
      <c r="BAE48" s="52">
        <f>SUMIFS(Raw!$K:$K, Raw!$A:$A, Dispositions!BAE$14, Raw!$C:$C, Dispositions!$C48, Raw!$J:$J, "E05")</f>
        <v>0</v>
      </c>
      <c r="BAF48" s="52">
        <f>SUMIFS(Raw!$K:$K, Raw!$A:$A, Dispositions!BAF$14, Raw!$C:$C, Dispositions!$C48, Raw!$J:$J, "E05")</f>
        <v>0</v>
      </c>
      <c r="BAG48" s="52">
        <f>SUMIFS(Raw!$K:$K, Raw!$A:$A, Dispositions!BAG$14, Raw!$C:$C, Dispositions!$C48, Raw!$J:$J, "E05")</f>
        <v>0</v>
      </c>
      <c r="BAH48" s="52">
        <f>SUMIFS(Raw!$K:$K, Raw!$A:$A, Dispositions!BAH$14, Raw!$C:$C, Dispositions!$C48, Raw!$J:$J, "E05")</f>
        <v>0</v>
      </c>
      <c r="BAI48" s="52">
        <f>SUMIFS(Raw!$K:$K, Raw!$A:$A, Dispositions!BAI$14, Raw!$C:$C, Dispositions!$C48, Raw!$J:$J, "E05")</f>
        <v>0</v>
      </c>
      <c r="BAJ48" s="53">
        <f>SUMIFS(Raw!$K:$K, Raw!$A:$A, Dispositions!BAJ$14, Raw!$C:$C, Dispositions!$C48, Raw!$J:$J, "E05")</f>
        <v>0</v>
      </c>
      <c r="BAL48" s="46">
        <f>SUMIFS(Raw!$K:$K, Raw!$A:$A, Dispositions!BAL$14, Raw!$C:$C, Dispositions!$C48, Raw!$J:$J, "E12")</f>
        <v>0</v>
      </c>
      <c r="BAM48" s="52">
        <f>SUMIFS(Raw!$K:$K, Raw!$A:$A, Dispositions!BAM$14, Raw!$C:$C, Dispositions!$C48, Raw!$J:$J, "E12")</f>
        <v>0</v>
      </c>
      <c r="BAN48" s="52">
        <f>SUMIFS(Raw!$K:$K, Raw!$A:$A, Dispositions!BAN$14, Raw!$C:$C, Dispositions!$C48, Raw!$J:$J, "E12")</f>
        <v>0</v>
      </c>
      <c r="BAO48" s="52">
        <f>SUMIFS(Raw!$K:$K, Raw!$A:$A, Dispositions!BAO$14, Raw!$C:$C, Dispositions!$C48, Raw!$J:$J, "E12")</f>
        <v>0</v>
      </c>
      <c r="BAP48" s="52">
        <f>SUMIFS(Raw!$K:$K, Raw!$A:$A, Dispositions!BAP$14, Raw!$C:$C, Dispositions!$C48, Raw!$J:$J, "E12")</f>
        <v>0</v>
      </c>
      <c r="BAQ48" s="52">
        <f>SUMIFS(Raw!$K:$K, Raw!$A:$A, Dispositions!BAQ$14, Raw!$C:$C, Dispositions!$C48, Raw!$J:$J, "E12")</f>
        <v>0</v>
      </c>
      <c r="BAR48" s="53">
        <f>SUMIFS(Raw!$K:$K, Raw!$A:$A, Dispositions!BAR$14, Raw!$C:$C, Dispositions!$C48, Raw!$J:$J, "E12")</f>
        <v>0</v>
      </c>
      <c r="BAT48" s="46">
        <f>SUMIFS(Raw!$K:$K, Raw!$A:$A, Dispositions!BAT$14, Raw!$C:$C, Dispositions!$C48, Raw!$J:$J, "E13")</f>
        <v>0</v>
      </c>
      <c r="BAU48" s="52">
        <f>SUMIFS(Raw!$K:$K, Raw!$A:$A, Dispositions!BAU$14, Raw!$C:$C, Dispositions!$C48, Raw!$J:$J, "E13")</f>
        <v>0</v>
      </c>
      <c r="BAV48" s="52">
        <f>SUMIFS(Raw!$K:$K, Raw!$A:$A, Dispositions!BAV$14, Raw!$C:$C, Dispositions!$C48, Raw!$J:$J, "E13")</f>
        <v>0</v>
      </c>
      <c r="BAW48" s="52">
        <f>SUMIFS(Raw!$K:$K, Raw!$A:$A, Dispositions!BAW$14, Raw!$C:$C, Dispositions!$C48, Raw!$J:$J, "E13")</f>
        <v>0</v>
      </c>
      <c r="BAX48" s="52">
        <f>SUMIFS(Raw!$K:$K, Raw!$A:$A, Dispositions!BAX$14, Raw!$C:$C, Dispositions!$C48, Raw!$J:$J, "E13")</f>
        <v>0</v>
      </c>
      <c r="BAY48" s="52">
        <f>SUMIFS(Raw!$K:$K, Raw!$A:$A, Dispositions!BAY$14, Raw!$C:$C, Dispositions!$C48, Raw!$J:$J, "E13")</f>
        <v>0</v>
      </c>
      <c r="BAZ48" s="53">
        <f>SUMIFS(Raw!$K:$K, Raw!$A:$A, Dispositions!BAZ$14, Raw!$C:$C, Dispositions!$C48, Raw!$J:$J, "E13")</f>
        <v>0</v>
      </c>
      <c r="BBB48" s="46">
        <f>SUMIFS(Raw!$K:$K, Raw!$A:$A, Dispositions!BBB$14, Raw!$C:$C, Dispositions!$C48, Raw!$J:$J, "E14")</f>
        <v>0</v>
      </c>
      <c r="BBC48" s="52">
        <f>SUMIFS(Raw!$K:$K, Raw!$A:$A, Dispositions!BBC$14, Raw!$C:$C, Dispositions!$C48, Raw!$J:$J, "E14")</f>
        <v>0</v>
      </c>
      <c r="BBD48" s="52">
        <f>SUMIFS(Raw!$K:$K, Raw!$A:$A, Dispositions!BBD$14, Raw!$C:$C, Dispositions!$C48, Raw!$J:$J, "E14")</f>
        <v>0</v>
      </c>
      <c r="BBE48" s="52">
        <f>SUMIFS(Raw!$K:$K, Raw!$A:$A, Dispositions!BBE$14, Raw!$C:$C, Dispositions!$C48, Raw!$J:$J, "E14")</f>
        <v>0</v>
      </c>
      <c r="BBF48" s="52">
        <f>SUMIFS(Raw!$K:$K, Raw!$A:$A, Dispositions!BBF$14, Raw!$C:$C, Dispositions!$C48, Raw!$J:$J, "E14")</f>
        <v>0</v>
      </c>
      <c r="BBG48" s="52">
        <f>SUMIFS(Raw!$K:$K, Raw!$A:$A, Dispositions!BBG$14, Raw!$C:$C, Dispositions!$C48, Raw!$J:$J, "E14")</f>
        <v>0</v>
      </c>
      <c r="BBH48" s="53">
        <f>SUMIFS(Raw!$K:$K, Raw!$A:$A, Dispositions!BBH$14, Raw!$C:$C, Dispositions!$C48, Raw!$J:$J, "E14")</f>
        <v>0</v>
      </c>
      <c r="BBJ48" s="46">
        <f>SUMIFS(Raw!$K:$K, Raw!$A:$A, Dispositions!BBJ$14, Raw!$C:$C, Dispositions!$C48, Raw!$J:$J, "E15")</f>
        <v>0</v>
      </c>
      <c r="BBK48" s="52">
        <f>SUMIFS(Raw!$K:$K, Raw!$A:$A, Dispositions!BBK$14, Raw!$C:$C, Dispositions!$C48, Raw!$J:$J, "E15")</f>
        <v>0</v>
      </c>
      <c r="BBL48" s="52">
        <f>SUMIFS(Raw!$K:$K, Raw!$A:$A, Dispositions!BBL$14, Raw!$C:$C, Dispositions!$C48, Raw!$J:$J, "E15")</f>
        <v>0</v>
      </c>
      <c r="BBM48" s="52">
        <f>SUMIFS(Raw!$K:$K, Raw!$A:$A, Dispositions!BBM$14, Raw!$C:$C, Dispositions!$C48, Raw!$J:$J, "E15")</f>
        <v>0</v>
      </c>
      <c r="BBN48" s="52">
        <f>SUMIFS(Raw!$K:$K, Raw!$A:$A, Dispositions!BBN$14, Raw!$C:$C, Dispositions!$C48, Raw!$J:$J, "E15")</f>
        <v>0</v>
      </c>
      <c r="BBO48" s="52">
        <f>SUMIFS(Raw!$K:$K, Raw!$A:$A, Dispositions!BBO$14, Raw!$C:$C, Dispositions!$C48, Raw!$J:$J, "E15")</f>
        <v>0</v>
      </c>
      <c r="BBP48" s="53">
        <f>SUMIFS(Raw!$K:$K, Raw!$A:$A, Dispositions!BBP$14, Raw!$C:$C, Dispositions!$C48, Raw!$J:$J, "E15")</f>
        <v>0</v>
      </c>
      <c r="BBR48" s="46">
        <f>SUMIFS(Raw!$K:$K, Raw!$A:$A, Dispositions!BBR$14, Raw!$C:$C, Dispositions!$C48, Raw!$J:$J, "E16")</f>
        <v>0</v>
      </c>
      <c r="BBS48" s="52">
        <f>SUMIFS(Raw!$K:$K, Raw!$A:$A, Dispositions!BBS$14, Raw!$C:$C, Dispositions!$C48, Raw!$J:$J, "E16")</f>
        <v>0</v>
      </c>
      <c r="BBT48" s="52">
        <f>SUMIFS(Raw!$K:$K, Raw!$A:$A, Dispositions!BBT$14, Raw!$C:$C, Dispositions!$C48, Raw!$J:$J, "E16")</f>
        <v>0</v>
      </c>
      <c r="BBU48" s="52">
        <f>SUMIFS(Raw!$K:$K, Raw!$A:$A, Dispositions!BBU$14, Raw!$C:$C, Dispositions!$C48, Raw!$J:$J, "E16")</f>
        <v>0</v>
      </c>
      <c r="BBV48" s="52">
        <f>SUMIFS(Raw!$K:$K, Raw!$A:$A, Dispositions!BBV$14, Raw!$C:$C, Dispositions!$C48, Raw!$J:$J, "E16")</f>
        <v>0</v>
      </c>
      <c r="BBW48" s="52">
        <f>SUMIFS(Raw!$K:$K, Raw!$A:$A, Dispositions!BBW$14, Raw!$C:$C, Dispositions!$C48, Raw!$J:$J, "E16")</f>
        <v>0</v>
      </c>
      <c r="BBX48" s="53">
        <f>SUMIFS(Raw!$K:$K, Raw!$A:$A, Dispositions!BBX$14, Raw!$C:$C, Dispositions!$C48, Raw!$J:$J, "E16")</f>
        <v>0</v>
      </c>
      <c r="BBZ48" s="46">
        <f>SUMIFS(Raw!$K:$K, Raw!$A:$A, Dispositions!BBZ$14, Raw!$C:$C, Dispositions!$C48, Raw!$J:$J, "E18")</f>
        <v>0</v>
      </c>
      <c r="BCA48" s="52">
        <f>SUMIFS(Raw!$K:$K, Raw!$A:$A, Dispositions!BCA$14, Raw!$C:$C, Dispositions!$C48, Raw!$J:$J, "E18")</f>
        <v>0</v>
      </c>
      <c r="BCB48" s="52">
        <f>SUMIFS(Raw!$K:$K, Raw!$A:$A, Dispositions!BCB$14, Raw!$C:$C, Dispositions!$C48, Raw!$J:$J, "E18")</f>
        <v>0</v>
      </c>
      <c r="BCC48" s="52">
        <f>SUMIFS(Raw!$K:$K, Raw!$A:$A, Dispositions!BCC$14, Raw!$C:$C, Dispositions!$C48, Raw!$J:$J, "E18")</f>
        <v>0</v>
      </c>
      <c r="BCD48" s="52">
        <f>SUMIFS(Raw!$K:$K, Raw!$A:$A, Dispositions!BCD$14, Raw!$C:$C, Dispositions!$C48, Raw!$J:$J, "E18")</f>
        <v>0</v>
      </c>
      <c r="BCE48" s="52">
        <f>SUMIFS(Raw!$K:$K, Raw!$A:$A, Dispositions!BCE$14, Raw!$C:$C, Dispositions!$C48, Raw!$J:$J, "E18")</f>
        <v>0</v>
      </c>
      <c r="BCF48" s="53">
        <f>SUMIFS(Raw!$K:$K, Raw!$A:$A, Dispositions!BCF$14, Raw!$C:$C, Dispositions!$C48, Raw!$J:$J, "E18")</f>
        <v>0</v>
      </c>
      <c r="BCH48" s="46">
        <f>SUMIFS(Raw!$K:$K, Raw!$A:$A, Dispositions!BCH$14, Raw!$C:$C, Dispositions!$C48, Raw!$J:$J, "E34")</f>
        <v>0</v>
      </c>
      <c r="BCI48" s="52">
        <f>SUMIFS(Raw!$K:$K, Raw!$A:$A, Dispositions!BCI$14, Raw!$C:$C, Dispositions!$C48, Raw!$J:$J, "E34")</f>
        <v>0</v>
      </c>
      <c r="BCJ48" s="52">
        <f>SUMIFS(Raw!$K:$K, Raw!$A:$A, Dispositions!BCJ$14, Raw!$C:$C, Dispositions!$C48, Raw!$J:$J, "E34")</f>
        <v>0</v>
      </c>
      <c r="BCK48" s="52">
        <f>SUMIFS(Raw!$K:$K, Raw!$A:$A, Dispositions!BCK$14, Raw!$C:$C, Dispositions!$C48, Raw!$J:$J, "E34")</f>
        <v>0</v>
      </c>
      <c r="BCL48" s="52">
        <f>SUMIFS(Raw!$K:$K, Raw!$A:$A, Dispositions!BCL$14, Raw!$C:$C, Dispositions!$C48, Raw!$J:$J, "E34")</f>
        <v>0</v>
      </c>
      <c r="BCM48" s="52">
        <f>SUMIFS(Raw!$K:$K, Raw!$A:$A, Dispositions!BCM$14, Raw!$C:$C, Dispositions!$C48, Raw!$J:$J, "E34")</f>
        <v>0</v>
      </c>
      <c r="BCN48" s="53">
        <f>SUMIFS(Raw!$K:$K, Raw!$A:$A, Dispositions!BCN$14, Raw!$C:$C, Dispositions!$C48, Raw!$J:$J, "E34")</f>
        <v>0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v>790</v>
      </c>
      <c r="AAY49" s="52">
        <v>729</v>
      </c>
      <c r="AAZ49" s="52">
        <v>729</v>
      </c>
      <c r="ABA49" s="52">
        <v>706</v>
      </c>
      <c r="ABB49" s="52">
        <v>709</v>
      </c>
      <c r="ABC49" s="52">
        <v>984</v>
      </c>
      <c r="ABD49" s="53">
        <v>984</v>
      </c>
      <c r="ABF49" s="46">
        <v>767</v>
      </c>
      <c r="ABG49" s="52">
        <v>631</v>
      </c>
      <c r="ABH49" s="52">
        <v>654</v>
      </c>
      <c r="ABI49" s="52">
        <v>624</v>
      </c>
      <c r="ABJ49" s="52">
        <v>627</v>
      </c>
      <c r="ABK49" s="52">
        <v>779</v>
      </c>
      <c r="ABL49" s="53">
        <v>598</v>
      </c>
      <c r="ABN49" s="46">
        <v>3</v>
      </c>
      <c r="ABO49" s="52">
        <v>1</v>
      </c>
      <c r="ABP49" s="52">
        <v>1</v>
      </c>
      <c r="ABQ49" s="52">
        <v>2</v>
      </c>
      <c r="ABR49" s="52">
        <v>3</v>
      </c>
      <c r="ABS49" s="52">
        <v>3</v>
      </c>
      <c r="ABT49" s="53">
        <v>2</v>
      </c>
      <c r="ABV49" s="46">
        <v>355</v>
      </c>
      <c r="ABW49" s="52">
        <v>350</v>
      </c>
      <c r="ABX49" s="52">
        <v>320</v>
      </c>
      <c r="ABY49" s="52">
        <v>287</v>
      </c>
      <c r="ABZ49" s="52">
        <v>306</v>
      </c>
      <c r="ACA49" s="52">
        <v>332</v>
      </c>
      <c r="ACB49" s="53">
        <v>261</v>
      </c>
      <c r="ACD49" s="46">
        <v>15</v>
      </c>
      <c r="ACE49" s="52">
        <v>27</v>
      </c>
      <c r="ACF49" s="52">
        <v>17</v>
      </c>
      <c r="ACG49" s="52">
        <v>8</v>
      </c>
      <c r="ACH49" s="52">
        <v>21</v>
      </c>
      <c r="ACI49" s="52">
        <v>42</v>
      </c>
      <c r="ACJ49" s="53">
        <v>25</v>
      </c>
      <c r="ACL49" s="46">
        <v>116</v>
      </c>
      <c r="ACM49" s="52">
        <v>90</v>
      </c>
      <c r="ACN49" s="52">
        <v>78</v>
      </c>
      <c r="ACO49" s="52">
        <v>72</v>
      </c>
      <c r="ACP49" s="52">
        <v>130</v>
      </c>
      <c r="ACQ49" s="52">
        <v>420</v>
      </c>
      <c r="ACR49" s="53">
        <v>160</v>
      </c>
      <c r="ACT49" s="46">
        <v>13</v>
      </c>
      <c r="ACU49" s="52">
        <v>14</v>
      </c>
      <c r="ACV49" s="52">
        <v>14</v>
      </c>
      <c r="ACW49" s="52">
        <v>12</v>
      </c>
      <c r="ACX49" s="52">
        <v>23</v>
      </c>
      <c r="ACY49" s="52">
        <v>20</v>
      </c>
      <c r="ACZ49" s="53">
        <v>16</v>
      </c>
      <c r="ADB49" s="46">
        <v>671</v>
      </c>
      <c r="ADC49" s="52">
        <v>565</v>
      </c>
      <c r="ADD49" s="52">
        <v>528</v>
      </c>
      <c r="ADE49" s="52">
        <v>508</v>
      </c>
      <c r="ADF49" s="52">
        <v>612</v>
      </c>
      <c r="ADG49" s="52">
        <v>1097</v>
      </c>
      <c r="ADH49" s="53">
        <v>718</v>
      </c>
      <c r="ADJ49" s="46">
        <v>711</v>
      </c>
      <c r="ADK49" s="52">
        <v>568</v>
      </c>
      <c r="ADL49" s="52">
        <v>654</v>
      </c>
      <c r="ADM49" s="52">
        <v>604</v>
      </c>
      <c r="ADN49" s="52">
        <v>753</v>
      </c>
      <c r="ADO49" s="52">
        <v>1444</v>
      </c>
      <c r="ADP49" s="53">
        <v>1390</v>
      </c>
      <c r="ADR49" s="46">
        <v>2243</v>
      </c>
      <c r="ADS49" s="52">
        <v>1980</v>
      </c>
      <c r="ADT49" s="52">
        <v>1931</v>
      </c>
      <c r="ADU49" s="52">
        <v>1887</v>
      </c>
      <c r="ADV49" s="52">
        <v>1958</v>
      </c>
      <c r="ADW49" s="52">
        <v>3043</v>
      </c>
      <c r="ADX49" s="53">
        <v>2783</v>
      </c>
      <c r="ADZ49" s="46">
        <v>833</v>
      </c>
      <c r="AEA49" s="52">
        <v>727</v>
      </c>
      <c r="AEB49" s="52">
        <v>751</v>
      </c>
      <c r="AEC49" s="52">
        <v>732</v>
      </c>
      <c r="AED49" s="52">
        <v>749</v>
      </c>
      <c r="AEE49" s="52">
        <v>886</v>
      </c>
      <c r="AEF49" s="53">
        <v>993</v>
      </c>
      <c r="AEH49" s="46">
        <v>722</v>
      </c>
      <c r="AEI49" s="52">
        <v>590</v>
      </c>
      <c r="AEJ49" s="52">
        <v>691</v>
      </c>
      <c r="AEK49" s="52">
        <v>615</v>
      </c>
      <c r="AEL49" s="52">
        <v>632</v>
      </c>
      <c r="AEM49" s="52">
        <v>769</v>
      </c>
      <c r="AEN49" s="53">
        <v>817</v>
      </c>
      <c r="AEP49" s="46">
        <v>3</v>
      </c>
      <c r="AEQ49" s="52">
        <v>1</v>
      </c>
      <c r="AER49" s="52">
        <v>0</v>
      </c>
      <c r="AES49" s="52">
        <v>3</v>
      </c>
      <c r="AET49" s="52">
        <v>1</v>
      </c>
      <c r="AEU49" s="52">
        <v>3</v>
      </c>
      <c r="AEV49" s="53">
        <v>2</v>
      </c>
      <c r="AEX49" s="46">
        <v>390</v>
      </c>
      <c r="AEY49" s="52">
        <v>298</v>
      </c>
      <c r="AEZ49" s="52">
        <v>311</v>
      </c>
      <c r="AFA49" s="52">
        <v>322</v>
      </c>
      <c r="AFB49" s="52">
        <v>351</v>
      </c>
      <c r="AFC49" s="52">
        <v>399</v>
      </c>
      <c r="AFD49" s="53">
        <v>331</v>
      </c>
      <c r="AFF49" s="46">
        <v>16</v>
      </c>
      <c r="AFG49" s="52">
        <v>10</v>
      </c>
      <c r="AFH49" s="52">
        <v>12</v>
      </c>
      <c r="AFI49" s="52">
        <v>13</v>
      </c>
      <c r="AFJ49" s="52">
        <v>20</v>
      </c>
      <c r="AFK49" s="52">
        <v>43</v>
      </c>
      <c r="AFL49" s="53">
        <v>28</v>
      </c>
      <c r="AFN49" s="46">
        <v>110</v>
      </c>
      <c r="AFO49" s="52">
        <v>75</v>
      </c>
      <c r="AFP49" s="52">
        <v>81</v>
      </c>
      <c r="AFQ49" s="52">
        <v>65</v>
      </c>
      <c r="AFR49" s="52">
        <v>134</v>
      </c>
      <c r="AFS49" s="52">
        <v>422</v>
      </c>
      <c r="AFT49" s="53">
        <v>164</v>
      </c>
      <c r="AFV49" s="46">
        <v>16</v>
      </c>
      <c r="AFW49" s="52">
        <v>13</v>
      </c>
      <c r="AFX49" s="52">
        <v>11</v>
      </c>
      <c r="AFY49" s="52">
        <v>11</v>
      </c>
      <c r="AFZ49" s="52">
        <v>27</v>
      </c>
      <c r="AGA49" s="52">
        <v>17</v>
      </c>
      <c r="AGB49" s="53">
        <v>21</v>
      </c>
      <c r="AGD49" s="46">
        <v>659</v>
      </c>
      <c r="AGE49" s="52">
        <v>527</v>
      </c>
      <c r="AGF49" s="52">
        <v>475</v>
      </c>
      <c r="AGG49" s="52">
        <v>483</v>
      </c>
      <c r="AGH49" s="52">
        <v>596</v>
      </c>
      <c r="AGI49" s="52">
        <v>1108</v>
      </c>
      <c r="AGJ49" s="53">
        <v>714</v>
      </c>
      <c r="AGL49" s="46">
        <v>707</v>
      </c>
      <c r="AGM49" s="52">
        <v>686</v>
      </c>
      <c r="AGN49" s="52">
        <v>659</v>
      </c>
      <c r="AGO49" s="52">
        <v>642</v>
      </c>
      <c r="AGP49" s="52">
        <v>752</v>
      </c>
      <c r="AGQ49" s="52">
        <v>1353</v>
      </c>
      <c r="AGR49" s="53">
        <v>1208</v>
      </c>
      <c r="AGT49" s="46">
        <v>2212</v>
      </c>
      <c r="AGU49" s="52">
        <v>2025</v>
      </c>
      <c r="AGV49" s="52">
        <v>2009</v>
      </c>
      <c r="AGW49" s="52">
        <v>1865</v>
      </c>
      <c r="AGX49" s="52">
        <v>2005</v>
      </c>
      <c r="AGY49" s="52">
        <v>3022</v>
      </c>
      <c r="AGZ49" s="53">
        <v>2995</v>
      </c>
      <c r="AHB49" s="46">
        <f>SUMIFS(Raw!$K:$K, Raw!$A:$A, Dispositions!AHB$14, Raw!$C:$C, Dispositions!$C49, Raw!$J:$J, "E02")</f>
        <v>855</v>
      </c>
      <c r="AHC49" s="52">
        <f>SUMIFS(Raw!$K:$K, Raw!$A:$A, Dispositions!AHC$14, Raw!$C:$C, Dispositions!$C49, Raw!$J:$J, "E02")</f>
        <v>690</v>
      </c>
      <c r="AHD49" s="52">
        <f>SUMIFS(Raw!$K:$K, Raw!$A:$A, Dispositions!AHD$14, Raw!$C:$C, Dispositions!$C49, Raw!$J:$J, "E02")</f>
        <v>777</v>
      </c>
      <c r="AHE49" s="52">
        <f>SUMIFS(Raw!$K:$K, Raw!$A:$A, Dispositions!AHE$14, Raw!$C:$C, Dispositions!$C49, Raw!$J:$J, "E02")</f>
        <v>783</v>
      </c>
      <c r="AHF49" s="52">
        <f>SUMIFS(Raw!$K:$K, Raw!$A:$A, Dispositions!AHF$14, Raw!$C:$C, Dispositions!$C49, Raw!$J:$J, "E02")</f>
        <v>729</v>
      </c>
      <c r="AHG49" s="52">
        <f>SUMIFS(Raw!$K:$K, Raw!$A:$A, Dispositions!AHG$14, Raw!$C:$C, Dispositions!$C49, Raw!$J:$J, "E02")</f>
        <v>954</v>
      </c>
      <c r="AHH49" s="53">
        <f>SUMIFS(Raw!$K:$K, Raw!$A:$A, Dispositions!AHH$14, Raw!$C:$C, Dispositions!$C49, Raw!$J:$J, "E02")</f>
        <v>954</v>
      </c>
      <c r="AHJ49" s="46">
        <f>SUMIFS(Raw!$K:$K, Raw!$A:$A, Dispositions!AHJ$14, Raw!$C:$C, Dispositions!$C49, Raw!$J:$J, "E03")</f>
        <v>821</v>
      </c>
      <c r="AHK49" s="52">
        <f>SUMIFS(Raw!$K:$K, Raw!$A:$A, Dispositions!AHK$14, Raw!$C:$C, Dispositions!$C49, Raw!$J:$J, "E03")</f>
        <v>646</v>
      </c>
      <c r="AHL49" s="52">
        <f>SUMIFS(Raw!$K:$K, Raw!$A:$A, Dispositions!AHL$14, Raw!$C:$C, Dispositions!$C49, Raw!$J:$J, "E03")</f>
        <v>693</v>
      </c>
      <c r="AHM49" s="52">
        <f>SUMIFS(Raw!$K:$K, Raw!$A:$A, Dispositions!AHM$14, Raw!$C:$C, Dispositions!$C49, Raw!$J:$J, "E03")</f>
        <v>664</v>
      </c>
      <c r="AHN49" s="52">
        <f>SUMIFS(Raw!$K:$K, Raw!$A:$A, Dispositions!AHN$14, Raw!$C:$C, Dispositions!$C49, Raw!$J:$J, "E03")</f>
        <v>631</v>
      </c>
      <c r="AHO49" s="52">
        <f>SUMIFS(Raw!$K:$K, Raw!$A:$A, Dispositions!AHO$14, Raw!$C:$C, Dispositions!$C49, Raw!$J:$J, "E03")</f>
        <v>737</v>
      </c>
      <c r="AHP49" s="53">
        <f>SUMIFS(Raw!$K:$K, Raw!$A:$A, Dispositions!AHP$14, Raw!$C:$C, Dispositions!$C49, Raw!$J:$J, "E03")</f>
        <v>688</v>
      </c>
      <c r="AHR49" s="46">
        <f>SUMIFS(Raw!$K:$K, Raw!$A:$A, Dispositions!AHR$14, Raw!$C:$C, Dispositions!$C49, Raw!$J:$J, "E05")</f>
        <v>3</v>
      </c>
      <c r="AHS49" s="52">
        <f>SUMIFS(Raw!$K:$K, Raw!$A:$A, Dispositions!AHS$14, Raw!$C:$C, Dispositions!$C49, Raw!$J:$J, "E05")</f>
        <v>1</v>
      </c>
      <c r="AHT49" s="52">
        <f>SUMIFS(Raw!$K:$K, Raw!$A:$A, Dispositions!AHT$14, Raw!$C:$C, Dispositions!$C49, Raw!$J:$J, "E05")</f>
        <v>4</v>
      </c>
      <c r="AHU49" s="52">
        <f>SUMIFS(Raw!$K:$K, Raw!$A:$A, Dispositions!AHU$14, Raw!$C:$C, Dispositions!$C49, Raw!$J:$J, "E05")</f>
        <v>6</v>
      </c>
      <c r="AHV49" s="52">
        <f>SUMIFS(Raw!$K:$K, Raw!$A:$A, Dispositions!AHV$14, Raw!$C:$C, Dispositions!$C49, Raw!$J:$J, "E05")</f>
        <v>4</v>
      </c>
      <c r="AHW49" s="52">
        <f>SUMIFS(Raw!$K:$K, Raw!$A:$A, Dispositions!AHW$14, Raw!$C:$C, Dispositions!$C49, Raw!$J:$J, "E05")</f>
        <v>2</v>
      </c>
      <c r="AHX49" s="53">
        <f>SUMIFS(Raw!$K:$K, Raw!$A:$A, Dispositions!AHX$14, Raw!$C:$C, Dispositions!$C49, Raw!$J:$J, "E05")</f>
        <v>1</v>
      </c>
      <c r="AHZ49" s="46">
        <f>SUMIFS(Raw!$K:$K, Raw!$A:$A, Dispositions!AHZ$14, Raw!$C:$C, Dispositions!$C49, Raw!$J:$J, "E12")</f>
        <v>381</v>
      </c>
      <c r="AIA49" s="52">
        <f>SUMIFS(Raw!$K:$K, Raw!$A:$A, Dispositions!AIA$14, Raw!$C:$C, Dispositions!$C49, Raw!$J:$J, "E12")</f>
        <v>300</v>
      </c>
      <c r="AIB49" s="52">
        <f>SUMIFS(Raw!$K:$K, Raw!$A:$A, Dispositions!AIB$14, Raw!$C:$C, Dispositions!$C49, Raw!$J:$J, "E12")</f>
        <v>337</v>
      </c>
      <c r="AIC49" s="52">
        <f>SUMIFS(Raw!$K:$K, Raw!$A:$A, Dispositions!AIC$14, Raw!$C:$C, Dispositions!$C49, Raw!$J:$J, "E12")</f>
        <v>302</v>
      </c>
      <c r="AID49" s="52">
        <f>SUMIFS(Raw!$K:$K, Raw!$A:$A, Dispositions!AID$14, Raw!$C:$C, Dispositions!$C49, Raw!$J:$J, "E12")</f>
        <v>348</v>
      </c>
      <c r="AIE49" s="52">
        <f>SUMIFS(Raw!$K:$K, Raw!$A:$A, Dispositions!AIE$14, Raw!$C:$C, Dispositions!$C49, Raw!$J:$J, "E12")</f>
        <v>332</v>
      </c>
      <c r="AIF49" s="53">
        <f>SUMIFS(Raw!$K:$K, Raw!$A:$A, Dispositions!AIF$14, Raw!$C:$C, Dispositions!$C49, Raw!$J:$J, "E12")</f>
        <v>332</v>
      </c>
      <c r="AIH49" s="46">
        <f>SUMIFS(Raw!$K:$K, Raw!$A:$A, Dispositions!AIH$14, Raw!$C:$C, Dispositions!$C49, Raw!$J:$J, "E13")</f>
        <v>18</v>
      </c>
      <c r="AII49" s="52">
        <f>SUMIFS(Raw!$K:$K, Raw!$A:$A, Dispositions!AII$14, Raw!$C:$C, Dispositions!$C49, Raw!$J:$J, "E13")</f>
        <v>17</v>
      </c>
      <c r="AIJ49" s="52">
        <f>SUMIFS(Raw!$K:$K, Raw!$A:$A, Dispositions!AIJ$14, Raw!$C:$C, Dispositions!$C49, Raw!$J:$J, "E13")</f>
        <v>15</v>
      </c>
      <c r="AIK49" s="52">
        <f>SUMIFS(Raw!$K:$K, Raw!$A:$A, Dispositions!AIK$14, Raw!$C:$C, Dispositions!$C49, Raw!$J:$J, "E13")</f>
        <v>14</v>
      </c>
      <c r="AIL49" s="52">
        <f>SUMIFS(Raw!$K:$K, Raw!$A:$A, Dispositions!AIL$14, Raw!$C:$C, Dispositions!$C49, Raw!$J:$J, "E13")</f>
        <v>20</v>
      </c>
      <c r="AIM49" s="52">
        <f>SUMIFS(Raw!$K:$K, Raw!$A:$A, Dispositions!AIM$14, Raw!$C:$C, Dispositions!$C49, Raw!$J:$J, "E13")</f>
        <v>44</v>
      </c>
      <c r="AIN49" s="53">
        <f>SUMIFS(Raw!$K:$K, Raw!$A:$A, Dispositions!AIN$14, Raw!$C:$C, Dispositions!$C49, Raw!$J:$J, "E13")</f>
        <v>15</v>
      </c>
      <c r="AIP49" s="46">
        <f>SUMIFS(Raw!$K:$K, Raw!$A:$A, Dispositions!AIP$14, Raw!$C:$C, Dispositions!$C49, Raw!$J:$J, "E14")</f>
        <v>121</v>
      </c>
      <c r="AIQ49" s="52">
        <f>SUMIFS(Raw!$K:$K, Raw!$A:$A, Dispositions!AIQ$14, Raw!$C:$C, Dispositions!$C49, Raw!$J:$J, "E14")</f>
        <v>117</v>
      </c>
      <c r="AIR49" s="52">
        <f>SUMIFS(Raw!$K:$K, Raw!$A:$A, Dispositions!AIR$14, Raw!$C:$C, Dispositions!$C49, Raw!$J:$J, "E14")</f>
        <v>75</v>
      </c>
      <c r="AIS49" s="52">
        <f>SUMIFS(Raw!$K:$K, Raw!$A:$A, Dispositions!AIS$14, Raw!$C:$C, Dispositions!$C49, Raw!$J:$J, "E14")</f>
        <v>89</v>
      </c>
      <c r="AIT49" s="52">
        <f>SUMIFS(Raw!$K:$K, Raw!$A:$A, Dispositions!AIT$14, Raw!$C:$C, Dispositions!$C49, Raw!$J:$J, "E14")</f>
        <v>133</v>
      </c>
      <c r="AIU49" s="52">
        <f>SUMIFS(Raw!$K:$K, Raw!$A:$A, Dispositions!AIU$14, Raw!$C:$C, Dispositions!$C49, Raw!$J:$J, "E14")</f>
        <v>396</v>
      </c>
      <c r="AIV49" s="53">
        <f>SUMIFS(Raw!$K:$K, Raw!$A:$A, Dispositions!AIV$14, Raw!$C:$C, Dispositions!$C49, Raw!$J:$J, "E14")</f>
        <v>165</v>
      </c>
      <c r="AIX49" s="46">
        <f>SUMIFS(Raw!$K:$K, Raw!$A:$A, Dispositions!AIX$14, Raw!$C:$C, Dispositions!$C49, Raw!$J:$J, "E15")</f>
        <v>20</v>
      </c>
      <c r="AIY49" s="52">
        <f>SUMIFS(Raw!$K:$K, Raw!$A:$A, Dispositions!AIY$14, Raw!$C:$C, Dispositions!$C49, Raw!$J:$J, "E15")</f>
        <v>10</v>
      </c>
      <c r="AIZ49" s="52">
        <f>SUMIFS(Raw!$K:$K, Raw!$A:$A, Dispositions!AIZ$14, Raw!$C:$C, Dispositions!$C49, Raw!$J:$J, "E15")</f>
        <v>16</v>
      </c>
      <c r="AJA49" s="52">
        <f>SUMIFS(Raw!$K:$K, Raw!$A:$A, Dispositions!AJA$14, Raw!$C:$C, Dispositions!$C49, Raw!$J:$J, "E15")</f>
        <v>16</v>
      </c>
      <c r="AJB49" s="52">
        <f>SUMIFS(Raw!$K:$K, Raw!$A:$A, Dispositions!AJB$14, Raw!$C:$C, Dispositions!$C49, Raw!$J:$J, "E15")</f>
        <v>23</v>
      </c>
      <c r="AJC49" s="52">
        <f>SUMIFS(Raw!$K:$K, Raw!$A:$A, Dispositions!AJC$14, Raw!$C:$C, Dispositions!$C49, Raw!$J:$J, "E15")</f>
        <v>13</v>
      </c>
      <c r="AJD49" s="53">
        <f>SUMIFS(Raw!$K:$K, Raw!$A:$A, Dispositions!AJD$14, Raw!$C:$C, Dispositions!$C49, Raw!$J:$J, "E15")</f>
        <v>18</v>
      </c>
      <c r="AJF49" s="46">
        <f>SUMIFS(Raw!$K:$K, Raw!$A:$A, Dispositions!AJF$14, Raw!$C:$C, Dispositions!$C49, Raw!$J:$J, "E16")</f>
        <v>585</v>
      </c>
      <c r="AJG49" s="52">
        <f>SUMIFS(Raw!$K:$K, Raw!$A:$A, Dispositions!AJG$14, Raw!$C:$C, Dispositions!$C49, Raw!$J:$J, "E16")</f>
        <v>501</v>
      </c>
      <c r="AJH49" s="52">
        <f>SUMIFS(Raw!$K:$K, Raw!$A:$A, Dispositions!AJH$14, Raw!$C:$C, Dispositions!$C49, Raw!$J:$J, "E16")</f>
        <v>524</v>
      </c>
      <c r="AJI49" s="52">
        <f>SUMIFS(Raw!$K:$K, Raw!$A:$A, Dispositions!AJI$14, Raw!$C:$C, Dispositions!$C49, Raw!$J:$J, "E16")</f>
        <v>468</v>
      </c>
      <c r="AJJ49" s="52">
        <f>SUMIFS(Raw!$K:$K, Raw!$A:$A, Dispositions!AJJ$14, Raw!$C:$C, Dispositions!$C49, Raw!$J:$J, "E16")</f>
        <v>579</v>
      </c>
      <c r="AJK49" s="52">
        <f>SUMIFS(Raw!$K:$K, Raw!$A:$A, Dispositions!AJK$14, Raw!$C:$C, Dispositions!$C49, Raw!$J:$J, "E16")</f>
        <v>987</v>
      </c>
      <c r="AJL49" s="53">
        <f>SUMIFS(Raw!$K:$K, Raw!$A:$A, Dispositions!AJL$14, Raw!$C:$C, Dispositions!$C49, Raw!$J:$J, "E16")</f>
        <v>698</v>
      </c>
      <c r="AJN49" s="46">
        <f>SUMIFS(Raw!$K:$K, Raw!$A:$A, Dispositions!AJN$14, Raw!$C:$C, Dispositions!$C49, Raw!$J:$J, "E18")</f>
        <v>668</v>
      </c>
      <c r="AJO49" s="52">
        <f>SUMIFS(Raw!$K:$K, Raw!$A:$A, Dispositions!AJO$14, Raw!$C:$C, Dispositions!$C49, Raw!$J:$J, "E18")</f>
        <v>637</v>
      </c>
      <c r="AJP49" s="52">
        <f>SUMIFS(Raw!$K:$K, Raw!$A:$A, Dispositions!AJP$14, Raw!$C:$C, Dispositions!$C49, Raw!$J:$J, "E18")</f>
        <v>576</v>
      </c>
      <c r="AJQ49" s="52">
        <f>SUMIFS(Raw!$K:$K, Raw!$A:$A, Dispositions!AJQ$14, Raw!$C:$C, Dispositions!$C49, Raw!$J:$J, "E18")</f>
        <v>667</v>
      </c>
      <c r="AJR49" s="52">
        <f>SUMIFS(Raw!$K:$K, Raw!$A:$A, Dispositions!AJR$14, Raw!$C:$C, Dispositions!$C49, Raw!$J:$J, "E18")</f>
        <v>777</v>
      </c>
      <c r="AJS49" s="52">
        <f>SUMIFS(Raw!$K:$K, Raw!$A:$A, Dispositions!AJS$14, Raw!$C:$C, Dispositions!$C49, Raw!$J:$J, "E18")</f>
        <v>1373</v>
      </c>
      <c r="AJT49" s="53">
        <f>SUMIFS(Raw!$K:$K, Raw!$A:$A, Dispositions!AJT$14, Raw!$C:$C, Dispositions!$C49, Raw!$J:$J, "E18")</f>
        <v>1156</v>
      </c>
      <c r="AJV49" s="46">
        <f>SUMIFS(Raw!$K:$K, Raw!$A:$A, Dispositions!AJV$14, Raw!$C:$C, Dispositions!$C49, Raw!$J:$J, "E34")</f>
        <v>2413</v>
      </c>
      <c r="AJW49" s="52">
        <f>SUMIFS(Raw!$K:$K, Raw!$A:$A, Dispositions!AJW$14, Raw!$C:$C, Dispositions!$C49, Raw!$J:$J, "E34")</f>
        <v>2029</v>
      </c>
      <c r="AJX49" s="52">
        <f>SUMIFS(Raw!$K:$K, Raw!$A:$A, Dispositions!AJX$14, Raw!$C:$C, Dispositions!$C49, Raw!$J:$J, "E34")</f>
        <v>2049</v>
      </c>
      <c r="AJY49" s="52">
        <f>SUMIFS(Raw!$K:$K, Raw!$A:$A, Dispositions!AJY$14, Raw!$C:$C, Dispositions!$C49, Raw!$J:$J, "E34")</f>
        <v>2007</v>
      </c>
      <c r="AJZ49" s="52">
        <f>SUMIFS(Raw!$K:$K, Raw!$A:$A, Dispositions!AJZ$14, Raw!$C:$C, Dispositions!$C49, Raw!$J:$J, "E34")</f>
        <v>1933</v>
      </c>
      <c r="AKA49" s="52">
        <f>SUMIFS(Raw!$K:$K, Raw!$A:$A, Dispositions!AKA$14, Raw!$C:$C, Dispositions!$C49, Raw!$J:$J, "E34")</f>
        <v>2894</v>
      </c>
      <c r="AKB49" s="53">
        <f>SUMIFS(Raw!$K:$K, Raw!$A:$A, Dispositions!AKB$14, Raw!$C:$C, Dispositions!$C49, Raw!$J:$J, "E34")</f>
        <v>2698</v>
      </c>
      <c r="AKD49" s="46">
        <f>SUMIFS(Raw!$K:$K, Raw!$A:$A, Dispositions!AKD$14, Raw!$C:$C, Dispositions!$C49, Raw!$J:$J, "E02")</f>
        <v>0</v>
      </c>
      <c r="AKE49" s="52">
        <f>SUMIFS(Raw!$K:$K, Raw!$A:$A, Dispositions!AKE$14, Raw!$C:$C, Dispositions!$C49, Raw!$J:$J, "E02")</f>
        <v>0</v>
      </c>
      <c r="AKF49" s="52">
        <f>SUMIFS(Raw!$K:$K, Raw!$A:$A, Dispositions!AKF$14, Raw!$C:$C, Dispositions!$C49, Raw!$J:$J, "E02")</f>
        <v>0</v>
      </c>
      <c r="AKG49" s="52">
        <f>SUMIFS(Raw!$K:$K, Raw!$A:$A, Dispositions!AKG$14, Raw!$C:$C, Dispositions!$C49, Raw!$J:$J, "E02")</f>
        <v>0</v>
      </c>
      <c r="AKH49" s="52">
        <f>SUMIFS(Raw!$K:$K, Raw!$A:$A, Dispositions!AKH$14, Raw!$C:$C, Dispositions!$C49, Raw!$J:$J, "E02")</f>
        <v>0</v>
      </c>
      <c r="AKI49" s="52">
        <f>SUMIFS(Raw!$K:$K, Raw!$A:$A, Dispositions!AKI$14, Raw!$C:$C, Dispositions!$C49, Raw!$J:$J, "E02")</f>
        <v>0</v>
      </c>
      <c r="AKJ49" s="53">
        <f>SUMIFS(Raw!$K:$K, Raw!$A:$A, Dispositions!AKJ$14, Raw!$C:$C, Dispositions!$C49, Raw!$J:$J, "E02")</f>
        <v>0</v>
      </c>
      <c r="AKL49" s="46">
        <f>SUMIFS(Raw!$K:$K, Raw!$A:$A, Dispositions!AKL$14, Raw!$C:$C, Dispositions!$C49, Raw!$J:$J, "E03")</f>
        <v>0</v>
      </c>
      <c r="AKM49" s="52">
        <f>SUMIFS(Raw!$K:$K, Raw!$A:$A, Dispositions!AKM$14, Raw!$C:$C, Dispositions!$C49, Raw!$J:$J, "E03")</f>
        <v>0</v>
      </c>
      <c r="AKN49" s="52">
        <f>SUMIFS(Raw!$K:$K, Raw!$A:$A, Dispositions!AKN$14, Raw!$C:$C, Dispositions!$C49, Raw!$J:$J, "E03")</f>
        <v>0</v>
      </c>
      <c r="AKO49" s="52">
        <f>SUMIFS(Raw!$K:$K, Raw!$A:$A, Dispositions!AKO$14, Raw!$C:$C, Dispositions!$C49, Raw!$J:$J, "E03")</f>
        <v>0</v>
      </c>
      <c r="AKP49" s="52">
        <f>SUMIFS(Raw!$K:$K, Raw!$A:$A, Dispositions!AKP$14, Raw!$C:$C, Dispositions!$C49, Raw!$J:$J, "E03")</f>
        <v>0</v>
      </c>
      <c r="AKQ49" s="52">
        <f>SUMIFS(Raw!$K:$K, Raw!$A:$A, Dispositions!AKQ$14, Raw!$C:$C, Dispositions!$C49, Raw!$J:$J, "E03")</f>
        <v>0</v>
      </c>
      <c r="AKR49" s="53">
        <f>SUMIFS(Raw!$K:$K, Raw!$A:$A, Dispositions!AKR$14, Raw!$C:$C, Dispositions!$C49, Raw!$J:$J, "E03")</f>
        <v>0</v>
      </c>
      <c r="AKT49" s="46">
        <f>SUMIFS(Raw!$K:$K, Raw!$A:$A, Dispositions!AKT$14, Raw!$C:$C, Dispositions!$C49, Raw!$J:$J, "E05")</f>
        <v>0</v>
      </c>
      <c r="AKU49" s="52">
        <f>SUMIFS(Raw!$K:$K, Raw!$A:$A, Dispositions!AKU$14, Raw!$C:$C, Dispositions!$C49, Raw!$J:$J, "E05")</f>
        <v>0</v>
      </c>
      <c r="AKV49" s="52">
        <f>SUMIFS(Raw!$K:$K, Raw!$A:$A, Dispositions!AKV$14, Raw!$C:$C, Dispositions!$C49, Raw!$J:$J, "E05")</f>
        <v>0</v>
      </c>
      <c r="AKW49" s="52">
        <f>SUMIFS(Raw!$K:$K, Raw!$A:$A, Dispositions!AKW$14, Raw!$C:$C, Dispositions!$C49, Raw!$J:$J, "E05")</f>
        <v>0</v>
      </c>
      <c r="AKX49" s="52">
        <f>SUMIFS(Raw!$K:$K, Raw!$A:$A, Dispositions!AKX$14, Raw!$C:$C, Dispositions!$C49, Raw!$J:$J, "E05")</f>
        <v>0</v>
      </c>
      <c r="AKY49" s="52">
        <f>SUMIFS(Raw!$K:$K, Raw!$A:$A, Dispositions!AKY$14, Raw!$C:$C, Dispositions!$C49, Raw!$J:$J, "E05")</f>
        <v>0</v>
      </c>
      <c r="AKZ49" s="53">
        <f>SUMIFS(Raw!$K:$K, Raw!$A:$A, Dispositions!AKZ$14, Raw!$C:$C, Dispositions!$C49, Raw!$J:$J, "E05")</f>
        <v>0</v>
      </c>
      <c r="ALB49" s="46">
        <f>SUMIFS(Raw!$K:$K, Raw!$A:$A, Dispositions!ALB$14, Raw!$C:$C, Dispositions!$C49, Raw!$J:$J, "E12")</f>
        <v>0</v>
      </c>
      <c r="ALC49" s="52">
        <f>SUMIFS(Raw!$K:$K, Raw!$A:$A, Dispositions!ALC$14, Raw!$C:$C, Dispositions!$C49, Raw!$J:$J, "E12")</f>
        <v>0</v>
      </c>
      <c r="ALD49" s="52">
        <f>SUMIFS(Raw!$K:$K, Raw!$A:$A, Dispositions!ALD$14, Raw!$C:$C, Dispositions!$C49, Raw!$J:$J, "E12")</f>
        <v>0</v>
      </c>
      <c r="ALE49" s="52">
        <f>SUMIFS(Raw!$K:$K, Raw!$A:$A, Dispositions!ALE$14, Raw!$C:$C, Dispositions!$C49, Raw!$J:$J, "E12")</f>
        <v>0</v>
      </c>
      <c r="ALF49" s="52">
        <f>SUMIFS(Raw!$K:$K, Raw!$A:$A, Dispositions!ALF$14, Raw!$C:$C, Dispositions!$C49, Raw!$J:$J, "E12")</f>
        <v>0</v>
      </c>
      <c r="ALG49" s="52">
        <f>SUMIFS(Raw!$K:$K, Raw!$A:$A, Dispositions!ALG$14, Raw!$C:$C, Dispositions!$C49, Raw!$J:$J, "E12")</f>
        <v>0</v>
      </c>
      <c r="ALH49" s="53">
        <f>SUMIFS(Raw!$K:$K, Raw!$A:$A, Dispositions!ALH$14, Raw!$C:$C, Dispositions!$C49, Raw!$J:$J, "E12")</f>
        <v>0</v>
      </c>
      <c r="ALJ49" s="46">
        <f>SUMIFS(Raw!$K:$K, Raw!$A:$A, Dispositions!ALJ$14, Raw!$C:$C, Dispositions!$C49, Raw!$J:$J, "E13")</f>
        <v>0</v>
      </c>
      <c r="ALK49" s="52">
        <f>SUMIFS(Raw!$K:$K, Raw!$A:$A, Dispositions!ALK$14, Raw!$C:$C, Dispositions!$C49, Raw!$J:$J, "E13")</f>
        <v>0</v>
      </c>
      <c r="ALL49" s="52">
        <f>SUMIFS(Raw!$K:$K, Raw!$A:$A, Dispositions!ALL$14, Raw!$C:$C, Dispositions!$C49, Raw!$J:$J, "E13")</f>
        <v>0</v>
      </c>
      <c r="ALM49" s="52">
        <f>SUMIFS(Raw!$K:$K, Raw!$A:$A, Dispositions!ALM$14, Raw!$C:$C, Dispositions!$C49, Raw!$J:$J, "E13")</f>
        <v>0</v>
      </c>
      <c r="ALN49" s="52">
        <f>SUMIFS(Raw!$K:$K, Raw!$A:$A, Dispositions!ALN$14, Raw!$C:$C, Dispositions!$C49, Raw!$J:$J, "E13")</f>
        <v>0</v>
      </c>
      <c r="ALO49" s="52">
        <f>SUMIFS(Raw!$K:$K, Raw!$A:$A, Dispositions!ALO$14, Raw!$C:$C, Dispositions!$C49, Raw!$J:$J, "E13")</f>
        <v>0</v>
      </c>
      <c r="ALP49" s="53">
        <f>SUMIFS(Raw!$K:$K, Raw!$A:$A, Dispositions!ALP$14, Raw!$C:$C, Dispositions!$C49, Raw!$J:$J, "E13")</f>
        <v>0</v>
      </c>
      <c r="ALR49" s="46">
        <f>SUMIFS(Raw!$K:$K, Raw!$A:$A, Dispositions!ALR$14, Raw!$C:$C, Dispositions!$C49, Raw!$J:$J, "E14")</f>
        <v>0</v>
      </c>
      <c r="ALS49" s="52">
        <f>SUMIFS(Raw!$K:$K, Raw!$A:$A, Dispositions!ALS$14, Raw!$C:$C, Dispositions!$C49, Raw!$J:$J, "E14")</f>
        <v>0</v>
      </c>
      <c r="ALT49" s="52">
        <f>SUMIFS(Raw!$K:$K, Raw!$A:$A, Dispositions!ALT$14, Raw!$C:$C, Dispositions!$C49, Raw!$J:$J, "E14")</f>
        <v>0</v>
      </c>
      <c r="ALU49" s="52">
        <f>SUMIFS(Raw!$K:$K, Raw!$A:$A, Dispositions!ALU$14, Raw!$C:$C, Dispositions!$C49, Raw!$J:$J, "E14")</f>
        <v>0</v>
      </c>
      <c r="ALV49" s="52">
        <f>SUMIFS(Raw!$K:$K, Raw!$A:$A, Dispositions!ALV$14, Raw!$C:$C, Dispositions!$C49, Raw!$J:$J, "E14")</f>
        <v>0</v>
      </c>
      <c r="ALW49" s="52">
        <f>SUMIFS(Raw!$K:$K, Raw!$A:$A, Dispositions!ALW$14, Raw!$C:$C, Dispositions!$C49, Raw!$J:$J, "E14")</f>
        <v>0</v>
      </c>
      <c r="ALX49" s="53">
        <f>SUMIFS(Raw!$K:$K, Raw!$A:$A, Dispositions!ALX$14, Raw!$C:$C, Dispositions!$C49, Raw!$J:$J, "E14")</f>
        <v>0</v>
      </c>
      <c r="ALZ49" s="46">
        <f>SUMIFS(Raw!$K:$K, Raw!$A:$A, Dispositions!ALZ$14, Raw!$C:$C, Dispositions!$C49, Raw!$J:$J, "E15")</f>
        <v>0</v>
      </c>
      <c r="AMA49" s="52">
        <f>SUMIFS(Raw!$K:$K, Raw!$A:$A, Dispositions!AMA$14, Raw!$C:$C, Dispositions!$C49, Raw!$J:$J, "E15")</f>
        <v>0</v>
      </c>
      <c r="AMB49" s="52">
        <f>SUMIFS(Raw!$K:$K, Raw!$A:$A, Dispositions!AMB$14, Raw!$C:$C, Dispositions!$C49, Raw!$J:$J, "E15")</f>
        <v>0</v>
      </c>
      <c r="AMC49" s="52">
        <f>SUMIFS(Raw!$K:$K, Raw!$A:$A, Dispositions!AMC$14, Raw!$C:$C, Dispositions!$C49, Raw!$J:$J, "E15")</f>
        <v>0</v>
      </c>
      <c r="AMD49" s="52">
        <f>SUMIFS(Raw!$K:$K, Raw!$A:$A, Dispositions!AMD$14, Raw!$C:$C, Dispositions!$C49, Raw!$J:$J, "E15")</f>
        <v>0</v>
      </c>
      <c r="AME49" s="52">
        <f>SUMIFS(Raw!$K:$K, Raw!$A:$A, Dispositions!AME$14, Raw!$C:$C, Dispositions!$C49, Raw!$J:$J, "E15")</f>
        <v>0</v>
      </c>
      <c r="AMF49" s="53">
        <f>SUMIFS(Raw!$K:$K, Raw!$A:$A, Dispositions!AMF$14, Raw!$C:$C, Dispositions!$C49, Raw!$J:$J, "E15")</f>
        <v>0</v>
      </c>
      <c r="AMH49" s="46">
        <f>SUMIFS(Raw!$K:$K, Raw!$A:$A, Dispositions!AMH$14, Raw!$C:$C, Dispositions!$C49, Raw!$J:$J, "E16")</f>
        <v>0</v>
      </c>
      <c r="AMI49" s="52">
        <f>SUMIFS(Raw!$K:$K, Raw!$A:$A, Dispositions!AMI$14, Raw!$C:$C, Dispositions!$C49, Raw!$J:$J, "E16")</f>
        <v>0</v>
      </c>
      <c r="AMJ49" s="52">
        <f>SUMIFS(Raw!$K:$K, Raw!$A:$A, Dispositions!AMJ$14, Raw!$C:$C, Dispositions!$C49, Raw!$J:$J, "E16")</f>
        <v>0</v>
      </c>
      <c r="AMK49" s="52">
        <f>SUMIFS(Raw!$K:$K, Raw!$A:$A, Dispositions!AMK$14, Raw!$C:$C, Dispositions!$C49, Raw!$J:$J, "E16")</f>
        <v>0</v>
      </c>
      <c r="AML49" s="52">
        <f>SUMIFS(Raw!$K:$K, Raw!$A:$A, Dispositions!AML$14, Raw!$C:$C, Dispositions!$C49, Raw!$J:$J, "E16")</f>
        <v>0</v>
      </c>
      <c r="AMM49" s="52">
        <f>SUMIFS(Raw!$K:$K, Raw!$A:$A, Dispositions!AMM$14, Raw!$C:$C, Dispositions!$C49, Raw!$J:$J, "E16")</f>
        <v>0</v>
      </c>
      <c r="AMN49" s="53">
        <f>SUMIFS(Raw!$K:$K, Raw!$A:$A, Dispositions!AMN$14, Raw!$C:$C, Dispositions!$C49, Raw!$J:$J, "E16")</f>
        <v>0</v>
      </c>
      <c r="AMP49" s="46">
        <f>SUMIFS(Raw!$K:$K, Raw!$A:$A, Dispositions!AMP$14, Raw!$C:$C, Dispositions!$C49, Raw!$J:$J, "E18")</f>
        <v>0</v>
      </c>
      <c r="AMQ49" s="52">
        <f>SUMIFS(Raw!$K:$K, Raw!$A:$A, Dispositions!AMQ$14, Raw!$C:$C, Dispositions!$C49, Raw!$J:$J, "E18")</f>
        <v>0</v>
      </c>
      <c r="AMR49" s="52">
        <f>SUMIFS(Raw!$K:$K, Raw!$A:$A, Dispositions!AMR$14, Raw!$C:$C, Dispositions!$C49, Raw!$J:$J, "E18")</f>
        <v>0</v>
      </c>
      <c r="AMS49" s="52">
        <f>SUMIFS(Raw!$K:$K, Raw!$A:$A, Dispositions!AMS$14, Raw!$C:$C, Dispositions!$C49, Raw!$J:$J, "E18")</f>
        <v>0</v>
      </c>
      <c r="AMT49" s="52">
        <f>SUMIFS(Raw!$K:$K, Raw!$A:$A, Dispositions!AMT$14, Raw!$C:$C, Dispositions!$C49, Raw!$J:$J, "E18")</f>
        <v>0</v>
      </c>
      <c r="AMU49" s="52">
        <f>SUMIFS(Raw!$K:$K, Raw!$A:$A, Dispositions!AMU$14, Raw!$C:$C, Dispositions!$C49, Raw!$J:$J, "E18")</f>
        <v>0</v>
      </c>
      <c r="AMV49" s="53">
        <f>SUMIFS(Raw!$K:$K, Raw!$A:$A, Dispositions!AMV$14, Raw!$C:$C, Dispositions!$C49, Raw!$J:$J, "E18")</f>
        <v>0</v>
      </c>
      <c r="AMX49" s="46">
        <f>SUMIFS(Raw!$K:$K, Raw!$A:$A, Dispositions!AMX$14, Raw!$C:$C, Dispositions!$C49, Raw!$J:$J, "E34")</f>
        <v>0</v>
      </c>
      <c r="AMY49" s="52">
        <f>SUMIFS(Raw!$K:$K, Raw!$A:$A, Dispositions!AMY$14, Raw!$C:$C, Dispositions!$C49, Raw!$J:$J, "E34")</f>
        <v>0</v>
      </c>
      <c r="AMZ49" s="52">
        <f>SUMIFS(Raw!$K:$K, Raw!$A:$A, Dispositions!AMZ$14, Raw!$C:$C, Dispositions!$C49, Raw!$J:$J, "E34")</f>
        <v>0</v>
      </c>
      <c r="ANA49" s="52">
        <f>SUMIFS(Raw!$K:$K, Raw!$A:$A, Dispositions!ANA$14, Raw!$C:$C, Dispositions!$C49, Raw!$J:$J, "E34")</f>
        <v>0</v>
      </c>
      <c r="ANB49" s="52">
        <f>SUMIFS(Raw!$K:$K, Raw!$A:$A, Dispositions!ANB$14, Raw!$C:$C, Dispositions!$C49, Raw!$J:$J, "E34")</f>
        <v>0</v>
      </c>
      <c r="ANC49" s="52">
        <f>SUMIFS(Raw!$K:$K, Raw!$A:$A, Dispositions!ANC$14, Raw!$C:$C, Dispositions!$C49, Raw!$J:$J, "E34")</f>
        <v>0</v>
      </c>
      <c r="AND49" s="53">
        <f>SUMIFS(Raw!$K:$K, Raw!$A:$A, Dispositions!AND$14, Raw!$C:$C, Dispositions!$C49, Raw!$J:$J, "E34")</f>
        <v>0</v>
      </c>
      <c r="ANF49" s="46">
        <f>SUMIFS(Raw!$K:$K, Raw!$A:$A, Dispositions!ANF$14, Raw!$C:$C, Dispositions!$C49, Raw!$J:$J, "E02")</f>
        <v>0</v>
      </c>
      <c r="ANG49" s="52">
        <f>SUMIFS(Raw!$K:$K, Raw!$A:$A, Dispositions!ANG$14, Raw!$C:$C, Dispositions!$C49, Raw!$J:$J, "E02")</f>
        <v>0</v>
      </c>
      <c r="ANH49" s="52">
        <f>SUMIFS(Raw!$K:$K, Raw!$A:$A, Dispositions!ANH$14, Raw!$C:$C, Dispositions!$C49, Raw!$J:$J, "E02")</f>
        <v>0</v>
      </c>
      <c r="ANI49" s="52">
        <f>SUMIFS(Raw!$K:$K, Raw!$A:$A, Dispositions!ANI$14, Raw!$C:$C, Dispositions!$C49, Raw!$J:$J, "E02")</f>
        <v>0</v>
      </c>
      <c r="ANJ49" s="52">
        <f>SUMIFS(Raw!$K:$K, Raw!$A:$A, Dispositions!ANJ$14, Raw!$C:$C, Dispositions!$C49, Raw!$J:$J, "E02")</f>
        <v>0</v>
      </c>
      <c r="ANK49" s="52">
        <f>SUMIFS(Raw!$K:$K, Raw!$A:$A, Dispositions!ANK$14, Raw!$C:$C, Dispositions!$C49, Raw!$J:$J, "E02")</f>
        <v>0</v>
      </c>
      <c r="ANL49" s="53">
        <f>SUMIFS(Raw!$K:$K, Raw!$A:$A, Dispositions!ANL$14, Raw!$C:$C, Dispositions!$C49, Raw!$J:$J, "E02")</f>
        <v>0</v>
      </c>
      <c r="ANN49" s="46">
        <f>SUMIFS(Raw!$K:$K, Raw!$A:$A, Dispositions!ANN$14, Raw!$C:$C, Dispositions!$C49, Raw!$J:$J, "E03")</f>
        <v>0</v>
      </c>
      <c r="ANO49" s="52">
        <f>SUMIFS(Raw!$K:$K, Raw!$A:$A, Dispositions!ANO$14, Raw!$C:$C, Dispositions!$C49, Raw!$J:$J, "E03")</f>
        <v>0</v>
      </c>
      <c r="ANP49" s="52">
        <f>SUMIFS(Raw!$K:$K, Raw!$A:$A, Dispositions!ANP$14, Raw!$C:$C, Dispositions!$C49, Raw!$J:$J, "E03")</f>
        <v>0</v>
      </c>
      <c r="ANQ49" s="52">
        <f>SUMIFS(Raw!$K:$K, Raw!$A:$A, Dispositions!ANQ$14, Raw!$C:$C, Dispositions!$C49, Raw!$J:$J, "E03")</f>
        <v>0</v>
      </c>
      <c r="ANR49" s="52">
        <f>SUMIFS(Raw!$K:$K, Raw!$A:$A, Dispositions!ANR$14, Raw!$C:$C, Dispositions!$C49, Raw!$J:$J, "E03")</f>
        <v>0</v>
      </c>
      <c r="ANS49" s="52">
        <f>SUMIFS(Raw!$K:$K, Raw!$A:$A, Dispositions!ANS$14, Raw!$C:$C, Dispositions!$C49, Raw!$J:$J, "E03")</f>
        <v>0</v>
      </c>
      <c r="ANT49" s="53">
        <f>SUMIFS(Raw!$K:$K, Raw!$A:$A, Dispositions!ANT$14, Raw!$C:$C, Dispositions!$C49, Raw!$J:$J, "E03")</f>
        <v>0</v>
      </c>
      <c r="ANV49" s="46">
        <f>SUMIFS(Raw!$K:$K, Raw!$A:$A, Dispositions!ANV$14, Raw!$C:$C, Dispositions!$C49, Raw!$J:$J, "E05")</f>
        <v>0</v>
      </c>
      <c r="ANW49" s="52">
        <f>SUMIFS(Raw!$K:$K, Raw!$A:$A, Dispositions!ANW$14, Raw!$C:$C, Dispositions!$C49, Raw!$J:$J, "E05")</f>
        <v>0</v>
      </c>
      <c r="ANX49" s="52">
        <f>SUMIFS(Raw!$K:$K, Raw!$A:$A, Dispositions!ANX$14, Raw!$C:$C, Dispositions!$C49, Raw!$J:$J, "E05")</f>
        <v>0</v>
      </c>
      <c r="ANY49" s="52">
        <f>SUMIFS(Raw!$K:$K, Raw!$A:$A, Dispositions!ANY$14, Raw!$C:$C, Dispositions!$C49, Raw!$J:$J, "E05")</f>
        <v>0</v>
      </c>
      <c r="ANZ49" s="52">
        <f>SUMIFS(Raw!$K:$K, Raw!$A:$A, Dispositions!ANZ$14, Raw!$C:$C, Dispositions!$C49, Raw!$J:$J, "E05")</f>
        <v>0</v>
      </c>
      <c r="AOA49" s="52">
        <f>SUMIFS(Raw!$K:$K, Raw!$A:$A, Dispositions!AOA$14, Raw!$C:$C, Dispositions!$C49, Raw!$J:$J, "E05")</f>
        <v>0</v>
      </c>
      <c r="AOB49" s="53">
        <f>SUMIFS(Raw!$K:$K, Raw!$A:$A, Dispositions!AOB$14, Raw!$C:$C, Dispositions!$C49, Raw!$J:$J, "E05")</f>
        <v>0</v>
      </c>
      <c r="AOD49" s="46">
        <f>SUMIFS(Raw!$K:$K, Raw!$A:$A, Dispositions!AOD$14, Raw!$C:$C, Dispositions!$C49, Raw!$J:$J, "E12")</f>
        <v>0</v>
      </c>
      <c r="AOE49" s="52">
        <f>SUMIFS(Raw!$K:$K, Raw!$A:$A, Dispositions!AOE$14, Raw!$C:$C, Dispositions!$C49, Raw!$J:$J, "E12")</f>
        <v>0</v>
      </c>
      <c r="AOF49" s="52">
        <f>SUMIFS(Raw!$K:$K, Raw!$A:$A, Dispositions!AOF$14, Raw!$C:$C, Dispositions!$C49, Raw!$J:$J, "E12")</f>
        <v>0</v>
      </c>
      <c r="AOG49" s="52">
        <f>SUMIFS(Raw!$K:$K, Raw!$A:$A, Dispositions!AOG$14, Raw!$C:$C, Dispositions!$C49, Raw!$J:$J, "E12")</f>
        <v>0</v>
      </c>
      <c r="AOH49" s="52">
        <f>SUMIFS(Raw!$K:$K, Raw!$A:$A, Dispositions!AOH$14, Raw!$C:$C, Dispositions!$C49, Raw!$J:$J, "E12")</f>
        <v>0</v>
      </c>
      <c r="AOI49" s="52">
        <f>SUMIFS(Raw!$K:$K, Raw!$A:$A, Dispositions!AOI$14, Raw!$C:$C, Dispositions!$C49, Raw!$J:$J, "E12")</f>
        <v>0</v>
      </c>
      <c r="AOJ49" s="53">
        <f>SUMIFS(Raw!$K:$K, Raw!$A:$A, Dispositions!AOJ$14, Raw!$C:$C, Dispositions!$C49, Raw!$J:$J, "E12")</f>
        <v>0</v>
      </c>
      <c r="AOL49" s="46">
        <f>SUMIFS(Raw!$K:$K, Raw!$A:$A, Dispositions!AOL$14, Raw!$C:$C, Dispositions!$C49, Raw!$J:$J, "E13")</f>
        <v>0</v>
      </c>
      <c r="AOM49" s="52">
        <f>SUMIFS(Raw!$K:$K, Raw!$A:$A, Dispositions!AOM$14, Raw!$C:$C, Dispositions!$C49, Raw!$J:$J, "E13")</f>
        <v>0</v>
      </c>
      <c r="AON49" s="52">
        <f>SUMIFS(Raw!$K:$K, Raw!$A:$A, Dispositions!AON$14, Raw!$C:$C, Dispositions!$C49, Raw!$J:$J, "E13")</f>
        <v>0</v>
      </c>
      <c r="AOO49" s="52">
        <f>SUMIFS(Raw!$K:$K, Raw!$A:$A, Dispositions!AOO$14, Raw!$C:$C, Dispositions!$C49, Raw!$J:$J, "E13")</f>
        <v>0</v>
      </c>
      <c r="AOP49" s="52">
        <f>SUMIFS(Raw!$K:$K, Raw!$A:$A, Dispositions!AOP$14, Raw!$C:$C, Dispositions!$C49, Raw!$J:$J, "E13")</f>
        <v>0</v>
      </c>
      <c r="AOQ49" s="52">
        <f>SUMIFS(Raw!$K:$K, Raw!$A:$A, Dispositions!AOQ$14, Raw!$C:$C, Dispositions!$C49, Raw!$J:$J, "E13")</f>
        <v>0</v>
      </c>
      <c r="AOR49" s="53">
        <f>SUMIFS(Raw!$K:$K, Raw!$A:$A, Dispositions!AOR$14, Raw!$C:$C, Dispositions!$C49, Raw!$J:$J, "E13")</f>
        <v>0</v>
      </c>
      <c r="AOT49" s="46">
        <f>SUMIFS(Raw!$K:$K, Raw!$A:$A, Dispositions!AOT$14, Raw!$C:$C, Dispositions!$C49, Raw!$J:$J, "E14")</f>
        <v>0</v>
      </c>
      <c r="AOU49" s="52">
        <f>SUMIFS(Raw!$K:$K, Raw!$A:$A, Dispositions!AOU$14, Raw!$C:$C, Dispositions!$C49, Raw!$J:$J, "E14")</f>
        <v>0</v>
      </c>
      <c r="AOV49" s="52">
        <f>SUMIFS(Raw!$K:$K, Raw!$A:$A, Dispositions!AOV$14, Raw!$C:$C, Dispositions!$C49, Raw!$J:$J, "E14")</f>
        <v>0</v>
      </c>
      <c r="AOW49" s="52">
        <f>SUMIFS(Raw!$K:$K, Raw!$A:$A, Dispositions!AOW$14, Raw!$C:$C, Dispositions!$C49, Raw!$J:$J, "E14")</f>
        <v>0</v>
      </c>
      <c r="AOX49" s="52">
        <f>SUMIFS(Raw!$K:$K, Raw!$A:$A, Dispositions!AOX$14, Raw!$C:$C, Dispositions!$C49, Raw!$J:$J, "E14")</f>
        <v>0</v>
      </c>
      <c r="AOY49" s="52">
        <f>SUMIFS(Raw!$K:$K, Raw!$A:$A, Dispositions!AOY$14, Raw!$C:$C, Dispositions!$C49, Raw!$J:$J, "E14")</f>
        <v>0</v>
      </c>
      <c r="AOZ49" s="53">
        <f>SUMIFS(Raw!$K:$K, Raw!$A:$A, Dispositions!AOZ$14, Raw!$C:$C, Dispositions!$C49, Raw!$J:$J, "E14")</f>
        <v>0</v>
      </c>
      <c r="APB49" s="46">
        <f>SUMIFS(Raw!$K:$K, Raw!$A:$A, Dispositions!APB$14, Raw!$C:$C, Dispositions!$C49, Raw!$J:$J, "E15")</f>
        <v>0</v>
      </c>
      <c r="APC49" s="52">
        <f>SUMIFS(Raw!$K:$K, Raw!$A:$A, Dispositions!APC$14, Raw!$C:$C, Dispositions!$C49, Raw!$J:$J, "E15")</f>
        <v>0</v>
      </c>
      <c r="APD49" s="52">
        <f>SUMIFS(Raw!$K:$K, Raw!$A:$A, Dispositions!APD$14, Raw!$C:$C, Dispositions!$C49, Raw!$J:$J, "E15")</f>
        <v>0</v>
      </c>
      <c r="APE49" s="52">
        <f>SUMIFS(Raw!$K:$K, Raw!$A:$A, Dispositions!APE$14, Raw!$C:$C, Dispositions!$C49, Raw!$J:$J, "E15")</f>
        <v>0</v>
      </c>
      <c r="APF49" s="52">
        <f>SUMIFS(Raw!$K:$K, Raw!$A:$A, Dispositions!APF$14, Raw!$C:$C, Dispositions!$C49, Raw!$J:$J, "E15")</f>
        <v>0</v>
      </c>
      <c r="APG49" s="52">
        <f>SUMIFS(Raw!$K:$K, Raw!$A:$A, Dispositions!APG$14, Raw!$C:$C, Dispositions!$C49, Raw!$J:$J, "E15")</f>
        <v>0</v>
      </c>
      <c r="APH49" s="53">
        <f>SUMIFS(Raw!$K:$K, Raw!$A:$A, Dispositions!APH$14, Raw!$C:$C, Dispositions!$C49, Raw!$J:$J, "E15")</f>
        <v>0</v>
      </c>
      <c r="APJ49" s="46">
        <f>SUMIFS(Raw!$K:$K, Raw!$A:$A, Dispositions!APJ$14, Raw!$C:$C, Dispositions!$C49, Raw!$J:$J, "E16")</f>
        <v>0</v>
      </c>
      <c r="APK49" s="52">
        <f>SUMIFS(Raw!$K:$K, Raw!$A:$A, Dispositions!APK$14, Raw!$C:$C, Dispositions!$C49, Raw!$J:$J, "E16")</f>
        <v>0</v>
      </c>
      <c r="APL49" s="52">
        <f>SUMIFS(Raw!$K:$K, Raw!$A:$A, Dispositions!APL$14, Raw!$C:$C, Dispositions!$C49, Raw!$J:$J, "E16")</f>
        <v>0</v>
      </c>
      <c r="APM49" s="52">
        <f>SUMIFS(Raw!$K:$K, Raw!$A:$A, Dispositions!APM$14, Raw!$C:$C, Dispositions!$C49, Raw!$J:$J, "E16")</f>
        <v>0</v>
      </c>
      <c r="APN49" s="52">
        <f>SUMIFS(Raw!$K:$K, Raw!$A:$A, Dispositions!APN$14, Raw!$C:$C, Dispositions!$C49, Raw!$J:$J, "E16")</f>
        <v>0</v>
      </c>
      <c r="APO49" s="52">
        <f>SUMIFS(Raw!$K:$K, Raw!$A:$A, Dispositions!APO$14, Raw!$C:$C, Dispositions!$C49, Raw!$J:$J, "E16")</f>
        <v>0</v>
      </c>
      <c r="APP49" s="53">
        <f>SUMIFS(Raw!$K:$K, Raw!$A:$A, Dispositions!APP$14, Raw!$C:$C, Dispositions!$C49, Raw!$J:$J, "E16")</f>
        <v>0</v>
      </c>
      <c r="APR49" s="46">
        <f>SUMIFS(Raw!$K:$K, Raw!$A:$A, Dispositions!APR$14, Raw!$C:$C, Dispositions!$C49, Raw!$J:$J, "E18")</f>
        <v>0</v>
      </c>
      <c r="APS49" s="52">
        <f>SUMIFS(Raw!$K:$K, Raw!$A:$A, Dispositions!APS$14, Raw!$C:$C, Dispositions!$C49, Raw!$J:$J, "E18")</f>
        <v>0</v>
      </c>
      <c r="APT49" s="52">
        <f>SUMIFS(Raw!$K:$K, Raw!$A:$A, Dispositions!APT$14, Raw!$C:$C, Dispositions!$C49, Raw!$J:$J, "E18")</f>
        <v>0</v>
      </c>
      <c r="APU49" s="52">
        <f>SUMIFS(Raw!$K:$K, Raw!$A:$A, Dispositions!APU$14, Raw!$C:$C, Dispositions!$C49, Raw!$J:$J, "E18")</f>
        <v>0</v>
      </c>
      <c r="APV49" s="52">
        <f>SUMIFS(Raw!$K:$K, Raw!$A:$A, Dispositions!APV$14, Raw!$C:$C, Dispositions!$C49, Raw!$J:$J, "E18")</f>
        <v>0</v>
      </c>
      <c r="APW49" s="52">
        <f>SUMIFS(Raw!$K:$K, Raw!$A:$A, Dispositions!APW$14, Raw!$C:$C, Dispositions!$C49, Raw!$J:$J, "E18")</f>
        <v>0</v>
      </c>
      <c r="APX49" s="53">
        <f>SUMIFS(Raw!$K:$K, Raw!$A:$A, Dispositions!APX$14, Raw!$C:$C, Dispositions!$C49, Raw!$J:$J, "E18")</f>
        <v>0</v>
      </c>
      <c r="APZ49" s="46">
        <f>SUMIFS(Raw!$K:$K, Raw!$A:$A, Dispositions!APZ$14, Raw!$C:$C, Dispositions!$C49, Raw!$J:$J, "E34")</f>
        <v>0</v>
      </c>
      <c r="AQA49" s="52">
        <f>SUMIFS(Raw!$K:$K, Raw!$A:$A, Dispositions!AQA$14, Raw!$C:$C, Dispositions!$C49, Raw!$J:$J, "E34")</f>
        <v>0</v>
      </c>
      <c r="AQB49" s="52">
        <f>SUMIFS(Raw!$K:$K, Raw!$A:$A, Dispositions!AQB$14, Raw!$C:$C, Dispositions!$C49, Raw!$J:$J, "E34")</f>
        <v>0</v>
      </c>
      <c r="AQC49" s="52">
        <f>SUMIFS(Raw!$K:$K, Raw!$A:$A, Dispositions!AQC$14, Raw!$C:$C, Dispositions!$C49, Raw!$J:$J, "E34")</f>
        <v>0</v>
      </c>
      <c r="AQD49" s="52">
        <f>SUMIFS(Raw!$K:$K, Raw!$A:$A, Dispositions!AQD$14, Raw!$C:$C, Dispositions!$C49, Raw!$J:$J, "E34")</f>
        <v>0</v>
      </c>
      <c r="AQE49" s="52">
        <f>SUMIFS(Raw!$K:$K, Raw!$A:$A, Dispositions!AQE$14, Raw!$C:$C, Dispositions!$C49, Raw!$J:$J, "E34")</f>
        <v>0</v>
      </c>
      <c r="AQF49" s="53">
        <f>SUMIFS(Raw!$K:$K, Raw!$A:$A, Dispositions!AQF$14, Raw!$C:$C, Dispositions!$C49, Raw!$J:$J, "E34")</f>
        <v>0</v>
      </c>
      <c r="AQH49" s="46">
        <f>SUMIFS(Raw!$K:$K, Raw!$A:$A, Dispositions!AQH$14, Raw!$C:$C, Dispositions!$C49, Raw!$J:$J, "E02")</f>
        <v>0</v>
      </c>
      <c r="AQI49" s="52">
        <f>SUMIFS(Raw!$K:$K, Raw!$A:$A, Dispositions!AQI$14, Raw!$C:$C, Dispositions!$C49, Raw!$J:$J, "E02")</f>
        <v>0</v>
      </c>
      <c r="AQJ49" s="52">
        <f>SUMIFS(Raw!$K:$K, Raw!$A:$A, Dispositions!AQJ$14, Raw!$C:$C, Dispositions!$C49, Raw!$J:$J, "E02")</f>
        <v>0</v>
      </c>
      <c r="AQK49" s="52">
        <f>SUMIFS(Raw!$K:$K, Raw!$A:$A, Dispositions!AQK$14, Raw!$C:$C, Dispositions!$C49, Raw!$J:$J, "E02")</f>
        <v>0</v>
      </c>
      <c r="AQL49" s="52">
        <f>SUMIFS(Raw!$K:$K, Raw!$A:$A, Dispositions!AQL$14, Raw!$C:$C, Dispositions!$C49, Raw!$J:$J, "E02")</f>
        <v>0</v>
      </c>
      <c r="AQM49" s="52">
        <f>SUMIFS(Raw!$K:$K, Raw!$A:$A, Dispositions!AQM$14, Raw!$C:$C, Dispositions!$C49, Raw!$J:$J, "E02")</f>
        <v>0</v>
      </c>
      <c r="AQN49" s="53">
        <f>SUMIFS(Raw!$K:$K, Raw!$A:$A, Dispositions!AQN$14, Raw!$C:$C, Dispositions!$C49, Raw!$J:$J, "E02")</f>
        <v>0</v>
      </c>
      <c r="AQP49" s="46">
        <f>SUMIFS(Raw!$K:$K, Raw!$A:$A, Dispositions!AQP$14, Raw!$C:$C, Dispositions!$C49, Raw!$J:$J, "E03")</f>
        <v>0</v>
      </c>
      <c r="AQQ49" s="52">
        <f>SUMIFS(Raw!$K:$K, Raw!$A:$A, Dispositions!AQQ$14, Raw!$C:$C, Dispositions!$C49, Raw!$J:$J, "E03")</f>
        <v>0</v>
      </c>
      <c r="AQR49" s="52">
        <f>SUMIFS(Raw!$K:$K, Raw!$A:$A, Dispositions!AQR$14, Raw!$C:$C, Dispositions!$C49, Raw!$J:$J, "E03")</f>
        <v>0</v>
      </c>
      <c r="AQS49" s="52">
        <f>SUMIFS(Raw!$K:$K, Raw!$A:$A, Dispositions!AQS$14, Raw!$C:$C, Dispositions!$C49, Raw!$J:$J, "E03")</f>
        <v>0</v>
      </c>
      <c r="AQT49" s="52">
        <f>SUMIFS(Raw!$K:$K, Raw!$A:$A, Dispositions!AQT$14, Raw!$C:$C, Dispositions!$C49, Raw!$J:$J, "E03")</f>
        <v>0</v>
      </c>
      <c r="AQU49" s="52">
        <f>SUMIFS(Raw!$K:$K, Raw!$A:$A, Dispositions!AQU$14, Raw!$C:$C, Dispositions!$C49, Raw!$J:$J, "E03")</f>
        <v>0</v>
      </c>
      <c r="AQV49" s="53">
        <f>SUMIFS(Raw!$K:$K, Raw!$A:$A, Dispositions!AQV$14, Raw!$C:$C, Dispositions!$C49, Raw!$J:$J, "E03")</f>
        <v>0</v>
      </c>
      <c r="AQX49" s="46">
        <f>SUMIFS(Raw!$K:$K, Raw!$A:$A, Dispositions!AQX$14, Raw!$C:$C, Dispositions!$C49, Raw!$J:$J, "E05")</f>
        <v>0</v>
      </c>
      <c r="AQY49" s="52">
        <f>SUMIFS(Raw!$K:$K, Raw!$A:$A, Dispositions!AQY$14, Raw!$C:$C, Dispositions!$C49, Raw!$J:$J, "E05")</f>
        <v>0</v>
      </c>
      <c r="AQZ49" s="52">
        <f>SUMIFS(Raw!$K:$K, Raw!$A:$A, Dispositions!AQZ$14, Raw!$C:$C, Dispositions!$C49, Raw!$J:$J, "E05")</f>
        <v>0</v>
      </c>
      <c r="ARA49" s="52">
        <f>SUMIFS(Raw!$K:$K, Raw!$A:$A, Dispositions!ARA$14, Raw!$C:$C, Dispositions!$C49, Raw!$J:$J, "E05")</f>
        <v>0</v>
      </c>
      <c r="ARB49" s="52">
        <f>SUMIFS(Raw!$K:$K, Raw!$A:$A, Dispositions!ARB$14, Raw!$C:$C, Dispositions!$C49, Raw!$J:$J, "E05")</f>
        <v>0</v>
      </c>
      <c r="ARC49" s="52">
        <f>SUMIFS(Raw!$K:$K, Raw!$A:$A, Dispositions!ARC$14, Raw!$C:$C, Dispositions!$C49, Raw!$J:$J, "E05")</f>
        <v>0</v>
      </c>
      <c r="ARD49" s="53">
        <f>SUMIFS(Raw!$K:$K, Raw!$A:$A, Dispositions!ARD$14, Raw!$C:$C, Dispositions!$C49, Raw!$J:$J, "E05")</f>
        <v>0</v>
      </c>
      <c r="ARF49" s="46">
        <f>SUMIFS(Raw!$K:$K, Raw!$A:$A, Dispositions!ARF$14, Raw!$C:$C, Dispositions!$C49, Raw!$J:$J, "E12")</f>
        <v>0</v>
      </c>
      <c r="ARG49" s="52">
        <f>SUMIFS(Raw!$K:$K, Raw!$A:$A, Dispositions!ARG$14, Raw!$C:$C, Dispositions!$C49, Raw!$J:$J, "E12")</f>
        <v>0</v>
      </c>
      <c r="ARH49" s="52">
        <f>SUMIFS(Raw!$K:$K, Raw!$A:$A, Dispositions!ARH$14, Raw!$C:$C, Dispositions!$C49, Raw!$J:$J, "E12")</f>
        <v>0</v>
      </c>
      <c r="ARI49" s="52">
        <f>SUMIFS(Raw!$K:$K, Raw!$A:$A, Dispositions!ARI$14, Raw!$C:$C, Dispositions!$C49, Raw!$J:$J, "E12")</f>
        <v>0</v>
      </c>
      <c r="ARJ49" s="52">
        <f>SUMIFS(Raw!$K:$K, Raw!$A:$A, Dispositions!ARJ$14, Raw!$C:$C, Dispositions!$C49, Raw!$J:$J, "E12")</f>
        <v>0</v>
      </c>
      <c r="ARK49" s="52">
        <f>SUMIFS(Raw!$K:$K, Raw!$A:$A, Dispositions!ARK$14, Raw!$C:$C, Dispositions!$C49, Raw!$J:$J, "E12")</f>
        <v>0</v>
      </c>
      <c r="ARL49" s="53">
        <f>SUMIFS(Raw!$K:$K, Raw!$A:$A, Dispositions!ARL$14, Raw!$C:$C, Dispositions!$C49, Raw!$J:$J, "E12")</f>
        <v>0</v>
      </c>
      <c r="ARN49" s="46">
        <f>SUMIFS(Raw!$K:$K, Raw!$A:$A, Dispositions!ARN$14, Raw!$C:$C, Dispositions!$C49, Raw!$J:$J, "E13")</f>
        <v>0</v>
      </c>
      <c r="ARO49" s="52">
        <f>SUMIFS(Raw!$K:$K, Raw!$A:$A, Dispositions!ARO$14, Raw!$C:$C, Dispositions!$C49, Raw!$J:$J, "E13")</f>
        <v>0</v>
      </c>
      <c r="ARP49" s="52">
        <f>SUMIFS(Raw!$K:$K, Raw!$A:$A, Dispositions!ARP$14, Raw!$C:$C, Dispositions!$C49, Raw!$J:$J, "E13")</f>
        <v>0</v>
      </c>
      <c r="ARQ49" s="52">
        <f>SUMIFS(Raw!$K:$K, Raw!$A:$A, Dispositions!ARQ$14, Raw!$C:$C, Dispositions!$C49, Raw!$J:$J, "E13")</f>
        <v>0</v>
      </c>
      <c r="ARR49" s="52">
        <f>SUMIFS(Raw!$K:$K, Raw!$A:$A, Dispositions!ARR$14, Raw!$C:$C, Dispositions!$C49, Raw!$J:$J, "E13")</f>
        <v>0</v>
      </c>
      <c r="ARS49" s="52">
        <f>SUMIFS(Raw!$K:$K, Raw!$A:$A, Dispositions!ARS$14, Raw!$C:$C, Dispositions!$C49, Raw!$J:$J, "E13")</f>
        <v>0</v>
      </c>
      <c r="ART49" s="53">
        <f>SUMIFS(Raw!$K:$K, Raw!$A:$A, Dispositions!ART$14, Raw!$C:$C, Dispositions!$C49, Raw!$J:$J, "E13")</f>
        <v>0</v>
      </c>
      <c r="ARV49" s="46">
        <f>SUMIFS(Raw!$K:$K, Raw!$A:$A, Dispositions!ARV$14, Raw!$C:$C, Dispositions!$C49, Raw!$J:$J, "E14")</f>
        <v>0</v>
      </c>
      <c r="ARW49" s="52">
        <f>SUMIFS(Raw!$K:$K, Raw!$A:$A, Dispositions!ARW$14, Raw!$C:$C, Dispositions!$C49, Raw!$J:$J, "E14")</f>
        <v>0</v>
      </c>
      <c r="ARX49" s="52">
        <f>SUMIFS(Raw!$K:$K, Raw!$A:$A, Dispositions!ARX$14, Raw!$C:$C, Dispositions!$C49, Raw!$J:$J, "E14")</f>
        <v>0</v>
      </c>
      <c r="ARY49" s="52">
        <f>SUMIFS(Raw!$K:$K, Raw!$A:$A, Dispositions!ARY$14, Raw!$C:$C, Dispositions!$C49, Raw!$J:$J, "E14")</f>
        <v>0</v>
      </c>
      <c r="ARZ49" s="52">
        <f>SUMIFS(Raw!$K:$K, Raw!$A:$A, Dispositions!ARZ$14, Raw!$C:$C, Dispositions!$C49, Raw!$J:$J, "E14")</f>
        <v>0</v>
      </c>
      <c r="ASA49" s="52">
        <f>SUMIFS(Raw!$K:$K, Raw!$A:$A, Dispositions!ASA$14, Raw!$C:$C, Dispositions!$C49, Raw!$J:$J, "E14")</f>
        <v>0</v>
      </c>
      <c r="ASB49" s="53">
        <f>SUMIFS(Raw!$K:$K, Raw!$A:$A, Dispositions!ASB$14, Raw!$C:$C, Dispositions!$C49, Raw!$J:$J, "E14")</f>
        <v>0</v>
      </c>
      <c r="ASD49" s="46">
        <f>SUMIFS(Raw!$K:$K, Raw!$A:$A, Dispositions!ASD$14, Raw!$C:$C, Dispositions!$C49, Raw!$J:$J, "E15")</f>
        <v>0</v>
      </c>
      <c r="ASE49" s="52">
        <f>SUMIFS(Raw!$K:$K, Raw!$A:$A, Dispositions!ASE$14, Raw!$C:$C, Dispositions!$C49, Raw!$J:$J, "E15")</f>
        <v>0</v>
      </c>
      <c r="ASF49" s="52">
        <f>SUMIFS(Raw!$K:$K, Raw!$A:$A, Dispositions!ASF$14, Raw!$C:$C, Dispositions!$C49, Raw!$J:$J, "E15")</f>
        <v>0</v>
      </c>
      <c r="ASG49" s="52">
        <f>SUMIFS(Raw!$K:$K, Raw!$A:$A, Dispositions!ASG$14, Raw!$C:$C, Dispositions!$C49, Raw!$J:$J, "E15")</f>
        <v>0</v>
      </c>
      <c r="ASH49" s="52">
        <f>SUMIFS(Raw!$K:$K, Raw!$A:$A, Dispositions!ASH$14, Raw!$C:$C, Dispositions!$C49, Raw!$J:$J, "E15")</f>
        <v>0</v>
      </c>
      <c r="ASI49" s="52">
        <f>SUMIFS(Raw!$K:$K, Raw!$A:$A, Dispositions!ASI$14, Raw!$C:$C, Dispositions!$C49, Raw!$J:$J, "E15")</f>
        <v>0</v>
      </c>
      <c r="ASJ49" s="53">
        <f>SUMIFS(Raw!$K:$K, Raw!$A:$A, Dispositions!ASJ$14, Raw!$C:$C, Dispositions!$C49, Raw!$J:$J, "E15")</f>
        <v>0</v>
      </c>
      <c r="ASL49" s="46">
        <f>SUMIFS(Raw!$K:$K, Raw!$A:$A, Dispositions!ASL$14, Raw!$C:$C, Dispositions!$C49, Raw!$J:$J, "E16")</f>
        <v>0</v>
      </c>
      <c r="ASM49" s="52">
        <f>SUMIFS(Raw!$K:$K, Raw!$A:$A, Dispositions!ASM$14, Raw!$C:$C, Dispositions!$C49, Raw!$J:$J, "E16")</f>
        <v>0</v>
      </c>
      <c r="ASN49" s="52">
        <f>SUMIFS(Raw!$K:$K, Raw!$A:$A, Dispositions!ASN$14, Raw!$C:$C, Dispositions!$C49, Raw!$J:$J, "E16")</f>
        <v>0</v>
      </c>
      <c r="ASO49" s="52">
        <f>SUMIFS(Raw!$K:$K, Raw!$A:$A, Dispositions!ASO$14, Raw!$C:$C, Dispositions!$C49, Raw!$J:$J, "E16")</f>
        <v>0</v>
      </c>
      <c r="ASP49" s="52">
        <f>SUMIFS(Raw!$K:$K, Raw!$A:$A, Dispositions!ASP$14, Raw!$C:$C, Dispositions!$C49, Raw!$J:$J, "E16")</f>
        <v>0</v>
      </c>
      <c r="ASQ49" s="52">
        <f>SUMIFS(Raw!$K:$K, Raw!$A:$A, Dispositions!ASQ$14, Raw!$C:$C, Dispositions!$C49, Raw!$J:$J, "E16")</f>
        <v>0</v>
      </c>
      <c r="ASR49" s="53">
        <f>SUMIFS(Raw!$K:$K, Raw!$A:$A, Dispositions!ASR$14, Raw!$C:$C, Dispositions!$C49, Raw!$J:$J, "E16")</f>
        <v>0</v>
      </c>
      <c r="AST49" s="46">
        <f>SUMIFS(Raw!$K:$K, Raw!$A:$A, Dispositions!AST$14, Raw!$C:$C, Dispositions!$C49, Raw!$J:$J, "E18")</f>
        <v>0</v>
      </c>
      <c r="ASU49" s="52">
        <f>SUMIFS(Raw!$K:$K, Raw!$A:$A, Dispositions!ASU$14, Raw!$C:$C, Dispositions!$C49, Raw!$J:$J, "E18")</f>
        <v>0</v>
      </c>
      <c r="ASV49" s="52">
        <f>SUMIFS(Raw!$K:$K, Raw!$A:$A, Dispositions!ASV$14, Raw!$C:$C, Dispositions!$C49, Raw!$J:$J, "E18")</f>
        <v>0</v>
      </c>
      <c r="ASW49" s="52">
        <f>SUMIFS(Raw!$K:$K, Raw!$A:$A, Dispositions!ASW$14, Raw!$C:$C, Dispositions!$C49, Raw!$J:$J, "E18")</f>
        <v>0</v>
      </c>
      <c r="ASX49" s="52">
        <f>SUMIFS(Raw!$K:$K, Raw!$A:$A, Dispositions!ASX$14, Raw!$C:$C, Dispositions!$C49, Raw!$J:$J, "E18")</f>
        <v>0</v>
      </c>
      <c r="ASY49" s="52">
        <f>SUMIFS(Raw!$K:$K, Raw!$A:$A, Dispositions!ASY$14, Raw!$C:$C, Dispositions!$C49, Raw!$J:$J, "E18")</f>
        <v>0</v>
      </c>
      <c r="ASZ49" s="53">
        <f>SUMIFS(Raw!$K:$K, Raw!$A:$A, Dispositions!ASZ$14, Raw!$C:$C, Dispositions!$C49, Raw!$J:$J, "E18")</f>
        <v>0</v>
      </c>
      <c r="ATB49" s="46">
        <f>SUMIFS(Raw!$K:$K, Raw!$A:$A, Dispositions!ATB$14, Raw!$C:$C, Dispositions!$C49, Raw!$J:$J, "E34")</f>
        <v>0</v>
      </c>
      <c r="ATC49" s="52">
        <f>SUMIFS(Raw!$K:$K, Raw!$A:$A, Dispositions!ATC$14, Raw!$C:$C, Dispositions!$C49, Raw!$J:$J, "E34")</f>
        <v>0</v>
      </c>
      <c r="ATD49" s="52">
        <f>SUMIFS(Raw!$K:$K, Raw!$A:$A, Dispositions!ATD$14, Raw!$C:$C, Dispositions!$C49, Raw!$J:$J, "E34")</f>
        <v>0</v>
      </c>
      <c r="ATE49" s="52">
        <f>SUMIFS(Raw!$K:$K, Raw!$A:$A, Dispositions!ATE$14, Raw!$C:$C, Dispositions!$C49, Raw!$J:$J, "E34")</f>
        <v>0</v>
      </c>
      <c r="ATF49" s="52">
        <f>SUMIFS(Raw!$K:$K, Raw!$A:$A, Dispositions!ATF$14, Raw!$C:$C, Dispositions!$C49, Raw!$J:$J, "E34")</f>
        <v>0</v>
      </c>
      <c r="ATG49" s="52">
        <f>SUMIFS(Raw!$K:$K, Raw!$A:$A, Dispositions!ATG$14, Raw!$C:$C, Dispositions!$C49, Raw!$J:$J, "E34")</f>
        <v>0</v>
      </c>
      <c r="ATH49" s="53">
        <f>SUMIFS(Raw!$K:$K, Raw!$A:$A, Dispositions!ATH$14, Raw!$C:$C, Dispositions!$C49, Raw!$J:$J, "E34")</f>
        <v>0</v>
      </c>
      <c r="ATJ49" s="46">
        <f>SUMIFS(Raw!$K:$K, Raw!$A:$A, Dispositions!ATJ$14, Raw!$C:$C, Dispositions!$C49, Raw!$J:$J, "E02")</f>
        <v>0</v>
      </c>
      <c r="ATK49" s="52">
        <f>SUMIFS(Raw!$K:$K, Raw!$A:$A, Dispositions!ATK$14, Raw!$C:$C, Dispositions!$C49, Raw!$J:$J, "E02")</f>
        <v>0</v>
      </c>
      <c r="ATL49" s="52">
        <f>SUMIFS(Raw!$K:$K, Raw!$A:$A, Dispositions!ATL$14, Raw!$C:$C, Dispositions!$C49, Raw!$J:$J, "E02")</f>
        <v>0</v>
      </c>
      <c r="ATM49" s="52">
        <f>SUMIFS(Raw!$K:$K, Raw!$A:$A, Dispositions!ATM$14, Raw!$C:$C, Dispositions!$C49, Raw!$J:$J, "E02")</f>
        <v>0</v>
      </c>
      <c r="ATN49" s="52">
        <f>SUMIFS(Raw!$K:$K, Raw!$A:$A, Dispositions!ATN$14, Raw!$C:$C, Dispositions!$C49, Raw!$J:$J, "E02")</f>
        <v>0</v>
      </c>
      <c r="ATO49" s="52">
        <f>SUMIFS(Raw!$K:$K, Raw!$A:$A, Dispositions!ATO$14, Raw!$C:$C, Dispositions!$C49, Raw!$J:$J, "E02")</f>
        <v>0</v>
      </c>
      <c r="ATP49" s="53">
        <f>SUMIFS(Raw!$K:$K, Raw!$A:$A, Dispositions!ATP$14, Raw!$C:$C, Dispositions!$C49, Raw!$J:$J, "E02")</f>
        <v>0</v>
      </c>
      <c r="ATR49" s="46">
        <f>SUMIFS(Raw!$K:$K, Raw!$A:$A, Dispositions!ATR$14, Raw!$C:$C, Dispositions!$C49, Raw!$J:$J, "E03")</f>
        <v>0</v>
      </c>
      <c r="ATS49" s="52">
        <f>SUMIFS(Raw!$K:$K, Raw!$A:$A, Dispositions!ATS$14, Raw!$C:$C, Dispositions!$C49, Raw!$J:$J, "E03")</f>
        <v>0</v>
      </c>
      <c r="ATT49" s="52">
        <f>SUMIFS(Raw!$K:$K, Raw!$A:$A, Dispositions!ATT$14, Raw!$C:$C, Dispositions!$C49, Raw!$J:$J, "E03")</f>
        <v>0</v>
      </c>
      <c r="ATU49" s="52">
        <f>SUMIFS(Raw!$K:$K, Raw!$A:$A, Dispositions!ATU$14, Raw!$C:$C, Dispositions!$C49, Raw!$J:$J, "E03")</f>
        <v>0</v>
      </c>
      <c r="ATV49" s="52">
        <f>SUMIFS(Raw!$K:$K, Raw!$A:$A, Dispositions!ATV$14, Raw!$C:$C, Dispositions!$C49, Raw!$J:$J, "E03")</f>
        <v>0</v>
      </c>
      <c r="ATW49" s="52">
        <f>SUMIFS(Raw!$K:$K, Raw!$A:$A, Dispositions!ATW$14, Raw!$C:$C, Dispositions!$C49, Raw!$J:$J, "E03")</f>
        <v>0</v>
      </c>
      <c r="ATX49" s="53">
        <f>SUMIFS(Raw!$K:$K, Raw!$A:$A, Dispositions!ATX$14, Raw!$C:$C, Dispositions!$C49, Raw!$J:$J, "E03")</f>
        <v>0</v>
      </c>
      <c r="ATZ49" s="46">
        <f>SUMIFS(Raw!$K:$K, Raw!$A:$A, Dispositions!ATZ$14, Raw!$C:$C, Dispositions!$C49, Raw!$J:$J, "E05")</f>
        <v>0</v>
      </c>
      <c r="AUA49" s="52">
        <f>SUMIFS(Raw!$K:$K, Raw!$A:$A, Dispositions!AUA$14, Raw!$C:$C, Dispositions!$C49, Raw!$J:$J, "E05")</f>
        <v>0</v>
      </c>
      <c r="AUB49" s="52">
        <f>SUMIFS(Raw!$K:$K, Raw!$A:$A, Dispositions!AUB$14, Raw!$C:$C, Dispositions!$C49, Raw!$J:$J, "E05")</f>
        <v>0</v>
      </c>
      <c r="AUC49" s="52">
        <f>SUMIFS(Raw!$K:$K, Raw!$A:$A, Dispositions!AUC$14, Raw!$C:$C, Dispositions!$C49, Raw!$J:$J, "E05")</f>
        <v>0</v>
      </c>
      <c r="AUD49" s="52">
        <f>SUMIFS(Raw!$K:$K, Raw!$A:$A, Dispositions!AUD$14, Raw!$C:$C, Dispositions!$C49, Raw!$J:$J, "E05")</f>
        <v>0</v>
      </c>
      <c r="AUE49" s="52">
        <f>SUMIFS(Raw!$K:$K, Raw!$A:$A, Dispositions!AUE$14, Raw!$C:$C, Dispositions!$C49, Raw!$J:$J, "E05")</f>
        <v>0</v>
      </c>
      <c r="AUF49" s="53">
        <f>SUMIFS(Raw!$K:$K, Raw!$A:$A, Dispositions!AUF$14, Raw!$C:$C, Dispositions!$C49, Raw!$J:$J, "E05")</f>
        <v>0</v>
      </c>
      <c r="AUH49" s="46">
        <f>SUMIFS(Raw!$K:$K, Raw!$A:$A, Dispositions!AUH$14, Raw!$C:$C, Dispositions!$C49, Raw!$J:$J, "E12")</f>
        <v>0</v>
      </c>
      <c r="AUI49" s="52">
        <f>SUMIFS(Raw!$K:$K, Raw!$A:$A, Dispositions!AUI$14, Raw!$C:$C, Dispositions!$C49, Raw!$J:$J, "E12")</f>
        <v>0</v>
      </c>
      <c r="AUJ49" s="52">
        <f>SUMIFS(Raw!$K:$K, Raw!$A:$A, Dispositions!AUJ$14, Raw!$C:$C, Dispositions!$C49, Raw!$J:$J, "E12")</f>
        <v>0</v>
      </c>
      <c r="AUK49" s="52">
        <f>SUMIFS(Raw!$K:$K, Raw!$A:$A, Dispositions!AUK$14, Raw!$C:$C, Dispositions!$C49, Raw!$J:$J, "E12")</f>
        <v>0</v>
      </c>
      <c r="AUL49" s="52">
        <f>SUMIFS(Raw!$K:$K, Raw!$A:$A, Dispositions!AUL$14, Raw!$C:$C, Dispositions!$C49, Raw!$J:$J, "E12")</f>
        <v>0</v>
      </c>
      <c r="AUM49" s="52">
        <f>SUMIFS(Raw!$K:$K, Raw!$A:$A, Dispositions!AUM$14, Raw!$C:$C, Dispositions!$C49, Raw!$J:$J, "E12")</f>
        <v>0</v>
      </c>
      <c r="AUN49" s="53">
        <f>SUMIFS(Raw!$K:$K, Raw!$A:$A, Dispositions!AUN$14, Raw!$C:$C, Dispositions!$C49, Raw!$J:$J, "E12")</f>
        <v>0</v>
      </c>
      <c r="AUP49" s="46">
        <f>SUMIFS(Raw!$K:$K, Raw!$A:$A, Dispositions!AUP$14, Raw!$C:$C, Dispositions!$C49, Raw!$J:$J, "E13")</f>
        <v>0</v>
      </c>
      <c r="AUQ49" s="52">
        <f>SUMIFS(Raw!$K:$K, Raw!$A:$A, Dispositions!AUQ$14, Raw!$C:$C, Dispositions!$C49, Raw!$J:$J, "E13")</f>
        <v>0</v>
      </c>
      <c r="AUR49" s="52">
        <f>SUMIFS(Raw!$K:$K, Raw!$A:$A, Dispositions!AUR$14, Raw!$C:$C, Dispositions!$C49, Raw!$J:$J, "E13")</f>
        <v>0</v>
      </c>
      <c r="AUS49" s="52">
        <f>SUMIFS(Raw!$K:$K, Raw!$A:$A, Dispositions!AUS$14, Raw!$C:$C, Dispositions!$C49, Raw!$J:$J, "E13")</f>
        <v>0</v>
      </c>
      <c r="AUT49" s="52">
        <f>SUMIFS(Raw!$K:$K, Raw!$A:$A, Dispositions!AUT$14, Raw!$C:$C, Dispositions!$C49, Raw!$J:$J, "E13")</f>
        <v>0</v>
      </c>
      <c r="AUU49" s="52">
        <f>SUMIFS(Raw!$K:$K, Raw!$A:$A, Dispositions!AUU$14, Raw!$C:$C, Dispositions!$C49, Raw!$J:$J, "E13")</f>
        <v>0</v>
      </c>
      <c r="AUV49" s="53">
        <f>SUMIFS(Raw!$K:$K, Raw!$A:$A, Dispositions!AUV$14, Raw!$C:$C, Dispositions!$C49, Raw!$J:$J, "E13")</f>
        <v>0</v>
      </c>
      <c r="AUX49" s="46">
        <f>SUMIFS(Raw!$K:$K, Raw!$A:$A, Dispositions!AUX$14, Raw!$C:$C, Dispositions!$C49, Raw!$J:$J, "E14")</f>
        <v>0</v>
      </c>
      <c r="AUY49" s="52">
        <f>SUMIFS(Raw!$K:$K, Raw!$A:$A, Dispositions!AUY$14, Raw!$C:$C, Dispositions!$C49, Raw!$J:$J, "E14")</f>
        <v>0</v>
      </c>
      <c r="AUZ49" s="52">
        <f>SUMIFS(Raw!$K:$K, Raw!$A:$A, Dispositions!AUZ$14, Raw!$C:$C, Dispositions!$C49, Raw!$J:$J, "E14")</f>
        <v>0</v>
      </c>
      <c r="AVA49" s="52">
        <f>SUMIFS(Raw!$K:$K, Raw!$A:$A, Dispositions!AVA$14, Raw!$C:$C, Dispositions!$C49, Raw!$J:$J, "E14")</f>
        <v>0</v>
      </c>
      <c r="AVB49" s="52">
        <f>SUMIFS(Raw!$K:$K, Raw!$A:$A, Dispositions!AVB$14, Raw!$C:$C, Dispositions!$C49, Raw!$J:$J, "E14")</f>
        <v>0</v>
      </c>
      <c r="AVC49" s="52">
        <f>SUMIFS(Raw!$K:$K, Raw!$A:$A, Dispositions!AVC$14, Raw!$C:$C, Dispositions!$C49, Raw!$J:$J, "E14")</f>
        <v>0</v>
      </c>
      <c r="AVD49" s="53">
        <f>SUMIFS(Raw!$K:$K, Raw!$A:$A, Dispositions!AVD$14, Raw!$C:$C, Dispositions!$C49, Raw!$J:$J, "E14")</f>
        <v>0</v>
      </c>
      <c r="AVF49" s="46">
        <f>SUMIFS(Raw!$K:$K, Raw!$A:$A, Dispositions!AVF$14, Raw!$C:$C, Dispositions!$C49, Raw!$J:$J, "E15")</f>
        <v>0</v>
      </c>
      <c r="AVG49" s="52">
        <f>SUMIFS(Raw!$K:$K, Raw!$A:$A, Dispositions!AVG$14, Raw!$C:$C, Dispositions!$C49, Raw!$J:$J, "E15")</f>
        <v>0</v>
      </c>
      <c r="AVH49" s="52">
        <f>SUMIFS(Raw!$K:$K, Raw!$A:$A, Dispositions!AVH$14, Raw!$C:$C, Dispositions!$C49, Raw!$J:$J, "E15")</f>
        <v>0</v>
      </c>
      <c r="AVI49" s="52">
        <f>SUMIFS(Raw!$K:$K, Raw!$A:$A, Dispositions!AVI$14, Raw!$C:$C, Dispositions!$C49, Raw!$J:$J, "E15")</f>
        <v>0</v>
      </c>
      <c r="AVJ49" s="52">
        <f>SUMIFS(Raw!$K:$K, Raw!$A:$A, Dispositions!AVJ$14, Raw!$C:$C, Dispositions!$C49, Raw!$J:$J, "E15")</f>
        <v>0</v>
      </c>
      <c r="AVK49" s="52">
        <f>SUMIFS(Raw!$K:$K, Raw!$A:$A, Dispositions!AVK$14, Raw!$C:$C, Dispositions!$C49, Raw!$J:$J, "E15")</f>
        <v>0</v>
      </c>
      <c r="AVL49" s="53">
        <f>SUMIFS(Raw!$K:$K, Raw!$A:$A, Dispositions!AVL$14, Raw!$C:$C, Dispositions!$C49, Raw!$J:$J, "E15")</f>
        <v>0</v>
      </c>
      <c r="AVN49" s="46">
        <f>SUMIFS(Raw!$K:$K, Raw!$A:$A, Dispositions!AVN$14, Raw!$C:$C, Dispositions!$C49, Raw!$J:$J, "E16")</f>
        <v>0</v>
      </c>
      <c r="AVO49" s="52">
        <f>SUMIFS(Raw!$K:$K, Raw!$A:$A, Dispositions!AVO$14, Raw!$C:$C, Dispositions!$C49, Raw!$J:$J, "E16")</f>
        <v>0</v>
      </c>
      <c r="AVP49" s="52">
        <f>SUMIFS(Raw!$K:$K, Raw!$A:$A, Dispositions!AVP$14, Raw!$C:$C, Dispositions!$C49, Raw!$J:$J, "E16")</f>
        <v>0</v>
      </c>
      <c r="AVQ49" s="52">
        <f>SUMIFS(Raw!$K:$K, Raw!$A:$A, Dispositions!AVQ$14, Raw!$C:$C, Dispositions!$C49, Raw!$J:$J, "E16")</f>
        <v>0</v>
      </c>
      <c r="AVR49" s="52">
        <f>SUMIFS(Raw!$K:$K, Raw!$A:$A, Dispositions!AVR$14, Raw!$C:$C, Dispositions!$C49, Raw!$J:$J, "E16")</f>
        <v>0</v>
      </c>
      <c r="AVS49" s="52">
        <f>SUMIFS(Raw!$K:$K, Raw!$A:$A, Dispositions!AVS$14, Raw!$C:$C, Dispositions!$C49, Raw!$J:$J, "E16")</f>
        <v>0</v>
      </c>
      <c r="AVT49" s="53">
        <f>SUMIFS(Raw!$K:$K, Raw!$A:$A, Dispositions!AVT$14, Raw!$C:$C, Dispositions!$C49, Raw!$J:$J, "E16")</f>
        <v>0</v>
      </c>
      <c r="AVV49" s="46">
        <f>SUMIFS(Raw!$K:$K, Raw!$A:$A, Dispositions!AVV$14, Raw!$C:$C, Dispositions!$C49, Raw!$J:$J, "E18")</f>
        <v>0</v>
      </c>
      <c r="AVW49" s="52">
        <f>SUMIFS(Raw!$K:$K, Raw!$A:$A, Dispositions!AVW$14, Raw!$C:$C, Dispositions!$C49, Raw!$J:$J, "E18")</f>
        <v>0</v>
      </c>
      <c r="AVX49" s="52">
        <f>SUMIFS(Raw!$K:$K, Raw!$A:$A, Dispositions!AVX$14, Raw!$C:$C, Dispositions!$C49, Raw!$J:$J, "E18")</f>
        <v>0</v>
      </c>
      <c r="AVY49" s="52">
        <f>SUMIFS(Raw!$K:$K, Raw!$A:$A, Dispositions!AVY$14, Raw!$C:$C, Dispositions!$C49, Raw!$J:$J, "E18")</f>
        <v>0</v>
      </c>
      <c r="AVZ49" s="52">
        <f>SUMIFS(Raw!$K:$K, Raw!$A:$A, Dispositions!AVZ$14, Raw!$C:$C, Dispositions!$C49, Raw!$J:$J, "E18")</f>
        <v>0</v>
      </c>
      <c r="AWA49" s="52">
        <f>SUMIFS(Raw!$K:$K, Raw!$A:$A, Dispositions!AWA$14, Raw!$C:$C, Dispositions!$C49, Raw!$J:$J, "E18")</f>
        <v>0</v>
      </c>
      <c r="AWB49" s="53">
        <f>SUMIFS(Raw!$K:$K, Raw!$A:$A, Dispositions!AWB$14, Raw!$C:$C, Dispositions!$C49, Raw!$J:$J, "E18")</f>
        <v>0</v>
      </c>
      <c r="AWD49" s="46">
        <f>SUMIFS(Raw!$K:$K, Raw!$A:$A, Dispositions!AWD$14, Raw!$C:$C, Dispositions!$C49, Raw!$J:$J, "E34")</f>
        <v>0</v>
      </c>
      <c r="AWE49" s="52">
        <f>SUMIFS(Raw!$K:$K, Raw!$A:$A, Dispositions!AWE$14, Raw!$C:$C, Dispositions!$C49, Raw!$J:$J, "E34")</f>
        <v>0</v>
      </c>
      <c r="AWF49" s="52">
        <f>SUMIFS(Raw!$K:$K, Raw!$A:$A, Dispositions!AWF$14, Raw!$C:$C, Dispositions!$C49, Raw!$J:$J, "E34")</f>
        <v>0</v>
      </c>
      <c r="AWG49" s="52">
        <f>SUMIFS(Raw!$K:$K, Raw!$A:$A, Dispositions!AWG$14, Raw!$C:$C, Dispositions!$C49, Raw!$J:$J, "E34")</f>
        <v>0</v>
      </c>
      <c r="AWH49" s="52">
        <f>SUMIFS(Raw!$K:$K, Raw!$A:$A, Dispositions!AWH$14, Raw!$C:$C, Dispositions!$C49, Raw!$J:$J, "E34")</f>
        <v>0</v>
      </c>
      <c r="AWI49" s="52">
        <f>SUMIFS(Raw!$K:$K, Raw!$A:$A, Dispositions!AWI$14, Raw!$C:$C, Dispositions!$C49, Raw!$J:$J, "E34")</f>
        <v>0</v>
      </c>
      <c r="AWJ49" s="53">
        <f>SUMIFS(Raw!$K:$K, Raw!$A:$A, Dispositions!AWJ$14, Raw!$C:$C, Dispositions!$C49, Raw!$J:$J, "E34")</f>
        <v>0</v>
      </c>
      <c r="AWL49" s="46">
        <f>SUMIFS(Raw!$K:$K, Raw!$A:$A, Dispositions!AWL$14, Raw!$C:$C, Dispositions!$C49, Raw!$J:$J, "E02")</f>
        <v>0</v>
      </c>
      <c r="AWM49" s="52">
        <f>SUMIFS(Raw!$K:$K, Raw!$A:$A, Dispositions!AWM$14, Raw!$C:$C, Dispositions!$C49, Raw!$J:$J, "E02")</f>
        <v>0</v>
      </c>
      <c r="AWN49" s="52">
        <f>SUMIFS(Raw!$K:$K, Raw!$A:$A, Dispositions!AWN$14, Raw!$C:$C, Dispositions!$C49, Raw!$J:$J, "E02")</f>
        <v>0</v>
      </c>
      <c r="AWO49" s="52">
        <f>SUMIFS(Raw!$K:$K, Raw!$A:$A, Dispositions!AWO$14, Raw!$C:$C, Dispositions!$C49, Raw!$J:$J, "E02")</f>
        <v>0</v>
      </c>
      <c r="AWP49" s="52">
        <f>SUMIFS(Raw!$K:$K, Raw!$A:$A, Dispositions!AWP$14, Raw!$C:$C, Dispositions!$C49, Raw!$J:$J, "E02")</f>
        <v>0</v>
      </c>
      <c r="AWQ49" s="52">
        <f>SUMIFS(Raw!$K:$K, Raw!$A:$A, Dispositions!AWQ$14, Raw!$C:$C, Dispositions!$C49, Raw!$J:$J, "E02")</f>
        <v>0</v>
      </c>
      <c r="AWR49" s="53">
        <f>SUMIFS(Raw!$K:$K, Raw!$A:$A, Dispositions!AWR$14, Raw!$C:$C, Dispositions!$C49, Raw!$J:$J, "E02")</f>
        <v>0</v>
      </c>
      <c r="AWT49" s="46">
        <f>SUMIFS(Raw!$K:$K, Raw!$A:$A, Dispositions!AWT$14, Raw!$C:$C, Dispositions!$C49, Raw!$J:$J, "E03")</f>
        <v>0</v>
      </c>
      <c r="AWU49" s="52">
        <f>SUMIFS(Raw!$K:$K, Raw!$A:$A, Dispositions!AWU$14, Raw!$C:$C, Dispositions!$C49, Raw!$J:$J, "E03")</f>
        <v>0</v>
      </c>
      <c r="AWV49" s="52">
        <f>SUMIFS(Raw!$K:$K, Raw!$A:$A, Dispositions!AWV$14, Raw!$C:$C, Dispositions!$C49, Raw!$J:$J, "E03")</f>
        <v>0</v>
      </c>
      <c r="AWW49" s="52">
        <f>SUMIFS(Raw!$K:$K, Raw!$A:$A, Dispositions!AWW$14, Raw!$C:$C, Dispositions!$C49, Raw!$J:$J, "E03")</f>
        <v>0</v>
      </c>
      <c r="AWX49" s="52">
        <f>SUMIFS(Raw!$K:$K, Raw!$A:$A, Dispositions!AWX$14, Raw!$C:$C, Dispositions!$C49, Raw!$J:$J, "E03")</f>
        <v>0</v>
      </c>
      <c r="AWY49" s="52">
        <f>SUMIFS(Raw!$K:$K, Raw!$A:$A, Dispositions!AWY$14, Raw!$C:$C, Dispositions!$C49, Raw!$J:$J, "E03")</f>
        <v>0</v>
      </c>
      <c r="AWZ49" s="53">
        <f>SUMIFS(Raw!$K:$K, Raw!$A:$A, Dispositions!AWZ$14, Raw!$C:$C, Dispositions!$C49, Raw!$J:$J, "E03")</f>
        <v>0</v>
      </c>
      <c r="AXB49" s="46">
        <f>SUMIFS(Raw!$K:$K, Raw!$A:$A, Dispositions!AXB$14, Raw!$C:$C, Dispositions!$C49, Raw!$J:$J, "E05")</f>
        <v>0</v>
      </c>
      <c r="AXC49" s="52">
        <f>SUMIFS(Raw!$K:$K, Raw!$A:$A, Dispositions!AXC$14, Raw!$C:$C, Dispositions!$C49, Raw!$J:$J, "E05")</f>
        <v>0</v>
      </c>
      <c r="AXD49" s="52">
        <f>SUMIFS(Raw!$K:$K, Raw!$A:$A, Dispositions!AXD$14, Raw!$C:$C, Dispositions!$C49, Raw!$J:$J, "E05")</f>
        <v>0</v>
      </c>
      <c r="AXE49" s="52">
        <f>SUMIFS(Raw!$K:$K, Raw!$A:$A, Dispositions!AXE$14, Raw!$C:$C, Dispositions!$C49, Raw!$J:$J, "E05")</f>
        <v>0</v>
      </c>
      <c r="AXF49" s="52">
        <f>SUMIFS(Raw!$K:$K, Raw!$A:$A, Dispositions!AXF$14, Raw!$C:$C, Dispositions!$C49, Raw!$J:$J, "E05")</f>
        <v>0</v>
      </c>
      <c r="AXG49" s="52">
        <f>SUMIFS(Raw!$K:$K, Raw!$A:$A, Dispositions!AXG$14, Raw!$C:$C, Dispositions!$C49, Raw!$J:$J, "E05")</f>
        <v>0</v>
      </c>
      <c r="AXH49" s="53">
        <f>SUMIFS(Raw!$K:$K, Raw!$A:$A, Dispositions!AXH$14, Raw!$C:$C, Dispositions!$C49, Raw!$J:$J, "E05")</f>
        <v>0</v>
      </c>
      <c r="AXJ49" s="46">
        <f>SUMIFS(Raw!$K:$K, Raw!$A:$A, Dispositions!AXJ$14, Raw!$C:$C, Dispositions!$C49, Raw!$J:$J, "E12")</f>
        <v>0</v>
      </c>
      <c r="AXK49" s="52">
        <f>SUMIFS(Raw!$K:$K, Raw!$A:$A, Dispositions!AXK$14, Raw!$C:$C, Dispositions!$C49, Raw!$J:$J, "E12")</f>
        <v>0</v>
      </c>
      <c r="AXL49" s="52">
        <f>SUMIFS(Raw!$K:$K, Raw!$A:$A, Dispositions!AXL$14, Raw!$C:$C, Dispositions!$C49, Raw!$J:$J, "E12")</f>
        <v>0</v>
      </c>
      <c r="AXM49" s="52">
        <f>SUMIFS(Raw!$K:$K, Raw!$A:$A, Dispositions!AXM$14, Raw!$C:$C, Dispositions!$C49, Raw!$J:$J, "E12")</f>
        <v>0</v>
      </c>
      <c r="AXN49" s="52">
        <f>SUMIFS(Raw!$K:$K, Raw!$A:$A, Dispositions!AXN$14, Raw!$C:$C, Dispositions!$C49, Raw!$J:$J, "E12")</f>
        <v>0</v>
      </c>
      <c r="AXO49" s="52">
        <f>SUMIFS(Raw!$K:$K, Raw!$A:$A, Dispositions!AXO$14, Raw!$C:$C, Dispositions!$C49, Raw!$J:$J, "E12")</f>
        <v>0</v>
      </c>
      <c r="AXP49" s="53">
        <f>SUMIFS(Raw!$K:$K, Raw!$A:$A, Dispositions!AXP$14, Raw!$C:$C, Dispositions!$C49, Raw!$J:$J, "E12")</f>
        <v>0</v>
      </c>
      <c r="AXR49" s="46">
        <f>SUMIFS(Raw!$K:$K, Raw!$A:$A, Dispositions!AXR$14, Raw!$C:$C, Dispositions!$C49, Raw!$J:$J, "E13")</f>
        <v>0</v>
      </c>
      <c r="AXS49" s="52">
        <f>SUMIFS(Raw!$K:$K, Raw!$A:$A, Dispositions!AXS$14, Raw!$C:$C, Dispositions!$C49, Raw!$J:$J, "E13")</f>
        <v>0</v>
      </c>
      <c r="AXT49" s="52">
        <f>SUMIFS(Raw!$K:$K, Raw!$A:$A, Dispositions!AXT$14, Raw!$C:$C, Dispositions!$C49, Raw!$J:$J, "E13")</f>
        <v>0</v>
      </c>
      <c r="AXU49" s="52">
        <f>SUMIFS(Raw!$K:$K, Raw!$A:$A, Dispositions!AXU$14, Raw!$C:$C, Dispositions!$C49, Raw!$J:$J, "E13")</f>
        <v>0</v>
      </c>
      <c r="AXV49" s="52">
        <f>SUMIFS(Raw!$K:$K, Raw!$A:$A, Dispositions!AXV$14, Raw!$C:$C, Dispositions!$C49, Raw!$J:$J, "E13")</f>
        <v>0</v>
      </c>
      <c r="AXW49" s="52">
        <f>SUMIFS(Raw!$K:$K, Raw!$A:$A, Dispositions!AXW$14, Raw!$C:$C, Dispositions!$C49, Raw!$J:$J, "E13")</f>
        <v>0</v>
      </c>
      <c r="AXX49" s="53">
        <f>SUMIFS(Raw!$K:$K, Raw!$A:$A, Dispositions!AXX$14, Raw!$C:$C, Dispositions!$C49, Raw!$J:$J, "E13")</f>
        <v>0</v>
      </c>
      <c r="AXZ49" s="46">
        <f>SUMIFS(Raw!$K:$K, Raw!$A:$A, Dispositions!AXZ$14, Raw!$C:$C, Dispositions!$C49, Raw!$J:$J, "E14")</f>
        <v>0</v>
      </c>
      <c r="AYA49" s="52">
        <f>SUMIFS(Raw!$K:$K, Raw!$A:$A, Dispositions!AYA$14, Raw!$C:$C, Dispositions!$C49, Raw!$J:$J, "E14")</f>
        <v>0</v>
      </c>
      <c r="AYB49" s="52">
        <f>SUMIFS(Raw!$K:$K, Raw!$A:$A, Dispositions!AYB$14, Raw!$C:$C, Dispositions!$C49, Raw!$J:$J, "E14")</f>
        <v>0</v>
      </c>
      <c r="AYC49" s="52">
        <f>SUMIFS(Raw!$K:$K, Raw!$A:$A, Dispositions!AYC$14, Raw!$C:$C, Dispositions!$C49, Raw!$J:$J, "E14")</f>
        <v>0</v>
      </c>
      <c r="AYD49" s="52">
        <f>SUMIFS(Raw!$K:$K, Raw!$A:$A, Dispositions!AYD$14, Raw!$C:$C, Dispositions!$C49, Raw!$J:$J, "E14")</f>
        <v>0</v>
      </c>
      <c r="AYE49" s="52">
        <f>SUMIFS(Raw!$K:$K, Raw!$A:$A, Dispositions!AYE$14, Raw!$C:$C, Dispositions!$C49, Raw!$J:$J, "E14")</f>
        <v>0</v>
      </c>
      <c r="AYF49" s="53">
        <f>SUMIFS(Raw!$K:$K, Raw!$A:$A, Dispositions!AYF$14, Raw!$C:$C, Dispositions!$C49, Raw!$J:$J, "E14")</f>
        <v>0</v>
      </c>
      <c r="AYH49" s="46">
        <f>SUMIFS(Raw!$K:$K, Raw!$A:$A, Dispositions!AYH$14, Raw!$C:$C, Dispositions!$C49, Raw!$J:$J, "E15")</f>
        <v>0</v>
      </c>
      <c r="AYI49" s="52">
        <f>SUMIFS(Raw!$K:$K, Raw!$A:$A, Dispositions!AYI$14, Raw!$C:$C, Dispositions!$C49, Raw!$J:$J, "E15")</f>
        <v>0</v>
      </c>
      <c r="AYJ49" s="52">
        <f>SUMIFS(Raw!$K:$K, Raw!$A:$A, Dispositions!AYJ$14, Raw!$C:$C, Dispositions!$C49, Raw!$J:$J, "E15")</f>
        <v>0</v>
      </c>
      <c r="AYK49" s="52">
        <f>SUMIFS(Raw!$K:$K, Raw!$A:$A, Dispositions!AYK$14, Raw!$C:$C, Dispositions!$C49, Raw!$J:$J, "E15")</f>
        <v>0</v>
      </c>
      <c r="AYL49" s="52">
        <f>SUMIFS(Raw!$K:$K, Raw!$A:$A, Dispositions!AYL$14, Raw!$C:$C, Dispositions!$C49, Raw!$J:$J, "E15")</f>
        <v>0</v>
      </c>
      <c r="AYM49" s="52">
        <f>SUMIFS(Raw!$K:$K, Raw!$A:$A, Dispositions!AYM$14, Raw!$C:$C, Dispositions!$C49, Raw!$J:$J, "E15")</f>
        <v>0</v>
      </c>
      <c r="AYN49" s="53">
        <f>SUMIFS(Raw!$K:$K, Raw!$A:$A, Dispositions!AYN$14, Raw!$C:$C, Dispositions!$C49, Raw!$J:$J, "E15")</f>
        <v>0</v>
      </c>
      <c r="AYP49" s="46">
        <f>SUMIFS(Raw!$K:$K, Raw!$A:$A, Dispositions!AYP$14, Raw!$C:$C, Dispositions!$C49, Raw!$J:$J, "E16")</f>
        <v>0</v>
      </c>
      <c r="AYQ49" s="52">
        <f>SUMIFS(Raw!$K:$K, Raw!$A:$A, Dispositions!AYQ$14, Raw!$C:$C, Dispositions!$C49, Raw!$J:$J, "E16")</f>
        <v>0</v>
      </c>
      <c r="AYR49" s="52">
        <f>SUMIFS(Raw!$K:$K, Raw!$A:$A, Dispositions!AYR$14, Raw!$C:$C, Dispositions!$C49, Raw!$J:$J, "E16")</f>
        <v>0</v>
      </c>
      <c r="AYS49" s="52">
        <f>SUMIFS(Raw!$K:$K, Raw!$A:$A, Dispositions!AYS$14, Raw!$C:$C, Dispositions!$C49, Raw!$J:$J, "E16")</f>
        <v>0</v>
      </c>
      <c r="AYT49" s="52">
        <f>SUMIFS(Raw!$K:$K, Raw!$A:$A, Dispositions!AYT$14, Raw!$C:$C, Dispositions!$C49, Raw!$J:$J, "E16")</f>
        <v>0</v>
      </c>
      <c r="AYU49" s="52">
        <f>SUMIFS(Raw!$K:$K, Raw!$A:$A, Dispositions!AYU$14, Raw!$C:$C, Dispositions!$C49, Raw!$J:$J, "E16")</f>
        <v>0</v>
      </c>
      <c r="AYV49" s="53">
        <f>SUMIFS(Raw!$K:$K, Raw!$A:$A, Dispositions!AYV$14, Raw!$C:$C, Dispositions!$C49, Raw!$J:$J, "E16")</f>
        <v>0</v>
      </c>
      <c r="AYX49" s="46">
        <f>SUMIFS(Raw!$K:$K, Raw!$A:$A, Dispositions!AYX$14, Raw!$C:$C, Dispositions!$C49, Raw!$J:$J, "E18")</f>
        <v>0</v>
      </c>
      <c r="AYY49" s="52">
        <f>SUMIFS(Raw!$K:$K, Raw!$A:$A, Dispositions!AYY$14, Raw!$C:$C, Dispositions!$C49, Raw!$J:$J, "E18")</f>
        <v>0</v>
      </c>
      <c r="AYZ49" s="52">
        <f>SUMIFS(Raw!$K:$K, Raw!$A:$A, Dispositions!AYZ$14, Raw!$C:$C, Dispositions!$C49, Raw!$J:$J, "E18")</f>
        <v>0</v>
      </c>
      <c r="AZA49" s="52">
        <f>SUMIFS(Raw!$K:$K, Raw!$A:$A, Dispositions!AZA$14, Raw!$C:$C, Dispositions!$C49, Raw!$J:$J, "E18")</f>
        <v>0</v>
      </c>
      <c r="AZB49" s="52">
        <f>SUMIFS(Raw!$K:$K, Raw!$A:$A, Dispositions!AZB$14, Raw!$C:$C, Dispositions!$C49, Raw!$J:$J, "E18")</f>
        <v>0</v>
      </c>
      <c r="AZC49" s="52">
        <f>SUMIFS(Raw!$K:$K, Raw!$A:$A, Dispositions!AZC$14, Raw!$C:$C, Dispositions!$C49, Raw!$J:$J, "E18")</f>
        <v>0</v>
      </c>
      <c r="AZD49" s="53">
        <f>SUMIFS(Raw!$K:$K, Raw!$A:$A, Dispositions!AZD$14, Raw!$C:$C, Dispositions!$C49, Raw!$J:$J, "E18")</f>
        <v>0</v>
      </c>
      <c r="AZF49" s="46">
        <f>SUMIFS(Raw!$K:$K, Raw!$A:$A, Dispositions!AZF$14, Raw!$C:$C, Dispositions!$C49, Raw!$J:$J, "E34")</f>
        <v>0</v>
      </c>
      <c r="AZG49" s="52">
        <f>SUMIFS(Raw!$K:$K, Raw!$A:$A, Dispositions!AZG$14, Raw!$C:$C, Dispositions!$C49, Raw!$J:$J, "E34")</f>
        <v>0</v>
      </c>
      <c r="AZH49" s="52">
        <f>SUMIFS(Raw!$K:$K, Raw!$A:$A, Dispositions!AZH$14, Raw!$C:$C, Dispositions!$C49, Raw!$J:$J, "E34")</f>
        <v>0</v>
      </c>
      <c r="AZI49" s="52">
        <f>SUMIFS(Raw!$K:$K, Raw!$A:$A, Dispositions!AZI$14, Raw!$C:$C, Dispositions!$C49, Raw!$J:$J, "E34")</f>
        <v>0</v>
      </c>
      <c r="AZJ49" s="52">
        <f>SUMIFS(Raw!$K:$K, Raw!$A:$A, Dispositions!AZJ$14, Raw!$C:$C, Dispositions!$C49, Raw!$J:$J, "E34")</f>
        <v>0</v>
      </c>
      <c r="AZK49" s="52">
        <f>SUMIFS(Raw!$K:$K, Raw!$A:$A, Dispositions!AZK$14, Raw!$C:$C, Dispositions!$C49, Raw!$J:$J, "E34")</f>
        <v>0</v>
      </c>
      <c r="AZL49" s="53">
        <f>SUMIFS(Raw!$K:$K, Raw!$A:$A, Dispositions!AZL$14, Raw!$C:$C, Dispositions!$C49, Raw!$J:$J, "E34")</f>
        <v>0</v>
      </c>
      <c r="AZN49" s="46">
        <f>SUMIFS(Raw!$K:$K, Raw!$A:$A, Dispositions!AZN$14, Raw!$C:$C, Dispositions!$C49, Raw!$J:$J, "E02")</f>
        <v>0</v>
      </c>
      <c r="AZO49" s="52">
        <f>SUMIFS(Raw!$K:$K, Raw!$A:$A, Dispositions!AZO$14, Raw!$C:$C, Dispositions!$C49, Raw!$J:$J, "E02")</f>
        <v>0</v>
      </c>
      <c r="AZP49" s="52">
        <f>SUMIFS(Raw!$K:$K, Raw!$A:$A, Dispositions!AZP$14, Raw!$C:$C, Dispositions!$C49, Raw!$J:$J, "E02")</f>
        <v>0</v>
      </c>
      <c r="AZQ49" s="52">
        <f>SUMIFS(Raw!$K:$K, Raw!$A:$A, Dispositions!AZQ$14, Raw!$C:$C, Dispositions!$C49, Raw!$J:$J, "E02")</f>
        <v>0</v>
      </c>
      <c r="AZR49" s="52">
        <f>SUMIFS(Raw!$K:$K, Raw!$A:$A, Dispositions!AZR$14, Raw!$C:$C, Dispositions!$C49, Raw!$J:$J, "E02")</f>
        <v>0</v>
      </c>
      <c r="AZS49" s="52">
        <f>SUMIFS(Raw!$K:$K, Raw!$A:$A, Dispositions!AZS$14, Raw!$C:$C, Dispositions!$C49, Raw!$J:$J, "E02")</f>
        <v>0</v>
      </c>
      <c r="AZT49" s="53">
        <f>SUMIFS(Raw!$K:$K, Raw!$A:$A, Dispositions!AZT$14, Raw!$C:$C, Dispositions!$C49, Raw!$J:$J, "E02")</f>
        <v>0</v>
      </c>
      <c r="AZV49" s="46">
        <f>SUMIFS(Raw!$K:$K, Raw!$A:$A, Dispositions!AZV$14, Raw!$C:$C, Dispositions!$C49, Raw!$J:$J, "E03")</f>
        <v>0</v>
      </c>
      <c r="AZW49" s="52">
        <f>SUMIFS(Raw!$K:$K, Raw!$A:$A, Dispositions!AZW$14, Raw!$C:$C, Dispositions!$C49, Raw!$J:$J, "E03")</f>
        <v>0</v>
      </c>
      <c r="AZX49" s="52">
        <f>SUMIFS(Raw!$K:$K, Raw!$A:$A, Dispositions!AZX$14, Raw!$C:$C, Dispositions!$C49, Raw!$J:$J, "E03")</f>
        <v>0</v>
      </c>
      <c r="AZY49" s="52">
        <f>SUMIFS(Raw!$K:$K, Raw!$A:$A, Dispositions!AZY$14, Raw!$C:$C, Dispositions!$C49, Raw!$J:$J, "E03")</f>
        <v>0</v>
      </c>
      <c r="AZZ49" s="52">
        <f>SUMIFS(Raw!$K:$K, Raw!$A:$A, Dispositions!AZZ$14, Raw!$C:$C, Dispositions!$C49, Raw!$J:$J, "E03")</f>
        <v>0</v>
      </c>
      <c r="BAA49" s="52">
        <f>SUMIFS(Raw!$K:$K, Raw!$A:$A, Dispositions!BAA$14, Raw!$C:$C, Dispositions!$C49, Raw!$J:$J, "E03")</f>
        <v>0</v>
      </c>
      <c r="BAB49" s="53">
        <f>SUMIFS(Raw!$K:$K, Raw!$A:$A, Dispositions!BAB$14, Raw!$C:$C, Dispositions!$C49, Raw!$J:$J, "E03")</f>
        <v>0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0</v>
      </c>
      <c r="BAG49" s="52">
        <f>SUMIFS(Raw!$K:$K, Raw!$A:$A, Dispositions!BAG$14, Raw!$C:$C, Dispositions!$C49, Raw!$J:$J, "E05")</f>
        <v>0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0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0</v>
      </c>
      <c r="BAM49" s="52">
        <f>SUMIFS(Raw!$K:$K, Raw!$A:$A, Dispositions!BAM$14, Raw!$C:$C, Dispositions!$C49, Raw!$J:$J, "E12")</f>
        <v>0</v>
      </c>
      <c r="BAN49" s="52">
        <f>SUMIFS(Raw!$K:$K, Raw!$A:$A, Dispositions!BAN$14, Raw!$C:$C, Dispositions!$C49, Raw!$J:$J, "E12")</f>
        <v>0</v>
      </c>
      <c r="BAO49" s="52">
        <f>SUMIFS(Raw!$K:$K, Raw!$A:$A, Dispositions!BAO$14, Raw!$C:$C, Dispositions!$C49, Raw!$J:$J, "E12")</f>
        <v>0</v>
      </c>
      <c r="BAP49" s="52">
        <f>SUMIFS(Raw!$K:$K, Raw!$A:$A, Dispositions!BAP$14, Raw!$C:$C, Dispositions!$C49, Raw!$J:$J, "E12")</f>
        <v>0</v>
      </c>
      <c r="BAQ49" s="52">
        <f>SUMIFS(Raw!$K:$K, Raw!$A:$A, Dispositions!BAQ$14, Raw!$C:$C, Dispositions!$C49, Raw!$J:$J, "E12")</f>
        <v>0</v>
      </c>
      <c r="BAR49" s="53">
        <f>SUMIFS(Raw!$K:$K, Raw!$A:$A, Dispositions!BAR$14, Raw!$C:$C, Dispositions!$C49, Raw!$J:$J, "E12")</f>
        <v>0</v>
      </c>
      <c r="BAT49" s="46">
        <f>SUMIFS(Raw!$K:$K, Raw!$A:$A, Dispositions!BAT$14, Raw!$C:$C, Dispositions!$C49, Raw!$J:$J, "E13")</f>
        <v>0</v>
      </c>
      <c r="BAU49" s="52">
        <f>SUMIFS(Raw!$K:$K, Raw!$A:$A, Dispositions!BAU$14, Raw!$C:$C, Dispositions!$C49, Raw!$J:$J, "E13")</f>
        <v>0</v>
      </c>
      <c r="BAV49" s="52">
        <f>SUMIFS(Raw!$K:$K, Raw!$A:$A, Dispositions!BAV$14, Raw!$C:$C, Dispositions!$C49, Raw!$J:$J, "E13")</f>
        <v>0</v>
      </c>
      <c r="BAW49" s="52">
        <f>SUMIFS(Raw!$K:$K, Raw!$A:$A, Dispositions!BAW$14, Raw!$C:$C, Dispositions!$C49, Raw!$J:$J, "E13")</f>
        <v>0</v>
      </c>
      <c r="BAX49" s="52">
        <f>SUMIFS(Raw!$K:$K, Raw!$A:$A, Dispositions!BAX$14, Raw!$C:$C, Dispositions!$C49, Raw!$J:$J, "E13")</f>
        <v>0</v>
      </c>
      <c r="BAY49" s="52">
        <f>SUMIFS(Raw!$K:$K, Raw!$A:$A, Dispositions!BAY$14, Raw!$C:$C, Dispositions!$C49, Raw!$J:$J, "E13")</f>
        <v>0</v>
      </c>
      <c r="BAZ49" s="53">
        <f>SUMIFS(Raw!$K:$K, Raw!$A:$A, Dispositions!BAZ$14, Raw!$C:$C, Dispositions!$C49, Raw!$J:$J, "E13")</f>
        <v>0</v>
      </c>
      <c r="BBB49" s="46">
        <f>SUMIFS(Raw!$K:$K, Raw!$A:$A, Dispositions!BBB$14, Raw!$C:$C, Dispositions!$C49, Raw!$J:$J, "E14")</f>
        <v>0</v>
      </c>
      <c r="BBC49" s="52">
        <f>SUMIFS(Raw!$K:$K, Raw!$A:$A, Dispositions!BBC$14, Raw!$C:$C, Dispositions!$C49, Raw!$J:$J, "E14")</f>
        <v>0</v>
      </c>
      <c r="BBD49" s="52">
        <f>SUMIFS(Raw!$K:$K, Raw!$A:$A, Dispositions!BBD$14, Raw!$C:$C, Dispositions!$C49, Raw!$J:$J, "E14")</f>
        <v>0</v>
      </c>
      <c r="BBE49" s="52">
        <f>SUMIFS(Raw!$K:$K, Raw!$A:$A, Dispositions!BBE$14, Raw!$C:$C, Dispositions!$C49, Raw!$J:$J, "E14")</f>
        <v>0</v>
      </c>
      <c r="BBF49" s="52">
        <f>SUMIFS(Raw!$K:$K, Raw!$A:$A, Dispositions!BBF$14, Raw!$C:$C, Dispositions!$C49, Raw!$J:$J, "E14")</f>
        <v>0</v>
      </c>
      <c r="BBG49" s="52">
        <f>SUMIFS(Raw!$K:$K, Raw!$A:$A, Dispositions!BBG$14, Raw!$C:$C, Dispositions!$C49, Raw!$J:$J, "E14")</f>
        <v>0</v>
      </c>
      <c r="BBH49" s="53">
        <f>SUMIFS(Raw!$K:$K, Raw!$A:$A, Dispositions!BBH$14, Raw!$C:$C, Dispositions!$C49, Raw!$J:$J, "E14")</f>
        <v>0</v>
      </c>
      <c r="BBJ49" s="46">
        <f>SUMIFS(Raw!$K:$K, Raw!$A:$A, Dispositions!BBJ$14, Raw!$C:$C, Dispositions!$C49, Raw!$J:$J, "E15")</f>
        <v>0</v>
      </c>
      <c r="BBK49" s="52">
        <f>SUMIFS(Raw!$K:$K, Raw!$A:$A, Dispositions!BBK$14, Raw!$C:$C, Dispositions!$C49, Raw!$J:$J, "E15")</f>
        <v>0</v>
      </c>
      <c r="BBL49" s="52">
        <f>SUMIFS(Raw!$K:$K, Raw!$A:$A, Dispositions!BBL$14, Raw!$C:$C, Dispositions!$C49, Raw!$J:$J, "E15")</f>
        <v>0</v>
      </c>
      <c r="BBM49" s="52">
        <f>SUMIFS(Raw!$K:$K, Raw!$A:$A, Dispositions!BBM$14, Raw!$C:$C, Dispositions!$C49, Raw!$J:$J, "E15")</f>
        <v>0</v>
      </c>
      <c r="BBN49" s="52">
        <f>SUMIFS(Raw!$K:$K, Raw!$A:$A, Dispositions!BBN$14, Raw!$C:$C, Dispositions!$C49, Raw!$J:$J, "E15")</f>
        <v>0</v>
      </c>
      <c r="BBO49" s="52">
        <f>SUMIFS(Raw!$K:$K, Raw!$A:$A, Dispositions!BBO$14, Raw!$C:$C, Dispositions!$C49, Raw!$J:$J, "E15")</f>
        <v>0</v>
      </c>
      <c r="BBP49" s="53">
        <f>SUMIFS(Raw!$K:$K, Raw!$A:$A, Dispositions!BBP$14, Raw!$C:$C, Dispositions!$C49, Raw!$J:$J, "E15")</f>
        <v>0</v>
      </c>
      <c r="BBR49" s="46">
        <f>SUMIFS(Raw!$K:$K, Raw!$A:$A, Dispositions!BBR$14, Raw!$C:$C, Dispositions!$C49, Raw!$J:$J, "E16")</f>
        <v>0</v>
      </c>
      <c r="BBS49" s="52">
        <f>SUMIFS(Raw!$K:$K, Raw!$A:$A, Dispositions!BBS$14, Raw!$C:$C, Dispositions!$C49, Raw!$J:$J, "E16")</f>
        <v>0</v>
      </c>
      <c r="BBT49" s="52">
        <f>SUMIFS(Raw!$K:$K, Raw!$A:$A, Dispositions!BBT$14, Raw!$C:$C, Dispositions!$C49, Raw!$J:$J, "E16")</f>
        <v>0</v>
      </c>
      <c r="BBU49" s="52">
        <f>SUMIFS(Raw!$K:$K, Raw!$A:$A, Dispositions!BBU$14, Raw!$C:$C, Dispositions!$C49, Raw!$J:$J, "E16")</f>
        <v>0</v>
      </c>
      <c r="BBV49" s="52">
        <f>SUMIFS(Raw!$K:$K, Raw!$A:$A, Dispositions!BBV$14, Raw!$C:$C, Dispositions!$C49, Raw!$J:$J, "E16")</f>
        <v>0</v>
      </c>
      <c r="BBW49" s="52">
        <f>SUMIFS(Raw!$K:$K, Raw!$A:$A, Dispositions!BBW$14, Raw!$C:$C, Dispositions!$C49, Raw!$J:$J, "E16")</f>
        <v>0</v>
      </c>
      <c r="BBX49" s="53">
        <f>SUMIFS(Raw!$K:$K, Raw!$A:$A, Dispositions!BBX$14, Raw!$C:$C, Dispositions!$C49, Raw!$J:$J, "E16")</f>
        <v>0</v>
      </c>
      <c r="BBZ49" s="46">
        <f>SUMIFS(Raw!$K:$K, Raw!$A:$A, Dispositions!BBZ$14, Raw!$C:$C, Dispositions!$C49, Raw!$J:$J, "E18")</f>
        <v>0</v>
      </c>
      <c r="BCA49" s="52">
        <f>SUMIFS(Raw!$K:$K, Raw!$A:$A, Dispositions!BCA$14, Raw!$C:$C, Dispositions!$C49, Raw!$J:$J, "E18")</f>
        <v>0</v>
      </c>
      <c r="BCB49" s="52">
        <f>SUMIFS(Raw!$K:$K, Raw!$A:$A, Dispositions!BCB$14, Raw!$C:$C, Dispositions!$C49, Raw!$J:$J, "E18")</f>
        <v>0</v>
      </c>
      <c r="BCC49" s="52">
        <f>SUMIFS(Raw!$K:$K, Raw!$A:$A, Dispositions!BCC$14, Raw!$C:$C, Dispositions!$C49, Raw!$J:$J, "E18")</f>
        <v>0</v>
      </c>
      <c r="BCD49" s="52">
        <f>SUMIFS(Raw!$K:$K, Raw!$A:$A, Dispositions!BCD$14, Raw!$C:$C, Dispositions!$C49, Raw!$J:$J, "E18")</f>
        <v>0</v>
      </c>
      <c r="BCE49" s="52">
        <f>SUMIFS(Raw!$K:$K, Raw!$A:$A, Dispositions!BCE$14, Raw!$C:$C, Dispositions!$C49, Raw!$J:$J, "E18")</f>
        <v>0</v>
      </c>
      <c r="BCF49" s="53">
        <f>SUMIFS(Raw!$K:$K, Raw!$A:$A, Dispositions!BCF$14, Raw!$C:$C, Dispositions!$C49, Raw!$J:$J, "E18")</f>
        <v>0</v>
      </c>
      <c r="BCH49" s="46">
        <f>SUMIFS(Raw!$K:$K, Raw!$A:$A, Dispositions!BCH$14, Raw!$C:$C, Dispositions!$C49, Raw!$J:$J, "E34")</f>
        <v>0</v>
      </c>
      <c r="BCI49" s="52">
        <f>SUMIFS(Raw!$K:$K, Raw!$A:$A, Dispositions!BCI$14, Raw!$C:$C, Dispositions!$C49, Raw!$J:$J, "E34")</f>
        <v>0</v>
      </c>
      <c r="BCJ49" s="52">
        <f>SUMIFS(Raw!$K:$K, Raw!$A:$A, Dispositions!BCJ$14, Raw!$C:$C, Dispositions!$C49, Raw!$J:$J, "E34")</f>
        <v>0</v>
      </c>
      <c r="BCK49" s="52">
        <f>SUMIFS(Raw!$K:$K, Raw!$A:$A, Dispositions!BCK$14, Raw!$C:$C, Dispositions!$C49, Raw!$J:$J, "E34")</f>
        <v>0</v>
      </c>
      <c r="BCL49" s="52">
        <f>SUMIFS(Raw!$K:$K, Raw!$A:$A, Dispositions!BCL$14, Raw!$C:$C, Dispositions!$C49, Raw!$J:$J, "E34")</f>
        <v>0</v>
      </c>
      <c r="BCM49" s="52">
        <f>SUMIFS(Raw!$K:$K, Raw!$A:$A, Dispositions!BCM$14, Raw!$C:$C, Dispositions!$C49, Raw!$J:$J, "E34")</f>
        <v>0</v>
      </c>
      <c r="BCN49" s="53">
        <f>SUMIFS(Raw!$K:$K, Raw!$A:$A, Dispositions!BCN$14, Raw!$C:$C, Dispositions!$C49, Raw!$J:$J, "E34")</f>
        <v>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v>785</v>
      </c>
      <c r="AAY50" s="52">
        <v>741</v>
      </c>
      <c r="AAZ50" s="52">
        <v>782</v>
      </c>
      <c r="ABA50" s="52">
        <v>796</v>
      </c>
      <c r="ABB50" s="52">
        <v>721</v>
      </c>
      <c r="ABC50" s="52">
        <v>785</v>
      </c>
      <c r="ABD50" s="53">
        <v>778</v>
      </c>
      <c r="ABF50" s="46">
        <v>868</v>
      </c>
      <c r="ABG50" s="52">
        <v>856</v>
      </c>
      <c r="ABH50" s="52">
        <v>919</v>
      </c>
      <c r="ABI50" s="52">
        <v>867</v>
      </c>
      <c r="ABJ50" s="52">
        <v>881</v>
      </c>
      <c r="ABK50" s="52">
        <v>1041</v>
      </c>
      <c r="ABL50" s="53">
        <v>937</v>
      </c>
      <c r="ABN50" s="46">
        <v>5</v>
      </c>
      <c r="ABO50" s="52">
        <v>9</v>
      </c>
      <c r="ABP50" s="52">
        <v>3</v>
      </c>
      <c r="ABQ50" s="52">
        <v>5</v>
      </c>
      <c r="ABR50" s="52">
        <v>9</v>
      </c>
      <c r="ABS50" s="52">
        <v>6</v>
      </c>
      <c r="ABT50" s="53">
        <v>5</v>
      </c>
      <c r="ABV50" s="46">
        <v>682</v>
      </c>
      <c r="ABW50" s="52">
        <v>566</v>
      </c>
      <c r="ABX50" s="52">
        <v>541</v>
      </c>
      <c r="ABY50" s="52">
        <v>544</v>
      </c>
      <c r="ABZ50" s="52">
        <v>606</v>
      </c>
      <c r="ACA50" s="52">
        <v>595</v>
      </c>
      <c r="ACB50" s="53">
        <v>472</v>
      </c>
      <c r="ACD50" s="46">
        <v>32</v>
      </c>
      <c r="ACE50" s="52">
        <v>12</v>
      </c>
      <c r="ACF50" s="52">
        <v>28</v>
      </c>
      <c r="ACG50" s="52">
        <v>23</v>
      </c>
      <c r="ACH50" s="52">
        <v>28</v>
      </c>
      <c r="ACI50" s="52">
        <v>42</v>
      </c>
      <c r="ACJ50" s="53">
        <v>25</v>
      </c>
      <c r="ACL50" s="46">
        <v>146</v>
      </c>
      <c r="ACM50" s="52">
        <v>105</v>
      </c>
      <c r="ACN50" s="52">
        <v>92</v>
      </c>
      <c r="ACO50" s="52">
        <v>112</v>
      </c>
      <c r="ACP50" s="52">
        <v>162</v>
      </c>
      <c r="ACQ50" s="52">
        <v>319</v>
      </c>
      <c r="ACR50" s="53">
        <v>173</v>
      </c>
      <c r="ACT50" s="46">
        <v>16</v>
      </c>
      <c r="ACU50" s="52">
        <v>14</v>
      </c>
      <c r="ACV50" s="52">
        <v>14</v>
      </c>
      <c r="ACW50" s="52">
        <v>10</v>
      </c>
      <c r="ACX50" s="52">
        <v>14</v>
      </c>
      <c r="ACY50" s="52">
        <v>10</v>
      </c>
      <c r="ACZ50" s="53">
        <v>9</v>
      </c>
      <c r="ADB50" s="46">
        <v>731</v>
      </c>
      <c r="ADC50" s="52">
        <v>668</v>
      </c>
      <c r="ADD50" s="52">
        <v>595</v>
      </c>
      <c r="ADE50" s="52">
        <v>630</v>
      </c>
      <c r="ADF50" s="52">
        <v>709</v>
      </c>
      <c r="ADG50" s="52">
        <v>982</v>
      </c>
      <c r="ADH50" s="53">
        <v>798</v>
      </c>
      <c r="ADJ50" s="46">
        <v>1204</v>
      </c>
      <c r="ADK50" s="52">
        <v>1000</v>
      </c>
      <c r="ADL50" s="52">
        <v>974</v>
      </c>
      <c r="ADM50" s="52">
        <v>1170</v>
      </c>
      <c r="ADN50" s="52">
        <v>1196</v>
      </c>
      <c r="ADO50" s="52">
        <v>1358</v>
      </c>
      <c r="ADP50" s="53">
        <v>1275</v>
      </c>
      <c r="ADR50" s="46">
        <v>2945</v>
      </c>
      <c r="ADS50" s="52">
        <v>2704</v>
      </c>
      <c r="ADT50" s="52">
        <v>2593</v>
      </c>
      <c r="ADU50" s="52">
        <v>2482</v>
      </c>
      <c r="ADV50" s="52">
        <v>2598</v>
      </c>
      <c r="ADW50" s="52">
        <v>3630</v>
      </c>
      <c r="ADX50" s="53">
        <v>3216</v>
      </c>
      <c r="ADZ50" s="46">
        <v>760</v>
      </c>
      <c r="AEA50" s="52">
        <v>772</v>
      </c>
      <c r="AEB50" s="52">
        <v>795</v>
      </c>
      <c r="AEC50" s="52">
        <v>750</v>
      </c>
      <c r="AED50" s="52">
        <v>814</v>
      </c>
      <c r="AEE50" s="52">
        <v>797</v>
      </c>
      <c r="AEF50" s="53">
        <v>793</v>
      </c>
      <c r="AEH50" s="46">
        <v>888</v>
      </c>
      <c r="AEI50" s="52">
        <v>950</v>
      </c>
      <c r="AEJ50" s="52">
        <v>953</v>
      </c>
      <c r="AEK50" s="52">
        <v>831</v>
      </c>
      <c r="AEL50" s="52">
        <v>900</v>
      </c>
      <c r="AEM50" s="52">
        <v>917</v>
      </c>
      <c r="AEN50" s="53">
        <v>897</v>
      </c>
      <c r="AEP50" s="46">
        <v>3</v>
      </c>
      <c r="AEQ50" s="52">
        <v>7</v>
      </c>
      <c r="AER50" s="52">
        <v>8</v>
      </c>
      <c r="AES50" s="52">
        <v>11</v>
      </c>
      <c r="AET50" s="52">
        <v>16</v>
      </c>
      <c r="AEU50" s="52">
        <v>6</v>
      </c>
      <c r="AEV50" s="53">
        <v>13</v>
      </c>
      <c r="AEX50" s="46">
        <v>650</v>
      </c>
      <c r="AEY50" s="52">
        <v>551</v>
      </c>
      <c r="AEZ50" s="52">
        <v>570</v>
      </c>
      <c r="AFA50" s="52">
        <v>537</v>
      </c>
      <c r="AFB50" s="52">
        <v>584</v>
      </c>
      <c r="AFC50" s="52">
        <v>571</v>
      </c>
      <c r="AFD50" s="53">
        <v>491</v>
      </c>
      <c r="AFF50" s="46">
        <v>29</v>
      </c>
      <c r="AFG50" s="52">
        <v>31</v>
      </c>
      <c r="AFH50" s="52">
        <v>15</v>
      </c>
      <c r="AFI50" s="52">
        <v>32</v>
      </c>
      <c r="AFJ50" s="52">
        <v>37</v>
      </c>
      <c r="AFK50" s="52">
        <v>38</v>
      </c>
      <c r="AFL50" s="53">
        <v>32</v>
      </c>
      <c r="AFN50" s="46">
        <v>133</v>
      </c>
      <c r="AFO50" s="52">
        <v>99</v>
      </c>
      <c r="AFP50" s="52">
        <v>109</v>
      </c>
      <c r="AFQ50" s="52">
        <v>90</v>
      </c>
      <c r="AFR50" s="52">
        <v>150</v>
      </c>
      <c r="AFS50" s="52">
        <v>332</v>
      </c>
      <c r="AFT50" s="53">
        <v>163</v>
      </c>
      <c r="AFV50" s="46">
        <v>15</v>
      </c>
      <c r="AFW50" s="52">
        <v>10</v>
      </c>
      <c r="AFX50" s="52">
        <v>10</v>
      </c>
      <c r="AFY50" s="52">
        <v>8</v>
      </c>
      <c r="AFZ50" s="52">
        <v>14</v>
      </c>
      <c r="AGA50" s="52">
        <v>12</v>
      </c>
      <c r="AGB50" s="53">
        <v>14</v>
      </c>
      <c r="AGD50" s="46">
        <v>688</v>
      </c>
      <c r="AGE50" s="52">
        <v>653</v>
      </c>
      <c r="AGF50" s="52">
        <v>649</v>
      </c>
      <c r="AGG50" s="52">
        <v>678</v>
      </c>
      <c r="AGH50" s="52">
        <v>764</v>
      </c>
      <c r="AGI50" s="52">
        <v>986</v>
      </c>
      <c r="AGJ50" s="53">
        <v>726</v>
      </c>
      <c r="AGL50" s="46">
        <v>1330</v>
      </c>
      <c r="AGM50" s="52">
        <v>912</v>
      </c>
      <c r="AGN50" s="52">
        <v>1230</v>
      </c>
      <c r="AGO50" s="52">
        <v>1121</v>
      </c>
      <c r="AGP50" s="52">
        <v>1167</v>
      </c>
      <c r="AGQ50" s="52">
        <v>1391</v>
      </c>
      <c r="AGR50" s="53">
        <v>1270</v>
      </c>
      <c r="AGT50" s="46">
        <v>3084</v>
      </c>
      <c r="AGU50" s="52">
        <v>2696</v>
      </c>
      <c r="AGV50" s="52">
        <v>2667</v>
      </c>
      <c r="AGW50" s="52">
        <v>2519</v>
      </c>
      <c r="AGX50" s="52">
        <v>2706</v>
      </c>
      <c r="AGY50" s="52">
        <v>3639</v>
      </c>
      <c r="AGZ50" s="53">
        <v>3212</v>
      </c>
      <c r="AHB50" s="46">
        <f>SUMIFS(Raw!$K:$K, Raw!$A:$A, Dispositions!AHB$14, Raw!$C:$C, Dispositions!$C50, Raw!$J:$J, "E02")</f>
        <v>845</v>
      </c>
      <c r="AHC50" s="52">
        <f>SUMIFS(Raw!$K:$K, Raw!$A:$A, Dispositions!AHC$14, Raw!$C:$C, Dispositions!$C50, Raw!$J:$J, "E02")</f>
        <v>835</v>
      </c>
      <c r="AHD50" s="52">
        <f>SUMIFS(Raw!$K:$K, Raw!$A:$A, Dispositions!AHD$14, Raw!$C:$C, Dispositions!$C50, Raw!$J:$J, "E02")</f>
        <v>775</v>
      </c>
      <c r="AHE50" s="52">
        <f>SUMIFS(Raw!$K:$K, Raw!$A:$A, Dispositions!AHE$14, Raw!$C:$C, Dispositions!$C50, Raw!$J:$J, "E02")</f>
        <v>793</v>
      </c>
      <c r="AHF50" s="52">
        <f>SUMIFS(Raw!$K:$K, Raw!$A:$A, Dispositions!AHF$14, Raw!$C:$C, Dispositions!$C50, Raw!$J:$J, "E02")</f>
        <v>808</v>
      </c>
      <c r="AHG50" s="52">
        <f>SUMIFS(Raw!$K:$K, Raw!$A:$A, Dispositions!AHG$14, Raw!$C:$C, Dispositions!$C50, Raw!$J:$J, "E02")</f>
        <v>731</v>
      </c>
      <c r="AHH50" s="53">
        <f>SUMIFS(Raw!$K:$K, Raw!$A:$A, Dispositions!AHH$14, Raw!$C:$C, Dispositions!$C50, Raw!$J:$J, "E02")</f>
        <v>759</v>
      </c>
      <c r="AHJ50" s="46">
        <f>SUMIFS(Raw!$K:$K, Raw!$A:$A, Dispositions!AHJ$14, Raw!$C:$C, Dispositions!$C50, Raw!$J:$J, "E03")</f>
        <v>989</v>
      </c>
      <c r="AHK50" s="52">
        <f>SUMIFS(Raw!$K:$K, Raw!$A:$A, Dispositions!AHK$14, Raw!$C:$C, Dispositions!$C50, Raw!$J:$J, "E03")</f>
        <v>1003</v>
      </c>
      <c r="AHL50" s="52">
        <f>SUMIFS(Raw!$K:$K, Raw!$A:$A, Dispositions!AHL$14, Raw!$C:$C, Dispositions!$C50, Raw!$J:$J, "E03")</f>
        <v>985</v>
      </c>
      <c r="AHM50" s="52">
        <f>SUMIFS(Raw!$K:$K, Raw!$A:$A, Dispositions!AHM$14, Raw!$C:$C, Dispositions!$C50, Raw!$J:$J, "E03")</f>
        <v>890</v>
      </c>
      <c r="AHN50" s="52">
        <f>SUMIFS(Raw!$K:$K, Raw!$A:$A, Dispositions!AHN$14, Raw!$C:$C, Dispositions!$C50, Raw!$J:$J, "E03")</f>
        <v>893</v>
      </c>
      <c r="AHO50" s="52">
        <f>SUMIFS(Raw!$K:$K, Raw!$A:$A, Dispositions!AHO$14, Raw!$C:$C, Dispositions!$C50, Raw!$J:$J, "E03")</f>
        <v>922</v>
      </c>
      <c r="AHP50" s="53">
        <f>SUMIFS(Raw!$K:$K, Raw!$A:$A, Dispositions!AHP$14, Raw!$C:$C, Dispositions!$C50, Raw!$J:$J, "E03")</f>
        <v>945</v>
      </c>
      <c r="AHR50" s="46">
        <f>SUMIFS(Raw!$K:$K, Raw!$A:$A, Dispositions!AHR$14, Raw!$C:$C, Dispositions!$C50, Raw!$J:$J, "E05")</f>
        <v>5</v>
      </c>
      <c r="AHS50" s="52">
        <f>SUMIFS(Raw!$K:$K, Raw!$A:$A, Dispositions!AHS$14, Raw!$C:$C, Dispositions!$C50, Raw!$J:$J, "E05")</f>
        <v>4</v>
      </c>
      <c r="AHT50" s="52">
        <f>SUMIFS(Raw!$K:$K, Raw!$A:$A, Dispositions!AHT$14, Raw!$C:$C, Dispositions!$C50, Raw!$J:$J, "E05")</f>
        <v>5</v>
      </c>
      <c r="AHU50" s="52">
        <f>SUMIFS(Raw!$K:$K, Raw!$A:$A, Dispositions!AHU$14, Raw!$C:$C, Dispositions!$C50, Raw!$J:$J, "E05")</f>
        <v>11</v>
      </c>
      <c r="AHV50" s="52">
        <f>SUMIFS(Raw!$K:$K, Raw!$A:$A, Dispositions!AHV$14, Raw!$C:$C, Dispositions!$C50, Raw!$J:$J, "E05")</f>
        <v>9</v>
      </c>
      <c r="AHW50" s="52">
        <f>SUMIFS(Raw!$K:$K, Raw!$A:$A, Dispositions!AHW$14, Raw!$C:$C, Dispositions!$C50, Raw!$J:$J, "E05")</f>
        <v>12</v>
      </c>
      <c r="AHX50" s="53">
        <f>SUMIFS(Raw!$K:$K, Raw!$A:$A, Dispositions!AHX$14, Raw!$C:$C, Dispositions!$C50, Raw!$J:$J, "E05")</f>
        <v>14</v>
      </c>
      <c r="AHZ50" s="46">
        <f>SUMIFS(Raw!$K:$K, Raw!$A:$A, Dispositions!AHZ$14, Raw!$C:$C, Dispositions!$C50, Raw!$J:$J, "E12")</f>
        <v>710</v>
      </c>
      <c r="AIA50" s="52">
        <f>SUMIFS(Raw!$K:$K, Raw!$A:$A, Dispositions!AIA$14, Raw!$C:$C, Dispositions!$C50, Raw!$J:$J, "E12")</f>
        <v>594</v>
      </c>
      <c r="AIB50" s="52">
        <f>SUMIFS(Raw!$K:$K, Raw!$A:$A, Dispositions!AIB$14, Raw!$C:$C, Dispositions!$C50, Raw!$J:$J, "E12")</f>
        <v>572</v>
      </c>
      <c r="AIC50" s="52">
        <f>SUMIFS(Raw!$K:$K, Raw!$A:$A, Dispositions!AIC$14, Raw!$C:$C, Dispositions!$C50, Raw!$J:$J, "E12")</f>
        <v>528</v>
      </c>
      <c r="AID50" s="52">
        <f>SUMIFS(Raw!$K:$K, Raw!$A:$A, Dispositions!AID$14, Raw!$C:$C, Dispositions!$C50, Raw!$J:$J, "E12")</f>
        <v>611</v>
      </c>
      <c r="AIE50" s="52">
        <f>SUMIFS(Raw!$K:$K, Raw!$A:$A, Dispositions!AIE$14, Raw!$C:$C, Dispositions!$C50, Raw!$J:$J, "E12")</f>
        <v>543</v>
      </c>
      <c r="AIF50" s="53">
        <f>SUMIFS(Raw!$K:$K, Raw!$A:$A, Dispositions!AIF$14, Raw!$C:$C, Dispositions!$C50, Raw!$J:$J, "E12")</f>
        <v>501</v>
      </c>
      <c r="AIH50" s="46">
        <f>SUMIFS(Raw!$K:$K, Raw!$A:$A, Dispositions!AIH$14, Raw!$C:$C, Dispositions!$C50, Raw!$J:$J, "E13")</f>
        <v>27</v>
      </c>
      <c r="AII50" s="52">
        <f>SUMIFS(Raw!$K:$K, Raw!$A:$A, Dispositions!AII$14, Raw!$C:$C, Dispositions!$C50, Raw!$J:$J, "E13")</f>
        <v>21</v>
      </c>
      <c r="AIJ50" s="52">
        <f>SUMIFS(Raw!$K:$K, Raw!$A:$A, Dispositions!AIJ$14, Raw!$C:$C, Dispositions!$C50, Raw!$J:$J, "E13")</f>
        <v>27</v>
      </c>
      <c r="AIK50" s="52">
        <f>SUMIFS(Raw!$K:$K, Raw!$A:$A, Dispositions!AIK$14, Raw!$C:$C, Dispositions!$C50, Raw!$J:$J, "E13")</f>
        <v>23</v>
      </c>
      <c r="AIL50" s="52">
        <f>SUMIFS(Raw!$K:$K, Raw!$A:$A, Dispositions!AIL$14, Raw!$C:$C, Dispositions!$C50, Raw!$J:$J, "E13")</f>
        <v>34</v>
      </c>
      <c r="AIM50" s="52">
        <f>SUMIFS(Raw!$K:$K, Raw!$A:$A, Dispositions!AIM$14, Raw!$C:$C, Dispositions!$C50, Raw!$J:$J, "E13")</f>
        <v>52</v>
      </c>
      <c r="AIN50" s="53">
        <f>SUMIFS(Raw!$K:$K, Raw!$A:$A, Dispositions!AIN$14, Raw!$C:$C, Dispositions!$C50, Raw!$J:$J, "E13")</f>
        <v>26</v>
      </c>
      <c r="AIP50" s="46">
        <f>SUMIFS(Raw!$K:$K, Raw!$A:$A, Dispositions!AIP$14, Raw!$C:$C, Dispositions!$C50, Raw!$J:$J, "E14")</f>
        <v>160</v>
      </c>
      <c r="AIQ50" s="52">
        <f>SUMIFS(Raw!$K:$K, Raw!$A:$A, Dispositions!AIQ$14, Raw!$C:$C, Dispositions!$C50, Raw!$J:$J, "E14")</f>
        <v>142</v>
      </c>
      <c r="AIR50" s="52">
        <f>SUMIFS(Raw!$K:$K, Raw!$A:$A, Dispositions!AIR$14, Raw!$C:$C, Dispositions!$C50, Raw!$J:$J, "E14")</f>
        <v>120</v>
      </c>
      <c r="AIS50" s="52">
        <f>SUMIFS(Raw!$K:$K, Raw!$A:$A, Dispositions!AIS$14, Raw!$C:$C, Dispositions!$C50, Raw!$J:$J, "E14")</f>
        <v>119</v>
      </c>
      <c r="AIT50" s="52">
        <f>SUMIFS(Raw!$K:$K, Raw!$A:$A, Dispositions!AIT$14, Raw!$C:$C, Dispositions!$C50, Raw!$J:$J, "E14")</f>
        <v>157</v>
      </c>
      <c r="AIU50" s="52">
        <f>SUMIFS(Raw!$K:$K, Raw!$A:$A, Dispositions!AIU$14, Raw!$C:$C, Dispositions!$C50, Raw!$J:$J, "E14")</f>
        <v>353</v>
      </c>
      <c r="AIV50" s="53">
        <f>SUMIFS(Raw!$K:$K, Raw!$A:$A, Dispositions!AIV$14, Raw!$C:$C, Dispositions!$C50, Raw!$J:$J, "E14")</f>
        <v>159</v>
      </c>
      <c r="AIX50" s="46">
        <f>SUMIFS(Raw!$K:$K, Raw!$A:$A, Dispositions!AIX$14, Raw!$C:$C, Dispositions!$C50, Raw!$J:$J, "E15")</f>
        <v>17</v>
      </c>
      <c r="AIY50" s="52">
        <f>SUMIFS(Raw!$K:$K, Raw!$A:$A, Dispositions!AIY$14, Raw!$C:$C, Dispositions!$C50, Raw!$J:$J, "E15")</f>
        <v>11</v>
      </c>
      <c r="AIZ50" s="52">
        <f>SUMIFS(Raw!$K:$K, Raw!$A:$A, Dispositions!AIZ$14, Raw!$C:$C, Dispositions!$C50, Raw!$J:$J, "E15")</f>
        <v>11</v>
      </c>
      <c r="AJA50" s="52">
        <f>SUMIFS(Raw!$K:$K, Raw!$A:$A, Dispositions!AJA$14, Raw!$C:$C, Dispositions!$C50, Raw!$J:$J, "E15")</f>
        <v>7</v>
      </c>
      <c r="AJB50" s="52">
        <f>SUMIFS(Raw!$K:$K, Raw!$A:$A, Dispositions!AJB$14, Raw!$C:$C, Dispositions!$C50, Raw!$J:$J, "E15")</f>
        <v>16</v>
      </c>
      <c r="AJC50" s="52">
        <f>SUMIFS(Raw!$K:$K, Raw!$A:$A, Dispositions!AJC$14, Raw!$C:$C, Dispositions!$C50, Raw!$J:$J, "E15")</f>
        <v>9</v>
      </c>
      <c r="AJD50" s="53">
        <f>SUMIFS(Raw!$K:$K, Raw!$A:$A, Dispositions!AJD$14, Raw!$C:$C, Dispositions!$C50, Raw!$J:$J, "E15")</f>
        <v>10</v>
      </c>
      <c r="AJF50" s="46">
        <f>SUMIFS(Raw!$K:$K, Raw!$A:$A, Dispositions!AJF$14, Raw!$C:$C, Dispositions!$C50, Raw!$J:$J, "E16")</f>
        <v>691</v>
      </c>
      <c r="AJG50" s="52">
        <f>SUMIFS(Raw!$K:$K, Raw!$A:$A, Dispositions!AJG$14, Raw!$C:$C, Dispositions!$C50, Raw!$J:$J, "E16")</f>
        <v>668</v>
      </c>
      <c r="AJH50" s="52">
        <f>SUMIFS(Raw!$K:$K, Raw!$A:$A, Dispositions!AJH$14, Raw!$C:$C, Dispositions!$C50, Raw!$J:$J, "E16")</f>
        <v>606</v>
      </c>
      <c r="AJI50" s="52">
        <f>SUMIFS(Raw!$K:$K, Raw!$A:$A, Dispositions!AJI$14, Raw!$C:$C, Dispositions!$C50, Raw!$J:$J, "E16")</f>
        <v>592</v>
      </c>
      <c r="AJJ50" s="52">
        <f>SUMIFS(Raw!$K:$K, Raw!$A:$A, Dispositions!AJJ$14, Raw!$C:$C, Dispositions!$C50, Raw!$J:$J, "E16")</f>
        <v>719</v>
      </c>
      <c r="AJK50" s="52">
        <f>SUMIFS(Raw!$K:$K, Raw!$A:$A, Dispositions!AJK$14, Raw!$C:$C, Dispositions!$C50, Raw!$J:$J, "E16")</f>
        <v>911</v>
      </c>
      <c r="AJL50" s="53">
        <f>SUMIFS(Raw!$K:$K, Raw!$A:$A, Dispositions!AJL$14, Raw!$C:$C, Dispositions!$C50, Raw!$J:$J, "E16")</f>
        <v>709</v>
      </c>
      <c r="AJN50" s="46">
        <f>SUMIFS(Raw!$K:$K, Raw!$A:$A, Dispositions!AJN$14, Raw!$C:$C, Dispositions!$C50, Raw!$J:$J, "E18")</f>
        <v>1196</v>
      </c>
      <c r="AJO50" s="52">
        <f>SUMIFS(Raw!$K:$K, Raw!$A:$A, Dispositions!AJO$14, Raw!$C:$C, Dispositions!$C50, Raw!$J:$J, "E18")</f>
        <v>1040</v>
      </c>
      <c r="AJP50" s="52">
        <f>SUMIFS(Raw!$K:$K, Raw!$A:$A, Dispositions!AJP$14, Raw!$C:$C, Dispositions!$C50, Raw!$J:$J, "E18")</f>
        <v>1011</v>
      </c>
      <c r="AJQ50" s="52">
        <f>SUMIFS(Raw!$K:$K, Raw!$A:$A, Dispositions!AJQ$14, Raw!$C:$C, Dispositions!$C50, Raw!$J:$J, "E18")</f>
        <v>1006</v>
      </c>
      <c r="AJR50" s="52">
        <f>SUMIFS(Raw!$K:$K, Raw!$A:$A, Dispositions!AJR$14, Raw!$C:$C, Dispositions!$C50, Raw!$J:$J, "E18")</f>
        <v>1025</v>
      </c>
      <c r="AJS50" s="52">
        <f>SUMIFS(Raw!$K:$K, Raw!$A:$A, Dispositions!AJS$14, Raw!$C:$C, Dispositions!$C50, Raw!$J:$J, "E18")</f>
        <v>1230</v>
      </c>
      <c r="AJT50" s="53">
        <f>SUMIFS(Raw!$K:$K, Raw!$A:$A, Dispositions!AJT$14, Raw!$C:$C, Dispositions!$C50, Raw!$J:$J, "E18")</f>
        <v>1001</v>
      </c>
      <c r="AJV50" s="46">
        <f>SUMIFS(Raw!$K:$K, Raw!$A:$A, Dispositions!AJV$14, Raw!$C:$C, Dispositions!$C50, Raw!$J:$J, "E34")</f>
        <v>3196</v>
      </c>
      <c r="AJW50" s="52">
        <f>SUMIFS(Raw!$K:$K, Raw!$A:$A, Dispositions!AJW$14, Raw!$C:$C, Dispositions!$C50, Raw!$J:$J, "E34")</f>
        <v>2826</v>
      </c>
      <c r="AJX50" s="52">
        <f>SUMIFS(Raw!$K:$K, Raw!$A:$A, Dispositions!AJX$14, Raw!$C:$C, Dispositions!$C50, Raw!$J:$J, "E34")</f>
        <v>2606</v>
      </c>
      <c r="AJY50" s="52">
        <f>SUMIFS(Raw!$K:$K, Raw!$A:$A, Dispositions!AJY$14, Raw!$C:$C, Dispositions!$C50, Raw!$J:$J, "E34")</f>
        <v>2565</v>
      </c>
      <c r="AJZ50" s="52">
        <f>SUMIFS(Raw!$K:$K, Raw!$A:$A, Dispositions!AJZ$14, Raw!$C:$C, Dispositions!$C50, Raw!$J:$J, "E34")</f>
        <v>2444</v>
      </c>
      <c r="AKA50" s="52">
        <f>SUMIFS(Raw!$K:$K, Raw!$A:$A, Dispositions!AKA$14, Raw!$C:$C, Dispositions!$C50, Raw!$J:$J, "E34")</f>
        <v>3433</v>
      </c>
      <c r="AKB50" s="53">
        <f>SUMIFS(Raw!$K:$K, Raw!$A:$A, Dispositions!AKB$14, Raw!$C:$C, Dispositions!$C50, Raw!$J:$J, "E34")</f>
        <v>3190</v>
      </c>
      <c r="AKD50" s="46">
        <f>SUMIFS(Raw!$K:$K, Raw!$A:$A, Dispositions!AKD$14, Raw!$C:$C, Dispositions!$C50, Raw!$J:$J, "E02")</f>
        <v>0</v>
      </c>
      <c r="AKE50" s="52">
        <f>SUMIFS(Raw!$K:$K, Raw!$A:$A, Dispositions!AKE$14, Raw!$C:$C, Dispositions!$C50, Raw!$J:$J, "E02")</f>
        <v>0</v>
      </c>
      <c r="AKF50" s="52">
        <f>SUMIFS(Raw!$K:$K, Raw!$A:$A, Dispositions!AKF$14, Raw!$C:$C, Dispositions!$C50, Raw!$J:$J, "E02")</f>
        <v>0</v>
      </c>
      <c r="AKG50" s="52">
        <f>SUMIFS(Raw!$K:$K, Raw!$A:$A, Dispositions!AKG$14, Raw!$C:$C, Dispositions!$C50, Raw!$J:$J, "E02")</f>
        <v>0</v>
      </c>
      <c r="AKH50" s="52">
        <f>SUMIFS(Raw!$K:$K, Raw!$A:$A, Dispositions!AKH$14, Raw!$C:$C, Dispositions!$C50, Raw!$J:$J, "E02")</f>
        <v>0</v>
      </c>
      <c r="AKI50" s="52">
        <f>SUMIFS(Raw!$K:$K, Raw!$A:$A, Dispositions!AKI$14, Raw!$C:$C, Dispositions!$C50, Raw!$J:$J, "E02")</f>
        <v>0</v>
      </c>
      <c r="AKJ50" s="53">
        <f>SUMIFS(Raw!$K:$K, Raw!$A:$A, Dispositions!AKJ$14, Raw!$C:$C, Dispositions!$C50, Raw!$J:$J, "E02")</f>
        <v>0</v>
      </c>
      <c r="AKL50" s="46">
        <f>SUMIFS(Raw!$K:$K, Raw!$A:$A, Dispositions!AKL$14, Raw!$C:$C, Dispositions!$C50, Raw!$J:$J, "E03")</f>
        <v>0</v>
      </c>
      <c r="AKM50" s="52">
        <f>SUMIFS(Raw!$K:$K, Raw!$A:$A, Dispositions!AKM$14, Raw!$C:$C, Dispositions!$C50, Raw!$J:$J, "E03")</f>
        <v>0</v>
      </c>
      <c r="AKN50" s="52">
        <f>SUMIFS(Raw!$K:$K, Raw!$A:$A, Dispositions!AKN$14, Raw!$C:$C, Dispositions!$C50, Raw!$J:$J, "E03")</f>
        <v>0</v>
      </c>
      <c r="AKO50" s="52">
        <f>SUMIFS(Raw!$K:$K, Raw!$A:$A, Dispositions!AKO$14, Raw!$C:$C, Dispositions!$C50, Raw!$J:$J, "E03")</f>
        <v>0</v>
      </c>
      <c r="AKP50" s="52">
        <f>SUMIFS(Raw!$K:$K, Raw!$A:$A, Dispositions!AKP$14, Raw!$C:$C, Dispositions!$C50, Raw!$J:$J, "E03")</f>
        <v>0</v>
      </c>
      <c r="AKQ50" s="52">
        <f>SUMIFS(Raw!$K:$K, Raw!$A:$A, Dispositions!AKQ$14, Raw!$C:$C, Dispositions!$C50, Raw!$J:$J, "E03")</f>
        <v>0</v>
      </c>
      <c r="AKR50" s="53">
        <f>SUMIFS(Raw!$K:$K, Raw!$A:$A, Dispositions!AKR$14, Raw!$C:$C, Dispositions!$C50, Raw!$J:$J, "E03")</f>
        <v>0</v>
      </c>
      <c r="AKT50" s="46">
        <f>SUMIFS(Raw!$K:$K, Raw!$A:$A, Dispositions!AKT$14, Raw!$C:$C, Dispositions!$C50, Raw!$J:$J, "E05")</f>
        <v>0</v>
      </c>
      <c r="AKU50" s="52">
        <f>SUMIFS(Raw!$K:$K, Raw!$A:$A, Dispositions!AKU$14, Raw!$C:$C, Dispositions!$C50, Raw!$J:$J, "E05")</f>
        <v>0</v>
      </c>
      <c r="AKV50" s="52">
        <f>SUMIFS(Raw!$K:$K, Raw!$A:$A, Dispositions!AKV$14, Raw!$C:$C, Dispositions!$C50, Raw!$J:$J, "E05")</f>
        <v>0</v>
      </c>
      <c r="AKW50" s="52">
        <f>SUMIFS(Raw!$K:$K, Raw!$A:$A, Dispositions!AKW$14, Raw!$C:$C, Dispositions!$C50, Raw!$J:$J, "E05")</f>
        <v>0</v>
      </c>
      <c r="AKX50" s="52">
        <f>SUMIFS(Raw!$K:$K, Raw!$A:$A, Dispositions!AKX$14, Raw!$C:$C, Dispositions!$C50, Raw!$J:$J, "E05")</f>
        <v>0</v>
      </c>
      <c r="AKY50" s="52">
        <f>SUMIFS(Raw!$K:$K, Raw!$A:$A, Dispositions!AKY$14, Raw!$C:$C, Dispositions!$C50, Raw!$J:$J, "E05")</f>
        <v>0</v>
      </c>
      <c r="AKZ50" s="53">
        <f>SUMIFS(Raw!$K:$K, Raw!$A:$A, Dispositions!AKZ$14, Raw!$C:$C, Dispositions!$C50, Raw!$J:$J, "E05")</f>
        <v>0</v>
      </c>
      <c r="ALB50" s="46">
        <f>SUMIFS(Raw!$K:$K, Raw!$A:$A, Dispositions!ALB$14, Raw!$C:$C, Dispositions!$C50, Raw!$J:$J, "E12")</f>
        <v>0</v>
      </c>
      <c r="ALC50" s="52">
        <f>SUMIFS(Raw!$K:$K, Raw!$A:$A, Dispositions!ALC$14, Raw!$C:$C, Dispositions!$C50, Raw!$J:$J, "E12")</f>
        <v>0</v>
      </c>
      <c r="ALD50" s="52">
        <f>SUMIFS(Raw!$K:$K, Raw!$A:$A, Dispositions!ALD$14, Raw!$C:$C, Dispositions!$C50, Raw!$J:$J, "E12")</f>
        <v>0</v>
      </c>
      <c r="ALE50" s="52">
        <f>SUMIFS(Raw!$K:$K, Raw!$A:$A, Dispositions!ALE$14, Raw!$C:$C, Dispositions!$C50, Raw!$J:$J, "E12")</f>
        <v>0</v>
      </c>
      <c r="ALF50" s="52">
        <f>SUMIFS(Raw!$K:$K, Raw!$A:$A, Dispositions!ALF$14, Raw!$C:$C, Dispositions!$C50, Raw!$J:$J, "E12")</f>
        <v>0</v>
      </c>
      <c r="ALG50" s="52">
        <f>SUMIFS(Raw!$K:$K, Raw!$A:$A, Dispositions!ALG$14, Raw!$C:$C, Dispositions!$C50, Raw!$J:$J, "E12")</f>
        <v>0</v>
      </c>
      <c r="ALH50" s="53">
        <f>SUMIFS(Raw!$K:$K, Raw!$A:$A, Dispositions!ALH$14, Raw!$C:$C, Dispositions!$C50, Raw!$J:$J, "E12")</f>
        <v>0</v>
      </c>
      <c r="ALJ50" s="46">
        <f>SUMIFS(Raw!$K:$K, Raw!$A:$A, Dispositions!ALJ$14, Raw!$C:$C, Dispositions!$C50, Raw!$J:$J, "E13")</f>
        <v>0</v>
      </c>
      <c r="ALK50" s="52">
        <f>SUMIFS(Raw!$K:$K, Raw!$A:$A, Dispositions!ALK$14, Raw!$C:$C, Dispositions!$C50, Raw!$J:$J, "E13")</f>
        <v>0</v>
      </c>
      <c r="ALL50" s="52">
        <f>SUMIFS(Raw!$K:$K, Raw!$A:$A, Dispositions!ALL$14, Raw!$C:$C, Dispositions!$C50, Raw!$J:$J, "E13")</f>
        <v>0</v>
      </c>
      <c r="ALM50" s="52">
        <f>SUMIFS(Raw!$K:$K, Raw!$A:$A, Dispositions!ALM$14, Raw!$C:$C, Dispositions!$C50, Raw!$J:$J, "E13")</f>
        <v>0</v>
      </c>
      <c r="ALN50" s="52">
        <f>SUMIFS(Raw!$K:$K, Raw!$A:$A, Dispositions!ALN$14, Raw!$C:$C, Dispositions!$C50, Raw!$J:$J, "E13")</f>
        <v>0</v>
      </c>
      <c r="ALO50" s="52">
        <f>SUMIFS(Raw!$K:$K, Raw!$A:$A, Dispositions!ALO$14, Raw!$C:$C, Dispositions!$C50, Raw!$J:$J, "E13")</f>
        <v>0</v>
      </c>
      <c r="ALP50" s="53">
        <f>SUMIFS(Raw!$K:$K, Raw!$A:$A, Dispositions!ALP$14, Raw!$C:$C, Dispositions!$C50, Raw!$J:$J, "E13")</f>
        <v>0</v>
      </c>
      <c r="ALR50" s="46">
        <f>SUMIFS(Raw!$K:$K, Raw!$A:$A, Dispositions!ALR$14, Raw!$C:$C, Dispositions!$C50, Raw!$J:$J, "E14")</f>
        <v>0</v>
      </c>
      <c r="ALS50" s="52">
        <f>SUMIFS(Raw!$K:$K, Raw!$A:$A, Dispositions!ALS$14, Raw!$C:$C, Dispositions!$C50, Raw!$J:$J, "E14")</f>
        <v>0</v>
      </c>
      <c r="ALT50" s="52">
        <f>SUMIFS(Raw!$K:$K, Raw!$A:$A, Dispositions!ALT$14, Raw!$C:$C, Dispositions!$C50, Raw!$J:$J, "E14")</f>
        <v>0</v>
      </c>
      <c r="ALU50" s="52">
        <f>SUMIFS(Raw!$K:$K, Raw!$A:$A, Dispositions!ALU$14, Raw!$C:$C, Dispositions!$C50, Raw!$J:$J, "E14")</f>
        <v>0</v>
      </c>
      <c r="ALV50" s="52">
        <f>SUMIFS(Raw!$K:$K, Raw!$A:$A, Dispositions!ALV$14, Raw!$C:$C, Dispositions!$C50, Raw!$J:$J, "E14")</f>
        <v>0</v>
      </c>
      <c r="ALW50" s="52">
        <f>SUMIFS(Raw!$K:$K, Raw!$A:$A, Dispositions!ALW$14, Raw!$C:$C, Dispositions!$C50, Raw!$J:$J, "E14")</f>
        <v>0</v>
      </c>
      <c r="ALX50" s="53">
        <f>SUMIFS(Raw!$K:$K, Raw!$A:$A, Dispositions!ALX$14, Raw!$C:$C, Dispositions!$C50, Raw!$J:$J, "E14")</f>
        <v>0</v>
      </c>
      <c r="ALZ50" s="46">
        <f>SUMIFS(Raw!$K:$K, Raw!$A:$A, Dispositions!ALZ$14, Raw!$C:$C, Dispositions!$C50, Raw!$J:$J, "E15")</f>
        <v>0</v>
      </c>
      <c r="AMA50" s="52">
        <f>SUMIFS(Raw!$K:$K, Raw!$A:$A, Dispositions!AMA$14, Raw!$C:$C, Dispositions!$C50, Raw!$J:$J, "E15")</f>
        <v>0</v>
      </c>
      <c r="AMB50" s="52">
        <f>SUMIFS(Raw!$K:$K, Raw!$A:$A, Dispositions!AMB$14, Raw!$C:$C, Dispositions!$C50, Raw!$J:$J, "E15")</f>
        <v>0</v>
      </c>
      <c r="AMC50" s="52">
        <f>SUMIFS(Raw!$K:$K, Raw!$A:$A, Dispositions!AMC$14, Raw!$C:$C, Dispositions!$C50, Raw!$J:$J, "E15")</f>
        <v>0</v>
      </c>
      <c r="AMD50" s="52">
        <f>SUMIFS(Raw!$K:$K, Raw!$A:$A, Dispositions!AMD$14, Raw!$C:$C, Dispositions!$C50, Raw!$J:$J, "E15")</f>
        <v>0</v>
      </c>
      <c r="AME50" s="52">
        <f>SUMIFS(Raw!$K:$K, Raw!$A:$A, Dispositions!AME$14, Raw!$C:$C, Dispositions!$C50, Raw!$J:$J, "E15")</f>
        <v>0</v>
      </c>
      <c r="AMF50" s="53">
        <f>SUMIFS(Raw!$K:$K, Raw!$A:$A, Dispositions!AMF$14, Raw!$C:$C, Dispositions!$C50, Raw!$J:$J, "E15")</f>
        <v>0</v>
      </c>
      <c r="AMH50" s="46">
        <f>SUMIFS(Raw!$K:$K, Raw!$A:$A, Dispositions!AMH$14, Raw!$C:$C, Dispositions!$C50, Raw!$J:$J, "E16")</f>
        <v>0</v>
      </c>
      <c r="AMI50" s="52">
        <f>SUMIFS(Raw!$K:$K, Raw!$A:$A, Dispositions!AMI$14, Raw!$C:$C, Dispositions!$C50, Raw!$J:$J, "E16")</f>
        <v>0</v>
      </c>
      <c r="AMJ50" s="52">
        <f>SUMIFS(Raw!$K:$K, Raw!$A:$A, Dispositions!AMJ$14, Raw!$C:$C, Dispositions!$C50, Raw!$J:$J, "E16")</f>
        <v>0</v>
      </c>
      <c r="AMK50" s="52">
        <f>SUMIFS(Raw!$K:$K, Raw!$A:$A, Dispositions!AMK$14, Raw!$C:$C, Dispositions!$C50, Raw!$J:$J, "E16")</f>
        <v>0</v>
      </c>
      <c r="AML50" s="52">
        <f>SUMIFS(Raw!$K:$K, Raw!$A:$A, Dispositions!AML$14, Raw!$C:$C, Dispositions!$C50, Raw!$J:$J, "E16")</f>
        <v>0</v>
      </c>
      <c r="AMM50" s="52">
        <f>SUMIFS(Raw!$K:$K, Raw!$A:$A, Dispositions!AMM$14, Raw!$C:$C, Dispositions!$C50, Raw!$J:$J, "E16")</f>
        <v>0</v>
      </c>
      <c r="AMN50" s="53">
        <f>SUMIFS(Raw!$K:$K, Raw!$A:$A, Dispositions!AMN$14, Raw!$C:$C, Dispositions!$C50, Raw!$J:$J, "E16")</f>
        <v>0</v>
      </c>
      <c r="AMP50" s="46">
        <f>SUMIFS(Raw!$K:$K, Raw!$A:$A, Dispositions!AMP$14, Raw!$C:$C, Dispositions!$C50, Raw!$J:$J, "E18")</f>
        <v>0</v>
      </c>
      <c r="AMQ50" s="52">
        <f>SUMIFS(Raw!$K:$K, Raw!$A:$A, Dispositions!AMQ$14, Raw!$C:$C, Dispositions!$C50, Raw!$J:$J, "E18")</f>
        <v>0</v>
      </c>
      <c r="AMR50" s="52">
        <f>SUMIFS(Raw!$K:$K, Raw!$A:$A, Dispositions!AMR$14, Raw!$C:$C, Dispositions!$C50, Raw!$J:$J, "E18")</f>
        <v>0</v>
      </c>
      <c r="AMS50" s="52">
        <f>SUMIFS(Raw!$K:$K, Raw!$A:$A, Dispositions!AMS$14, Raw!$C:$C, Dispositions!$C50, Raw!$J:$J, "E18")</f>
        <v>0</v>
      </c>
      <c r="AMT50" s="52">
        <f>SUMIFS(Raw!$K:$K, Raw!$A:$A, Dispositions!AMT$14, Raw!$C:$C, Dispositions!$C50, Raw!$J:$J, "E18")</f>
        <v>0</v>
      </c>
      <c r="AMU50" s="52">
        <f>SUMIFS(Raw!$K:$K, Raw!$A:$A, Dispositions!AMU$14, Raw!$C:$C, Dispositions!$C50, Raw!$J:$J, "E18")</f>
        <v>0</v>
      </c>
      <c r="AMV50" s="53">
        <f>SUMIFS(Raw!$K:$K, Raw!$A:$A, Dispositions!AMV$14, Raw!$C:$C, Dispositions!$C50, Raw!$J:$J, "E18")</f>
        <v>0</v>
      </c>
      <c r="AMX50" s="46">
        <f>SUMIFS(Raw!$K:$K, Raw!$A:$A, Dispositions!AMX$14, Raw!$C:$C, Dispositions!$C50, Raw!$J:$J, "E34")</f>
        <v>0</v>
      </c>
      <c r="AMY50" s="52">
        <f>SUMIFS(Raw!$K:$K, Raw!$A:$A, Dispositions!AMY$14, Raw!$C:$C, Dispositions!$C50, Raw!$J:$J, "E34")</f>
        <v>0</v>
      </c>
      <c r="AMZ50" s="52">
        <f>SUMIFS(Raw!$K:$K, Raw!$A:$A, Dispositions!AMZ$14, Raw!$C:$C, Dispositions!$C50, Raw!$J:$J, "E34")</f>
        <v>0</v>
      </c>
      <c r="ANA50" s="52">
        <f>SUMIFS(Raw!$K:$K, Raw!$A:$A, Dispositions!ANA$14, Raw!$C:$C, Dispositions!$C50, Raw!$J:$J, "E34")</f>
        <v>0</v>
      </c>
      <c r="ANB50" s="52">
        <f>SUMIFS(Raw!$K:$K, Raw!$A:$A, Dispositions!ANB$14, Raw!$C:$C, Dispositions!$C50, Raw!$J:$J, "E34")</f>
        <v>0</v>
      </c>
      <c r="ANC50" s="52">
        <f>SUMIFS(Raw!$K:$K, Raw!$A:$A, Dispositions!ANC$14, Raw!$C:$C, Dispositions!$C50, Raw!$J:$J, "E34")</f>
        <v>0</v>
      </c>
      <c r="AND50" s="53">
        <f>SUMIFS(Raw!$K:$K, Raw!$A:$A, Dispositions!AND$14, Raw!$C:$C, Dispositions!$C50, Raw!$J:$J, "E34")</f>
        <v>0</v>
      </c>
      <c r="ANF50" s="46">
        <f>SUMIFS(Raw!$K:$K, Raw!$A:$A, Dispositions!ANF$14, Raw!$C:$C, Dispositions!$C50, Raw!$J:$J, "E02")</f>
        <v>0</v>
      </c>
      <c r="ANG50" s="52">
        <f>SUMIFS(Raw!$K:$K, Raw!$A:$A, Dispositions!ANG$14, Raw!$C:$C, Dispositions!$C50, Raw!$J:$J, "E02")</f>
        <v>0</v>
      </c>
      <c r="ANH50" s="52">
        <f>SUMIFS(Raw!$K:$K, Raw!$A:$A, Dispositions!ANH$14, Raw!$C:$C, Dispositions!$C50, Raw!$J:$J, "E02")</f>
        <v>0</v>
      </c>
      <c r="ANI50" s="52">
        <f>SUMIFS(Raw!$K:$K, Raw!$A:$A, Dispositions!ANI$14, Raw!$C:$C, Dispositions!$C50, Raw!$J:$J, "E02")</f>
        <v>0</v>
      </c>
      <c r="ANJ50" s="52">
        <f>SUMIFS(Raw!$K:$K, Raw!$A:$A, Dispositions!ANJ$14, Raw!$C:$C, Dispositions!$C50, Raw!$J:$J, "E02")</f>
        <v>0</v>
      </c>
      <c r="ANK50" s="52">
        <f>SUMIFS(Raw!$K:$K, Raw!$A:$A, Dispositions!ANK$14, Raw!$C:$C, Dispositions!$C50, Raw!$J:$J, "E02")</f>
        <v>0</v>
      </c>
      <c r="ANL50" s="53">
        <f>SUMIFS(Raw!$K:$K, Raw!$A:$A, Dispositions!ANL$14, Raw!$C:$C, Dispositions!$C50, Raw!$J:$J, "E02")</f>
        <v>0</v>
      </c>
      <c r="ANN50" s="46">
        <f>SUMIFS(Raw!$K:$K, Raw!$A:$A, Dispositions!ANN$14, Raw!$C:$C, Dispositions!$C50, Raw!$J:$J, "E03")</f>
        <v>0</v>
      </c>
      <c r="ANO50" s="52">
        <f>SUMIFS(Raw!$K:$K, Raw!$A:$A, Dispositions!ANO$14, Raw!$C:$C, Dispositions!$C50, Raw!$J:$J, "E03")</f>
        <v>0</v>
      </c>
      <c r="ANP50" s="52">
        <f>SUMIFS(Raw!$K:$K, Raw!$A:$A, Dispositions!ANP$14, Raw!$C:$C, Dispositions!$C50, Raw!$J:$J, "E03")</f>
        <v>0</v>
      </c>
      <c r="ANQ50" s="52">
        <f>SUMIFS(Raw!$K:$K, Raw!$A:$A, Dispositions!ANQ$14, Raw!$C:$C, Dispositions!$C50, Raw!$J:$J, "E03")</f>
        <v>0</v>
      </c>
      <c r="ANR50" s="52">
        <f>SUMIFS(Raw!$K:$K, Raw!$A:$A, Dispositions!ANR$14, Raw!$C:$C, Dispositions!$C50, Raw!$J:$J, "E03")</f>
        <v>0</v>
      </c>
      <c r="ANS50" s="52">
        <f>SUMIFS(Raw!$K:$K, Raw!$A:$A, Dispositions!ANS$14, Raw!$C:$C, Dispositions!$C50, Raw!$J:$J, "E03")</f>
        <v>0</v>
      </c>
      <c r="ANT50" s="53">
        <f>SUMIFS(Raw!$K:$K, Raw!$A:$A, Dispositions!ANT$14, Raw!$C:$C, Dispositions!$C50, Raw!$J:$J, "E03")</f>
        <v>0</v>
      </c>
      <c r="ANV50" s="46">
        <f>SUMIFS(Raw!$K:$K, Raw!$A:$A, Dispositions!ANV$14, Raw!$C:$C, Dispositions!$C50, Raw!$J:$J, "E05")</f>
        <v>0</v>
      </c>
      <c r="ANW50" s="52">
        <f>SUMIFS(Raw!$K:$K, Raw!$A:$A, Dispositions!ANW$14, Raw!$C:$C, Dispositions!$C50, Raw!$J:$J, "E05")</f>
        <v>0</v>
      </c>
      <c r="ANX50" s="52">
        <f>SUMIFS(Raw!$K:$K, Raw!$A:$A, Dispositions!ANX$14, Raw!$C:$C, Dispositions!$C50, Raw!$J:$J, "E05")</f>
        <v>0</v>
      </c>
      <c r="ANY50" s="52">
        <f>SUMIFS(Raw!$K:$K, Raw!$A:$A, Dispositions!ANY$14, Raw!$C:$C, Dispositions!$C50, Raw!$J:$J, "E05")</f>
        <v>0</v>
      </c>
      <c r="ANZ50" s="52">
        <f>SUMIFS(Raw!$K:$K, Raw!$A:$A, Dispositions!ANZ$14, Raw!$C:$C, Dispositions!$C50, Raw!$J:$J, "E05")</f>
        <v>0</v>
      </c>
      <c r="AOA50" s="52">
        <f>SUMIFS(Raw!$K:$K, Raw!$A:$A, Dispositions!AOA$14, Raw!$C:$C, Dispositions!$C50, Raw!$J:$J, "E05")</f>
        <v>0</v>
      </c>
      <c r="AOB50" s="53">
        <f>SUMIFS(Raw!$K:$K, Raw!$A:$A, Dispositions!AOB$14, Raw!$C:$C, Dispositions!$C50, Raw!$J:$J, "E05")</f>
        <v>0</v>
      </c>
      <c r="AOD50" s="46">
        <f>SUMIFS(Raw!$K:$K, Raw!$A:$A, Dispositions!AOD$14, Raw!$C:$C, Dispositions!$C50, Raw!$J:$J, "E12")</f>
        <v>0</v>
      </c>
      <c r="AOE50" s="52">
        <f>SUMIFS(Raw!$K:$K, Raw!$A:$A, Dispositions!AOE$14, Raw!$C:$C, Dispositions!$C50, Raw!$J:$J, "E12")</f>
        <v>0</v>
      </c>
      <c r="AOF50" s="52">
        <f>SUMIFS(Raw!$K:$K, Raw!$A:$A, Dispositions!AOF$14, Raw!$C:$C, Dispositions!$C50, Raw!$J:$J, "E12")</f>
        <v>0</v>
      </c>
      <c r="AOG50" s="52">
        <f>SUMIFS(Raw!$K:$K, Raw!$A:$A, Dispositions!AOG$14, Raw!$C:$C, Dispositions!$C50, Raw!$J:$J, "E12")</f>
        <v>0</v>
      </c>
      <c r="AOH50" s="52">
        <f>SUMIFS(Raw!$K:$K, Raw!$A:$A, Dispositions!AOH$14, Raw!$C:$C, Dispositions!$C50, Raw!$J:$J, "E12")</f>
        <v>0</v>
      </c>
      <c r="AOI50" s="52">
        <f>SUMIFS(Raw!$K:$K, Raw!$A:$A, Dispositions!AOI$14, Raw!$C:$C, Dispositions!$C50, Raw!$J:$J, "E12")</f>
        <v>0</v>
      </c>
      <c r="AOJ50" s="53">
        <f>SUMIFS(Raw!$K:$K, Raw!$A:$A, Dispositions!AOJ$14, Raw!$C:$C, Dispositions!$C50, Raw!$J:$J, "E12")</f>
        <v>0</v>
      </c>
      <c r="AOL50" s="46">
        <f>SUMIFS(Raw!$K:$K, Raw!$A:$A, Dispositions!AOL$14, Raw!$C:$C, Dispositions!$C50, Raw!$J:$J, "E13")</f>
        <v>0</v>
      </c>
      <c r="AOM50" s="52">
        <f>SUMIFS(Raw!$K:$K, Raw!$A:$A, Dispositions!AOM$14, Raw!$C:$C, Dispositions!$C50, Raw!$J:$J, "E13")</f>
        <v>0</v>
      </c>
      <c r="AON50" s="52">
        <f>SUMIFS(Raw!$K:$K, Raw!$A:$A, Dispositions!AON$14, Raw!$C:$C, Dispositions!$C50, Raw!$J:$J, "E13")</f>
        <v>0</v>
      </c>
      <c r="AOO50" s="52">
        <f>SUMIFS(Raw!$K:$K, Raw!$A:$A, Dispositions!AOO$14, Raw!$C:$C, Dispositions!$C50, Raw!$J:$J, "E13")</f>
        <v>0</v>
      </c>
      <c r="AOP50" s="52">
        <f>SUMIFS(Raw!$K:$K, Raw!$A:$A, Dispositions!AOP$14, Raw!$C:$C, Dispositions!$C50, Raw!$J:$J, "E13")</f>
        <v>0</v>
      </c>
      <c r="AOQ50" s="52">
        <f>SUMIFS(Raw!$K:$K, Raw!$A:$A, Dispositions!AOQ$14, Raw!$C:$C, Dispositions!$C50, Raw!$J:$J, "E13")</f>
        <v>0</v>
      </c>
      <c r="AOR50" s="53">
        <f>SUMIFS(Raw!$K:$K, Raw!$A:$A, Dispositions!AOR$14, Raw!$C:$C, Dispositions!$C50, Raw!$J:$J, "E13")</f>
        <v>0</v>
      </c>
      <c r="AOT50" s="46">
        <f>SUMIFS(Raw!$K:$K, Raw!$A:$A, Dispositions!AOT$14, Raw!$C:$C, Dispositions!$C50, Raw!$J:$J, "E14")</f>
        <v>0</v>
      </c>
      <c r="AOU50" s="52">
        <f>SUMIFS(Raw!$K:$K, Raw!$A:$A, Dispositions!AOU$14, Raw!$C:$C, Dispositions!$C50, Raw!$J:$J, "E14")</f>
        <v>0</v>
      </c>
      <c r="AOV50" s="52">
        <f>SUMIFS(Raw!$K:$K, Raw!$A:$A, Dispositions!AOV$14, Raw!$C:$C, Dispositions!$C50, Raw!$J:$J, "E14")</f>
        <v>0</v>
      </c>
      <c r="AOW50" s="52">
        <f>SUMIFS(Raw!$K:$K, Raw!$A:$A, Dispositions!AOW$14, Raw!$C:$C, Dispositions!$C50, Raw!$J:$J, "E14")</f>
        <v>0</v>
      </c>
      <c r="AOX50" s="52">
        <f>SUMIFS(Raw!$K:$K, Raw!$A:$A, Dispositions!AOX$14, Raw!$C:$C, Dispositions!$C50, Raw!$J:$J, "E14")</f>
        <v>0</v>
      </c>
      <c r="AOY50" s="52">
        <f>SUMIFS(Raw!$K:$K, Raw!$A:$A, Dispositions!AOY$14, Raw!$C:$C, Dispositions!$C50, Raw!$J:$J, "E14")</f>
        <v>0</v>
      </c>
      <c r="AOZ50" s="53">
        <f>SUMIFS(Raw!$K:$K, Raw!$A:$A, Dispositions!AOZ$14, Raw!$C:$C, Dispositions!$C50, Raw!$J:$J, "E14")</f>
        <v>0</v>
      </c>
      <c r="APB50" s="46">
        <f>SUMIFS(Raw!$K:$K, Raw!$A:$A, Dispositions!APB$14, Raw!$C:$C, Dispositions!$C50, Raw!$J:$J, "E15")</f>
        <v>0</v>
      </c>
      <c r="APC50" s="52">
        <f>SUMIFS(Raw!$K:$K, Raw!$A:$A, Dispositions!APC$14, Raw!$C:$C, Dispositions!$C50, Raw!$J:$J, "E15")</f>
        <v>0</v>
      </c>
      <c r="APD50" s="52">
        <f>SUMIFS(Raw!$K:$K, Raw!$A:$A, Dispositions!APD$14, Raw!$C:$C, Dispositions!$C50, Raw!$J:$J, "E15")</f>
        <v>0</v>
      </c>
      <c r="APE50" s="52">
        <f>SUMIFS(Raw!$K:$K, Raw!$A:$A, Dispositions!APE$14, Raw!$C:$C, Dispositions!$C50, Raw!$J:$J, "E15")</f>
        <v>0</v>
      </c>
      <c r="APF50" s="52">
        <f>SUMIFS(Raw!$K:$K, Raw!$A:$A, Dispositions!APF$14, Raw!$C:$C, Dispositions!$C50, Raw!$J:$J, "E15")</f>
        <v>0</v>
      </c>
      <c r="APG50" s="52">
        <f>SUMIFS(Raw!$K:$K, Raw!$A:$A, Dispositions!APG$14, Raw!$C:$C, Dispositions!$C50, Raw!$J:$J, "E15")</f>
        <v>0</v>
      </c>
      <c r="APH50" s="53">
        <f>SUMIFS(Raw!$K:$K, Raw!$A:$A, Dispositions!APH$14, Raw!$C:$C, Dispositions!$C50, Raw!$J:$J, "E15")</f>
        <v>0</v>
      </c>
      <c r="APJ50" s="46">
        <f>SUMIFS(Raw!$K:$K, Raw!$A:$A, Dispositions!APJ$14, Raw!$C:$C, Dispositions!$C50, Raw!$J:$J, "E16")</f>
        <v>0</v>
      </c>
      <c r="APK50" s="52">
        <f>SUMIFS(Raw!$K:$K, Raw!$A:$A, Dispositions!APK$14, Raw!$C:$C, Dispositions!$C50, Raw!$J:$J, "E16")</f>
        <v>0</v>
      </c>
      <c r="APL50" s="52">
        <f>SUMIFS(Raw!$K:$K, Raw!$A:$A, Dispositions!APL$14, Raw!$C:$C, Dispositions!$C50, Raw!$J:$J, "E16")</f>
        <v>0</v>
      </c>
      <c r="APM50" s="52">
        <f>SUMIFS(Raw!$K:$K, Raw!$A:$A, Dispositions!APM$14, Raw!$C:$C, Dispositions!$C50, Raw!$J:$J, "E16")</f>
        <v>0</v>
      </c>
      <c r="APN50" s="52">
        <f>SUMIFS(Raw!$K:$K, Raw!$A:$A, Dispositions!APN$14, Raw!$C:$C, Dispositions!$C50, Raw!$J:$J, "E16")</f>
        <v>0</v>
      </c>
      <c r="APO50" s="52">
        <f>SUMIFS(Raw!$K:$K, Raw!$A:$A, Dispositions!APO$14, Raw!$C:$C, Dispositions!$C50, Raw!$J:$J, "E16")</f>
        <v>0</v>
      </c>
      <c r="APP50" s="53">
        <f>SUMIFS(Raw!$K:$K, Raw!$A:$A, Dispositions!APP$14, Raw!$C:$C, Dispositions!$C50, Raw!$J:$J, "E16")</f>
        <v>0</v>
      </c>
      <c r="APR50" s="46">
        <f>SUMIFS(Raw!$K:$K, Raw!$A:$A, Dispositions!APR$14, Raw!$C:$C, Dispositions!$C50, Raw!$J:$J, "E18")</f>
        <v>0</v>
      </c>
      <c r="APS50" s="52">
        <f>SUMIFS(Raw!$K:$K, Raw!$A:$A, Dispositions!APS$14, Raw!$C:$C, Dispositions!$C50, Raw!$J:$J, "E18")</f>
        <v>0</v>
      </c>
      <c r="APT50" s="52">
        <f>SUMIFS(Raw!$K:$K, Raw!$A:$A, Dispositions!APT$14, Raw!$C:$C, Dispositions!$C50, Raw!$J:$J, "E18")</f>
        <v>0</v>
      </c>
      <c r="APU50" s="52">
        <f>SUMIFS(Raw!$K:$K, Raw!$A:$A, Dispositions!APU$14, Raw!$C:$C, Dispositions!$C50, Raw!$J:$J, "E18")</f>
        <v>0</v>
      </c>
      <c r="APV50" s="52">
        <f>SUMIFS(Raw!$K:$K, Raw!$A:$A, Dispositions!APV$14, Raw!$C:$C, Dispositions!$C50, Raw!$J:$J, "E18")</f>
        <v>0</v>
      </c>
      <c r="APW50" s="52">
        <f>SUMIFS(Raw!$K:$K, Raw!$A:$A, Dispositions!APW$14, Raw!$C:$C, Dispositions!$C50, Raw!$J:$J, "E18")</f>
        <v>0</v>
      </c>
      <c r="APX50" s="53">
        <f>SUMIFS(Raw!$K:$K, Raw!$A:$A, Dispositions!APX$14, Raw!$C:$C, Dispositions!$C50, Raw!$J:$J, "E18")</f>
        <v>0</v>
      </c>
      <c r="APZ50" s="46">
        <f>SUMIFS(Raw!$K:$K, Raw!$A:$A, Dispositions!APZ$14, Raw!$C:$C, Dispositions!$C50, Raw!$J:$J, "E34")</f>
        <v>0</v>
      </c>
      <c r="AQA50" s="52">
        <f>SUMIFS(Raw!$K:$K, Raw!$A:$A, Dispositions!AQA$14, Raw!$C:$C, Dispositions!$C50, Raw!$J:$J, "E34")</f>
        <v>0</v>
      </c>
      <c r="AQB50" s="52">
        <f>SUMIFS(Raw!$K:$K, Raw!$A:$A, Dispositions!AQB$14, Raw!$C:$C, Dispositions!$C50, Raw!$J:$J, "E34")</f>
        <v>0</v>
      </c>
      <c r="AQC50" s="52">
        <f>SUMIFS(Raw!$K:$K, Raw!$A:$A, Dispositions!AQC$14, Raw!$C:$C, Dispositions!$C50, Raw!$J:$J, "E34")</f>
        <v>0</v>
      </c>
      <c r="AQD50" s="52">
        <f>SUMIFS(Raw!$K:$K, Raw!$A:$A, Dispositions!AQD$14, Raw!$C:$C, Dispositions!$C50, Raw!$J:$J, "E34")</f>
        <v>0</v>
      </c>
      <c r="AQE50" s="52">
        <f>SUMIFS(Raw!$K:$K, Raw!$A:$A, Dispositions!AQE$14, Raw!$C:$C, Dispositions!$C50, Raw!$J:$J, "E34")</f>
        <v>0</v>
      </c>
      <c r="AQF50" s="53">
        <f>SUMIFS(Raw!$K:$K, Raw!$A:$A, Dispositions!AQF$14, Raw!$C:$C, Dispositions!$C50, Raw!$J:$J, "E34")</f>
        <v>0</v>
      </c>
      <c r="AQH50" s="46">
        <f>SUMIFS(Raw!$K:$K, Raw!$A:$A, Dispositions!AQH$14, Raw!$C:$C, Dispositions!$C50, Raw!$J:$J, "E02")</f>
        <v>0</v>
      </c>
      <c r="AQI50" s="52">
        <f>SUMIFS(Raw!$K:$K, Raw!$A:$A, Dispositions!AQI$14, Raw!$C:$C, Dispositions!$C50, Raw!$J:$J, "E02")</f>
        <v>0</v>
      </c>
      <c r="AQJ50" s="52">
        <f>SUMIFS(Raw!$K:$K, Raw!$A:$A, Dispositions!AQJ$14, Raw!$C:$C, Dispositions!$C50, Raw!$J:$J, "E02")</f>
        <v>0</v>
      </c>
      <c r="AQK50" s="52">
        <f>SUMIFS(Raw!$K:$K, Raw!$A:$A, Dispositions!AQK$14, Raw!$C:$C, Dispositions!$C50, Raw!$J:$J, "E02")</f>
        <v>0</v>
      </c>
      <c r="AQL50" s="52">
        <f>SUMIFS(Raw!$K:$K, Raw!$A:$A, Dispositions!AQL$14, Raw!$C:$C, Dispositions!$C50, Raw!$J:$J, "E02")</f>
        <v>0</v>
      </c>
      <c r="AQM50" s="52">
        <f>SUMIFS(Raw!$K:$K, Raw!$A:$A, Dispositions!AQM$14, Raw!$C:$C, Dispositions!$C50, Raw!$J:$J, "E02")</f>
        <v>0</v>
      </c>
      <c r="AQN50" s="53">
        <f>SUMIFS(Raw!$K:$K, Raw!$A:$A, Dispositions!AQN$14, Raw!$C:$C, Dispositions!$C50, Raw!$J:$J, "E02")</f>
        <v>0</v>
      </c>
      <c r="AQP50" s="46">
        <f>SUMIFS(Raw!$K:$K, Raw!$A:$A, Dispositions!AQP$14, Raw!$C:$C, Dispositions!$C50, Raw!$J:$J, "E03")</f>
        <v>0</v>
      </c>
      <c r="AQQ50" s="52">
        <f>SUMIFS(Raw!$K:$K, Raw!$A:$A, Dispositions!AQQ$14, Raw!$C:$C, Dispositions!$C50, Raw!$J:$J, "E03")</f>
        <v>0</v>
      </c>
      <c r="AQR50" s="52">
        <f>SUMIFS(Raw!$K:$K, Raw!$A:$A, Dispositions!AQR$14, Raw!$C:$C, Dispositions!$C50, Raw!$J:$J, "E03")</f>
        <v>0</v>
      </c>
      <c r="AQS50" s="52">
        <f>SUMIFS(Raw!$K:$K, Raw!$A:$A, Dispositions!AQS$14, Raw!$C:$C, Dispositions!$C50, Raw!$J:$J, "E03")</f>
        <v>0</v>
      </c>
      <c r="AQT50" s="52">
        <f>SUMIFS(Raw!$K:$K, Raw!$A:$A, Dispositions!AQT$14, Raw!$C:$C, Dispositions!$C50, Raw!$J:$J, "E03")</f>
        <v>0</v>
      </c>
      <c r="AQU50" s="52">
        <f>SUMIFS(Raw!$K:$K, Raw!$A:$A, Dispositions!AQU$14, Raw!$C:$C, Dispositions!$C50, Raw!$J:$J, "E03")</f>
        <v>0</v>
      </c>
      <c r="AQV50" s="53">
        <f>SUMIFS(Raw!$K:$K, Raw!$A:$A, Dispositions!AQV$14, Raw!$C:$C, Dispositions!$C50, Raw!$J:$J, "E03")</f>
        <v>0</v>
      </c>
      <c r="AQX50" s="46">
        <f>SUMIFS(Raw!$K:$K, Raw!$A:$A, Dispositions!AQX$14, Raw!$C:$C, Dispositions!$C50, Raw!$J:$J, "E05")</f>
        <v>0</v>
      </c>
      <c r="AQY50" s="52">
        <f>SUMIFS(Raw!$K:$K, Raw!$A:$A, Dispositions!AQY$14, Raw!$C:$C, Dispositions!$C50, Raw!$J:$J, "E05")</f>
        <v>0</v>
      </c>
      <c r="AQZ50" s="52">
        <f>SUMIFS(Raw!$K:$K, Raw!$A:$A, Dispositions!AQZ$14, Raw!$C:$C, Dispositions!$C50, Raw!$J:$J, "E05")</f>
        <v>0</v>
      </c>
      <c r="ARA50" s="52">
        <f>SUMIFS(Raw!$K:$K, Raw!$A:$A, Dispositions!ARA$14, Raw!$C:$C, Dispositions!$C50, Raw!$J:$J, "E05")</f>
        <v>0</v>
      </c>
      <c r="ARB50" s="52">
        <f>SUMIFS(Raw!$K:$K, Raw!$A:$A, Dispositions!ARB$14, Raw!$C:$C, Dispositions!$C50, Raw!$J:$J, "E05")</f>
        <v>0</v>
      </c>
      <c r="ARC50" s="52">
        <f>SUMIFS(Raw!$K:$K, Raw!$A:$A, Dispositions!ARC$14, Raw!$C:$C, Dispositions!$C50, Raw!$J:$J, "E05")</f>
        <v>0</v>
      </c>
      <c r="ARD50" s="53">
        <f>SUMIFS(Raw!$K:$K, Raw!$A:$A, Dispositions!ARD$14, Raw!$C:$C, Dispositions!$C50, Raw!$J:$J, "E05")</f>
        <v>0</v>
      </c>
      <c r="ARF50" s="46">
        <f>SUMIFS(Raw!$K:$K, Raw!$A:$A, Dispositions!ARF$14, Raw!$C:$C, Dispositions!$C50, Raw!$J:$J, "E12")</f>
        <v>0</v>
      </c>
      <c r="ARG50" s="52">
        <f>SUMIFS(Raw!$K:$K, Raw!$A:$A, Dispositions!ARG$14, Raw!$C:$C, Dispositions!$C50, Raw!$J:$J, "E12")</f>
        <v>0</v>
      </c>
      <c r="ARH50" s="52">
        <f>SUMIFS(Raw!$K:$K, Raw!$A:$A, Dispositions!ARH$14, Raw!$C:$C, Dispositions!$C50, Raw!$J:$J, "E12")</f>
        <v>0</v>
      </c>
      <c r="ARI50" s="52">
        <f>SUMIFS(Raw!$K:$K, Raw!$A:$A, Dispositions!ARI$14, Raw!$C:$C, Dispositions!$C50, Raw!$J:$J, "E12")</f>
        <v>0</v>
      </c>
      <c r="ARJ50" s="52">
        <f>SUMIFS(Raw!$K:$K, Raw!$A:$A, Dispositions!ARJ$14, Raw!$C:$C, Dispositions!$C50, Raw!$J:$J, "E12")</f>
        <v>0</v>
      </c>
      <c r="ARK50" s="52">
        <f>SUMIFS(Raw!$K:$K, Raw!$A:$A, Dispositions!ARK$14, Raw!$C:$C, Dispositions!$C50, Raw!$J:$J, "E12")</f>
        <v>0</v>
      </c>
      <c r="ARL50" s="53">
        <f>SUMIFS(Raw!$K:$K, Raw!$A:$A, Dispositions!ARL$14, Raw!$C:$C, Dispositions!$C50, Raw!$J:$J, "E12")</f>
        <v>0</v>
      </c>
      <c r="ARN50" s="46">
        <f>SUMIFS(Raw!$K:$K, Raw!$A:$A, Dispositions!ARN$14, Raw!$C:$C, Dispositions!$C50, Raw!$J:$J, "E13")</f>
        <v>0</v>
      </c>
      <c r="ARO50" s="52">
        <f>SUMIFS(Raw!$K:$K, Raw!$A:$A, Dispositions!ARO$14, Raw!$C:$C, Dispositions!$C50, Raw!$J:$J, "E13")</f>
        <v>0</v>
      </c>
      <c r="ARP50" s="52">
        <f>SUMIFS(Raw!$K:$K, Raw!$A:$A, Dispositions!ARP$14, Raw!$C:$C, Dispositions!$C50, Raw!$J:$J, "E13")</f>
        <v>0</v>
      </c>
      <c r="ARQ50" s="52">
        <f>SUMIFS(Raw!$K:$K, Raw!$A:$A, Dispositions!ARQ$14, Raw!$C:$C, Dispositions!$C50, Raw!$J:$J, "E13")</f>
        <v>0</v>
      </c>
      <c r="ARR50" s="52">
        <f>SUMIFS(Raw!$K:$K, Raw!$A:$A, Dispositions!ARR$14, Raw!$C:$C, Dispositions!$C50, Raw!$J:$J, "E13")</f>
        <v>0</v>
      </c>
      <c r="ARS50" s="52">
        <f>SUMIFS(Raw!$K:$K, Raw!$A:$A, Dispositions!ARS$14, Raw!$C:$C, Dispositions!$C50, Raw!$J:$J, "E13")</f>
        <v>0</v>
      </c>
      <c r="ART50" s="53">
        <f>SUMIFS(Raw!$K:$K, Raw!$A:$A, Dispositions!ART$14, Raw!$C:$C, Dispositions!$C50, Raw!$J:$J, "E13")</f>
        <v>0</v>
      </c>
      <c r="ARV50" s="46">
        <f>SUMIFS(Raw!$K:$K, Raw!$A:$A, Dispositions!ARV$14, Raw!$C:$C, Dispositions!$C50, Raw!$J:$J, "E14")</f>
        <v>0</v>
      </c>
      <c r="ARW50" s="52">
        <f>SUMIFS(Raw!$K:$K, Raw!$A:$A, Dispositions!ARW$14, Raw!$C:$C, Dispositions!$C50, Raw!$J:$J, "E14")</f>
        <v>0</v>
      </c>
      <c r="ARX50" s="52">
        <f>SUMIFS(Raw!$K:$K, Raw!$A:$A, Dispositions!ARX$14, Raw!$C:$C, Dispositions!$C50, Raw!$J:$J, "E14")</f>
        <v>0</v>
      </c>
      <c r="ARY50" s="52">
        <f>SUMIFS(Raw!$K:$K, Raw!$A:$A, Dispositions!ARY$14, Raw!$C:$C, Dispositions!$C50, Raw!$J:$J, "E14")</f>
        <v>0</v>
      </c>
      <c r="ARZ50" s="52">
        <f>SUMIFS(Raw!$K:$K, Raw!$A:$A, Dispositions!ARZ$14, Raw!$C:$C, Dispositions!$C50, Raw!$J:$J, "E14")</f>
        <v>0</v>
      </c>
      <c r="ASA50" s="52">
        <f>SUMIFS(Raw!$K:$K, Raw!$A:$A, Dispositions!ASA$14, Raw!$C:$C, Dispositions!$C50, Raw!$J:$J, "E14")</f>
        <v>0</v>
      </c>
      <c r="ASB50" s="53">
        <f>SUMIFS(Raw!$K:$K, Raw!$A:$A, Dispositions!ASB$14, Raw!$C:$C, Dispositions!$C50, Raw!$J:$J, "E14")</f>
        <v>0</v>
      </c>
      <c r="ASD50" s="46">
        <f>SUMIFS(Raw!$K:$K, Raw!$A:$A, Dispositions!ASD$14, Raw!$C:$C, Dispositions!$C50, Raw!$J:$J, "E15")</f>
        <v>0</v>
      </c>
      <c r="ASE50" s="52">
        <f>SUMIFS(Raw!$K:$K, Raw!$A:$A, Dispositions!ASE$14, Raw!$C:$C, Dispositions!$C50, Raw!$J:$J, "E15")</f>
        <v>0</v>
      </c>
      <c r="ASF50" s="52">
        <f>SUMIFS(Raw!$K:$K, Raw!$A:$A, Dispositions!ASF$14, Raw!$C:$C, Dispositions!$C50, Raw!$J:$J, "E15")</f>
        <v>0</v>
      </c>
      <c r="ASG50" s="52">
        <f>SUMIFS(Raw!$K:$K, Raw!$A:$A, Dispositions!ASG$14, Raw!$C:$C, Dispositions!$C50, Raw!$J:$J, "E15")</f>
        <v>0</v>
      </c>
      <c r="ASH50" s="52">
        <f>SUMIFS(Raw!$K:$K, Raw!$A:$A, Dispositions!ASH$14, Raw!$C:$C, Dispositions!$C50, Raw!$J:$J, "E15")</f>
        <v>0</v>
      </c>
      <c r="ASI50" s="52">
        <f>SUMIFS(Raw!$K:$K, Raw!$A:$A, Dispositions!ASI$14, Raw!$C:$C, Dispositions!$C50, Raw!$J:$J, "E15")</f>
        <v>0</v>
      </c>
      <c r="ASJ50" s="53">
        <f>SUMIFS(Raw!$K:$K, Raw!$A:$A, Dispositions!ASJ$14, Raw!$C:$C, Dispositions!$C50, Raw!$J:$J, "E15")</f>
        <v>0</v>
      </c>
      <c r="ASL50" s="46">
        <f>SUMIFS(Raw!$K:$K, Raw!$A:$A, Dispositions!ASL$14, Raw!$C:$C, Dispositions!$C50, Raw!$J:$J, "E16")</f>
        <v>0</v>
      </c>
      <c r="ASM50" s="52">
        <f>SUMIFS(Raw!$K:$K, Raw!$A:$A, Dispositions!ASM$14, Raw!$C:$C, Dispositions!$C50, Raw!$J:$J, "E16")</f>
        <v>0</v>
      </c>
      <c r="ASN50" s="52">
        <f>SUMIFS(Raw!$K:$K, Raw!$A:$A, Dispositions!ASN$14, Raw!$C:$C, Dispositions!$C50, Raw!$J:$J, "E16")</f>
        <v>0</v>
      </c>
      <c r="ASO50" s="52">
        <f>SUMIFS(Raw!$K:$K, Raw!$A:$A, Dispositions!ASO$14, Raw!$C:$C, Dispositions!$C50, Raw!$J:$J, "E16")</f>
        <v>0</v>
      </c>
      <c r="ASP50" s="52">
        <f>SUMIFS(Raw!$K:$K, Raw!$A:$A, Dispositions!ASP$14, Raw!$C:$C, Dispositions!$C50, Raw!$J:$J, "E16")</f>
        <v>0</v>
      </c>
      <c r="ASQ50" s="52">
        <f>SUMIFS(Raw!$K:$K, Raw!$A:$A, Dispositions!ASQ$14, Raw!$C:$C, Dispositions!$C50, Raw!$J:$J, "E16")</f>
        <v>0</v>
      </c>
      <c r="ASR50" s="53">
        <f>SUMIFS(Raw!$K:$K, Raw!$A:$A, Dispositions!ASR$14, Raw!$C:$C, Dispositions!$C50, Raw!$J:$J, "E16")</f>
        <v>0</v>
      </c>
      <c r="AST50" s="46">
        <f>SUMIFS(Raw!$K:$K, Raw!$A:$A, Dispositions!AST$14, Raw!$C:$C, Dispositions!$C50, Raw!$J:$J, "E18")</f>
        <v>0</v>
      </c>
      <c r="ASU50" s="52">
        <f>SUMIFS(Raw!$K:$K, Raw!$A:$A, Dispositions!ASU$14, Raw!$C:$C, Dispositions!$C50, Raw!$J:$J, "E18")</f>
        <v>0</v>
      </c>
      <c r="ASV50" s="52">
        <f>SUMIFS(Raw!$K:$K, Raw!$A:$A, Dispositions!ASV$14, Raw!$C:$C, Dispositions!$C50, Raw!$J:$J, "E18")</f>
        <v>0</v>
      </c>
      <c r="ASW50" s="52">
        <f>SUMIFS(Raw!$K:$K, Raw!$A:$A, Dispositions!ASW$14, Raw!$C:$C, Dispositions!$C50, Raw!$J:$J, "E18")</f>
        <v>0</v>
      </c>
      <c r="ASX50" s="52">
        <f>SUMIFS(Raw!$K:$K, Raw!$A:$A, Dispositions!ASX$14, Raw!$C:$C, Dispositions!$C50, Raw!$J:$J, "E18")</f>
        <v>0</v>
      </c>
      <c r="ASY50" s="52">
        <f>SUMIFS(Raw!$K:$K, Raw!$A:$A, Dispositions!ASY$14, Raw!$C:$C, Dispositions!$C50, Raw!$J:$J, "E18")</f>
        <v>0</v>
      </c>
      <c r="ASZ50" s="53">
        <f>SUMIFS(Raw!$K:$K, Raw!$A:$A, Dispositions!ASZ$14, Raw!$C:$C, Dispositions!$C50, Raw!$J:$J, "E18")</f>
        <v>0</v>
      </c>
      <c r="ATB50" s="46">
        <f>SUMIFS(Raw!$K:$K, Raw!$A:$A, Dispositions!ATB$14, Raw!$C:$C, Dispositions!$C50, Raw!$J:$J, "E34")</f>
        <v>0</v>
      </c>
      <c r="ATC50" s="52">
        <f>SUMIFS(Raw!$K:$K, Raw!$A:$A, Dispositions!ATC$14, Raw!$C:$C, Dispositions!$C50, Raw!$J:$J, "E34")</f>
        <v>0</v>
      </c>
      <c r="ATD50" s="52">
        <f>SUMIFS(Raw!$K:$K, Raw!$A:$A, Dispositions!ATD$14, Raw!$C:$C, Dispositions!$C50, Raw!$J:$J, "E34")</f>
        <v>0</v>
      </c>
      <c r="ATE50" s="52">
        <f>SUMIFS(Raw!$K:$K, Raw!$A:$A, Dispositions!ATE$14, Raw!$C:$C, Dispositions!$C50, Raw!$J:$J, "E34")</f>
        <v>0</v>
      </c>
      <c r="ATF50" s="52">
        <f>SUMIFS(Raw!$K:$K, Raw!$A:$A, Dispositions!ATF$14, Raw!$C:$C, Dispositions!$C50, Raw!$J:$J, "E34")</f>
        <v>0</v>
      </c>
      <c r="ATG50" s="52">
        <f>SUMIFS(Raw!$K:$K, Raw!$A:$A, Dispositions!ATG$14, Raw!$C:$C, Dispositions!$C50, Raw!$J:$J, "E34")</f>
        <v>0</v>
      </c>
      <c r="ATH50" s="53">
        <f>SUMIFS(Raw!$K:$K, Raw!$A:$A, Dispositions!ATH$14, Raw!$C:$C, Dispositions!$C50, Raw!$J:$J, "E34")</f>
        <v>0</v>
      </c>
      <c r="ATJ50" s="46">
        <f>SUMIFS(Raw!$K:$K, Raw!$A:$A, Dispositions!ATJ$14, Raw!$C:$C, Dispositions!$C50, Raw!$J:$J, "E02")</f>
        <v>0</v>
      </c>
      <c r="ATK50" s="52">
        <f>SUMIFS(Raw!$K:$K, Raw!$A:$A, Dispositions!ATK$14, Raw!$C:$C, Dispositions!$C50, Raw!$J:$J, "E02")</f>
        <v>0</v>
      </c>
      <c r="ATL50" s="52">
        <f>SUMIFS(Raw!$K:$K, Raw!$A:$A, Dispositions!ATL$14, Raw!$C:$C, Dispositions!$C50, Raw!$J:$J, "E02")</f>
        <v>0</v>
      </c>
      <c r="ATM50" s="52">
        <f>SUMIFS(Raw!$K:$K, Raw!$A:$A, Dispositions!ATM$14, Raw!$C:$C, Dispositions!$C50, Raw!$J:$J, "E02")</f>
        <v>0</v>
      </c>
      <c r="ATN50" s="52">
        <f>SUMIFS(Raw!$K:$K, Raw!$A:$A, Dispositions!ATN$14, Raw!$C:$C, Dispositions!$C50, Raw!$J:$J, "E02")</f>
        <v>0</v>
      </c>
      <c r="ATO50" s="52">
        <f>SUMIFS(Raw!$K:$K, Raw!$A:$A, Dispositions!ATO$14, Raw!$C:$C, Dispositions!$C50, Raw!$J:$J, "E02")</f>
        <v>0</v>
      </c>
      <c r="ATP50" s="53">
        <f>SUMIFS(Raw!$K:$K, Raw!$A:$A, Dispositions!ATP$14, Raw!$C:$C, Dispositions!$C50, Raw!$J:$J, "E02")</f>
        <v>0</v>
      </c>
      <c r="ATR50" s="46">
        <f>SUMIFS(Raw!$K:$K, Raw!$A:$A, Dispositions!ATR$14, Raw!$C:$C, Dispositions!$C50, Raw!$J:$J, "E03")</f>
        <v>0</v>
      </c>
      <c r="ATS50" s="52">
        <f>SUMIFS(Raw!$K:$K, Raw!$A:$A, Dispositions!ATS$14, Raw!$C:$C, Dispositions!$C50, Raw!$J:$J, "E03")</f>
        <v>0</v>
      </c>
      <c r="ATT50" s="52">
        <f>SUMIFS(Raw!$K:$K, Raw!$A:$A, Dispositions!ATT$14, Raw!$C:$C, Dispositions!$C50, Raw!$J:$J, "E03")</f>
        <v>0</v>
      </c>
      <c r="ATU50" s="52">
        <f>SUMIFS(Raw!$K:$K, Raw!$A:$A, Dispositions!ATU$14, Raw!$C:$C, Dispositions!$C50, Raw!$J:$J, "E03")</f>
        <v>0</v>
      </c>
      <c r="ATV50" s="52">
        <f>SUMIFS(Raw!$K:$K, Raw!$A:$A, Dispositions!ATV$14, Raw!$C:$C, Dispositions!$C50, Raw!$J:$J, "E03")</f>
        <v>0</v>
      </c>
      <c r="ATW50" s="52">
        <f>SUMIFS(Raw!$K:$K, Raw!$A:$A, Dispositions!ATW$14, Raw!$C:$C, Dispositions!$C50, Raw!$J:$J, "E03")</f>
        <v>0</v>
      </c>
      <c r="ATX50" s="53">
        <f>SUMIFS(Raw!$K:$K, Raw!$A:$A, Dispositions!ATX$14, Raw!$C:$C, Dispositions!$C50, Raw!$J:$J, "E03")</f>
        <v>0</v>
      </c>
      <c r="ATZ50" s="46">
        <f>SUMIFS(Raw!$K:$K, Raw!$A:$A, Dispositions!ATZ$14, Raw!$C:$C, Dispositions!$C50, Raw!$J:$J, "E05")</f>
        <v>0</v>
      </c>
      <c r="AUA50" s="52">
        <f>SUMIFS(Raw!$K:$K, Raw!$A:$A, Dispositions!AUA$14, Raw!$C:$C, Dispositions!$C50, Raw!$J:$J, "E05")</f>
        <v>0</v>
      </c>
      <c r="AUB50" s="52">
        <f>SUMIFS(Raw!$K:$K, Raw!$A:$A, Dispositions!AUB$14, Raw!$C:$C, Dispositions!$C50, Raw!$J:$J, "E05")</f>
        <v>0</v>
      </c>
      <c r="AUC50" s="52">
        <f>SUMIFS(Raw!$K:$K, Raw!$A:$A, Dispositions!AUC$14, Raw!$C:$C, Dispositions!$C50, Raw!$J:$J, "E05")</f>
        <v>0</v>
      </c>
      <c r="AUD50" s="52">
        <f>SUMIFS(Raw!$K:$K, Raw!$A:$A, Dispositions!AUD$14, Raw!$C:$C, Dispositions!$C50, Raw!$J:$J, "E05")</f>
        <v>0</v>
      </c>
      <c r="AUE50" s="52">
        <f>SUMIFS(Raw!$K:$K, Raw!$A:$A, Dispositions!AUE$14, Raw!$C:$C, Dispositions!$C50, Raw!$J:$J, "E05")</f>
        <v>0</v>
      </c>
      <c r="AUF50" s="53">
        <f>SUMIFS(Raw!$K:$K, Raw!$A:$A, Dispositions!AUF$14, Raw!$C:$C, Dispositions!$C50, Raw!$J:$J, "E05")</f>
        <v>0</v>
      </c>
      <c r="AUH50" s="46">
        <f>SUMIFS(Raw!$K:$K, Raw!$A:$A, Dispositions!AUH$14, Raw!$C:$C, Dispositions!$C50, Raw!$J:$J, "E12")</f>
        <v>0</v>
      </c>
      <c r="AUI50" s="52">
        <f>SUMIFS(Raw!$K:$K, Raw!$A:$A, Dispositions!AUI$14, Raw!$C:$C, Dispositions!$C50, Raw!$J:$J, "E12")</f>
        <v>0</v>
      </c>
      <c r="AUJ50" s="52">
        <f>SUMIFS(Raw!$K:$K, Raw!$A:$A, Dispositions!AUJ$14, Raw!$C:$C, Dispositions!$C50, Raw!$J:$J, "E12")</f>
        <v>0</v>
      </c>
      <c r="AUK50" s="52">
        <f>SUMIFS(Raw!$K:$K, Raw!$A:$A, Dispositions!AUK$14, Raw!$C:$C, Dispositions!$C50, Raw!$J:$J, "E12")</f>
        <v>0</v>
      </c>
      <c r="AUL50" s="52">
        <f>SUMIFS(Raw!$K:$K, Raw!$A:$A, Dispositions!AUL$14, Raw!$C:$C, Dispositions!$C50, Raw!$J:$J, "E12")</f>
        <v>0</v>
      </c>
      <c r="AUM50" s="52">
        <f>SUMIFS(Raw!$K:$K, Raw!$A:$A, Dispositions!AUM$14, Raw!$C:$C, Dispositions!$C50, Raw!$J:$J, "E12")</f>
        <v>0</v>
      </c>
      <c r="AUN50" s="53">
        <f>SUMIFS(Raw!$K:$K, Raw!$A:$A, Dispositions!AUN$14, Raw!$C:$C, Dispositions!$C50, Raw!$J:$J, "E12")</f>
        <v>0</v>
      </c>
      <c r="AUP50" s="46">
        <f>SUMIFS(Raw!$K:$K, Raw!$A:$A, Dispositions!AUP$14, Raw!$C:$C, Dispositions!$C50, Raw!$J:$J, "E13")</f>
        <v>0</v>
      </c>
      <c r="AUQ50" s="52">
        <f>SUMIFS(Raw!$K:$K, Raw!$A:$A, Dispositions!AUQ$14, Raw!$C:$C, Dispositions!$C50, Raw!$J:$J, "E13")</f>
        <v>0</v>
      </c>
      <c r="AUR50" s="52">
        <f>SUMIFS(Raw!$K:$K, Raw!$A:$A, Dispositions!AUR$14, Raw!$C:$C, Dispositions!$C50, Raw!$J:$J, "E13")</f>
        <v>0</v>
      </c>
      <c r="AUS50" s="52">
        <f>SUMIFS(Raw!$K:$K, Raw!$A:$A, Dispositions!AUS$14, Raw!$C:$C, Dispositions!$C50, Raw!$J:$J, "E13")</f>
        <v>0</v>
      </c>
      <c r="AUT50" s="52">
        <f>SUMIFS(Raw!$K:$K, Raw!$A:$A, Dispositions!AUT$14, Raw!$C:$C, Dispositions!$C50, Raw!$J:$J, "E13")</f>
        <v>0</v>
      </c>
      <c r="AUU50" s="52">
        <f>SUMIFS(Raw!$K:$K, Raw!$A:$A, Dispositions!AUU$14, Raw!$C:$C, Dispositions!$C50, Raw!$J:$J, "E13")</f>
        <v>0</v>
      </c>
      <c r="AUV50" s="53">
        <f>SUMIFS(Raw!$K:$K, Raw!$A:$A, Dispositions!AUV$14, Raw!$C:$C, Dispositions!$C50, Raw!$J:$J, "E13")</f>
        <v>0</v>
      </c>
      <c r="AUX50" s="46">
        <f>SUMIFS(Raw!$K:$K, Raw!$A:$A, Dispositions!AUX$14, Raw!$C:$C, Dispositions!$C50, Raw!$J:$J, "E14")</f>
        <v>0</v>
      </c>
      <c r="AUY50" s="52">
        <f>SUMIFS(Raw!$K:$K, Raw!$A:$A, Dispositions!AUY$14, Raw!$C:$C, Dispositions!$C50, Raw!$J:$J, "E14")</f>
        <v>0</v>
      </c>
      <c r="AUZ50" s="52">
        <f>SUMIFS(Raw!$K:$K, Raw!$A:$A, Dispositions!AUZ$14, Raw!$C:$C, Dispositions!$C50, Raw!$J:$J, "E14")</f>
        <v>0</v>
      </c>
      <c r="AVA50" s="52">
        <f>SUMIFS(Raw!$K:$K, Raw!$A:$A, Dispositions!AVA$14, Raw!$C:$C, Dispositions!$C50, Raw!$J:$J, "E14")</f>
        <v>0</v>
      </c>
      <c r="AVB50" s="52">
        <f>SUMIFS(Raw!$K:$K, Raw!$A:$A, Dispositions!AVB$14, Raw!$C:$C, Dispositions!$C50, Raw!$J:$J, "E14")</f>
        <v>0</v>
      </c>
      <c r="AVC50" s="52">
        <f>SUMIFS(Raw!$K:$K, Raw!$A:$A, Dispositions!AVC$14, Raw!$C:$C, Dispositions!$C50, Raw!$J:$J, "E14")</f>
        <v>0</v>
      </c>
      <c r="AVD50" s="53">
        <f>SUMIFS(Raw!$K:$K, Raw!$A:$A, Dispositions!AVD$14, Raw!$C:$C, Dispositions!$C50, Raw!$J:$J, "E14")</f>
        <v>0</v>
      </c>
      <c r="AVF50" s="46">
        <f>SUMIFS(Raw!$K:$K, Raw!$A:$A, Dispositions!AVF$14, Raw!$C:$C, Dispositions!$C50, Raw!$J:$J, "E15")</f>
        <v>0</v>
      </c>
      <c r="AVG50" s="52">
        <f>SUMIFS(Raw!$K:$K, Raw!$A:$A, Dispositions!AVG$14, Raw!$C:$C, Dispositions!$C50, Raw!$J:$J, "E15")</f>
        <v>0</v>
      </c>
      <c r="AVH50" s="52">
        <f>SUMIFS(Raw!$K:$K, Raw!$A:$A, Dispositions!AVH$14, Raw!$C:$C, Dispositions!$C50, Raw!$J:$J, "E15")</f>
        <v>0</v>
      </c>
      <c r="AVI50" s="52">
        <f>SUMIFS(Raw!$K:$K, Raw!$A:$A, Dispositions!AVI$14, Raw!$C:$C, Dispositions!$C50, Raw!$J:$J, "E15")</f>
        <v>0</v>
      </c>
      <c r="AVJ50" s="52">
        <f>SUMIFS(Raw!$K:$K, Raw!$A:$A, Dispositions!AVJ$14, Raw!$C:$C, Dispositions!$C50, Raw!$J:$J, "E15")</f>
        <v>0</v>
      </c>
      <c r="AVK50" s="52">
        <f>SUMIFS(Raw!$K:$K, Raw!$A:$A, Dispositions!AVK$14, Raw!$C:$C, Dispositions!$C50, Raw!$J:$J, "E15")</f>
        <v>0</v>
      </c>
      <c r="AVL50" s="53">
        <f>SUMIFS(Raw!$K:$K, Raw!$A:$A, Dispositions!AVL$14, Raw!$C:$C, Dispositions!$C50, Raw!$J:$J, "E15")</f>
        <v>0</v>
      </c>
      <c r="AVN50" s="46">
        <f>SUMIFS(Raw!$K:$K, Raw!$A:$A, Dispositions!AVN$14, Raw!$C:$C, Dispositions!$C50, Raw!$J:$J, "E16")</f>
        <v>0</v>
      </c>
      <c r="AVO50" s="52">
        <f>SUMIFS(Raw!$K:$K, Raw!$A:$A, Dispositions!AVO$14, Raw!$C:$C, Dispositions!$C50, Raw!$J:$J, "E16")</f>
        <v>0</v>
      </c>
      <c r="AVP50" s="52">
        <f>SUMIFS(Raw!$K:$K, Raw!$A:$A, Dispositions!AVP$14, Raw!$C:$C, Dispositions!$C50, Raw!$J:$J, "E16")</f>
        <v>0</v>
      </c>
      <c r="AVQ50" s="52">
        <f>SUMIFS(Raw!$K:$K, Raw!$A:$A, Dispositions!AVQ$14, Raw!$C:$C, Dispositions!$C50, Raw!$J:$J, "E16")</f>
        <v>0</v>
      </c>
      <c r="AVR50" s="52">
        <f>SUMIFS(Raw!$K:$K, Raw!$A:$A, Dispositions!AVR$14, Raw!$C:$C, Dispositions!$C50, Raw!$J:$J, "E16")</f>
        <v>0</v>
      </c>
      <c r="AVS50" s="52">
        <f>SUMIFS(Raw!$K:$K, Raw!$A:$A, Dispositions!AVS$14, Raw!$C:$C, Dispositions!$C50, Raw!$J:$J, "E16")</f>
        <v>0</v>
      </c>
      <c r="AVT50" s="53">
        <f>SUMIFS(Raw!$K:$K, Raw!$A:$A, Dispositions!AVT$14, Raw!$C:$C, Dispositions!$C50, Raw!$J:$J, "E16")</f>
        <v>0</v>
      </c>
      <c r="AVV50" s="46">
        <f>SUMIFS(Raw!$K:$K, Raw!$A:$A, Dispositions!AVV$14, Raw!$C:$C, Dispositions!$C50, Raw!$J:$J, "E18")</f>
        <v>0</v>
      </c>
      <c r="AVW50" s="52">
        <f>SUMIFS(Raw!$K:$K, Raw!$A:$A, Dispositions!AVW$14, Raw!$C:$C, Dispositions!$C50, Raw!$J:$J, "E18")</f>
        <v>0</v>
      </c>
      <c r="AVX50" s="52">
        <f>SUMIFS(Raw!$K:$K, Raw!$A:$A, Dispositions!AVX$14, Raw!$C:$C, Dispositions!$C50, Raw!$J:$J, "E18")</f>
        <v>0</v>
      </c>
      <c r="AVY50" s="52">
        <f>SUMIFS(Raw!$K:$K, Raw!$A:$A, Dispositions!AVY$14, Raw!$C:$C, Dispositions!$C50, Raw!$J:$J, "E18")</f>
        <v>0</v>
      </c>
      <c r="AVZ50" s="52">
        <f>SUMIFS(Raw!$K:$K, Raw!$A:$A, Dispositions!AVZ$14, Raw!$C:$C, Dispositions!$C50, Raw!$J:$J, "E18")</f>
        <v>0</v>
      </c>
      <c r="AWA50" s="52">
        <f>SUMIFS(Raw!$K:$K, Raw!$A:$A, Dispositions!AWA$14, Raw!$C:$C, Dispositions!$C50, Raw!$J:$J, "E18")</f>
        <v>0</v>
      </c>
      <c r="AWB50" s="53">
        <f>SUMIFS(Raw!$K:$K, Raw!$A:$A, Dispositions!AWB$14, Raw!$C:$C, Dispositions!$C50, Raw!$J:$J, "E18")</f>
        <v>0</v>
      </c>
      <c r="AWD50" s="46">
        <f>SUMIFS(Raw!$K:$K, Raw!$A:$A, Dispositions!AWD$14, Raw!$C:$C, Dispositions!$C50, Raw!$J:$J, "E34")</f>
        <v>0</v>
      </c>
      <c r="AWE50" s="52">
        <f>SUMIFS(Raw!$K:$K, Raw!$A:$A, Dispositions!AWE$14, Raw!$C:$C, Dispositions!$C50, Raw!$J:$J, "E34")</f>
        <v>0</v>
      </c>
      <c r="AWF50" s="52">
        <f>SUMIFS(Raw!$K:$K, Raw!$A:$A, Dispositions!AWF$14, Raw!$C:$C, Dispositions!$C50, Raw!$J:$J, "E34")</f>
        <v>0</v>
      </c>
      <c r="AWG50" s="52">
        <f>SUMIFS(Raw!$K:$K, Raw!$A:$A, Dispositions!AWG$14, Raw!$C:$C, Dispositions!$C50, Raw!$J:$J, "E34")</f>
        <v>0</v>
      </c>
      <c r="AWH50" s="52">
        <f>SUMIFS(Raw!$K:$K, Raw!$A:$A, Dispositions!AWH$14, Raw!$C:$C, Dispositions!$C50, Raw!$J:$J, "E34")</f>
        <v>0</v>
      </c>
      <c r="AWI50" s="52">
        <f>SUMIFS(Raw!$K:$K, Raw!$A:$A, Dispositions!AWI$14, Raw!$C:$C, Dispositions!$C50, Raw!$J:$J, "E34")</f>
        <v>0</v>
      </c>
      <c r="AWJ50" s="53">
        <f>SUMIFS(Raw!$K:$K, Raw!$A:$A, Dispositions!AWJ$14, Raw!$C:$C, Dispositions!$C50, Raw!$J:$J, "E34")</f>
        <v>0</v>
      </c>
      <c r="AWL50" s="46">
        <f>SUMIFS(Raw!$K:$K, Raw!$A:$A, Dispositions!AWL$14, Raw!$C:$C, Dispositions!$C50, Raw!$J:$J, "E02")</f>
        <v>0</v>
      </c>
      <c r="AWM50" s="52">
        <f>SUMIFS(Raw!$K:$K, Raw!$A:$A, Dispositions!AWM$14, Raw!$C:$C, Dispositions!$C50, Raw!$J:$J, "E02")</f>
        <v>0</v>
      </c>
      <c r="AWN50" s="52">
        <f>SUMIFS(Raw!$K:$K, Raw!$A:$A, Dispositions!AWN$14, Raw!$C:$C, Dispositions!$C50, Raw!$J:$J, "E02")</f>
        <v>0</v>
      </c>
      <c r="AWO50" s="52">
        <f>SUMIFS(Raw!$K:$K, Raw!$A:$A, Dispositions!AWO$14, Raw!$C:$C, Dispositions!$C50, Raw!$J:$J, "E02")</f>
        <v>0</v>
      </c>
      <c r="AWP50" s="52">
        <f>SUMIFS(Raw!$K:$K, Raw!$A:$A, Dispositions!AWP$14, Raw!$C:$C, Dispositions!$C50, Raw!$J:$J, "E02")</f>
        <v>0</v>
      </c>
      <c r="AWQ50" s="52">
        <f>SUMIFS(Raw!$K:$K, Raw!$A:$A, Dispositions!AWQ$14, Raw!$C:$C, Dispositions!$C50, Raw!$J:$J, "E02")</f>
        <v>0</v>
      </c>
      <c r="AWR50" s="53">
        <f>SUMIFS(Raw!$K:$K, Raw!$A:$A, Dispositions!AWR$14, Raw!$C:$C, Dispositions!$C50, Raw!$J:$J, "E02")</f>
        <v>0</v>
      </c>
      <c r="AWT50" s="46">
        <f>SUMIFS(Raw!$K:$K, Raw!$A:$A, Dispositions!AWT$14, Raw!$C:$C, Dispositions!$C50, Raw!$J:$J, "E03")</f>
        <v>0</v>
      </c>
      <c r="AWU50" s="52">
        <f>SUMIFS(Raw!$K:$K, Raw!$A:$A, Dispositions!AWU$14, Raw!$C:$C, Dispositions!$C50, Raw!$J:$J, "E03")</f>
        <v>0</v>
      </c>
      <c r="AWV50" s="52">
        <f>SUMIFS(Raw!$K:$K, Raw!$A:$A, Dispositions!AWV$14, Raw!$C:$C, Dispositions!$C50, Raw!$J:$J, "E03")</f>
        <v>0</v>
      </c>
      <c r="AWW50" s="52">
        <f>SUMIFS(Raw!$K:$K, Raw!$A:$A, Dispositions!AWW$14, Raw!$C:$C, Dispositions!$C50, Raw!$J:$J, "E03")</f>
        <v>0</v>
      </c>
      <c r="AWX50" s="52">
        <f>SUMIFS(Raw!$K:$K, Raw!$A:$A, Dispositions!AWX$14, Raw!$C:$C, Dispositions!$C50, Raw!$J:$J, "E03")</f>
        <v>0</v>
      </c>
      <c r="AWY50" s="52">
        <f>SUMIFS(Raw!$K:$K, Raw!$A:$A, Dispositions!AWY$14, Raw!$C:$C, Dispositions!$C50, Raw!$J:$J, "E03")</f>
        <v>0</v>
      </c>
      <c r="AWZ50" s="53">
        <f>SUMIFS(Raw!$K:$K, Raw!$A:$A, Dispositions!AWZ$14, Raw!$C:$C, Dispositions!$C50, Raw!$J:$J, "E03")</f>
        <v>0</v>
      </c>
      <c r="AXB50" s="46">
        <f>SUMIFS(Raw!$K:$K, Raw!$A:$A, Dispositions!AXB$14, Raw!$C:$C, Dispositions!$C50, Raw!$J:$J, "E05")</f>
        <v>0</v>
      </c>
      <c r="AXC50" s="52">
        <f>SUMIFS(Raw!$K:$K, Raw!$A:$A, Dispositions!AXC$14, Raw!$C:$C, Dispositions!$C50, Raw!$J:$J, "E05")</f>
        <v>0</v>
      </c>
      <c r="AXD50" s="52">
        <f>SUMIFS(Raw!$K:$K, Raw!$A:$A, Dispositions!AXD$14, Raw!$C:$C, Dispositions!$C50, Raw!$J:$J, "E05")</f>
        <v>0</v>
      </c>
      <c r="AXE50" s="52">
        <f>SUMIFS(Raw!$K:$K, Raw!$A:$A, Dispositions!AXE$14, Raw!$C:$C, Dispositions!$C50, Raw!$J:$J, "E05")</f>
        <v>0</v>
      </c>
      <c r="AXF50" s="52">
        <f>SUMIFS(Raw!$K:$K, Raw!$A:$A, Dispositions!AXF$14, Raw!$C:$C, Dispositions!$C50, Raw!$J:$J, "E05")</f>
        <v>0</v>
      </c>
      <c r="AXG50" s="52">
        <f>SUMIFS(Raw!$K:$K, Raw!$A:$A, Dispositions!AXG$14, Raw!$C:$C, Dispositions!$C50, Raw!$J:$J, "E05")</f>
        <v>0</v>
      </c>
      <c r="AXH50" s="53">
        <f>SUMIFS(Raw!$K:$K, Raw!$A:$A, Dispositions!AXH$14, Raw!$C:$C, Dispositions!$C50, Raw!$J:$J, "E05")</f>
        <v>0</v>
      </c>
      <c r="AXJ50" s="46">
        <f>SUMIFS(Raw!$K:$K, Raw!$A:$A, Dispositions!AXJ$14, Raw!$C:$C, Dispositions!$C50, Raw!$J:$J, "E12")</f>
        <v>0</v>
      </c>
      <c r="AXK50" s="52">
        <f>SUMIFS(Raw!$K:$K, Raw!$A:$A, Dispositions!AXK$14, Raw!$C:$C, Dispositions!$C50, Raw!$J:$J, "E12")</f>
        <v>0</v>
      </c>
      <c r="AXL50" s="52">
        <f>SUMIFS(Raw!$K:$K, Raw!$A:$A, Dispositions!AXL$14, Raw!$C:$C, Dispositions!$C50, Raw!$J:$J, "E12")</f>
        <v>0</v>
      </c>
      <c r="AXM50" s="52">
        <f>SUMIFS(Raw!$K:$K, Raw!$A:$A, Dispositions!AXM$14, Raw!$C:$C, Dispositions!$C50, Raw!$J:$J, "E12")</f>
        <v>0</v>
      </c>
      <c r="AXN50" s="52">
        <f>SUMIFS(Raw!$K:$K, Raw!$A:$A, Dispositions!AXN$14, Raw!$C:$C, Dispositions!$C50, Raw!$J:$J, "E12")</f>
        <v>0</v>
      </c>
      <c r="AXO50" s="52">
        <f>SUMIFS(Raw!$K:$K, Raw!$A:$A, Dispositions!AXO$14, Raw!$C:$C, Dispositions!$C50, Raw!$J:$J, "E12")</f>
        <v>0</v>
      </c>
      <c r="AXP50" s="53">
        <f>SUMIFS(Raw!$K:$K, Raw!$A:$A, Dispositions!AXP$14, Raw!$C:$C, Dispositions!$C50, Raw!$J:$J, "E12")</f>
        <v>0</v>
      </c>
      <c r="AXR50" s="46">
        <f>SUMIFS(Raw!$K:$K, Raw!$A:$A, Dispositions!AXR$14, Raw!$C:$C, Dispositions!$C50, Raw!$J:$J, "E13")</f>
        <v>0</v>
      </c>
      <c r="AXS50" s="52">
        <f>SUMIFS(Raw!$K:$K, Raw!$A:$A, Dispositions!AXS$14, Raw!$C:$C, Dispositions!$C50, Raw!$J:$J, "E13")</f>
        <v>0</v>
      </c>
      <c r="AXT50" s="52">
        <f>SUMIFS(Raw!$K:$K, Raw!$A:$A, Dispositions!AXT$14, Raw!$C:$C, Dispositions!$C50, Raw!$J:$J, "E13")</f>
        <v>0</v>
      </c>
      <c r="AXU50" s="52">
        <f>SUMIFS(Raw!$K:$K, Raw!$A:$A, Dispositions!AXU$14, Raw!$C:$C, Dispositions!$C50, Raw!$J:$J, "E13")</f>
        <v>0</v>
      </c>
      <c r="AXV50" s="52">
        <f>SUMIFS(Raw!$K:$K, Raw!$A:$A, Dispositions!AXV$14, Raw!$C:$C, Dispositions!$C50, Raw!$J:$J, "E13")</f>
        <v>0</v>
      </c>
      <c r="AXW50" s="52">
        <f>SUMIFS(Raw!$K:$K, Raw!$A:$A, Dispositions!AXW$14, Raw!$C:$C, Dispositions!$C50, Raw!$J:$J, "E13")</f>
        <v>0</v>
      </c>
      <c r="AXX50" s="53">
        <f>SUMIFS(Raw!$K:$K, Raw!$A:$A, Dispositions!AXX$14, Raw!$C:$C, Dispositions!$C50, Raw!$J:$J, "E13")</f>
        <v>0</v>
      </c>
      <c r="AXZ50" s="46">
        <f>SUMIFS(Raw!$K:$K, Raw!$A:$A, Dispositions!AXZ$14, Raw!$C:$C, Dispositions!$C50, Raw!$J:$J, "E14")</f>
        <v>0</v>
      </c>
      <c r="AYA50" s="52">
        <f>SUMIFS(Raw!$K:$K, Raw!$A:$A, Dispositions!AYA$14, Raw!$C:$C, Dispositions!$C50, Raw!$J:$J, "E14")</f>
        <v>0</v>
      </c>
      <c r="AYB50" s="52">
        <f>SUMIFS(Raw!$K:$K, Raw!$A:$A, Dispositions!AYB$14, Raw!$C:$C, Dispositions!$C50, Raw!$J:$J, "E14")</f>
        <v>0</v>
      </c>
      <c r="AYC50" s="52">
        <f>SUMIFS(Raw!$K:$K, Raw!$A:$A, Dispositions!AYC$14, Raw!$C:$C, Dispositions!$C50, Raw!$J:$J, "E14")</f>
        <v>0</v>
      </c>
      <c r="AYD50" s="52">
        <f>SUMIFS(Raw!$K:$K, Raw!$A:$A, Dispositions!AYD$14, Raw!$C:$C, Dispositions!$C50, Raw!$J:$J, "E14")</f>
        <v>0</v>
      </c>
      <c r="AYE50" s="52">
        <f>SUMIFS(Raw!$K:$K, Raw!$A:$A, Dispositions!AYE$14, Raw!$C:$C, Dispositions!$C50, Raw!$J:$J, "E14")</f>
        <v>0</v>
      </c>
      <c r="AYF50" s="53">
        <f>SUMIFS(Raw!$K:$K, Raw!$A:$A, Dispositions!AYF$14, Raw!$C:$C, Dispositions!$C50, Raw!$J:$J, "E14")</f>
        <v>0</v>
      </c>
      <c r="AYH50" s="46">
        <f>SUMIFS(Raw!$K:$K, Raw!$A:$A, Dispositions!AYH$14, Raw!$C:$C, Dispositions!$C50, Raw!$J:$J, "E15")</f>
        <v>0</v>
      </c>
      <c r="AYI50" s="52">
        <f>SUMIFS(Raw!$K:$K, Raw!$A:$A, Dispositions!AYI$14, Raw!$C:$C, Dispositions!$C50, Raw!$J:$J, "E15")</f>
        <v>0</v>
      </c>
      <c r="AYJ50" s="52">
        <f>SUMIFS(Raw!$K:$K, Raw!$A:$A, Dispositions!AYJ$14, Raw!$C:$C, Dispositions!$C50, Raw!$J:$J, "E15")</f>
        <v>0</v>
      </c>
      <c r="AYK50" s="52">
        <f>SUMIFS(Raw!$K:$K, Raw!$A:$A, Dispositions!AYK$14, Raw!$C:$C, Dispositions!$C50, Raw!$J:$J, "E15")</f>
        <v>0</v>
      </c>
      <c r="AYL50" s="52">
        <f>SUMIFS(Raw!$K:$K, Raw!$A:$A, Dispositions!AYL$14, Raw!$C:$C, Dispositions!$C50, Raw!$J:$J, "E15")</f>
        <v>0</v>
      </c>
      <c r="AYM50" s="52">
        <f>SUMIFS(Raw!$K:$K, Raw!$A:$A, Dispositions!AYM$14, Raw!$C:$C, Dispositions!$C50, Raw!$J:$J, "E15")</f>
        <v>0</v>
      </c>
      <c r="AYN50" s="53">
        <f>SUMIFS(Raw!$K:$K, Raw!$A:$A, Dispositions!AYN$14, Raw!$C:$C, Dispositions!$C50, Raw!$J:$J, "E15")</f>
        <v>0</v>
      </c>
      <c r="AYP50" s="46">
        <f>SUMIFS(Raw!$K:$K, Raw!$A:$A, Dispositions!AYP$14, Raw!$C:$C, Dispositions!$C50, Raw!$J:$J, "E16")</f>
        <v>0</v>
      </c>
      <c r="AYQ50" s="52">
        <f>SUMIFS(Raw!$K:$K, Raw!$A:$A, Dispositions!AYQ$14, Raw!$C:$C, Dispositions!$C50, Raw!$J:$J, "E16")</f>
        <v>0</v>
      </c>
      <c r="AYR50" s="52">
        <f>SUMIFS(Raw!$K:$K, Raw!$A:$A, Dispositions!AYR$14, Raw!$C:$C, Dispositions!$C50, Raw!$J:$J, "E16")</f>
        <v>0</v>
      </c>
      <c r="AYS50" s="52">
        <f>SUMIFS(Raw!$K:$K, Raw!$A:$A, Dispositions!AYS$14, Raw!$C:$C, Dispositions!$C50, Raw!$J:$J, "E16")</f>
        <v>0</v>
      </c>
      <c r="AYT50" s="52">
        <f>SUMIFS(Raw!$K:$K, Raw!$A:$A, Dispositions!AYT$14, Raw!$C:$C, Dispositions!$C50, Raw!$J:$J, "E16")</f>
        <v>0</v>
      </c>
      <c r="AYU50" s="52">
        <f>SUMIFS(Raw!$K:$K, Raw!$A:$A, Dispositions!AYU$14, Raw!$C:$C, Dispositions!$C50, Raw!$J:$J, "E16")</f>
        <v>0</v>
      </c>
      <c r="AYV50" s="53">
        <f>SUMIFS(Raw!$K:$K, Raw!$A:$A, Dispositions!AYV$14, Raw!$C:$C, Dispositions!$C50, Raw!$J:$J, "E16")</f>
        <v>0</v>
      </c>
      <c r="AYX50" s="46">
        <f>SUMIFS(Raw!$K:$K, Raw!$A:$A, Dispositions!AYX$14, Raw!$C:$C, Dispositions!$C50, Raw!$J:$J, "E18")</f>
        <v>0</v>
      </c>
      <c r="AYY50" s="52">
        <f>SUMIFS(Raw!$K:$K, Raw!$A:$A, Dispositions!AYY$14, Raw!$C:$C, Dispositions!$C50, Raw!$J:$J, "E18")</f>
        <v>0</v>
      </c>
      <c r="AYZ50" s="52">
        <f>SUMIFS(Raw!$K:$K, Raw!$A:$A, Dispositions!AYZ$14, Raw!$C:$C, Dispositions!$C50, Raw!$J:$J, "E18")</f>
        <v>0</v>
      </c>
      <c r="AZA50" s="52">
        <f>SUMIFS(Raw!$K:$K, Raw!$A:$A, Dispositions!AZA$14, Raw!$C:$C, Dispositions!$C50, Raw!$J:$J, "E18")</f>
        <v>0</v>
      </c>
      <c r="AZB50" s="52">
        <f>SUMIFS(Raw!$K:$K, Raw!$A:$A, Dispositions!AZB$14, Raw!$C:$C, Dispositions!$C50, Raw!$J:$J, "E18")</f>
        <v>0</v>
      </c>
      <c r="AZC50" s="52">
        <f>SUMIFS(Raw!$K:$K, Raw!$A:$A, Dispositions!AZC$14, Raw!$C:$C, Dispositions!$C50, Raw!$J:$J, "E18")</f>
        <v>0</v>
      </c>
      <c r="AZD50" s="53">
        <f>SUMIFS(Raw!$K:$K, Raw!$A:$A, Dispositions!AZD$14, Raw!$C:$C, Dispositions!$C50, Raw!$J:$J, "E18")</f>
        <v>0</v>
      </c>
      <c r="AZF50" s="46">
        <f>SUMIFS(Raw!$K:$K, Raw!$A:$A, Dispositions!AZF$14, Raw!$C:$C, Dispositions!$C50, Raw!$J:$J, "E34")</f>
        <v>0</v>
      </c>
      <c r="AZG50" s="52">
        <f>SUMIFS(Raw!$K:$K, Raw!$A:$A, Dispositions!AZG$14, Raw!$C:$C, Dispositions!$C50, Raw!$J:$J, "E34")</f>
        <v>0</v>
      </c>
      <c r="AZH50" s="52">
        <f>SUMIFS(Raw!$K:$K, Raw!$A:$A, Dispositions!AZH$14, Raw!$C:$C, Dispositions!$C50, Raw!$J:$J, "E34")</f>
        <v>0</v>
      </c>
      <c r="AZI50" s="52">
        <f>SUMIFS(Raw!$K:$K, Raw!$A:$A, Dispositions!AZI$14, Raw!$C:$C, Dispositions!$C50, Raw!$J:$J, "E34")</f>
        <v>0</v>
      </c>
      <c r="AZJ50" s="52">
        <f>SUMIFS(Raw!$K:$K, Raw!$A:$A, Dispositions!AZJ$14, Raw!$C:$C, Dispositions!$C50, Raw!$J:$J, "E34")</f>
        <v>0</v>
      </c>
      <c r="AZK50" s="52">
        <f>SUMIFS(Raw!$K:$K, Raw!$A:$A, Dispositions!AZK$14, Raw!$C:$C, Dispositions!$C50, Raw!$J:$J, "E34")</f>
        <v>0</v>
      </c>
      <c r="AZL50" s="53">
        <f>SUMIFS(Raw!$K:$K, Raw!$A:$A, Dispositions!AZL$14, Raw!$C:$C, Dispositions!$C50, Raw!$J:$J, "E34")</f>
        <v>0</v>
      </c>
      <c r="AZN50" s="46">
        <f>SUMIFS(Raw!$K:$K, Raw!$A:$A, Dispositions!AZN$14, Raw!$C:$C, Dispositions!$C50, Raw!$J:$J, "E02")</f>
        <v>0</v>
      </c>
      <c r="AZO50" s="52">
        <f>SUMIFS(Raw!$K:$K, Raw!$A:$A, Dispositions!AZO$14, Raw!$C:$C, Dispositions!$C50, Raw!$J:$J, "E02")</f>
        <v>0</v>
      </c>
      <c r="AZP50" s="52">
        <f>SUMIFS(Raw!$K:$K, Raw!$A:$A, Dispositions!AZP$14, Raw!$C:$C, Dispositions!$C50, Raw!$J:$J, "E02")</f>
        <v>0</v>
      </c>
      <c r="AZQ50" s="52">
        <f>SUMIFS(Raw!$K:$K, Raw!$A:$A, Dispositions!AZQ$14, Raw!$C:$C, Dispositions!$C50, Raw!$J:$J, "E02")</f>
        <v>0</v>
      </c>
      <c r="AZR50" s="52">
        <f>SUMIFS(Raw!$K:$K, Raw!$A:$A, Dispositions!AZR$14, Raw!$C:$C, Dispositions!$C50, Raw!$J:$J, "E02")</f>
        <v>0</v>
      </c>
      <c r="AZS50" s="52">
        <f>SUMIFS(Raw!$K:$K, Raw!$A:$A, Dispositions!AZS$14, Raw!$C:$C, Dispositions!$C50, Raw!$J:$J, "E02")</f>
        <v>0</v>
      </c>
      <c r="AZT50" s="53">
        <f>SUMIFS(Raw!$K:$K, Raw!$A:$A, Dispositions!AZT$14, Raw!$C:$C, Dispositions!$C50, Raw!$J:$J, "E02")</f>
        <v>0</v>
      </c>
      <c r="AZV50" s="46">
        <f>SUMIFS(Raw!$K:$K, Raw!$A:$A, Dispositions!AZV$14, Raw!$C:$C, Dispositions!$C50, Raw!$J:$J, "E03")</f>
        <v>0</v>
      </c>
      <c r="AZW50" s="52">
        <f>SUMIFS(Raw!$K:$K, Raw!$A:$A, Dispositions!AZW$14, Raw!$C:$C, Dispositions!$C50, Raw!$J:$J, "E03")</f>
        <v>0</v>
      </c>
      <c r="AZX50" s="52">
        <f>SUMIFS(Raw!$K:$K, Raw!$A:$A, Dispositions!AZX$14, Raw!$C:$C, Dispositions!$C50, Raw!$J:$J, "E03")</f>
        <v>0</v>
      </c>
      <c r="AZY50" s="52">
        <f>SUMIFS(Raw!$K:$K, Raw!$A:$A, Dispositions!AZY$14, Raw!$C:$C, Dispositions!$C50, Raw!$J:$J, "E03")</f>
        <v>0</v>
      </c>
      <c r="AZZ50" s="52">
        <f>SUMIFS(Raw!$K:$K, Raw!$A:$A, Dispositions!AZZ$14, Raw!$C:$C, Dispositions!$C50, Raw!$J:$J, "E03")</f>
        <v>0</v>
      </c>
      <c r="BAA50" s="52">
        <f>SUMIFS(Raw!$K:$K, Raw!$A:$A, Dispositions!BAA$14, Raw!$C:$C, Dispositions!$C50, Raw!$J:$J, "E03")</f>
        <v>0</v>
      </c>
      <c r="BAB50" s="53">
        <f>SUMIFS(Raw!$K:$K, Raw!$A:$A, Dispositions!BAB$14, Raw!$C:$C, Dispositions!$C50, Raw!$J:$J, "E03")</f>
        <v>0</v>
      </c>
      <c r="BAD50" s="46">
        <f>SUMIFS(Raw!$K:$K, Raw!$A:$A, Dispositions!BAD$14, Raw!$C:$C, Dispositions!$C50, Raw!$J:$J, "E05")</f>
        <v>0</v>
      </c>
      <c r="BAE50" s="52">
        <f>SUMIFS(Raw!$K:$K, Raw!$A:$A, Dispositions!BAE$14, Raw!$C:$C, Dispositions!$C50, Raw!$J:$J, "E05")</f>
        <v>0</v>
      </c>
      <c r="BAF50" s="52">
        <f>SUMIFS(Raw!$K:$K, Raw!$A:$A, Dispositions!BAF$14, Raw!$C:$C, Dispositions!$C50, Raw!$J:$J, "E05")</f>
        <v>0</v>
      </c>
      <c r="BAG50" s="52">
        <f>SUMIFS(Raw!$K:$K, Raw!$A:$A, Dispositions!BAG$14, Raw!$C:$C, Dispositions!$C50, Raw!$J:$J, "E05")</f>
        <v>0</v>
      </c>
      <c r="BAH50" s="52">
        <f>SUMIFS(Raw!$K:$K, Raw!$A:$A, Dispositions!BAH$14, Raw!$C:$C, Dispositions!$C50, Raw!$J:$J, "E05")</f>
        <v>0</v>
      </c>
      <c r="BAI50" s="52">
        <f>SUMIFS(Raw!$K:$K, Raw!$A:$A, Dispositions!BAI$14, Raw!$C:$C, Dispositions!$C50, Raw!$J:$J, "E05")</f>
        <v>0</v>
      </c>
      <c r="BAJ50" s="53">
        <f>SUMIFS(Raw!$K:$K, Raw!$A:$A, Dispositions!BAJ$14, Raw!$C:$C, Dispositions!$C50, Raw!$J:$J, "E05")</f>
        <v>0</v>
      </c>
      <c r="BAL50" s="46">
        <f>SUMIFS(Raw!$K:$K, Raw!$A:$A, Dispositions!BAL$14, Raw!$C:$C, Dispositions!$C50, Raw!$J:$J, "E12")</f>
        <v>0</v>
      </c>
      <c r="BAM50" s="52">
        <f>SUMIFS(Raw!$K:$K, Raw!$A:$A, Dispositions!BAM$14, Raw!$C:$C, Dispositions!$C50, Raw!$J:$J, "E12")</f>
        <v>0</v>
      </c>
      <c r="BAN50" s="52">
        <f>SUMIFS(Raw!$K:$K, Raw!$A:$A, Dispositions!BAN$14, Raw!$C:$C, Dispositions!$C50, Raw!$J:$J, "E12")</f>
        <v>0</v>
      </c>
      <c r="BAO50" s="52">
        <f>SUMIFS(Raw!$K:$K, Raw!$A:$A, Dispositions!BAO$14, Raw!$C:$C, Dispositions!$C50, Raw!$J:$J, "E12")</f>
        <v>0</v>
      </c>
      <c r="BAP50" s="52">
        <f>SUMIFS(Raw!$K:$K, Raw!$A:$A, Dispositions!BAP$14, Raw!$C:$C, Dispositions!$C50, Raw!$J:$J, "E12")</f>
        <v>0</v>
      </c>
      <c r="BAQ50" s="52">
        <f>SUMIFS(Raw!$K:$K, Raw!$A:$A, Dispositions!BAQ$14, Raw!$C:$C, Dispositions!$C50, Raw!$J:$J, "E12")</f>
        <v>0</v>
      </c>
      <c r="BAR50" s="53">
        <f>SUMIFS(Raw!$K:$K, Raw!$A:$A, Dispositions!BAR$14, Raw!$C:$C, Dispositions!$C50, Raw!$J:$J, "E12")</f>
        <v>0</v>
      </c>
      <c r="BAT50" s="46">
        <f>SUMIFS(Raw!$K:$K, Raw!$A:$A, Dispositions!BAT$14, Raw!$C:$C, Dispositions!$C50, Raw!$J:$J, "E13")</f>
        <v>0</v>
      </c>
      <c r="BAU50" s="52">
        <f>SUMIFS(Raw!$K:$K, Raw!$A:$A, Dispositions!BAU$14, Raw!$C:$C, Dispositions!$C50, Raw!$J:$J, "E13")</f>
        <v>0</v>
      </c>
      <c r="BAV50" s="52">
        <f>SUMIFS(Raw!$K:$K, Raw!$A:$A, Dispositions!BAV$14, Raw!$C:$C, Dispositions!$C50, Raw!$J:$J, "E13")</f>
        <v>0</v>
      </c>
      <c r="BAW50" s="52">
        <f>SUMIFS(Raw!$K:$K, Raw!$A:$A, Dispositions!BAW$14, Raw!$C:$C, Dispositions!$C50, Raw!$J:$J, "E13")</f>
        <v>0</v>
      </c>
      <c r="BAX50" s="52">
        <f>SUMIFS(Raw!$K:$K, Raw!$A:$A, Dispositions!BAX$14, Raw!$C:$C, Dispositions!$C50, Raw!$J:$J, "E13")</f>
        <v>0</v>
      </c>
      <c r="BAY50" s="52">
        <f>SUMIFS(Raw!$K:$K, Raw!$A:$A, Dispositions!BAY$14, Raw!$C:$C, Dispositions!$C50, Raw!$J:$J, "E13")</f>
        <v>0</v>
      </c>
      <c r="BAZ50" s="53">
        <f>SUMIFS(Raw!$K:$K, Raw!$A:$A, Dispositions!BAZ$14, Raw!$C:$C, Dispositions!$C50, Raw!$J:$J, "E13")</f>
        <v>0</v>
      </c>
      <c r="BBB50" s="46">
        <f>SUMIFS(Raw!$K:$K, Raw!$A:$A, Dispositions!BBB$14, Raw!$C:$C, Dispositions!$C50, Raw!$J:$J, "E14")</f>
        <v>0</v>
      </c>
      <c r="BBC50" s="52">
        <f>SUMIFS(Raw!$K:$K, Raw!$A:$A, Dispositions!BBC$14, Raw!$C:$C, Dispositions!$C50, Raw!$J:$J, "E14")</f>
        <v>0</v>
      </c>
      <c r="BBD50" s="52">
        <f>SUMIFS(Raw!$K:$K, Raw!$A:$A, Dispositions!BBD$14, Raw!$C:$C, Dispositions!$C50, Raw!$J:$J, "E14")</f>
        <v>0</v>
      </c>
      <c r="BBE50" s="52">
        <f>SUMIFS(Raw!$K:$K, Raw!$A:$A, Dispositions!BBE$14, Raw!$C:$C, Dispositions!$C50, Raw!$J:$J, "E14")</f>
        <v>0</v>
      </c>
      <c r="BBF50" s="52">
        <f>SUMIFS(Raw!$K:$K, Raw!$A:$A, Dispositions!BBF$14, Raw!$C:$C, Dispositions!$C50, Raw!$J:$J, "E14")</f>
        <v>0</v>
      </c>
      <c r="BBG50" s="52">
        <f>SUMIFS(Raw!$K:$K, Raw!$A:$A, Dispositions!BBG$14, Raw!$C:$C, Dispositions!$C50, Raw!$J:$J, "E14")</f>
        <v>0</v>
      </c>
      <c r="BBH50" s="53">
        <f>SUMIFS(Raw!$K:$K, Raw!$A:$A, Dispositions!BBH$14, Raw!$C:$C, Dispositions!$C50, Raw!$J:$J, "E14")</f>
        <v>0</v>
      </c>
      <c r="BBJ50" s="46">
        <f>SUMIFS(Raw!$K:$K, Raw!$A:$A, Dispositions!BBJ$14, Raw!$C:$C, Dispositions!$C50, Raw!$J:$J, "E15")</f>
        <v>0</v>
      </c>
      <c r="BBK50" s="52">
        <f>SUMIFS(Raw!$K:$K, Raw!$A:$A, Dispositions!BBK$14, Raw!$C:$C, Dispositions!$C50, Raw!$J:$J, "E15")</f>
        <v>0</v>
      </c>
      <c r="BBL50" s="52">
        <f>SUMIFS(Raw!$K:$K, Raw!$A:$A, Dispositions!BBL$14, Raw!$C:$C, Dispositions!$C50, Raw!$J:$J, "E15")</f>
        <v>0</v>
      </c>
      <c r="BBM50" s="52">
        <f>SUMIFS(Raw!$K:$K, Raw!$A:$A, Dispositions!BBM$14, Raw!$C:$C, Dispositions!$C50, Raw!$J:$J, "E15")</f>
        <v>0</v>
      </c>
      <c r="BBN50" s="52">
        <f>SUMIFS(Raw!$K:$K, Raw!$A:$A, Dispositions!BBN$14, Raw!$C:$C, Dispositions!$C50, Raw!$J:$J, "E15")</f>
        <v>0</v>
      </c>
      <c r="BBO50" s="52">
        <f>SUMIFS(Raw!$K:$K, Raw!$A:$A, Dispositions!BBO$14, Raw!$C:$C, Dispositions!$C50, Raw!$J:$J, "E15")</f>
        <v>0</v>
      </c>
      <c r="BBP50" s="53">
        <f>SUMIFS(Raw!$K:$K, Raw!$A:$A, Dispositions!BBP$14, Raw!$C:$C, Dispositions!$C50, Raw!$J:$J, "E15")</f>
        <v>0</v>
      </c>
      <c r="BBR50" s="46">
        <f>SUMIFS(Raw!$K:$K, Raw!$A:$A, Dispositions!BBR$14, Raw!$C:$C, Dispositions!$C50, Raw!$J:$J, "E16")</f>
        <v>0</v>
      </c>
      <c r="BBS50" s="52">
        <f>SUMIFS(Raw!$K:$K, Raw!$A:$A, Dispositions!BBS$14, Raw!$C:$C, Dispositions!$C50, Raw!$J:$J, "E16")</f>
        <v>0</v>
      </c>
      <c r="BBT50" s="52">
        <f>SUMIFS(Raw!$K:$K, Raw!$A:$A, Dispositions!BBT$14, Raw!$C:$C, Dispositions!$C50, Raw!$J:$J, "E16")</f>
        <v>0</v>
      </c>
      <c r="BBU50" s="52">
        <f>SUMIFS(Raw!$K:$K, Raw!$A:$A, Dispositions!BBU$14, Raw!$C:$C, Dispositions!$C50, Raw!$J:$J, "E16")</f>
        <v>0</v>
      </c>
      <c r="BBV50" s="52">
        <f>SUMIFS(Raw!$K:$K, Raw!$A:$A, Dispositions!BBV$14, Raw!$C:$C, Dispositions!$C50, Raw!$J:$J, "E16")</f>
        <v>0</v>
      </c>
      <c r="BBW50" s="52">
        <f>SUMIFS(Raw!$K:$K, Raw!$A:$A, Dispositions!BBW$14, Raw!$C:$C, Dispositions!$C50, Raw!$J:$J, "E16")</f>
        <v>0</v>
      </c>
      <c r="BBX50" s="53">
        <f>SUMIFS(Raw!$K:$K, Raw!$A:$A, Dispositions!BBX$14, Raw!$C:$C, Dispositions!$C50, Raw!$J:$J, "E16")</f>
        <v>0</v>
      </c>
      <c r="BBZ50" s="46">
        <f>SUMIFS(Raw!$K:$K, Raw!$A:$A, Dispositions!BBZ$14, Raw!$C:$C, Dispositions!$C50, Raw!$J:$J, "E18")</f>
        <v>0</v>
      </c>
      <c r="BCA50" s="52">
        <f>SUMIFS(Raw!$K:$K, Raw!$A:$A, Dispositions!BCA$14, Raw!$C:$C, Dispositions!$C50, Raw!$J:$J, "E18")</f>
        <v>0</v>
      </c>
      <c r="BCB50" s="52">
        <f>SUMIFS(Raw!$K:$K, Raw!$A:$A, Dispositions!BCB$14, Raw!$C:$C, Dispositions!$C50, Raw!$J:$J, "E18")</f>
        <v>0</v>
      </c>
      <c r="BCC50" s="52">
        <f>SUMIFS(Raw!$K:$K, Raw!$A:$A, Dispositions!BCC$14, Raw!$C:$C, Dispositions!$C50, Raw!$J:$J, "E18")</f>
        <v>0</v>
      </c>
      <c r="BCD50" s="52">
        <f>SUMIFS(Raw!$K:$K, Raw!$A:$A, Dispositions!BCD$14, Raw!$C:$C, Dispositions!$C50, Raw!$J:$J, "E18")</f>
        <v>0</v>
      </c>
      <c r="BCE50" s="52">
        <f>SUMIFS(Raw!$K:$K, Raw!$A:$A, Dispositions!BCE$14, Raw!$C:$C, Dispositions!$C50, Raw!$J:$J, "E18")</f>
        <v>0</v>
      </c>
      <c r="BCF50" s="53">
        <f>SUMIFS(Raw!$K:$K, Raw!$A:$A, Dispositions!BCF$14, Raw!$C:$C, Dispositions!$C50, Raw!$J:$J, "E18")</f>
        <v>0</v>
      </c>
      <c r="BCH50" s="46">
        <f>SUMIFS(Raw!$K:$K, Raw!$A:$A, Dispositions!BCH$14, Raw!$C:$C, Dispositions!$C50, Raw!$J:$J, "E34")</f>
        <v>0</v>
      </c>
      <c r="BCI50" s="52">
        <f>SUMIFS(Raw!$K:$K, Raw!$A:$A, Dispositions!BCI$14, Raw!$C:$C, Dispositions!$C50, Raw!$J:$J, "E34")</f>
        <v>0</v>
      </c>
      <c r="BCJ50" s="52">
        <f>SUMIFS(Raw!$K:$K, Raw!$A:$A, Dispositions!BCJ$14, Raw!$C:$C, Dispositions!$C50, Raw!$J:$J, "E34")</f>
        <v>0</v>
      </c>
      <c r="BCK50" s="52">
        <f>SUMIFS(Raw!$K:$K, Raw!$A:$A, Dispositions!BCK$14, Raw!$C:$C, Dispositions!$C50, Raw!$J:$J, "E34")</f>
        <v>0</v>
      </c>
      <c r="BCL50" s="52">
        <f>SUMIFS(Raw!$K:$K, Raw!$A:$A, Dispositions!BCL$14, Raw!$C:$C, Dispositions!$C50, Raw!$J:$J, "E34")</f>
        <v>0</v>
      </c>
      <c r="BCM50" s="52">
        <f>SUMIFS(Raw!$K:$K, Raw!$A:$A, Dispositions!BCM$14, Raw!$C:$C, Dispositions!$C50, Raw!$J:$J, "E34")</f>
        <v>0</v>
      </c>
      <c r="BCN50" s="53">
        <f>SUMIFS(Raw!$K:$K, Raw!$A:$A, Dispositions!BCN$14, Raw!$C:$C, Dispositions!$C50, Raw!$J:$J, "E34")</f>
        <v>0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v>739</v>
      </c>
      <c r="AAY51" s="52">
        <v>726</v>
      </c>
      <c r="AAZ51" s="52">
        <v>674</v>
      </c>
      <c r="ABA51" s="52">
        <v>640</v>
      </c>
      <c r="ABB51" s="52">
        <v>653</v>
      </c>
      <c r="ABC51" s="52">
        <v>690</v>
      </c>
      <c r="ABD51" s="53">
        <v>787</v>
      </c>
      <c r="ABF51" s="46">
        <v>1160</v>
      </c>
      <c r="ABG51" s="52">
        <v>1041</v>
      </c>
      <c r="ABH51" s="52">
        <v>1012</v>
      </c>
      <c r="ABI51" s="52">
        <v>1013</v>
      </c>
      <c r="ABJ51" s="52">
        <v>972</v>
      </c>
      <c r="ABK51" s="52">
        <v>1102</v>
      </c>
      <c r="ABL51" s="53">
        <v>1209</v>
      </c>
      <c r="ABN51" s="46">
        <v>1</v>
      </c>
      <c r="ABO51" s="52">
        <v>2</v>
      </c>
      <c r="ABP51" s="52">
        <v>4</v>
      </c>
      <c r="ABQ51" s="52">
        <v>3</v>
      </c>
      <c r="ABR51" s="52">
        <v>0</v>
      </c>
      <c r="ABS51" s="52">
        <v>3</v>
      </c>
      <c r="ABT51" s="53">
        <v>1</v>
      </c>
      <c r="ABV51" s="46">
        <v>447</v>
      </c>
      <c r="ABW51" s="52">
        <v>349</v>
      </c>
      <c r="ABX51" s="52">
        <v>317</v>
      </c>
      <c r="ABY51" s="52">
        <v>343</v>
      </c>
      <c r="ABZ51" s="52">
        <v>376</v>
      </c>
      <c r="ACA51" s="52">
        <v>475</v>
      </c>
      <c r="ACB51" s="53">
        <v>413</v>
      </c>
      <c r="ACD51" s="46">
        <v>37</v>
      </c>
      <c r="ACE51" s="52">
        <v>26</v>
      </c>
      <c r="ACF51" s="52">
        <v>24</v>
      </c>
      <c r="ACG51" s="52">
        <v>35</v>
      </c>
      <c r="ACH51" s="52">
        <v>27</v>
      </c>
      <c r="ACI51" s="52">
        <v>43</v>
      </c>
      <c r="ACJ51" s="53">
        <v>31</v>
      </c>
      <c r="ACL51" s="46">
        <v>155</v>
      </c>
      <c r="ACM51" s="52">
        <v>124</v>
      </c>
      <c r="ACN51" s="52">
        <v>125</v>
      </c>
      <c r="ACO51" s="52">
        <v>133</v>
      </c>
      <c r="ACP51" s="52">
        <v>208</v>
      </c>
      <c r="ACQ51" s="52">
        <v>469</v>
      </c>
      <c r="ACR51" s="53">
        <v>183</v>
      </c>
      <c r="ACT51" s="46">
        <v>33</v>
      </c>
      <c r="ACU51" s="52">
        <v>39</v>
      </c>
      <c r="ACV51" s="52">
        <v>33</v>
      </c>
      <c r="ACW51" s="52">
        <v>37</v>
      </c>
      <c r="ACX51" s="52">
        <v>36</v>
      </c>
      <c r="ACY51" s="52">
        <v>119</v>
      </c>
      <c r="ACZ51" s="53">
        <v>108</v>
      </c>
      <c r="ADB51" s="46">
        <v>555</v>
      </c>
      <c r="ADC51" s="52">
        <v>510</v>
      </c>
      <c r="ADD51" s="52">
        <v>531</v>
      </c>
      <c r="ADE51" s="52">
        <v>501</v>
      </c>
      <c r="ADF51" s="52">
        <v>532</v>
      </c>
      <c r="ADG51" s="52">
        <v>1006</v>
      </c>
      <c r="ADH51" s="53">
        <v>813</v>
      </c>
      <c r="ADJ51" s="46">
        <v>1245</v>
      </c>
      <c r="ADK51" s="52">
        <v>1182</v>
      </c>
      <c r="ADL51" s="52">
        <v>1131</v>
      </c>
      <c r="ADM51" s="52">
        <v>952</v>
      </c>
      <c r="ADN51" s="52">
        <v>1053</v>
      </c>
      <c r="ADO51" s="52">
        <v>1093</v>
      </c>
      <c r="ADP51" s="53">
        <v>996</v>
      </c>
      <c r="ADR51" s="46">
        <v>3604</v>
      </c>
      <c r="ADS51" s="52">
        <v>3062</v>
      </c>
      <c r="ADT51" s="52">
        <v>2963</v>
      </c>
      <c r="ADU51" s="52">
        <v>2789</v>
      </c>
      <c r="ADV51" s="52">
        <v>3089</v>
      </c>
      <c r="ADW51" s="52">
        <v>4851</v>
      </c>
      <c r="ADX51" s="53">
        <v>4414</v>
      </c>
      <c r="ADZ51" s="46">
        <v>774</v>
      </c>
      <c r="AEA51" s="52">
        <v>646</v>
      </c>
      <c r="AEB51" s="52">
        <v>696</v>
      </c>
      <c r="AEC51" s="52">
        <v>730</v>
      </c>
      <c r="AED51" s="52">
        <v>707</v>
      </c>
      <c r="AEE51" s="52">
        <v>758</v>
      </c>
      <c r="AEF51" s="53">
        <v>785</v>
      </c>
      <c r="AEH51" s="46">
        <v>1143</v>
      </c>
      <c r="AEI51" s="52">
        <v>1030</v>
      </c>
      <c r="AEJ51" s="52">
        <v>1009</v>
      </c>
      <c r="AEK51" s="52">
        <v>1002</v>
      </c>
      <c r="AEL51" s="52">
        <v>933</v>
      </c>
      <c r="AEM51" s="52">
        <v>1117</v>
      </c>
      <c r="AEN51" s="53">
        <v>1120</v>
      </c>
      <c r="AEP51" s="46">
        <v>3</v>
      </c>
      <c r="AEQ51" s="52">
        <v>2</v>
      </c>
      <c r="AER51" s="52">
        <v>3</v>
      </c>
      <c r="AES51" s="52">
        <v>1</v>
      </c>
      <c r="AET51" s="52">
        <v>3</v>
      </c>
      <c r="AEU51" s="52">
        <v>1</v>
      </c>
      <c r="AEV51" s="53">
        <v>1</v>
      </c>
      <c r="AEX51" s="46">
        <v>432</v>
      </c>
      <c r="AEY51" s="52">
        <v>386</v>
      </c>
      <c r="AEZ51" s="52">
        <v>361</v>
      </c>
      <c r="AFA51" s="52">
        <v>390</v>
      </c>
      <c r="AFB51" s="52">
        <v>353</v>
      </c>
      <c r="AFC51" s="52">
        <v>468</v>
      </c>
      <c r="AFD51" s="53">
        <v>413</v>
      </c>
      <c r="AFF51" s="46">
        <v>31</v>
      </c>
      <c r="AFG51" s="52">
        <v>28</v>
      </c>
      <c r="AFH51" s="52">
        <v>26</v>
      </c>
      <c r="AFI51" s="52">
        <v>32</v>
      </c>
      <c r="AFJ51" s="52">
        <v>30</v>
      </c>
      <c r="AFK51" s="52">
        <v>56</v>
      </c>
      <c r="AFL51" s="53">
        <v>48</v>
      </c>
      <c r="AFN51" s="46">
        <v>196</v>
      </c>
      <c r="AFO51" s="52">
        <v>136</v>
      </c>
      <c r="AFP51" s="52">
        <v>152</v>
      </c>
      <c r="AFQ51" s="52">
        <v>131</v>
      </c>
      <c r="AFR51" s="52">
        <v>196</v>
      </c>
      <c r="AFS51" s="52">
        <v>484</v>
      </c>
      <c r="AFT51" s="53">
        <v>203</v>
      </c>
      <c r="AFV51" s="46">
        <v>42</v>
      </c>
      <c r="AFW51" s="52">
        <v>29</v>
      </c>
      <c r="AFX51" s="52">
        <v>37</v>
      </c>
      <c r="AFY51" s="52">
        <v>33</v>
      </c>
      <c r="AFZ51" s="52">
        <v>30</v>
      </c>
      <c r="AGA51" s="52">
        <v>94</v>
      </c>
      <c r="AGB51" s="53">
        <v>109</v>
      </c>
      <c r="AGD51" s="46">
        <v>508</v>
      </c>
      <c r="AGE51" s="52">
        <v>492</v>
      </c>
      <c r="AGF51" s="52">
        <v>448</v>
      </c>
      <c r="AGG51" s="52">
        <v>499</v>
      </c>
      <c r="AGH51" s="52">
        <v>544</v>
      </c>
      <c r="AGI51" s="52">
        <v>951</v>
      </c>
      <c r="AGJ51" s="53">
        <v>793</v>
      </c>
      <c r="AGL51" s="46">
        <v>1266</v>
      </c>
      <c r="AGM51" s="52">
        <v>1029</v>
      </c>
      <c r="AGN51" s="52">
        <v>1137</v>
      </c>
      <c r="AGO51" s="52">
        <v>1020</v>
      </c>
      <c r="AGP51" s="52">
        <v>953</v>
      </c>
      <c r="AGQ51" s="52">
        <v>988</v>
      </c>
      <c r="AGR51" s="53">
        <v>1220</v>
      </c>
      <c r="AGT51" s="46">
        <v>3536</v>
      </c>
      <c r="AGU51" s="52">
        <v>2832</v>
      </c>
      <c r="AGV51" s="52">
        <v>2970</v>
      </c>
      <c r="AGW51" s="52">
        <v>2941</v>
      </c>
      <c r="AGX51" s="52">
        <v>3000</v>
      </c>
      <c r="AGY51" s="52">
        <v>4968</v>
      </c>
      <c r="AGZ51" s="53">
        <v>4538</v>
      </c>
      <c r="AHB51" s="46">
        <f>SUMIFS(Raw!$K:$K, Raw!$A:$A, Dispositions!AHB$14, Raw!$C:$C, Dispositions!$C51, Raw!$J:$J, "E02")</f>
        <v>698</v>
      </c>
      <c r="AHC51" s="52">
        <f>SUMIFS(Raw!$K:$K, Raw!$A:$A, Dispositions!AHC$14, Raw!$C:$C, Dispositions!$C51, Raw!$J:$J, "E02")</f>
        <v>681</v>
      </c>
      <c r="AHD51" s="52">
        <f>SUMIFS(Raw!$K:$K, Raw!$A:$A, Dispositions!AHD$14, Raw!$C:$C, Dispositions!$C51, Raw!$J:$J, "E02")</f>
        <v>595</v>
      </c>
      <c r="AHE51" s="52">
        <f>SUMIFS(Raw!$K:$K, Raw!$A:$A, Dispositions!AHE$14, Raw!$C:$C, Dispositions!$C51, Raw!$J:$J, "E02")</f>
        <v>742</v>
      </c>
      <c r="AHF51" s="52">
        <f>SUMIFS(Raw!$K:$K, Raw!$A:$A, Dispositions!AHF$14, Raw!$C:$C, Dispositions!$C51, Raw!$J:$J, "E02")</f>
        <v>634</v>
      </c>
      <c r="AHG51" s="52">
        <f>SUMIFS(Raw!$K:$K, Raw!$A:$A, Dispositions!AHG$14, Raw!$C:$C, Dispositions!$C51, Raw!$J:$J, "E02")</f>
        <v>657</v>
      </c>
      <c r="AHH51" s="53">
        <f>SUMIFS(Raw!$K:$K, Raw!$A:$A, Dispositions!AHH$14, Raw!$C:$C, Dispositions!$C51, Raw!$J:$J, "E02")</f>
        <v>816</v>
      </c>
      <c r="AHJ51" s="46">
        <f>SUMIFS(Raw!$K:$K, Raw!$A:$A, Dispositions!AHJ$14, Raw!$C:$C, Dispositions!$C51, Raw!$J:$J, "E03")</f>
        <v>1114</v>
      </c>
      <c r="AHK51" s="52">
        <f>SUMIFS(Raw!$K:$K, Raw!$A:$A, Dispositions!AHK$14, Raw!$C:$C, Dispositions!$C51, Raw!$J:$J, "E03")</f>
        <v>1075</v>
      </c>
      <c r="AHL51" s="52">
        <f>SUMIFS(Raw!$K:$K, Raw!$A:$A, Dispositions!AHL$14, Raw!$C:$C, Dispositions!$C51, Raw!$J:$J, "E03")</f>
        <v>917</v>
      </c>
      <c r="AHM51" s="52">
        <f>SUMIFS(Raw!$K:$K, Raw!$A:$A, Dispositions!AHM$14, Raw!$C:$C, Dispositions!$C51, Raw!$J:$J, "E03")</f>
        <v>994</v>
      </c>
      <c r="AHN51" s="52">
        <f>SUMIFS(Raw!$K:$K, Raw!$A:$A, Dispositions!AHN$14, Raw!$C:$C, Dispositions!$C51, Raw!$J:$J, "E03")</f>
        <v>946</v>
      </c>
      <c r="AHO51" s="52">
        <f>SUMIFS(Raw!$K:$K, Raw!$A:$A, Dispositions!AHO$14, Raw!$C:$C, Dispositions!$C51, Raw!$J:$J, "E03")</f>
        <v>1022</v>
      </c>
      <c r="AHP51" s="53">
        <f>SUMIFS(Raw!$K:$K, Raw!$A:$A, Dispositions!AHP$14, Raw!$C:$C, Dispositions!$C51, Raw!$J:$J, "E03")</f>
        <v>1109</v>
      </c>
      <c r="AHR51" s="46">
        <f>SUMIFS(Raw!$K:$K, Raw!$A:$A, Dispositions!AHR$14, Raw!$C:$C, Dispositions!$C51, Raw!$J:$J, "E05")</f>
        <v>1</v>
      </c>
      <c r="AHS51" s="52">
        <f>SUMIFS(Raw!$K:$K, Raw!$A:$A, Dispositions!AHS$14, Raw!$C:$C, Dispositions!$C51, Raw!$J:$J, "E05")</f>
        <v>4</v>
      </c>
      <c r="AHT51" s="52">
        <f>SUMIFS(Raw!$K:$K, Raw!$A:$A, Dispositions!AHT$14, Raw!$C:$C, Dispositions!$C51, Raw!$J:$J, "E05")</f>
        <v>2</v>
      </c>
      <c r="AHU51" s="52">
        <f>SUMIFS(Raw!$K:$K, Raw!$A:$A, Dispositions!AHU$14, Raw!$C:$C, Dispositions!$C51, Raw!$J:$J, "E05")</f>
        <v>1</v>
      </c>
      <c r="AHV51" s="52">
        <f>SUMIFS(Raw!$K:$K, Raw!$A:$A, Dispositions!AHV$14, Raw!$C:$C, Dispositions!$C51, Raw!$J:$J, "E05")</f>
        <v>1</v>
      </c>
      <c r="AHW51" s="52">
        <f>SUMIFS(Raw!$K:$K, Raw!$A:$A, Dispositions!AHW$14, Raw!$C:$C, Dispositions!$C51, Raw!$J:$J, "E05")</f>
        <v>7</v>
      </c>
      <c r="AHX51" s="53">
        <f>SUMIFS(Raw!$K:$K, Raw!$A:$A, Dispositions!AHX$14, Raw!$C:$C, Dispositions!$C51, Raw!$J:$J, "E05")</f>
        <v>4</v>
      </c>
      <c r="AHZ51" s="46">
        <f>SUMIFS(Raw!$K:$K, Raw!$A:$A, Dispositions!AHZ$14, Raw!$C:$C, Dispositions!$C51, Raw!$J:$J, "E12")</f>
        <v>432</v>
      </c>
      <c r="AIA51" s="52">
        <f>SUMIFS(Raw!$K:$K, Raw!$A:$A, Dispositions!AIA$14, Raw!$C:$C, Dispositions!$C51, Raw!$J:$J, "E12")</f>
        <v>355</v>
      </c>
      <c r="AIB51" s="52">
        <f>SUMIFS(Raw!$K:$K, Raw!$A:$A, Dispositions!AIB$14, Raw!$C:$C, Dispositions!$C51, Raw!$J:$J, "E12")</f>
        <v>376</v>
      </c>
      <c r="AIC51" s="52">
        <f>SUMIFS(Raw!$K:$K, Raw!$A:$A, Dispositions!AIC$14, Raw!$C:$C, Dispositions!$C51, Raw!$J:$J, "E12")</f>
        <v>363</v>
      </c>
      <c r="AID51" s="52">
        <f>SUMIFS(Raw!$K:$K, Raw!$A:$A, Dispositions!AID$14, Raw!$C:$C, Dispositions!$C51, Raw!$J:$J, "E12")</f>
        <v>345</v>
      </c>
      <c r="AIE51" s="52">
        <f>SUMIFS(Raw!$K:$K, Raw!$A:$A, Dispositions!AIE$14, Raw!$C:$C, Dispositions!$C51, Raw!$J:$J, "E12")</f>
        <v>440</v>
      </c>
      <c r="AIF51" s="53">
        <f>SUMIFS(Raw!$K:$K, Raw!$A:$A, Dispositions!AIF$14, Raw!$C:$C, Dispositions!$C51, Raw!$J:$J, "E12")</f>
        <v>423</v>
      </c>
      <c r="AIH51" s="46">
        <f>SUMIFS(Raw!$K:$K, Raw!$A:$A, Dispositions!AIH$14, Raw!$C:$C, Dispositions!$C51, Raw!$J:$J, "E13")</f>
        <v>22</v>
      </c>
      <c r="AII51" s="52">
        <f>SUMIFS(Raw!$K:$K, Raw!$A:$A, Dispositions!AII$14, Raw!$C:$C, Dispositions!$C51, Raw!$J:$J, "E13")</f>
        <v>32</v>
      </c>
      <c r="AIJ51" s="52">
        <f>SUMIFS(Raw!$K:$K, Raw!$A:$A, Dispositions!AIJ$14, Raw!$C:$C, Dispositions!$C51, Raw!$J:$J, "E13")</f>
        <v>23</v>
      </c>
      <c r="AIK51" s="52">
        <f>SUMIFS(Raw!$K:$K, Raw!$A:$A, Dispositions!AIK$14, Raw!$C:$C, Dispositions!$C51, Raw!$J:$J, "E13")</f>
        <v>23</v>
      </c>
      <c r="AIL51" s="52">
        <f>SUMIFS(Raw!$K:$K, Raw!$A:$A, Dispositions!AIL$14, Raw!$C:$C, Dispositions!$C51, Raw!$J:$J, "E13")</f>
        <v>28</v>
      </c>
      <c r="AIM51" s="52">
        <f>SUMIFS(Raw!$K:$K, Raw!$A:$A, Dispositions!AIM$14, Raw!$C:$C, Dispositions!$C51, Raw!$J:$J, "E13")</f>
        <v>46</v>
      </c>
      <c r="AIN51" s="53">
        <f>SUMIFS(Raw!$K:$K, Raw!$A:$A, Dispositions!AIN$14, Raw!$C:$C, Dispositions!$C51, Raw!$J:$J, "E13")</f>
        <v>37</v>
      </c>
      <c r="AIP51" s="46">
        <f>SUMIFS(Raw!$K:$K, Raw!$A:$A, Dispositions!AIP$14, Raw!$C:$C, Dispositions!$C51, Raw!$J:$J, "E14")</f>
        <v>174</v>
      </c>
      <c r="AIQ51" s="52">
        <f>SUMIFS(Raw!$K:$K, Raw!$A:$A, Dispositions!AIQ$14, Raw!$C:$C, Dispositions!$C51, Raw!$J:$J, "E14")</f>
        <v>181</v>
      </c>
      <c r="AIR51" s="52">
        <f>SUMIFS(Raw!$K:$K, Raw!$A:$A, Dispositions!AIR$14, Raw!$C:$C, Dispositions!$C51, Raw!$J:$J, "E14")</f>
        <v>142</v>
      </c>
      <c r="AIS51" s="52">
        <f>SUMIFS(Raw!$K:$K, Raw!$A:$A, Dispositions!AIS$14, Raw!$C:$C, Dispositions!$C51, Raw!$J:$J, "E14")</f>
        <v>155</v>
      </c>
      <c r="AIT51" s="52">
        <f>SUMIFS(Raw!$K:$K, Raw!$A:$A, Dispositions!AIT$14, Raw!$C:$C, Dispositions!$C51, Raw!$J:$J, "E14")</f>
        <v>224</v>
      </c>
      <c r="AIU51" s="52">
        <f>SUMIFS(Raw!$K:$K, Raw!$A:$A, Dispositions!AIU$14, Raw!$C:$C, Dispositions!$C51, Raw!$J:$J, "E14")</f>
        <v>556</v>
      </c>
      <c r="AIV51" s="53">
        <f>SUMIFS(Raw!$K:$K, Raw!$A:$A, Dispositions!AIV$14, Raw!$C:$C, Dispositions!$C51, Raw!$J:$J, "E14")</f>
        <v>178</v>
      </c>
      <c r="AIX51" s="46">
        <f>SUMIFS(Raw!$K:$K, Raw!$A:$A, Dispositions!AIX$14, Raw!$C:$C, Dispositions!$C51, Raw!$J:$J, "E15")</f>
        <v>18</v>
      </c>
      <c r="AIY51" s="52">
        <f>SUMIFS(Raw!$K:$K, Raw!$A:$A, Dispositions!AIY$14, Raw!$C:$C, Dispositions!$C51, Raw!$J:$J, "E15")</f>
        <v>40</v>
      </c>
      <c r="AIZ51" s="52">
        <f>SUMIFS(Raw!$K:$K, Raw!$A:$A, Dispositions!AIZ$14, Raw!$C:$C, Dispositions!$C51, Raw!$J:$J, "E15")</f>
        <v>42</v>
      </c>
      <c r="AJA51" s="52">
        <f>SUMIFS(Raw!$K:$K, Raw!$A:$A, Dispositions!AJA$14, Raw!$C:$C, Dispositions!$C51, Raw!$J:$J, "E15")</f>
        <v>26</v>
      </c>
      <c r="AJB51" s="52">
        <f>SUMIFS(Raw!$K:$K, Raw!$A:$A, Dispositions!AJB$14, Raw!$C:$C, Dispositions!$C51, Raw!$J:$J, "E15")</f>
        <v>29</v>
      </c>
      <c r="AJC51" s="52">
        <f>SUMIFS(Raw!$K:$K, Raw!$A:$A, Dispositions!AJC$14, Raw!$C:$C, Dispositions!$C51, Raw!$J:$J, "E15")</f>
        <v>80</v>
      </c>
      <c r="AJD51" s="53">
        <f>SUMIFS(Raw!$K:$K, Raw!$A:$A, Dispositions!AJD$14, Raw!$C:$C, Dispositions!$C51, Raw!$J:$J, "E15")</f>
        <v>55</v>
      </c>
      <c r="AJF51" s="46">
        <f>SUMIFS(Raw!$K:$K, Raw!$A:$A, Dispositions!AJF$14, Raw!$C:$C, Dispositions!$C51, Raw!$J:$J, "E16")</f>
        <v>557</v>
      </c>
      <c r="AJG51" s="52">
        <f>SUMIFS(Raw!$K:$K, Raw!$A:$A, Dispositions!AJG$14, Raw!$C:$C, Dispositions!$C51, Raw!$J:$J, "E16")</f>
        <v>520</v>
      </c>
      <c r="AJH51" s="52">
        <f>SUMIFS(Raw!$K:$K, Raw!$A:$A, Dispositions!AJH$14, Raw!$C:$C, Dispositions!$C51, Raw!$J:$J, "E16")</f>
        <v>484</v>
      </c>
      <c r="AJI51" s="52">
        <f>SUMIFS(Raw!$K:$K, Raw!$A:$A, Dispositions!AJI$14, Raw!$C:$C, Dispositions!$C51, Raw!$J:$J, "E16")</f>
        <v>564</v>
      </c>
      <c r="AJJ51" s="52">
        <f>SUMIFS(Raw!$K:$K, Raw!$A:$A, Dispositions!AJJ$14, Raw!$C:$C, Dispositions!$C51, Raw!$J:$J, "E16")</f>
        <v>494</v>
      </c>
      <c r="AJK51" s="52">
        <f>SUMIFS(Raw!$K:$K, Raw!$A:$A, Dispositions!AJK$14, Raw!$C:$C, Dispositions!$C51, Raw!$J:$J, "E16")</f>
        <v>895</v>
      </c>
      <c r="AJL51" s="53">
        <f>SUMIFS(Raw!$K:$K, Raw!$A:$A, Dispositions!AJL$14, Raw!$C:$C, Dispositions!$C51, Raw!$J:$J, "E16")</f>
        <v>727</v>
      </c>
      <c r="AJN51" s="46">
        <f>SUMIFS(Raw!$K:$K, Raw!$A:$A, Dispositions!AJN$14, Raw!$C:$C, Dispositions!$C51, Raw!$J:$J, "E18")</f>
        <v>1146</v>
      </c>
      <c r="AJO51" s="52">
        <f>SUMIFS(Raw!$K:$K, Raw!$A:$A, Dispositions!AJO$14, Raw!$C:$C, Dispositions!$C51, Raw!$J:$J, "E18")</f>
        <v>1040</v>
      </c>
      <c r="AJP51" s="52">
        <f>SUMIFS(Raw!$K:$K, Raw!$A:$A, Dispositions!AJP$14, Raw!$C:$C, Dispositions!$C51, Raw!$J:$J, "E18")</f>
        <v>1173</v>
      </c>
      <c r="AJQ51" s="52">
        <f>SUMIFS(Raw!$K:$K, Raw!$A:$A, Dispositions!AJQ$14, Raw!$C:$C, Dispositions!$C51, Raw!$J:$J, "E18")</f>
        <v>1123</v>
      </c>
      <c r="AJR51" s="52">
        <f>SUMIFS(Raw!$K:$K, Raw!$A:$A, Dispositions!AJR$14, Raw!$C:$C, Dispositions!$C51, Raw!$J:$J, "E18")</f>
        <v>1106</v>
      </c>
      <c r="AJS51" s="52">
        <f>SUMIFS(Raw!$K:$K, Raw!$A:$A, Dispositions!AJS$14, Raw!$C:$C, Dispositions!$C51, Raw!$J:$J, "E18")</f>
        <v>1059</v>
      </c>
      <c r="AJT51" s="53">
        <f>SUMIFS(Raw!$K:$K, Raw!$A:$A, Dispositions!AJT$14, Raw!$C:$C, Dispositions!$C51, Raw!$J:$J, "E18")</f>
        <v>1288</v>
      </c>
      <c r="AJV51" s="46">
        <f>SUMIFS(Raw!$K:$K, Raw!$A:$A, Dispositions!AJV$14, Raw!$C:$C, Dispositions!$C51, Raw!$J:$J, "E34")</f>
        <v>3400</v>
      </c>
      <c r="AJW51" s="52">
        <f>SUMIFS(Raw!$K:$K, Raw!$A:$A, Dispositions!AJW$14, Raw!$C:$C, Dispositions!$C51, Raw!$J:$J, "E34")</f>
        <v>3215</v>
      </c>
      <c r="AJX51" s="52">
        <f>SUMIFS(Raw!$K:$K, Raw!$A:$A, Dispositions!AJX$14, Raw!$C:$C, Dispositions!$C51, Raw!$J:$J, "E34")</f>
        <v>2944</v>
      </c>
      <c r="AJY51" s="52">
        <f>SUMIFS(Raw!$K:$K, Raw!$A:$A, Dispositions!AJY$14, Raw!$C:$C, Dispositions!$C51, Raw!$J:$J, "E34")</f>
        <v>2908</v>
      </c>
      <c r="AJZ51" s="52">
        <f>SUMIFS(Raw!$K:$K, Raw!$A:$A, Dispositions!AJZ$14, Raw!$C:$C, Dispositions!$C51, Raw!$J:$J, "E34")</f>
        <v>2928</v>
      </c>
      <c r="AKA51" s="52">
        <f>SUMIFS(Raw!$K:$K, Raw!$A:$A, Dispositions!AKA$14, Raw!$C:$C, Dispositions!$C51, Raw!$J:$J, "E34")</f>
        <v>4854</v>
      </c>
      <c r="AKB51" s="53">
        <f>SUMIFS(Raw!$K:$K, Raw!$A:$A, Dispositions!AKB$14, Raw!$C:$C, Dispositions!$C51, Raw!$J:$J, "E34")</f>
        <v>3993</v>
      </c>
      <c r="AKD51" s="46">
        <f>SUMIFS(Raw!$K:$K, Raw!$A:$A, Dispositions!AKD$14, Raw!$C:$C, Dispositions!$C51, Raw!$J:$J, "E02")</f>
        <v>0</v>
      </c>
      <c r="AKE51" s="52">
        <f>SUMIFS(Raw!$K:$K, Raw!$A:$A, Dispositions!AKE$14, Raw!$C:$C, Dispositions!$C51, Raw!$J:$J, "E02")</f>
        <v>0</v>
      </c>
      <c r="AKF51" s="52">
        <f>SUMIFS(Raw!$K:$K, Raw!$A:$A, Dispositions!AKF$14, Raw!$C:$C, Dispositions!$C51, Raw!$J:$J, "E02")</f>
        <v>0</v>
      </c>
      <c r="AKG51" s="52">
        <f>SUMIFS(Raw!$K:$K, Raw!$A:$A, Dispositions!AKG$14, Raw!$C:$C, Dispositions!$C51, Raw!$J:$J, "E02")</f>
        <v>0</v>
      </c>
      <c r="AKH51" s="52">
        <f>SUMIFS(Raw!$K:$K, Raw!$A:$A, Dispositions!AKH$14, Raw!$C:$C, Dispositions!$C51, Raw!$J:$J, "E02")</f>
        <v>0</v>
      </c>
      <c r="AKI51" s="52">
        <f>SUMIFS(Raw!$K:$K, Raw!$A:$A, Dispositions!AKI$14, Raw!$C:$C, Dispositions!$C51, Raw!$J:$J, "E02")</f>
        <v>0</v>
      </c>
      <c r="AKJ51" s="53">
        <f>SUMIFS(Raw!$K:$K, Raw!$A:$A, Dispositions!AKJ$14, Raw!$C:$C, Dispositions!$C51, Raw!$J:$J, "E02")</f>
        <v>0</v>
      </c>
      <c r="AKL51" s="46">
        <f>SUMIFS(Raw!$K:$K, Raw!$A:$A, Dispositions!AKL$14, Raw!$C:$C, Dispositions!$C51, Raw!$J:$J, "E03")</f>
        <v>0</v>
      </c>
      <c r="AKM51" s="52">
        <f>SUMIFS(Raw!$K:$K, Raw!$A:$A, Dispositions!AKM$14, Raw!$C:$C, Dispositions!$C51, Raw!$J:$J, "E03")</f>
        <v>0</v>
      </c>
      <c r="AKN51" s="52">
        <f>SUMIFS(Raw!$K:$K, Raw!$A:$A, Dispositions!AKN$14, Raw!$C:$C, Dispositions!$C51, Raw!$J:$J, "E03")</f>
        <v>0</v>
      </c>
      <c r="AKO51" s="52">
        <f>SUMIFS(Raw!$K:$K, Raw!$A:$A, Dispositions!AKO$14, Raw!$C:$C, Dispositions!$C51, Raw!$J:$J, "E03")</f>
        <v>0</v>
      </c>
      <c r="AKP51" s="52">
        <f>SUMIFS(Raw!$K:$K, Raw!$A:$A, Dispositions!AKP$14, Raw!$C:$C, Dispositions!$C51, Raw!$J:$J, "E03")</f>
        <v>0</v>
      </c>
      <c r="AKQ51" s="52">
        <f>SUMIFS(Raw!$K:$K, Raw!$A:$A, Dispositions!AKQ$14, Raw!$C:$C, Dispositions!$C51, Raw!$J:$J, "E03")</f>
        <v>0</v>
      </c>
      <c r="AKR51" s="53">
        <f>SUMIFS(Raw!$K:$K, Raw!$A:$A, Dispositions!AKR$14, Raw!$C:$C, Dispositions!$C51, Raw!$J:$J, "E03")</f>
        <v>0</v>
      </c>
      <c r="AKT51" s="46">
        <f>SUMIFS(Raw!$K:$K, Raw!$A:$A, Dispositions!AKT$14, Raw!$C:$C, Dispositions!$C51, Raw!$J:$J, "E05")</f>
        <v>0</v>
      </c>
      <c r="AKU51" s="52">
        <f>SUMIFS(Raw!$K:$K, Raw!$A:$A, Dispositions!AKU$14, Raw!$C:$C, Dispositions!$C51, Raw!$J:$J, "E05")</f>
        <v>0</v>
      </c>
      <c r="AKV51" s="52">
        <f>SUMIFS(Raw!$K:$K, Raw!$A:$A, Dispositions!AKV$14, Raw!$C:$C, Dispositions!$C51, Raw!$J:$J, "E05")</f>
        <v>0</v>
      </c>
      <c r="AKW51" s="52">
        <f>SUMIFS(Raw!$K:$K, Raw!$A:$A, Dispositions!AKW$14, Raw!$C:$C, Dispositions!$C51, Raw!$J:$J, "E05")</f>
        <v>0</v>
      </c>
      <c r="AKX51" s="52">
        <f>SUMIFS(Raw!$K:$K, Raw!$A:$A, Dispositions!AKX$14, Raw!$C:$C, Dispositions!$C51, Raw!$J:$J, "E05")</f>
        <v>0</v>
      </c>
      <c r="AKY51" s="52">
        <f>SUMIFS(Raw!$K:$K, Raw!$A:$A, Dispositions!AKY$14, Raw!$C:$C, Dispositions!$C51, Raw!$J:$J, "E05")</f>
        <v>0</v>
      </c>
      <c r="AKZ51" s="53">
        <f>SUMIFS(Raw!$K:$K, Raw!$A:$A, Dispositions!AKZ$14, Raw!$C:$C, Dispositions!$C51, Raw!$J:$J, "E05")</f>
        <v>0</v>
      </c>
      <c r="ALB51" s="46">
        <f>SUMIFS(Raw!$K:$K, Raw!$A:$A, Dispositions!ALB$14, Raw!$C:$C, Dispositions!$C51, Raw!$J:$J, "E12")</f>
        <v>0</v>
      </c>
      <c r="ALC51" s="52">
        <f>SUMIFS(Raw!$K:$K, Raw!$A:$A, Dispositions!ALC$14, Raw!$C:$C, Dispositions!$C51, Raw!$J:$J, "E12")</f>
        <v>0</v>
      </c>
      <c r="ALD51" s="52">
        <f>SUMIFS(Raw!$K:$K, Raw!$A:$A, Dispositions!ALD$14, Raw!$C:$C, Dispositions!$C51, Raw!$J:$J, "E12")</f>
        <v>0</v>
      </c>
      <c r="ALE51" s="52">
        <f>SUMIFS(Raw!$K:$K, Raw!$A:$A, Dispositions!ALE$14, Raw!$C:$C, Dispositions!$C51, Raw!$J:$J, "E12")</f>
        <v>0</v>
      </c>
      <c r="ALF51" s="52">
        <f>SUMIFS(Raw!$K:$K, Raw!$A:$A, Dispositions!ALF$14, Raw!$C:$C, Dispositions!$C51, Raw!$J:$J, "E12")</f>
        <v>0</v>
      </c>
      <c r="ALG51" s="52">
        <f>SUMIFS(Raw!$K:$K, Raw!$A:$A, Dispositions!ALG$14, Raw!$C:$C, Dispositions!$C51, Raw!$J:$J, "E12")</f>
        <v>0</v>
      </c>
      <c r="ALH51" s="53">
        <f>SUMIFS(Raw!$K:$K, Raw!$A:$A, Dispositions!ALH$14, Raw!$C:$C, Dispositions!$C51, Raw!$J:$J, "E12")</f>
        <v>0</v>
      </c>
      <c r="ALJ51" s="46">
        <f>SUMIFS(Raw!$K:$K, Raw!$A:$A, Dispositions!ALJ$14, Raw!$C:$C, Dispositions!$C51, Raw!$J:$J, "E13")</f>
        <v>0</v>
      </c>
      <c r="ALK51" s="52">
        <f>SUMIFS(Raw!$K:$K, Raw!$A:$A, Dispositions!ALK$14, Raw!$C:$C, Dispositions!$C51, Raw!$J:$J, "E13")</f>
        <v>0</v>
      </c>
      <c r="ALL51" s="52">
        <f>SUMIFS(Raw!$K:$K, Raw!$A:$A, Dispositions!ALL$14, Raw!$C:$C, Dispositions!$C51, Raw!$J:$J, "E13")</f>
        <v>0</v>
      </c>
      <c r="ALM51" s="52">
        <f>SUMIFS(Raw!$K:$K, Raw!$A:$A, Dispositions!ALM$14, Raw!$C:$C, Dispositions!$C51, Raw!$J:$J, "E13")</f>
        <v>0</v>
      </c>
      <c r="ALN51" s="52">
        <f>SUMIFS(Raw!$K:$K, Raw!$A:$A, Dispositions!ALN$14, Raw!$C:$C, Dispositions!$C51, Raw!$J:$J, "E13")</f>
        <v>0</v>
      </c>
      <c r="ALO51" s="52">
        <f>SUMIFS(Raw!$K:$K, Raw!$A:$A, Dispositions!ALO$14, Raw!$C:$C, Dispositions!$C51, Raw!$J:$J, "E13")</f>
        <v>0</v>
      </c>
      <c r="ALP51" s="53">
        <f>SUMIFS(Raw!$K:$K, Raw!$A:$A, Dispositions!ALP$14, Raw!$C:$C, Dispositions!$C51, Raw!$J:$J, "E13")</f>
        <v>0</v>
      </c>
      <c r="ALR51" s="46">
        <f>SUMIFS(Raw!$K:$K, Raw!$A:$A, Dispositions!ALR$14, Raw!$C:$C, Dispositions!$C51, Raw!$J:$J, "E14")</f>
        <v>0</v>
      </c>
      <c r="ALS51" s="52">
        <f>SUMIFS(Raw!$K:$K, Raw!$A:$A, Dispositions!ALS$14, Raw!$C:$C, Dispositions!$C51, Raw!$J:$J, "E14")</f>
        <v>0</v>
      </c>
      <c r="ALT51" s="52">
        <f>SUMIFS(Raw!$K:$K, Raw!$A:$A, Dispositions!ALT$14, Raw!$C:$C, Dispositions!$C51, Raw!$J:$J, "E14")</f>
        <v>0</v>
      </c>
      <c r="ALU51" s="52">
        <f>SUMIFS(Raw!$K:$K, Raw!$A:$A, Dispositions!ALU$14, Raw!$C:$C, Dispositions!$C51, Raw!$J:$J, "E14")</f>
        <v>0</v>
      </c>
      <c r="ALV51" s="52">
        <f>SUMIFS(Raw!$K:$K, Raw!$A:$A, Dispositions!ALV$14, Raw!$C:$C, Dispositions!$C51, Raw!$J:$J, "E14")</f>
        <v>0</v>
      </c>
      <c r="ALW51" s="52">
        <f>SUMIFS(Raw!$K:$K, Raw!$A:$A, Dispositions!ALW$14, Raw!$C:$C, Dispositions!$C51, Raw!$J:$J, "E14")</f>
        <v>0</v>
      </c>
      <c r="ALX51" s="53">
        <f>SUMIFS(Raw!$K:$K, Raw!$A:$A, Dispositions!ALX$14, Raw!$C:$C, Dispositions!$C51, Raw!$J:$J, "E14")</f>
        <v>0</v>
      </c>
      <c r="ALZ51" s="46">
        <f>SUMIFS(Raw!$K:$K, Raw!$A:$A, Dispositions!ALZ$14, Raw!$C:$C, Dispositions!$C51, Raw!$J:$J, "E15")</f>
        <v>0</v>
      </c>
      <c r="AMA51" s="52">
        <f>SUMIFS(Raw!$K:$K, Raw!$A:$A, Dispositions!AMA$14, Raw!$C:$C, Dispositions!$C51, Raw!$J:$J, "E15")</f>
        <v>0</v>
      </c>
      <c r="AMB51" s="52">
        <f>SUMIFS(Raw!$K:$K, Raw!$A:$A, Dispositions!AMB$14, Raw!$C:$C, Dispositions!$C51, Raw!$J:$J, "E15")</f>
        <v>0</v>
      </c>
      <c r="AMC51" s="52">
        <f>SUMIFS(Raw!$K:$K, Raw!$A:$A, Dispositions!AMC$14, Raw!$C:$C, Dispositions!$C51, Raw!$J:$J, "E15")</f>
        <v>0</v>
      </c>
      <c r="AMD51" s="52">
        <f>SUMIFS(Raw!$K:$K, Raw!$A:$A, Dispositions!AMD$14, Raw!$C:$C, Dispositions!$C51, Raw!$J:$J, "E15")</f>
        <v>0</v>
      </c>
      <c r="AME51" s="52">
        <f>SUMIFS(Raw!$K:$K, Raw!$A:$A, Dispositions!AME$14, Raw!$C:$C, Dispositions!$C51, Raw!$J:$J, "E15")</f>
        <v>0</v>
      </c>
      <c r="AMF51" s="53">
        <f>SUMIFS(Raw!$K:$K, Raw!$A:$A, Dispositions!AMF$14, Raw!$C:$C, Dispositions!$C51, Raw!$J:$J, "E15")</f>
        <v>0</v>
      </c>
      <c r="AMH51" s="46">
        <f>SUMIFS(Raw!$K:$K, Raw!$A:$A, Dispositions!AMH$14, Raw!$C:$C, Dispositions!$C51, Raw!$J:$J, "E16")</f>
        <v>0</v>
      </c>
      <c r="AMI51" s="52">
        <f>SUMIFS(Raw!$K:$K, Raw!$A:$A, Dispositions!AMI$14, Raw!$C:$C, Dispositions!$C51, Raw!$J:$J, "E16")</f>
        <v>0</v>
      </c>
      <c r="AMJ51" s="52">
        <f>SUMIFS(Raw!$K:$K, Raw!$A:$A, Dispositions!AMJ$14, Raw!$C:$C, Dispositions!$C51, Raw!$J:$J, "E16")</f>
        <v>0</v>
      </c>
      <c r="AMK51" s="52">
        <f>SUMIFS(Raw!$K:$K, Raw!$A:$A, Dispositions!AMK$14, Raw!$C:$C, Dispositions!$C51, Raw!$J:$J, "E16")</f>
        <v>0</v>
      </c>
      <c r="AML51" s="52">
        <f>SUMIFS(Raw!$K:$K, Raw!$A:$A, Dispositions!AML$14, Raw!$C:$C, Dispositions!$C51, Raw!$J:$J, "E16")</f>
        <v>0</v>
      </c>
      <c r="AMM51" s="52">
        <f>SUMIFS(Raw!$K:$K, Raw!$A:$A, Dispositions!AMM$14, Raw!$C:$C, Dispositions!$C51, Raw!$J:$J, "E16")</f>
        <v>0</v>
      </c>
      <c r="AMN51" s="53">
        <f>SUMIFS(Raw!$K:$K, Raw!$A:$A, Dispositions!AMN$14, Raw!$C:$C, Dispositions!$C51, Raw!$J:$J, "E16")</f>
        <v>0</v>
      </c>
      <c r="AMP51" s="46">
        <f>SUMIFS(Raw!$K:$K, Raw!$A:$A, Dispositions!AMP$14, Raw!$C:$C, Dispositions!$C51, Raw!$J:$J, "E18")</f>
        <v>0</v>
      </c>
      <c r="AMQ51" s="52">
        <f>SUMIFS(Raw!$K:$K, Raw!$A:$A, Dispositions!AMQ$14, Raw!$C:$C, Dispositions!$C51, Raw!$J:$J, "E18")</f>
        <v>0</v>
      </c>
      <c r="AMR51" s="52">
        <f>SUMIFS(Raw!$K:$K, Raw!$A:$A, Dispositions!AMR$14, Raw!$C:$C, Dispositions!$C51, Raw!$J:$J, "E18")</f>
        <v>0</v>
      </c>
      <c r="AMS51" s="52">
        <f>SUMIFS(Raw!$K:$K, Raw!$A:$A, Dispositions!AMS$14, Raw!$C:$C, Dispositions!$C51, Raw!$J:$J, "E18")</f>
        <v>0</v>
      </c>
      <c r="AMT51" s="52">
        <f>SUMIFS(Raw!$K:$K, Raw!$A:$A, Dispositions!AMT$14, Raw!$C:$C, Dispositions!$C51, Raw!$J:$J, "E18")</f>
        <v>0</v>
      </c>
      <c r="AMU51" s="52">
        <f>SUMIFS(Raw!$K:$K, Raw!$A:$A, Dispositions!AMU$14, Raw!$C:$C, Dispositions!$C51, Raw!$J:$J, "E18")</f>
        <v>0</v>
      </c>
      <c r="AMV51" s="53">
        <f>SUMIFS(Raw!$K:$K, Raw!$A:$A, Dispositions!AMV$14, Raw!$C:$C, Dispositions!$C51, Raw!$J:$J, "E18")</f>
        <v>0</v>
      </c>
      <c r="AMX51" s="46">
        <f>SUMIFS(Raw!$K:$K, Raw!$A:$A, Dispositions!AMX$14, Raw!$C:$C, Dispositions!$C51, Raw!$J:$J, "E34")</f>
        <v>0</v>
      </c>
      <c r="AMY51" s="52">
        <f>SUMIFS(Raw!$K:$K, Raw!$A:$A, Dispositions!AMY$14, Raw!$C:$C, Dispositions!$C51, Raw!$J:$J, "E34")</f>
        <v>0</v>
      </c>
      <c r="AMZ51" s="52">
        <f>SUMIFS(Raw!$K:$K, Raw!$A:$A, Dispositions!AMZ$14, Raw!$C:$C, Dispositions!$C51, Raw!$J:$J, "E34")</f>
        <v>0</v>
      </c>
      <c r="ANA51" s="52">
        <f>SUMIFS(Raw!$K:$K, Raw!$A:$A, Dispositions!ANA$14, Raw!$C:$C, Dispositions!$C51, Raw!$J:$J, "E34")</f>
        <v>0</v>
      </c>
      <c r="ANB51" s="52">
        <f>SUMIFS(Raw!$K:$K, Raw!$A:$A, Dispositions!ANB$14, Raw!$C:$C, Dispositions!$C51, Raw!$J:$J, "E34")</f>
        <v>0</v>
      </c>
      <c r="ANC51" s="52">
        <f>SUMIFS(Raw!$K:$K, Raw!$A:$A, Dispositions!ANC$14, Raw!$C:$C, Dispositions!$C51, Raw!$J:$J, "E34")</f>
        <v>0</v>
      </c>
      <c r="AND51" s="53">
        <f>SUMIFS(Raw!$K:$K, Raw!$A:$A, Dispositions!AND$14, Raw!$C:$C, Dispositions!$C51, Raw!$J:$J, "E34")</f>
        <v>0</v>
      </c>
      <c r="ANF51" s="46">
        <f>SUMIFS(Raw!$K:$K, Raw!$A:$A, Dispositions!ANF$14, Raw!$C:$C, Dispositions!$C51, Raw!$J:$J, "E02")</f>
        <v>0</v>
      </c>
      <c r="ANG51" s="52">
        <f>SUMIFS(Raw!$K:$K, Raw!$A:$A, Dispositions!ANG$14, Raw!$C:$C, Dispositions!$C51, Raw!$J:$J, "E02")</f>
        <v>0</v>
      </c>
      <c r="ANH51" s="52">
        <f>SUMIFS(Raw!$K:$K, Raw!$A:$A, Dispositions!ANH$14, Raw!$C:$C, Dispositions!$C51, Raw!$J:$J, "E02")</f>
        <v>0</v>
      </c>
      <c r="ANI51" s="52">
        <f>SUMIFS(Raw!$K:$K, Raw!$A:$A, Dispositions!ANI$14, Raw!$C:$C, Dispositions!$C51, Raw!$J:$J, "E02")</f>
        <v>0</v>
      </c>
      <c r="ANJ51" s="52">
        <f>SUMIFS(Raw!$K:$K, Raw!$A:$A, Dispositions!ANJ$14, Raw!$C:$C, Dispositions!$C51, Raw!$J:$J, "E02")</f>
        <v>0</v>
      </c>
      <c r="ANK51" s="52">
        <f>SUMIFS(Raw!$K:$K, Raw!$A:$A, Dispositions!ANK$14, Raw!$C:$C, Dispositions!$C51, Raw!$J:$J, "E02")</f>
        <v>0</v>
      </c>
      <c r="ANL51" s="53">
        <f>SUMIFS(Raw!$K:$K, Raw!$A:$A, Dispositions!ANL$14, Raw!$C:$C, Dispositions!$C51, Raw!$J:$J, "E02")</f>
        <v>0</v>
      </c>
      <c r="ANN51" s="46">
        <f>SUMIFS(Raw!$K:$K, Raw!$A:$A, Dispositions!ANN$14, Raw!$C:$C, Dispositions!$C51, Raw!$J:$J, "E03")</f>
        <v>0</v>
      </c>
      <c r="ANO51" s="52">
        <f>SUMIFS(Raw!$K:$K, Raw!$A:$A, Dispositions!ANO$14, Raw!$C:$C, Dispositions!$C51, Raw!$J:$J, "E03")</f>
        <v>0</v>
      </c>
      <c r="ANP51" s="52">
        <f>SUMIFS(Raw!$K:$K, Raw!$A:$A, Dispositions!ANP$14, Raw!$C:$C, Dispositions!$C51, Raw!$J:$J, "E03")</f>
        <v>0</v>
      </c>
      <c r="ANQ51" s="52">
        <f>SUMIFS(Raw!$K:$K, Raw!$A:$A, Dispositions!ANQ$14, Raw!$C:$C, Dispositions!$C51, Raw!$J:$J, "E03")</f>
        <v>0</v>
      </c>
      <c r="ANR51" s="52">
        <f>SUMIFS(Raw!$K:$K, Raw!$A:$A, Dispositions!ANR$14, Raw!$C:$C, Dispositions!$C51, Raw!$J:$J, "E03")</f>
        <v>0</v>
      </c>
      <c r="ANS51" s="52">
        <f>SUMIFS(Raw!$K:$K, Raw!$A:$A, Dispositions!ANS$14, Raw!$C:$C, Dispositions!$C51, Raw!$J:$J, "E03")</f>
        <v>0</v>
      </c>
      <c r="ANT51" s="53">
        <f>SUMIFS(Raw!$K:$K, Raw!$A:$A, Dispositions!ANT$14, Raw!$C:$C, Dispositions!$C51, Raw!$J:$J, "E03")</f>
        <v>0</v>
      </c>
      <c r="ANV51" s="46">
        <f>SUMIFS(Raw!$K:$K, Raw!$A:$A, Dispositions!ANV$14, Raw!$C:$C, Dispositions!$C51, Raw!$J:$J, "E05")</f>
        <v>0</v>
      </c>
      <c r="ANW51" s="52">
        <f>SUMIFS(Raw!$K:$K, Raw!$A:$A, Dispositions!ANW$14, Raw!$C:$C, Dispositions!$C51, Raw!$J:$J, "E05")</f>
        <v>0</v>
      </c>
      <c r="ANX51" s="52">
        <f>SUMIFS(Raw!$K:$K, Raw!$A:$A, Dispositions!ANX$14, Raw!$C:$C, Dispositions!$C51, Raw!$J:$J, "E05")</f>
        <v>0</v>
      </c>
      <c r="ANY51" s="52">
        <f>SUMIFS(Raw!$K:$K, Raw!$A:$A, Dispositions!ANY$14, Raw!$C:$C, Dispositions!$C51, Raw!$J:$J, "E05")</f>
        <v>0</v>
      </c>
      <c r="ANZ51" s="52">
        <f>SUMIFS(Raw!$K:$K, Raw!$A:$A, Dispositions!ANZ$14, Raw!$C:$C, Dispositions!$C51, Raw!$J:$J, "E05")</f>
        <v>0</v>
      </c>
      <c r="AOA51" s="52">
        <f>SUMIFS(Raw!$K:$K, Raw!$A:$A, Dispositions!AOA$14, Raw!$C:$C, Dispositions!$C51, Raw!$J:$J, "E05")</f>
        <v>0</v>
      </c>
      <c r="AOB51" s="53">
        <f>SUMIFS(Raw!$K:$K, Raw!$A:$A, Dispositions!AOB$14, Raw!$C:$C, Dispositions!$C51, Raw!$J:$J, "E05")</f>
        <v>0</v>
      </c>
      <c r="AOD51" s="46">
        <f>SUMIFS(Raw!$K:$K, Raw!$A:$A, Dispositions!AOD$14, Raw!$C:$C, Dispositions!$C51, Raw!$J:$J, "E12")</f>
        <v>0</v>
      </c>
      <c r="AOE51" s="52">
        <f>SUMIFS(Raw!$K:$K, Raw!$A:$A, Dispositions!AOE$14, Raw!$C:$C, Dispositions!$C51, Raw!$J:$J, "E12")</f>
        <v>0</v>
      </c>
      <c r="AOF51" s="52">
        <f>SUMIFS(Raw!$K:$K, Raw!$A:$A, Dispositions!AOF$14, Raw!$C:$C, Dispositions!$C51, Raw!$J:$J, "E12")</f>
        <v>0</v>
      </c>
      <c r="AOG51" s="52">
        <f>SUMIFS(Raw!$K:$K, Raw!$A:$A, Dispositions!AOG$14, Raw!$C:$C, Dispositions!$C51, Raw!$J:$J, "E12")</f>
        <v>0</v>
      </c>
      <c r="AOH51" s="52">
        <f>SUMIFS(Raw!$K:$K, Raw!$A:$A, Dispositions!AOH$14, Raw!$C:$C, Dispositions!$C51, Raw!$J:$J, "E12")</f>
        <v>0</v>
      </c>
      <c r="AOI51" s="52">
        <f>SUMIFS(Raw!$K:$K, Raw!$A:$A, Dispositions!AOI$14, Raw!$C:$C, Dispositions!$C51, Raw!$J:$J, "E12")</f>
        <v>0</v>
      </c>
      <c r="AOJ51" s="53">
        <f>SUMIFS(Raw!$K:$K, Raw!$A:$A, Dispositions!AOJ$14, Raw!$C:$C, Dispositions!$C51, Raw!$J:$J, "E12")</f>
        <v>0</v>
      </c>
      <c r="AOL51" s="46">
        <f>SUMIFS(Raw!$K:$K, Raw!$A:$A, Dispositions!AOL$14, Raw!$C:$C, Dispositions!$C51, Raw!$J:$J, "E13")</f>
        <v>0</v>
      </c>
      <c r="AOM51" s="52">
        <f>SUMIFS(Raw!$K:$K, Raw!$A:$A, Dispositions!AOM$14, Raw!$C:$C, Dispositions!$C51, Raw!$J:$J, "E13")</f>
        <v>0</v>
      </c>
      <c r="AON51" s="52">
        <f>SUMIFS(Raw!$K:$K, Raw!$A:$A, Dispositions!AON$14, Raw!$C:$C, Dispositions!$C51, Raw!$J:$J, "E13")</f>
        <v>0</v>
      </c>
      <c r="AOO51" s="52">
        <f>SUMIFS(Raw!$K:$K, Raw!$A:$A, Dispositions!AOO$14, Raw!$C:$C, Dispositions!$C51, Raw!$J:$J, "E13")</f>
        <v>0</v>
      </c>
      <c r="AOP51" s="52">
        <f>SUMIFS(Raw!$K:$K, Raw!$A:$A, Dispositions!AOP$14, Raw!$C:$C, Dispositions!$C51, Raw!$J:$J, "E13")</f>
        <v>0</v>
      </c>
      <c r="AOQ51" s="52">
        <f>SUMIFS(Raw!$K:$K, Raw!$A:$A, Dispositions!AOQ$14, Raw!$C:$C, Dispositions!$C51, Raw!$J:$J, "E13")</f>
        <v>0</v>
      </c>
      <c r="AOR51" s="53">
        <f>SUMIFS(Raw!$K:$K, Raw!$A:$A, Dispositions!AOR$14, Raw!$C:$C, Dispositions!$C51, Raw!$J:$J, "E13")</f>
        <v>0</v>
      </c>
      <c r="AOT51" s="46">
        <f>SUMIFS(Raw!$K:$K, Raw!$A:$A, Dispositions!AOT$14, Raw!$C:$C, Dispositions!$C51, Raw!$J:$J, "E14")</f>
        <v>0</v>
      </c>
      <c r="AOU51" s="52">
        <f>SUMIFS(Raw!$K:$K, Raw!$A:$A, Dispositions!AOU$14, Raw!$C:$C, Dispositions!$C51, Raw!$J:$J, "E14")</f>
        <v>0</v>
      </c>
      <c r="AOV51" s="52">
        <f>SUMIFS(Raw!$K:$K, Raw!$A:$A, Dispositions!AOV$14, Raw!$C:$C, Dispositions!$C51, Raw!$J:$J, "E14")</f>
        <v>0</v>
      </c>
      <c r="AOW51" s="52">
        <f>SUMIFS(Raw!$K:$K, Raw!$A:$A, Dispositions!AOW$14, Raw!$C:$C, Dispositions!$C51, Raw!$J:$J, "E14")</f>
        <v>0</v>
      </c>
      <c r="AOX51" s="52">
        <f>SUMIFS(Raw!$K:$K, Raw!$A:$A, Dispositions!AOX$14, Raw!$C:$C, Dispositions!$C51, Raw!$J:$J, "E14")</f>
        <v>0</v>
      </c>
      <c r="AOY51" s="52">
        <f>SUMIFS(Raw!$K:$K, Raw!$A:$A, Dispositions!AOY$14, Raw!$C:$C, Dispositions!$C51, Raw!$J:$J, "E14")</f>
        <v>0</v>
      </c>
      <c r="AOZ51" s="53">
        <f>SUMIFS(Raw!$K:$K, Raw!$A:$A, Dispositions!AOZ$14, Raw!$C:$C, Dispositions!$C51, Raw!$J:$J, "E14")</f>
        <v>0</v>
      </c>
      <c r="APB51" s="46">
        <f>SUMIFS(Raw!$K:$K, Raw!$A:$A, Dispositions!APB$14, Raw!$C:$C, Dispositions!$C51, Raw!$J:$J, "E15")</f>
        <v>0</v>
      </c>
      <c r="APC51" s="52">
        <f>SUMIFS(Raw!$K:$K, Raw!$A:$A, Dispositions!APC$14, Raw!$C:$C, Dispositions!$C51, Raw!$J:$J, "E15")</f>
        <v>0</v>
      </c>
      <c r="APD51" s="52">
        <f>SUMIFS(Raw!$K:$K, Raw!$A:$A, Dispositions!APD$14, Raw!$C:$C, Dispositions!$C51, Raw!$J:$J, "E15")</f>
        <v>0</v>
      </c>
      <c r="APE51" s="52">
        <f>SUMIFS(Raw!$K:$K, Raw!$A:$A, Dispositions!APE$14, Raw!$C:$C, Dispositions!$C51, Raw!$J:$J, "E15")</f>
        <v>0</v>
      </c>
      <c r="APF51" s="52">
        <f>SUMIFS(Raw!$K:$K, Raw!$A:$A, Dispositions!APF$14, Raw!$C:$C, Dispositions!$C51, Raw!$J:$J, "E15")</f>
        <v>0</v>
      </c>
      <c r="APG51" s="52">
        <f>SUMIFS(Raw!$K:$K, Raw!$A:$A, Dispositions!APG$14, Raw!$C:$C, Dispositions!$C51, Raw!$J:$J, "E15")</f>
        <v>0</v>
      </c>
      <c r="APH51" s="53">
        <f>SUMIFS(Raw!$K:$K, Raw!$A:$A, Dispositions!APH$14, Raw!$C:$C, Dispositions!$C51, Raw!$J:$J, "E15")</f>
        <v>0</v>
      </c>
      <c r="APJ51" s="46">
        <f>SUMIFS(Raw!$K:$K, Raw!$A:$A, Dispositions!APJ$14, Raw!$C:$C, Dispositions!$C51, Raw!$J:$J, "E16")</f>
        <v>0</v>
      </c>
      <c r="APK51" s="52">
        <f>SUMIFS(Raw!$K:$K, Raw!$A:$A, Dispositions!APK$14, Raw!$C:$C, Dispositions!$C51, Raw!$J:$J, "E16")</f>
        <v>0</v>
      </c>
      <c r="APL51" s="52">
        <f>SUMIFS(Raw!$K:$K, Raw!$A:$A, Dispositions!APL$14, Raw!$C:$C, Dispositions!$C51, Raw!$J:$J, "E16")</f>
        <v>0</v>
      </c>
      <c r="APM51" s="52">
        <f>SUMIFS(Raw!$K:$K, Raw!$A:$A, Dispositions!APM$14, Raw!$C:$C, Dispositions!$C51, Raw!$J:$J, "E16")</f>
        <v>0</v>
      </c>
      <c r="APN51" s="52">
        <f>SUMIFS(Raw!$K:$K, Raw!$A:$A, Dispositions!APN$14, Raw!$C:$C, Dispositions!$C51, Raw!$J:$J, "E16")</f>
        <v>0</v>
      </c>
      <c r="APO51" s="52">
        <f>SUMIFS(Raw!$K:$K, Raw!$A:$A, Dispositions!APO$14, Raw!$C:$C, Dispositions!$C51, Raw!$J:$J, "E16")</f>
        <v>0</v>
      </c>
      <c r="APP51" s="53">
        <f>SUMIFS(Raw!$K:$K, Raw!$A:$A, Dispositions!APP$14, Raw!$C:$C, Dispositions!$C51, Raw!$J:$J, "E16")</f>
        <v>0</v>
      </c>
      <c r="APR51" s="46">
        <f>SUMIFS(Raw!$K:$K, Raw!$A:$A, Dispositions!APR$14, Raw!$C:$C, Dispositions!$C51, Raw!$J:$J, "E18")</f>
        <v>0</v>
      </c>
      <c r="APS51" s="52">
        <f>SUMIFS(Raw!$K:$K, Raw!$A:$A, Dispositions!APS$14, Raw!$C:$C, Dispositions!$C51, Raw!$J:$J, "E18")</f>
        <v>0</v>
      </c>
      <c r="APT51" s="52">
        <f>SUMIFS(Raw!$K:$K, Raw!$A:$A, Dispositions!APT$14, Raw!$C:$C, Dispositions!$C51, Raw!$J:$J, "E18")</f>
        <v>0</v>
      </c>
      <c r="APU51" s="52">
        <f>SUMIFS(Raw!$K:$K, Raw!$A:$A, Dispositions!APU$14, Raw!$C:$C, Dispositions!$C51, Raw!$J:$J, "E18")</f>
        <v>0</v>
      </c>
      <c r="APV51" s="52">
        <f>SUMIFS(Raw!$K:$K, Raw!$A:$A, Dispositions!APV$14, Raw!$C:$C, Dispositions!$C51, Raw!$J:$J, "E18")</f>
        <v>0</v>
      </c>
      <c r="APW51" s="52">
        <f>SUMIFS(Raw!$K:$K, Raw!$A:$A, Dispositions!APW$14, Raw!$C:$C, Dispositions!$C51, Raw!$J:$J, "E18")</f>
        <v>0</v>
      </c>
      <c r="APX51" s="53">
        <f>SUMIFS(Raw!$K:$K, Raw!$A:$A, Dispositions!APX$14, Raw!$C:$C, Dispositions!$C51, Raw!$J:$J, "E18")</f>
        <v>0</v>
      </c>
      <c r="APZ51" s="46">
        <f>SUMIFS(Raw!$K:$K, Raw!$A:$A, Dispositions!APZ$14, Raw!$C:$C, Dispositions!$C51, Raw!$J:$J, "E34")</f>
        <v>0</v>
      </c>
      <c r="AQA51" s="52">
        <f>SUMIFS(Raw!$K:$K, Raw!$A:$A, Dispositions!AQA$14, Raw!$C:$C, Dispositions!$C51, Raw!$J:$J, "E34")</f>
        <v>0</v>
      </c>
      <c r="AQB51" s="52">
        <f>SUMIFS(Raw!$K:$K, Raw!$A:$A, Dispositions!AQB$14, Raw!$C:$C, Dispositions!$C51, Raw!$J:$J, "E34")</f>
        <v>0</v>
      </c>
      <c r="AQC51" s="52">
        <f>SUMIFS(Raw!$K:$K, Raw!$A:$A, Dispositions!AQC$14, Raw!$C:$C, Dispositions!$C51, Raw!$J:$J, "E34")</f>
        <v>0</v>
      </c>
      <c r="AQD51" s="52">
        <f>SUMIFS(Raw!$K:$K, Raw!$A:$A, Dispositions!AQD$14, Raw!$C:$C, Dispositions!$C51, Raw!$J:$J, "E34")</f>
        <v>0</v>
      </c>
      <c r="AQE51" s="52">
        <f>SUMIFS(Raw!$K:$K, Raw!$A:$A, Dispositions!AQE$14, Raw!$C:$C, Dispositions!$C51, Raw!$J:$J, "E34")</f>
        <v>0</v>
      </c>
      <c r="AQF51" s="53">
        <f>SUMIFS(Raw!$K:$K, Raw!$A:$A, Dispositions!AQF$14, Raw!$C:$C, Dispositions!$C51, Raw!$J:$J, "E34")</f>
        <v>0</v>
      </c>
      <c r="AQH51" s="46">
        <f>SUMIFS(Raw!$K:$K, Raw!$A:$A, Dispositions!AQH$14, Raw!$C:$C, Dispositions!$C51, Raw!$J:$J, "E02")</f>
        <v>0</v>
      </c>
      <c r="AQI51" s="52">
        <f>SUMIFS(Raw!$K:$K, Raw!$A:$A, Dispositions!AQI$14, Raw!$C:$C, Dispositions!$C51, Raw!$J:$J, "E02")</f>
        <v>0</v>
      </c>
      <c r="AQJ51" s="52">
        <f>SUMIFS(Raw!$K:$K, Raw!$A:$A, Dispositions!AQJ$14, Raw!$C:$C, Dispositions!$C51, Raw!$J:$J, "E02")</f>
        <v>0</v>
      </c>
      <c r="AQK51" s="52">
        <f>SUMIFS(Raw!$K:$K, Raw!$A:$A, Dispositions!AQK$14, Raw!$C:$C, Dispositions!$C51, Raw!$J:$J, "E02")</f>
        <v>0</v>
      </c>
      <c r="AQL51" s="52">
        <f>SUMIFS(Raw!$K:$K, Raw!$A:$A, Dispositions!AQL$14, Raw!$C:$C, Dispositions!$C51, Raw!$J:$J, "E02")</f>
        <v>0</v>
      </c>
      <c r="AQM51" s="52">
        <f>SUMIFS(Raw!$K:$K, Raw!$A:$A, Dispositions!AQM$14, Raw!$C:$C, Dispositions!$C51, Raw!$J:$J, "E02")</f>
        <v>0</v>
      </c>
      <c r="AQN51" s="53">
        <f>SUMIFS(Raw!$K:$K, Raw!$A:$A, Dispositions!AQN$14, Raw!$C:$C, Dispositions!$C51, Raw!$J:$J, "E02")</f>
        <v>0</v>
      </c>
      <c r="AQP51" s="46">
        <f>SUMIFS(Raw!$K:$K, Raw!$A:$A, Dispositions!AQP$14, Raw!$C:$C, Dispositions!$C51, Raw!$J:$J, "E03")</f>
        <v>0</v>
      </c>
      <c r="AQQ51" s="52">
        <f>SUMIFS(Raw!$K:$K, Raw!$A:$A, Dispositions!AQQ$14, Raw!$C:$C, Dispositions!$C51, Raw!$J:$J, "E03")</f>
        <v>0</v>
      </c>
      <c r="AQR51" s="52">
        <f>SUMIFS(Raw!$K:$K, Raw!$A:$A, Dispositions!AQR$14, Raw!$C:$C, Dispositions!$C51, Raw!$J:$J, "E03")</f>
        <v>0</v>
      </c>
      <c r="AQS51" s="52">
        <f>SUMIFS(Raw!$K:$K, Raw!$A:$A, Dispositions!AQS$14, Raw!$C:$C, Dispositions!$C51, Raw!$J:$J, "E03")</f>
        <v>0</v>
      </c>
      <c r="AQT51" s="52">
        <f>SUMIFS(Raw!$K:$K, Raw!$A:$A, Dispositions!AQT$14, Raw!$C:$C, Dispositions!$C51, Raw!$J:$J, "E03")</f>
        <v>0</v>
      </c>
      <c r="AQU51" s="52">
        <f>SUMIFS(Raw!$K:$K, Raw!$A:$A, Dispositions!AQU$14, Raw!$C:$C, Dispositions!$C51, Raw!$J:$J, "E03")</f>
        <v>0</v>
      </c>
      <c r="AQV51" s="53">
        <f>SUMIFS(Raw!$K:$K, Raw!$A:$A, Dispositions!AQV$14, Raw!$C:$C, Dispositions!$C51, Raw!$J:$J, "E03")</f>
        <v>0</v>
      </c>
      <c r="AQX51" s="46">
        <f>SUMIFS(Raw!$K:$K, Raw!$A:$A, Dispositions!AQX$14, Raw!$C:$C, Dispositions!$C51, Raw!$J:$J, "E05")</f>
        <v>0</v>
      </c>
      <c r="AQY51" s="52">
        <f>SUMIFS(Raw!$K:$K, Raw!$A:$A, Dispositions!AQY$14, Raw!$C:$C, Dispositions!$C51, Raw!$J:$J, "E05")</f>
        <v>0</v>
      </c>
      <c r="AQZ51" s="52">
        <f>SUMIFS(Raw!$K:$K, Raw!$A:$A, Dispositions!AQZ$14, Raw!$C:$C, Dispositions!$C51, Raw!$J:$J, "E05")</f>
        <v>0</v>
      </c>
      <c r="ARA51" s="52">
        <f>SUMIFS(Raw!$K:$K, Raw!$A:$A, Dispositions!ARA$14, Raw!$C:$C, Dispositions!$C51, Raw!$J:$J, "E05")</f>
        <v>0</v>
      </c>
      <c r="ARB51" s="52">
        <f>SUMIFS(Raw!$K:$K, Raw!$A:$A, Dispositions!ARB$14, Raw!$C:$C, Dispositions!$C51, Raw!$J:$J, "E05")</f>
        <v>0</v>
      </c>
      <c r="ARC51" s="52">
        <f>SUMIFS(Raw!$K:$K, Raw!$A:$A, Dispositions!ARC$14, Raw!$C:$C, Dispositions!$C51, Raw!$J:$J, "E05")</f>
        <v>0</v>
      </c>
      <c r="ARD51" s="53">
        <f>SUMIFS(Raw!$K:$K, Raw!$A:$A, Dispositions!ARD$14, Raw!$C:$C, Dispositions!$C51, Raw!$J:$J, "E05")</f>
        <v>0</v>
      </c>
      <c r="ARF51" s="46">
        <f>SUMIFS(Raw!$K:$K, Raw!$A:$A, Dispositions!ARF$14, Raw!$C:$C, Dispositions!$C51, Raw!$J:$J, "E12")</f>
        <v>0</v>
      </c>
      <c r="ARG51" s="52">
        <f>SUMIFS(Raw!$K:$K, Raw!$A:$A, Dispositions!ARG$14, Raw!$C:$C, Dispositions!$C51, Raw!$J:$J, "E12")</f>
        <v>0</v>
      </c>
      <c r="ARH51" s="52">
        <f>SUMIFS(Raw!$K:$K, Raw!$A:$A, Dispositions!ARH$14, Raw!$C:$C, Dispositions!$C51, Raw!$J:$J, "E12")</f>
        <v>0</v>
      </c>
      <c r="ARI51" s="52">
        <f>SUMIFS(Raw!$K:$K, Raw!$A:$A, Dispositions!ARI$14, Raw!$C:$C, Dispositions!$C51, Raw!$J:$J, "E12")</f>
        <v>0</v>
      </c>
      <c r="ARJ51" s="52">
        <f>SUMIFS(Raw!$K:$K, Raw!$A:$A, Dispositions!ARJ$14, Raw!$C:$C, Dispositions!$C51, Raw!$J:$J, "E12")</f>
        <v>0</v>
      </c>
      <c r="ARK51" s="52">
        <f>SUMIFS(Raw!$K:$K, Raw!$A:$A, Dispositions!ARK$14, Raw!$C:$C, Dispositions!$C51, Raw!$J:$J, "E12")</f>
        <v>0</v>
      </c>
      <c r="ARL51" s="53">
        <f>SUMIFS(Raw!$K:$K, Raw!$A:$A, Dispositions!ARL$14, Raw!$C:$C, Dispositions!$C51, Raw!$J:$J, "E12")</f>
        <v>0</v>
      </c>
      <c r="ARN51" s="46">
        <f>SUMIFS(Raw!$K:$K, Raw!$A:$A, Dispositions!ARN$14, Raw!$C:$C, Dispositions!$C51, Raw!$J:$J, "E13")</f>
        <v>0</v>
      </c>
      <c r="ARO51" s="52">
        <f>SUMIFS(Raw!$K:$K, Raw!$A:$A, Dispositions!ARO$14, Raw!$C:$C, Dispositions!$C51, Raw!$J:$J, "E13")</f>
        <v>0</v>
      </c>
      <c r="ARP51" s="52">
        <f>SUMIFS(Raw!$K:$K, Raw!$A:$A, Dispositions!ARP$14, Raw!$C:$C, Dispositions!$C51, Raw!$J:$J, "E13")</f>
        <v>0</v>
      </c>
      <c r="ARQ51" s="52">
        <f>SUMIFS(Raw!$K:$K, Raw!$A:$A, Dispositions!ARQ$14, Raw!$C:$C, Dispositions!$C51, Raw!$J:$J, "E13")</f>
        <v>0</v>
      </c>
      <c r="ARR51" s="52">
        <f>SUMIFS(Raw!$K:$K, Raw!$A:$A, Dispositions!ARR$14, Raw!$C:$C, Dispositions!$C51, Raw!$J:$J, "E13")</f>
        <v>0</v>
      </c>
      <c r="ARS51" s="52">
        <f>SUMIFS(Raw!$K:$K, Raw!$A:$A, Dispositions!ARS$14, Raw!$C:$C, Dispositions!$C51, Raw!$J:$J, "E13")</f>
        <v>0</v>
      </c>
      <c r="ART51" s="53">
        <f>SUMIFS(Raw!$K:$K, Raw!$A:$A, Dispositions!ART$14, Raw!$C:$C, Dispositions!$C51, Raw!$J:$J, "E13")</f>
        <v>0</v>
      </c>
      <c r="ARV51" s="46">
        <f>SUMIFS(Raw!$K:$K, Raw!$A:$A, Dispositions!ARV$14, Raw!$C:$C, Dispositions!$C51, Raw!$J:$J, "E14")</f>
        <v>0</v>
      </c>
      <c r="ARW51" s="52">
        <f>SUMIFS(Raw!$K:$K, Raw!$A:$A, Dispositions!ARW$14, Raw!$C:$C, Dispositions!$C51, Raw!$J:$J, "E14")</f>
        <v>0</v>
      </c>
      <c r="ARX51" s="52">
        <f>SUMIFS(Raw!$K:$K, Raw!$A:$A, Dispositions!ARX$14, Raw!$C:$C, Dispositions!$C51, Raw!$J:$J, "E14")</f>
        <v>0</v>
      </c>
      <c r="ARY51" s="52">
        <f>SUMIFS(Raw!$K:$K, Raw!$A:$A, Dispositions!ARY$14, Raw!$C:$C, Dispositions!$C51, Raw!$J:$J, "E14")</f>
        <v>0</v>
      </c>
      <c r="ARZ51" s="52">
        <f>SUMIFS(Raw!$K:$K, Raw!$A:$A, Dispositions!ARZ$14, Raw!$C:$C, Dispositions!$C51, Raw!$J:$J, "E14")</f>
        <v>0</v>
      </c>
      <c r="ASA51" s="52">
        <f>SUMIFS(Raw!$K:$K, Raw!$A:$A, Dispositions!ASA$14, Raw!$C:$C, Dispositions!$C51, Raw!$J:$J, "E14")</f>
        <v>0</v>
      </c>
      <c r="ASB51" s="53">
        <f>SUMIFS(Raw!$K:$K, Raw!$A:$A, Dispositions!ASB$14, Raw!$C:$C, Dispositions!$C51, Raw!$J:$J, "E14")</f>
        <v>0</v>
      </c>
      <c r="ASD51" s="46">
        <f>SUMIFS(Raw!$K:$K, Raw!$A:$A, Dispositions!ASD$14, Raw!$C:$C, Dispositions!$C51, Raw!$J:$J, "E15")</f>
        <v>0</v>
      </c>
      <c r="ASE51" s="52">
        <f>SUMIFS(Raw!$K:$K, Raw!$A:$A, Dispositions!ASE$14, Raw!$C:$C, Dispositions!$C51, Raw!$J:$J, "E15")</f>
        <v>0</v>
      </c>
      <c r="ASF51" s="52">
        <f>SUMIFS(Raw!$K:$K, Raw!$A:$A, Dispositions!ASF$14, Raw!$C:$C, Dispositions!$C51, Raw!$J:$J, "E15")</f>
        <v>0</v>
      </c>
      <c r="ASG51" s="52">
        <f>SUMIFS(Raw!$K:$K, Raw!$A:$A, Dispositions!ASG$14, Raw!$C:$C, Dispositions!$C51, Raw!$J:$J, "E15")</f>
        <v>0</v>
      </c>
      <c r="ASH51" s="52">
        <f>SUMIFS(Raw!$K:$K, Raw!$A:$A, Dispositions!ASH$14, Raw!$C:$C, Dispositions!$C51, Raw!$J:$J, "E15")</f>
        <v>0</v>
      </c>
      <c r="ASI51" s="52">
        <f>SUMIFS(Raw!$K:$K, Raw!$A:$A, Dispositions!ASI$14, Raw!$C:$C, Dispositions!$C51, Raw!$J:$J, "E15")</f>
        <v>0</v>
      </c>
      <c r="ASJ51" s="53">
        <f>SUMIFS(Raw!$K:$K, Raw!$A:$A, Dispositions!ASJ$14, Raw!$C:$C, Dispositions!$C51, Raw!$J:$J, "E15")</f>
        <v>0</v>
      </c>
      <c r="ASL51" s="46">
        <f>SUMIFS(Raw!$K:$K, Raw!$A:$A, Dispositions!ASL$14, Raw!$C:$C, Dispositions!$C51, Raw!$J:$J, "E16")</f>
        <v>0</v>
      </c>
      <c r="ASM51" s="52">
        <f>SUMIFS(Raw!$K:$K, Raw!$A:$A, Dispositions!ASM$14, Raw!$C:$C, Dispositions!$C51, Raw!$J:$J, "E16")</f>
        <v>0</v>
      </c>
      <c r="ASN51" s="52">
        <f>SUMIFS(Raw!$K:$K, Raw!$A:$A, Dispositions!ASN$14, Raw!$C:$C, Dispositions!$C51, Raw!$J:$J, "E16")</f>
        <v>0</v>
      </c>
      <c r="ASO51" s="52">
        <f>SUMIFS(Raw!$K:$K, Raw!$A:$A, Dispositions!ASO$14, Raw!$C:$C, Dispositions!$C51, Raw!$J:$J, "E16")</f>
        <v>0</v>
      </c>
      <c r="ASP51" s="52">
        <f>SUMIFS(Raw!$K:$K, Raw!$A:$A, Dispositions!ASP$14, Raw!$C:$C, Dispositions!$C51, Raw!$J:$J, "E16")</f>
        <v>0</v>
      </c>
      <c r="ASQ51" s="52">
        <f>SUMIFS(Raw!$K:$K, Raw!$A:$A, Dispositions!ASQ$14, Raw!$C:$C, Dispositions!$C51, Raw!$J:$J, "E16")</f>
        <v>0</v>
      </c>
      <c r="ASR51" s="53">
        <f>SUMIFS(Raw!$K:$K, Raw!$A:$A, Dispositions!ASR$14, Raw!$C:$C, Dispositions!$C51, Raw!$J:$J, "E16")</f>
        <v>0</v>
      </c>
      <c r="AST51" s="46">
        <f>SUMIFS(Raw!$K:$K, Raw!$A:$A, Dispositions!AST$14, Raw!$C:$C, Dispositions!$C51, Raw!$J:$J, "E18")</f>
        <v>0</v>
      </c>
      <c r="ASU51" s="52">
        <f>SUMIFS(Raw!$K:$K, Raw!$A:$A, Dispositions!ASU$14, Raw!$C:$C, Dispositions!$C51, Raw!$J:$J, "E18")</f>
        <v>0</v>
      </c>
      <c r="ASV51" s="52">
        <f>SUMIFS(Raw!$K:$K, Raw!$A:$A, Dispositions!ASV$14, Raw!$C:$C, Dispositions!$C51, Raw!$J:$J, "E18")</f>
        <v>0</v>
      </c>
      <c r="ASW51" s="52">
        <f>SUMIFS(Raw!$K:$K, Raw!$A:$A, Dispositions!ASW$14, Raw!$C:$C, Dispositions!$C51, Raw!$J:$J, "E18")</f>
        <v>0</v>
      </c>
      <c r="ASX51" s="52">
        <f>SUMIFS(Raw!$K:$K, Raw!$A:$A, Dispositions!ASX$14, Raw!$C:$C, Dispositions!$C51, Raw!$J:$J, "E18")</f>
        <v>0</v>
      </c>
      <c r="ASY51" s="52">
        <f>SUMIFS(Raw!$K:$K, Raw!$A:$A, Dispositions!ASY$14, Raw!$C:$C, Dispositions!$C51, Raw!$J:$J, "E18")</f>
        <v>0</v>
      </c>
      <c r="ASZ51" s="53">
        <f>SUMIFS(Raw!$K:$K, Raw!$A:$A, Dispositions!ASZ$14, Raw!$C:$C, Dispositions!$C51, Raw!$J:$J, "E18")</f>
        <v>0</v>
      </c>
      <c r="ATB51" s="46">
        <f>SUMIFS(Raw!$K:$K, Raw!$A:$A, Dispositions!ATB$14, Raw!$C:$C, Dispositions!$C51, Raw!$J:$J, "E34")</f>
        <v>0</v>
      </c>
      <c r="ATC51" s="52">
        <f>SUMIFS(Raw!$K:$K, Raw!$A:$A, Dispositions!ATC$14, Raw!$C:$C, Dispositions!$C51, Raw!$J:$J, "E34")</f>
        <v>0</v>
      </c>
      <c r="ATD51" s="52">
        <f>SUMIFS(Raw!$K:$K, Raw!$A:$A, Dispositions!ATD$14, Raw!$C:$C, Dispositions!$C51, Raw!$J:$J, "E34")</f>
        <v>0</v>
      </c>
      <c r="ATE51" s="52">
        <f>SUMIFS(Raw!$K:$K, Raw!$A:$A, Dispositions!ATE$14, Raw!$C:$C, Dispositions!$C51, Raw!$J:$J, "E34")</f>
        <v>0</v>
      </c>
      <c r="ATF51" s="52">
        <f>SUMIFS(Raw!$K:$K, Raw!$A:$A, Dispositions!ATF$14, Raw!$C:$C, Dispositions!$C51, Raw!$J:$J, "E34")</f>
        <v>0</v>
      </c>
      <c r="ATG51" s="52">
        <f>SUMIFS(Raw!$K:$K, Raw!$A:$A, Dispositions!ATG$14, Raw!$C:$C, Dispositions!$C51, Raw!$J:$J, "E34")</f>
        <v>0</v>
      </c>
      <c r="ATH51" s="53">
        <f>SUMIFS(Raw!$K:$K, Raw!$A:$A, Dispositions!ATH$14, Raw!$C:$C, Dispositions!$C51, Raw!$J:$J, "E34")</f>
        <v>0</v>
      </c>
      <c r="ATJ51" s="46">
        <f>SUMIFS(Raw!$K:$K, Raw!$A:$A, Dispositions!ATJ$14, Raw!$C:$C, Dispositions!$C51, Raw!$J:$J, "E02")</f>
        <v>0</v>
      </c>
      <c r="ATK51" s="52">
        <f>SUMIFS(Raw!$K:$K, Raw!$A:$A, Dispositions!ATK$14, Raw!$C:$C, Dispositions!$C51, Raw!$J:$J, "E02")</f>
        <v>0</v>
      </c>
      <c r="ATL51" s="52">
        <f>SUMIFS(Raw!$K:$K, Raw!$A:$A, Dispositions!ATL$14, Raw!$C:$C, Dispositions!$C51, Raw!$J:$J, "E02")</f>
        <v>0</v>
      </c>
      <c r="ATM51" s="52">
        <f>SUMIFS(Raw!$K:$K, Raw!$A:$A, Dispositions!ATM$14, Raw!$C:$C, Dispositions!$C51, Raw!$J:$J, "E02")</f>
        <v>0</v>
      </c>
      <c r="ATN51" s="52">
        <f>SUMIFS(Raw!$K:$K, Raw!$A:$A, Dispositions!ATN$14, Raw!$C:$C, Dispositions!$C51, Raw!$J:$J, "E02")</f>
        <v>0</v>
      </c>
      <c r="ATO51" s="52">
        <f>SUMIFS(Raw!$K:$K, Raw!$A:$A, Dispositions!ATO$14, Raw!$C:$C, Dispositions!$C51, Raw!$J:$J, "E02")</f>
        <v>0</v>
      </c>
      <c r="ATP51" s="53">
        <f>SUMIFS(Raw!$K:$K, Raw!$A:$A, Dispositions!ATP$14, Raw!$C:$C, Dispositions!$C51, Raw!$J:$J, "E02")</f>
        <v>0</v>
      </c>
      <c r="ATR51" s="46">
        <f>SUMIFS(Raw!$K:$K, Raw!$A:$A, Dispositions!ATR$14, Raw!$C:$C, Dispositions!$C51, Raw!$J:$J, "E03")</f>
        <v>0</v>
      </c>
      <c r="ATS51" s="52">
        <f>SUMIFS(Raw!$K:$K, Raw!$A:$A, Dispositions!ATS$14, Raw!$C:$C, Dispositions!$C51, Raw!$J:$J, "E03")</f>
        <v>0</v>
      </c>
      <c r="ATT51" s="52">
        <f>SUMIFS(Raw!$K:$K, Raw!$A:$A, Dispositions!ATT$14, Raw!$C:$C, Dispositions!$C51, Raw!$J:$J, "E03")</f>
        <v>0</v>
      </c>
      <c r="ATU51" s="52">
        <f>SUMIFS(Raw!$K:$K, Raw!$A:$A, Dispositions!ATU$14, Raw!$C:$C, Dispositions!$C51, Raw!$J:$J, "E03")</f>
        <v>0</v>
      </c>
      <c r="ATV51" s="52">
        <f>SUMIFS(Raw!$K:$K, Raw!$A:$A, Dispositions!ATV$14, Raw!$C:$C, Dispositions!$C51, Raw!$J:$J, "E03")</f>
        <v>0</v>
      </c>
      <c r="ATW51" s="52">
        <f>SUMIFS(Raw!$K:$K, Raw!$A:$A, Dispositions!ATW$14, Raw!$C:$C, Dispositions!$C51, Raw!$J:$J, "E03")</f>
        <v>0</v>
      </c>
      <c r="ATX51" s="53">
        <f>SUMIFS(Raw!$K:$K, Raw!$A:$A, Dispositions!ATX$14, Raw!$C:$C, Dispositions!$C51, Raw!$J:$J, "E03")</f>
        <v>0</v>
      </c>
      <c r="ATZ51" s="46">
        <f>SUMIFS(Raw!$K:$K, Raw!$A:$A, Dispositions!ATZ$14, Raw!$C:$C, Dispositions!$C51, Raw!$J:$J, "E05")</f>
        <v>0</v>
      </c>
      <c r="AUA51" s="52">
        <f>SUMIFS(Raw!$K:$K, Raw!$A:$A, Dispositions!AUA$14, Raw!$C:$C, Dispositions!$C51, Raw!$J:$J, "E05")</f>
        <v>0</v>
      </c>
      <c r="AUB51" s="52">
        <f>SUMIFS(Raw!$K:$K, Raw!$A:$A, Dispositions!AUB$14, Raw!$C:$C, Dispositions!$C51, Raw!$J:$J, "E05")</f>
        <v>0</v>
      </c>
      <c r="AUC51" s="52">
        <f>SUMIFS(Raw!$K:$K, Raw!$A:$A, Dispositions!AUC$14, Raw!$C:$C, Dispositions!$C51, Raw!$J:$J, "E05")</f>
        <v>0</v>
      </c>
      <c r="AUD51" s="52">
        <f>SUMIFS(Raw!$K:$K, Raw!$A:$A, Dispositions!AUD$14, Raw!$C:$C, Dispositions!$C51, Raw!$J:$J, "E05")</f>
        <v>0</v>
      </c>
      <c r="AUE51" s="52">
        <f>SUMIFS(Raw!$K:$K, Raw!$A:$A, Dispositions!AUE$14, Raw!$C:$C, Dispositions!$C51, Raw!$J:$J, "E05")</f>
        <v>0</v>
      </c>
      <c r="AUF51" s="53">
        <f>SUMIFS(Raw!$K:$K, Raw!$A:$A, Dispositions!AUF$14, Raw!$C:$C, Dispositions!$C51, Raw!$J:$J, "E05")</f>
        <v>0</v>
      </c>
      <c r="AUH51" s="46">
        <f>SUMIFS(Raw!$K:$K, Raw!$A:$A, Dispositions!AUH$14, Raw!$C:$C, Dispositions!$C51, Raw!$J:$J, "E12")</f>
        <v>0</v>
      </c>
      <c r="AUI51" s="52">
        <f>SUMIFS(Raw!$K:$K, Raw!$A:$A, Dispositions!AUI$14, Raw!$C:$C, Dispositions!$C51, Raw!$J:$J, "E12")</f>
        <v>0</v>
      </c>
      <c r="AUJ51" s="52">
        <f>SUMIFS(Raw!$K:$K, Raw!$A:$A, Dispositions!AUJ$14, Raw!$C:$C, Dispositions!$C51, Raw!$J:$J, "E12")</f>
        <v>0</v>
      </c>
      <c r="AUK51" s="52">
        <f>SUMIFS(Raw!$K:$K, Raw!$A:$A, Dispositions!AUK$14, Raw!$C:$C, Dispositions!$C51, Raw!$J:$J, "E12")</f>
        <v>0</v>
      </c>
      <c r="AUL51" s="52">
        <f>SUMIFS(Raw!$K:$K, Raw!$A:$A, Dispositions!AUL$14, Raw!$C:$C, Dispositions!$C51, Raw!$J:$J, "E12")</f>
        <v>0</v>
      </c>
      <c r="AUM51" s="52">
        <f>SUMIFS(Raw!$K:$K, Raw!$A:$A, Dispositions!AUM$14, Raw!$C:$C, Dispositions!$C51, Raw!$J:$J, "E12")</f>
        <v>0</v>
      </c>
      <c r="AUN51" s="53">
        <f>SUMIFS(Raw!$K:$K, Raw!$A:$A, Dispositions!AUN$14, Raw!$C:$C, Dispositions!$C51, Raw!$J:$J, "E12")</f>
        <v>0</v>
      </c>
      <c r="AUP51" s="46">
        <f>SUMIFS(Raw!$K:$K, Raw!$A:$A, Dispositions!AUP$14, Raw!$C:$C, Dispositions!$C51, Raw!$J:$J, "E13")</f>
        <v>0</v>
      </c>
      <c r="AUQ51" s="52">
        <f>SUMIFS(Raw!$K:$K, Raw!$A:$A, Dispositions!AUQ$14, Raw!$C:$C, Dispositions!$C51, Raw!$J:$J, "E13")</f>
        <v>0</v>
      </c>
      <c r="AUR51" s="52">
        <f>SUMIFS(Raw!$K:$K, Raw!$A:$A, Dispositions!AUR$14, Raw!$C:$C, Dispositions!$C51, Raw!$J:$J, "E13")</f>
        <v>0</v>
      </c>
      <c r="AUS51" s="52">
        <f>SUMIFS(Raw!$K:$K, Raw!$A:$A, Dispositions!AUS$14, Raw!$C:$C, Dispositions!$C51, Raw!$J:$J, "E13")</f>
        <v>0</v>
      </c>
      <c r="AUT51" s="52">
        <f>SUMIFS(Raw!$K:$K, Raw!$A:$A, Dispositions!AUT$14, Raw!$C:$C, Dispositions!$C51, Raw!$J:$J, "E13")</f>
        <v>0</v>
      </c>
      <c r="AUU51" s="52">
        <f>SUMIFS(Raw!$K:$K, Raw!$A:$A, Dispositions!AUU$14, Raw!$C:$C, Dispositions!$C51, Raw!$J:$J, "E13")</f>
        <v>0</v>
      </c>
      <c r="AUV51" s="53">
        <f>SUMIFS(Raw!$K:$K, Raw!$A:$A, Dispositions!AUV$14, Raw!$C:$C, Dispositions!$C51, Raw!$J:$J, "E13")</f>
        <v>0</v>
      </c>
      <c r="AUX51" s="46">
        <f>SUMIFS(Raw!$K:$K, Raw!$A:$A, Dispositions!AUX$14, Raw!$C:$C, Dispositions!$C51, Raw!$J:$J, "E14")</f>
        <v>0</v>
      </c>
      <c r="AUY51" s="52">
        <f>SUMIFS(Raw!$K:$K, Raw!$A:$A, Dispositions!AUY$14, Raw!$C:$C, Dispositions!$C51, Raw!$J:$J, "E14")</f>
        <v>0</v>
      </c>
      <c r="AUZ51" s="52">
        <f>SUMIFS(Raw!$K:$K, Raw!$A:$A, Dispositions!AUZ$14, Raw!$C:$C, Dispositions!$C51, Raw!$J:$J, "E14")</f>
        <v>0</v>
      </c>
      <c r="AVA51" s="52">
        <f>SUMIFS(Raw!$K:$K, Raw!$A:$A, Dispositions!AVA$14, Raw!$C:$C, Dispositions!$C51, Raw!$J:$J, "E14")</f>
        <v>0</v>
      </c>
      <c r="AVB51" s="52">
        <f>SUMIFS(Raw!$K:$K, Raw!$A:$A, Dispositions!AVB$14, Raw!$C:$C, Dispositions!$C51, Raw!$J:$J, "E14")</f>
        <v>0</v>
      </c>
      <c r="AVC51" s="52">
        <f>SUMIFS(Raw!$K:$K, Raw!$A:$A, Dispositions!AVC$14, Raw!$C:$C, Dispositions!$C51, Raw!$J:$J, "E14")</f>
        <v>0</v>
      </c>
      <c r="AVD51" s="53">
        <f>SUMIFS(Raw!$K:$K, Raw!$A:$A, Dispositions!AVD$14, Raw!$C:$C, Dispositions!$C51, Raw!$J:$J, "E14")</f>
        <v>0</v>
      </c>
      <c r="AVF51" s="46">
        <f>SUMIFS(Raw!$K:$K, Raw!$A:$A, Dispositions!AVF$14, Raw!$C:$C, Dispositions!$C51, Raw!$J:$J, "E15")</f>
        <v>0</v>
      </c>
      <c r="AVG51" s="52">
        <f>SUMIFS(Raw!$K:$K, Raw!$A:$A, Dispositions!AVG$14, Raw!$C:$C, Dispositions!$C51, Raw!$J:$J, "E15")</f>
        <v>0</v>
      </c>
      <c r="AVH51" s="52">
        <f>SUMIFS(Raw!$K:$K, Raw!$A:$A, Dispositions!AVH$14, Raw!$C:$C, Dispositions!$C51, Raw!$J:$J, "E15")</f>
        <v>0</v>
      </c>
      <c r="AVI51" s="52">
        <f>SUMIFS(Raw!$K:$K, Raw!$A:$A, Dispositions!AVI$14, Raw!$C:$C, Dispositions!$C51, Raw!$J:$J, "E15")</f>
        <v>0</v>
      </c>
      <c r="AVJ51" s="52">
        <f>SUMIFS(Raw!$K:$K, Raw!$A:$A, Dispositions!AVJ$14, Raw!$C:$C, Dispositions!$C51, Raw!$J:$J, "E15")</f>
        <v>0</v>
      </c>
      <c r="AVK51" s="52">
        <f>SUMIFS(Raw!$K:$K, Raw!$A:$A, Dispositions!AVK$14, Raw!$C:$C, Dispositions!$C51, Raw!$J:$J, "E15")</f>
        <v>0</v>
      </c>
      <c r="AVL51" s="53">
        <f>SUMIFS(Raw!$K:$K, Raw!$A:$A, Dispositions!AVL$14, Raw!$C:$C, Dispositions!$C51, Raw!$J:$J, "E15")</f>
        <v>0</v>
      </c>
      <c r="AVN51" s="46">
        <f>SUMIFS(Raw!$K:$K, Raw!$A:$A, Dispositions!AVN$14, Raw!$C:$C, Dispositions!$C51, Raw!$J:$J, "E16")</f>
        <v>0</v>
      </c>
      <c r="AVO51" s="52">
        <f>SUMIFS(Raw!$K:$K, Raw!$A:$A, Dispositions!AVO$14, Raw!$C:$C, Dispositions!$C51, Raw!$J:$J, "E16")</f>
        <v>0</v>
      </c>
      <c r="AVP51" s="52">
        <f>SUMIFS(Raw!$K:$K, Raw!$A:$A, Dispositions!AVP$14, Raw!$C:$C, Dispositions!$C51, Raw!$J:$J, "E16")</f>
        <v>0</v>
      </c>
      <c r="AVQ51" s="52">
        <f>SUMIFS(Raw!$K:$K, Raw!$A:$A, Dispositions!AVQ$14, Raw!$C:$C, Dispositions!$C51, Raw!$J:$J, "E16")</f>
        <v>0</v>
      </c>
      <c r="AVR51" s="52">
        <f>SUMIFS(Raw!$K:$K, Raw!$A:$A, Dispositions!AVR$14, Raw!$C:$C, Dispositions!$C51, Raw!$J:$J, "E16")</f>
        <v>0</v>
      </c>
      <c r="AVS51" s="52">
        <f>SUMIFS(Raw!$K:$K, Raw!$A:$A, Dispositions!AVS$14, Raw!$C:$C, Dispositions!$C51, Raw!$J:$J, "E16")</f>
        <v>0</v>
      </c>
      <c r="AVT51" s="53">
        <f>SUMIFS(Raw!$K:$K, Raw!$A:$A, Dispositions!AVT$14, Raw!$C:$C, Dispositions!$C51, Raw!$J:$J, "E16")</f>
        <v>0</v>
      </c>
      <c r="AVV51" s="46">
        <f>SUMIFS(Raw!$K:$K, Raw!$A:$A, Dispositions!AVV$14, Raw!$C:$C, Dispositions!$C51, Raw!$J:$J, "E18")</f>
        <v>0</v>
      </c>
      <c r="AVW51" s="52">
        <f>SUMIFS(Raw!$K:$K, Raw!$A:$A, Dispositions!AVW$14, Raw!$C:$C, Dispositions!$C51, Raw!$J:$J, "E18")</f>
        <v>0</v>
      </c>
      <c r="AVX51" s="52">
        <f>SUMIFS(Raw!$K:$K, Raw!$A:$A, Dispositions!AVX$14, Raw!$C:$C, Dispositions!$C51, Raw!$J:$J, "E18")</f>
        <v>0</v>
      </c>
      <c r="AVY51" s="52">
        <f>SUMIFS(Raw!$K:$K, Raw!$A:$A, Dispositions!AVY$14, Raw!$C:$C, Dispositions!$C51, Raw!$J:$J, "E18")</f>
        <v>0</v>
      </c>
      <c r="AVZ51" s="52">
        <f>SUMIFS(Raw!$K:$K, Raw!$A:$A, Dispositions!AVZ$14, Raw!$C:$C, Dispositions!$C51, Raw!$J:$J, "E18")</f>
        <v>0</v>
      </c>
      <c r="AWA51" s="52">
        <f>SUMIFS(Raw!$K:$K, Raw!$A:$A, Dispositions!AWA$14, Raw!$C:$C, Dispositions!$C51, Raw!$J:$J, "E18")</f>
        <v>0</v>
      </c>
      <c r="AWB51" s="53">
        <f>SUMIFS(Raw!$K:$K, Raw!$A:$A, Dispositions!AWB$14, Raw!$C:$C, Dispositions!$C51, Raw!$J:$J, "E18")</f>
        <v>0</v>
      </c>
      <c r="AWD51" s="46">
        <f>SUMIFS(Raw!$K:$K, Raw!$A:$A, Dispositions!AWD$14, Raw!$C:$C, Dispositions!$C51, Raw!$J:$J, "E34")</f>
        <v>0</v>
      </c>
      <c r="AWE51" s="52">
        <f>SUMIFS(Raw!$K:$K, Raw!$A:$A, Dispositions!AWE$14, Raw!$C:$C, Dispositions!$C51, Raw!$J:$J, "E34")</f>
        <v>0</v>
      </c>
      <c r="AWF51" s="52">
        <f>SUMIFS(Raw!$K:$K, Raw!$A:$A, Dispositions!AWF$14, Raw!$C:$C, Dispositions!$C51, Raw!$J:$J, "E34")</f>
        <v>0</v>
      </c>
      <c r="AWG51" s="52">
        <f>SUMIFS(Raw!$K:$K, Raw!$A:$A, Dispositions!AWG$14, Raw!$C:$C, Dispositions!$C51, Raw!$J:$J, "E34")</f>
        <v>0</v>
      </c>
      <c r="AWH51" s="52">
        <f>SUMIFS(Raw!$K:$K, Raw!$A:$A, Dispositions!AWH$14, Raw!$C:$C, Dispositions!$C51, Raw!$J:$J, "E34")</f>
        <v>0</v>
      </c>
      <c r="AWI51" s="52">
        <f>SUMIFS(Raw!$K:$K, Raw!$A:$A, Dispositions!AWI$14, Raw!$C:$C, Dispositions!$C51, Raw!$J:$J, "E34")</f>
        <v>0</v>
      </c>
      <c r="AWJ51" s="53">
        <f>SUMIFS(Raw!$K:$K, Raw!$A:$A, Dispositions!AWJ$14, Raw!$C:$C, Dispositions!$C51, Raw!$J:$J, "E34")</f>
        <v>0</v>
      </c>
      <c r="AWL51" s="46">
        <f>SUMIFS(Raw!$K:$K, Raw!$A:$A, Dispositions!AWL$14, Raw!$C:$C, Dispositions!$C51, Raw!$J:$J, "E02")</f>
        <v>0</v>
      </c>
      <c r="AWM51" s="52">
        <f>SUMIFS(Raw!$K:$K, Raw!$A:$A, Dispositions!AWM$14, Raw!$C:$C, Dispositions!$C51, Raw!$J:$J, "E02")</f>
        <v>0</v>
      </c>
      <c r="AWN51" s="52">
        <f>SUMIFS(Raw!$K:$K, Raw!$A:$A, Dispositions!AWN$14, Raw!$C:$C, Dispositions!$C51, Raw!$J:$J, "E02")</f>
        <v>0</v>
      </c>
      <c r="AWO51" s="52">
        <f>SUMIFS(Raw!$K:$K, Raw!$A:$A, Dispositions!AWO$14, Raw!$C:$C, Dispositions!$C51, Raw!$J:$J, "E02")</f>
        <v>0</v>
      </c>
      <c r="AWP51" s="52">
        <f>SUMIFS(Raw!$K:$K, Raw!$A:$A, Dispositions!AWP$14, Raw!$C:$C, Dispositions!$C51, Raw!$J:$J, "E02")</f>
        <v>0</v>
      </c>
      <c r="AWQ51" s="52">
        <f>SUMIFS(Raw!$K:$K, Raw!$A:$A, Dispositions!AWQ$14, Raw!$C:$C, Dispositions!$C51, Raw!$J:$J, "E02")</f>
        <v>0</v>
      </c>
      <c r="AWR51" s="53">
        <f>SUMIFS(Raw!$K:$K, Raw!$A:$A, Dispositions!AWR$14, Raw!$C:$C, Dispositions!$C51, Raw!$J:$J, "E02")</f>
        <v>0</v>
      </c>
      <c r="AWT51" s="46">
        <f>SUMIFS(Raw!$K:$K, Raw!$A:$A, Dispositions!AWT$14, Raw!$C:$C, Dispositions!$C51, Raw!$J:$J, "E03")</f>
        <v>0</v>
      </c>
      <c r="AWU51" s="52">
        <f>SUMIFS(Raw!$K:$K, Raw!$A:$A, Dispositions!AWU$14, Raw!$C:$C, Dispositions!$C51, Raw!$J:$J, "E03")</f>
        <v>0</v>
      </c>
      <c r="AWV51" s="52">
        <f>SUMIFS(Raw!$K:$K, Raw!$A:$A, Dispositions!AWV$14, Raw!$C:$C, Dispositions!$C51, Raw!$J:$J, "E03")</f>
        <v>0</v>
      </c>
      <c r="AWW51" s="52">
        <f>SUMIFS(Raw!$K:$K, Raw!$A:$A, Dispositions!AWW$14, Raw!$C:$C, Dispositions!$C51, Raw!$J:$J, "E03")</f>
        <v>0</v>
      </c>
      <c r="AWX51" s="52">
        <f>SUMIFS(Raw!$K:$K, Raw!$A:$A, Dispositions!AWX$14, Raw!$C:$C, Dispositions!$C51, Raw!$J:$J, "E03")</f>
        <v>0</v>
      </c>
      <c r="AWY51" s="52">
        <f>SUMIFS(Raw!$K:$K, Raw!$A:$A, Dispositions!AWY$14, Raw!$C:$C, Dispositions!$C51, Raw!$J:$J, "E03")</f>
        <v>0</v>
      </c>
      <c r="AWZ51" s="53">
        <f>SUMIFS(Raw!$K:$K, Raw!$A:$A, Dispositions!AWZ$14, Raw!$C:$C, Dispositions!$C51, Raw!$J:$J, "E03")</f>
        <v>0</v>
      </c>
      <c r="AXB51" s="46">
        <f>SUMIFS(Raw!$K:$K, Raw!$A:$A, Dispositions!AXB$14, Raw!$C:$C, Dispositions!$C51, Raw!$J:$J, "E05")</f>
        <v>0</v>
      </c>
      <c r="AXC51" s="52">
        <f>SUMIFS(Raw!$K:$K, Raw!$A:$A, Dispositions!AXC$14, Raw!$C:$C, Dispositions!$C51, Raw!$J:$J, "E05")</f>
        <v>0</v>
      </c>
      <c r="AXD51" s="52">
        <f>SUMIFS(Raw!$K:$K, Raw!$A:$A, Dispositions!AXD$14, Raw!$C:$C, Dispositions!$C51, Raw!$J:$J, "E05")</f>
        <v>0</v>
      </c>
      <c r="AXE51" s="52">
        <f>SUMIFS(Raw!$K:$K, Raw!$A:$A, Dispositions!AXE$14, Raw!$C:$C, Dispositions!$C51, Raw!$J:$J, "E05")</f>
        <v>0</v>
      </c>
      <c r="AXF51" s="52">
        <f>SUMIFS(Raw!$K:$K, Raw!$A:$A, Dispositions!AXF$14, Raw!$C:$C, Dispositions!$C51, Raw!$J:$J, "E05")</f>
        <v>0</v>
      </c>
      <c r="AXG51" s="52">
        <f>SUMIFS(Raw!$K:$K, Raw!$A:$A, Dispositions!AXG$14, Raw!$C:$C, Dispositions!$C51, Raw!$J:$J, "E05")</f>
        <v>0</v>
      </c>
      <c r="AXH51" s="53">
        <f>SUMIFS(Raw!$K:$K, Raw!$A:$A, Dispositions!AXH$14, Raw!$C:$C, Dispositions!$C51, Raw!$J:$J, "E05")</f>
        <v>0</v>
      </c>
      <c r="AXJ51" s="46">
        <f>SUMIFS(Raw!$K:$K, Raw!$A:$A, Dispositions!AXJ$14, Raw!$C:$C, Dispositions!$C51, Raw!$J:$J, "E12")</f>
        <v>0</v>
      </c>
      <c r="AXK51" s="52">
        <f>SUMIFS(Raw!$K:$K, Raw!$A:$A, Dispositions!AXK$14, Raw!$C:$C, Dispositions!$C51, Raw!$J:$J, "E12")</f>
        <v>0</v>
      </c>
      <c r="AXL51" s="52">
        <f>SUMIFS(Raw!$K:$K, Raw!$A:$A, Dispositions!AXL$14, Raw!$C:$C, Dispositions!$C51, Raw!$J:$J, "E12")</f>
        <v>0</v>
      </c>
      <c r="AXM51" s="52">
        <f>SUMIFS(Raw!$K:$K, Raw!$A:$A, Dispositions!AXM$14, Raw!$C:$C, Dispositions!$C51, Raw!$J:$J, "E12")</f>
        <v>0</v>
      </c>
      <c r="AXN51" s="52">
        <f>SUMIFS(Raw!$K:$K, Raw!$A:$A, Dispositions!AXN$14, Raw!$C:$C, Dispositions!$C51, Raw!$J:$J, "E12")</f>
        <v>0</v>
      </c>
      <c r="AXO51" s="52">
        <f>SUMIFS(Raw!$K:$K, Raw!$A:$A, Dispositions!AXO$14, Raw!$C:$C, Dispositions!$C51, Raw!$J:$J, "E12")</f>
        <v>0</v>
      </c>
      <c r="AXP51" s="53">
        <f>SUMIFS(Raw!$K:$K, Raw!$A:$A, Dispositions!AXP$14, Raw!$C:$C, Dispositions!$C51, Raw!$J:$J, "E12")</f>
        <v>0</v>
      </c>
      <c r="AXR51" s="46">
        <f>SUMIFS(Raw!$K:$K, Raw!$A:$A, Dispositions!AXR$14, Raw!$C:$C, Dispositions!$C51, Raw!$J:$J, "E13")</f>
        <v>0</v>
      </c>
      <c r="AXS51" s="52">
        <f>SUMIFS(Raw!$K:$K, Raw!$A:$A, Dispositions!AXS$14, Raw!$C:$C, Dispositions!$C51, Raw!$J:$J, "E13")</f>
        <v>0</v>
      </c>
      <c r="AXT51" s="52">
        <f>SUMIFS(Raw!$K:$K, Raw!$A:$A, Dispositions!AXT$14, Raw!$C:$C, Dispositions!$C51, Raw!$J:$J, "E13")</f>
        <v>0</v>
      </c>
      <c r="AXU51" s="52">
        <f>SUMIFS(Raw!$K:$K, Raw!$A:$A, Dispositions!AXU$14, Raw!$C:$C, Dispositions!$C51, Raw!$J:$J, "E13")</f>
        <v>0</v>
      </c>
      <c r="AXV51" s="52">
        <f>SUMIFS(Raw!$K:$K, Raw!$A:$A, Dispositions!AXV$14, Raw!$C:$C, Dispositions!$C51, Raw!$J:$J, "E13")</f>
        <v>0</v>
      </c>
      <c r="AXW51" s="52">
        <f>SUMIFS(Raw!$K:$K, Raw!$A:$A, Dispositions!AXW$14, Raw!$C:$C, Dispositions!$C51, Raw!$J:$J, "E13")</f>
        <v>0</v>
      </c>
      <c r="AXX51" s="53">
        <f>SUMIFS(Raw!$K:$K, Raw!$A:$A, Dispositions!AXX$14, Raw!$C:$C, Dispositions!$C51, Raw!$J:$J, "E13")</f>
        <v>0</v>
      </c>
      <c r="AXZ51" s="46">
        <f>SUMIFS(Raw!$K:$K, Raw!$A:$A, Dispositions!AXZ$14, Raw!$C:$C, Dispositions!$C51, Raw!$J:$J, "E14")</f>
        <v>0</v>
      </c>
      <c r="AYA51" s="52">
        <f>SUMIFS(Raw!$K:$K, Raw!$A:$A, Dispositions!AYA$14, Raw!$C:$C, Dispositions!$C51, Raw!$J:$J, "E14")</f>
        <v>0</v>
      </c>
      <c r="AYB51" s="52">
        <f>SUMIFS(Raw!$K:$K, Raw!$A:$A, Dispositions!AYB$14, Raw!$C:$C, Dispositions!$C51, Raw!$J:$J, "E14")</f>
        <v>0</v>
      </c>
      <c r="AYC51" s="52">
        <f>SUMIFS(Raw!$K:$K, Raw!$A:$A, Dispositions!AYC$14, Raw!$C:$C, Dispositions!$C51, Raw!$J:$J, "E14")</f>
        <v>0</v>
      </c>
      <c r="AYD51" s="52">
        <f>SUMIFS(Raw!$K:$K, Raw!$A:$A, Dispositions!AYD$14, Raw!$C:$C, Dispositions!$C51, Raw!$J:$J, "E14")</f>
        <v>0</v>
      </c>
      <c r="AYE51" s="52">
        <f>SUMIFS(Raw!$K:$K, Raw!$A:$A, Dispositions!AYE$14, Raw!$C:$C, Dispositions!$C51, Raw!$J:$J, "E14")</f>
        <v>0</v>
      </c>
      <c r="AYF51" s="53">
        <f>SUMIFS(Raw!$K:$K, Raw!$A:$A, Dispositions!AYF$14, Raw!$C:$C, Dispositions!$C51, Raw!$J:$J, "E14")</f>
        <v>0</v>
      </c>
      <c r="AYH51" s="46">
        <f>SUMIFS(Raw!$K:$K, Raw!$A:$A, Dispositions!AYH$14, Raw!$C:$C, Dispositions!$C51, Raw!$J:$J, "E15")</f>
        <v>0</v>
      </c>
      <c r="AYI51" s="52">
        <f>SUMIFS(Raw!$K:$K, Raw!$A:$A, Dispositions!AYI$14, Raw!$C:$C, Dispositions!$C51, Raw!$J:$J, "E15")</f>
        <v>0</v>
      </c>
      <c r="AYJ51" s="52">
        <f>SUMIFS(Raw!$K:$K, Raw!$A:$A, Dispositions!AYJ$14, Raw!$C:$C, Dispositions!$C51, Raw!$J:$J, "E15")</f>
        <v>0</v>
      </c>
      <c r="AYK51" s="52">
        <f>SUMIFS(Raw!$K:$K, Raw!$A:$A, Dispositions!AYK$14, Raw!$C:$C, Dispositions!$C51, Raw!$J:$J, "E15")</f>
        <v>0</v>
      </c>
      <c r="AYL51" s="52">
        <f>SUMIFS(Raw!$K:$K, Raw!$A:$A, Dispositions!AYL$14, Raw!$C:$C, Dispositions!$C51, Raw!$J:$J, "E15")</f>
        <v>0</v>
      </c>
      <c r="AYM51" s="52">
        <f>SUMIFS(Raw!$K:$K, Raw!$A:$A, Dispositions!AYM$14, Raw!$C:$C, Dispositions!$C51, Raw!$J:$J, "E15")</f>
        <v>0</v>
      </c>
      <c r="AYN51" s="53">
        <f>SUMIFS(Raw!$K:$K, Raw!$A:$A, Dispositions!AYN$14, Raw!$C:$C, Dispositions!$C51, Raw!$J:$J, "E15")</f>
        <v>0</v>
      </c>
      <c r="AYP51" s="46">
        <f>SUMIFS(Raw!$K:$K, Raw!$A:$A, Dispositions!AYP$14, Raw!$C:$C, Dispositions!$C51, Raw!$J:$J, "E16")</f>
        <v>0</v>
      </c>
      <c r="AYQ51" s="52">
        <f>SUMIFS(Raw!$K:$K, Raw!$A:$A, Dispositions!AYQ$14, Raw!$C:$C, Dispositions!$C51, Raw!$J:$J, "E16")</f>
        <v>0</v>
      </c>
      <c r="AYR51" s="52">
        <f>SUMIFS(Raw!$K:$K, Raw!$A:$A, Dispositions!AYR$14, Raw!$C:$C, Dispositions!$C51, Raw!$J:$J, "E16")</f>
        <v>0</v>
      </c>
      <c r="AYS51" s="52">
        <f>SUMIFS(Raw!$K:$K, Raw!$A:$A, Dispositions!AYS$14, Raw!$C:$C, Dispositions!$C51, Raw!$J:$J, "E16")</f>
        <v>0</v>
      </c>
      <c r="AYT51" s="52">
        <f>SUMIFS(Raw!$K:$K, Raw!$A:$A, Dispositions!AYT$14, Raw!$C:$C, Dispositions!$C51, Raw!$J:$J, "E16")</f>
        <v>0</v>
      </c>
      <c r="AYU51" s="52">
        <f>SUMIFS(Raw!$K:$K, Raw!$A:$A, Dispositions!AYU$14, Raw!$C:$C, Dispositions!$C51, Raw!$J:$J, "E16")</f>
        <v>0</v>
      </c>
      <c r="AYV51" s="53">
        <f>SUMIFS(Raw!$K:$K, Raw!$A:$A, Dispositions!AYV$14, Raw!$C:$C, Dispositions!$C51, Raw!$J:$J, "E16")</f>
        <v>0</v>
      </c>
      <c r="AYX51" s="46">
        <f>SUMIFS(Raw!$K:$K, Raw!$A:$A, Dispositions!AYX$14, Raw!$C:$C, Dispositions!$C51, Raw!$J:$J, "E18")</f>
        <v>0</v>
      </c>
      <c r="AYY51" s="52">
        <f>SUMIFS(Raw!$K:$K, Raw!$A:$A, Dispositions!AYY$14, Raw!$C:$C, Dispositions!$C51, Raw!$J:$J, "E18")</f>
        <v>0</v>
      </c>
      <c r="AYZ51" s="52">
        <f>SUMIFS(Raw!$K:$K, Raw!$A:$A, Dispositions!AYZ$14, Raw!$C:$C, Dispositions!$C51, Raw!$J:$J, "E18")</f>
        <v>0</v>
      </c>
      <c r="AZA51" s="52">
        <f>SUMIFS(Raw!$K:$K, Raw!$A:$A, Dispositions!AZA$14, Raw!$C:$C, Dispositions!$C51, Raw!$J:$J, "E18")</f>
        <v>0</v>
      </c>
      <c r="AZB51" s="52">
        <f>SUMIFS(Raw!$K:$K, Raw!$A:$A, Dispositions!AZB$14, Raw!$C:$C, Dispositions!$C51, Raw!$J:$J, "E18")</f>
        <v>0</v>
      </c>
      <c r="AZC51" s="52">
        <f>SUMIFS(Raw!$K:$K, Raw!$A:$A, Dispositions!AZC$14, Raw!$C:$C, Dispositions!$C51, Raw!$J:$J, "E18")</f>
        <v>0</v>
      </c>
      <c r="AZD51" s="53">
        <f>SUMIFS(Raw!$K:$K, Raw!$A:$A, Dispositions!AZD$14, Raw!$C:$C, Dispositions!$C51, Raw!$J:$J, "E18")</f>
        <v>0</v>
      </c>
      <c r="AZF51" s="46">
        <f>SUMIFS(Raw!$K:$K, Raw!$A:$A, Dispositions!AZF$14, Raw!$C:$C, Dispositions!$C51, Raw!$J:$J, "E34")</f>
        <v>0</v>
      </c>
      <c r="AZG51" s="52">
        <f>SUMIFS(Raw!$K:$K, Raw!$A:$A, Dispositions!AZG$14, Raw!$C:$C, Dispositions!$C51, Raw!$J:$J, "E34")</f>
        <v>0</v>
      </c>
      <c r="AZH51" s="52">
        <f>SUMIFS(Raw!$K:$K, Raw!$A:$A, Dispositions!AZH$14, Raw!$C:$C, Dispositions!$C51, Raw!$J:$J, "E34")</f>
        <v>0</v>
      </c>
      <c r="AZI51" s="52">
        <f>SUMIFS(Raw!$K:$K, Raw!$A:$A, Dispositions!AZI$14, Raw!$C:$C, Dispositions!$C51, Raw!$J:$J, "E34")</f>
        <v>0</v>
      </c>
      <c r="AZJ51" s="52">
        <f>SUMIFS(Raw!$K:$K, Raw!$A:$A, Dispositions!AZJ$14, Raw!$C:$C, Dispositions!$C51, Raw!$J:$J, "E34")</f>
        <v>0</v>
      </c>
      <c r="AZK51" s="52">
        <f>SUMIFS(Raw!$K:$K, Raw!$A:$A, Dispositions!AZK$14, Raw!$C:$C, Dispositions!$C51, Raw!$J:$J, "E34")</f>
        <v>0</v>
      </c>
      <c r="AZL51" s="53">
        <f>SUMIFS(Raw!$K:$K, Raw!$A:$A, Dispositions!AZL$14, Raw!$C:$C, Dispositions!$C51, Raw!$J:$J, "E34")</f>
        <v>0</v>
      </c>
      <c r="AZN51" s="46">
        <f>SUMIFS(Raw!$K:$K, Raw!$A:$A, Dispositions!AZN$14, Raw!$C:$C, Dispositions!$C51, Raw!$J:$J, "E02")</f>
        <v>0</v>
      </c>
      <c r="AZO51" s="52">
        <f>SUMIFS(Raw!$K:$K, Raw!$A:$A, Dispositions!AZO$14, Raw!$C:$C, Dispositions!$C51, Raw!$J:$J, "E02")</f>
        <v>0</v>
      </c>
      <c r="AZP51" s="52">
        <f>SUMIFS(Raw!$K:$K, Raw!$A:$A, Dispositions!AZP$14, Raw!$C:$C, Dispositions!$C51, Raw!$J:$J, "E02")</f>
        <v>0</v>
      </c>
      <c r="AZQ51" s="52">
        <f>SUMIFS(Raw!$K:$K, Raw!$A:$A, Dispositions!AZQ$14, Raw!$C:$C, Dispositions!$C51, Raw!$J:$J, "E02")</f>
        <v>0</v>
      </c>
      <c r="AZR51" s="52">
        <f>SUMIFS(Raw!$K:$K, Raw!$A:$A, Dispositions!AZR$14, Raw!$C:$C, Dispositions!$C51, Raw!$J:$J, "E02")</f>
        <v>0</v>
      </c>
      <c r="AZS51" s="52">
        <f>SUMIFS(Raw!$K:$K, Raw!$A:$A, Dispositions!AZS$14, Raw!$C:$C, Dispositions!$C51, Raw!$J:$J, "E02")</f>
        <v>0</v>
      </c>
      <c r="AZT51" s="53">
        <f>SUMIFS(Raw!$K:$K, Raw!$A:$A, Dispositions!AZT$14, Raw!$C:$C, Dispositions!$C51, Raw!$J:$J, "E02")</f>
        <v>0</v>
      </c>
      <c r="AZV51" s="46">
        <f>SUMIFS(Raw!$K:$K, Raw!$A:$A, Dispositions!AZV$14, Raw!$C:$C, Dispositions!$C51, Raw!$J:$J, "E03")</f>
        <v>0</v>
      </c>
      <c r="AZW51" s="52">
        <f>SUMIFS(Raw!$K:$K, Raw!$A:$A, Dispositions!AZW$14, Raw!$C:$C, Dispositions!$C51, Raw!$J:$J, "E03")</f>
        <v>0</v>
      </c>
      <c r="AZX51" s="52">
        <f>SUMIFS(Raw!$K:$K, Raw!$A:$A, Dispositions!AZX$14, Raw!$C:$C, Dispositions!$C51, Raw!$J:$J, "E03")</f>
        <v>0</v>
      </c>
      <c r="AZY51" s="52">
        <f>SUMIFS(Raw!$K:$K, Raw!$A:$A, Dispositions!AZY$14, Raw!$C:$C, Dispositions!$C51, Raw!$J:$J, "E03")</f>
        <v>0</v>
      </c>
      <c r="AZZ51" s="52">
        <f>SUMIFS(Raw!$K:$K, Raw!$A:$A, Dispositions!AZZ$14, Raw!$C:$C, Dispositions!$C51, Raw!$J:$J, "E03")</f>
        <v>0</v>
      </c>
      <c r="BAA51" s="52">
        <f>SUMIFS(Raw!$K:$K, Raw!$A:$A, Dispositions!BAA$14, Raw!$C:$C, Dispositions!$C51, Raw!$J:$J, "E03")</f>
        <v>0</v>
      </c>
      <c r="BAB51" s="53">
        <f>SUMIFS(Raw!$K:$K, Raw!$A:$A, Dispositions!BAB$14, Raw!$C:$C, Dispositions!$C51, Raw!$J:$J, "E03")</f>
        <v>0</v>
      </c>
      <c r="BAD51" s="46">
        <f>SUMIFS(Raw!$K:$K, Raw!$A:$A, Dispositions!BAD$14, Raw!$C:$C, Dispositions!$C51, Raw!$J:$J, "E05")</f>
        <v>0</v>
      </c>
      <c r="BAE51" s="52">
        <f>SUMIFS(Raw!$K:$K, Raw!$A:$A, Dispositions!BAE$14, Raw!$C:$C, Dispositions!$C51, Raw!$J:$J, "E05")</f>
        <v>0</v>
      </c>
      <c r="BAF51" s="52">
        <f>SUMIFS(Raw!$K:$K, Raw!$A:$A, Dispositions!BAF$14, Raw!$C:$C, Dispositions!$C51, Raw!$J:$J, "E05")</f>
        <v>0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0</v>
      </c>
      <c r="BAI51" s="52">
        <f>SUMIFS(Raw!$K:$K, Raw!$A:$A, Dispositions!BAI$14, Raw!$C:$C, Dispositions!$C51, Raw!$J:$J, "E05")</f>
        <v>0</v>
      </c>
      <c r="BAJ51" s="53">
        <f>SUMIFS(Raw!$K:$K, Raw!$A:$A, Dispositions!BAJ$14, Raw!$C:$C, Dispositions!$C51, Raw!$J:$J, "E05")</f>
        <v>0</v>
      </c>
      <c r="BAL51" s="46">
        <f>SUMIFS(Raw!$K:$K, Raw!$A:$A, Dispositions!BAL$14, Raw!$C:$C, Dispositions!$C51, Raw!$J:$J, "E12")</f>
        <v>0</v>
      </c>
      <c r="BAM51" s="52">
        <f>SUMIFS(Raw!$K:$K, Raw!$A:$A, Dispositions!BAM$14, Raw!$C:$C, Dispositions!$C51, Raw!$J:$J, "E12")</f>
        <v>0</v>
      </c>
      <c r="BAN51" s="52">
        <f>SUMIFS(Raw!$K:$K, Raw!$A:$A, Dispositions!BAN$14, Raw!$C:$C, Dispositions!$C51, Raw!$J:$J, "E12")</f>
        <v>0</v>
      </c>
      <c r="BAO51" s="52">
        <f>SUMIFS(Raw!$K:$K, Raw!$A:$A, Dispositions!BAO$14, Raw!$C:$C, Dispositions!$C51, Raw!$J:$J, "E12")</f>
        <v>0</v>
      </c>
      <c r="BAP51" s="52">
        <f>SUMIFS(Raw!$K:$K, Raw!$A:$A, Dispositions!BAP$14, Raw!$C:$C, Dispositions!$C51, Raw!$J:$J, "E12")</f>
        <v>0</v>
      </c>
      <c r="BAQ51" s="52">
        <f>SUMIFS(Raw!$K:$K, Raw!$A:$A, Dispositions!BAQ$14, Raw!$C:$C, Dispositions!$C51, Raw!$J:$J, "E12")</f>
        <v>0</v>
      </c>
      <c r="BAR51" s="53">
        <f>SUMIFS(Raw!$K:$K, Raw!$A:$A, Dispositions!BAR$14, Raw!$C:$C, Dispositions!$C51, Raw!$J:$J, "E12")</f>
        <v>0</v>
      </c>
      <c r="BAT51" s="46">
        <f>SUMIFS(Raw!$K:$K, Raw!$A:$A, Dispositions!BAT$14, Raw!$C:$C, Dispositions!$C51, Raw!$J:$J, "E13")</f>
        <v>0</v>
      </c>
      <c r="BAU51" s="52">
        <f>SUMIFS(Raw!$K:$K, Raw!$A:$A, Dispositions!BAU$14, Raw!$C:$C, Dispositions!$C51, Raw!$J:$J, "E13")</f>
        <v>0</v>
      </c>
      <c r="BAV51" s="52">
        <f>SUMIFS(Raw!$K:$K, Raw!$A:$A, Dispositions!BAV$14, Raw!$C:$C, Dispositions!$C51, Raw!$J:$J, "E13")</f>
        <v>0</v>
      </c>
      <c r="BAW51" s="52">
        <f>SUMIFS(Raw!$K:$K, Raw!$A:$A, Dispositions!BAW$14, Raw!$C:$C, Dispositions!$C51, Raw!$J:$J, "E13")</f>
        <v>0</v>
      </c>
      <c r="BAX51" s="52">
        <f>SUMIFS(Raw!$K:$K, Raw!$A:$A, Dispositions!BAX$14, Raw!$C:$C, Dispositions!$C51, Raw!$J:$J, "E13")</f>
        <v>0</v>
      </c>
      <c r="BAY51" s="52">
        <f>SUMIFS(Raw!$K:$K, Raw!$A:$A, Dispositions!BAY$14, Raw!$C:$C, Dispositions!$C51, Raw!$J:$J, "E13")</f>
        <v>0</v>
      </c>
      <c r="BAZ51" s="53">
        <f>SUMIFS(Raw!$K:$K, Raw!$A:$A, Dispositions!BAZ$14, Raw!$C:$C, Dispositions!$C51, Raw!$J:$J, "E13")</f>
        <v>0</v>
      </c>
      <c r="BBB51" s="46">
        <f>SUMIFS(Raw!$K:$K, Raw!$A:$A, Dispositions!BBB$14, Raw!$C:$C, Dispositions!$C51, Raw!$J:$J, "E14")</f>
        <v>0</v>
      </c>
      <c r="BBC51" s="52">
        <f>SUMIFS(Raw!$K:$K, Raw!$A:$A, Dispositions!BBC$14, Raw!$C:$C, Dispositions!$C51, Raw!$J:$J, "E14")</f>
        <v>0</v>
      </c>
      <c r="BBD51" s="52">
        <f>SUMIFS(Raw!$K:$K, Raw!$A:$A, Dispositions!BBD$14, Raw!$C:$C, Dispositions!$C51, Raw!$J:$J, "E14")</f>
        <v>0</v>
      </c>
      <c r="BBE51" s="52">
        <f>SUMIFS(Raw!$K:$K, Raw!$A:$A, Dispositions!BBE$14, Raw!$C:$C, Dispositions!$C51, Raw!$J:$J, "E14")</f>
        <v>0</v>
      </c>
      <c r="BBF51" s="52">
        <f>SUMIFS(Raw!$K:$K, Raw!$A:$A, Dispositions!BBF$14, Raw!$C:$C, Dispositions!$C51, Raw!$J:$J, "E14")</f>
        <v>0</v>
      </c>
      <c r="BBG51" s="52">
        <f>SUMIFS(Raw!$K:$K, Raw!$A:$A, Dispositions!BBG$14, Raw!$C:$C, Dispositions!$C51, Raw!$J:$J, "E14")</f>
        <v>0</v>
      </c>
      <c r="BBH51" s="53">
        <f>SUMIFS(Raw!$K:$K, Raw!$A:$A, Dispositions!BBH$14, Raw!$C:$C, Dispositions!$C51, Raw!$J:$J, "E14")</f>
        <v>0</v>
      </c>
      <c r="BBJ51" s="46">
        <f>SUMIFS(Raw!$K:$K, Raw!$A:$A, Dispositions!BBJ$14, Raw!$C:$C, Dispositions!$C51, Raw!$J:$J, "E15")</f>
        <v>0</v>
      </c>
      <c r="BBK51" s="52">
        <f>SUMIFS(Raw!$K:$K, Raw!$A:$A, Dispositions!BBK$14, Raw!$C:$C, Dispositions!$C51, Raw!$J:$J, "E15")</f>
        <v>0</v>
      </c>
      <c r="BBL51" s="52">
        <f>SUMIFS(Raw!$K:$K, Raw!$A:$A, Dispositions!BBL$14, Raw!$C:$C, Dispositions!$C51, Raw!$J:$J, "E15")</f>
        <v>0</v>
      </c>
      <c r="BBM51" s="52">
        <f>SUMIFS(Raw!$K:$K, Raw!$A:$A, Dispositions!BBM$14, Raw!$C:$C, Dispositions!$C51, Raw!$J:$J, "E15")</f>
        <v>0</v>
      </c>
      <c r="BBN51" s="52">
        <f>SUMIFS(Raw!$K:$K, Raw!$A:$A, Dispositions!BBN$14, Raw!$C:$C, Dispositions!$C51, Raw!$J:$J, "E15")</f>
        <v>0</v>
      </c>
      <c r="BBO51" s="52">
        <f>SUMIFS(Raw!$K:$K, Raw!$A:$A, Dispositions!BBO$14, Raw!$C:$C, Dispositions!$C51, Raw!$J:$J, "E15")</f>
        <v>0</v>
      </c>
      <c r="BBP51" s="53">
        <f>SUMIFS(Raw!$K:$K, Raw!$A:$A, Dispositions!BBP$14, Raw!$C:$C, Dispositions!$C51, Raw!$J:$J, "E15")</f>
        <v>0</v>
      </c>
      <c r="BBR51" s="46">
        <f>SUMIFS(Raw!$K:$K, Raw!$A:$A, Dispositions!BBR$14, Raw!$C:$C, Dispositions!$C51, Raw!$J:$J, "E16")</f>
        <v>0</v>
      </c>
      <c r="BBS51" s="52">
        <f>SUMIFS(Raw!$K:$K, Raw!$A:$A, Dispositions!BBS$14, Raw!$C:$C, Dispositions!$C51, Raw!$J:$J, "E16")</f>
        <v>0</v>
      </c>
      <c r="BBT51" s="52">
        <f>SUMIFS(Raw!$K:$K, Raw!$A:$A, Dispositions!BBT$14, Raw!$C:$C, Dispositions!$C51, Raw!$J:$J, "E16")</f>
        <v>0</v>
      </c>
      <c r="BBU51" s="52">
        <f>SUMIFS(Raw!$K:$K, Raw!$A:$A, Dispositions!BBU$14, Raw!$C:$C, Dispositions!$C51, Raw!$J:$J, "E16")</f>
        <v>0</v>
      </c>
      <c r="BBV51" s="52">
        <f>SUMIFS(Raw!$K:$K, Raw!$A:$A, Dispositions!BBV$14, Raw!$C:$C, Dispositions!$C51, Raw!$J:$J, "E16")</f>
        <v>0</v>
      </c>
      <c r="BBW51" s="52">
        <f>SUMIFS(Raw!$K:$K, Raw!$A:$A, Dispositions!BBW$14, Raw!$C:$C, Dispositions!$C51, Raw!$J:$J, "E16")</f>
        <v>0</v>
      </c>
      <c r="BBX51" s="53">
        <f>SUMIFS(Raw!$K:$K, Raw!$A:$A, Dispositions!BBX$14, Raw!$C:$C, Dispositions!$C51, Raw!$J:$J, "E16")</f>
        <v>0</v>
      </c>
      <c r="BBZ51" s="46">
        <f>SUMIFS(Raw!$K:$K, Raw!$A:$A, Dispositions!BBZ$14, Raw!$C:$C, Dispositions!$C51, Raw!$J:$J, "E18")</f>
        <v>0</v>
      </c>
      <c r="BCA51" s="52">
        <f>SUMIFS(Raw!$K:$K, Raw!$A:$A, Dispositions!BCA$14, Raw!$C:$C, Dispositions!$C51, Raw!$J:$J, "E18")</f>
        <v>0</v>
      </c>
      <c r="BCB51" s="52">
        <f>SUMIFS(Raw!$K:$K, Raw!$A:$A, Dispositions!BCB$14, Raw!$C:$C, Dispositions!$C51, Raw!$J:$J, "E18")</f>
        <v>0</v>
      </c>
      <c r="BCC51" s="52">
        <f>SUMIFS(Raw!$K:$K, Raw!$A:$A, Dispositions!BCC$14, Raw!$C:$C, Dispositions!$C51, Raw!$J:$J, "E18")</f>
        <v>0</v>
      </c>
      <c r="BCD51" s="52">
        <f>SUMIFS(Raw!$K:$K, Raw!$A:$A, Dispositions!BCD$14, Raw!$C:$C, Dispositions!$C51, Raw!$J:$J, "E18")</f>
        <v>0</v>
      </c>
      <c r="BCE51" s="52">
        <f>SUMIFS(Raw!$K:$K, Raw!$A:$A, Dispositions!BCE$14, Raw!$C:$C, Dispositions!$C51, Raw!$J:$J, "E18")</f>
        <v>0</v>
      </c>
      <c r="BCF51" s="53">
        <f>SUMIFS(Raw!$K:$K, Raw!$A:$A, Dispositions!BCF$14, Raw!$C:$C, Dispositions!$C51, Raw!$J:$J, "E18")</f>
        <v>0</v>
      </c>
      <c r="BCH51" s="46">
        <f>SUMIFS(Raw!$K:$K, Raw!$A:$A, Dispositions!BCH$14, Raw!$C:$C, Dispositions!$C51, Raw!$J:$J, "E34")</f>
        <v>0</v>
      </c>
      <c r="BCI51" s="52">
        <f>SUMIFS(Raw!$K:$K, Raw!$A:$A, Dispositions!BCI$14, Raw!$C:$C, Dispositions!$C51, Raw!$J:$J, "E34")</f>
        <v>0</v>
      </c>
      <c r="BCJ51" s="52">
        <f>SUMIFS(Raw!$K:$K, Raw!$A:$A, Dispositions!BCJ$14, Raw!$C:$C, Dispositions!$C51, Raw!$J:$J, "E34")</f>
        <v>0</v>
      </c>
      <c r="BCK51" s="52">
        <f>SUMIFS(Raw!$K:$K, Raw!$A:$A, Dispositions!BCK$14, Raw!$C:$C, Dispositions!$C51, Raw!$J:$J, "E34")</f>
        <v>0</v>
      </c>
      <c r="BCL51" s="52">
        <f>SUMIFS(Raw!$K:$K, Raw!$A:$A, Dispositions!BCL$14, Raw!$C:$C, Dispositions!$C51, Raw!$J:$J, "E34")</f>
        <v>0</v>
      </c>
      <c r="BCM51" s="52">
        <f>SUMIFS(Raw!$K:$K, Raw!$A:$A, Dispositions!BCM$14, Raw!$C:$C, Dispositions!$C51, Raw!$J:$J, "E34")</f>
        <v>0</v>
      </c>
      <c r="BCN51" s="53">
        <f>SUMIFS(Raw!$K:$K, Raw!$A:$A, Dispositions!BCN$14, Raw!$C:$C, Dispositions!$C51, Raw!$J:$J, "E34")</f>
        <v>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v>771</v>
      </c>
      <c r="AAY52" s="52">
        <v>736</v>
      </c>
      <c r="AAZ52" s="52">
        <v>688</v>
      </c>
      <c r="ABA52" s="52">
        <v>684</v>
      </c>
      <c r="ABB52" s="52">
        <v>616</v>
      </c>
      <c r="ABC52" s="52">
        <v>871</v>
      </c>
      <c r="ABD52" s="53">
        <v>967</v>
      </c>
      <c r="ABF52" s="46">
        <v>725</v>
      </c>
      <c r="ABG52" s="52">
        <v>699</v>
      </c>
      <c r="ABH52" s="52">
        <v>621</v>
      </c>
      <c r="ABI52" s="52">
        <v>651</v>
      </c>
      <c r="ABJ52" s="52">
        <v>674</v>
      </c>
      <c r="ABK52" s="52">
        <v>876</v>
      </c>
      <c r="ABL52" s="53">
        <v>816</v>
      </c>
      <c r="ABN52" s="46">
        <v>6</v>
      </c>
      <c r="ABO52" s="52">
        <v>2</v>
      </c>
      <c r="ABP52" s="52">
        <v>6</v>
      </c>
      <c r="ABQ52" s="52">
        <v>3</v>
      </c>
      <c r="ABR52" s="52">
        <v>6</v>
      </c>
      <c r="ABS52" s="52">
        <v>13</v>
      </c>
      <c r="ABT52" s="53">
        <v>7</v>
      </c>
      <c r="ABV52" s="46">
        <v>301</v>
      </c>
      <c r="ABW52" s="52">
        <v>279</v>
      </c>
      <c r="ABX52" s="52">
        <v>244</v>
      </c>
      <c r="ABY52" s="52">
        <v>260</v>
      </c>
      <c r="ABZ52" s="52">
        <v>302</v>
      </c>
      <c r="ACA52" s="52">
        <v>280</v>
      </c>
      <c r="ACB52" s="53">
        <v>235</v>
      </c>
      <c r="ACD52" s="46">
        <v>22</v>
      </c>
      <c r="ACE52" s="52">
        <v>18</v>
      </c>
      <c r="ACF52" s="52">
        <v>7</v>
      </c>
      <c r="ACG52" s="52">
        <v>13</v>
      </c>
      <c r="ACH52" s="52">
        <v>16</v>
      </c>
      <c r="ACI52" s="52">
        <v>58</v>
      </c>
      <c r="ACJ52" s="53">
        <v>40</v>
      </c>
      <c r="ACL52" s="46">
        <v>87</v>
      </c>
      <c r="ACM52" s="52">
        <v>66</v>
      </c>
      <c r="ACN52" s="52">
        <v>56</v>
      </c>
      <c r="ACO52" s="52">
        <v>70</v>
      </c>
      <c r="ACP52" s="52">
        <v>106</v>
      </c>
      <c r="ACQ52" s="52">
        <v>374</v>
      </c>
      <c r="ACR52" s="53">
        <v>132</v>
      </c>
      <c r="ACT52" s="46">
        <v>47</v>
      </c>
      <c r="ACU52" s="52">
        <v>53</v>
      </c>
      <c r="ACV52" s="52">
        <v>50</v>
      </c>
      <c r="ACW52" s="52">
        <v>48</v>
      </c>
      <c r="ACX52" s="52">
        <v>47</v>
      </c>
      <c r="ACY52" s="52">
        <v>84</v>
      </c>
      <c r="ACZ52" s="53">
        <v>57</v>
      </c>
      <c r="ADB52" s="46">
        <v>568</v>
      </c>
      <c r="ADC52" s="52">
        <v>515</v>
      </c>
      <c r="ADD52" s="52">
        <v>509</v>
      </c>
      <c r="ADE52" s="52">
        <v>529</v>
      </c>
      <c r="ADF52" s="52">
        <v>638</v>
      </c>
      <c r="ADG52" s="52">
        <v>1606</v>
      </c>
      <c r="ADH52" s="53">
        <v>1070</v>
      </c>
      <c r="ADJ52" s="46">
        <v>581</v>
      </c>
      <c r="ADK52" s="52">
        <v>534</v>
      </c>
      <c r="ADL52" s="52">
        <v>445</v>
      </c>
      <c r="ADM52" s="52">
        <v>513</v>
      </c>
      <c r="ADN52" s="52">
        <v>540</v>
      </c>
      <c r="ADO52" s="52">
        <v>939</v>
      </c>
      <c r="ADP52" s="53">
        <v>854</v>
      </c>
      <c r="ADR52" s="46">
        <v>1905</v>
      </c>
      <c r="ADS52" s="52">
        <v>1673</v>
      </c>
      <c r="ADT52" s="52">
        <v>1595</v>
      </c>
      <c r="ADU52" s="52">
        <v>1536</v>
      </c>
      <c r="ADV52" s="52">
        <v>1635</v>
      </c>
      <c r="ADW52" s="52">
        <v>2370</v>
      </c>
      <c r="ADX52" s="53">
        <v>2344</v>
      </c>
      <c r="ADZ52" s="46">
        <v>685</v>
      </c>
      <c r="AEA52" s="52">
        <v>647</v>
      </c>
      <c r="AEB52" s="52">
        <v>723</v>
      </c>
      <c r="AEC52" s="52">
        <v>687</v>
      </c>
      <c r="AED52" s="52">
        <v>687</v>
      </c>
      <c r="AEE52" s="52">
        <v>814</v>
      </c>
      <c r="AEF52" s="53">
        <v>859</v>
      </c>
      <c r="AEH52" s="46">
        <v>777</v>
      </c>
      <c r="AEI52" s="52">
        <v>685</v>
      </c>
      <c r="AEJ52" s="52">
        <v>666</v>
      </c>
      <c r="AEK52" s="52">
        <v>689</v>
      </c>
      <c r="AEL52" s="52">
        <v>697</v>
      </c>
      <c r="AEM52" s="52">
        <v>889</v>
      </c>
      <c r="AEN52" s="53">
        <v>867</v>
      </c>
      <c r="AEP52" s="46">
        <v>3</v>
      </c>
      <c r="AEQ52" s="52">
        <v>0</v>
      </c>
      <c r="AER52" s="52">
        <v>4</v>
      </c>
      <c r="AES52" s="52">
        <v>4</v>
      </c>
      <c r="AET52" s="52">
        <v>3</v>
      </c>
      <c r="AEU52" s="52">
        <v>9</v>
      </c>
      <c r="AEV52" s="53">
        <v>6</v>
      </c>
      <c r="AEX52" s="46">
        <v>323</v>
      </c>
      <c r="AEY52" s="52">
        <v>258</v>
      </c>
      <c r="AEZ52" s="52">
        <v>292</v>
      </c>
      <c r="AFA52" s="52">
        <v>288</v>
      </c>
      <c r="AFB52" s="52">
        <v>289</v>
      </c>
      <c r="AFC52" s="52">
        <v>282</v>
      </c>
      <c r="AFD52" s="53">
        <v>248</v>
      </c>
      <c r="AFF52" s="46">
        <v>16</v>
      </c>
      <c r="AFG52" s="52">
        <v>20</v>
      </c>
      <c r="AFH52" s="52">
        <v>13</v>
      </c>
      <c r="AFI52" s="52">
        <v>18</v>
      </c>
      <c r="AFJ52" s="52">
        <v>19</v>
      </c>
      <c r="AFK52" s="52">
        <v>59</v>
      </c>
      <c r="AFL52" s="53">
        <v>43</v>
      </c>
      <c r="AFN52" s="46">
        <v>88</v>
      </c>
      <c r="AFO52" s="52">
        <v>74</v>
      </c>
      <c r="AFP52" s="52">
        <v>65</v>
      </c>
      <c r="AFQ52" s="52">
        <v>70</v>
      </c>
      <c r="AFR52" s="52">
        <v>119</v>
      </c>
      <c r="AFS52" s="52">
        <v>321</v>
      </c>
      <c r="AFT52" s="53">
        <v>122</v>
      </c>
      <c r="AFV52" s="46">
        <v>51</v>
      </c>
      <c r="AFW52" s="52">
        <v>54</v>
      </c>
      <c r="AFX52" s="52">
        <v>48</v>
      </c>
      <c r="AFY52" s="52">
        <v>43</v>
      </c>
      <c r="AFZ52" s="52">
        <v>43</v>
      </c>
      <c r="AGA52" s="52">
        <v>82</v>
      </c>
      <c r="AGB52" s="53">
        <v>64</v>
      </c>
      <c r="AGD52" s="46">
        <v>610</v>
      </c>
      <c r="AGE52" s="52">
        <v>594</v>
      </c>
      <c r="AGF52" s="52">
        <v>552</v>
      </c>
      <c r="AGG52" s="52">
        <v>537</v>
      </c>
      <c r="AGH52" s="52">
        <v>761</v>
      </c>
      <c r="AGI52" s="52">
        <v>1668</v>
      </c>
      <c r="AGJ52" s="53">
        <v>1108</v>
      </c>
      <c r="AGL52" s="46">
        <v>631</v>
      </c>
      <c r="AGM52" s="52">
        <v>481</v>
      </c>
      <c r="AGN52" s="52">
        <v>483</v>
      </c>
      <c r="AGO52" s="52">
        <v>498</v>
      </c>
      <c r="AGP52" s="52">
        <v>572</v>
      </c>
      <c r="AGQ52" s="52">
        <v>1160</v>
      </c>
      <c r="AGR52" s="53">
        <v>925</v>
      </c>
      <c r="AGT52" s="46">
        <v>1917</v>
      </c>
      <c r="AGU52" s="52">
        <v>1790</v>
      </c>
      <c r="AGV52" s="52">
        <v>1696</v>
      </c>
      <c r="AGW52" s="52">
        <v>1584</v>
      </c>
      <c r="AGX52" s="52">
        <v>1669</v>
      </c>
      <c r="AGY52" s="52">
        <v>2421</v>
      </c>
      <c r="AGZ52" s="53">
        <v>2408</v>
      </c>
      <c r="AHB52" s="46">
        <f>SUMIFS(Raw!$K:$K, Raw!$A:$A, Dispositions!AHB$14, Raw!$C:$C, Dispositions!$C52, Raw!$J:$J, "E02")</f>
        <v>777</v>
      </c>
      <c r="AHC52" s="52">
        <f>SUMIFS(Raw!$K:$K, Raw!$A:$A, Dispositions!AHC$14, Raw!$C:$C, Dispositions!$C52, Raw!$J:$J, "E02")</f>
        <v>691</v>
      </c>
      <c r="AHD52" s="52">
        <f>SUMIFS(Raw!$K:$K, Raw!$A:$A, Dispositions!AHD$14, Raw!$C:$C, Dispositions!$C52, Raw!$J:$J, "E02")</f>
        <v>735</v>
      </c>
      <c r="AHE52" s="52">
        <f>SUMIFS(Raw!$K:$K, Raw!$A:$A, Dispositions!AHE$14, Raw!$C:$C, Dispositions!$C52, Raw!$J:$J, "E02")</f>
        <v>683</v>
      </c>
      <c r="AHF52" s="52">
        <f>SUMIFS(Raw!$K:$K, Raw!$A:$A, Dispositions!AHF$14, Raw!$C:$C, Dispositions!$C52, Raw!$J:$J, "E02")</f>
        <v>644</v>
      </c>
      <c r="AHG52" s="52">
        <f>SUMIFS(Raw!$K:$K, Raw!$A:$A, Dispositions!AHG$14, Raw!$C:$C, Dispositions!$C52, Raw!$J:$J, "E02")</f>
        <v>864</v>
      </c>
      <c r="AHH52" s="53">
        <f>SUMIFS(Raw!$K:$K, Raw!$A:$A, Dispositions!AHH$14, Raw!$C:$C, Dispositions!$C52, Raw!$J:$J, "E02")</f>
        <v>902</v>
      </c>
      <c r="AHJ52" s="46">
        <f>SUMIFS(Raw!$K:$K, Raw!$A:$A, Dispositions!AHJ$14, Raw!$C:$C, Dispositions!$C52, Raw!$J:$J, "E03")</f>
        <v>814</v>
      </c>
      <c r="AHK52" s="52">
        <f>SUMIFS(Raw!$K:$K, Raw!$A:$A, Dispositions!AHK$14, Raw!$C:$C, Dispositions!$C52, Raw!$J:$J, "E03")</f>
        <v>661</v>
      </c>
      <c r="AHL52" s="52">
        <f>SUMIFS(Raw!$K:$K, Raw!$A:$A, Dispositions!AHL$14, Raw!$C:$C, Dispositions!$C52, Raw!$J:$J, "E03")</f>
        <v>782</v>
      </c>
      <c r="AHM52" s="52">
        <f>SUMIFS(Raw!$K:$K, Raw!$A:$A, Dispositions!AHM$14, Raw!$C:$C, Dispositions!$C52, Raw!$J:$J, "E03")</f>
        <v>675</v>
      </c>
      <c r="AHN52" s="52">
        <f>SUMIFS(Raw!$K:$K, Raw!$A:$A, Dispositions!AHN$14, Raw!$C:$C, Dispositions!$C52, Raw!$J:$J, "E03")</f>
        <v>615</v>
      </c>
      <c r="AHO52" s="52">
        <f>SUMIFS(Raw!$K:$K, Raw!$A:$A, Dispositions!AHO$14, Raw!$C:$C, Dispositions!$C52, Raw!$J:$J, "E03")</f>
        <v>843</v>
      </c>
      <c r="AHP52" s="53">
        <f>SUMIFS(Raw!$K:$K, Raw!$A:$A, Dispositions!AHP$14, Raw!$C:$C, Dispositions!$C52, Raw!$J:$J, "E03")</f>
        <v>849</v>
      </c>
      <c r="AHR52" s="46">
        <f>SUMIFS(Raw!$K:$K, Raw!$A:$A, Dispositions!AHR$14, Raw!$C:$C, Dispositions!$C52, Raw!$J:$J, "E05")</f>
        <v>2</v>
      </c>
      <c r="AHS52" s="52">
        <f>SUMIFS(Raw!$K:$K, Raw!$A:$A, Dispositions!AHS$14, Raw!$C:$C, Dispositions!$C52, Raw!$J:$J, "E05")</f>
        <v>2</v>
      </c>
      <c r="AHT52" s="52">
        <f>SUMIFS(Raw!$K:$K, Raw!$A:$A, Dispositions!AHT$14, Raw!$C:$C, Dispositions!$C52, Raw!$J:$J, "E05")</f>
        <v>4</v>
      </c>
      <c r="AHU52" s="52">
        <f>SUMIFS(Raw!$K:$K, Raw!$A:$A, Dispositions!AHU$14, Raw!$C:$C, Dispositions!$C52, Raw!$J:$J, "E05")</f>
        <v>6</v>
      </c>
      <c r="AHV52" s="52">
        <f>SUMIFS(Raw!$K:$K, Raw!$A:$A, Dispositions!AHV$14, Raw!$C:$C, Dispositions!$C52, Raw!$J:$J, "E05")</f>
        <v>7</v>
      </c>
      <c r="AHW52" s="52">
        <f>SUMIFS(Raw!$K:$K, Raw!$A:$A, Dispositions!AHW$14, Raw!$C:$C, Dispositions!$C52, Raw!$J:$J, "E05")</f>
        <v>9</v>
      </c>
      <c r="AHX52" s="53">
        <f>SUMIFS(Raw!$K:$K, Raw!$A:$A, Dispositions!AHX$14, Raw!$C:$C, Dispositions!$C52, Raw!$J:$J, "E05")</f>
        <v>7</v>
      </c>
      <c r="AHZ52" s="46">
        <f>SUMIFS(Raw!$K:$K, Raw!$A:$A, Dispositions!AHZ$14, Raw!$C:$C, Dispositions!$C52, Raw!$J:$J, "E12")</f>
        <v>364</v>
      </c>
      <c r="AIA52" s="52">
        <f>SUMIFS(Raw!$K:$K, Raw!$A:$A, Dispositions!AIA$14, Raw!$C:$C, Dispositions!$C52, Raw!$J:$J, "E12")</f>
        <v>308</v>
      </c>
      <c r="AIB52" s="52">
        <f>SUMIFS(Raw!$K:$K, Raw!$A:$A, Dispositions!AIB$14, Raw!$C:$C, Dispositions!$C52, Raw!$J:$J, "E12")</f>
        <v>285</v>
      </c>
      <c r="AIC52" s="52">
        <f>SUMIFS(Raw!$K:$K, Raw!$A:$A, Dispositions!AIC$14, Raw!$C:$C, Dispositions!$C52, Raw!$J:$J, "E12")</f>
        <v>278</v>
      </c>
      <c r="AID52" s="52">
        <f>SUMIFS(Raw!$K:$K, Raw!$A:$A, Dispositions!AID$14, Raw!$C:$C, Dispositions!$C52, Raw!$J:$J, "E12")</f>
        <v>323</v>
      </c>
      <c r="AIE52" s="52">
        <f>SUMIFS(Raw!$K:$K, Raw!$A:$A, Dispositions!AIE$14, Raw!$C:$C, Dispositions!$C52, Raw!$J:$J, "E12")</f>
        <v>307</v>
      </c>
      <c r="AIF52" s="53">
        <f>SUMIFS(Raw!$K:$K, Raw!$A:$A, Dispositions!AIF$14, Raw!$C:$C, Dispositions!$C52, Raw!$J:$J, "E12")</f>
        <v>257</v>
      </c>
      <c r="AIH52" s="46">
        <f>SUMIFS(Raw!$K:$K, Raw!$A:$A, Dispositions!AIH$14, Raw!$C:$C, Dispositions!$C52, Raw!$J:$J, "E13")</f>
        <v>17</v>
      </c>
      <c r="AII52" s="52">
        <f>SUMIFS(Raw!$K:$K, Raw!$A:$A, Dispositions!AII$14, Raw!$C:$C, Dispositions!$C52, Raw!$J:$J, "E13")</f>
        <v>12</v>
      </c>
      <c r="AIJ52" s="52">
        <f>SUMIFS(Raw!$K:$K, Raw!$A:$A, Dispositions!AIJ$14, Raw!$C:$C, Dispositions!$C52, Raw!$J:$J, "E13")</f>
        <v>12</v>
      </c>
      <c r="AIK52" s="52">
        <f>SUMIFS(Raw!$K:$K, Raw!$A:$A, Dispositions!AIK$14, Raw!$C:$C, Dispositions!$C52, Raw!$J:$J, "E13")</f>
        <v>8</v>
      </c>
      <c r="AIL52" s="52">
        <f>SUMIFS(Raw!$K:$K, Raw!$A:$A, Dispositions!AIL$14, Raw!$C:$C, Dispositions!$C52, Raw!$J:$J, "E13")</f>
        <v>19</v>
      </c>
      <c r="AIM52" s="52">
        <f>SUMIFS(Raw!$K:$K, Raw!$A:$A, Dispositions!AIM$14, Raw!$C:$C, Dispositions!$C52, Raw!$J:$J, "E13")</f>
        <v>53</v>
      </c>
      <c r="AIN52" s="53">
        <f>SUMIFS(Raw!$K:$K, Raw!$A:$A, Dispositions!AIN$14, Raw!$C:$C, Dispositions!$C52, Raw!$J:$J, "E13")</f>
        <v>45</v>
      </c>
      <c r="AIP52" s="46">
        <f>SUMIFS(Raw!$K:$K, Raw!$A:$A, Dispositions!AIP$14, Raw!$C:$C, Dispositions!$C52, Raw!$J:$J, "E14")</f>
        <v>100</v>
      </c>
      <c r="AIQ52" s="52">
        <f>SUMIFS(Raw!$K:$K, Raw!$A:$A, Dispositions!AIQ$14, Raw!$C:$C, Dispositions!$C52, Raw!$J:$J, "E14")</f>
        <v>91</v>
      </c>
      <c r="AIR52" s="52">
        <f>SUMIFS(Raw!$K:$K, Raw!$A:$A, Dispositions!AIR$14, Raw!$C:$C, Dispositions!$C52, Raw!$J:$J, "E14")</f>
        <v>61</v>
      </c>
      <c r="AIS52" s="52">
        <f>SUMIFS(Raw!$K:$K, Raw!$A:$A, Dispositions!AIS$14, Raw!$C:$C, Dispositions!$C52, Raw!$J:$J, "E14")</f>
        <v>94</v>
      </c>
      <c r="AIT52" s="52">
        <f>SUMIFS(Raw!$K:$K, Raw!$A:$A, Dispositions!AIT$14, Raw!$C:$C, Dispositions!$C52, Raw!$J:$J, "E14")</f>
        <v>122</v>
      </c>
      <c r="AIU52" s="52">
        <f>SUMIFS(Raw!$K:$K, Raw!$A:$A, Dispositions!AIU$14, Raw!$C:$C, Dispositions!$C52, Raw!$J:$J, "E14")</f>
        <v>353</v>
      </c>
      <c r="AIV52" s="53">
        <f>SUMIFS(Raw!$K:$K, Raw!$A:$A, Dispositions!AIV$14, Raw!$C:$C, Dispositions!$C52, Raw!$J:$J, "E14")</f>
        <v>150</v>
      </c>
      <c r="AIX52" s="46">
        <f>SUMIFS(Raw!$K:$K, Raw!$A:$A, Dispositions!AIX$14, Raw!$C:$C, Dispositions!$C52, Raw!$J:$J, "E15")</f>
        <v>51</v>
      </c>
      <c r="AIY52" s="52">
        <f>SUMIFS(Raw!$K:$K, Raw!$A:$A, Dispositions!AIY$14, Raw!$C:$C, Dispositions!$C52, Raw!$J:$J, "E15")</f>
        <v>42</v>
      </c>
      <c r="AIZ52" s="52">
        <f>SUMIFS(Raw!$K:$K, Raw!$A:$A, Dispositions!AIZ$14, Raw!$C:$C, Dispositions!$C52, Raw!$J:$J, "E15")</f>
        <v>68</v>
      </c>
      <c r="AJA52" s="52">
        <f>SUMIFS(Raw!$K:$K, Raw!$A:$A, Dispositions!AJA$14, Raw!$C:$C, Dispositions!$C52, Raw!$J:$J, "E15")</f>
        <v>47</v>
      </c>
      <c r="AJB52" s="52">
        <f>SUMIFS(Raw!$K:$K, Raw!$A:$A, Dispositions!AJB$14, Raw!$C:$C, Dispositions!$C52, Raw!$J:$J, "E15")</f>
        <v>58</v>
      </c>
      <c r="AJC52" s="52">
        <f>SUMIFS(Raw!$K:$K, Raw!$A:$A, Dispositions!AJC$14, Raw!$C:$C, Dispositions!$C52, Raw!$J:$J, "E15")</f>
        <v>64</v>
      </c>
      <c r="AJD52" s="53">
        <f>SUMIFS(Raw!$K:$K, Raw!$A:$A, Dispositions!AJD$14, Raw!$C:$C, Dispositions!$C52, Raw!$J:$J, "E15")</f>
        <v>50</v>
      </c>
      <c r="AJF52" s="46">
        <f>SUMIFS(Raw!$K:$K, Raw!$A:$A, Dispositions!AJF$14, Raw!$C:$C, Dispositions!$C52, Raw!$J:$J, "E16")</f>
        <v>589</v>
      </c>
      <c r="AJG52" s="52">
        <f>SUMIFS(Raw!$K:$K, Raw!$A:$A, Dispositions!AJG$14, Raw!$C:$C, Dispositions!$C52, Raw!$J:$J, "E16")</f>
        <v>511</v>
      </c>
      <c r="AJH52" s="52">
        <f>SUMIFS(Raw!$K:$K, Raw!$A:$A, Dispositions!AJH$14, Raw!$C:$C, Dispositions!$C52, Raw!$J:$J, "E16")</f>
        <v>530</v>
      </c>
      <c r="AJI52" s="52">
        <f>SUMIFS(Raw!$K:$K, Raw!$A:$A, Dispositions!AJI$14, Raw!$C:$C, Dispositions!$C52, Raw!$J:$J, "E16")</f>
        <v>600</v>
      </c>
      <c r="AJJ52" s="52">
        <f>SUMIFS(Raw!$K:$K, Raw!$A:$A, Dispositions!AJJ$14, Raw!$C:$C, Dispositions!$C52, Raw!$J:$J, "E16")</f>
        <v>614</v>
      </c>
      <c r="AJK52" s="52">
        <f>SUMIFS(Raw!$K:$K, Raw!$A:$A, Dispositions!AJK$14, Raw!$C:$C, Dispositions!$C52, Raw!$J:$J, "E16")</f>
        <v>1517</v>
      </c>
      <c r="AJL52" s="53">
        <f>SUMIFS(Raw!$K:$K, Raw!$A:$A, Dispositions!AJL$14, Raw!$C:$C, Dispositions!$C52, Raw!$J:$J, "E16")</f>
        <v>1009</v>
      </c>
      <c r="AJN52" s="46">
        <f>SUMIFS(Raw!$K:$K, Raw!$A:$A, Dispositions!AJN$14, Raw!$C:$C, Dispositions!$C52, Raw!$J:$J, "E18")</f>
        <v>615</v>
      </c>
      <c r="AJO52" s="52">
        <f>SUMIFS(Raw!$K:$K, Raw!$A:$A, Dispositions!AJO$14, Raw!$C:$C, Dispositions!$C52, Raw!$J:$J, "E18")</f>
        <v>540</v>
      </c>
      <c r="AJP52" s="52">
        <f>SUMIFS(Raw!$K:$K, Raw!$A:$A, Dispositions!AJP$14, Raw!$C:$C, Dispositions!$C52, Raw!$J:$J, "E18")</f>
        <v>481</v>
      </c>
      <c r="AJQ52" s="52">
        <f>SUMIFS(Raw!$K:$K, Raw!$A:$A, Dispositions!AJQ$14, Raw!$C:$C, Dispositions!$C52, Raw!$J:$J, "E18")</f>
        <v>470</v>
      </c>
      <c r="AJR52" s="52">
        <f>SUMIFS(Raw!$K:$K, Raw!$A:$A, Dispositions!AJR$14, Raw!$C:$C, Dispositions!$C52, Raw!$J:$J, "E18")</f>
        <v>571</v>
      </c>
      <c r="AJS52" s="52">
        <f>SUMIFS(Raw!$K:$K, Raw!$A:$A, Dispositions!AJS$14, Raw!$C:$C, Dispositions!$C52, Raw!$J:$J, "E18")</f>
        <v>988</v>
      </c>
      <c r="AJT52" s="53">
        <f>SUMIFS(Raw!$K:$K, Raw!$A:$A, Dispositions!AJT$14, Raw!$C:$C, Dispositions!$C52, Raw!$J:$J, "E18")</f>
        <v>807</v>
      </c>
      <c r="AJV52" s="46">
        <f>SUMIFS(Raw!$K:$K, Raw!$A:$A, Dispositions!AJV$14, Raw!$C:$C, Dispositions!$C52, Raw!$J:$J, "E34")</f>
        <v>2041</v>
      </c>
      <c r="AJW52" s="52">
        <f>SUMIFS(Raw!$K:$K, Raw!$A:$A, Dispositions!AJW$14, Raw!$C:$C, Dispositions!$C52, Raw!$J:$J, "E34")</f>
        <v>1689</v>
      </c>
      <c r="AJX52" s="52">
        <f>SUMIFS(Raw!$K:$K, Raw!$A:$A, Dispositions!AJX$14, Raw!$C:$C, Dispositions!$C52, Raw!$J:$J, "E34")</f>
        <v>1625</v>
      </c>
      <c r="AJY52" s="52">
        <f>SUMIFS(Raw!$K:$K, Raw!$A:$A, Dispositions!AJY$14, Raw!$C:$C, Dispositions!$C52, Raw!$J:$J, "E34")</f>
        <v>1649</v>
      </c>
      <c r="AJZ52" s="52">
        <f>SUMIFS(Raw!$K:$K, Raw!$A:$A, Dispositions!AJZ$14, Raw!$C:$C, Dispositions!$C52, Raw!$J:$J, "E34")</f>
        <v>1546</v>
      </c>
      <c r="AKA52" s="52">
        <f>SUMIFS(Raw!$K:$K, Raw!$A:$A, Dispositions!AKA$14, Raw!$C:$C, Dispositions!$C52, Raw!$J:$J, "E34")</f>
        <v>2288</v>
      </c>
      <c r="AKB52" s="53">
        <f>SUMIFS(Raw!$K:$K, Raw!$A:$A, Dispositions!AKB$14, Raw!$C:$C, Dispositions!$C52, Raw!$J:$J, "E34")</f>
        <v>2416</v>
      </c>
      <c r="AKD52" s="46">
        <f>SUMIFS(Raw!$K:$K, Raw!$A:$A, Dispositions!AKD$14, Raw!$C:$C, Dispositions!$C52, Raw!$J:$J, "E02")</f>
        <v>0</v>
      </c>
      <c r="AKE52" s="52">
        <f>SUMIFS(Raw!$K:$K, Raw!$A:$A, Dispositions!AKE$14, Raw!$C:$C, Dispositions!$C52, Raw!$J:$J, "E02")</f>
        <v>0</v>
      </c>
      <c r="AKF52" s="52">
        <f>SUMIFS(Raw!$K:$K, Raw!$A:$A, Dispositions!AKF$14, Raw!$C:$C, Dispositions!$C52, Raw!$J:$J, "E02")</f>
        <v>0</v>
      </c>
      <c r="AKG52" s="52">
        <f>SUMIFS(Raw!$K:$K, Raw!$A:$A, Dispositions!AKG$14, Raw!$C:$C, Dispositions!$C52, Raw!$J:$J, "E02")</f>
        <v>0</v>
      </c>
      <c r="AKH52" s="52">
        <f>SUMIFS(Raw!$K:$K, Raw!$A:$A, Dispositions!AKH$14, Raw!$C:$C, Dispositions!$C52, Raw!$J:$J, "E02")</f>
        <v>0</v>
      </c>
      <c r="AKI52" s="52">
        <f>SUMIFS(Raw!$K:$K, Raw!$A:$A, Dispositions!AKI$14, Raw!$C:$C, Dispositions!$C52, Raw!$J:$J, "E02")</f>
        <v>0</v>
      </c>
      <c r="AKJ52" s="53">
        <f>SUMIFS(Raw!$K:$K, Raw!$A:$A, Dispositions!AKJ$14, Raw!$C:$C, Dispositions!$C52, Raw!$J:$J, "E02")</f>
        <v>0</v>
      </c>
      <c r="AKL52" s="46">
        <f>SUMIFS(Raw!$K:$K, Raw!$A:$A, Dispositions!AKL$14, Raw!$C:$C, Dispositions!$C52, Raw!$J:$J, "E03")</f>
        <v>0</v>
      </c>
      <c r="AKM52" s="52">
        <f>SUMIFS(Raw!$K:$K, Raw!$A:$A, Dispositions!AKM$14, Raw!$C:$C, Dispositions!$C52, Raw!$J:$J, "E03")</f>
        <v>0</v>
      </c>
      <c r="AKN52" s="52">
        <f>SUMIFS(Raw!$K:$K, Raw!$A:$A, Dispositions!AKN$14, Raw!$C:$C, Dispositions!$C52, Raw!$J:$J, "E03")</f>
        <v>0</v>
      </c>
      <c r="AKO52" s="52">
        <f>SUMIFS(Raw!$K:$K, Raw!$A:$A, Dispositions!AKO$14, Raw!$C:$C, Dispositions!$C52, Raw!$J:$J, "E03")</f>
        <v>0</v>
      </c>
      <c r="AKP52" s="52">
        <f>SUMIFS(Raw!$K:$K, Raw!$A:$A, Dispositions!AKP$14, Raw!$C:$C, Dispositions!$C52, Raw!$J:$J, "E03")</f>
        <v>0</v>
      </c>
      <c r="AKQ52" s="52">
        <f>SUMIFS(Raw!$K:$K, Raw!$A:$A, Dispositions!AKQ$14, Raw!$C:$C, Dispositions!$C52, Raw!$J:$J, "E03")</f>
        <v>0</v>
      </c>
      <c r="AKR52" s="53">
        <f>SUMIFS(Raw!$K:$K, Raw!$A:$A, Dispositions!AKR$14, Raw!$C:$C, Dispositions!$C52, Raw!$J:$J, "E03")</f>
        <v>0</v>
      </c>
      <c r="AKT52" s="46">
        <f>SUMIFS(Raw!$K:$K, Raw!$A:$A, Dispositions!AKT$14, Raw!$C:$C, Dispositions!$C52, Raw!$J:$J, "E05")</f>
        <v>0</v>
      </c>
      <c r="AKU52" s="52">
        <f>SUMIFS(Raw!$K:$K, Raw!$A:$A, Dispositions!AKU$14, Raw!$C:$C, Dispositions!$C52, Raw!$J:$J, "E05")</f>
        <v>0</v>
      </c>
      <c r="AKV52" s="52">
        <f>SUMIFS(Raw!$K:$K, Raw!$A:$A, Dispositions!AKV$14, Raw!$C:$C, Dispositions!$C52, Raw!$J:$J, "E05")</f>
        <v>0</v>
      </c>
      <c r="AKW52" s="52">
        <f>SUMIFS(Raw!$K:$K, Raw!$A:$A, Dispositions!AKW$14, Raw!$C:$C, Dispositions!$C52, Raw!$J:$J, "E05")</f>
        <v>0</v>
      </c>
      <c r="AKX52" s="52">
        <f>SUMIFS(Raw!$K:$K, Raw!$A:$A, Dispositions!AKX$14, Raw!$C:$C, Dispositions!$C52, Raw!$J:$J, "E05")</f>
        <v>0</v>
      </c>
      <c r="AKY52" s="52">
        <f>SUMIFS(Raw!$K:$K, Raw!$A:$A, Dispositions!AKY$14, Raw!$C:$C, Dispositions!$C52, Raw!$J:$J, "E05")</f>
        <v>0</v>
      </c>
      <c r="AKZ52" s="53">
        <f>SUMIFS(Raw!$K:$K, Raw!$A:$A, Dispositions!AKZ$14, Raw!$C:$C, Dispositions!$C52, Raw!$J:$J, "E05")</f>
        <v>0</v>
      </c>
      <c r="ALB52" s="46">
        <f>SUMIFS(Raw!$K:$K, Raw!$A:$A, Dispositions!ALB$14, Raw!$C:$C, Dispositions!$C52, Raw!$J:$J, "E12")</f>
        <v>0</v>
      </c>
      <c r="ALC52" s="52">
        <f>SUMIFS(Raw!$K:$K, Raw!$A:$A, Dispositions!ALC$14, Raw!$C:$C, Dispositions!$C52, Raw!$J:$J, "E12")</f>
        <v>0</v>
      </c>
      <c r="ALD52" s="52">
        <f>SUMIFS(Raw!$K:$K, Raw!$A:$A, Dispositions!ALD$14, Raw!$C:$C, Dispositions!$C52, Raw!$J:$J, "E12")</f>
        <v>0</v>
      </c>
      <c r="ALE52" s="52">
        <f>SUMIFS(Raw!$K:$K, Raw!$A:$A, Dispositions!ALE$14, Raw!$C:$C, Dispositions!$C52, Raw!$J:$J, "E12")</f>
        <v>0</v>
      </c>
      <c r="ALF52" s="52">
        <f>SUMIFS(Raw!$K:$K, Raw!$A:$A, Dispositions!ALF$14, Raw!$C:$C, Dispositions!$C52, Raw!$J:$J, "E12")</f>
        <v>0</v>
      </c>
      <c r="ALG52" s="52">
        <f>SUMIFS(Raw!$K:$K, Raw!$A:$A, Dispositions!ALG$14, Raw!$C:$C, Dispositions!$C52, Raw!$J:$J, "E12")</f>
        <v>0</v>
      </c>
      <c r="ALH52" s="53">
        <f>SUMIFS(Raw!$K:$K, Raw!$A:$A, Dispositions!ALH$14, Raw!$C:$C, Dispositions!$C52, Raw!$J:$J, "E12")</f>
        <v>0</v>
      </c>
      <c r="ALJ52" s="46">
        <f>SUMIFS(Raw!$K:$K, Raw!$A:$A, Dispositions!ALJ$14, Raw!$C:$C, Dispositions!$C52, Raw!$J:$J, "E13")</f>
        <v>0</v>
      </c>
      <c r="ALK52" s="52">
        <f>SUMIFS(Raw!$K:$K, Raw!$A:$A, Dispositions!ALK$14, Raw!$C:$C, Dispositions!$C52, Raw!$J:$J, "E13")</f>
        <v>0</v>
      </c>
      <c r="ALL52" s="52">
        <f>SUMIFS(Raw!$K:$K, Raw!$A:$A, Dispositions!ALL$14, Raw!$C:$C, Dispositions!$C52, Raw!$J:$J, "E13")</f>
        <v>0</v>
      </c>
      <c r="ALM52" s="52">
        <f>SUMIFS(Raw!$K:$K, Raw!$A:$A, Dispositions!ALM$14, Raw!$C:$C, Dispositions!$C52, Raw!$J:$J, "E13")</f>
        <v>0</v>
      </c>
      <c r="ALN52" s="52">
        <f>SUMIFS(Raw!$K:$K, Raw!$A:$A, Dispositions!ALN$14, Raw!$C:$C, Dispositions!$C52, Raw!$J:$J, "E13")</f>
        <v>0</v>
      </c>
      <c r="ALO52" s="52">
        <f>SUMIFS(Raw!$K:$K, Raw!$A:$A, Dispositions!ALO$14, Raw!$C:$C, Dispositions!$C52, Raw!$J:$J, "E13")</f>
        <v>0</v>
      </c>
      <c r="ALP52" s="53">
        <f>SUMIFS(Raw!$K:$K, Raw!$A:$A, Dispositions!ALP$14, Raw!$C:$C, Dispositions!$C52, Raw!$J:$J, "E13")</f>
        <v>0</v>
      </c>
      <c r="ALR52" s="46">
        <f>SUMIFS(Raw!$K:$K, Raw!$A:$A, Dispositions!ALR$14, Raw!$C:$C, Dispositions!$C52, Raw!$J:$J, "E14")</f>
        <v>0</v>
      </c>
      <c r="ALS52" s="52">
        <f>SUMIFS(Raw!$K:$K, Raw!$A:$A, Dispositions!ALS$14, Raw!$C:$C, Dispositions!$C52, Raw!$J:$J, "E14")</f>
        <v>0</v>
      </c>
      <c r="ALT52" s="52">
        <f>SUMIFS(Raw!$K:$K, Raw!$A:$A, Dispositions!ALT$14, Raw!$C:$C, Dispositions!$C52, Raw!$J:$J, "E14")</f>
        <v>0</v>
      </c>
      <c r="ALU52" s="52">
        <f>SUMIFS(Raw!$K:$K, Raw!$A:$A, Dispositions!ALU$14, Raw!$C:$C, Dispositions!$C52, Raw!$J:$J, "E14")</f>
        <v>0</v>
      </c>
      <c r="ALV52" s="52">
        <f>SUMIFS(Raw!$K:$K, Raw!$A:$A, Dispositions!ALV$14, Raw!$C:$C, Dispositions!$C52, Raw!$J:$J, "E14")</f>
        <v>0</v>
      </c>
      <c r="ALW52" s="52">
        <f>SUMIFS(Raw!$K:$K, Raw!$A:$A, Dispositions!ALW$14, Raw!$C:$C, Dispositions!$C52, Raw!$J:$J, "E14")</f>
        <v>0</v>
      </c>
      <c r="ALX52" s="53">
        <f>SUMIFS(Raw!$K:$K, Raw!$A:$A, Dispositions!ALX$14, Raw!$C:$C, Dispositions!$C52, Raw!$J:$J, "E14")</f>
        <v>0</v>
      </c>
      <c r="ALZ52" s="46">
        <f>SUMIFS(Raw!$K:$K, Raw!$A:$A, Dispositions!ALZ$14, Raw!$C:$C, Dispositions!$C52, Raw!$J:$J, "E15")</f>
        <v>0</v>
      </c>
      <c r="AMA52" s="52">
        <f>SUMIFS(Raw!$K:$K, Raw!$A:$A, Dispositions!AMA$14, Raw!$C:$C, Dispositions!$C52, Raw!$J:$J, "E15")</f>
        <v>0</v>
      </c>
      <c r="AMB52" s="52">
        <f>SUMIFS(Raw!$K:$K, Raw!$A:$A, Dispositions!AMB$14, Raw!$C:$C, Dispositions!$C52, Raw!$J:$J, "E15")</f>
        <v>0</v>
      </c>
      <c r="AMC52" s="52">
        <f>SUMIFS(Raw!$K:$K, Raw!$A:$A, Dispositions!AMC$14, Raw!$C:$C, Dispositions!$C52, Raw!$J:$J, "E15")</f>
        <v>0</v>
      </c>
      <c r="AMD52" s="52">
        <f>SUMIFS(Raw!$K:$K, Raw!$A:$A, Dispositions!AMD$14, Raw!$C:$C, Dispositions!$C52, Raw!$J:$J, "E15")</f>
        <v>0</v>
      </c>
      <c r="AME52" s="52">
        <f>SUMIFS(Raw!$K:$K, Raw!$A:$A, Dispositions!AME$14, Raw!$C:$C, Dispositions!$C52, Raw!$J:$J, "E15")</f>
        <v>0</v>
      </c>
      <c r="AMF52" s="53">
        <f>SUMIFS(Raw!$K:$K, Raw!$A:$A, Dispositions!AMF$14, Raw!$C:$C, Dispositions!$C52, Raw!$J:$J, "E15")</f>
        <v>0</v>
      </c>
      <c r="AMH52" s="46">
        <f>SUMIFS(Raw!$K:$K, Raw!$A:$A, Dispositions!AMH$14, Raw!$C:$C, Dispositions!$C52, Raw!$J:$J, "E16")</f>
        <v>0</v>
      </c>
      <c r="AMI52" s="52">
        <f>SUMIFS(Raw!$K:$K, Raw!$A:$A, Dispositions!AMI$14, Raw!$C:$C, Dispositions!$C52, Raw!$J:$J, "E16")</f>
        <v>0</v>
      </c>
      <c r="AMJ52" s="52">
        <f>SUMIFS(Raw!$K:$K, Raw!$A:$A, Dispositions!AMJ$14, Raw!$C:$C, Dispositions!$C52, Raw!$J:$J, "E16")</f>
        <v>0</v>
      </c>
      <c r="AMK52" s="52">
        <f>SUMIFS(Raw!$K:$K, Raw!$A:$A, Dispositions!AMK$14, Raw!$C:$C, Dispositions!$C52, Raw!$J:$J, "E16")</f>
        <v>0</v>
      </c>
      <c r="AML52" s="52">
        <f>SUMIFS(Raw!$K:$K, Raw!$A:$A, Dispositions!AML$14, Raw!$C:$C, Dispositions!$C52, Raw!$J:$J, "E16")</f>
        <v>0</v>
      </c>
      <c r="AMM52" s="52">
        <f>SUMIFS(Raw!$K:$K, Raw!$A:$A, Dispositions!AMM$14, Raw!$C:$C, Dispositions!$C52, Raw!$J:$J, "E16")</f>
        <v>0</v>
      </c>
      <c r="AMN52" s="53">
        <f>SUMIFS(Raw!$K:$K, Raw!$A:$A, Dispositions!AMN$14, Raw!$C:$C, Dispositions!$C52, Raw!$J:$J, "E16")</f>
        <v>0</v>
      </c>
      <c r="AMP52" s="46">
        <f>SUMIFS(Raw!$K:$K, Raw!$A:$A, Dispositions!AMP$14, Raw!$C:$C, Dispositions!$C52, Raw!$J:$J, "E18")</f>
        <v>0</v>
      </c>
      <c r="AMQ52" s="52">
        <f>SUMIFS(Raw!$K:$K, Raw!$A:$A, Dispositions!AMQ$14, Raw!$C:$C, Dispositions!$C52, Raw!$J:$J, "E18")</f>
        <v>0</v>
      </c>
      <c r="AMR52" s="52">
        <f>SUMIFS(Raw!$K:$K, Raw!$A:$A, Dispositions!AMR$14, Raw!$C:$C, Dispositions!$C52, Raw!$J:$J, "E18")</f>
        <v>0</v>
      </c>
      <c r="AMS52" s="52">
        <f>SUMIFS(Raw!$K:$K, Raw!$A:$A, Dispositions!AMS$14, Raw!$C:$C, Dispositions!$C52, Raw!$J:$J, "E18")</f>
        <v>0</v>
      </c>
      <c r="AMT52" s="52">
        <f>SUMIFS(Raw!$K:$K, Raw!$A:$A, Dispositions!AMT$14, Raw!$C:$C, Dispositions!$C52, Raw!$J:$J, "E18")</f>
        <v>0</v>
      </c>
      <c r="AMU52" s="52">
        <f>SUMIFS(Raw!$K:$K, Raw!$A:$A, Dispositions!AMU$14, Raw!$C:$C, Dispositions!$C52, Raw!$J:$J, "E18")</f>
        <v>0</v>
      </c>
      <c r="AMV52" s="53">
        <f>SUMIFS(Raw!$K:$K, Raw!$A:$A, Dispositions!AMV$14, Raw!$C:$C, Dispositions!$C52, Raw!$J:$J, "E18")</f>
        <v>0</v>
      </c>
      <c r="AMX52" s="46">
        <f>SUMIFS(Raw!$K:$K, Raw!$A:$A, Dispositions!AMX$14, Raw!$C:$C, Dispositions!$C52, Raw!$J:$J, "E34")</f>
        <v>0</v>
      </c>
      <c r="AMY52" s="52">
        <f>SUMIFS(Raw!$K:$K, Raw!$A:$A, Dispositions!AMY$14, Raw!$C:$C, Dispositions!$C52, Raw!$J:$J, "E34")</f>
        <v>0</v>
      </c>
      <c r="AMZ52" s="52">
        <f>SUMIFS(Raw!$K:$K, Raw!$A:$A, Dispositions!AMZ$14, Raw!$C:$C, Dispositions!$C52, Raw!$J:$J, "E34")</f>
        <v>0</v>
      </c>
      <c r="ANA52" s="52">
        <f>SUMIFS(Raw!$K:$K, Raw!$A:$A, Dispositions!ANA$14, Raw!$C:$C, Dispositions!$C52, Raw!$J:$J, "E34")</f>
        <v>0</v>
      </c>
      <c r="ANB52" s="52">
        <f>SUMIFS(Raw!$K:$K, Raw!$A:$A, Dispositions!ANB$14, Raw!$C:$C, Dispositions!$C52, Raw!$J:$J, "E34")</f>
        <v>0</v>
      </c>
      <c r="ANC52" s="52">
        <f>SUMIFS(Raw!$K:$K, Raw!$A:$A, Dispositions!ANC$14, Raw!$C:$C, Dispositions!$C52, Raw!$J:$J, "E34")</f>
        <v>0</v>
      </c>
      <c r="AND52" s="53">
        <f>SUMIFS(Raw!$K:$K, Raw!$A:$A, Dispositions!AND$14, Raw!$C:$C, Dispositions!$C52, Raw!$J:$J, "E34")</f>
        <v>0</v>
      </c>
      <c r="ANF52" s="46">
        <f>SUMIFS(Raw!$K:$K, Raw!$A:$A, Dispositions!ANF$14, Raw!$C:$C, Dispositions!$C52, Raw!$J:$J, "E02")</f>
        <v>0</v>
      </c>
      <c r="ANG52" s="52">
        <f>SUMIFS(Raw!$K:$K, Raw!$A:$A, Dispositions!ANG$14, Raw!$C:$C, Dispositions!$C52, Raw!$J:$J, "E02")</f>
        <v>0</v>
      </c>
      <c r="ANH52" s="52">
        <f>SUMIFS(Raw!$K:$K, Raw!$A:$A, Dispositions!ANH$14, Raw!$C:$C, Dispositions!$C52, Raw!$J:$J, "E02")</f>
        <v>0</v>
      </c>
      <c r="ANI52" s="52">
        <f>SUMIFS(Raw!$K:$K, Raw!$A:$A, Dispositions!ANI$14, Raw!$C:$C, Dispositions!$C52, Raw!$J:$J, "E02")</f>
        <v>0</v>
      </c>
      <c r="ANJ52" s="52">
        <f>SUMIFS(Raw!$K:$K, Raw!$A:$A, Dispositions!ANJ$14, Raw!$C:$C, Dispositions!$C52, Raw!$J:$J, "E02")</f>
        <v>0</v>
      </c>
      <c r="ANK52" s="52">
        <f>SUMIFS(Raw!$K:$K, Raw!$A:$A, Dispositions!ANK$14, Raw!$C:$C, Dispositions!$C52, Raw!$J:$J, "E02")</f>
        <v>0</v>
      </c>
      <c r="ANL52" s="53">
        <f>SUMIFS(Raw!$K:$K, Raw!$A:$A, Dispositions!ANL$14, Raw!$C:$C, Dispositions!$C52, Raw!$J:$J, "E02")</f>
        <v>0</v>
      </c>
      <c r="ANN52" s="46">
        <f>SUMIFS(Raw!$K:$K, Raw!$A:$A, Dispositions!ANN$14, Raw!$C:$C, Dispositions!$C52, Raw!$J:$J, "E03")</f>
        <v>0</v>
      </c>
      <c r="ANO52" s="52">
        <f>SUMIFS(Raw!$K:$K, Raw!$A:$A, Dispositions!ANO$14, Raw!$C:$C, Dispositions!$C52, Raw!$J:$J, "E03")</f>
        <v>0</v>
      </c>
      <c r="ANP52" s="52">
        <f>SUMIFS(Raw!$K:$K, Raw!$A:$A, Dispositions!ANP$14, Raw!$C:$C, Dispositions!$C52, Raw!$J:$J, "E03")</f>
        <v>0</v>
      </c>
      <c r="ANQ52" s="52">
        <f>SUMIFS(Raw!$K:$K, Raw!$A:$A, Dispositions!ANQ$14, Raw!$C:$C, Dispositions!$C52, Raw!$J:$J, "E03")</f>
        <v>0</v>
      </c>
      <c r="ANR52" s="52">
        <f>SUMIFS(Raw!$K:$K, Raw!$A:$A, Dispositions!ANR$14, Raw!$C:$C, Dispositions!$C52, Raw!$J:$J, "E03")</f>
        <v>0</v>
      </c>
      <c r="ANS52" s="52">
        <f>SUMIFS(Raw!$K:$K, Raw!$A:$A, Dispositions!ANS$14, Raw!$C:$C, Dispositions!$C52, Raw!$J:$J, "E03")</f>
        <v>0</v>
      </c>
      <c r="ANT52" s="53">
        <f>SUMIFS(Raw!$K:$K, Raw!$A:$A, Dispositions!ANT$14, Raw!$C:$C, Dispositions!$C52, Raw!$J:$J, "E03")</f>
        <v>0</v>
      </c>
      <c r="ANV52" s="46">
        <f>SUMIFS(Raw!$K:$K, Raw!$A:$A, Dispositions!ANV$14, Raw!$C:$C, Dispositions!$C52, Raw!$J:$J, "E05")</f>
        <v>0</v>
      </c>
      <c r="ANW52" s="52">
        <f>SUMIFS(Raw!$K:$K, Raw!$A:$A, Dispositions!ANW$14, Raw!$C:$C, Dispositions!$C52, Raw!$J:$J, "E05")</f>
        <v>0</v>
      </c>
      <c r="ANX52" s="52">
        <f>SUMIFS(Raw!$K:$K, Raw!$A:$A, Dispositions!ANX$14, Raw!$C:$C, Dispositions!$C52, Raw!$J:$J, "E05")</f>
        <v>0</v>
      </c>
      <c r="ANY52" s="52">
        <f>SUMIFS(Raw!$K:$K, Raw!$A:$A, Dispositions!ANY$14, Raw!$C:$C, Dispositions!$C52, Raw!$J:$J, "E05")</f>
        <v>0</v>
      </c>
      <c r="ANZ52" s="52">
        <f>SUMIFS(Raw!$K:$K, Raw!$A:$A, Dispositions!ANZ$14, Raw!$C:$C, Dispositions!$C52, Raw!$J:$J, "E05")</f>
        <v>0</v>
      </c>
      <c r="AOA52" s="52">
        <f>SUMIFS(Raw!$K:$K, Raw!$A:$A, Dispositions!AOA$14, Raw!$C:$C, Dispositions!$C52, Raw!$J:$J, "E05")</f>
        <v>0</v>
      </c>
      <c r="AOB52" s="53">
        <f>SUMIFS(Raw!$K:$K, Raw!$A:$A, Dispositions!AOB$14, Raw!$C:$C, Dispositions!$C52, Raw!$J:$J, "E05")</f>
        <v>0</v>
      </c>
      <c r="AOD52" s="46">
        <f>SUMIFS(Raw!$K:$K, Raw!$A:$A, Dispositions!AOD$14, Raw!$C:$C, Dispositions!$C52, Raw!$J:$J, "E12")</f>
        <v>0</v>
      </c>
      <c r="AOE52" s="52">
        <f>SUMIFS(Raw!$K:$K, Raw!$A:$A, Dispositions!AOE$14, Raw!$C:$C, Dispositions!$C52, Raw!$J:$J, "E12")</f>
        <v>0</v>
      </c>
      <c r="AOF52" s="52">
        <f>SUMIFS(Raw!$K:$K, Raw!$A:$A, Dispositions!AOF$14, Raw!$C:$C, Dispositions!$C52, Raw!$J:$J, "E12")</f>
        <v>0</v>
      </c>
      <c r="AOG52" s="52">
        <f>SUMIFS(Raw!$K:$K, Raw!$A:$A, Dispositions!AOG$14, Raw!$C:$C, Dispositions!$C52, Raw!$J:$J, "E12")</f>
        <v>0</v>
      </c>
      <c r="AOH52" s="52">
        <f>SUMIFS(Raw!$K:$K, Raw!$A:$A, Dispositions!AOH$14, Raw!$C:$C, Dispositions!$C52, Raw!$J:$J, "E12")</f>
        <v>0</v>
      </c>
      <c r="AOI52" s="52">
        <f>SUMIFS(Raw!$K:$K, Raw!$A:$A, Dispositions!AOI$14, Raw!$C:$C, Dispositions!$C52, Raw!$J:$J, "E12")</f>
        <v>0</v>
      </c>
      <c r="AOJ52" s="53">
        <f>SUMIFS(Raw!$K:$K, Raw!$A:$A, Dispositions!AOJ$14, Raw!$C:$C, Dispositions!$C52, Raw!$J:$J, "E12")</f>
        <v>0</v>
      </c>
      <c r="AOL52" s="46">
        <f>SUMIFS(Raw!$K:$K, Raw!$A:$A, Dispositions!AOL$14, Raw!$C:$C, Dispositions!$C52, Raw!$J:$J, "E13")</f>
        <v>0</v>
      </c>
      <c r="AOM52" s="52">
        <f>SUMIFS(Raw!$K:$K, Raw!$A:$A, Dispositions!AOM$14, Raw!$C:$C, Dispositions!$C52, Raw!$J:$J, "E13")</f>
        <v>0</v>
      </c>
      <c r="AON52" s="52">
        <f>SUMIFS(Raw!$K:$K, Raw!$A:$A, Dispositions!AON$14, Raw!$C:$C, Dispositions!$C52, Raw!$J:$J, "E13")</f>
        <v>0</v>
      </c>
      <c r="AOO52" s="52">
        <f>SUMIFS(Raw!$K:$K, Raw!$A:$A, Dispositions!AOO$14, Raw!$C:$C, Dispositions!$C52, Raw!$J:$J, "E13")</f>
        <v>0</v>
      </c>
      <c r="AOP52" s="52">
        <f>SUMIFS(Raw!$K:$K, Raw!$A:$A, Dispositions!AOP$14, Raw!$C:$C, Dispositions!$C52, Raw!$J:$J, "E13")</f>
        <v>0</v>
      </c>
      <c r="AOQ52" s="52">
        <f>SUMIFS(Raw!$K:$K, Raw!$A:$A, Dispositions!AOQ$14, Raw!$C:$C, Dispositions!$C52, Raw!$J:$J, "E13")</f>
        <v>0</v>
      </c>
      <c r="AOR52" s="53">
        <f>SUMIFS(Raw!$K:$K, Raw!$A:$A, Dispositions!AOR$14, Raw!$C:$C, Dispositions!$C52, Raw!$J:$J, "E13")</f>
        <v>0</v>
      </c>
      <c r="AOT52" s="46">
        <f>SUMIFS(Raw!$K:$K, Raw!$A:$A, Dispositions!AOT$14, Raw!$C:$C, Dispositions!$C52, Raw!$J:$J, "E14")</f>
        <v>0</v>
      </c>
      <c r="AOU52" s="52">
        <f>SUMIFS(Raw!$K:$K, Raw!$A:$A, Dispositions!AOU$14, Raw!$C:$C, Dispositions!$C52, Raw!$J:$J, "E14")</f>
        <v>0</v>
      </c>
      <c r="AOV52" s="52">
        <f>SUMIFS(Raw!$K:$K, Raw!$A:$A, Dispositions!AOV$14, Raw!$C:$C, Dispositions!$C52, Raw!$J:$J, "E14")</f>
        <v>0</v>
      </c>
      <c r="AOW52" s="52">
        <f>SUMIFS(Raw!$K:$K, Raw!$A:$A, Dispositions!AOW$14, Raw!$C:$C, Dispositions!$C52, Raw!$J:$J, "E14")</f>
        <v>0</v>
      </c>
      <c r="AOX52" s="52">
        <f>SUMIFS(Raw!$K:$K, Raw!$A:$A, Dispositions!AOX$14, Raw!$C:$C, Dispositions!$C52, Raw!$J:$J, "E14")</f>
        <v>0</v>
      </c>
      <c r="AOY52" s="52">
        <f>SUMIFS(Raw!$K:$K, Raw!$A:$A, Dispositions!AOY$14, Raw!$C:$C, Dispositions!$C52, Raw!$J:$J, "E14")</f>
        <v>0</v>
      </c>
      <c r="AOZ52" s="53">
        <f>SUMIFS(Raw!$K:$K, Raw!$A:$A, Dispositions!AOZ$14, Raw!$C:$C, Dispositions!$C52, Raw!$J:$J, "E14")</f>
        <v>0</v>
      </c>
      <c r="APB52" s="46">
        <f>SUMIFS(Raw!$K:$K, Raw!$A:$A, Dispositions!APB$14, Raw!$C:$C, Dispositions!$C52, Raw!$J:$J, "E15")</f>
        <v>0</v>
      </c>
      <c r="APC52" s="52">
        <f>SUMIFS(Raw!$K:$K, Raw!$A:$A, Dispositions!APC$14, Raw!$C:$C, Dispositions!$C52, Raw!$J:$J, "E15")</f>
        <v>0</v>
      </c>
      <c r="APD52" s="52">
        <f>SUMIFS(Raw!$K:$K, Raw!$A:$A, Dispositions!APD$14, Raw!$C:$C, Dispositions!$C52, Raw!$J:$J, "E15")</f>
        <v>0</v>
      </c>
      <c r="APE52" s="52">
        <f>SUMIFS(Raw!$K:$K, Raw!$A:$A, Dispositions!APE$14, Raw!$C:$C, Dispositions!$C52, Raw!$J:$J, "E15")</f>
        <v>0</v>
      </c>
      <c r="APF52" s="52">
        <f>SUMIFS(Raw!$K:$K, Raw!$A:$A, Dispositions!APF$14, Raw!$C:$C, Dispositions!$C52, Raw!$J:$J, "E15")</f>
        <v>0</v>
      </c>
      <c r="APG52" s="52">
        <f>SUMIFS(Raw!$K:$K, Raw!$A:$A, Dispositions!APG$14, Raw!$C:$C, Dispositions!$C52, Raw!$J:$J, "E15")</f>
        <v>0</v>
      </c>
      <c r="APH52" s="53">
        <f>SUMIFS(Raw!$K:$K, Raw!$A:$A, Dispositions!APH$14, Raw!$C:$C, Dispositions!$C52, Raw!$J:$J, "E15")</f>
        <v>0</v>
      </c>
      <c r="APJ52" s="46">
        <f>SUMIFS(Raw!$K:$K, Raw!$A:$A, Dispositions!APJ$14, Raw!$C:$C, Dispositions!$C52, Raw!$J:$J, "E16")</f>
        <v>0</v>
      </c>
      <c r="APK52" s="52">
        <f>SUMIFS(Raw!$K:$K, Raw!$A:$A, Dispositions!APK$14, Raw!$C:$C, Dispositions!$C52, Raw!$J:$J, "E16")</f>
        <v>0</v>
      </c>
      <c r="APL52" s="52">
        <f>SUMIFS(Raw!$K:$K, Raw!$A:$A, Dispositions!APL$14, Raw!$C:$C, Dispositions!$C52, Raw!$J:$J, "E16")</f>
        <v>0</v>
      </c>
      <c r="APM52" s="52">
        <f>SUMIFS(Raw!$K:$K, Raw!$A:$A, Dispositions!APM$14, Raw!$C:$C, Dispositions!$C52, Raw!$J:$J, "E16")</f>
        <v>0</v>
      </c>
      <c r="APN52" s="52">
        <f>SUMIFS(Raw!$K:$K, Raw!$A:$A, Dispositions!APN$14, Raw!$C:$C, Dispositions!$C52, Raw!$J:$J, "E16")</f>
        <v>0</v>
      </c>
      <c r="APO52" s="52">
        <f>SUMIFS(Raw!$K:$K, Raw!$A:$A, Dispositions!APO$14, Raw!$C:$C, Dispositions!$C52, Raw!$J:$J, "E16")</f>
        <v>0</v>
      </c>
      <c r="APP52" s="53">
        <f>SUMIFS(Raw!$K:$K, Raw!$A:$A, Dispositions!APP$14, Raw!$C:$C, Dispositions!$C52, Raw!$J:$J, "E16")</f>
        <v>0</v>
      </c>
      <c r="APR52" s="46">
        <f>SUMIFS(Raw!$K:$K, Raw!$A:$A, Dispositions!APR$14, Raw!$C:$C, Dispositions!$C52, Raw!$J:$J, "E18")</f>
        <v>0</v>
      </c>
      <c r="APS52" s="52">
        <f>SUMIFS(Raw!$K:$K, Raw!$A:$A, Dispositions!APS$14, Raw!$C:$C, Dispositions!$C52, Raw!$J:$J, "E18")</f>
        <v>0</v>
      </c>
      <c r="APT52" s="52">
        <f>SUMIFS(Raw!$K:$K, Raw!$A:$A, Dispositions!APT$14, Raw!$C:$C, Dispositions!$C52, Raw!$J:$J, "E18")</f>
        <v>0</v>
      </c>
      <c r="APU52" s="52">
        <f>SUMIFS(Raw!$K:$K, Raw!$A:$A, Dispositions!APU$14, Raw!$C:$C, Dispositions!$C52, Raw!$J:$J, "E18")</f>
        <v>0</v>
      </c>
      <c r="APV52" s="52">
        <f>SUMIFS(Raw!$K:$K, Raw!$A:$A, Dispositions!APV$14, Raw!$C:$C, Dispositions!$C52, Raw!$J:$J, "E18")</f>
        <v>0</v>
      </c>
      <c r="APW52" s="52">
        <f>SUMIFS(Raw!$K:$K, Raw!$A:$A, Dispositions!APW$14, Raw!$C:$C, Dispositions!$C52, Raw!$J:$J, "E18")</f>
        <v>0</v>
      </c>
      <c r="APX52" s="53">
        <f>SUMIFS(Raw!$K:$K, Raw!$A:$A, Dispositions!APX$14, Raw!$C:$C, Dispositions!$C52, Raw!$J:$J, "E18")</f>
        <v>0</v>
      </c>
      <c r="APZ52" s="46">
        <f>SUMIFS(Raw!$K:$K, Raw!$A:$A, Dispositions!APZ$14, Raw!$C:$C, Dispositions!$C52, Raw!$J:$J, "E34")</f>
        <v>0</v>
      </c>
      <c r="AQA52" s="52">
        <f>SUMIFS(Raw!$K:$K, Raw!$A:$A, Dispositions!AQA$14, Raw!$C:$C, Dispositions!$C52, Raw!$J:$J, "E34")</f>
        <v>0</v>
      </c>
      <c r="AQB52" s="52">
        <f>SUMIFS(Raw!$K:$K, Raw!$A:$A, Dispositions!AQB$14, Raw!$C:$C, Dispositions!$C52, Raw!$J:$J, "E34")</f>
        <v>0</v>
      </c>
      <c r="AQC52" s="52">
        <f>SUMIFS(Raw!$K:$K, Raw!$A:$A, Dispositions!AQC$14, Raw!$C:$C, Dispositions!$C52, Raw!$J:$J, "E34")</f>
        <v>0</v>
      </c>
      <c r="AQD52" s="52">
        <f>SUMIFS(Raw!$K:$K, Raw!$A:$A, Dispositions!AQD$14, Raw!$C:$C, Dispositions!$C52, Raw!$J:$J, "E34")</f>
        <v>0</v>
      </c>
      <c r="AQE52" s="52">
        <f>SUMIFS(Raw!$K:$K, Raw!$A:$A, Dispositions!AQE$14, Raw!$C:$C, Dispositions!$C52, Raw!$J:$J, "E34")</f>
        <v>0</v>
      </c>
      <c r="AQF52" s="53">
        <f>SUMIFS(Raw!$K:$K, Raw!$A:$A, Dispositions!AQF$14, Raw!$C:$C, Dispositions!$C52, Raw!$J:$J, "E34")</f>
        <v>0</v>
      </c>
      <c r="AQH52" s="46">
        <f>SUMIFS(Raw!$K:$K, Raw!$A:$A, Dispositions!AQH$14, Raw!$C:$C, Dispositions!$C52, Raw!$J:$J, "E02")</f>
        <v>0</v>
      </c>
      <c r="AQI52" s="52">
        <f>SUMIFS(Raw!$K:$K, Raw!$A:$A, Dispositions!AQI$14, Raw!$C:$C, Dispositions!$C52, Raw!$J:$J, "E02")</f>
        <v>0</v>
      </c>
      <c r="AQJ52" s="52">
        <f>SUMIFS(Raw!$K:$K, Raw!$A:$A, Dispositions!AQJ$14, Raw!$C:$C, Dispositions!$C52, Raw!$J:$J, "E02")</f>
        <v>0</v>
      </c>
      <c r="AQK52" s="52">
        <f>SUMIFS(Raw!$K:$K, Raw!$A:$A, Dispositions!AQK$14, Raw!$C:$C, Dispositions!$C52, Raw!$J:$J, "E02")</f>
        <v>0</v>
      </c>
      <c r="AQL52" s="52">
        <f>SUMIFS(Raw!$K:$K, Raw!$A:$A, Dispositions!AQL$14, Raw!$C:$C, Dispositions!$C52, Raw!$J:$J, "E02")</f>
        <v>0</v>
      </c>
      <c r="AQM52" s="52">
        <f>SUMIFS(Raw!$K:$K, Raw!$A:$A, Dispositions!AQM$14, Raw!$C:$C, Dispositions!$C52, Raw!$J:$J, "E02")</f>
        <v>0</v>
      </c>
      <c r="AQN52" s="53">
        <f>SUMIFS(Raw!$K:$K, Raw!$A:$A, Dispositions!AQN$14, Raw!$C:$C, Dispositions!$C52, Raw!$J:$J, "E02")</f>
        <v>0</v>
      </c>
      <c r="AQP52" s="46">
        <f>SUMIFS(Raw!$K:$K, Raw!$A:$A, Dispositions!AQP$14, Raw!$C:$C, Dispositions!$C52, Raw!$J:$J, "E03")</f>
        <v>0</v>
      </c>
      <c r="AQQ52" s="52">
        <f>SUMIFS(Raw!$K:$K, Raw!$A:$A, Dispositions!AQQ$14, Raw!$C:$C, Dispositions!$C52, Raw!$J:$J, "E03")</f>
        <v>0</v>
      </c>
      <c r="AQR52" s="52">
        <f>SUMIFS(Raw!$K:$K, Raw!$A:$A, Dispositions!AQR$14, Raw!$C:$C, Dispositions!$C52, Raw!$J:$J, "E03")</f>
        <v>0</v>
      </c>
      <c r="AQS52" s="52">
        <f>SUMIFS(Raw!$K:$K, Raw!$A:$A, Dispositions!AQS$14, Raw!$C:$C, Dispositions!$C52, Raw!$J:$J, "E03")</f>
        <v>0</v>
      </c>
      <c r="AQT52" s="52">
        <f>SUMIFS(Raw!$K:$K, Raw!$A:$A, Dispositions!AQT$14, Raw!$C:$C, Dispositions!$C52, Raw!$J:$J, "E03")</f>
        <v>0</v>
      </c>
      <c r="AQU52" s="52">
        <f>SUMIFS(Raw!$K:$K, Raw!$A:$A, Dispositions!AQU$14, Raw!$C:$C, Dispositions!$C52, Raw!$J:$J, "E03")</f>
        <v>0</v>
      </c>
      <c r="AQV52" s="53">
        <f>SUMIFS(Raw!$K:$K, Raw!$A:$A, Dispositions!AQV$14, Raw!$C:$C, Dispositions!$C52, Raw!$J:$J, "E03")</f>
        <v>0</v>
      </c>
      <c r="AQX52" s="46">
        <f>SUMIFS(Raw!$K:$K, Raw!$A:$A, Dispositions!AQX$14, Raw!$C:$C, Dispositions!$C52, Raw!$J:$J, "E05")</f>
        <v>0</v>
      </c>
      <c r="AQY52" s="52">
        <f>SUMIFS(Raw!$K:$K, Raw!$A:$A, Dispositions!AQY$14, Raw!$C:$C, Dispositions!$C52, Raw!$J:$J, "E05")</f>
        <v>0</v>
      </c>
      <c r="AQZ52" s="52">
        <f>SUMIFS(Raw!$K:$K, Raw!$A:$A, Dispositions!AQZ$14, Raw!$C:$C, Dispositions!$C52, Raw!$J:$J, "E05")</f>
        <v>0</v>
      </c>
      <c r="ARA52" s="52">
        <f>SUMIFS(Raw!$K:$K, Raw!$A:$A, Dispositions!ARA$14, Raw!$C:$C, Dispositions!$C52, Raw!$J:$J, "E05")</f>
        <v>0</v>
      </c>
      <c r="ARB52" s="52">
        <f>SUMIFS(Raw!$K:$K, Raw!$A:$A, Dispositions!ARB$14, Raw!$C:$C, Dispositions!$C52, Raw!$J:$J, "E05")</f>
        <v>0</v>
      </c>
      <c r="ARC52" s="52">
        <f>SUMIFS(Raw!$K:$K, Raw!$A:$A, Dispositions!ARC$14, Raw!$C:$C, Dispositions!$C52, Raw!$J:$J, "E05")</f>
        <v>0</v>
      </c>
      <c r="ARD52" s="53">
        <f>SUMIFS(Raw!$K:$K, Raw!$A:$A, Dispositions!ARD$14, Raw!$C:$C, Dispositions!$C52, Raw!$J:$J, "E05")</f>
        <v>0</v>
      </c>
      <c r="ARF52" s="46">
        <f>SUMIFS(Raw!$K:$K, Raw!$A:$A, Dispositions!ARF$14, Raw!$C:$C, Dispositions!$C52, Raw!$J:$J, "E12")</f>
        <v>0</v>
      </c>
      <c r="ARG52" s="52">
        <f>SUMIFS(Raw!$K:$K, Raw!$A:$A, Dispositions!ARG$14, Raw!$C:$C, Dispositions!$C52, Raw!$J:$J, "E12")</f>
        <v>0</v>
      </c>
      <c r="ARH52" s="52">
        <f>SUMIFS(Raw!$K:$K, Raw!$A:$A, Dispositions!ARH$14, Raw!$C:$C, Dispositions!$C52, Raw!$J:$J, "E12")</f>
        <v>0</v>
      </c>
      <c r="ARI52" s="52">
        <f>SUMIFS(Raw!$K:$K, Raw!$A:$A, Dispositions!ARI$14, Raw!$C:$C, Dispositions!$C52, Raw!$J:$J, "E12")</f>
        <v>0</v>
      </c>
      <c r="ARJ52" s="52">
        <f>SUMIFS(Raw!$K:$K, Raw!$A:$A, Dispositions!ARJ$14, Raw!$C:$C, Dispositions!$C52, Raw!$J:$J, "E12")</f>
        <v>0</v>
      </c>
      <c r="ARK52" s="52">
        <f>SUMIFS(Raw!$K:$K, Raw!$A:$A, Dispositions!ARK$14, Raw!$C:$C, Dispositions!$C52, Raw!$J:$J, "E12")</f>
        <v>0</v>
      </c>
      <c r="ARL52" s="53">
        <f>SUMIFS(Raw!$K:$K, Raw!$A:$A, Dispositions!ARL$14, Raw!$C:$C, Dispositions!$C52, Raw!$J:$J, "E12")</f>
        <v>0</v>
      </c>
      <c r="ARN52" s="46">
        <f>SUMIFS(Raw!$K:$K, Raw!$A:$A, Dispositions!ARN$14, Raw!$C:$C, Dispositions!$C52, Raw!$J:$J, "E13")</f>
        <v>0</v>
      </c>
      <c r="ARO52" s="52">
        <f>SUMIFS(Raw!$K:$K, Raw!$A:$A, Dispositions!ARO$14, Raw!$C:$C, Dispositions!$C52, Raw!$J:$J, "E13")</f>
        <v>0</v>
      </c>
      <c r="ARP52" s="52">
        <f>SUMIFS(Raw!$K:$K, Raw!$A:$A, Dispositions!ARP$14, Raw!$C:$C, Dispositions!$C52, Raw!$J:$J, "E13")</f>
        <v>0</v>
      </c>
      <c r="ARQ52" s="52">
        <f>SUMIFS(Raw!$K:$K, Raw!$A:$A, Dispositions!ARQ$14, Raw!$C:$C, Dispositions!$C52, Raw!$J:$J, "E13")</f>
        <v>0</v>
      </c>
      <c r="ARR52" s="52">
        <f>SUMIFS(Raw!$K:$K, Raw!$A:$A, Dispositions!ARR$14, Raw!$C:$C, Dispositions!$C52, Raw!$J:$J, "E13")</f>
        <v>0</v>
      </c>
      <c r="ARS52" s="52">
        <f>SUMIFS(Raw!$K:$K, Raw!$A:$A, Dispositions!ARS$14, Raw!$C:$C, Dispositions!$C52, Raw!$J:$J, "E13")</f>
        <v>0</v>
      </c>
      <c r="ART52" s="53">
        <f>SUMIFS(Raw!$K:$K, Raw!$A:$A, Dispositions!ART$14, Raw!$C:$C, Dispositions!$C52, Raw!$J:$J, "E13")</f>
        <v>0</v>
      </c>
      <c r="ARV52" s="46">
        <f>SUMIFS(Raw!$K:$K, Raw!$A:$A, Dispositions!ARV$14, Raw!$C:$C, Dispositions!$C52, Raw!$J:$J, "E14")</f>
        <v>0</v>
      </c>
      <c r="ARW52" s="52">
        <f>SUMIFS(Raw!$K:$K, Raw!$A:$A, Dispositions!ARW$14, Raw!$C:$C, Dispositions!$C52, Raw!$J:$J, "E14")</f>
        <v>0</v>
      </c>
      <c r="ARX52" s="52">
        <f>SUMIFS(Raw!$K:$K, Raw!$A:$A, Dispositions!ARX$14, Raw!$C:$C, Dispositions!$C52, Raw!$J:$J, "E14")</f>
        <v>0</v>
      </c>
      <c r="ARY52" s="52">
        <f>SUMIFS(Raw!$K:$K, Raw!$A:$A, Dispositions!ARY$14, Raw!$C:$C, Dispositions!$C52, Raw!$J:$J, "E14")</f>
        <v>0</v>
      </c>
      <c r="ARZ52" s="52">
        <f>SUMIFS(Raw!$K:$K, Raw!$A:$A, Dispositions!ARZ$14, Raw!$C:$C, Dispositions!$C52, Raw!$J:$J, "E14")</f>
        <v>0</v>
      </c>
      <c r="ASA52" s="52">
        <f>SUMIFS(Raw!$K:$K, Raw!$A:$A, Dispositions!ASA$14, Raw!$C:$C, Dispositions!$C52, Raw!$J:$J, "E14")</f>
        <v>0</v>
      </c>
      <c r="ASB52" s="53">
        <f>SUMIFS(Raw!$K:$K, Raw!$A:$A, Dispositions!ASB$14, Raw!$C:$C, Dispositions!$C52, Raw!$J:$J, "E14")</f>
        <v>0</v>
      </c>
      <c r="ASD52" s="46">
        <f>SUMIFS(Raw!$K:$K, Raw!$A:$A, Dispositions!ASD$14, Raw!$C:$C, Dispositions!$C52, Raw!$J:$J, "E15")</f>
        <v>0</v>
      </c>
      <c r="ASE52" s="52">
        <f>SUMIFS(Raw!$K:$K, Raw!$A:$A, Dispositions!ASE$14, Raw!$C:$C, Dispositions!$C52, Raw!$J:$J, "E15")</f>
        <v>0</v>
      </c>
      <c r="ASF52" s="52">
        <f>SUMIFS(Raw!$K:$K, Raw!$A:$A, Dispositions!ASF$14, Raw!$C:$C, Dispositions!$C52, Raw!$J:$J, "E15")</f>
        <v>0</v>
      </c>
      <c r="ASG52" s="52">
        <f>SUMIFS(Raw!$K:$K, Raw!$A:$A, Dispositions!ASG$14, Raw!$C:$C, Dispositions!$C52, Raw!$J:$J, "E15")</f>
        <v>0</v>
      </c>
      <c r="ASH52" s="52">
        <f>SUMIFS(Raw!$K:$K, Raw!$A:$A, Dispositions!ASH$14, Raw!$C:$C, Dispositions!$C52, Raw!$J:$J, "E15")</f>
        <v>0</v>
      </c>
      <c r="ASI52" s="52">
        <f>SUMIFS(Raw!$K:$K, Raw!$A:$A, Dispositions!ASI$14, Raw!$C:$C, Dispositions!$C52, Raw!$J:$J, "E15")</f>
        <v>0</v>
      </c>
      <c r="ASJ52" s="53">
        <f>SUMIFS(Raw!$K:$K, Raw!$A:$A, Dispositions!ASJ$14, Raw!$C:$C, Dispositions!$C52, Raw!$J:$J, "E15")</f>
        <v>0</v>
      </c>
      <c r="ASL52" s="46">
        <f>SUMIFS(Raw!$K:$K, Raw!$A:$A, Dispositions!ASL$14, Raw!$C:$C, Dispositions!$C52, Raw!$J:$J, "E16")</f>
        <v>0</v>
      </c>
      <c r="ASM52" s="52">
        <f>SUMIFS(Raw!$K:$K, Raw!$A:$A, Dispositions!ASM$14, Raw!$C:$C, Dispositions!$C52, Raw!$J:$J, "E16")</f>
        <v>0</v>
      </c>
      <c r="ASN52" s="52">
        <f>SUMIFS(Raw!$K:$K, Raw!$A:$A, Dispositions!ASN$14, Raw!$C:$C, Dispositions!$C52, Raw!$J:$J, "E16")</f>
        <v>0</v>
      </c>
      <c r="ASO52" s="52">
        <f>SUMIFS(Raw!$K:$K, Raw!$A:$A, Dispositions!ASO$14, Raw!$C:$C, Dispositions!$C52, Raw!$J:$J, "E16")</f>
        <v>0</v>
      </c>
      <c r="ASP52" s="52">
        <f>SUMIFS(Raw!$K:$K, Raw!$A:$A, Dispositions!ASP$14, Raw!$C:$C, Dispositions!$C52, Raw!$J:$J, "E16")</f>
        <v>0</v>
      </c>
      <c r="ASQ52" s="52">
        <f>SUMIFS(Raw!$K:$K, Raw!$A:$A, Dispositions!ASQ$14, Raw!$C:$C, Dispositions!$C52, Raw!$J:$J, "E16")</f>
        <v>0</v>
      </c>
      <c r="ASR52" s="53">
        <f>SUMIFS(Raw!$K:$K, Raw!$A:$A, Dispositions!ASR$14, Raw!$C:$C, Dispositions!$C52, Raw!$J:$J, "E16")</f>
        <v>0</v>
      </c>
      <c r="AST52" s="46">
        <f>SUMIFS(Raw!$K:$K, Raw!$A:$A, Dispositions!AST$14, Raw!$C:$C, Dispositions!$C52, Raw!$J:$J, "E18")</f>
        <v>0</v>
      </c>
      <c r="ASU52" s="52">
        <f>SUMIFS(Raw!$K:$K, Raw!$A:$A, Dispositions!ASU$14, Raw!$C:$C, Dispositions!$C52, Raw!$J:$J, "E18")</f>
        <v>0</v>
      </c>
      <c r="ASV52" s="52">
        <f>SUMIFS(Raw!$K:$K, Raw!$A:$A, Dispositions!ASV$14, Raw!$C:$C, Dispositions!$C52, Raw!$J:$J, "E18")</f>
        <v>0</v>
      </c>
      <c r="ASW52" s="52">
        <f>SUMIFS(Raw!$K:$K, Raw!$A:$A, Dispositions!ASW$14, Raw!$C:$C, Dispositions!$C52, Raw!$J:$J, "E18")</f>
        <v>0</v>
      </c>
      <c r="ASX52" s="52">
        <f>SUMIFS(Raw!$K:$K, Raw!$A:$A, Dispositions!ASX$14, Raw!$C:$C, Dispositions!$C52, Raw!$J:$J, "E18")</f>
        <v>0</v>
      </c>
      <c r="ASY52" s="52">
        <f>SUMIFS(Raw!$K:$K, Raw!$A:$A, Dispositions!ASY$14, Raw!$C:$C, Dispositions!$C52, Raw!$J:$J, "E18")</f>
        <v>0</v>
      </c>
      <c r="ASZ52" s="53">
        <f>SUMIFS(Raw!$K:$K, Raw!$A:$A, Dispositions!ASZ$14, Raw!$C:$C, Dispositions!$C52, Raw!$J:$J, "E18")</f>
        <v>0</v>
      </c>
      <c r="ATB52" s="46">
        <f>SUMIFS(Raw!$K:$K, Raw!$A:$A, Dispositions!ATB$14, Raw!$C:$C, Dispositions!$C52, Raw!$J:$J, "E34")</f>
        <v>0</v>
      </c>
      <c r="ATC52" s="52">
        <f>SUMIFS(Raw!$K:$K, Raw!$A:$A, Dispositions!ATC$14, Raw!$C:$C, Dispositions!$C52, Raw!$J:$J, "E34")</f>
        <v>0</v>
      </c>
      <c r="ATD52" s="52">
        <f>SUMIFS(Raw!$K:$K, Raw!$A:$A, Dispositions!ATD$14, Raw!$C:$C, Dispositions!$C52, Raw!$J:$J, "E34")</f>
        <v>0</v>
      </c>
      <c r="ATE52" s="52">
        <f>SUMIFS(Raw!$K:$K, Raw!$A:$A, Dispositions!ATE$14, Raw!$C:$C, Dispositions!$C52, Raw!$J:$J, "E34")</f>
        <v>0</v>
      </c>
      <c r="ATF52" s="52">
        <f>SUMIFS(Raw!$K:$K, Raw!$A:$A, Dispositions!ATF$14, Raw!$C:$C, Dispositions!$C52, Raw!$J:$J, "E34")</f>
        <v>0</v>
      </c>
      <c r="ATG52" s="52">
        <f>SUMIFS(Raw!$K:$K, Raw!$A:$A, Dispositions!ATG$14, Raw!$C:$C, Dispositions!$C52, Raw!$J:$J, "E34")</f>
        <v>0</v>
      </c>
      <c r="ATH52" s="53">
        <f>SUMIFS(Raw!$K:$K, Raw!$A:$A, Dispositions!ATH$14, Raw!$C:$C, Dispositions!$C52, Raw!$J:$J, "E34")</f>
        <v>0</v>
      </c>
      <c r="ATJ52" s="46">
        <f>SUMIFS(Raw!$K:$K, Raw!$A:$A, Dispositions!ATJ$14, Raw!$C:$C, Dispositions!$C52, Raw!$J:$J, "E02")</f>
        <v>0</v>
      </c>
      <c r="ATK52" s="52">
        <f>SUMIFS(Raw!$K:$K, Raw!$A:$A, Dispositions!ATK$14, Raw!$C:$C, Dispositions!$C52, Raw!$J:$J, "E02")</f>
        <v>0</v>
      </c>
      <c r="ATL52" s="52">
        <f>SUMIFS(Raw!$K:$K, Raw!$A:$A, Dispositions!ATL$14, Raw!$C:$C, Dispositions!$C52, Raw!$J:$J, "E02")</f>
        <v>0</v>
      </c>
      <c r="ATM52" s="52">
        <f>SUMIFS(Raw!$K:$K, Raw!$A:$A, Dispositions!ATM$14, Raw!$C:$C, Dispositions!$C52, Raw!$J:$J, "E02")</f>
        <v>0</v>
      </c>
      <c r="ATN52" s="52">
        <f>SUMIFS(Raw!$K:$K, Raw!$A:$A, Dispositions!ATN$14, Raw!$C:$C, Dispositions!$C52, Raw!$J:$J, "E02")</f>
        <v>0</v>
      </c>
      <c r="ATO52" s="52">
        <f>SUMIFS(Raw!$K:$K, Raw!$A:$A, Dispositions!ATO$14, Raw!$C:$C, Dispositions!$C52, Raw!$J:$J, "E02")</f>
        <v>0</v>
      </c>
      <c r="ATP52" s="53">
        <f>SUMIFS(Raw!$K:$K, Raw!$A:$A, Dispositions!ATP$14, Raw!$C:$C, Dispositions!$C52, Raw!$J:$J, "E02")</f>
        <v>0</v>
      </c>
      <c r="ATR52" s="46">
        <f>SUMIFS(Raw!$K:$K, Raw!$A:$A, Dispositions!ATR$14, Raw!$C:$C, Dispositions!$C52, Raw!$J:$J, "E03")</f>
        <v>0</v>
      </c>
      <c r="ATS52" s="52">
        <f>SUMIFS(Raw!$K:$K, Raw!$A:$A, Dispositions!ATS$14, Raw!$C:$C, Dispositions!$C52, Raw!$J:$J, "E03")</f>
        <v>0</v>
      </c>
      <c r="ATT52" s="52">
        <f>SUMIFS(Raw!$K:$K, Raw!$A:$A, Dispositions!ATT$14, Raw!$C:$C, Dispositions!$C52, Raw!$J:$J, "E03")</f>
        <v>0</v>
      </c>
      <c r="ATU52" s="52">
        <f>SUMIFS(Raw!$K:$K, Raw!$A:$A, Dispositions!ATU$14, Raw!$C:$C, Dispositions!$C52, Raw!$J:$J, "E03")</f>
        <v>0</v>
      </c>
      <c r="ATV52" s="52">
        <f>SUMIFS(Raw!$K:$K, Raw!$A:$A, Dispositions!ATV$14, Raw!$C:$C, Dispositions!$C52, Raw!$J:$J, "E03")</f>
        <v>0</v>
      </c>
      <c r="ATW52" s="52">
        <f>SUMIFS(Raw!$K:$K, Raw!$A:$A, Dispositions!ATW$14, Raw!$C:$C, Dispositions!$C52, Raw!$J:$J, "E03")</f>
        <v>0</v>
      </c>
      <c r="ATX52" s="53">
        <f>SUMIFS(Raw!$K:$K, Raw!$A:$A, Dispositions!ATX$14, Raw!$C:$C, Dispositions!$C52, Raw!$J:$J, "E03")</f>
        <v>0</v>
      </c>
      <c r="ATZ52" s="46">
        <f>SUMIFS(Raw!$K:$K, Raw!$A:$A, Dispositions!ATZ$14, Raw!$C:$C, Dispositions!$C52, Raw!$J:$J, "E05")</f>
        <v>0</v>
      </c>
      <c r="AUA52" s="52">
        <f>SUMIFS(Raw!$K:$K, Raw!$A:$A, Dispositions!AUA$14, Raw!$C:$C, Dispositions!$C52, Raw!$J:$J, "E05")</f>
        <v>0</v>
      </c>
      <c r="AUB52" s="52">
        <f>SUMIFS(Raw!$K:$K, Raw!$A:$A, Dispositions!AUB$14, Raw!$C:$C, Dispositions!$C52, Raw!$J:$J, "E05")</f>
        <v>0</v>
      </c>
      <c r="AUC52" s="52">
        <f>SUMIFS(Raw!$K:$K, Raw!$A:$A, Dispositions!AUC$14, Raw!$C:$C, Dispositions!$C52, Raw!$J:$J, "E05")</f>
        <v>0</v>
      </c>
      <c r="AUD52" s="52">
        <f>SUMIFS(Raw!$K:$K, Raw!$A:$A, Dispositions!AUD$14, Raw!$C:$C, Dispositions!$C52, Raw!$J:$J, "E05")</f>
        <v>0</v>
      </c>
      <c r="AUE52" s="52">
        <f>SUMIFS(Raw!$K:$K, Raw!$A:$A, Dispositions!AUE$14, Raw!$C:$C, Dispositions!$C52, Raw!$J:$J, "E05")</f>
        <v>0</v>
      </c>
      <c r="AUF52" s="53">
        <f>SUMIFS(Raw!$K:$K, Raw!$A:$A, Dispositions!AUF$14, Raw!$C:$C, Dispositions!$C52, Raw!$J:$J, "E05")</f>
        <v>0</v>
      </c>
      <c r="AUH52" s="46">
        <f>SUMIFS(Raw!$K:$K, Raw!$A:$A, Dispositions!AUH$14, Raw!$C:$C, Dispositions!$C52, Raw!$J:$J, "E12")</f>
        <v>0</v>
      </c>
      <c r="AUI52" s="52">
        <f>SUMIFS(Raw!$K:$K, Raw!$A:$A, Dispositions!AUI$14, Raw!$C:$C, Dispositions!$C52, Raw!$J:$J, "E12")</f>
        <v>0</v>
      </c>
      <c r="AUJ52" s="52">
        <f>SUMIFS(Raw!$K:$K, Raw!$A:$A, Dispositions!AUJ$14, Raw!$C:$C, Dispositions!$C52, Raw!$J:$J, "E12")</f>
        <v>0</v>
      </c>
      <c r="AUK52" s="52">
        <f>SUMIFS(Raw!$K:$K, Raw!$A:$A, Dispositions!AUK$14, Raw!$C:$C, Dispositions!$C52, Raw!$J:$J, "E12")</f>
        <v>0</v>
      </c>
      <c r="AUL52" s="52">
        <f>SUMIFS(Raw!$K:$K, Raw!$A:$A, Dispositions!AUL$14, Raw!$C:$C, Dispositions!$C52, Raw!$J:$J, "E12")</f>
        <v>0</v>
      </c>
      <c r="AUM52" s="52">
        <f>SUMIFS(Raw!$K:$K, Raw!$A:$A, Dispositions!AUM$14, Raw!$C:$C, Dispositions!$C52, Raw!$J:$J, "E12")</f>
        <v>0</v>
      </c>
      <c r="AUN52" s="53">
        <f>SUMIFS(Raw!$K:$K, Raw!$A:$A, Dispositions!AUN$14, Raw!$C:$C, Dispositions!$C52, Raw!$J:$J, "E12")</f>
        <v>0</v>
      </c>
      <c r="AUP52" s="46">
        <f>SUMIFS(Raw!$K:$K, Raw!$A:$A, Dispositions!AUP$14, Raw!$C:$C, Dispositions!$C52, Raw!$J:$J, "E13")</f>
        <v>0</v>
      </c>
      <c r="AUQ52" s="52">
        <f>SUMIFS(Raw!$K:$K, Raw!$A:$A, Dispositions!AUQ$14, Raw!$C:$C, Dispositions!$C52, Raw!$J:$J, "E13")</f>
        <v>0</v>
      </c>
      <c r="AUR52" s="52">
        <f>SUMIFS(Raw!$K:$K, Raw!$A:$A, Dispositions!AUR$14, Raw!$C:$C, Dispositions!$C52, Raw!$J:$J, "E13")</f>
        <v>0</v>
      </c>
      <c r="AUS52" s="52">
        <f>SUMIFS(Raw!$K:$K, Raw!$A:$A, Dispositions!AUS$14, Raw!$C:$C, Dispositions!$C52, Raw!$J:$J, "E13")</f>
        <v>0</v>
      </c>
      <c r="AUT52" s="52">
        <f>SUMIFS(Raw!$K:$K, Raw!$A:$A, Dispositions!AUT$14, Raw!$C:$C, Dispositions!$C52, Raw!$J:$J, "E13")</f>
        <v>0</v>
      </c>
      <c r="AUU52" s="52">
        <f>SUMIFS(Raw!$K:$K, Raw!$A:$A, Dispositions!AUU$14, Raw!$C:$C, Dispositions!$C52, Raw!$J:$J, "E13")</f>
        <v>0</v>
      </c>
      <c r="AUV52" s="53">
        <f>SUMIFS(Raw!$K:$K, Raw!$A:$A, Dispositions!AUV$14, Raw!$C:$C, Dispositions!$C52, Raw!$J:$J, "E13")</f>
        <v>0</v>
      </c>
      <c r="AUX52" s="46">
        <f>SUMIFS(Raw!$K:$K, Raw!$A:$A, Dispositions!AUX$14, Raw!$C:$C, Dispositions!$C52, Raw!$J:$J, "E14")</f>
        <v>0</v>
      </c>
      <c r="AUY52" s="52">
        <f>SUMIFS(Raw!$K:$K, Raw!$A:$A, Dispositions!AUY$14, Raw!$C:$C, Dispositions!$C52, Raw!$J:$J, "E14")</f>
        <v>0</v>
      </c>
      <c r="AUZ52" s="52">
        <f>SUMIFS(Raw!$K:$K, Raw!$A:$A, Dispositions!AUZ$14, Raw!$C:$C, Dispositions!$C52, Raw!$J:$J, "E14")</f>
        <v>0</v>
      </c>
      <c r="AVA52" s="52">
        <f>SUMIFS(Raw!$K:$K, Raw!$A:$A, Dispositions!AVA$14, Raw!$C:$C, Dispositions!$C52, Raw!$J:$J, "E14")</f>
        <v>0</v>
      </c>
      <c r="AVB52" s="52">
        <f>SUMIFS(Raw!$K:$K, Raw!$A:$A, Dispositions!AVB$14, Raw!$C:$C, Dispositions!$C52, Raw!$J:$J, "E14")</f>
        <v>0</v>
      </c>
      <c r="AVC52" s="52">
        <f>SUMIFS(Raw!$K:$K, Raw!$A:$A, Dispositions!AVC$14, Raw!$C:$C, Dispositions!$C52, Raw!$J:$J, "E14")</f>
        <v>0</v>
      </c>
      <c r="AVD52" s="53">
        <f>SUMIFS(Raw!$K:$K, Raw!$A:$A, Dispositions!AVD$14, Raw!$C:$C, Dispositions!$C52, Raw!$J:$J, "E14")</f>
        <v>0</v>
      </c>
      <c r="AVF52" s="46">
        <f>SUMIFS(Raw!$K:$K, Raw!$A:$A, Dispositions!AVF$14, Raw!$C:$C, Dispositions!$C52, Raw!$J:$J, "E15")</f>
        <v>0</v>
      </c>
      <c r="AVG52" s="52">
        <f>SUMIFS(Raw!$K:$K, Raw!$A:$A, Dispositions!AVG$14, Raw!$C:$C, Dispositions!$C52, Raw!$J:$J, "E15")</f>
        <v>0</v>
      </c>
      <c r="AVH52" s="52">
        <f>SUMIFS(Raw!$K:$K, Raw!$A:$A, Dispositions!AVH$14, Raw!$C:$C, Dispositions!$C52, Raw!$J:$J, "E15")</f>
        <v>0</v>
      </c>
      <c r="AVI52" s="52">
        <f>SUMIFS(Raw!$K:$K, Raw!$A:$A, Dispositions!AVI$14, Raw!$C:$C, Dispositions!$C52, Raw!$J:$J, "E15")</f>
        <v>0</v>
      </c>
      <c r="AVJ52" s="52">
        <f>SUMIFS(Raw!$K:$K, Raw!$A:$A, Dispositions!AVJ$14, Raw!$C:$C, Dispositions!$C52, Raw!$J:$J, "E15")</f>
        <v>0</v>
      </c>
      <c r="AVK52" s="52">
        <f>SUMIFS(Raw!$K:$K, Raw!$A:$A, Dispositions!AVK$14, Raw!$C:$C, Dispositions!$C52, Raw!$J:$J, "E15")</f>
        <v>0</v>
      </c>
      <c r="AVL52" s="53">
        <f>SUMIFS(Raw!$K:$K, Raw!$A:$A, Dispositions!AVL$14, Raw!$C:$C, Dispositions!$C52, Raw!$J:$J, "E15")</f>
        <v>0</v>
      </c>
      <c r="AVN52" s="46">
        <f>SUMIFS(Raw!$K:$K, Raw!$A:$A, Dispositions!AVN$14, Raw!$C:$C, Dispositions!$C52, Raw!$J:$J, "E16")</f>
        <v>0</v>
      </c>
      <c r="AVO52" s="52">
        <f>SUMIFS(Raw!$K:$K, Raw!$A:$A, Dispositions!AVO$14, Raw!$C:$C, Dispositions!$C52, Raw!$J:$J, "E16")</f>
        <v>0</v>
      </c>
      <c r="AVP52" s="52">
        <f>SUMIFS(Raw!$K:$K, Raw!$A:$A, Dispositions!AVP$14, Raw!$C:$C, Dispositions!$C52, Raw!$J:$J, "E16")</f>
        <v>0</v>
      </c>
      <c r="AVQ52" s="52">
        <f>SUMIFS(Raw!$K:$K, Raw!$A:$A, Dispositions!AVQ$14, Raw!$C:$C, Dispositions!$C52, Raw!$J:$J, "E16")</f>
        <v>0</v>
      </c>
      <c r="AVR52" s="52">
        <f>SUMIFS(Raw!$K:$K, Raw!$A:$A, Dispositions!AVR$14, Raw!$C:$C, Dispositions!$C52, Raw!$J:$J, "E16")</f>
        <v>0</v>
      </c>
      <c r="AVS52" s="52">
        <f>SUMIFS(Raw!$K:$K, Raw!$A:$A, Dispositions!AVS$14, Raw!$C:$C, Dispositions!$C52, Raw!$J:$J, "E16")</f>
        <v>0</v>
      </c>
      <c r="AVT52" s="53">
        <f>SUMIFS(Raw!$K:$K, Raw!$A:$A, Dispositions!AVT$14, Raw!$C:$C, Dispositions!$C52, Raw!$J:$J, "E16")</f>
        <v>0</v>
      </c>
      <c r="AVV52" s="46">
        <f>SUMIFS(Raw!$K:$K, Raw!$A:$A, Dispositions!AVV$14, Raw!$C:$C, Dispositions!$C52, Raw!$J:$J, "E18")</f>
        <v>0</v>
      </c>
      <c r="AVW52" s="52">
        <f>SUMIFS(Raw!$K:$K, Raw!$A:$A, Dispositions!AVW$14, Raw!$C:$C, Dispositions!$C52, Raw!$J:$J, "E18")</f>
        <v>0</v>
      </c>
      <c r="AVX52" s="52">
        <f>SUMIFS(Raw!$K:$K, Raw!$A:$A, Dispositions!AVX$14, Raw!$C:$C, Dispositions!$C52, Raw!$J:$J, "E18")</f>
        <v>0</v>
      </c>
      <c r="AVY52" s="52">
        <f>SUMIFS(Raw!$K:$K, Raw!$A:$A, Dispositions!AVY$14, Raw!$C:$C, Dispositions!$C52, Raw!$J:$J, "E18")</f>
        <v>0</v>
      </c>
      <c r="AVZ52" s="52">
        <f>SUMIFS(Raw!$K:$K, Raw!$A:$A, Dispositions!AVZ$14, Raw!$C:$C, Dispositions!$C52, Raw!$J:$J, "E18")</f>
        <v>0</v>
      </c>
      <c r="AWA52" s="52">
        <f>SUMIFS(Raw!$K:$K, Raw!$A:$A, Dispositions!AWA$14, Raw!$C:$C, Dispositions!$C52, Raw!$J:$J, "E18")</f>
        <v>0</v>
      </c>
      <c r="AWB52" s="53">
        <f>SUMIFS(Raw!$K:$K, Raw!$A:$A, Dispositions!AWB$14, Raw!$C:$C, Dispositions!$C52, Raw!$J:$J, "E18")</f>
        <v>0</v>
      </c>
      <c r="AWD52" s="46">
        <f>SUMIFS(Raw!$K:$K, Raw!$A:$A, Dispositions!AWD$14, Raw!$C:$C, Dispositions!$C52, Raw!$J:$J, "E34")</f>
        <v>0</v>
      </c>
      <c r="AWE52" s="52">
        <f>SUMIFS(Raw!$K:$K, Raw!$A:$A, Dispositions!AWE$14, Raw!$C:$C, Dispositions!$C52, Raw!$J:$J, "E34")</f>
        <v>0</v>
      </c>
      <c r="AWF52" s="52">
        <f>SUMIFS(Raw!$K:$K, Raw!$A:$A, Dispositions!AWF$14, Raw!$C:$C, Dispositions!$C52, Raw!$J:$J, "E34")</f>
        <v>0</v>
      </c>
      <c r="AWG52" s="52">
        <f>SUMIFS(Raw!$K:$K, Raw!$A:$A, Dispositions!AWG$14, Raw!$C:$C, Dispositions!$C52, Raw!$J:$J, "E34")</f>
        <v>0</v>
      </c>
      <c r="AWH52" s="52">
        <f>SUMIFS(Raw!$K:$K, Raw!$A:$A, Dispositions!AWH$14, Raw!$C:$C, Dispositions!$C52, Raw!$J:$J, "E34")</f>
        <v>0</v>
      </c>
      <c r="AWI52" s="52">
        <f>SUMIFS(Raw!$K:$K, Raw!$A:$A, Dispositions!AWI$14, Raw!$C:$C, Dispositions!$C52, Raw!$J:$J, "E34")</f>
        <v>0</v>
      </c>
      <c r="AWJ52" s="53">
        <f>SUMIFS(Raw!$K:$K, Raw!$A:$A, Dispositions!AWJ$14, Raw!$C:$C, Dispositions!$C52, Raw!$J:$J, "E34")</f>
        <v>0</v>
      </c>
      <c r="AWL52" s="46">
        <f>SUMIFS(Raw!$K:$K, Raw!$A:$A, Dispositions!AWL$14, Raw!$C:$C, Dispositions!$C52, Raw!$J:$J, "E02")</f>
        <v>0</v>
      </c>
      <c r="AWM52" s="52">
        <f>SUMIFS(Raw!$K:$K, Raw!$A:$A, Dispositions!AWM$14, Raw!$C:$C, Dispositions!$C52, Raw!$J:$J, "E02")</f>
        <v>0</v>
      </c>
      <c r="AWN52" s="52">
        <f>SUMIFS(Raw!$K:$K, Raw!$A:$A, Dispositions!AWN$14, Raw!$C:$C, Dispositions!$C52, Raw!$J:$J, "E02")</f>
        <v>0</v>
      </c>
      <c r="AWO52" s="52">
        <f>SUMIFS(Raw!$K:$K, Raw!$A:$A, Dispositions!AWO$14, Raw!$C:$C, Dispositions!$C52, Raw!$J:$J, "E02")</f>
        <v>0</v>
      </c>
      <c r="AWP52" s="52">
        <f>SUMIFS(Raw!$K:$K, Raw!$A:$A, Dispositions!AWP$14, Raw!$C:$C, Dispositions!$C52, Raw!$J:$J, "E02")</f>
        <v>0</v>
      </c>
      <c r="AWQ52" s="52">
        <f>SUMIFS(Raw!$K:$K, Raw!$A:$A, Dispositions!AWQ$14, Raw!$C:$C, Dispositions!$C52, Raw!$J:$J, "E02")</f>
        <v>0</v>
      </c>
      <c r="AWR52" s="53">
        <f>SUMIFS(Raw!$K:$K, Raw!$A:$A, Dispositions!AWR$14, Raw!$C:$C, Dispositions!$C52, Raw!$J:$J, "E02")</f>
        <v>0</v>
      </c>
      <c r="AWT52" s="46">
        <f>SUMIFS(Raw!$K:$K, Raw!$A:$A, Dispositions!AWT$14, Raw!$C:$C, Dispositions!$C52, Raw!$J:$J, "E03")</f>
        <v>0</v>
      </c>
      <c r="AWU52" s="52">
        <f>SUMIFS(Raw!$K:$K, Raw!$A:$A, Dispositions!AWU$14, Raw!$C:$C, Dispositions!$C52, Raw!$J:$J, "E03")</f>
        <v>0</v>
      </c>
      <c r="AWV52" s="52">
        <f>SUMIFS(Raw!$K:$K, Raw!$A:$A, Dispositions!AWV$14, Raw!$C:$C, Dispositions!$C52, Raw!$J:$J, "E03")</f>
        <v>0</v>
      </c>
      <c r="AWW52" s="52">
        <f>SUMIFS(Raw!$K:$K, Raw!$A:$A, Dispositions!AWW$14, Raw!$C:$C, Dispositions!$C52, Raw!$J:$J, "E03")</f>
        <v>0</v>
      </c>
      <c r="AWX52" s="52">
        <f>SUMIFS(Raw!$K:$K, Raw!$A:$A, Dispositions!AWX$14, Raw!$C:$C, Dispositions!$C52, Raw!$J:$J, "E03")</f>
        <v>0</v>
      </c>
      <c r="AWY52" s="52">
        <f>SUMIFS(Raw!$K:$K, Raw!$A:$A, Dispositions!AWY$14, Raw!$C:$C, Dispositions!$C52, Raw!$J:$J, "E03")</f>
        <v>0</v>
      </c>
      <c r="AWZ52" s="53">
        <f>SUMIFS(Raw!$K:$K, Raw!$A:$A, Dispositions!AWZ$14, Raw!$C:$C, Dispositions!$C52, Raw!$J:$J, "E03")</f>
        <v>0</v>
      </c>
      <c r="AXB52" s="46">
        <f>SUMIFS(Raw!$K:$K, Raw!$A:$A, Dispositions!AXB$14, Raw!$C:$C, Dispositions!$C52, Raw!$J:$J, "E05")</f>
        <v>0</v>
      </c>
      <c r="AXC52" s="52">
        <f>SUMIFS(Raw!$K:$K, Raw!$A:$A, Dispositions!AXC$14, Raw!$C:$C, Dispositions!$C52, Raw!$J:$J, "E05")</f>
        <v>0</v>
      </c>
      <c r="AXD52" s="52">
        <f>SUMIFS(Raw!$K:$K, Raw!$A:$A, Dispositions!AXD$14, Raw!$C:$C, Dispositions!$C52, Raw!$J:$J, "E05")</f>
        <v>0</v>
      </c>
      <c r="AXE52" s="52">
        <f>SUMIFS(Raw!$K:$K, Raw!$A:$A, Dispositions!AXE$14, Raw!$C:$C, Dispositions!$C52, Raw!$J:$J, "E05")</f>
        <v>0</v>
      </c>
      <c r="AXF52" s="52">
        <f>SUMIFS(Raw!$K:$K, Raw!$A:$A, Dispositions!AXF$14, Raw!$C:$C, Dispositions!$C52, Raw!$J:$J, "E05")</f>
        <v>0</v>
      </c>
      <c r="AXG52" s="52">
        <f>SUMIFS(Raw!$K:$K, Raw!$A:$A, Dispositions!AXG$14, Raw!$C:$C, Dispositions!$C52, Raw!$J:$J, "E05")</f>
        <v>0</v>
      </c>
      <c r="AXH52" s="53">
        <f>SUMIFS(Raw!$K:$K, Raw!$A:$A, Dispositions!AXH$14, Raw!$C:$C, Dispositions!$C52, Raw!$J:$J, "E05")</f>
        <v>0</v>
      </c>
      <c r="AXJ52" s="46">
        <f>SUMIFS(Raw!$K:$K, Raw!$A:$A, Dispositions!AXJ$14, Raw!$C:$C, Dispositions!$C52, Raw!$J:$J, "E12")</f>
        <v>0</v>
      </c>
      <c r="AXK52" s="52">
        <f>SUMIFS(Raw!$K:$K, Raw!$A:$A, Dispositions!AXK$14, Raw!$C:$C, Dispositions!$C52, Raw!$J:$J, "E12")</f>
        <v>0</v>
      </c>
      <c r="AXL52" s="52">
        <f>SUMIFS(Raw!$K:$K, Raw!$A:$A, Dispositions!AXL$14, Raw!$C:$C, Dispositions!$C52, Raw!$J:$J, "E12")</f>
        <v>0</v>
      </c>
      <c r="AXM52" s="52">
        <f>SUMIFS(Raw!$K:$K, Raw!$A:$A, Dispositions!AXM$14, Raw!$C:$C, Dispositions!$C52, Raw!$J:$J, "E12")</f>
        <v>0</v>
      </c>
      <c r="AXN52" s="52">
        <f>SUMIFS(Raw!$K:$K, Raw!$A:$A, Dispositions!AXN$14, Raw!$C:$C, Dispositions!$C52, Raw!$J:$J, "E12")</f>
        <v>0</v>
      </c>
      <c r="AXO52" s="52">
        <f>SUMIFS(Raw!$K:$K, Raw!$A:$A, Dispositions!AXO$14, Raw!$C:$C, Dispositions!$C52, Raw!$J:$J, "E12")</f>
        <v>0</v>
      </c>
      <c r="AXP52" s="53">
        <f>SUMIFS(Raw!$K:$K, Raw!$A:$A, Dispositions!AXP$14, Raw!$C:$C, Dispositions!$C52, Raw!$J:$J, "E12")</f>
        <v>0</v>
      </c>
      <c r="AXR52" s="46">
        <f>SUMIFS(Raw!$K:$K, Raw!$A:$A, Dispositions!AXR$14, Raw!$C:$C, Dispositions!$C52, Raw!$J:$J, "E13")</f>
        <v>0</v>
      </c>
      <c r="AXS52" s="52">
        <f>SUMIFS(Raw!$K:$K, Raw!$A:$A, Dispositions!AXS$14, Raw!$C:$C, Dispositions!$C52, Raw!$J:$J, "E13")</f>
        <v>0</v>
      </c>
      <c r="AXT52" s="52">
        <f>SUMIFS(Raw!$K:$K, Raw!$A:$A, Dispositions!AXT$14, Raw!$C:$C, Dispositions!$C52, Raw!$J:$J, "E13")</f>
        <v>0</v>
      </c>
      <c r="AXU52" s="52">
        <f>SUMIFS(Raw!$K:$K, Raw!$A:$A, Dispositions!AXU$14, Raw!$C:$C, Dispositions!$C52, Raw!$J:$J, "E13")</f>
        <v>0</v>
      </c>
      <c r="AXV52" s="52">
        <f>SUMIFS(Raw!$K:$K, Raw!$A:$A, Dispositions!AXV$14, Raw!$C:$C, Dispositions!$C52, Raw!$J:$J, "E13")</f>
        <v>0</v>
      </c>
      <c r="AXW52" s="52">
        <f>SUMIFS(Raw!$K:$K, Raw!$A:$A, Dispositions!AXW$14, Raw!$C:$C, Dispositions!$C52, Raw!$J:$J, "E13")</f>
        <v>0</v>
      </c>
      <c r="AXX52" s="53">
        <f>SUMIFS(Raw!$K:$K, Raw!$A:$A, Dispositions!AXX$14, Raw!$C:$C, Dispositions!$C52, Raw!$J:$J, "E13")</f>
        <v>0</v>
      </c>
      <c r="AXZ52" s="46">
        <f>SUMIFS(Raw!$K:$K, Raw!$A:$A, Dispositions!AXZ$14, Raw!$C:$C, Dispositions!$C52, Raw!$J:$J, "E14")</f>
        <v>0</v>
      </c>
      <c r="AYA52" s="52">
        <f>SUMIFS(Raw!$K:$K, Raw!$A:$A, Dispositions!AYA$14, Raw!$C:$C, Dispositions!$C52, Raw!$J:$J, "E14")</f>
        <v>0</v>
      </c>
      <c r="AYB52" s="52">
        <f>SUMIFS(Raw!$K:$K, Raw!$A:$A, Dispositions!AYB$14, Raw!$C:$C, Dispositions!$C52, Raw!$J:$J, "E14")</f>
        <v>0</v>
      </c>
      <c r="AYC52" s="52">
        <f>SUMIFS(Raw!$K:$K, Raw!$A:$A, Dispositions!AYC$14, Raw!$C:$C, Dispositions!$C52, Raw!$J:$J, "E14")</f>
        <v>0</v>
      </c>
      <c r="AYD52" s="52">
        <f>SUMIFS(Raw!$K:$K, Raw!$A:$A, Dispositions!AYD$14, Raw!$C:$C, Dispositions!$C52, Raw!$J:$J, "E14")</f>
        <v>0</v>
      </c>
      <c r="AYE52" s="52">
        <f>SUMIFS(Raw!$K:$K, Raw!$A:$A, Dispositions!AYE$14, Raw!$C:$C, Dispositions!$C52, Raw!$J:$J, "E14")</f>
        <v>0</v>
      </c>
      <c r="AYF52" s="53">
        <f>SUMIFS(Raw!$K:$K, Raw!$A:$A, Dispositions!AYF$14, Raw!$C:$C, Dispositions!$C52, Raw!$J:$J, "E14")</f>
        <v>0</v>
      </c>
      <c r="AYH52" s="46">
        <f>SUMIFS(Raw!$K:$K, Raw!$A:$A, Dispositions!AYH$14, Raw!$C:$C, Dispositions!$C52, Raw!$J:$J, "E15")</f>
        <v>0</v>
      </c>
      <c r="AYI52" s="52">
        <f>SUMIFS(Raw!$K:$K, Raw!$A:$A, Dispositions!AYI$14, Raw!$C:$C, Dispositions!$C52, Raw!$J:$J, "E15")</f>
        <v>0</v>
      </c>
      <c r="AYJ52" s="52">
        <f>SUMIFS(Raw!$K:$K, Raw!$A:$A, Dispositions!AYJ$14, Raw!$C:$C, Dispositions!$C52, Raw!$J:$J, "E15")</f>
        <v>0</v>
      </c>
      <c r="AYK52" s="52">
        <f>SUMIFS(Raw!$K:$K, Raw!$A:$A, Dispositions!AYK$14, Raw!$C:$C, Dispositions!$C52, Raw!$J:$J, "E15")</f>
        <v>0</v>
      </c>
      <c r="AYL52" s="52">
        <f>SUMIFS(Raw!$K:$K, Raw!$A:$A, Dispositions!AYL$14, Raw!$C:$C, Dispositions!$C52, Raw!$J:$J, "E15")</f>
        <v>0</v>
      </c>
      <c r="AYM52" s="52">
        <f>SUMIFS(Raw!$K:$K, Raw!$A:$A, Dispositions!AYM$14, Raw!$C:$C, Dispositions!$C52, Raw!$J:$J, "E15")</f>
        <v>0</v>
      </c>
      <c r="AYN52" s="53">
        <f>SUMIFS(Raw!$K:$K, Raw!$A:$A, Dispositions!AYN$14, Raw!$C:$C, Dispositions!$C52, Raw!$J:$J, "E15")</f>
        <v>0</v>
      </c>
      <c r="AYP52" s="46">
        <f>SUMIFS(Raw!$K:$K, Raw!$A:$A, Dispositions!AYP$14, Raw!$C:$C, Dispositions!$C52, Raw!$J:$J, "E16")</f>
        <v>0</v>
      </c>
      <c r="AYQ52" s="52">
        <f>SUMIFS(Raw!$K:$K, Raw!$A:$A, Dispositions!AYQ$14, Raw!$C:$C, Dispositions!$C52, Raw!$J:$J, "E16")</f>
        <v>0</v>
      </c>
      <c r="AYR52" s="52">
        <f>SUMIFS(Raw!$K:$K, Raw!$A:$A, Dispositions!AYR$14, Raw!$C:$C, Dispositions!$C52, Raw!$J:$J, "E16")</f>
        <v>0</v>
      </c>
      <c r="AYS52" s="52">
        <f>SUMIFS(Raw!$K:$K, Raw!$A:$A, Dispositions!AYS$14, Raw!$C:$C, Dispositions!$C52, Raw!$J:$J, "E16")</f>
        <v>0</v>
      </c>
      <c r="AYT52" s="52">
        <f>SUMIFS(Raw!$K:$K, Raw!$A:$A, Dispositions!AYT$14, Raw!$C:$C, Dispositions!$C52, Raw!$J:$J, "E16")</f>
        <v>0</v>
      </c>
      <c r="AYU52" s="52">
        <f>SUMIFS(Raw!$K:$K, Raw!$A:$A, Dispositions!AYU$14, Raw!$C:$C, Dispositions!$C52, Raw!$J:$J, "E16")</f>
        <v>0</v>
      </c>
      <c r="AYV52" s="53">
        <f>SUMIFS(Raw!$K:$K, Raw!$A:$A, Dispositions!AYV$14, Raw!$C:$C, Dispositions!$C52, Raw!$J:$J, "E16")</f>
        <v>0</v>
      </c>
      <c r="AYX52" s="46">
        <f>SUMIFS(Raw!$K:$K, Raw!$A:$A, Dispositions!AYX$14, Raw!$C:$C, Dispositions!$C52, Raw!$J:$J, "E18")</f>
        <v>0</v>
      </c>
      <c r="AYY52" s="52">
        <f>SUMIFS(Raw!$K:$K, Raw!$A:$A, Dispositions!AYY$14, Raw!$C:$C, Dispositions!$C52, Raw!$J:$J, "E18")</f>
        <v>0</v>
      </c>
      <c r="AYZ52" s="52">
        <f>SUMIFS(Raw!$K:$K, Raw!$A:$A, Dispositions!AYZ$14, Raw!$C:$C, Dispositions!$C52, Raw!$J:$J, "E18")</f>
        <v>0</v>
      </c>
      <c r="AZA52" s="52">
        <f>SUMIFS(Raw!$K:$K, Raw!$A:$A, Dispositions!AZA$14, Raw!$C:$C, Dispositions!$C52, Raw!$J:$J, "E18")</f>
        <v>0</v>
      </c>
      <c r="AZB52" s="52">
        <f>SUMIFS(Raw!$K:$K, Raw!$A:$A, Dispositions!AZB$14, Raw!$C:$C, Dispositions!$C52, Raw!$J:$J, "E18")</f>
        <v>0</v>
      </c>
      <c r="AZC52" s="52">
        <f>SUMIFS(Raw!$K:$K, Raw!$A:$A, Dispositions!AZC$14, Raw!$C:$C, Dispositions!$C52, Raw!$J:$J, "E18")</f>
        <v>0</v>
      </c>
      <c r="AZD52" s="53">
        <f>SUMIFS(Raw!$K:$K, Raw!$A:$A, Dispositions!AZD$14, Raw!$C:$C, Dispositions!$C52, Raw!$J:$J, "E18")</f>
        <v>0</v>
      </c>
      <c r="AZF52" s="46">
        <f>SUMIFS(Raw!$K:$K, Raw!$A:$A, Dispositions!AZF$14, Raw!$C:$C, Dispositions!$C52, Raw!$J:$J, "E34")</f>
        <v>0</v>
      </c>
      <c r="AZG52" s="52">
        <f>SUMIFS(Raw!$K:$K, Raw!$A:$A, Dispositions!AZG$14, Raw!$C:$C, Dispositions!$C52, Raw!$J:$J, "E34")</f>
        <v>0</v>
      </c>
      <c r="AZH52" s="52">
        <f>SUMIFS(Raw!$K:$K, Raw!$A:$A, Dispositions!AZH$14, Raw!$C:$C, Dispositions!$C52, Raw!$J:$J, "E34")</f>
        <v>0</v>
      </c>
      <c r="AZI52" s="52">
        <f>SUMIFS(Raw!$K:$K, Raw!$A:$A, Dispositions!AZI$14, Raw!$C:$C, Dispositions!$C52, Raw!$J:$J, "E34")</f>
        <v>0</v>
      </c>
      <c r="AZJ52" s="52">
        <f>SUMIFS(Raw!$K:$K, Raw!$A:$A, Dispositions!AZJ$14, Raw!$C:$C, Dispositions!$C52, Raw!$J:$J, "E34")</f>
        <v>0</v>
      </c>
      <c r="AZK52" s="52">
        <f>SUMIFS(Raw!$K:$K, Raw!$A:$A, Dispositions!AZK$14, Raw!$C:$C, Dispositions!$C52, Raw!$J:$J, "E34")</f>
        <v>0</v>
      </c>
      <c r="AZL52" s="53">
        <f>SUMIFS(Raw!$K:$K, Raw!$A:$A, Dispositions!AZL$14, Raw!$C:$C, Dispositions!$C52, Raw!$J:$J, "E34")</f>
        <v>0</v>
      </c>
      <c r="AZN52" s="46">
        <f>SUMIFS(Raw!$K:$K, Raw!$A:$A, Dispositions!AZN$14, Raw!$C:$C, Dispositions!$C52, Raw!$J:$J, "E02")</f>
        <v>0</v>
      </c>
      <c r="AZO52" s="52">
        <f>SUMIFS(Raw!$K:$K, Raw!$A:$A, Dispositions!AZO$14, Raw!$C:$C, Dispositions!$C52, Raw!$J:$J, "E02")</f>
        <v>0</v>
      </c>
      <c r="AZP52" s="52">
        <f>SUMIFS(Raw!$K:$K, Raw!$A:$A, Dispositions!AZP$14, Raw!$C:$C, Dispositions!$C52, Raw!$J:$J, "E02")</f>
        <v>0</v>
      </c>
      <c r="AZQ52" s="52">
        <f>SUMIFS(Raw!$K:$K, Raw!$A:$A, Dispositions!AZQ$14, Raw!$C:$C, Dispositions!$C52, Raw!$J:$J, "E02")</f>
        <v>0</v>
      </c>
      <c r="AZR52" s="52">
        <f>SUMIFS(Raw!$K:$K, Raw!$A:$A, Dispositions!AZR$14, Raw!$C:$C, Dispositions!$C52, Raw!$J:$J, "E02")</f>
        <v>0</v>
      </c>
      <c r="AZS52" s="52">
        <f>SUMIFS(Raw!$K:$K, Raw!$A:$A, Dispositions!AZS$14, Raw!$C:$C, Dispositions!$C52, Raw!$J:$J, "E02")</f>
        <v>0</v>
      </c>
      <c r="AZT52" s="53">
        <f>SUMIFS(Raw!$K:$K, Raw!$A:$A, Dispositions!AZT$14, Raw!$C:$C, Dispositions!$C52, Raw!$J:$J, "E02")</f>
        <v>0</v>
      </c>
      <c r="AZV52" s="46">
        <f>SUMIFS(Raw!$K:$K, Raw!$A:$A, Dispositions!AZV$14, Raw!$C:$C, Dispositions!$C52, Raw!$J:$J, "E03")</f>
        <v>0</v>
      </c>
      <c r="AZW52" s="52">
        <f>SUMIFS(Raw!$K:$K, Raw!$A:$A, Dispositions!AZW$14, Raw!$C:$C, Dispositions!$C52, Raw!$J:$J, "E03")</f>
        <v>0</v>
      </c>
      <c r="AZX52" s="52">
        <f>SUMIFS(Raw!$K:$K, Raw!$A:$A, Dispositions!AZX$14, Raw!$C:$C, Dispositions!$C52, Raw!$J:$J, "E03")</f>
        <v>0</v>
      </c>
      <c r="AZY52" s="52">
        <f>SUMIFS(Raw!$K:$K, Raw!$A:$A, Dispositions!AZY$14, Raw!$C:$C, Dispositions!$C52, Raw!$J:$J, "E03")</f>
        <v>0</v>
      </c>
      <c r="AZZ52" s="52">
        <f>SUMIFS(Raw!$K:$K, Raw!$A:$A, Dispositions!AZZ$14, Raw!$C:$C, Dispositions!$C52, Raw!$J:$J, "E03")</f>
        <v>0</v>
      </c>
      <c r="BAA52" s="52">
        <f>SUMIFS(Raw!$K:$K, Raw!$A:$A, Dispositions!BAA$14, Raw!$C:$C, Dispositions!$C52, Raw!$J:$J, "E03")</f>
        <v>0</v>
      </c>
      <c r="BAB52" s="53">
        <f>SUMIFS(Raw!$K:$K, Raw!$A:$A, Dispositions!BAB$14, Raw!$C:$C, Dispositions!$C52, Raw!$J:$J, "E03")</f>
        <v>0</v>
      </c>
      <c r="BAD52" s="46">
        <f>SUMIFS(Raw!$K:$K, Raw!$A:$A, Dispositions!BAD$14, Raw!$C:$C, Dispositions!$C52, Raw!$J:$J, "E05")</f>
        <v>0</v>
      </c>
      <c r="BAE52" s="52">
        <f>SUMIFS(Raw!$K:$K, Raw!$A:$A, Dispositions!BAE$14, Raw!$C:$C, Dispositions!$C52, Raw!$J:$J, "E05")</f>
        <v>0</v>
      </c>
      <c r="BAF52" s="52">
        <f>SUMIFS(Raw!$K:$K, Raw!$A:$A, Dispositions!BAF$14, Raw!$C:$C, Dispositions!$C52, Raw!$J:$J, "E05")</f>
        <v>0</v>
      </c>
      <c r="BAG52" s="52">
        <f>SUMIFS(Raw!$K:$K, Raw!$A:$A, Dispositions!BAG$14, Raw!$C:$C, Dispositions!$C52, Raw!$J:$J, "E05")</f>
        <v>0</v>
      </c>
      <c r="BAH52" s="52">
        <f>SUMIFS(Raw!$K:$K, Raw!$A:$A, Dispositions!BAH$14, Raw!$C:$C, Dispositions!$C52, Raw!$J:$J, "E05")</f>
        <v>0</v>
      </c>
      <c r="BAI52" s="52">
        <f>SUMIFS(Raw!$K:$K, Raw!$A:$A, Dispositions!BAI$14, Raw!$C:$C, Dispositions!$C52, Raw!$J:$J, "E05")</f>
        <v>0</v>
      </c>
      <c r="BAJ52" s="53">
        <f>SUMIFS(Raw!$K:$K, Raw!$A:$A, Dispositions!BAJ$14, Raw!$C:$C, Dispositions!$C52, Raw!$J:$J, "E05")</f>
        <v>0</v>
      </c>
      <c r="BAL52" s="46">
        <f>SUMIFS(Raw!$K:$K, Raw!$A:$A, Dispositions!BAL$14, Raw!$C:$C, Dispositions!$C52, Raw!$J:$J, "E12")</f>
        <v>0</v>
      </c>
      <c r="BAM52" s="52">
        <f>SUMIFS(Raw!$K:$K, Raw!$A:$A, Dispositions!BAM$14, Raw!$C:$C, Dispositions!$C52, Raw!$J:$J, "E12")</f>
        <v>0</v>
      </c>
      <c r="BAN52" s="52">
        <f>SUMIFS(Raw!$K:$K, Raw!$A:$A, Dispositions!BAN$14, Raw!$C:$C, Dispositions!$C52, Raw!$J:$J, "E12")</f>
        <v>0</v>
      </c>
      <c r="BAO52" s="52">
        <f>SUMIFS(Raw!$K:$K, Raw!$A:$A, Dispositions!BAO$14, Raw!$C:$C, Dispositions!$C52, Raw!$J:$J, "E12")</f>
        <v>0</v>
      </c>
      <c r="BAP52" s="52">
        <f>SUMIFS(Raw!$K:$K, Raw!$A:$A, Dispositions!BAP$14, Raw!$C:$C, Dispositions!$C52, Raw!$J:$J, "E12")</f>
        <v>0</v>
      </c>
      <c r="BAQ52" s="52">
        <f>SUMIFS(Raw!$K:$K, Raw!$A:$A, Dispositions!BAQ$14, Raw!$C:$C, Dispositions!$C52, Raw!$J:$J, "E12")</f>
        <v>0</v>
      </c>
      <c r="BAR52" s="53">
        <f>SUMIFS(Raw!$K:$K, Raw!$A:$A, Dispositions!BAR$14, Raw!$C:$C, Dispositions!$C52, Raw!$J:$J, "E12")</f>
        <v>0</v>
      </c>
      <c r="BAT52" s="46">
        <f>SUMIFS(Raw!$K:$K, Raw!$A:$A, Dispositions!BAT$14, Raw!$C:$C, Dispositions!$C52, Raw!$J:$J, "E13")</f>
        <v>0</v>
      </c>
      <c r="BAU52" s="52">
        <f>SUMIFS(Raw!$K:$K, Raw!$A:$A, Dispositions!BAU$14, Raw!$C:$C, Dispositions!$C52, Raw!$J:$J, "E13")</f>
        <v>0</v>
      </c>
      <c r="BAV52" s="52">
        <f>SUMIFS(Raw!$K:$K, Raw!$A:$A, Dispositions!BAV$14, Raw!$C:$C, Dispositions!$C52, Raw!$J:$J, "E13")</f>
        <v>0</v>
      </c>
      <c r="BAW52" s="52">
        <f>SUMIFS(Raw!$K:$K, Raw!$A:$A, Dispositions!BAW$14, Raw!$C:$C, Dispositions!$C52, Raw!$J:$J, "E13")</f>
        <v>0</v>
      </c>
      <c r="BAX52" s="52">
        <f>SUMIFS(Raw!$K:$K, Raw!$A:$A, Dispositions!BAX$14, Raw!$C:$C, Dispositions!$C52, Raw!$J:$J, "E13")</f>
        <v>0</v>
      </c>
      <c r="BAY52" s="52">
        <f>SUMIFS(Raw!$K:$K, Raw!$A:$A, Dispositions!BAY$14, Raw!$C:$C, Dispositions!$C52, Raw!$J:$J, "E13")</f>
        <v>0</v>
      </c>
      <c r="BAZ52" s="53">
        <f>SUMIFS(Raw!$K:$K, Raw!$A:$A, Dispositions!BAZ$14, Raw!$C:$C, Dispositions!$C52, Raw!$J:$J, "E13")</f>
        <v>0</v>
      </c>
      <c r="BBB52" s="46">
        <f>SUMIFS(Raw!$K:$K, Raw!$A:$A, Dispositions!BBB$14, Raw!$C:$C, Dispositions!$C52, Raw!$J:$J, "E14")</f>
        <v>0</v>
      </c>
      <c r="BBC52" s="52">
        <f>SUMIFS(Raw!$K:$K, Raw!$A:$A, Dispositions!BBC$14, Raw!$C:$C, Dispositions!$C52, Raw!$J:$J, "E14")</f>
        <v>0</v>
      </c>
      <c r="BBD52" s="52">
        <f>SUMIFS(Raw!$K:$K, Raw!$A:$A, Dispositions!BBD$14, Raw!$C:$C, Dispositions!$C52, Raw!$J:$J, "E14")</f>
        <v>0</v>
      </c>
      <c r="BBE52" s="52">
        <f>SUMIFS(Raw!$K:$K, Raw!$A:$A, Dispositions!BBE$14, Raw!$C:$C, Dispositions!$C52, Raw!$J:$J, "E14")</f>
        <v>0</v>
      </c>
      <c r="BBF52" s="52">
        <f>SUMIFS(Raw!$K:$K, Raw!$A:$A, Dispositions!BBF$14, Raw!$C:$C, Dispositions!$C52, Raw!$J:$J, "E14")</f>
        <v>0</v>
      </c>
      <c r="BBG52" s="52">
        <f>SUMIFS(Raw!$K:$K, Raw!$A:$A, Dispositions!BBG$14, Raw!$C:$C, Dispositions!$C52, Raw!$J:$J, "E14")</f>
        <v>0</v>
      </c>
      <c r="BBH52" s="53">
        <f>SUMIFS(Raw!$K:$K, Raw!$A:$A, Dispositions!BBH$14, Raw!$C:$C, Dispositions!$C52, Raw!$J:$J, "E14")</f>
        <v>0</v>
      </c>
      <c r="BBJ52" s="46">
        <f>SUMIFS(Raw!$K:$K, Raw!$A:$A, Dispositions!BBJ$14, Raw!$C:$C, Dispositions!$C52, Raw!$J:$J, "E15")</f>
        <v>0</v>
      </c>
      <c r="BBK52" s="52">
        <f>SUMIFS(Raw!$K:$K, Raw!$A:$A, Dispositions!BBK$14, Raw!$C:$C, Dispositions!$C52, Raw!$J:$J, "E15")</f>
        <v>0</v>
      </c>
      <c r="BBL52" s="52">
        <f>SUMIFS(Raw!$K:$K, Raw!$A:$A, Dispositions!BBL$14, Raw!$C:$C, Dispositions!$C52, Raw!$J:$J, "E15")</f>
        <v>0</v>
      </c>
      <c r="BBM52" s="52">
        <f>SUMIFS(Raw!$K:$K, Raw!$A:$A, Dispositions!BBM$14, Raw!$C:$C, Dispositions!$C52, Raw!$J:$J, "E15")</f>
        <v>0</v>
      </c>
      <c r="BBN52" s="52">
        <f>SUMIFS(Raw!$K:$K, Raw!$A:$A, Dispositions!BBN$14, Raw!$C:$C, Dispositions!$C52, Raw!$J:$J, "E15")</f>
        <v>0</v>
      </c>
      <c r="BBO52" s="52">
        <f>SUMIFS(Raw!$K:$K, Raw!$A:$A, Dispositions!BBO$14, Raw!$C:$C, Dispositions!$C52, Raw!$J:$J, "E15")</f>
        <v>0</v>
      </c>
      <c r="BBP52" s="53">
        <f>SUMIFS(Raw!$K:$K, Raw!$A:$A, Dispositions!BBP$14, Raw!$C:$C, Dispositions!$C52, Raw!$J:$J, "E15")</f>
        <v>0</v>
      </c>
      <c r="BBR52" s="46">
        <f>SUMIFS(Raw!$K:$K, Raw!$A:$A, Dispositions!BBR$14, Raw!$C:$C, Dispositions!$C52, Raw!$J:$J, "E16")</f>
        <v>0</v>
      </c>
      <c r="BBS52" s="52">
        <f>SUMIFS(Raw!$K:$K, Raw!$A:$A, Dispositions!BBS$14, Raw!$C:$C, Dispositions!$C52, Raw!$J:$J, "E16")</f>
        <v>0</v>
      </c>
      <c r="BBT52" s="52">
        <f>SUMIFS(Raw!$K:$K, Raw!$A:$A, Dispositions!BBT$14, Raw!$C:$C, Dispositions!$C52, Raw!$J:$J, "E16")</f>
        <v>0</v>
      </c>
      <c r="BBU52" s="52">
        <f>SUMIFS(Raw!$K:$K, Raw!$A:$A, Dispositions!BBU$14, Raw!$C:$C, Dispositions!$C52, Raw!$J:$J, "E16")</f>
        <v>0</v>
      </c>
      <c r="BBV52" s="52">
        <f>SUMIFS(Raw!$K:$K, Raw!$A:$A, Dispositions!BBV$14, Raw!$C:$C, Dispositions!$C52, Raw!$J:$J, "E16")</f>
        <v>0</v>
      </c>
      <c r="BBW52" s="52">
        <f>SUMIFS(Raw!$K:$K, Raw!$A:$A, Dispositions!BBW$14, Raw!$C:$C, Dispositions!$C52, Raw!$J:$J, "E16")</f>
        <v>0</v>
      </c>
      <c r="BBX52" s="53">
        <f>SUMIFS(Raw!$K:$K, Raw!$A:$A, Dispositions!BBX$14, Raw!$C:$C, Dispositions!$C52, Raw!$J:$J, "E16")</f>
        <v>0</v>
      </c>
      <c r="BBZ52" s="46">
        <f>SUMIFS(Raw!$K:$K, Raw!$A:$A, Dispositions!BBZ$14, Raw!$C:$C, Dispositions!$C52, Raw!$J:$J, "E18")</f>
        <v>0</v>
      </c>
      <c r="BCA52" s="52">
        <f>SUMIFS(Raw!$K:$K, Raw!$A:$A, Dispositions!BCA$14, Raw!$C:$C, Dispositions!$C52, Raw!$J:$J, "E18")</f>
        <v>0</v>
      </c>
      <c r="BCB52" s="52">
        <f>SUMIFS(Raw!$K:$K, Raw!$A:$A, Dispositions!BCB$14, Raw!$C:$C, Dispositions!$C52, Raw!$J:$J, "E18")</f>
        <v>0</v>
      </c>
      <c r="BCC52" s="52">
        <f>SUMIFS(Raw!$K:$K, Raw!$A:$A, Dispositions!BCC$14, Raw!$C:$C, Dispositions!$C52, Raw!$J:$J, "E18")</f>
        <v>0</v>
      </c>
      <c r="BCD52" s="52">
        <f>SUMIFS(Raw!$K:$K, Raw!$A:$A, Dispositions!BCD$14, Raw!$C:$C, Dispositions!$C52, Raw!$J:$J, "E18")</f>
        <v>0</v>
      </c>
      <c r="BCE52" s="52">
        <f>SUMIFS(Raw!$K:$K, Raw!$A:$A, Dispositions!BCE$14, Raw!$C:$C, Dispositions!$C52, Raw!$J:$J, "E18")</f>
        <v>0</v>
      </c>
      <c r="BCF52" s="53">
        <f>SUMIFS(Raw!$K:$K, Raw!$A:$A, Dispositions!BCF$14, Raw!$C:$C, Dispositions!$C52, Raw!$J:$J, "E18")</f>
        <v>0</v>
      </c>
      <c r="BCH52" s="46">
        <f>SUMIFS(Raw!$K:$K, Raw!$A:$A, Dispositions!BCH$14, Raw!$C:$C, Dispositions!$C52, Raw!$J:$J, "E34")</f>
        <v>0</v>
      </c>
      <c r="BCI52" s="52">
        <f>SUMIFS(Raw!$K:$K, Raw!$A:$A, Dispositions!BCI$14, Raw!$C:$C, Dispositions!$C52, Raw!$J:$J, "E34")</f>
        <v>0</v>
      </c>
      <c r="BCJ52" s="52">
        <f>SUMIFS(Raw!$K:$K, Raw!$A:$A, Dispositions!BCJ$14, Raw!$C:$C, Dispositions!$C52, Raw!$J:$J, "E34")</f>
        <v>0</v>
      </c>
      <c r="BCK52" s="52">
        <f>SUMIFS(Raw!$K:$K, Raw!$A:$A, Dispositions!BCK$14, Raw!$C:$C, Dispositions!$C52, Raw!$J:$J, "E34")</f>
        <v>0</v>
      </c>
      <c r="BCL52" s="52">
        <f>SUMIFS(Raw!$K:$K, Raw!$A:$A, Dispositions!BCL$14, Raw!$C:$C, Dispositions!$C52, Raw!$J:$J, "E34")</f>
        <v>0</v>
      </c>
      <c r="BCM52" s="52">
        <f>SUMIFS(Raw!$K:$K, Raw!$A:$A, Dispositions!BCM$14, Raw!$C:$C, Dispositions!$C52, Raw!$J:$J, "E34")</f>
        <v>0</v>
      </c>
      <c r="BCN52" s="53">
        <f>SUMIFS(Raw!$K:$K, Raw!$A:$A, Dispositions!BCN$14, Raw!$C:$C, Dispositions!$C52, Raw!$J:$J, "E34")</f>
        <v>0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40518</v>
      </c>
      <c r="AAY54" s="117" t="str">
        <f>IF(AAY55&lt;&gt;0,"Error",IF(AAY56&lt;&gt;0,"Error","OK"))</f>
        <v>OK</v>
      </c>
      <c r="ABF54" s="116">
        <f>SUM(ABF15:ABL15)</f>
        <v>46693</v>
      </c>
      <c r="ABG54" s="117" t="str">
        <f>IF(ABG55&lt;&gt;0,"Error",IF(ABG56&lt;&gt;0,"Error","OK"))</f>
        <v>OK</v>
      </c>
      <c r="ABN54" s="116">
        <f>SUM(ABN15:ABT15)</f>
        <v>187</v>
      </c>
      <c r="ABO54" s="117" t="str">
        <f>IF(ABO55&lt;&gt;0,"Error",IF(ABO56&lt;&gt;0,"Error","OK"))</f>
        <v>OK</v>
      </c>
      <c r="ABV54" s="116">
        <f>SUM(ABV15:ACB15)</f>
        <v>20411</v>
      </c>
      <c r="ABW54" s="117" t="str">
        <f>IF(ABW55&lt;&gt;0,"Error",IF(ABW56&lt;&gt;0,"Error","OK"))</f>
        <v>OK</v>
      </c>
      <c r="ACD54" s="116">
        <f>SUM(ACD15:ACJ15)</f>
        <v>1332</v>
      </c>
      <c r="ACE54" s="117" t="str">
        <f>IF(ACE55&lt;&gt;0,"Error",IF(ACE56&lt;&gt;0,"Error","OK"))</f>
        <v>OK</v>
      </c>
      <c r="ACL54" s="116">
        <f>SUM(ACL15:ACR15)</f>
        <v>9839</v>
      </c>
      <c r="ACM54" s="117" t="str">
        <f>IF(ACM55&lt;&gt;0,"Error",IF(ACM56&lt;&gt;0,"Error","OK"))</f>
        <v>OK</v>
      </c>
      <c r="ACT54" s="116">
        <f>SUM(ACT15:ACZ15)</f>
        <v>2521</v>
      </c>
      <c r="ACU54" s="117" t="str">
        <f>IF(ACU55&lt;&gt;0,"Error",IF(ACU56&lt;&gt;0,"Error","OK"))</f>
        <v>OK</v>
      </c>
      <c r="ADB54" s="116">
        <f>SUM(ADB15:ADH15)</f>
        <v>28120</v>
      </c>
      <c r="ADC54" s="117" t="str">
        <f>IF(ADC55&lt;&gt;0,"Error",IF(ADC56&lt;&gt;0,"Error","OK"))</f>
        <v>OK</v>
      </c>
      <c r="ADJ54" s="116">
        <f>SUM(ADJ15:ADP15)</f>
        <v>47370</v>
      </c>
      <c r="ADK54" s="117" t="str">
        <f>IF(ADK55&lt;&gt;0,"Error",IF(ADK56&lt;&gt;0,"Error","OK"))</f>
        <v>OK</v>
      </c>
      <c r="ADR54" s="116">
        <f>SUM(ADR15:ADX15)</f>
        <v>146476</v>
      </c>
      <c r="ADS54" s="117" t="str">
        <f>IF(ADS55&lt;&gt;0,"Error",IF(ADS56&lt;&gt;0,"Error","OK"))</f>
        <v>OK</v>
      </c>
      <c r="ADZ54" s="116">
        <f>SUM(ADZ15:AEF15)</f>
        <v>41071</v>
      </c>
      <c r="AEA54" s="117" t="str">
        <f>IF(AEA55&lt;&gt;0,"Error",IF(AEA56&lt;&gt;0,"Error","OK"))</f>
        <v>OK</v>
      </c>
      <c r="AEH54" s="116">
        <f>SUM(AEH15:AEN15)</f>
        <v>46892</v>
      </c>
      <c r="AEI54" s="117" t="str">
        <f>IF(AEI55&lt;&gt;0,"Error",IF(AEI56&lt;&gt;0,"Error","OK"))</f>
        <v>OK</v>
      </c>
      <c r="AEP54" s="116">
        <f>SUM(AEP15:AEV15)</f>
        <v>200</v>
      </c>
      <c r="AEQ54" s="117" t="str">
        <f>IF(AEQ55&lt;&gt;0,"Error",IF(AEQ56&lt;&gt;0,"Error","OK"))</f>
        <v>OK</v>
      </c>
      <c r="AEX54" s="116">
        <f>SUM(AEX15:AFD15)</f>
        <v>20630</v>
      </c>
      <c r="AEY54" s="117" t="str">
        <f>IF(AEY55&lt;&gt;0,"Error",IF(AEY56&lt;&gt;0,"Error","OK"))</f>
        <v>OK</v>
      </c>
      <c r="AFF54" s="116">
        <f>SUM(AFF15:AFL15)</f>
        <v>1454</v>
      </c>
      <c r="AFG54" s="117" t="str">
        <f>IF(AFG55&lt;&gt;0,"Error",IF(AFG56&lt;&gt;0,"Error","OK"))</f>
        <v>OK</v>
      </c>
      <c r="AFN54" s="116">
        <f>SUM(AFN15:AFT15)</f>
        <v>10213</v>
      </c>
      <c r="AFO54" s="117" t="str">
        <f>IF(AFO55&lt;&gt;0,"Error",IF(AFO56&lt;&gt;0,"Error","OK"))</f>
        <v>OK</v>
      </c>
      <c r="AFV54" s="116">
        <f>SUM(AFV15:AGB15)</f>
        <v>2523</v>
      </c>
      <c r="AFW54" s="117" t="str">
        <f>IF(AFW55&lt;&gt;0,"Error",IF(AFW56&lt;&gt;0,"Error","OK"))</f>
        <v>OK</v>
      </c>
      <c r="AGD54" s="116">
        <f>SUM(AGD15:AGJ15)</f>
        <v>29548</v>
      </c>
      <c r="AGE54" s="117" t="str">
        <f>IF(AGE55&lt;&gt;0,"Error",IF(AGE56&lt;&gt;0,"Error","OK"))</f>
        <v>OK</v>
      </c>
      <c r="AGL54" s="116">
        <f>SUM(AGL15:AGR15)</f>
        <v>49041</v>
      </c>
      <c r="AGM54" s="117" t="str">
        <f>IF(AGM55&lt;&gt;0,"Error",IF(AGM56&lt;&gt;0,"Error","OK"))</f>
        <v>OK</v>
      </c>
      <c r="AGT54" s="116">
        <f>SUM(AGT15:AGZ15)</f>
        <v>147700</v>
      </c>
      <c r="AGU54" s="117" t="str">
        <f>IF(AGU55&lt;&gt;0,"Error",IF(AGU56&lt;&gt;0,"Error","OK"))</f>
        <v>OK</v>
      </c>
      <c r="AHB54" s="116">
        <f>SUM(AHB15:AHH15)</f>
        <v>40523</v>
      </c>
      <c r="AHC54" s="117" t="str">
        <f>IF(AHC55&lt;&gt;0,"Error",IF(AHC56&lt;&gt;0,"Error","OK"))</f>
        <v>OK</v>
      </c>
      <c r="AHJ54" s="116">
        <f>SUM(AHJ15:AHP15)</f>
        <v>46691</v>
      </c>
      <c r="AHK54" s="117" t="str">
        <f>IF(AHK55&lt;&gt;0,"Error",IF(AHK56&lt;&gt;0,"Error","OK"))</f>
        <v>OK</v>
      </c>
      <c r="AHR54" s="116">
        <f>SUM(AHR15:AHX15)</f>
        <v>234</v>
      </c>
      <c r="AHS54" s="117" t="str">
        <f>IF(AHS55&lt;&gt;0,"Error",IF(AHS56&lt;&gt;0,"Error","OK"))</f>
        <v>OK</v>
      </c>
      <c r="AHZ54" s="116">
        <f>SUM(AHZ15:AIF15)</f>
        <v>20506</v>
      </c>
      <c r="AIA54" s="117" t="str">
        <f>IF(AIA55&lt;&gt;0,"Error",IF(AIA56&lt;&gt;0,"Error","OK"))</f>
        <v>OK</v>
      </c>
      <c r="AIH54" s="116">
        <f>SUM(AIH15:AIN15)</f>
        <v>1342</v>
      </c>
      <c r="AII54" s="117" t="str">
        <f>IF(AII55&lt;&gt;0,"Error",IF(AII56&lt;&gt;0,"Error","OK"))</f>
        <v>OK</v>
      </c>
      <c r="AIP54" s="116">
        <f>SUM(AIP15:AIV15)</f>
        <v>11104</v>
      </c>
      <c r="AIQ54" s="117" t="str">
        <f>IF(AIQ55&lt;&gt;0,"Error",IF(AIQ56&lt;&gt;0,"Error","OK"))</f>
        <v>OK</v>
      </c>
      <c r="AIX54" s="116">
        <f>SUM(AIX15:AJD15)</f>
        <v>2437</v>
      </c>
      <c r="AIY54" s="117" t="str">
        <f>IF(AIY55&lt;&gt;0,"Error",IF(AIY56&lt;&gt;0,"Error","OK"))</f>
        <v>OK</v>
      </c>
      <c r="AJF54" s="116">
        <f>SUM(AJF15:AJL15)</f>
        <v>27423</v>
      </c>
      <c r="AJG54" s="117" t="str">
        <f>IF(AJG55&lt;&gt;0,"Error",IF(AJG56&lt;&gt;0,"Error","OK"))</f>
        <v>OK</v>
      </c>
      <c r="AJN54" s="116">
        <f>SUM(AJN15:AJT15)</f>
        <v>46381</v>
      </c>
      <c r="AJO54" s="117" t="str">
        <f>IF(AJO55&lt;&gt;0,"Error",IF(AJO56&lt;&gt;0,"Error","OK"))</f>
        <v>OK</v>
      </c>
      <c r="AJV54" s="116">
        <f>SUM(AJV15:AKB15)</f>
        <v>146629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40518</v>
      </c>
      <c r="AAY55" s="119">
        <f>AAX54-AAX55</f>
        <v>0</v>
      </c>
      <c r="ABF55" s="116">
        <f>SUM(ABF17:ABL44)</f>
        <v>46693</v>
      </c>
      <c r="ABG55" s="119">
        <f>ABF54-ABF55</f>
        <v>0</v>
      </c>
      <c r="ABN55" s="116">
        <f>SUM(ABN17:ABT44)</f>
        <v>187</v>
      </c>
      <c r="ABO55" s="119">
        <f>ABN54-ABN55</f>
        <v>0</v>
      </c>
      <c r="ABV55" s="116">
        <f>SUM(ABV17:ACB44)</f>
        <v>20411</v>
      </c>
      <c r="ABW55" s="119">
        <f>ABV54-ABV55</f>
        <v>0</v>
      </c>
      <c r="ACD55" s="116">
        <f>SUM(ACD17:ACJ44)</f>
        <v>1332</v>
      </c>
      <c r="ACE55" s="119">
        <f>ACD54-ACD55</f>
        <v>0</v>
      </c>
      <c r="ACL55" s="116">
        <f>SUM(ACL17:ACR44)</f>
        <v>9839</v>
      </c>
      <c r="ACM55" s="119">
        <f>ACL54-ACL55</f>
        <v>0</v>
      </c>
      <c r="ACT55" s="116">
        <f>SUM(ACT17:ACZ44)</f>
        <v>2521</v>
      </c>
      <c r="ACU55" s="119">
        <f>ACT54-ACT55</f>
        <v>0</v>
      </c>
      <c r="ADB55" s="116">
        <f>SUM(ADB17:ADH44)</f>
        <v>28120</v>
      </c>
      <c r="ADC55" s="119">
        <f>ADB54-ADB55</f>
        <v>0</v>
      </c>
      <c r="ADJ55" s="116">
        <f>SUM(ADJ17:ADP44)</f>
        <v>47370</v>
      </c>
      <c r="ADK55" s="119">
        <f>ADJ54-ADJ55</f>
        <v>0</v>
      </c>
      <c r="ADR55" s="116">
        <f>SUM(ADR17:ADX44)</f>
        <v>146476</v>
      </c>
      <c r="ADS55" s="119">
        <f>ADR54-ADR55</f>
        <v>0</v>
      </c>
      <c r="ADZ55" s="116">
        <f>SUM(ADZ17:AEF44)</f>
        <v>41071</v>
      </c>
      <c r="AEA55" s="119">
        <f>ADZ54-ADZ55</f>
        <v>0</v>
      </c>
      <c r="AEH55" s="116">
        <f>SUM(AEH17:AEN44)</f>
        <v>46892</v>
      </c>
      <c r="AEI55" s="119">
        <f>AEH54-AEH55</f>
        <v>0</v>
      </c>
      <c r="AEP55" s="116">
        <f>SUM(AEP17:AEV44)</f>
        <v>200</v>
      </c>
      <c r="AEQ55" s="119">
        <f>AEP54-AEP55</f>
        <v>0</v>
      </c>
      <c r="AEX55" s="116">
        <f>SUM(AEX17:AFD44)</f>
        <v>20630</v>
      </c>
      <c r="AEY55" s="119">
        <f>AEX54-AEX55</f>
        <v>0</v>
      </c>
      <c r="AFF55" s="116">
        <f>SUM(AFF17:AFL44)</f>
        <v>1454</v>
      </c>
      <c r="AFG55" s="119">
        <f>AFF54-AFF55</f>
        <v>0</v>
      </c>
      <c r="AFN55" s="116">
        <f>SUM(AFN17:AFT44)</f>
        <v>10213</v>
      </c>
      <c r="AFO55" s="119">
        <f>AFN54-AFN55</f>
        <v>0</v>
      </c>
      <c r="AFV55" s="116">
        <f>SUM(AFV17:AGB44)</f>
        <v>2523</v>
      </c>
      <c r="AFW55" s="119">
        <f>AFV54-AFV55</f>
        <v>0</v>
      </c>
      <c r="AGD55" s="116">
        <f>SUM(AGD17:AGJ44)</f>
        <v>29548</v>
      </c>
      <c r="AGE55" s="119">
        <f>AGD54-AGD55</f>
        <v>0</v>
      </c>
      <c r="AGL55" s="116">
        <f>SUM(AGL17:AGR44)</f>
        <v>49041</v>
      </c>
      <c r="AGM55" s="119">
        <f>AGL54-AGL55</f>
        <v>0</v>
      </c>
      <c r="AGT55" s="116">
        <f>SUM(AGT17:AGZ44)</f>
        <v>147700</v>
      </c>
      <c r="AGU55" s="119">
        <f>AGT54-AGT55</f>
        <v>0</v>
      </c>
      <c r="AHB55" s="116">
        <f>SUM(AHB17:AHH44)</f>
        <v>40523</v>
      </c>
      <c r="AHC55" s="119">
        <f>AHB54-AHB55</f>
        <v>0</v>
      </c>
      <c r="AHJ55" s="116">
        <f>SUM(AHJ17:AHP44)</f>
        <v>46691</v>
      </c>
      <c r="AHK55" s="119">
        <f>AHJ54-AHJ55</f>
        <v>0</v>
      </c>
      <c r="AHR55" s="116">
        <f>SUM(AHR17:AHX44)</f>
        <v>234</v>
      </c>
      <c r="AHS55" s="119">
        <f>AHR54-AHR55</f>
        <v>0</v>
      </c>
      <c r="AHZ55" s="116">
        <f>SUM(AHZ17:AIF44)</f>
        <v>20506</v>
      </c>
      <c r="AIA55" s="119">
        <f>AHZ54-AHZ55</f>
        <v>0</v>
      </c>
      <c r="AIH55" s="116">
        <f>SUM(AIH17:AIN44)</f>
        <v>1342</v>
      </c>
      <c r="AII55" s="119">
        <f>AIH54-AIH55</f>
        <v>0</v>
      </c>
      <c r="AIP55" s="116">
        <f>SUM(AIP17:AIV44)</f>
        <v>11104</v>
      </c>
      <c r="AIQ55" s="119">
        <f>AIP54-AIP55</f>
        <v>0</v>
      </c>
      <c r="AIX55" s="116">
        <f>SUM(AIX17:AJD44)</f>
        <v>2437</v>
      </c>
      <c r="AIY55" s="119">
        <f>AIX54-AIX55</f>
        <v>0</v>
      </c>
      <c r="AJF55" s="116">
        <f>SUM(AJF17:AJL44)</f>
        <v>27423</v>
      </c>
      <c r="AJG55" s="119">
        <f>AJF54-AJF55</f>
        <v>0</v>
      </c>
      <c r="AJN55" s="116">
        <f>SUM(AJN17:AJT44)</f>
        <v>46381</v>
      </c>
      <c r="AJO55" s="119">
        <f>AJN54-AJN55</f>
        <v>0</v>
      </c>
      <c r="AJV55" s="116">
        <f>SUM(AJV17:AKB44)</f>
        <v>146629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40518</v>
      </c>
      <c r="AAY56" s="119">
        <f>AAX54-AAX56</f>
        <v>0</v>
      </c>
      <c r="ABF56" s="116">
        <f>SUM(ABF46:ABL52)</f>
        <v>46693</v>
      </c>
      <c r="ABG56" s="119">
        <f>ABF54-ABF56</f>
        <v>0</v>
      </c>
      <c r="ABN56" s="116">
        <f>SUM(ABN46:ABT52)</f>
        <v>187</v>
      </c>
      <c r="ABO56" s="119">
        <f>ABN54-ABN56</f>
        <v>0</v>
      </c>
      <c r="ABV56" s="116">
        <f>SUM(ABV46:ACB52)</f>
        <v>20411</v>
      </c>
      <c r="ABW56" s="119">
        <f>ABV54-ABV56</f>
        <v>0</v>
      </c>
      <c r="ACD56" s="116">
        <f>SUM(ACD46:ACJ52)</f>
        <v>1332</v>
      </c>
      <c r="ACE56" s="119">
        <f>ACD54-ACD56</f>
        <v>0</v>
      </c>
      <c r="ACL56" s="116">
        <f>SUM(ACL46:ACR52)</f>
        <v>9839</v>
      </c>
      <c r="ACM56" s="119">
        <f>ACL54-ACL56</f>
        <v>0</v>
      </c>
      <c r="ACT56" s="116">
        <f>SUM(ACT46:ACZ52)</f>
        <v>2521</v>
      </c>
      <c r="ACU56" s="119">
        <f>ACT54-ACT56</f>
        <v>0</v>
      </c>
      <c r="ADB56" s="116">
        <f>SUM(ADB46:ADH52)</f>
        <v>28120</v>
      </c>
      <c r="ADC56" s="119">
        <f>ADB54-ADB56</f>
        <v>0</v>
      </c>
      <c r="ADJ56" s="116">
        <f>SUM(ADJ46:ADP52)</f>
        <v>47370</v>
      </c>
      <c r="ADK56" s="119">
        <f>ADJ54-ADJ56</f>
        <v>0</v>
      </c>
      <c r="ADR56" s="116">
        <f>SUM(ADR46:ADX52)</f>
        <v>146476</v>
      </c>
      <c r="ADS56" s="119">
        <f>ADR54-ADR56</f>
        <v>0</v>
      </c>
      <c r="ADZ56" s="116">
        <f>SUM(ADZ46:AEF52)</f>
        <v>41071</v>
      </c>
      <c r="AEA56" s="119">
        <f>ADZ54-ADZ56</f>
        <v>0</v>
      </c>
      <c r="AEH56" s="116">
        <f>SUM(AEH46:AEN52)</f>
        <v>46892</v>
      </c>
      <c r="AEI56" s="119">
        <f>AEH54-AEH56</f>
        <v>0</v>
      </c>
      <c r="AEP56" s="116">
        <f>SUM(AEP46:AEV52)</f>
        <v>200</v>
      </c>
      <c r="AEQ56" s="119">
        <f>AEP54-AEP56</f>
        <v>0</v>
      </c>
      <c r="AEX56" s="116">
        <f>SUM(AEX46:AFD52)</f>
        <v>20630</v>
      </c>
      <c r="AEY56" s="119">
        <f>AEX54-AEX56</f>
        <v>0</v>
      </c>
      <c r="AFF56" s="116">
        <f>SUM(AFF46:AFL52)</f>
        <v>1454</v>
      </c>
      <c r="AFG56" s="119">
        <f>AFF54-AFF56</f>
        <v>0</v>
      </c>
      <c r="AFN56" s="116">
        <f>SUM(AFN46:AFT52)</f>
        <v>10213</v>
      </c>
      <c r="AFO56" s="119">
        <f>AFN54-AFN56</f>
        <v>0</v>
      </c>
      <c r="AFV56" s="116">
        <f>SUM(AFV46:AGB52)</f>
        <v>2523</v>
      </c>
      <c r="AFW56" s="119">
        <f>AFV54-AFV56</f>
        <v>0</v>
      </c>
      <c r="AGD56" s="116">
        <f>SUM(AGD46:AGJ52)</f>
        <v>29548</v>
      </c>
      <c r="AGE56" s="119">
        <f>AGD54-AGD56</f>
        <v>0</v>
      </c>
      <c r="AGL56" s="116">
        <f>SUM(AGL46:AGR52)</f>
        <v>49041</v>
      </c>
      <c r="AGM56" s="119">
        <f>AGL54-AGL56</f>
        <v>0</v>
      </c>
      <c r="AGT56" s="116">
        <f>SUM(AGT46:AGZ52)</f>
        <v>147700</v>
      </c>
      <c r="AGU56" s="119">
        <f>AGT54-AGT56</f>
        <v>0</v>
      </c>
      <c r="AHB56" s="116">
        <f>SUM(AHB46:AHH52)</f>
        <v>40523</v>
      </c>
      <c r="AHC56" s="119">
        <f>AHB54-AHB56</f>
        <v>0</v>
      </c>
      <c r="AHJ56" s="116">
        <f>SUM(AHJ46:AHP52)</f>
        <v>46691</v>
      </c>
      <c r="AHK56" s="119">
        <f>AHJ54-AHJ56</f>
        <v>0</v>
      </c>
      <c r="AHR56" s="116">
        <f>SUM(AHR46:AHX52)</f>
        <v>234</v>
      </c>
      <c r="AHS56" s="119">
        <f>AHR54-AHR56</f>
        <v>0</v>
      </c>
      <c r="AHZ56" s="116">
        <f>SUM(AHZ46:AIF52)</f>
        <v>20506</v>
      </c>
      <c r="AIA56" s="119">
        <f>AHZ54-AHZ56</f>
        <v>0</v>
      </c>
      <c r="AIH56" s="116">
        <f>SUM(AIH46:AIN52)</f>
        <v>1342</v>
      </c>
      <c r="AII56" s="119">
        <f>AIH54-AIH56</f>
        <v>0</v>
      </c>
      <c r="AIP56" s="116">
        <f>SUM(AIP46:AIV52)</f>
        <v>11104</v>
      </c>
      <c r="AIQ56" s="119">
        <f>AIP54-AIP56</f>
        <v>0</v>
      </c>
      <c r="AIX56" s="116">
        <f>SUM(AIX46:AJD52)</f>
        <v>2437</v>
      </c>
      <c r="AIY56" s="119">
        <f>AIX54-AIX56</f>
        <v>0</v>
      </c>
      <c r="AJF56" s="116">
        <f>SUM(AJF46:AJL52)</f>
        <v>27423</v>
      </c>
      <c r="AJG56" s="119">
        <f>AJF54-AJF56</f>
        <v>0</v>
      </c>
      <c r="AJN56" s="116">
        <f>SUM(AJN46:AJT52)</f>
        <v>46381</v>
      </c>
      <c r="AJO56" s="119">
        <f>AJN54-AJN56</f>
        <v>0</v>
      </c>
      <c r="AJV56" s="116">
        <f>SUM(AJV46:AKB52)</f>
        <v>146629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9" t="s">
        <v>173</v>
      </c>
      <c r="LO57" s="139"/>
      <c r="LP57" s="139"/>
      <c r="LQ57" s="139"/>
      <c r="LR57" s="139"/>
      <c r="LS57" s="139"/>
      <c r="LT57" s="139"/>
      <c r="LV57" s="139" t="s">
        <v>173</v>
      </c>
      <c r="LW57" s="139"/>
      <c r="LX57" s="139"/>
      <c r="LY57" s="139"/>
      <c r="LZ57" s="139"/>
      <c r="MA57" s="139"/>
      <c r="MB57" s="139"/>
      <c r="MD57" s="139" t="s">
        <v>173</v>
      </c>
      <c r="ME57" s="139"/>
      <c r="MF57" s="139"/>
      <c r="MG57" s="139"/>
      <c r="MH57" s="139"/>
      <c r="MI57" s="139"/>
      <c r="MJ57" s="139"/>
      <c r="ML57" s="139" t="s">
        <v>173</v>
      </c>
      <c r="MM57" s="139"/>
      <c r="MN57" s="139"/>
      <c r="MO57" s="139"/>
      <c r="MP57" s="139"/>
      <c r="MQ57" s="139"/>
      <c r="MR57" s="139"/>
      <c r="MT57" s="139" t="s">
        <v>173</v>
      </c>
      <c r="MU57" s="139"/>
      <c r="MV57" s="139"/>
      <c r="MW57" s="139"/>
      <c r="MX57" s="139"/>
      <c r="MY57" s="139"/>
      <c r="MZ57" s="139"/>
      <c r="NB57" s="139" t="s">
        <v>173</v>
      </c>
      <c r="NC57" s="139"/>
      <c r="ND57" s="139"/>
      <c r="NE57" s="139"/>
      <c r="NF57" s="139"/>
      <c r="NG57" s="139"/>
      <c r="NH57" s="139"/>
      <c r="NJ57" s="139" t="s">
        <v>173</v>
      </c>
      <c r="NK57" s="139"/>
      <c r="NL57" s="139"/>
      <c r="NM57" s="139"/>
      <c r="NN57" s="139"/>
      <c r="NO57" s="139"/>
      <c r="NP57" s="139"/>
      <c r="NR57" s="139" t="s">
        <v>173</v>
      </c>
      <c r="NS57" s="139"/>
      <c r="NT57" s="139"/>
      <c r="NU57" s="139"/>
      <c r="NV57" s="139"/>
      <c r="NW57" s="139"/>
      <c r="NX57" s="139"/>
      <c r="NZ57" s="139" t="s">
        <v>173</v>
      </c>
      <c r="OA57" s="139"/>
      <c r="OB57" s="139"/>
      <c r="OC57" s="139"/>
      <c r="OD57" s="139"/>
      <c r="OE57" s="139"/>
      <c r="OF57" s="139"/>
      <c r="OH57" s="139" t="s">
        <v>173</v>
      </c>
      <c r="OI57" s="139"/>
      <c r="OJ57" s="139"/>
      <c r="OK57" s="139"/>
      <c r="OL57" s="139"/>
      <c r="OM57" s="139"/>
      <c r="ON57" s="139"/>
    </row>
    <row r="58" spans="1:1524" x14ac:dyDescent="0.35">
      <c r="LN58" s="139"/>
      <c r="LO58" s="139"/>
      <c r="LP58" s="139"/>
      <c r="LQ58" s="139"/>
      <c r="LR58" s="139"/>
      <c r="LS58" s="139"/>
      <c r="LT58" s="139"/>
      <c r="LV58" s="139"/>
      <c r="LW58" s="139"/>
      <c r="LX58" s="139"/>
      <c r="LY58" s="139"/>
      <c r="LZ58" s="139"/>
      <c r="MA58" s="139"/>
      <c r="MB58" s="139"/>
      <c r="MD58" s="139"/>
      <c r="ME58" s="139"/>
      <c r="MF58" s="139"/>
      <c r="MG58" s="139"/>
      <c r="MH58" s="139"/>
      <c r="MI58" s="139"/>
      <c r="MJ58" s="139"/>
      <c r="ML58" s="139"/>
      <c r="MM58" s="139"/>
      <c r="MN58" s="139"/>
      <c r="MO58" s="139"/>
      <c r="MP58" s="139"/>
      <c r="MQ58" s="139"/>
      <c r="MR58" s="139"/>
      <c r="MT58" s="139"/>
      <c r="MU58" s="139"/>
      <c r="MV58" s="139"/>
      <c r="MW58" s="139"/>
      <c r="MX58" s="139"/>
      <c r="MY58" s="139"/>
      <c r="MZ58" s="139"/>
      <c r="NB58" s="139"/>
      <c r="NC58" s="139"/>
      <c r="ND58" s="139"/>
      <c r="NE58" s="139"/>
      <c r="NF58" s="139"/>
      <c r="NG58" s="139"/>
      <c r="NH58" s="139"/>
      <c r="NJ58" s="139"/>
      <c r="NK58" s="139"/>
      <c r="NL58" s="139"/>
      <c r="NM58" s="139"/>
      <c r="NN58" s="139"/>
      <c r="NO58" s="139"/>
      <c r="NP58" s="139"/>
      <c r="NR58" s="139"/>
      <c r="NS58" s="139"/>
      <c r="NT58" s="139"/>
      <c r="NU58" s="139"/>
      <c r="NV58" s="139"/>
      <c r="NW58" s="139"/>
      <c r="NX58" s="139"/>
      <c r="NZ58" s="139"/>
      <c r="OA58" s="139"/>
      <c r="OB58" s="139"/>
      <c r="OC58" s="139"/>
      <c r="OD58" s="139"/>
      <c r="OE58" s="139"/>
      <c r="OF58" s="139"/>
      <c r="OH58" s="139"/>
      <c r="OI58" s="139"/>
      <c r="OJ58" s="139"/>
      <c r="OK58" s="139"/>
      <c r="OL58" s="139"/>
      <c r="OM58" s="139"/>
      <c r="ON58" s="139"/>
    </row>
    <row r="59" spans="1:1524" x14ac:dyDescent="0.35">
      <c r="LN59" s="139"/>
      <c r="LO59" s="139"/>
      <c r="LP59" s="139"/>
      <c r="LQ59" s="139"/>
      <c r="LR59" s="139"/>
      <c r="LS59" s="139"/>
      <c r="LT59" s="139"/>
      <c r="LV59" s="139"/>
      <c r="LW59" s="139"/>
      <c r="LX59" s="139"/>
      <c r="LY59" s="139"/>
      <c r="LZ59" s="139"/>
      <c r="MA59" s="139"/>
      <c r="MB59" s="139"/>
      <c r="MD59" s="139"/>
      <c r="ME59" s="139"/>
      <c r="MF59" s="139"/>
      <c r="MG59" s="139"/>
      <c r="MH59" s="139"/>
      <c r="MI59" s="139"/>
      <c r="MJ59" s="139"/>
      <c r="ML59" s="139"/>
      <c r="MM59" s="139"/>
      <c r="MN59" s="139"/>
      <c r="MO59" s="139"/>
      <c r="MP59" s="139"/>
      <c r="MQ59" s="139"/>
      <c r="MR59" s="139"/>
      <c r="MT59" s="139"/>
      <c r="MU59" s="139"/>
      <c r="MV59" s="139"/>
      <c r="MW59" s="139"/>
      <c r="MX59" s="139"/>
      <c r="MY59" s="139"/>
      <c r="MZ59" s="139"/>
      <c r="NB59" s="139"/>
      <c r="NC59" s="139"/>
      <c r="ND59" s="139"/>
      <c r="NE59" s="139"/>
      <c r="NF59" s="139"/>
      <c r="NG59" s="139"/>
      <c r="NH59" s="139"/>
      <c r="NJ59" s="139"/>
      <c r="NK59" s="139"/>
      <c r="NL59" s="139"/>
      <c r="NM59" s="139"/>
      <c r="NN59" s="139"/>
      <c r="NO59" s="139"/>
      <c r="NP59" s="139"/>
      <c r="NR59" s="139"/>
      <c r="NS59" s="139"/>
      <c r="NT59" s="139"/>
      <c r="NU59" s="139"/>
      <c r="NV59" s="139"/>
      <c r="NW59" s="139"/>
      <c r="NX59" s="139"/>
      <c r="NZ59" s="139"/>
      <c r="OA59" s="139"/>
      <c r="OB59" s="139"/>
      <c r="OC59" s="139"/>
      <c r="OD59" s="139"/>
      <c r="OE59" s="139"/>
      <c r="OF59" s="139"/>
      <c r="OH59" s="139"/>
      <c r="OI59" s="139"/>
      <c r="OJ59" s="139"/>
      <c r="OK59" s="139"/>
      <c r="OL59" s="139"/>
      <c r="OM59" s="139"/>
      <c r="ON59" s="139"/>
    </row>
  </sheetData>
  <mergeCells count="204"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54" activePane="bottomLeft" state="frozen"/>
      <selection activeCell="C26" sqref="C26"/>
      <selection pane="bottomLeft" activeCell="B5489" sqref="B548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2.54296875" customWidth="1"/>
    <col min="7" max="7" width="18.453125" bestFit="1" customWidth="1"/>
    <col min="8" max="8" width="18.453125" customWidth="1"/>
    <col min="9" max="9" width="6.54296875" bestFit="1" customWidth="1"/>
    <col min="10" max="10" width="16.453125" bestFit="1" customWidth="1"/>
    <col min="11" max="11" width="8.54296875" bestFit="1" customWidth="1"/>
  </cols>
  <sheetData>
    <row r="1" spans="1:11" x14ac:dyDescent="0.35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5">
      <c r="A2" s="75">
        <f>IF(I2="Mon",B2-6,IF(I2="Tue",B2-5,IF(I2="Wed",B2-4,IF(I2="Thu",B2-3,IF(I2="Fri",B2-2,IF(I2="Sat",B2-1,IF(I2="Sun",B2,"")))))))</f>
        <v>46062</v>
      </c>
      <c r="B2" s="75">
        <f t="shared" ref="B2:B4" si="0">DATEVALUE(RIGHT(D2, 11))</f>
        <v>46068</v>
      </c>
      <c r="C2" s="75" t="str">
        <f>VLOOKUP($G2,Refs!$A$1:$F$32,3,FALSE)</f>
        <v>Y61</v>
      </c>
      <c r="D2" t="s">
        <v>178</v>
      </c>
      <c r="E2" t="s">
        <v>127</v>
      </c>
      <c r="F2" t="s">
        <v>179</v>
      </c>
      <c r="G2" t="s">
        <v>43</v>
      </c>
      <c r="H2" t="s">
        <v>44</v>
      </c>
      <c r="I2" t="s">
        <v>180</v>
      </c>
      <c r="J2" t="s">
        <v>181</v>
      </c>
      <c r="K2">
        <v>301</v>
      </c>
    </row>
    <row r="3" spans="1:11" x14ac:dyDescent="0.35">
      <c r="A3" s="75">
        <f t="shared" ref="A3:A4" si="1">IF(I3="Mon",B3-6,IF(I3="Tue",B3-5,IF(I3="Wed",B3-4,IF(I3="Thu",B3-3,IF(I3="Fri",B3-2,IF(I3="Sat",B3-1,IF(I3="Sun",B3,"")))))))</f>
        <v>46062</v>
      </c>
      <c r="B3" s="75">
        <f t="shared" si="0"/>
        <v>46068</v>
      </c>
      <c r="C3" s="75" t="str">
        <f>VLOOKUP($G3,Refs!$A$1:$F$32,3,FALSE)</f>
        <v>Y61</v>
      </c>
      <c r="D3" t="s">
        <v>178</v>
      </c>
      <c r="E3" t="s">
        <v>127</v>
      </c>
      <c r="F3" t="s">
        <v>179</v>
      </c>
      <c r="G3" t="s">
        <v>43</v>
      </c>
      <c r="H3" t="s">
        <v>44</v>
      </c>
      <c r="I3" t="s">
        <v>180</v>
      </c>
      <c r="J3" t="s">
        <v>182</v>
      </c>
      <c r="K3">
        <v>301</v>
      </c>
    </row>
    <row r="4" spans="1:11" x14ac:dyDescent="0.35">
      <c r="A4" s="75">
        <f t="shared" si="1"/>
        <v>46062</v>
      </c>
      <c r="B4" s="75">
        <f t="shared" si="0"/>
        <v>46068</v>
      </c>
      <c r="C4" s="75" t="str">
        <f>VLOOKUP($G4,Refs!$A$1:$F$32,3,FALSE)</f>
        <v>Y61</v>
      </c>
      <c r="D4" t="s">
        <v>178</v>
      </c>
      <c r="E4" t="s">
        <v>127</v>
      </c>
      <c r="F4" t="s">
        <v>179</v>
      </c>
      <c r="G4" t="s">
        <v>43</v>
      </c>
      <c r="H4" t="s">
        <v>44</v>
      </c>
      <c r="I4" t="s">
        <v>180</v>
      </c>
      <c r="J4" t="s">
        <v>183</v>
      </c>
      <c r="K4">
        <v>294</v>
      </c>
    </row>
    <row r="5" spans="1:11" x14ac:dyDescent="0.35">
      <c r="A5" s="75">
        <f t="shared" ref="A5" si="2">IF(I5="Mon",B5-6,IF(I5="Tue",B5-5,IF(I5="Wed",B5-4,IF(I5="Thu",B5-3,IF(I5="Fri",B5-2,IF(I5="Sat",B5-1,IF(I5="Sun",B5,"")))))))</f>
        <v>46062</v>
      </c>
      <c r="B5" s="75">
        <f t="shared" ref="B5" si="3">DATEVALUE(RIGHT(D5, 11))</f>
        <v>46068</v>
      </c>
      <c r="C5" s="75" t="str">
        <f>VLOOKUP($G5,Refs!$A$1:$F$32,3,FALSE)</f>
        <v>Y61</v>
      </c>
      <c r="D5" t="s">
        <v>178</v>
      </c>
      <c r="E5" t="s">
        <v>127</v>
      </c>
      <c r="F5" t="s">
        <v>179</v>
      </c>
      <c r="G5" t="s">
        <v>43</v>
      </c>
      <c r="H5" t="s">
        <v>44</v>
      </c>
      <c r="I5" t="s">
        <v>180</v>
      </c>
      <c r="J5" t="s">
        <v>184</v>
      </c>
      <c r="K5">
        <v>0</v>
      </c>
    </row>
    <row r="6" spans="1:11" x14ac:dyDescent="0.35">
      <c r="A6" s="75">
        <f t="shared" ref="A6:A69" si="4">IF(I6="Mon",B6-6,IF(I6="Tue",B6-5,IF(I6="Wed",B6-4,IF(I6="Thu",B6-3,IF(I6="Fri",B6-2,IF(I6="Sat",B6-1,IF(I6="Sun",B6,"")))))))</f>
        <v>46062</v>
      </c>
      <c r="B6" s="75">
        <f t="shared" ref="B6:B69" si="5">DATEVALUE(RIGHT(D6, 11))</f>
        <v>46068</v>
      </c>
      <c r="C6" s="75" t="str">
        <f>VLOOKUP($G6,Refs!$A$1:$F$32,3,FALSE)</f>
        <v>Y61</v>
      </c>
      <c r="D6" t="s">
        <v>178</v>
      </c>
      <c r="E6" t="s">
        <v>127</v>
      </c>
      <c r="F6" t="s">
        <v>179</v>
      </c>
      <c r="G6" t="s">
        <v>43</v>
      </c>
      <c r="H6" t="s">
        <v>44</v>
      </c>
      <c r="I6" t="s">
        <v>180</v>
      </c>
      <c r="J6" t="s">
        <v>185</v>
      </c>
      <c r="K6">
        <v>1351</v>
      </c>
    </row>
    <row r="7" spans="1:11" x14ac:dyDescent="0.35">
      <c r="A7" s="75">
        <f t="shared" si="4"/>
        <v>46062</v>
      </c>
      <c r="B7" s="75">
        <f t="shared" si="5"/>
        <v>46068</v>
      </c>
      <c r="C7" s="75" t="str">
        <f>VLOOKUP($G7,Refs!$A$1:$F$32,3,FALSE)</f>
        <v>Y61</v>
      </c>
      <c r="D7" t="s">
        <v>178</v>
      </c>
      <c r="E7" t="s">
        <v>127</v>
      </c>
      <c r="F7" t="s">
        <v>179</v>
      </c>
      <c r="G7" t="s">
        <v>43</v>
      </c>
      <c r="H7" t="s">
        <v>44</v>
      </c>
      <c r="I7" t="s">
        <v>180</v>
      </c>
      <c r="J7" t="s">
        <v>186</v>
      </c>
      <c r="K7">
        <v>11</v>
      </c>
    </row>
    <row r="8" spans="1:11" x14ac:dyDescent="0.35">
      <c r="A8" s="75">
        <f t="shared" si="4"/>
        <v>46062</v>
      </c>
      <c r="B8" s="75">
        <f t="shared" si="5"/>
        <v>46068</v>
      </c>
      <c r="C8" s="75" t="str">
        <f>VLOOKUP($G8,Refs!$A$1:$F$32,3,FALSE)</f>
        <v>Y61</v>
      </c>
      <c r="D8" t="s">
        <v>178</v>
      </c>
      <c r="E8" t="s">
        <v>127</v>
      </c>
      <c r="F8" t="s">
        <v>179</v>
      </c>
      <c r="G8" t="s">
        <v>43</v>
      </c>
      <c r="H8" t="s">
        <v>44</v>
      </c>
      <c r="I8" t="s">
        <v>180</v>
      </c>
      <c r="J8" t="s">
        <v>187</v>
      </c>
      <c r="K8">
        <v>51</v>
      </c>
    </row>
    <row r="9" spans="1:11" x14ac:dyDescent="0.35">
      <c r="A9" s="75">
        <f t="shared" si="4"/>
        <v>46062</v>
      </c>
      <c r="B9" s="75">
        <f t="shared" si="5"/>
        <v>46068</v>
      </c>
      <c r="C9" s="75" t="str">
        <f>VLOOKUP($G9,Refs!$A$1:$F$32,3,FALSE)</f>
        <v>Y61</v>
      </c>
      <c r="D9" t="s">
        <v>178</v>
      </c>
      <c r="E9" t="s">
        <v>127</v>
      </c>
      <c r="F9" t="s">
        <v>179</v>
      </c>
      <c r="G9" t="s">
        <v>43</v>
      </c>
      <c r="H9" t="s">
        <v>44</v>
      </c>
      <c r="I9" t="s">
        <v>180</v>
      </c>
      <c r="J9" t="s">
        <v>188</v>
      </c>
      <c r="K9">
        <v>296</v>
      </c>
    </row>
    <row r="10" spans="1:11" x14ac:dyDescent="0.35">
      <c r="A10" s="75">
        <f t="shared" si="4"/>
        <v>46062</v>
      </c>
      <c r="B10" s="75">
        <f t="shared" si="5"/>
        <v>46068</v>
      </c>
      <c r="C10" s="75" t="str">
        <f>VLOOKUP($G10,Refs!$A$1:$F$32,3,FALSE)</f>
        <v>Y61</v>
      </c>
      <c r="D10" t="s">
        <v>178</v>
      </c>
      <c r="E10" t="s">
        <v>127</v>
      </c>
      <c r="F10" t="s">
        <v>179</v>
      </c>
      <c r="G10" t="s">
        <v>43</v>
      </c>
      <c r="H10" t="s">
        <v>44</v>
      </c>
      <c r="I10" t="s">
        <v>180</v>
      </c>
      <c r="J10" t="s">
        <v>189</v>
      </c>
      <c r="K10">
        <v>104</v>
      </c>
    </row>
    <row r="11" spans="1:11" x14ac:dyDescent="0.35">
      <c r="A11" s="75">
        <f t="shared" si="4"/>
        <v>46062</v>
      </c>
      <c r="B11" s="75">
        <f t="shared" si="5"/>
        <v>46068</v>
      </c>
      <c r="C11" s="75" t="str">
        <f>VLOOKUP($G11,Refs!$A$1:$F$32,3,FALSE)</f>
        <v>Y61</v>
      </c>
      <c r="D11" t="s">
        <v>178</v>
      </c>
      <c r="E11" t="s">
        <v>127</v>
      </c>
      <c r="F11" t="s">
        <v>179</v>
      </c>
      <c r="G11" t="s">
        <v>43</v>
      </c>
      <c r="H11" t="s">
        <v>44</v>
      </c>
      <c r="I11" t="s">
        <v>180</v>
      </c>
      <c r="J11" t="s">
        <v>190</v>
      </c>
      <c r="K11">
        <v>71</v>
      </c>
    </row>
    <row r="12" spans="1:11" x14ac:dyDescent="0.35">
      <c r="A12" s="75">
        <f t="shared" si="4"/>
        <v>46062</v>
      </c>
      <c r="B12" s="75">
        <f t="shared" si="5"/>
        <v>46068</v>
      </c>
      <c r="C12" s="75" t="str">
        <f>VLOOKUP($G12,Refs!$A$1:$F$32,3,FALSE)</f>
        <v>Y61</v>
      </c>
      <c r="D12" t="s">
        <v>178</v>
      </c>
      <c r="E12" t="s">
        <v>127</v>
      </c>
      <c r="F12" t="s">
        <v>179</v>
      </c>
      <c r="G12" t="s">
        <v>43</v>
      </c>
      <c r="H12" t="s">
        <v>44</v>
      </c>
      <c r="I12" t="s">
        <v>180</v>
      </c>
      <c r="J12" t="s">
        <v>191</v>
      </c>
      <c r="K12">
        <v>59</v>
      </c>
    </row>
    <row r="13" spans="1:11" x14ac:dyDescent="0.35">
      <c r="A13" s="75">
        <f t="shared" si="4"/>
        <v>46062</v>
      </c>
      <c r="B13" s="75">
        <f t="shared" si="5"/>
        <v>46068</v>
      </c>
      <c r="C13" s="75" t="str">
        <f>VLOOKUP($G13,Refs!$A$1:$F$32,3,FALSE)</f>
        <v>Y61</v>
      </c>
      <c r="D13" t="s">
        <v>178</v>
      </c>
      <c r="E13" t="s">
        <v>127</v>
      </c>
      <c r="F13" t="s">
        <v>179</v>
      </c>
      <c r="G13" t="s">
        <v>43</v>
      </c>
      <c r="H13" t="s">
        <v>44</v>
      </c>
      <c r="I13" t="s">
        <v>180</v>
      </c>
      <c r="J13" t="s">
        <v>192</v>
      </c>
      <c r="K13">
        <v>32</v>
      </c>
    </row>
    <row r="14" spans="1:11" x14ac:dyDescent="0.35">
      <c r="A14" s="75">
        <f t="shared" si="4"/>
        <v>46062</v>
      </c>
      <c r="B14" s="75">
        <f t="shared" si="5"/>
        <v>46068</v>
      </c>
      <c r="C14" s="75" t="str">
        <f>VLOOKUP($G14,Refs!$A$1:$F$32,3,FALSE)</f>
        <v>Y61</v>
      </c>
      <c r="D14" t="s">
        <v>178</v>
      </c>
      <c r="E14" t="s">
        <v>127</v>
      </c>
      <c r="F14" t="s">
        <v>179</v>
      </c>
      <c r="G14" t="s">
        <v>43</v>
      </c>
      <c r="H14" t="s">
        <v>44</v>
      </c>
      <c r="I14" t="s">
        <v>180</v>
      </c>
      <c r="J14" t="s">
        <v>193</v>
      </c>
      <c r="K14">
        <v>50</v>
      </c>
    </row>
    <row r="15" spans="1:11" x14ac:dyDescent="0.35">
      <c r="A15" s="75">
        <f t="shared" si="4"/>
        <v>46062</v>
      </c>
      <c r="B15" s="75">
        <f t="shared" si="5"/>
        <v>46068</v>
      </c>
      <c r="C15" s="75" t="str">
        <f>VLOOKUP($G15,Refs!$A$1:$F$32,3,FALSE)</f>
        <v>Y61</v>
      </c>
      <c r="D15" t="s">
        <v>178</v>
      </c>
      <c r="E15" t="s">
        <v>127</v>
      </c>
      <c r="F15" t="s">
        <v>179</v>
      </c>
      <c r="G15" t="s">
        <v>43</v>
      </c>
      <c r="H15" t="s">
        <v>44</v>
      </c>
      <c r="I15" t="s">
        <v>180</v>
      </c>
      <c r="J15" t="s">
        <v>194</v>
      </c>
      <c r="K15">
        <v>10</v>
      </c>
    </row>
    <row r="16" spans="1:11" x14ac:dyDescent="0.35">
      <c r="A16" s="75">
        <f t="shared" si="4"/>
        <v>46062</v>
      </c>
      <c r="B16" s="75">
        <f t="shared" si="5"/>
        <v>46068</v>
      </c>
      <c r="C16" s="75" t="str">
        <f>VLOOKUP($G16,Refs!$A$1:$F$32,3,FALSE)</f>
        <v>Y61</v>
      </c>
      <c r="D16" t="s">
        <v>178</v>
      </c>
      <c r="E16" t="s">
        <v>127</v>
      </c>
      <c r="F16" t="s">
        <v>179</v>
      </c>
      <c r="G16" t="s">
        <v>43</v>
      </c>
      <c r="H16" t="s">
        <v>44</v>
      </c>
      <c r="I16" t="s">
        <v>180</v>
      </c>
      <c r="J16" t="s">
        <v>195</v>
      </c>
      <c r="K16">
        <v>0</v>
      </c>
    </row>
    <row r="17" spans="1:11" x14ac:dyDescent="0.35">
      <c r="A17" s="75">
        <f t="shared" si="4"/>
        <v>46062</v>
      </c>
      <c r="B17" s="75">
        <f t="shared" si="5"/>
        <v>46068</v>
      </c>
      <c r="C17" s="75" t="str">
        <f>VLOOKUP($G17,Refs!$A$1:$F$32,3,FALSE)</f>
        <v>Y61</v>
      </c>
      <c r="D17" t="s">
        <v>178</v>
      </c>
      <c r="E17" t="s">
        <v>127</v>
      </c>
      <c r="F17" t="s">
        <v>179</v>
      </c>
      <c r="G17" t="s">
        <v>43</v>
      </c>
      <c r="H17" t="s">
        <v>44</v>
      </c>
      <c r="I17" t="s">
        <v>180</v>
      </c>
      <c r="J17" t="s">
        <v>196</v>
      </c>
      <c r="K17">
        <v>25</v>
      </c>
    </row>
    <row r="18" spans="1:11" x14ac:dyDescent="0.35">
      <c r="A18" s="75">
        <f t="shared" si="4"/>
        <v>46062</v>
      </c>
      <c r="B18" s="75">
        <f t="shared" si="5"/>
        <v>46068</v>
      </c>
      <c r="C18" s="75" t="str">
        <f>VLOOKUP($G18,Refs!$A$1:$F$32,3,FALSE)</f>
        <v>Y61</v>
      </c>
      <c r="D18" t="s">
        <v>178</v>
      </c>
      <c r="E18" t="s">
        <v>127</v>
      </c>
      <c r="F18" t="s">
        <v>179</v>
      </c>
      <c r="G18" t="s">
        <v>43</v>
      </c>
      <c r="H18" t="s">
        <v>44</v>
      </c>
      <c r="I18" t="s">
        <v>180</v>
      </c>
      <c r="J18" t="s">
        <v>197</v>
      </c>
      <c r="K18">
        <v>1</v>
      </c>
    </row>
    <row r="19" spans="1:11" x14ac:dyDescent="0.35">
      <c r="A19" s="75">
        <f t="shared" si="4"/>
        <v>46062</v>
      </c>
      <c r="B19" s="75">
        <f t="shared" si="5"/>
        <v>46068</v>
      </c>
      <c r="C19" s="75" t="str">
        <f>VLOOKUP($G19,Refs!$A$1:$F$32,3,FALSE)</f>
        <v>Y61</v>
      </c>
      <c r="D19" t="s">
        <v>178</v>
      </c>
      <c r="E19" t="s">
        <v>127</v>
      </c>
      <c r="F19" t="s">
        <v>179</v>
      </c>
      <c r="G19" t="s">
        <v>43</v>
      </c>
      <c r="H19" t="s">
        <v>44</v>
      </c>
      <c r="I19" t="s">
        <v>180</v>
      </c>
      <c r="J19" t="s">
        <v>198</v>
      </c>
      <c r="K19">
        <v>16</v>
      </c>
    </row>
    <row r="20" spans="1:11" x14ac:dyDescent="0.35">
      <c r="A20" s="75">
        <f t="shared" si="4"/>
        <v>46062</v>
      </c>
      <c r="B20" s="75">
        <f t="shared" si="5"/>
        <v>46068</v>
      </c>
      <c r="C20" s="75" t="str">
        <f>VLOOKUP($G20,Refs!$A$1:$F$32,3,FALSE)</f>
        <v>Y61</v>
      </c>
      <c r="D20" t="s">
        <v>178</v>
      </c>
      <c r="E20" t="s">
        <v>127</v>
      </c>
      <c r="F20" t="s">
        <v>179</v>
      </c>
      <c r="G20" t="s">
        <v>43</v>
      </c>
      <c r="H20" t="s">
        <v>44</v>
      </c>
      <c r="I20" t="s">
        <v>180</v>
      </c>
      <c r="J20" t="s">
        <v>199</v>
      </c>
      <c r="K20">
        <v>0</v>
      </c>
    </row>
    <row r="21" spans="1:11" x14ac:dyDescent="0.35">
      <c r="A21" s="75">
        <f t="shared" si="4"/>
        <v>46062</v>
      </c>
      <c r="B21" s="75">
        <f t="shared" si="5"/>
        <v>46068</v>
      </c>
      <c r="C21" s="75" t="str">
        <f>VLOOKUP($G21,Refs!$A$1:$F$32,3,FALSE)</f>
        <v>Y61</v>
      </c>
      <c r="D21" t="s">
        <v>178</v>
      </c>
      <c r="E21" t="s">
        <v>127</v>
      </c>
      <c r="F21" t="s">
        <v>179</v>
      </c>
      <c r="G21" t="s">
        <v>43</v>
      </c>
      <c r="H21" t="s">
        <v>44</v>
      </c>
      <c r="I21" t="s">
        <v>180</v>
      </c>
      <c r="J21" t="s">
        <v>200</v>
      </c>
      <c r="K21">
        <v>11</v>
      </c>
    </row>
    <row r="22" spans="1:11" x14ac:dyDescent="0.35">
      <c r="A22" s="75">
        <f t="shared" si="4"/>
        <v>46062</v>
      </c>
      <c r="B22" s="75">
        <f t="shared" si="5"/>
        <v>46068</v>
      </c>
      <c r="C22" s="75" t="str">
        <f>VLOOKUP($G22,Refs!$A$1:$F$32,3,FALSE)</f>
        <v>Y61</v>
      </c>
      <c r="D22" t="s">
        <v>178</v>
      </c>
      <c r="E22" t="s">
        <v>127</v>
      </c>
      <c r="F22" t="s">
        <v>179</v>
      </c>
      <c r="G22" t="s">
        <v>43</v>
      </c>
      <c r="H22" t="s">
        <v>44</v>
      </c>
      <c r="I22" t="s">
        <v>180</v>
      </c>
      <c r="J22" t="s">
        <v>201</v>
      </c>
      <c r="K22">
        <v>32</v>
      </c>
    </row>
    <row r="23" spans="1:11" x14ac:dyDescent="0.35">
      <c r="A23" s="75">
        <f t="shared" si="4"/>
        <v>46062</v>
      </c>
      <c r="B23" s="75">
        <f t="shared" si="5"/>
        <v>46068</v>
      </c>
      <c r="C23" s="75" t="str">
        <f>VLOOKUP($G23,Refs!$A$1:$F$32,3,FALSE)</f>
        <v>Y61</v>
      </c>
      <c r="D23" t="s">
        <v>178</v>
      </c>
      <c r="E23" t="s">
        <v>127</v>
      </c>
      <c r="F23" t="s">
        <v>179</v>
      </c>
      <c r="G23" t="s">
        <v>43</v>
      </c>
      <c r="H23" t="s">
        <v>44</v>
      </c>
      <c r="I23" t="s">
        <v>180</v>
      </c>
      <c r="J23" t="s">
        <v>202</v>
      </c>
      <c r="K23">
        <v>129</v>
      </c>
    </row>
    <row r="24" spans="1:11" x14ac:dyDescent="0.35">
      <c r="A24" s="75">
        <f t="shared" si="4"/>
        <v>46062</v>
      </c>
      <c r="B24" s="75">
        <f t="shared" si="5"/>
        <v>46068</v>
      </c>
      <c r="C24" s="75" t="str">
        <f>VLOOKUP($G24,Refs!$A$1:$F$32,3,FALSE)</f>
        <v>Y61</v>
      </c>
      <c r="D24" t="s">
        <v>178</v>
      </c>
      <c r="E24" t="s">
        <v>127</v>
      </c>
      <c r="F24" t="s">
        <v>179</v>
      </c>
      <c r="G24" t="s">
        <v>43</v>
      </c>
      <c r="H24" t="s">
        <v>44</v>
      </c>
      <c r="I24" t="s">
        <v>180</v>
      </c>
      <c r="J24" t="s">
        <v>203</v>
      </c>
      <c r="K24">
        <v>28</v>
      </c>
    </row>
    <row r="25" spans="1:11" x14ac:dyDescent="0.35">
      <c r="A25" s="75">
        <f t="shared" si="4"/>
        <v>46062</v>
      </c>
      <c r="B25" s="75">
        <f t="shared" si="5"/>
        <v>46068</v>
      </c>
      <c r="C25" s="75" t="str">
        <f>VLOOKUP($G25,Refs!$A$1:$F$32,3,FALSE)</f>
        <v>Y61</v>
      </c>
      <c r="D25" t="s">
        <v>178</v>
      </c>
      <c r="E25" t="s">
        <v>127</v>
      </c>
      <c r="F25" t="s">
        <v>179</v>
      </c>
      <c r="G25" t="s">
        <v>43</v>
      </c>
      <c r="H25" t="s">
        <v>44</v>
      </c>
      <c r="I25" t="s">
        <v>180</v>
      </c>
      <c r="J25" t="s">
        <v>204</v>
      </c>
      <c r="K25">
        <v>0</v>
      </c>
    </row>
    <row r="26" spans="1:11" x14ac:dyDescent="0.35">
      <c r="A26" s="75">
        <f t="shared" si="4"/>
        <v>46062</v>
      </c>
      <c r="B26" s="75">
        <f t="shared" si="5"/>
        <v>46068</v>
      </c>
      <c r="C26" s="75" t="str">
        <f>VLOOKUP($G26,Refs!$A$1:$F$32,3,FALSE)</f>
        <v>Y61</v>
      </c>
      <c r="D26" t="s">
        <v>178</v>
      </c>
      <c r="E26" t="s">
        <v>127</v>
      </c>
      <c r="F26" t="s">
        <v>179</v>
      </c>
      <c r="G26" t="s">
        <v>43</v>
      </c>
      <c r="H26" t="s">
        <v>44</v>
      </c>
      <c r="I26" t="s">
        <v>180</v>
      </c>
      <c r="J26" t="s">
        <v>205</v>
      </c>
      <c r="K26">
        <v>15</v>
      </c>
    </row>
    <row r="27" spans="1:11" x14ac:dyDescent="0.35">
      <c r="A27" s="75">
        <f t="shared" si="4"/>
        <v>46062</v>
      </c>
      <c r="B27" s="75">
        <f t="shared" si="5"/>
        <v>46068</v>
      </c>
      <c r="C27" s="75" t="str">
        <f>VLOOKUP($G27,Refs!$A$1:$F$32,3,FALSE)</f>
        <v>Y61</v>
      </c>
      <c r="D27" t="s">
        <v>178</v>
      </c>
      <c r="E27" t="s">
        <v>127</v>
      </c>
      <c r="F27" t="s">
        <v>179</v>
      </c>
      <c r="G27" t="s">
        <v>43</v>
      </c>
      <c r="H27" t="s">
        <v>44</v>
      </c>
      <c r="I27" t="s">
        <v>180</v>
      </c>
      <c r="J27" t="s">
        <v>206</v>
      </c>
      <c r="K27">
        <v>1</v>
      </c>
    </row>
    <row r="28" spans="1:11" x14ac:dyDescent="0.35">
      <c r="A28" s="75">
        <f t="shared" si="4"/>
        <v>46062</v>
      </c>
      <c r="B28" s="75">
        <f t="shared" si="5"/>
        <v>46068</v>
      </c>
      <c r="C28" s="75" t="str">
        <f>VLOOKUP($G28,Refs!$A$1:$F$32,3,FALSE)</f>
        <v>Y61</v>
      </c>
      <c r="D28" t="s">
        <v>178</v>
      </c>
      <c r="E28" t="s">
        <v>127</v>
      </c>
      <c r="F28" t="s">
        <v>179</v>
      </c>
      <c r="G28" t="s">
        <v>43</v>
      </c>
      <c r="H28" t="s">
        <v>44</v>
      </c>
      <c r="I28" t="s">
        <v>180</v>
      </c>
      <c r="J28" t="s">
        <v>207</v>
      </c>
      <c r="K28">
        <v>0</v>
      </c>
    </row>
    <row r="29" spans="1:11" x14ac:dyDescent="0.35">
      <c r="A29" s="75">
        <f t="shared" si="4"/>
        <v>46062</v>
      </c>
      <c r="B29" s="75">
        <f t="shared" si="5"/>
        <v>46068</v>
      </c>
      <c r="C29" s="75" t="str">
        <f>VLOOKUP($G29,Refs!$A$1:$F$32,3,FALSE)</f>
        <v>Y61</v>
      </c>
      <c r="D29" t="s">
        <v>178</v>
      </c>
      <c r="E29" t="s">
        <v>127</v>
      </c>
      <c r="F29" t="s">
        <v>179</v>
      </c>
      <c r="G29" t="s">
        <v>43</v>
      </c>
      <c r="H29" t="s">
        <v>44</v>
      </c>
      <c r="I29" t="s">
        <v>180</v>
      </c>
      <c r="J29" t="s">
        <v>208</v>
      </c>
      <c r="K29">
        <v>0</v>
      </c>
    </row>
    <row r="30" spans="1:11" x14ac:dyDescent="0.35">
      <c r="A30" s="75">
        <f t="shared" si="4"/>
        <v>46063</v>
      </c>
      <c r="B30" s="75">
        <f t="shared" si="5"/>
        <v>46068</v>
      </c>
      <c r="C30" s="75" t="str">
        <f>VLOOKUP($G30,Refs!$A$1:$F$32,3,FALSE)</f>
        <v>Y61</v>
      </c>
      <c r="D30" t="s">
        <v>178</v>
      </c>
      <c r="E30" t="s">
        <v>127</v>
      </c>
      <c r="F30" t="s">
        <v>179</v>
      </c>
      <c r="G30" t="s">
        <v>43</v>
      </c>
      <c r="H30" t="s">
        <v>44</v>
      </c>
      <c r="I30" t="s">
        <v>209</v>
      </c>
      <c r="J30" t="s">
        <v>181</v>
      </c>
      <c r="K30">
        <v>279</v>
      </c>
    </row>
    <row r="31" spans="1:11" x14ac:dyDescent="0.35">
      <c r="A31" s="75">
        <f t="shared" si="4"/>
        <v>46063</v>
      </c>
      <c r="B31" s="75">
        <f t="shared" si="5"/>
        <v>46068</v>
      </c>
      <c r="C31" s="75" t="str">
        <f>VLOOKUP($G31,Refs!$A$1:$F$32,3,FALSE)</f>
        <v>Y61</v>
      </c>
      <c r="D31" t="s">
        <v>178</v>
      </c>
      <c r="E31" t="s">
        <v>127</v>
      </c>
      <c r="F31" t="s">
        <v>179</v>
      </c>
      <c r="G31" t="s">
        <v>43</v>
      </c>
      <c r="H31" t="s">
        <v>44</v>
      </c>
      <c r="I31" t="s">
        <v>209</v>
      </c>
      <c r="J31" t="s">
        <v>182</v>
      </c>
      <c r="K31">
        <v>278</v>
      </c>
    </row>
    <row r="32" spans="1:11" x14ac:dyDescent="0.35">
      <c r="A32" s="75">
        <f t="shared" si="4"/>
        <v>46063</v>
      </c>
      <c r="B32" s="75">
        <f t="shared" si="5"/>
        <v>46068</v>
      </c>
      <c r="C32" s="75" t="str">
        <f>VLOOKUP($G32,Refs!$A$1:$F$32,3,FALSE)</f>
        <v>Y61</v>
      </c>
      <c r="D32" t="s">
        <v>178</v>
      </c>
      <c r="E32" t="s">
        <v>127</v>
      </c>
      <c r="F32" t="s">
        <v>179</v>
      </c>
      <c r="G32" t="s">
        <v>43</v>
      </c>
      <c r="H32" t="s">
        <v>44</v>
      </c>
      <c r="I32" t="s">
        <v>209</v>
      </c>
      <c r="J32" t="s">
        <v>183</v>
      </c>
      <c r="K32">
        <v>260</v>
      </c>
    </row>
    <row r="33" spans="1:11" x14ac:dyDescent="0.35">
      <c r="A33" s="75">
        <f t="shared" si="4"/>
        <v>46063</v>
      </c>
      <c r="B33" s="75">
        <f t="shared" si="5"/>
        <v>46068</v>
      </c>
      <c r="C33" s="75" t="str">
        <f>VLOOKUP($G33,Refs!$A$1:$F$32,3,FALSE)</f>
        <v>Y61</v>
      </c>
      <c r="D33" t="s">
        <v>178</v>
      </c>
      <c r="E33" t="s">
        <v>127</v>
      </c>
      <c r="F33" t="s">
        <v>179</v>
      </c>
      <c r="G33" t="s">
        <v>43</v>
      </c>
      <c r="H33" t="s">
        <v>44</v>
      </c>
      <c r="I33" t="s">
        <v>209</v>
      </c>
      <c r="J33" t="s">
        <v>184</v>
      </c>
      <c r="K33">
        <v>1</v>
      </c>
    </row>
    <row r="34" spans="1:11" x14ac:dyDescent="0.35">
      <c r="A34" s="75">
        <f t="shared" si="4"/>
        <v>46063</v>
      </c>
      <c r="B34" s="75">
        <f t="shared" si="5"/>
        <v>46068</v>
      </c>
      <c r="C34" s="75" t="str">
        <f>VLOOKUP($G34,Refs!$A$1:$F$32,3,FALSE)</f>
        <v>Y61</v>
      </c>
      <c r="D34" t="s">
        <v>178</v>
      </c>
      <c r="E34" t="s">
        <v>127</v>
      </c>
      <c r="F34" t="s">
        <v>179</v>
      </c>
      <c r="G34" t="s">
        <v>43</v>
      </c>
      <c r="H34" t="s">
        <v>44</v>
      </c>
      <c r="I34" t="s">
        <v>209</v>
      </c>
      <c r="J34" t="s">
        <v>185</v>
      </c>
      <c r="K34">
        <v>2884</v>
      </c>
    </row>
    <row r="35" spans="1:11" x14ac:dyDescent="0.35">
      <c r="A35" s="75">
        <f t="shared" si="4"/>
        <v>46063</v>
      </c>
      <c r="B35" s="75">
        <f t="shared" si="5"/>
        <v>46068</v>
      </c>
      <c r="C35" s="75" t="str">
        <f>VLOOKUP($G35,Refs!$A$1:$F$32,3,FALSE)</f>
        <v>Y61</v>
      </c>
      <c r="D35" t="s">
        <v>178</v>
      </c>
      <c r="E35" t="s">
        <v>127</v>
      </c>
      <c r="F35" t="s">
        <v>179</v>
      </c>
      <c r="G35" t="s">
        <v>43</v>
      </c>
      <c r="H35" t="s">
        <v>44</v>
      </c>
      <c r="I35" t="s">
        <v>209</v>
      </c>
      <c r="J35" t="s">
        <v>186</v>
      </c>
      <c r="K35">
        <v>59</v>
      </c>
    </row>
    <row r="36" spans="1:11" x14ac:dyDescent="0.35">
      <c r="A36" s="75">
        <f t="shared" si="4"/>
        <v>46063</v>
      </c>
      <c r="B36" s="75">
        <f t="shared" si="5"/>
        <v>46068</v>
      </c>
      <c r="C36" s="75" t="str">
        <f>VLOOKUP($G36,Refs!$A$1:$F$32,3,FALSE)</f>
        <v>Y61</v>
      </c>
      <c r="D36" t="s">
        <v>178</v>
      </c>
      <c r="E36" t="s">
        <v>127</v>
      </c>
      <c r="F36" t="s">
        <v>179</v>
      </c>
      <c r="G36" t="s">
        <v>43</v>
      </c>
      <c r="H36" t="s">
        <v>44</v>
      </c>
      <c r="I36" t="s">
        <v>209</v>
      </c>
      <c r="J36" t="s">
        <v>187</v>
      </c>
      <c r="K36">
        <v>98</v>
      </c>
    </row>
    <row r="37" spans="1:11" x14ac:dyDescent="0.35">
      <c r="A37" s="75">
        <f t="shared" si="4"/>
        <v>46063</v>
      </c>
      <c r="B37" s="75">
        <f t="shared" si="5"/>
        <v>46068</v>
      </c>
      <c r="C37" s="75" t="str">
        <f>VLOOKUP($G37,Refs!$A$1:$F$32,3,FALSE)</f>
        <v>Y61</v>
      </c>
      <c r="D37" t="s">
        <v>178</v>
      </c>
      <c r="E37" t="s">
        <v>127</v>
      </c>
      <c r="F37" t="s">
        <v>179</v>
      </c>
      <c r="G37" t="s">
        <v>43</v>
      </c>
      <c r="H37" t="s">
        <v>44</v>
      </c>
      <c r="I37" t="s">
        <v>209</v>
      </c>
      <c r="J37" t="s">
        <v>188</v>
      </c>
      <c r="K37">
        <v>256</v>
      </c>
    </row>
    <row r="38" spans="1:11" x14ac:dyDescent="0.35">
      <c r="A38" s="75">
        <f t="shared" si="4"/>
        <v>46063</v>
      </c>
      <c r="B38" s="75">
        <f t="shared" si="5"/>
        <v>46068</v>
      </c>
      <c r="C38" s="75" t="str">
        <f>VLOOKUP($G38,Refs!$A$1:$F$32,3,FALSE)</f>
        <v>Y61</v>
      </c>
      <c r="D38" t="s">
        <v>178</v>
      </c>
      <c r="E38" t="s">
        <v>127</v>
      </c>
      <c r="F38" t="s">
        <v>179</v>
      </c>
      <c r="G38" t="s">
        <v>43</v>
      </c>
      <c r="H38" t="s">
        <v>44</v>
      </c>
      <c r="I38" t="s">
        <v>209</v>
      </c>
      <c r="J38" t="s">
        <v>189</v>
      </c>
      <c r="K38">
        <v>90</v>
      </c>
    </row>
    <row r="39" spans="1:11" x14ac:dyDescent="0.35">
      <c r="A39" s="75">
        <f t="shared" si="4"/>
        <v>46063</v>
      </c>
      <c r="B39" s="75">
        <f t="shared" si="5"/>
        <v>46068</v>
      </c>
      <c r="C39" s="75" t="str">
        <f>VLOOKUP($G39,Refs!$A$1:$F$32,3,FALSE)</f>
        <v>Y61</v>
      </c>
      <c r="D39" t="s">
        <v>178</v>
      </c>
      <c r="E39" t="s">
        <v>127</v>
      </c>
      <c r="F39" t="s">
        <v>179</v>
      </c>
      <c r="G39" t="s">
        <v>43</v>
      </c>
      <c r="H39" t="s">
        <v>44</v>
      </c>
      <c r="I39" t="s">
        <v>209</v>
      </c>
      <c r="J39" t="s">
        <v>190</v>
      </c>
      <c r="K39">
        <v>55</v>
      </c>
    </row>
    <row r="40" spans="1:11" x14ac:dyDescent="0.35">
      <c r="A40" s="75">
        <f t="shared" si="4"/>
        <v>46063</v>
      </c>
      <c r="B40" s="75">
        <f t="shared" si="5"/>
        <v>46068</v>
      </c>
      <c r="C40" s="75" t="str">
        <f>VLOOKUP($G40,Refs!$A$1:$F$32,3,FALSE)</f>
        <v>Y61</v>
      </c>
      <c r="D40" t="s">
        <v>178</v>
      </c>
      <c r="E40" t="s">
        <v>127</v>
      </c>
      <c r="F40" t="s">
        <v>179</v>
      </c>
      <c r="G40" t="s">
        <v>43</v>
      </c>
      <c r="H40" t="s">
        <v>44</v>
      </c>
      <c r="I40" t="s">
        <v>209</v>
      </c>
      <c r="J40" t="s">
        <v>191</v>
      </c>
      <c r="K40">
        <v>44</v>
      </c>
    </row>
    <row r="41" spans="1:11" x14ac:dyDescent="0.35">
      <c r="A41" s="75">
        <f t="shared" si="4"/>
        <v>46063</v>
      </c>
      <c r="B41" s="75">
        <f t="shared" si="5"/>
        <v>46068</v>
      </c>
      <c r="C41" s="75" t="str">
        <f>VLOOKUP($G41,Refs!$A$1:$F$32,3,FALSE)</f>
        <v>Y61</v>
      </c>
      <c r="D41" t="s">
        <v>178</v>
      </c>
      <c r="E41" t="s">
        <v>127</v>
      </c>
      <c r="F41" t="s">
        <v>179</v>
      </c>
      <c r="G41" t="s">
        <v>43</v>
      </c>
      <c r="H41" t="s">
        <v>44</v>
      </c>
      <c r="I41" t="s">
        <v>209</v>
      </c>
      <c r="J41" t="s">
        <v>192</v>
      </c>
      <c r="K41">
        <v>30</v>
      </c>
    </row>
    <row r="42" spans="1:11" x14ac:dyDescent="0.35">
      <c r="A42" s="75">
        <f t="shared" si="4"/>
        <v>46063</v>
      </c>
      <c r="B42" s="75">
        <f t="shared" si="5"/>
        <v>46068</v>
      </c>
      <c r="C42" s="75" t="str">
        <f>VLOOKUP($G42,Refs!$A$1:$F$32,3,FALSE)</f>
        <v>Y61</v>
      </c>
      <c r="D42" t="s">
        <v>178</v>
      </c>
      <c r="E42" t="s">
        <v>127</v>
      </c>
      <c r="F42" t="s">
        <v>179</v>
      </c>
      <c r="G42" t="s">
        <v>43</v>
      </c>
      <c r="H42" t="s">
        <v>44</v>
      </c>
      <c r="I42" t="s">
        <v>209</v>
      </c>
      <c r="J42" t="s">
        <v>193</v>
      </c>
      <c r="K42">
        <v>34</v>
      </c>
    </row>
    <row r="43" spans="1:11" x14ac:dyDescent="0.35">
      <c r="A43" s="75">
        <f t="shared" si="4"/>
        <v>46063</v>
      </c>
      <c r="B43" s="75">
        <f t="shared" si="5"/>
        <v>46068</v>
      </c>
      <c r="C43" s="75" t="str">
        <f>VLOOKUP($G43,Refs!$A$1:$F$32,3,FALSE)</f>
        <v>Y61</v>
      </c>
      <c r="D43" t="s">
        <v>178</v>
      </c>
      <c r="E43" t="s">
        <v>127</v>
      </c>
      <c r="F43" t="s">
        <v>179</v>
      </c>
      <c r="G43" t="s">
        <v>43</v>
      </c>
      <c r="H43" t="s">
        <v>44</v>
      </c>
      <c r="I43" t="s">
        <v>209</v>
      </c>
      <c r="J43" t="s">
        <v>194</v>
      </c>
      <c r="K43">
        <v>14</v>
      </c>
    </row>
    <row r="44" spans="1:11" x14ac:dyDescent="0.35">
      <c r="A44" s="75">
        <f t="shared" si="4"/>
        <v>46063</v>
      </c>
      <c r="B44" s="75">
        <f t="shared" si="5"/>
        <v>46068</v>
      </c>
      <c r="C44" s="75" t="str">
        <f>VLOOKUP($G44,Refs!$A$1:$F$32,3,FALSE)</f>
        <v>Y61</v>
      </c>
      <c r="D44" t="s">
        <v>178</v>
      </c>
      <c r="E44" t="s">
        <v>127</v>
      </c>
      <c r="F44" t="s">
        <v>179</v>
      </c>
      <c r="G44" t="s">
        <v>43</v>
      </c>
      <c r="H44" t="s">
        <v>44</v>
      </c>
      <c r="I44" t="s">
        <v>209</v>
      </c>
      <c r="J44" t="s">
        <v>195</v>
      </c>
      <c r="K44">
        <v>0</v>
      </c>
    </row>
    <row r="45" spans="1:11" x14ac:dyDescent="0.35">
      <c r="A45" s="75">
        <f t="shared" si="4"/>
        <v>46063</v>
      </c>
      <c r="B45" s="75">
        <f t="shared" si="5"/>
        <v>46068</v>
      </c>
      <c r="C45" s="75" t="str">
        <f>VLOOKUP($G45,Refs!$A$1:$F$32,3,FALSE)</f>
        <v>Y61</v>
      </c>
      <c r="D45" t="s">
        <v>178</v>
      </c>
      <c r="E45" t="s">
        <v>127</v>
      </c>
      <c r="F45" t="s">
        <v>179</v>
      </c>
      <c r="G45" t="s">
        <v>43</v>
      </c>
      <c r="H45" t="s">
        <v>44</v>
      </c>
      <c r="I45" t="s">
        <v>209</v>
      </c>
      <c r="J45" t="s">
        <v>196</v>
      </c>
      <c r="K45">
        <v>22</v>
      </c>
    </row>
    <row r="46" spans="1:11" x14ac:dyDescent="0.35">
      <c r="A46" s="75">
        <f t="shared" si="4"/>
        <v>46063</v>
      </c>
      <c r="B46" s="75">
        <f t="shared" si="5"/>
        <v>46068</v>
      </c>
      <c r="C46" s="75" t="str">
        <f>VLOOKUP($G46,Refs!$A$1:$F$32,3,FALSE)</f>
        <v>Y61</v>
      </c>
      <c r="D46" t="s">
        <v>178</v>
      </c>
      <c r="E46" t="s">
        <v>127</v>
      </c>
      <c r="F46" t="s">
        <v>179</v>
      </c>
      <c r="G46" t="s">
        <v>43</v>
      </c>
      <c r="H46" t="s">
        <v>44</v>
      </c>
      <c r="I46" t="s">
        <v>209</v>
      </c>
      <c r="J46" t="s">
        <v>197</v>
      </c>
      <c r="K46">
        <v>1</v>
      </c>
    </row>
    <row r="47" spans="1:11" x14ac:dyDescent="0.35">
      <c r="A47" s="75">
        <f t="shared" si="4"/>
        <v>46063</v>
      </c>
      <c r="B47" s="75">
        <f t="shared" si="5"/>
        <v>46068</v>
      </c>
      <c r="C47" s="75" t="str">
        <f>VLOOKUP($G47,Refs!$A$1:$F$32,3,FALSE)</f>
        <v>Y61</v>
      </c>
      <c r="D47" t="s">
        <v>178</v>
      </c>
      <c r="E47" t="s">
        <v>127</v>
      </c>
      <c r="F47" t="s">
        <v>179</v>
      </c>
      <c r="G47" t="s">
        <v>43</v>
      </c>
      <c r="H47" t="s">
        <v>44</v>
      </c>
      <c r="I47" t="s">
        <v>209</v>
      </c>
      <c r="J47" t="s">
        <v>198</v>
      </c>
      <c r="K47">
        <v>14</v>
      </c>
    </row>
    <row r="48" spans="1:11" x14ac:dyDescent="0.35">
      <c r="A48" s="75">
        <f t="shared" si="4"/>
        <v>46063</v>
      </c>
      <c r="B48" s="75">
        <f t="shared" si="5"/>
        <v>46068</v>
      </c>
      <c r="C48" s="75" t="str">
        <f>VLOOKUP($G48,Refs!$A$1:$F$32,3,FALSE)</f>
        <v>Y61</v>
      </c>
      <c r="D48" t="s">
        <v>178</v>
      </c>
      <c r="E48" t="s">
        <v>127</v>
      </c>
      <c r="F48" t="s">
        <v>179</v>
      </c>
      <c r="G48" t="s">
        <v>43</v>
      </c>
      <c r="H48" t="s">
        <v>44</v>
      </c>
      <c r="I48" t="s">
        <v>209</v>
      </c>
      <c r="J48" t="s">
        <v>199</v>
      </c>
      <c r="K48">
        <v>2</v>
      </c>
    </row>
    <row r="49" spans="1:11" x14ac:dyDescent="0.35">
      <c r="A49" s="75">
        <f t="shared" si="4"/>
        <v>46063</v>
      </c>
      <c r="B49" s="75">
        <f t="shared" si="5"/>
        <v>46068</v>
      </c>
      <c r="C49" s="75" t="str">
        <f>VLOOKUP($G49,Refs!$A$1:$F$32,3,FALSE)</f>
        <v>Y61</v>
      </c>
      <c r="D49" t="s">
        <v>178</v>
      </c>
      <c r="E49" t="s">
        <v>127</v>
      </c>
      <c r="F49" t="s">
        <v>179</v>
      </c>
      <c r="G49" t="s">
        <v>43</v>
      </c>
      <c r="H49" t="s">
        <v>44</v>
      </c>
      <c r="I49" t="s">
        <v>209</v>
      </c>
      <c r="J49" t="s">
        <v>200</v>
      </c>
      <c r="K49">
        <v>23</v>
      </c>
    </row>
    <row r="50" spans="1:11" x14ac:dyDescent="0.35">
      <c r="A50" s="75">
        <f t="shared" si="4"/>
        <v>46063</v>
      </c>
      <c r="B50" s="75">
        <f t="shared" si="5"/>
        <v>46068</v>
      </c>
      <c r="C50" s="75" t="str">
        <f>VLOOKUP($G50,Refs!$A$1:$F$32,3,FALSE)</f>
        <v>Y61</v>
      </c>
      <c r="D50" t="s">
        <v>178</v>
      </c>
      <c r="E50" t="s">
        <v>127</v>
      </c>
      <c r="F50" t="s">
        <v>179</v>
      </c>
      <c r="G50" t="s">
        <v>43</v>
      </c>
      <c r="H50" t="s">
        <v>44</v>
      </c>
      <c r="I50" t="s">
        <v>209</v>
      </c>
      <c r="J50" t="s">
        <v>201</v>
      </c>
      <c r="K50">
        <v>24</v>
      </c>
    </row>
    <row r="51" spans="1:11" x14ac:dyDescent="0.35">
      <c r="A51" s="75">
        <f t="shared" si="4"/>
        <v>46063</v>
      </c>
      <c r="B51" s="75">
        <f t="shared" si="5"/>
        <v>46068</v>
      </c>
      <c r="C51" s="75" t="str">
        <f>VLOOKUP($G51,Refs!$A$1:$F$32,3,FALSE)</f>
        <v>Y61</v>
      </c>
      <c r="D51" t="s">
        <v>178</v>
      </c>
      <c r="E51" t="s">
        <v>127</v>
      </c>
      <c r="F51" t="s">
        <v>179</v>
      </c>
      <c r="G51" t="s">
        <v>43</v>
      </c>
      <c r="H51" t="s">
        <v>44</v>
      </c>
      <c r="I51" t="s">
        <v>209</v>
      </c>
      <c r="J51" t="s">
        <v>202</v>
      </c>
      <c r="K51">
        <v>106</v>
      </c>
    </row>
    <row r="52" spans="1:11" x14ac:dyDescent="0.35">
      <c r="A52" s="75">
        <f t="shared" si="4"/>
        <v>46063</v>
      </c>
      <c r="B52" s="75">
        <f t="shared" si="5"/>
        <v>46068</v>
      </c>
      <c r="C52" s="75" t="str">
        <f>VLOOKUP($G52,Refs!$A$1:$F$32,3,FALSE)</f>
        <v>Y61</v>
      </c>
      <c r="D52" t="s">
        <v>178</v>
      </c>
      <c r="E52" t="s">
        <v>127</v>
      </c>
      <c r="F52" t="s">
        <v>179</v>
      </c>
      <c r="G52" t="s">
        <v>43</v>
      </c>
      <c r="H52" t="s">
        <v>44</v>
      </c>
      <c r="I52" t="s">
        <v>209</v>
      </c>
      <c r="J52" t="s">
        <v>203</v>
      </c>
      <c r="K52">
        <v>28</v>
      </c>
    </row>
    <row r="53" spans="1:11" x14ac:dyDescent="0.35">
      <c r="A53" s="75">
        <f t="shared" si="4"/>
        <v>46063</v>
      </c>
      <c r="B53" s="75">
        <f t="shared" si="5"/>
        <v>46068</v>
      </c>
      <c r="C53" s="75" t="str">
        <f>VLOOKUP($G53,Refs!$A$1:$F$32,3,FALSE)</f>
        <v>Y61</v>
      </c>
      <c r="D53" t="s">
        <v>178</v>
      </c>
      <c r="E53" t="s">
        <v>127</v>
      </c>
      <c r="F53" t="s">
        <v>179</v>
      </c>
      <c r="G53" t="s">
        <v>43</v>
      </c>
      <c r="H53" t="s">
        <v>44</v>
      </c>
      <c r="I53" t="s">
        <v>209</v>
      </c>
      <c r="J53" t="s">
        <v>204</v>
      </c>
      <c r="K53">
        <v>0</v>
      </c>
    </row>
    <row r="54" spans="1:11" x14ac:dyDescent="0.35">
      <c r="A54" s="75">
        <f t="shared" si="4"/>
        <v>46063</v>
      </c>
      <c r="B54" s="75">
        <f t="shared" si="5"/>
        <v>46068</v>
      </c>
      <c r="C54" s="75" t="str">
        <f>VLOOKUP($G54,Refs!$A$1:$F$32,3,FALSE)</f>
        <v>Y61</v>
      </c>
      <c r="D54" t="s">
        <v>178</v>
      </c>
      <c r="E54" t="s">
        <v>127</v>
      </c>
      <c r="F54" t="s">
        <v>179</v>
      </c>
      <c r="G54" t="s">
        <v>43</v>
      </c>
      <c r="H54" t="s">
        <v>44</v>
      </c>
      <c r="I54" t="s">
        <v>209</v>
      </c>
      <c r="J54" t="s">
        <v>205</v>
      </c>
      <c r="K54">
        <v>9</v>
      </c>
    </row>
    <row r="55" spans="1:11" x14ac:dyDescent="0.35">
      <c r="A55" s="75">
        <f t="shared" si="4"/>
        <v>46063</v>
      </c>
      <c r="B55" s="75">
        <f t="shared" si="5"/>
        <v>46068</v>
      </c>
      <c r="C55" s="75" t="str">
        <f>VLOOKUP($G55,Refs!$A$1:$F$32,3,FALSE)</f>
        <v>Y61</v>
      </c>
      <c r="D55" t="s">
        <v>178</v>
      </c>
      <c r="E55" t="s">
        <v>127</v>
      </c>
      <c r="F55" t="s">
        <v>179</v>
      </c>
      <c r="G55" t="s">
        <v>43</v>
      </c>
      <c r="H55" t="s">
        <v>44</v>
      </c>
      <c r="I55" t="s">
        <v>209</v>
      </c>
      <c r="J55" t="s">
        <v>206</v>
      </c>
      <c r="K55">
        <v>0</v>
      </c>
    </row>
    <row r="56" spans="1:11" x14ac:dyDescent="0.35">
      <c r="A56" s="75">
        <f t="shared" si="4"/>
        <v>46063</v>
      </c>
      <c r="B56" s="75">
        <f t="shared" si="5"/>
        <v>46068</v>
      </c>
      <c r="C56" s="75" t="str">
        <f>VLOOKUP($G56,Refs!$A$1:$F$32,3,FALSE)</f>
        <v>Y61</v>
      </c>
      <c r="D56" t="s">
        <v>178</v>
      </c>
      <c r="E56" t="s">
        <v>127</v>
      </c>
      <c r="F56" t="s">
        <v>179</v>
      </c>
      <c r="G56" t="s">
        <v>43</v>
      </c>
      <c r="H56" t="s">
        <v>44</v>
      </c>
      <c r="I56" t="s">
        <v>209</v>
      </c>
      <c r="J56" t="s">
        <v>207</v>
      </c>
      <c r="K56">
        <v>0</v>
      </c>
    </row>
    <row r="57" spans="1:11" x14ac:dyDescent="0.35">
      <c r="A57" s="75">
        <f t="shared" si="4"/>
        <v>46063</v>
      </c>
      <c r="B57" s="75">
        <f t="shared" si="5"/>
        <v>46068</v>
      </c>
      <c r="C57" s="75" t="str">
        <f>VLOOKUP($G57,Refs!$A$1:$F$32,3,FALSE)</f>
        <v>Y61</v>
      </c>
      <c r="D57" t="s">
        <v>178</v>
      </c>
      <c r="E57" t="s">
        <v>127</v>
      </c>
      <c r="F57" t="s">
        <v>179</v>
      </c>
      <c r="G57" t="s">
        <v>43</v>
      </c>
      <c r="H57" t="s">
        <v>44</v>
      </c>
      <c r="I57" t="s">
        <v>209</v>
      </c>
      <c r="J57" t="s">
        <v>208</v>
      </c>
      <c r="K57">
        <v>0</v>
      </c>
    </row>
    <row r="58" spans="1:11" x14ac:dyDescent="0.35">
      <c r="A58" s="75">
        <f t="shared" si="4"/>
        <v>46064</v>
      </c>
      <c r="B58" s="75">
        <f t="shared" si="5"/>
        <v>46068</v>
      </c>
      <c r="C58" s="75" t="str">
        <f>VLOOKUP($G58,Refs!$A$1:$F$32,3,FALSE)</f>
        <v>Y61</v>
      </c>
      <c r="D58" t="s">
        <v>178</v>
      </c>
      <c r="E58" t="s">
        <v>127</v>
      </c>
      <c r="F58" t="s">
        <v>179</v>
      </c>
      <c r="G58" t="s">
        <v>43</v>
      </c>
      <c r="H58" t="s">
        <v>44</v>
      </c>
      <c r="I58" t="s">
        <v>210</v>
      </c>
      <c r="J58" t="s">
        <v>181</v>
      </c>
      <c r="K58">
        <v>215</v>
      </c>
    </row>
    <row r="59" spans="1:11" x14ac:dyDescent="0.35">
      <c r="A59" s="75">
        <f t="shared" si="4"/>
        <v>46064</v>
      </c>
      <c r="B59" s="75">
        <f t="shared" si="5"/>
        <v>46068</v>
      </c>
      <c r="C59" s="75" t="str">
        <f>VLOOKUP($G59,Refs!$A$1:$F$32,3,FALSE)</f>
        <v>Y61</v>
      </c>
      <c r="D59" t="s">
        <v>178</v>
      </c>
      <c r="E59" t="s">
        <v>127</v>
      </c>
      <c r="F59" t="s">
        <v>179</v>
      </c>
      <c r="G59" t="s">
        <v>43</v>
      </c>
      <c r="H59" t="s">
        <v>44</v>
      </c>
      <c r="I59" t="s">
        <v>210</v>
      </c>
      <c r="J59" t="s">
        <v>182</v>
      </c>
      <c r="K59">
        <v>215</v>
      </c>
    </row>
    <row r="60" spans="1:11" x14ac:dyDescent="0.35">
      <c r="A60" s="75">
        <f t="shared" si="4"/>
        <v>46064</v>
      </c>
      <c r="B60" s="75">
        <f t="shared" si="5"/>
        <v>46068</v>
      </c>
      <c r="C60" s="75" t="str">
        <f>VLOOKUP($G60,Refs!$A$1:$F$32,3,FALSE)</f>
        <v>Y61</v>
      </c>
      <c r="D60" t="s">
        <v>178</v>
      </c>
      <c r="E60" t="s">
        <v>127</v>
      </c>
      <c r="F60" t="s">
        <v>179</v>
      </c>
      <c r="G60" t="s">
        <v>43</v>
      </c>
      <c r="H60" t="s">
        <v>44</v>
      </c>
      <c r="I60" t="s">
        <v>210</v>
      </c>
      <c r="J60" t="s">
        <v>183</v>
      </c>
      <c r="K60">
        <v>204</v>
      </c>
    </row>
    <row r="61" spans="1:11" x14ac:dyDescent="0.35">
      <c r="A61" s="75">
        <f t="shared" si="4"/>
        <v>46064</v>
      </c>
      <c r="B61" s="75">
        <f t="shared" si="5"/>
        <v>46068</v>
      </c>
      <c r="C61" s="75" t="str">
        <f>VLOOKUP($G61,Refs!$A$1:$F$32,3,FALSE)</f>
        <v>Y61</v>
      </c>
      <c r="D61" t="s">
        <v>178</v>
      </c>
      <c r="E61" t="s">
        <v>127</v>
      </c>
      <c r="F61" t="s">
        <v>179</v>
      </c>
      <c r="G61" t="s">
        <v>43</v>
      </c>
      <c r="H61" t="s">
        <v>44</v>
      </c>
      <c r="I61" t="s">
        <v>210</v>
      </c>
      <c r="J61" t="s">
        <v>184</v>
      </c>
      <c r="K61">
        <v>0</v>
      </c>
    </row>
    <row r="62" spans="1:11" x14ac:dyDescent="0.35">
      <c r="A62" s="75">
        <f t="shared" si="4"/>
        <v>46064</v>
      </c>
      <c r="B62" s="75">
        <f t="shared" si="5"/>
        <v>46068</v>
      </c>
      <c r="C62" s="75" t="str">
        <f>VLOOKUP($G62,Refs!$A$1:$F$32,3,FALSE)</f>
        <v>Y61</v>
      </c>
      <c r="D62" t="s">
        <v>178</v>
      </c>
      <c r="E62" t="s">
        <v>127</v>
      </c>
      <c r="F62" t="s">
        <v>179</v>
      </c>
      <c r="G62" t="s">
        <v>43</v>
      </c>
      <c r="H62" t="s">
        <v>44</v>
      </c>
      <c r="I62" t="s">
        <v>210</v>
      </c>
      <c r="J62" t="s">
        <v>185</v>
      </c>
      <c r="K62">
        <v>2035</v>
      </c>
    </row>
    <row r="63" spans="1:11" x14ac:dyDescent="0.35">
      <c r="A63" s="75">
        <f t="shared" si="4"/>
        <v>46064</v>
      </c>
      <c r="B63" s="75">
        <f t="shared" si="5"/>
        <v>46068</v>
      </c>
      <c r="C63" s="75" t="str">
        <f>VLOOKUP($G63,Refs!$A$1:$F$32,3,FALSE)</f>
        <v>Y61</v>
      </c>
      <c r="D63" t="s">
        <v>178</v>
      </c>
      <c r="E63" t="s">
        <v>127</v>
      </c>
      <c r="F63" t="s">
        <v>179</v>
      </c>
      <c r="G63" t="s">
        <v>43</v>
      </c>
      <c r="H63" t="s">
        <v>44</v>
      </c>
      <c r="I63" t="s">
        <v>210</v>
      </c>
      <c r="J63" t="s">
        <v>186</v>
      </c>
      <c r="K63">
        <v>46</v>
      </c>
    </row>
    <row r="64" spans="1:11" x14ac:dyDescent="0.35">
      <c r="A64" s="75">
        <f t="shared" si="4"/>
        <v>46064</v>
      </c>
      <c r="B64" s="75">
        <f t="shared" si="5"/>
        <v>46068</v>
      </c>
      <c r="C64" s="75" t="str">
        <f>VLOOKUP($G64,Refs!$A$1:$F$32,3,FALSE)</f>
        <v>Y61</v>
      </c>
      <c r="D64" t="s">
        <v>178</v>
      </c>
      <c r="E64" t="s">
        <v>127</v>
      </c>
      <c r="F64" t="s">
        <v>179</v>
      </c>
      <c r="G64" t="s">
        <v>43</v>
      </c>
      <c r="H64" t="s">
        <v>44</v>
      </c>
      <c r="I64" t="s">
        <v>210</v>
      </c>
      <c r="J64" t="s">
        <v>187</v>
      </c>
      <c r="K64">
        <v>65</v>
      </c>
    </row>
    <row r="65" spans="1:11" x14ac:dyDescent="0.35">
      <c r="A65" s="75">
        <f t="shared" si="4"/>
        <v>46064</v>
      </c>
      <c r="B65" s="75">
        <f t="shared" si="5"/>
        <v>46068</v>
      </c>
      <c r="C65" s="75" t="str">
        <f>VLOOKUP($G65,Refs!$A$1:$F$32,3,FALSE)</f>
        <v>Y61</v>
      </c>
      <c r="D65" t="s">
        <v>178</v>
      </c>
      <c r="E65" t="s">
        <v>127</v>
      </c>
      <c r="F65" t="s">
        <v>179</v>
      </c>
      <c r="G65" t="s">
        <v>43</v>
      </c>
      <c r="H65" t="s">
        <v>44</v>
      </c>
      <c r="I65" t="s">
        <v>210</v>
      </c>
      <c r="J65" t="s">
        <v>188</v>
      </c>
      <c r="K65">
        <v>212</v>
      </c>
    </row>
    <row r="66" spans="1:11" x14ac:dyDescent="0.35">
      <c r="A66" s="75">
        <f t="shared" si="4"/>
        <v>46064</v>
      </c>
      <c r="B66" s="75">
        <f t="shared" si="5"/>
        <v>46068</v>
      </c>
      <c r="C66" s="75" t="str">
        <f>VLOOKUP($G66,Refs!$A$1:$F$32,3,FALSE)</f>
        <v>Y61</v>
      </c>
      <c r="D66" t="s">
        <v>178</v>
      </c>
      <c r="E66" t="s">
        <v>127</v>
      </c>
      <c r="F66" t="s">
        <v>179</v>
      </c>
      <c r="G66" t="s">
        <v>43</v>
      </c>
      <c r="H66" t="s">
        <v>44</v>
      </c>
      <c r="I66" t="s">
        <v>210</v>
      </c>
      <c r="J66" t="s">
        <v>189</v>
      </c>
      <c r="K66">
        <v>86</v>
      </c>
    </row>
    <row r="67" spans="1:11" x14ac:dyDescent="0.35">
      <c r="A67" s="75">
        <f t="shared" si="4"/>
        <v>46064</v>
      </c>
      <c r="B67" s="75">
        <f t="shared" si="5"/>
        <v>46068</v>
      </c>
      <c r="C67" s="75" t="str">
        <f>VLOOKUP($G67,Refs!$A$1:$F$32,3,FALSE)</f>
        <v>Y61</v>
      </c>
      <c r="D67" t="s">
        <v>178</v>
      </c>
      <c r="E67" t="s">
        <v>127</v>
      </c>
      <c r="F67" t="s">
        <v>179</v>
      </c>
      <c r="G67" t="s">
        <v>43</v>
      </c>
      <c r="H67" t="s">
        <v>44</v>
      </c>
      <c r="I67" t="s">
        <v>210</v>
      </c>
      <c r="J67" t="s">
        <v>190</v>
      </c>
      <c r="K67">
        <v>55</v>
      </c>
    </row>
    <row r="68" spans="1:11" x14ac:dyDescent="0.35">
      <c r="A68" s="75">
        <f t="shared" si="4"/>
        <v>46064</v>
      </c>
      <c r="B68" s="75">
        <f t="shared" si="5"/>
        <v>46068</v>
      </c>
      <c r="C68" s="75" t="str">
        <f>VLOOKUP($G68,Refs!$A$1:$F$32,3,FALSE)</f>
        <v>Y61</v>
      </c>
      <c r="D68" t="s">
        <v>178</v>
      </c>
      <c r="E68" t="s">
        <v>127</v>
      </c>
      <c r="F68" t="s">
        <v>179</v>
      </c>
      <c r="G68" t="s">
        <v>43</v>
      </c>
      <c r="H68" t="s">
        <v>44</v>
      </c>
      <c r="I68" t="s">
        <v>210</v>
      </c>
      <c r="J68" t="s">
        <v>191</v>
      </c>
      <c r="K68">
        <v>29</v>
      </c>
    </row>
    <row r="69" spans="1:11" x14ac:dyDescent="0.35">
      <c r="A69" s="75">
        <f t="shared" si="4"/>
        <v>46064</v>
      </c>
      <c r="B69" s="75">
        <f t="shared" si="5"/>
        <v>46068</v>
      </c>
      <c r="C69" s="75" t="str">
        <f>VLOOKUP($G69,Refs!$A$1:$F$32,3,FALSE)</f>
        <v>Y61</v>
      </c>
      <c r="D69" t="s">
        <v>178</v>
      </c>
      <c r="E69" t="s">
        <v>127</v>
      </c>
      <c r="F69" t="s">
        <v>179</v>
      </c>
      <c r="G69" t="s">
        <v>43</v>
      </c>
      <c r="H69" t="s">
        <v>44</v>
      </c>
      <c r="I69" t="s">
        <v>210</v>
      </c>
      <c r="J69" t="s">
        <v>192</v>
      </c>
      <c r="K69">
        <v>32</v>
      </c>
    </row>
    <row r="70" spans="1:11" x14ac:dyDescent="0.35">
      <c r="A70" s="75">
        <f t="shared" ref="A70:A133" si="6">IF(I70="Mon",B70-6,IF(I70="Tue",B70-5,IF(I70="Wed",B70-4,IF(I70="Thu",B70-3,IF(I70="Fri",B70-2,IF(I70="Sat",B70-1,IF(I70="Sun",B70,"")))))))</f>
        <v>46064</v>
      </c>
      <c r="B70" s="75">
        <f t="shared" ref="B70:B133" si="7">DATEVALUE(RIGHT(D70, 11))</f>
        <v>46068</v>
      </c>
      <c r="C70" s="75" t="str">
        <f>VLOOKUP($G70,Refs!$A$1:$F$32,3,FALSE)</f>
        <v>Y61</v>
      </c>
      <c r="D70" t="s">
        <v>178</v>
      </c>
      <c r="E70" t="s">
        <v>127</v>
      </c>
      <c r="F70" t="s">
        <v>179</v>
      </c>
      <c r="G70" t="s">
        <v>43</v>
      </c>
      <c r="H70" t="s">
        <v>44</v>
      </c>
      <c r="I70" t="s">
        <v>210</v>
      </c>
      <c r="J70" t="s">
        <v>193</v>
      </c>
      <c r="K70">
        <v>38</v>
      </c>
    </row>
    <row r="71" spans="1:11" x14ac:dyDescent="0.35">
      <c r="A71" s="75">
        <f t="shared" si="6"/>
        <v>46064</v>
      </c>
      <c r="B71" s="75">
        <f t="shared" si="7"/>
        <v>46068</v>
      </c>
      <c r="C71" s="75" t="str">
        <f>VLOOKUP($G71,Refs!$A$1:$F$32,3,FALSE)</f>
        <v>Y61</v>
      </c>
      <c r="D71" t="s">
        <v>178</v>
      </c>
      <c r="E71" t="s">
        <v>127</v>
      </c>
      <c r="F71" t="s">
        <v>179</v>
      </c>
      <c r="G71" t="s">
        <v>43</v>
      </c>
      <c r="H71" t="s">
        <v>44</v>
      </c>
      <c r="I71" t="s">
        <v>210</v>
      </c>
      <c r="J71" t="s">
        <v>194</v>
      </c>
      <c r="K71">
        <v>16</v>
      </c>
    </row>
    <row r="72" spans="1:11" x14ac:dyDescent="0.35">
      <c r="A72" s="75">
        <f t="shared" si="6"/>
        <v>46064</v>
      </c>
      <c r="B72" s="75">
        <f t="shared" si="7"/>
        <v>46068</v>
      </c>
      <c r="C72" s="75" t="str">
        <f>VLOOKUP($G72,Refs!$A$1:$F$32,3,FALSE)</f>
        <v>Y61</v>
      </c>
      <c r="D72" t="s">
        <v>178</v>
      </c>
      <c r="E72" t="s">
        <v>127</v>
      </c>
      <c r="F72" t="s">
        <v>179</v>
      </c>
      <c r="G72" t="s">
        <v>43</v>
      </c>
      <c r="H72" t="s">
        <v>44</v>
      </c>
      <c r="I72" t="s">
        <v>210</v>
      </c>
      <c r="J72" t="s">
        <v>195</v>
      </c>
      <c r="K72">
        <v>0</v>
      </c>
    </row>
    <row r="73" spans="1:11" x14ac:dyDescent="0.35">
      <c r="A73" s="75">
        <f t="shared" si="6"/>
        <v>46064</v>
      </c>
      <c r="B73" s="75">
        <f t="shared" si="7"/>
        <v>46068</v>
      </c>
      <c r="C73" s="75" t="str">
        <f>VLOOKUP($G73,Refs!$A$1:$F$32,3,FALSE)</f>
        <v>Y61</v>
      </c>
      <c r="D73" t="s">
        <v>178</v>
      </c>
      <c r="E73" t="s">
        <v>127</v>
      </c>
      <c r="F73" t="s">
        <v>179</v>
      </c>
      <c r="G73" t="s">
        <v>43</v>
      </c>
      <c r="H73" t="s">
        <v>44</v>
      </c>
      <c r="I73" t="s">
        <v>210</v>
      </c>
      <c r="J73" t="s">
        <v>196</v>
      </c>
      <c r="K73">
        <v>20</v>
      </c>
    </row>
    <row r="74" spans="1:11" x14ac:dyDescent="0.35">
      <c r="A74" s="75">
        <f t="shared" si="6"/>
        <v>46064</v>
      </c>
      <c r="B74" s="75">
        <f t="shared" si="7"/>
        <v>46068</v>
      </c>
      <c r="C74" s="75" t="str">
        <f>VLOOKUP($G74,Refs!$A$1:$F$32,3,FALSE)</f>
        <v>Y61</v>
      </c>
      <c r="D74" t="s">
        <v>178</v>
      </c>
      <c r="E74" t="s">
        <v>127</v>
      </c>
      <c r="F74" t="s">
        <v>179</v>
      </c>
      <c r="G74" t="s">
        <v>43</v>
      </c>
      <c r="H74" t="s">
        <v>44</v>
      </c>
      <c r="I74" t="s">
        <v>210</v>
      </c>
      <c r="J74" t="s">
        <v>197</v>
      </c>
      <c r="K74">
        <v>0</v>
      </c>
    </row>
    <row r="75" spans="1:11" x14ac:dyDescent="0.35">
      <c r="A75" s="75">
        <f t="shared" si="6"/>
        <v>46064</v>
      </c>
      <c r="B75" s="75">
        <f t="shared" si="7"/>
        <v>46068</v>
      </c>
      <c r="C75" s="75" t="str">
        <f>VLOOKUP($G75,Refs!$A$1:$F$32,3,FALSE)</f>
        <v>Y61</v>
      </c>
      <c r="D75" t="s">
        <v>178</v>
      </c>
      <c r="E75" t="s">
        <v>127</v>
      </c>
      <c r="F75" t="s">
        <v>179</v>
      </c>
      <c r="G75" t="s">
        <v>43</v>
      </c>
      <c r="H75" t="s">
        <v>44</v>
      </c>
      <c r="I75" t="s">
        <v>210</v>
      </c>
      <c r="J75" t="s">
        <v>198</v>
      </c>
      <c r="K75">
        <v>5</v>
      </c>
    </row>
    <row r="76" spans="1:11" x14ac:dyDescent="0.35">
      <c r="A76" s="75">
        <f t="shared" si="6"/>
        <v>46064</v>
      </c>
      <c r="B76" s="75">
        <f t="shared" si="7"/>
        <v>46068</v>
      </c>
      <c r="C76" s="75" t="str">
        <f>VLOOKUP($G76,Refs!$A$1:$F$32,3,FALSE)</f>
        <v>Y61</v>
      </c>
      <c r="D76" t="s">
        <v>178</v>
      </c>
      <c r="E76" t="s">
        <v>127</v>
      </c>
      <c r="F76" t="s">
        <v>179</v>
      </c>
      <c r="G76" t="s">
        <v>43</v>
      </c>
      <c r="H76" t="s">
        <v>44</v>
      </c>
      <c r="I76" t="s">
        <v>210</v>
      </c>
      <c r="J76" t="s">
        <v>199</v>
      </c>
      <c r="K76">
        <v>0</v>
      </c>
    </row>
    <row r="77" spans="1:11" x14ac:dyDescent="0.35">
      <c r="A77" s="75">
        <f t="shared" si="6"/>
        <v>46064</v>
      </c>
      <c r="B77" s="75">
        <f t="shared" si="7"/>
        <v>46068</v>
      </c>
      <c r="C77" s="75" t="str">
        <f>VLOOKUP($G77,Refs!$A$1:$F$32,3,FALSE)</f>
        <v>Y61</v>
      </c>
      <c r="D77" t="s">
        <v>178</v>
      </c>
      <c r="E77" t="s">
        <v>127</v>
      </c>
      <c r="F77" t="s">
        <v>179</v>
      </c>
      <c r="G77" t="s">
        <v>43</v>
      </c>
      <c r="H77" t="s">
        <v>44</v>
      </c>
      <c r="I77" t="s">
        <v>210</v>
      </c>
      <c r="J77" t="s">
        <v>200</v>
      </c>
      <c r="K77">
        <v>9</v>
      </c>
    </row>
    <row r="78" spans="1:11" x14ac:dyDescent="0.35">
      <c r="A78" s="75">
        <f t="shared" si="6"/>
        <v>46064</v>
      </c>
      <c r="B78" s="75">
        <f t="shared" si="7"/>
        <v>46068</v>
      </c>
      <c r="C78" s="75" t="str">
        <f>VLOOKUP($G78,Refs!$A$1:$F$32,3,FALSE)</f>
        <v>Y61</v>
      </c>
      <c r="D78" t="s">
        <v>178</v>
      </c>
      <c r="E78" t="s">
        <v>127</v>
      </c>
      <c r="F78" t="s">
        <v>179</v>
      </c>
      <c r="G78" t="s">
        <v>43</v>
      </c>
      <c r="H78" t="s">
        <v>44</v>
      </c>
      <c r="I78" t="s">
        <v>210</v>
      </c>
      <c r="J78" t="s">
        <v>201</v>
      </c>
      <c r="K78">
        <v>19</v>
      </c>
    </row>
    <row r="79" spans="1:11" x14ac:dyDescent="0.35">
      <c r="A79" s="75">
        <f t="shared" si="6"/>
        <v>46064</v>
      </c>
      <c r="B79" s="75">
        <f t="shared" si="7"/>
        <v>46068</v>
      </c>
      <c r="C79" s="75" t="str">
        <f>VLOOKUP($G79,Refs!$A$1:$F$32,3,FALSE)</f>
        <v>Y61</v>
      </c>
      <c r="D79" t="s">
        <v>178</v>
      </c>
      <c r="E79" t="s">
        <v>127</v>
      </c>
      <c r="F79" t="s">
        <v>179</v>
      </c>
      <c r="G79" t="s">
        <v>43</v>
      </c>
      <c r="H79" t="s">
        <v>44</v>
      </c>
      <c r="I79" t="s">
        <v>210</v>
      </c>
      <c r="J79" t="s">
        <v>202</v>
      </c>
      <c r="K79">
        <v>89</v>
      </c>
    </row>
    <row r="80" spans="1:11" x14ac:dyDescent="0.35">
      <c r="A80" s="75">
        <f t="shared" si="6"/>
        <v>46064</v>
      </c>
      <c r="B80" s="75">
        <f t="shared" si="7"/>
        <v>46068</v>
      </c>
      <c r="C80" s="75" t="str">
        <f>VLOOKUP($G80,Refs!$A$1:$F$32,3,FALSE)</f>
        <v>Y61</v>
      </c>
      <c r="D80" t="s">
        <v>178</v>
      </c>
      <c r="E80" t="s">
        <v>127</v>
      </c>
      <c r="F80" t="s">
        <v>179</v>
      </c>
      <c r="G80" t="s">
        <v>43</v>
      </c>
      <c r="H80" t="s">
        <v>44</v>
      </c>
      <c r="I80" t="s">
        <v>210</v>
      </c>
      <c r="J80" t="s">
        <v>203</v>
      </c>
      <c r="K80">
        <v>25</v>
      </c>
    </row>
    <row r="81" spans="1:11" x14ac:dyDescent="0.35">
      <c r="A81" s="75">
        <f t="shared" si="6"/>
        <v>46064</v>
      </c>
      <c r="B81" s="75">
        <f t="shared" si="7"/>
        <v>46068</v>
      </c>
      <c r="C81" s="75" t="str">
        <f>VLOOKUP($G81,Refs!$A$1:$F$32,3,FALSE)</f>
        <v>Y61</v>
      </c>
      <c r="D81" t="s">
        <v>178</v>
      </c>
      <c r="E81" t="s">
        <v>127</v>
      </c>
      <c r="F81" t="s">
        <v>179</v>
      </c>
      <c r="G81" t="s">
        <v>43</v>
      </c>
      <c r="H81" t="s">
        <v>44</v>
      </c>
      <c r="I81" t="s">
        <v>210</v>
      </c>
      <c r="J81" t="s">
        <v>204</v>
      </c>
      <c r="K81">
        <v>0</v>
      </c>
    </row>
    <row r="82" spans="1:11" x14ac:dyDescent="0.35">
      <c r="A82" s="75">
        <f t="shared" si="6"/>
        <v>46064</v>
      </c>
      <c r="B82" s="75">
        <f t="shared" si="7"/>
        <v>46068</v>
      </c>
      <c r="C82" s="75" t="str">
        <f>VLOOKUP($G82,Refs!$A$1:$F$32,3,FALSE)</f>
        <v>Y61</v>
      </c>
      <c r="D82" t="s">
        <v>178</v>
      </c>
      <c r="E82" t="s">
        <v>127</v>
      </c>
      <c r="F82" t="s">
        <v>179</v>
      </c>
      <c r="G82" t="s">
        <v>43</v>
      </c>
      <c r="H82" t="s">
        <v>44</v>
      </c>
      <c r="I82" t="s">
        <v>210</v>
      </c>
      <c r="J82" t="s">
        <v>205</v>
      </c>
      <c r="K82">
        <v>18</v>
      </c>
    </row>
    <row r="83" spans="1:11" x14ac:dyDescent="0.35">
      <c r="A83" s="75">
        <f t="shared" si="6"/>
        <v>46064</v>
      </c>
      <c r="B83" s="75">
        <f t="shared" si="7"/>
        <v>46068</v>
      </c>
      <c r="C83" s="75" t="str">
        <f>VLOOKUP($G83,Refs!$A$1:$F$32,3,FALSE)</f>
        <v>Y61</v>
      </c>
      <c r="D83" t="s">
        <v>178</v>
      </c>
      <c r="E83" t="s">
        <v>127</v>
      </c>
      <c r="F83" t="s">
        <v>179</v>
      </c>
      <c r="G83" t="s">
        <v>43</v>
      </c>
      <c r="H83" t="s">
        <v>44</v>
      </c>
      <c r="I83" t="s">
        <v>210</v>
      </c>
      <c r="J83" t="s">
        <v>206</v>
      </c>
      <c r="K83">
        <v>0</v>
      </c>
    </row>
    <row r="84" spans="1:11" x14ac:dyDescent="0.35">
      <c r="A84" s="75">
        <f t="shared" si="6"/>
        <v>46064</v>
      </c>
      <c r="B84" s="75">
        <f t="shared" si="7"/>
        <v>46068</v>
      </c>
      <c r="C84" s="75" t="str">
        <f>VLOOKUP($G84,Refs!$A$1:$F$32,3,FALSE)</f>
        <v>Y61</v>
      </c>
      <c r="D84" t="s">
        <v>178</v>
      </c>
      <c r="E84" t="s">
        <v>127</v>
      </c>
      <c r="F84" t="s">
        <v>179</v>
      </c>
      <c r="G84" t="s">
        <v>43</v>
      </c>
      <c r="H84" t="s">
        <v>44</v>
      </c>
      <c r="I84" t="s">
        <v>210</v>
      </c>
      <c r="J84" t="s">
        <v>207</v>
      </c>
      <c r="K84">
        <v>0</v>
      </c>
    </row>
    <row r="85" spans="1:11" x14ac:dyDescent="0.35">
      <c r="A85" s="75">
        <f t="shared" si="6"/>
        <v>46064</v>
      </c>
      <c r="B85" s="75">
        <f t="shared" si="7"/>
        <v>46068</v>
      </c>
      <c r="C85" s="75" t="str">
        <f>VLOOKUP($G85,Refs!$A$1:$F$32,3,FALSE)</f>
        <v>Y61</v>
      </c>
      <c r="D85" t="s">
        <v>178</v>
      </c>
      <c r="E85" t="s">
        <v>127</v>
      </c>
      <c r="F85" t="s">
        <v>179</v>
      </c>
      <c r="G85" t="s">
        <v>43</v>
      </c>
      <c r="H85" t="s">
        <v>44</v>
      </c>
      <c r="I85" t="s">
        <v>210</v>
      </c>
      <c r="J85" t="s">
        <v>208</v>
      </c>
      <c r="K85">
        <v>0</v>
      </c>
    </row>
    <row r="86" spans="1:11" x14ac:dyDescent="0.35">
      <c r="A86" s="75">
        <f t="shared" si="6"/>
        <v>46065</v>
      </c>
      <c r="B86" s="75">
        <f t="shared" si="7"/>
        <v>46068</v>
      </c>
      <c r="C86" s="75" t="str">
        <f>VLOOKUP($G86,Refs!$A$1:$F$32,3,FALSE)</f>
        <v>Y61</v>
      </c>
      <c r="D86" t="s">
        <v>178</v>
      </c>
      <c r="E86" t="s">
        <v>127</v>
      </c>
      <c r="F86" t="s">
        <v>179</v>
      </c>
      <c r="G86" t="s">
        <v>43</v>
      </c>
      <c r="H86" t="s">
        <v>44</v>
      </c>
      <c r="I86" t="s">
        <v>211</v>
      </c>
      <c r="J86" t="s">
        <v>181</v>
      </c>
      <c r="K86">
        <v>228</v>
      </c>
    </row>
    <row r="87" spans="1:11" x14ac:dyDescent="0.35">
      <c r="A87" s="75">
        <f t="shared" si="6"/>
        <v>46065</v>
      </c>
      <c r="B87" s="75">
        <f t="shared" si="7"/>
        <v>46068</v>
      </c>
      <c r="C87" s="75" t="str">
        <f>VLOOKUP($G87,Refs!$A$1:$F$32,3,FALSE)</f>
        <v>Y61</v>
      </c>
      <c r="D87" t="s">
        <v>178</v>
      </c>
      <c r="E87" t="s">
        <v>127</v>
      </c>
      <c r="F87" t="s">
        <v>179</v>
      </c>
      <c r="G87" t="s">
        <v>43</v>
      </c>
      <c r="H87" t="s">
        <v>44</v>
      </c>
      <c r="I87" t="s">
        <v>211</v>
      </c>
      <c r="J87" t="s">
        <v>182</v>
      </c>
      <c r="K87">
        <v>227</v>
      </c>
    </row>
    <row r="88" spans="1:11" x14ac:dyDescent="0.35">
      <c r="A88" s="75">
        <f t="shared" si="6"/>
        <v>46065</v>
      </c>
      <c r="B88" s="75">
        <f t="shared" si="7"/>
        <v>46068</v>
      </c>
      <c r="C88" s="75" t="str">
        <f>VLOOKUP($G88,Refs!$A$1:$F$32,3,FALSE)</f>
        <v>Y61</v>
      </c>
      <c r="D88" t="s">
        <v>178</v>
      </c>
      <c r="E88" t="s">
        <v>127</v>
      </c>
      <c r="F88" t="s">
        <v>179</v>
      </c>
      <c r="G88" t="s">
        <v>43</v>
      </c>
      <c r="H88" t="s">
        <v>44</v>
      </c>
      <c r="I88" t="s">
        <v>211</v>
      </c>
      <c r="J88" t="s">
        <v>183</v>
      </c>
      <c r="K88">
        <v>219</v>
      </c>
    </row>
    <row r="89" spans="1:11" x14ac:dyDescent="0.35">
      <c r="A89" s="75">
        <f t="shared" si="6"/>
        <v>46065</v>
      </c>
      <c r="B89" s="75">
        <f t="shared" si="7"/>
        <v>46068</v>
      </c>
      <c r="C89" s="75" t="str">
        <f>VLOOKUP($G89,Refs!$A$1:$F$32,3,FALSE)</f>
        <v>Y61</v>
      </c>
      <c r="D89" t="s">
        <v>178</v>
      </c>
      <c r="E89" t="s">
        <v>127</v>
      </c>
      <c r="F89" t="s">
        <v>179</v>
      </c>
      <c r="G89" t="s">
        <v>43</v>
      </c>
      <c r="H89" t="s">
        <v>44</v>
      </c>
      <c r="I89" t="s">
        <v>211</v>
      </c>
      <c r="J89" t="s">
        <v>184</v>
      </c>
      <c r="K89">
        <v>1</v>
      </c>
    </row>
    <row r="90" spans="1:11" x14ac:dyDescent="0.35">
      <c r="A90" s="75">
        <f t="shared" si="6"/>
        <v>46065</v>
      </c>
      <c r="B90" s="75">
        <f t="shared" si="7"/>
        <v>46068</v>
      </c>
      <c r="C90" s="75" t="str">
        <f>VLOOKUP($G90,Refs!$A$1:$F$32,3,FALSE)</f>
        <v>Y61</v>
      </c>
      <c r="D90" t="s">
        <v>178</v>
      </c>
      <c r="E90" t="s">
        <v>127</v>
      </c>
      <c r="F90" t="s">
        <v>179</v>
      </c>
      <c r="G90" t="s">
        <v>43</v>
      </c>
      <c r="H90" t="s">
        <v>44</v>
      </c>
      <c r="I90" t="s">
        <v>211</v>
      </c>
      <c r="J90" t="s">
        <v>185</v>
      </c>
      <c r="K90">
        <v>1714</v>
      </c>
    </row>
    <row r="91" spans="1:11" x14ac:dyDescent="0.35">
      <c r="A91" s="75">
        <f t="shared" si="6"/>
        <v>46065</v>
      </c>
      <c r="B91" s="75">
        <f t="shared" si="7"/>
        <v>46068</v>
      </c>
      <c r="C91" s="75" t="str">
        <f>VLOOKUP($G91,Refs!$A$1:$F$32,3,FALSE)</f>
        <v>Y61</v>
      </c>
      <c r="D91" t="s">
        <v>178</v>
      </c>
      <c r="E91" t="s">
        <v>127</v>
      </c>
      <c r="F91" t="s">
        <v>179</v>
      </c>
      <c r="G91" t="s">
        <v>43</v>
      </c>
      <c r="H91" t="s">
        <v>44</v>
      </c>
      <c r="I91" t="s">
        <v>211</v>
      </c>
      <c r="J91" t="s">
        <v>186</v>
      </c>
      <c r="K91">
        <v>44</v>
      </c>
    </row>
    <row r="92" spans="1:11" x14ac:dyDescent="0.35">
      <c r="A92" s="75">
        <f t="shared" si="6"/>
        <v>46065</v>
      </c>
      <c r="B92" s="75">
        <f t="shared" si="7"/>
        <v>46068</v>
      </c>
      <c r="C92" s="75" t="str">
        <f>VLOOKUP($G92,Refs!$A$1:$F$32,3,FALSE)</f>
        <v>Y61</v>
      </c>
      <c r="D92" t="s">
        <v>178</v>
      </c>
      <c r="E92" t="s">
        <v>127</v>
      </c>
      <c r="F92" t="s">
        <v>179</v>
      </c>
      <c r="G92" t="s">
        <v>43</v>
      </c>
      <c r="H92" t="s">
        <v>44</v>
      </c>
      <c r="I92" t="s">
        <v>211</v>
      </c>
      <c r="J92" t="s">
        <v>187</v>
      </c>
      <c r="K92">
        <v>76</v>
      </c>
    </row>
    <row r="93" spans="1:11" x14ac:dyDescent="0.35">
      <c r="A93" s="75">
        <f t="shared" si="6"/>
        <v>46065</v>
      </c>
      <c r="B93" s="75">
        <f t="shared" si="7"/>
        <v>46068</v>
      </c>
      <c r="C93" s="75" t="str">
        <f>VLOOKUP($G93,Refs!$A$1:$F$32,3,FALSE)</f>
        <v>Y61</v>
      </c>
      <c r="D93" t="s">
        <v>178</v>
      </c>
      <c r="E93" t="s">
        <v>127</v>
      </c>
      <c r="F93" t="s">
        <v>179</v>
      </c>
      <c r="G93" t="s">
        <v>43</v>
      </c>
      <c r="H93" t="s">
        <v>44</v>
      </c>
      <c r="I93" t="s">
        <v>211</v>
      </c>
      <c r="J93" t="s">
        <v>188</v>
      </c>
      <c r="K93">
        <v>218</v>
      </c>
    </row>
    <row r="94" spans="1:11" x14ac:dyDescent="0.35">
      <c r="A94" s="75">
        <f t="shared" si="6"/>
        <v>46065</v>
      </c>
      <c r="B94" s="75">
        <f t="shared" si="7"/>
        <v>46068</v>
      </c>
      <c r="C94" s="75" t="str">
        <f>VLOOKUP($G94,Refs!$A$1:$F$32,3,FALSE)</f>
        <v>Y61</v>
      </c>
      <c r="D94" t="s">
        <v>178</v>
      </c>
      <c r="E94" t="s">
        <v>127</v>
      </c>
      <c r="F94" t="s">
        <v>179</v>
      </c>
      <c r="G94" t="s">
        <v>43</v>
      </c>
      <c r="H94" t="s">
        <v>44</v>
      </c>
      <c r="I94" t="s">
        <v>211</v>
      </c>
      <c r="J94" t="s">
        <v>189</v>
      </c>
      <c r="K94">
        <v>79</v>
      </c>
    </row>
    <row r="95" spans="1:11" x14ac:dyDescent="0.35">
      <c r="A95" s="75">
        <f t="shared" si="6"/>
        <v>46065</v>
      </c>
      <c r="B95" s="75">
        <f t="shared" si="7"/>
        <v>46068</v>
      </c>
      <c r="C95" s="75" t="str">
        <f>VLOOKUP($G95,Refs!$A$1:$F$32,3,FALSE)</f>
        <v>Y61</v>
      </c>
      <c r="D95" t="s">
        <v>178</v>
      </c>
      <c r="E95" t="s">
        <v>127</v>
      </c>
      <c r="F95" t="s">
        <v>179</v>
      </c>
      <c r="G95" t="s">
        <v>43</v>
      </c>
      <c r="H95" t="s">
        <v>44</v>
      </c>
      <c r="I95" t="s">
        <v>211</v>
      </c>
      <c r="J95" t="s">
        <v>190</v>
      </c>
      <c r="K95">
        <v>53</v>
      </c>
    </row>
    <row r="96" spans="1:11" x14ac:dyDescent="0.35">
      <c r="A96" s="75">
        <f t="shared" si="6"/>
        <v>46065</v>
      </c>
      <c r="B96" s="75">
        <f t="shared" si="7"/>
        <v>46068</v>
      </c>
      <c r="C96" s="75" t="str">
        <f>VLOOKUP($G96,Refs!$A$1:$F$32,3,FALSE)</f>
        <v>Y61</v>
      </c>
      <c r="D96" t="s">
        <v>178</v>
      </c>
      <c r="E96" t="s">
        <v>127</v>
      </c>
      <c r="F96" t="s">
        <v>179</v>
      </c>
      <c r="G96" t="s">
        <v>43</v>
      </c>
      <c r="H96" t="s">
        <v>44</v>
      </c>
      <c r="I96" t="s">
        <v>211</v>
      </c>
      <c r="J96" t="s">
        <v>191</v>
      </c>
      <c r="K96">
        <v>36</v>
      </c>
    </row>
    <row r="97" spans="1:11" x14ac:dyDescent="0.35">
      <c r="A97" s="75">
        <f t="shared" si="6"/>
        <v>46065</v>
      </c>
      <c r="B97" s="75">
        <f t="shared" si="7"/>
        <v>46068</v>
      </c>
      <c r="C97" s="75" t="str">
        <f>VLOOKUP($G97,Refs!$A$1:$F$32,3,FALSE)</f>
        <v>Y61</v>
      </c>
      <c r="D97" t="s">
        <v>178</v>
      </c>
      <c r="E97" t="s">
        <v>127</v>
      </c>
      <c r="F97" t="s">
        <v>179</v>
      </c>
      <c r="G97" t="s">
        <v>43</v>
      </c>
      <c r="H97" t="s">
        <v>44</v>
      </c>
      <c r="I97" t="s">
        <v>211</v>
      </c>
      <c r="J97" t="s">
        <v>192</v>
      </c>
      <c r="K97">
        <v>28</v>
      </c>
    </row>
    <row r="98" spans="1:11" x14ac:dyDescent="0.35">
      <c r="A98" s="75">
        <f t="shared" si="6"/>
        <v>46065</v>
      </c>
      <c r="B98" s="75">
        <f t="shared" si="7"/>
        <v>46068</v>
      </c>
      <c r="C98" s="75" t="str">
        <f>VLOOKUP($G98,Refs!$A$1:$F$32,3,FALSE)</f>
        <v>Y61</v>
      </c>
      <c r="D98" t="s">
        <v>178</v>
      </c>
      <c r="E98" t="s">
        <v>127</v>
      </c>
      <c r="F98" t="s">
        <v>179</v>
      </c>
      <c r="G98" t="s">
        <v>43</v>
      </c>
      <c r="H98" t="s">
        <v>44</v>
      </c>
      <c r="I98" t="s">
        <v>211</v>
      </c>
      <c r="J98" t="s">
        <v>193</v>
      </c>
      <c r="K98">
        <v>40</v>
      </c>
    </row>
    <row r="99" spans="1:11" x14ac:dyDescent="0.35">
      <c r="A99" s="75">
        <f t="shared" si="6"/>
        <v>46065</v>
      </c>
      <c r="B99" s="75">
        <f t="shared" si="7"/>
        <v>46068</v>
      </c>
      <c r="C99" s="75" t="str">
        <f>VLOOKUP($G99,Refs!$A$1:$F$32,3,FALSE)</f>
        <v>Y61</v>
      </c>
      <c r="D99" t="s">
        <v>178</v>
      </c>
      <c r="E99" t="s">
        <v>127</v>
      </c>
      <c r="F99" t="s">
        <v>179</v>
      </c>
      <c r="G99" t="s">
        <v>43</v>
      </c>
      <c r="H99" t="s">
        <v>44</v>
      </c>
      <c r="I99" t="s">
        <v>211</v>
      </c>
      <c r="J99" t="s">
        <v>194</v>
      </c>
      <c r="K99">
        <v>16</v>
      </c>
    </row>
    <row r="100" spans="1:11" x14ac:dyDescent="0.35">
      <c r="A100" s="75">
        <f t="shared" si="6"/>
        <v>46065</v>
      </c>
      <c r="B100" s="75">
        <f t="shared" si="7"/>
        <v>46068</v>
      </c>
      <c r="C100" s="75" t="str">
        <f>VLOOKUP($G100,Refs!$A$1:$F$32,3,FALSE)</f>
        <v>Y61</v>
      </c>
      <c r="D100" t="s">
        <v>178</v>
      </c>
      <c r="E100" t="s">
        <v>127</v>
      </c>
      <c r="F100" t="s">
        <v>179</v>
      </c>
      <c r="G100" t="s">
        <v>43</v>
      </c>
      <c r="H100" t="s">
        <v>44</v>
      </c>
      <c r="I100" t="s">
        <v>211</v>
      </c>
      <c r="J100" t="s">
        <v>195</v>
      </c>
      <c r="K100">
        <v>0</v>
      </c>
    </row>
    <row r="101" spans="1:11" x14ac:dyDescent="0.35">
      <c r="A101" s="75">
        <f t="shared" si="6"/>
        <v>46065</v>
      </c>
      <c r="B101" s="75">
        <f t="shared" si="7"/>
        <v>46068</v>
      </c>
      <c r="C101" s="75" t="str">
        <f>VLOOKUP($G101,Refs!$A$1:$F$32,3,FALSE)</f>
        <v>Y61</v>
      </c>
      <c r="D101" t="s">
        <v>178</v>
      </c>
      <c r="E101" t="s">
        <v>127</v>
      </c>
      <c r="F101" t="s">
        <v>179</v>
      </c>
      <c r="G101" t="s">
        <v>43</v>
      </c>
      <c r="H101" t="s">
        <v>44</v>
      </c>
      <c r="I101" t="s">
        <v>211</v>
      </c>
      <c r="J101" t="s">
        <v>196</v>
      </c>
      <c r="K101">
        <v>14</v>
      </c>
    </row>
    <row r="102" spans="1:11" x14ac:dyDescent="0.35">
      <c r="A102" s="75">
        <f t="shared" si="6"/>
        <v>46065</v>
      </c>
      <c r="B102" s="75">
        <f t="shared" si="7"/>
        <v>46068</v>
      </c>
      <c r="C102" s="75" t="str">
        <f>VLOOKUP($G102,Refs!$A$1:$F$32,3,FALSE)</f>
        <v>Y61</v>
      </c>
      <c r="D102" t="s">
        <v>178</v>
      </c>
      <c r="E102" t="s">
        <v>127</v>
      </c>
      <c r="F102" t="s">
        <v>179</v>
      </c>
      <c r="G102" t="s">
        <v>43</v>
      </c>
      <c r="H102" t="s">
        <v>44</v>
      </c>
      <c r="I102" t="s">
        <v>211</v>
      </c>
      <c r="J102" t="s">
        <v>197</v>
      </c>
      <c r="K102">
        <v>0</v>
      </c>
    </row>
    <row r="103" spans="1:11" x14ac:dyDescent="0.35">
      <c r="A103" s="75">
        <f t="shared" si="6"/>
        <v>46065</v>
      </c>
      <c r="B103" s="75">
        <f t="shared" si="7"/>
        <v>46068</v>
      </c>
      <c r="C103" s="75" t="str">
        <f>VLOOKUP($G103,Refs!$A$1:$F$32,3,FALSE)</f>
        <v>Y61</v>
      </c>
      <c r="D103" t="s">
        <v>178</v>
      </c>
      <c r="E103" t="s">
        <v>127</v>
      </c>
      <c r="F103" t="s">
        <v>179</v>
      </c>
      <c r="G103" t="s">
        <v>43</v>
      </c>
      <c r="H103" t="s">
        <v>44</v>
      </c>
      <c r="I103" t="s">
        <v>211</v>
      </c>
      <c r="J103" t="s">
        <v>198</v>
      </c>
      <c r="K103">
        <v>9</v>
      </c>
    </row>
    <row r="104" spans="1:11" x14ac:dyDescent="0.35">
      <c r="A104" s="75">
        <f t="shared" si="6"/>
        <v>46065</v>
      </c>
      <c r="B104" s="75">
        <f t="shared" si="7"/>
        <v>46068</v>
      </c>
      <c r="C104" s="75" t="str">
        <f>VLOOKUP($G104,Refs!$A$1:$F$32,3,FALSE)</f>
        <v>Y61</v>
      </c>
      <c r="D104" t="s">
        <v>178</v>
      </c>
      <c r="E104" t="s">
        <v>127</v>
      </c>
      <c r="F104" t="s">
        <v>179</v>
      </c>
      <c r="G104" t="s">
        <v>43</v>
      </c>
      <c r="H104" t="s">
        <v>44</v>
      </c>
      <c r="I104" t="s">
        <v>211</v>
      </c>
      <c r="J104" t="s">
        <v>199</v>
      </c>
      <c r="K104">
        <v>0</v>
      </c>
    </row>
    <row r="105" spans="1:11" x14ac:dyDescent="0.35">
      <c r="A105" s="75">
        <f t="shared" si="6"/>
        <v>46065</v>
      </c>
      <c r="B105" s="75">
        <f t="shared" si="7"/>
        <v>46068</v>
      </c>
      <c r="C105" s="75" t="str">
        <f>VLOOKUP($G105,Refs!$A$1:$F$32,3,FALSE)</f>
        <v>Y61</v>
      </c>
      <c r="D105" t="s">
        <v>178</v>
      </c>
      <c r="E105" t="s">
        <v>127</v>
      </c>
      <c r="F105" t="s">
        <v>179</v>
      </c>
      <c r="G105" t="s">
        <v>43</v>
      </c>
      <c r="H105" t="s">
        <v>44</v>
      </c>
      <c r="I105" t="s">
        <v>211</v>
      </c>
      <c r="J105" t="s">
        <v>200</v>
      </c>
      <c r="K105">
        <v>17</v>
      </c>
    </row>
    <row r="106" spans="1:11" x14ac:dyDescent="0.35">
      <c r="A106" s="75">
        <f t="shared" si="6"/>
        <v>46065</v>
      </c>
      <c r="B106" s="75">
        <f t="shared" si="7"/>
        <v>46068</v>
      </c>
      <c r="C106" s="75" t="str">
        <f>VLOOKUP($G106,Refs!$A$1:$F$32,3,FALSE)</f>
        <v>Y61</v>
      </c>
      <c r="D106" t="s">
        <v>178</v>
      </c>
      <c r="E106" t="s">
        <v>127</v>
      </c>
      <c r="F106" t="s">
        <v>179</v>
      </c>
      <c r="G106" t="s">
        <v>43</v>
      </c>
      <c r="H106" t="s">
        <v>44</v>
      </c>
      <c r="I106" t="s">
        <v>211</v>
      </c>
      <c r="J106" t="s">
        <v>201</v>
      </c>
      <c r="K106">
        <v>24</v>
      </c>
    </row>
    <row r="107" spans="1:11" x14ac:dyDescent="0.35">
      <c r="A107" s="75">
        <f t="shared" si="6"/>
        <v>46065</v>
      </c>
      <c r="B107" s="75">
        <f t="shared" si="7"/>
        <v>46068</v>
      </c>
      <c r="C107" s="75" t="str">
        <f>VLOOKUP($G107,Refs!$A$1:$F$32,3,FALSE)</f>
        <v>Y61</v>
      </c>
      <c r="D107" t="s">
        <v>178</v>
      </c>
      <c r="E107" t="s">
        <v>127</v>
      </c>
      <c r="F107" t="s">
        <v>179</v>
      </c>
      <c r="G107" t="s">
        <v>43</v>
      </c>
      <c r="H107" t="s">
        <v>44</v>
      </c>
      <c r="I107" t="s">
        <v>211</v>
      </c>
      <c r="J107" t="s">
        <v>202</v>
      </c>
      <c r="K107">
        <v>86</v>
      </c>
    </row>
    <row r="108" spans="1:11" x14ac:dyDescent="0.35">
      <c r="A108" s="75">
        <f t="shared" si="6"/>
        <v>46065</v>
      </c>
      <c r="B108" s="75">
        <f t="shared" si="7"/>
        <v>46068</v>
      </c>
      <c r="C108" s="75" t="str">
        <f>VLOOKUP($G108,Refs!$A$1:$F$32,3,FALSE)</f>
        <v>Y61</v>
      </c>
      <c r="D108" t="s">
        <v>178</v>
      </c>
      <c r="E108" t="s">
        <v>127</v>
      </c>
      <c r="F108" t="s">
        <v>179</v>
      </c>
      <c r="G108" t="s">
        <v>43</v>
      </c>
      <c r="H108" t="s">
        <v>44</v>
      </c>
      <c r="I108" t="s">
        <v>211</v>
      </c>
      <c r="J108" t="s">
        <v>203</v>
      </c>
      <c r="K108">
        <v>24</v>
      </c>
    </row>
    <row r="109" spans="1:11" x14ac:dyDescent="0.35">
      <c r="A109" s="75">
        <f t="shared" si="6"/>
        <v>46065</v>
      </c>
      <c r="B109" s="75">
        <f t="shared" si="7"/>
        <v>46068</v>
      </c>
      <c r="C109" s="75" t="str">
        <f>VLOOKUP($G109,Refs!$A$1:$F$32,3,FALSE)</f>
        <v>Y61</v>
      </c>
      <c r="D109" t="s">
        <v>178</v>
      </c>
      <c r="E109" t="s">
        <v>127</v>
      </c>
      <c r="F109" t="s">
        <v>179</v>
      </c>
      <c r="G109" t="s">
        <v>43</v>
      </c>
      <c r="H109" t="s">
        <v>44</v>
      </c>
      <c r="I109" t="s">
        <v>211</v>
      </c>
      <c r="J109" t="s">
        <v>204</v>
      </c>
      <c r="K109">
        <v>0</v>
      </c>
    </row>
    <row r="110" spans="1:11" x14ac:dyDescent="0.35">
      <c r="A110" s="75">
        <f t="shared" si="6"/>
        <v>46065</v>
      </c>
      <c r="B110" s="75">
        <f t="shared" si="7"/>
        <v>46068</v>
      </c>
      <c r="C110" s="75" t="str">
        <f>VLOOKUP($G110,Refs!$A$1:$F$32,3,FALSE)</f>
        <v>Y61</v>
      </c>
      <c r="D110" t="s">
        <v>178</v>
      </c>
      <c r="E110" t="s">
        <v>127</v>
      </c>
      <c r="F110" t="s">
        <v>179</v>
      </c>
      <c r="G110" t="s">
        <v>43</v>
      </c>
      <c r="H110" t="s">
        <v>44</v>
      </c>
      <c r="I110" t="s">
        <v>211</v>
      </c>
      <c r="J110" t="s">
        <v>205</v>
      </c>
      <c r="K110">
        <v>18</v>
      </c>
    </row>
    <row r="111" spans="1:11" x14ac:dyDescent="0.35">
      <c r="A111" s="75">
        <f t="shared" si="6"/>
        <v>46065</v>
      </c>
      <c r="B111" s="75">
        <f t="shared" si="7"/>
        <v>46068</v>
      </c>
      <c r="C111" s="75" t="str">
        <f>VLOOKUP($G111,Refs!$A$1:$F$32,3,FALSE)</f>
        <v>Y61</v>
      </c>
      <c r="D111" t="s">
        <v>178</v>
      </c>
      <c r="E111" t="s">
        <v>127</v>
      </c>
      <c r="F111" t="s">
        <v>179</v>
      </c>
      <c r="G111" t="s">
        <v>43</v>
      </c>
      <c r="H111" t="s">
        <v>44</v>
      </c>
      <c r="I111" t="s">
        <v>211</v>
      </c>
      <c r="J111" t="s">
        <v>206</v>
      </c>
      <c r="K111">
        <v>1</v>
      </c>
    </row>
    <row r="112" spans="1:11" x14ac:dyDescent="0.35">
      <c r="A112" s="75">
        <f t="shared" si="6"/>
        <v>46065</v>
      </c>
      <c r="B112" s="75">
        <f t="shared" si="7"/>
        <v>46068</v>
      </c>
      <c r="C112" s="75" t="str">
        <f>VLOOKUP($G112,Refs!$A$1:$F$32,3,FALSE)</f>
        <v>Y61</v>
      </c>
      <c r="D112" t="s">
        <v>178</v>
      </c>
      <c r="E112" t="s">
        <v>127</v>
      </c>
      <c r="F112" t="s">
        <v>179</v>
      </c>
      <c r="G112" t="s">
        <v>43</v>
      </c>
      <c r="H112" t="s">
        <v>44</v>
      </c>
      <c r="I112" t="s">
        <v>211</v>
      </c>
      <c r="J112" t="s">
        <v>207</v>
      </c>
      <c r="K112">
        <v>0</v>
      </c>
    </row>
    <row r="113" spans="1:11" x14ac:dyDescent="0.35">
      <c r="A113" s="75">
        <f t="shared" si="6"/>
        <v>46065</v>
      </c>
      <c r="B113" s="75">
        <f t="shared" si="7"/>
        <v>46068</v>
      </c>
      <c r="C113" s="75" t="str">
        <f>VLOOKUP($G113,Refs!$A$1:$F$32,3,FALSE)</f>
        <v>Y61</v>
      </c>
      <c r="D113" t="s">
        <v>178</v>
      </c>
      <c r="E113" t="s">
        <v>127</v>
      </c>
      <c r="F113" t="s">
        <v>179</v>
      </c>
      <c r="G113" t="s">
        <v>43</v>
      </c>
      <c r="H113" t="s">
        <v>44</v>
      </c>
      <c r="I113" t="s">
        <v>211</v>
      </c>
      <c r="J113" t="s">
        <v>208</v>
      </c>
      <c r="K113">
        <v>0</v>
      </c>
    </row>
    <row r="114" spans="1:11" x14ac:dyDescent="0.35">
      <c r="A114" s="75">
        <f t="shared" si="6"/>
        <v>46066</v>
      </c>
      <c r="B114" s="75">
        <f t="shared" si="7"/>
        <v>46068</v>
      </c>
      <c r="C114" s="75" t="str">
        <f>VLOOKUP($G114,Refs!$A$1:$F$32,3,FALSE)</f>
        <v>Y61</v>
      </c>
      <c r="D114" t="s">
        <v>178</v>
      </c>
      <c r="E114" t="s">
        <v>127</v>
      </c>
      <c r="F114" t="s">
        <v>179</v>
      </c>
      <c r="G114" t="s">
        <v>43</v>
      </c>
      <c r="H114" t="s">
        <v>44</v>
      </c>
      <c r="I114" t="s">
        <v>212</v>
      </c>
      <c r="J114" t="s">
        <v>181</v>
      </c>
      <c r="K114">
        <v>226</v>
      </c>
    </row>
    <row r="115" spans="1:11" x14ac:dyDescent="0.35">
      <c r="A115" s="75">
        <f t="shared" si="6"/>
        <v>46066</v>
      </c>
      <c r="B115" s="75">
        <f t="shared" si="7"/>
        <v>46068</v>
      </c>
      <c r="C115" s="75" t="str">
        <f>VLOOKUP($G115,Refs!$A$1:$F$32,3,FALSE)</f>
        <v>Y61</v>
      </c>
      <c r="D115" t="s">
        <v>178</v>
      </c>
      <c r="E115" t="s">
        <v>127</v>
      </c>
      <c r="F115" t="s">
        <v>179</v>
      </c>
      <c r="G115" t="s">
        <v>43</v>
      </c>
      <c r="H115" t="s">
        <v>44</v>
      </c>
      <c r="I115" t="s">
        <v>212</v>
      </c>
      <c r="J115" t="s">
        <v>182</v>
      </c>
      <c r="K115">
        <v>225</v>
      </c>
    </row>
    <row r="116" spans="1:11" x14ac:dyDescent="0.35">
      <c r="A116" s="75">
        <f t="shared" si="6"/>
        <v>46066</v>
      </c>
      <c r="B116" s="75">
        <f t="shared" si="7"/>
        <v>46068</v>
      </c>
      <c r="C116" s="75" t="str">
        <f>VLOOKUP($G116,Refs!$A$1:$F$32,3,FALSE)</f>
        <v>Y61</v>
      </c>
      <c r="D116" t="s">
        <v>178</v>
      </c>
      <c r="E116" t="s">
        <v>127</v>
      </c>
      <c r="F116" t="s">
        <v>179</v>
      </c>
      <c r="G116" t="s">
        <v>43</v>
      </c>
      <c r="H116" t="s">
        <v>44</v>
      </c>
      <c r="I116" t="s">
        <v>212</v>
      </c>
      <c r="J116" t="s">
        <v>183</v>
      </c>
      <c r="K116">
        <v>221</v>
      </c>
    </row>
    <row r="117" spans="1:11" x14ac:dyDescent="0.35">
      <c r="A117" s="75">
        <f t="shared" si="6"/>
        <v>46066</v>
      </c>
      <c r="B117" s="75">
        <f t="shared" si="7"/>
        <v>46068</v>
      </c>
      <c r="C117" s="75" t="str">
        <f>VLOOKUP($G117,Refs!$A$1:$F$32,3,FALSE)</f>
        <v>Y61</v>
      </c>
      <c r="D117" t="s">
        <v>178</v>
      </c>
      <c r="E117" t="s">
        <v>127</v>
      </c>
      <c r="F117" t="s">
        <v>179</v>
      </c>
      <c r="G117" t="s">
        <v>43</v>
      </c>
      <c r="H117" t="s">
        <v>44</v>
      </c>
      <c r="I117" t="s">
        <v>212</v>
      </c>
      <c r="J117" t="s">
        <v>184</v>
      </c>
      <c r="K117">
        <v>1</v>
      </c>
    </row>
    <row r="118" spans="1:11" x14ac:dyDescent="0.35">
      <c r="A118" s="75">
        <f t="shared" si="6"/>
        <v>46066</v>
      </c>
      <c r="B118" s="75">
        <f t="shared" si="7"/>
        <v>46068</v>
      </c>
      <c r="C118" s="75" t="str">
        <f>VLOOKUP($G118,Refs!$A$1:$F$32,3,FALSE)</f>
        <v>Y61</v>
      </c>
      <c r="D118" t="s">
        <v>178</v>
      </c>
      <c r="E118" t="s">
        <v>127</v>
      </c>
      <c r="F118" t="s">
        <v>179</v>
      </c>
      <c r="G118" t="s">
        <v>43</v>
      </c>
      <c r="H118" t="s">
        <v>44</v>
      </c>
      <c r="I118" t="s">
        <v>212</v>
      </c>
      <c r="J118" t="s">
        <v>185</v>
      </c>
      <c r="K118">
        <v>1302</v>
      </c>
    </row>
    <row r="119" spans="1:11" x14ac:dyDescent="0.35">
      <c r="A119" s="75">
        <f t="shared" si="6"/>
        <v>46066</v>
      </c>
      <c r="B119" s="75">
        <f t="shared" si="7"/>
        <v>46068</v>
      </c>
      <c r="C119" s="75" t="str">
        <f>VLOOKUP($G119,Refs!$A$1:$F$32,3,FALSE)</f>
        <v>Y61</v>
      </c>
      <c r="D119" t="s">
        <v>178</v>
      </c>
      <c r="E119" t="s">
        <v>127</v>
      </c>
      <c r="F119" t="s">
        <v>179</v>
      </c>
      <c r="G119" t="s">
        <v>43</v>
      </c>
      <c r="H119" t="s">
        <v>44</v>
      </c>
      <c r="I119" t="s">
        <v>212</v>
      </c>
      <c r="J119" t="s">
        <v>186</v>
      </c>
      <c r="K119">
        <v>38</v>
      </c>
    </row>
    <row r="120" spans="1:11" x14ac:dyDescent="0.35">
      <c r="A120" s="75">
        <f t="shared" si="6"/>
        <v>46066</v>
      </c>
      <c r="B120" s="75">
        <f t="shared" si="7"/>
        <v>46068</v>
      </c>
      <c r="C120" s="75" t="str">
        <f>VLOOKUP($G120,Refs!$A$1:$F$32,3,FALSE)</f>
        <v>Y61</v>
      </c>
      <c r="D120" t="s">
        <v>178</v>
      </c>
      <c r="E120" t="s">
        <v>127</v>
      </c>
      <c r="F120" t="s">
        <v>179</v>
      </c>
      <c r="G120" t="s">
        <v>43</v>
      </c>
      <c r="H120" t="s">
        <v>44</v>
      </c>
      <c r="I120" t="s">
        <v>212</v>
      </c>
      <c r="J120" t="s">
        <v>187</v>
      </c>
      <c r="K120">
        <v>84</v>
      </c>
    </row>
    <row r="121" spans="1:11" x14ac:dyDescent="0.35">
      <c r="A121" s="75">
        <f t="shared" si="6"/>
        <v>46066</v>
      </c>
      <c r="B121" s="75">
        <f t="shared" si="7"/>
        <v>46068</v>
      </c>
      <c r="C121" s="75" t="str">
        <f>VLOOKUP($G121,Refs!$A$1:$F$32,3,FALSE)</f>
        <v>Y61</v>
      </c>
      <c r="D121" t="s">
        <v>178</v>
      </c>
      <c r="E121" t="s">
        <v>127</v>
      </c>
      <c r="F121" t="s">
        <v>179</v>
      </c>
      <c r="G121" t="s">
        <v>43</v>
      </c>
      <c r="H121" t="s">
        <v>44</v>
      </c>
      <c r="I121" t="s">
        <v>212</v>
      </c>
      <c r="J121" t="s">
        <v>188</v>
      </c>
      <c r="K121">
        <v>221</v>
      </c>
    </row>
    <row r="122" spans="1:11" x14ac:dyDescent="0.35">
      <c r="A122" s="75">
        <f t="shared" si="6"/>
        <v>46066</v>
      </c>
      <c r="B122" s="75">
        <f t="shared" si="7"/>
        <v>46068</v>
      </c>
      <c r="C122" s="75" t="str">
        <f>VLOOKUP($G122,Refs!$A$1:$F$32,3,FALSE)</f>
        <v>Y61</v>
      </c>
      <c r="D122" t="s">
        <v>178</v>
      </c>
      <c r="E122" t="s">
        <v>127</v>
      </c>
      <c r="F122" t="s">
        <v>179</v>
      </c>
      <c r="G122" t="s">
        <v>43</v>
      </c>
      <c r="H122" t="s">
        <v>44</v>
      </c>
      <c r="I122" t="s">
        <v>212</v>
      </c>
      <c r="J122" t="s">
        <v>189</v>
      </c>
      <c r="K122">
        <v>97</v>
      </c>
    </row>
    <row r="123" spans="1:11" x14ac:dyDescent="0.35">
      <c r="A123" s="75">
        <f t="shared" si="6"/>
        <v>46066</v>
      </c>
      <c r="B123" s="75">
        <f t="shared" si="7"/>
        <v>46068</v>
      </c>
      <c r="C123" s="75" t="str">
        <f>VLOOKUP($G123,Refs!$A$1:$F$32,3,FALSE)</f>
        <v>Y61</v>
      </c>
      <c r="D123" t="s">
        <v>178</v>
      </c>
      <c r="E123" t="s">
        <v>127</v>
      </c>
      <c r="F123" t="s">
        <v>179</v>
      </c>
      <c r="G123" t="s">
        <v>43</v>
      </c>
      <c r="H123" t="s">
        <v>44</v>
      </c>
      <c r="I123" t="s">
        <v>212</v>
      </c>
      <c r="J123" t="s">
        <v>190</v>
      </c>
      <c r="K123">
        <v>60</v>
      </c>
    </row>
    <row r="124" spans="1:11" x14ac:dyDescent="0.35">
      <c r="A124" s="75">
        <f t="shared" si="6"/>
        <v>46066</v>
      </c>
      <c r="B124" s="75">
        <f t="shared" si="7"/>
        <v>46068</v>
      </c>
      <c r="C124" s="75" t="str">
        <f>VLOOKUP($G124,Refs!$A$1:$F$32,3,FALSE)</f>
        <v>Y61</v>
      </c>
      <c r="D124" t="s">
        <v>178</v>
      </c>
      <c r="E124" t="s">
        <v>127</v>
      </c>
      <c r="F124" t="s">
        <v>179</v>
      </c>
      <c r="G124" t="s">
        <v>43</v>
      </c>
      <c r="H124" t="s">
        <v>44</v>
      </c>
      <c r="I124" t="s">
        <v>212</v>
      </c>
      <c r="J124" t="s">
        <v>191</v>
      </c>
      <c r="K124">
        <v>41</v>
      </c>
    </row>
    <row r="125" spans="1:11" x14ac:dyDescent="0.35">
      <c r="A125" s="75">
        <f t="shared" si="6"/>
        <v>46066</v>
      </c>
      <c r="B125" s="75">
        <f t="shared" si="7"/>
        <v>46068</v>
      </c>
      <c r="C125" s="75" t="str">
        <f>VLOOKUP($G125,Refs!$A$1:$F$32,3,FALSE)</f>
        <v>Y61</v>
      </c>
      <c r="D125" t="s">
        <v>178</v>
      </c>
      <c r="E125" t="s">
        <v>127</v>
      </c>
      <c r="F125" t="s">
        <v>179</v>
      </c>
      <c r="G125" t="s">
        <v>43</v>
      </c>
      <c r="H125" t="s">
        <v>44</v>
      </c>
      <c r="I125" t="s">
        <v>212</v>
      </c>
      <c r="J125" t="s">
        <v>192</v>
      </c>
      <c r="K125">
        <v>26</v>
      </c>
    </row>
    <row r="126" spans="1:11" x14ac:dyDescent="0.35">
      <c r="A126" s="75">
        <f t="shared" si="6"/>
        <v>46066</v>
      </c>
      <c r="B126" s="75">
        <f t="shared" si="7"/>
        <v>46068</v>
      </c>
      <c r="C126" s="75" t="str">
        <f>VLOOKUP($G126,Refs!$A$1:$F$32,3,FALSE)</f>
        <v>Y61</v>
      </c>
      <c r="D126" t="s">
        <v>178</v>
      </c>
      <c r="E126" t="s">
        <v>127</v>
      </c>
      <c r="F126" t="s">
        <v>179</v>
      </c>
      <c r="G126" t="s">
        <v>43</v>
      </c>
      <c r="H126" t="s">
        <v>44</v>
      </c>
      <c r="I126" t="s">
        <v>212</v>
      </c>
      <c r="J126" t="s">
        <v>193</v>
      </c>
      <c r="K126">
        <v>41</v>
      </c>
    </row>
    <row r="127" spans="1:11" x14ac:dyDescent="0.35">
      <c r="A127" s="75">
        <f t="shared" si="6"/>
        <v>46066</v>
      </c>
      <c r="B127" s="75">
        <f t="shared" si="7"/>
        <v>46068</v>
      </c>
      <c r="C127" s="75" t="str">
        <f>VLOOKUP($G127,Refs!$A$1:$F$32,3,FALSE)</f>
        <v>Y61</v>
      </c>
      <c r="D127" t="s">
        <v>178</v>
      </c>
      <c r="E127" t="s">
        <v>127</v>
      </c>
      <c r="F127" t="s">
        <v>179</v>
      </c>
      <c r="G127" t="s">
        <v>43</v>
      </c>
      <c r="H127" t="s">
        <v>44</v>
      </c>
      <c r="I127" t="s">
        <v>212</v>
      </c>
      <c r="J127" t="s">
        <v>194</v>
      </c>
      <c r="K127">
        <v>11</v>
      </c>
    </row>
    <row r="128" spans="1:11" x14ac:dyDescent="0.35">
      <c r="A128" s="75">
        <f t="shared" si="6"/>
        <v>46066</v>
      </c>
      <c r="B128" s="75">
        <f t="shared" si="7"/>
        <v>46068</v>
      </c>
      <c r="C128" s="75" t="str">
        <f>VLOOKUP($G128,Refs!$A$1:$F$32,3,FALSE)</f>
        <v>Y61</v>
      </c>
      <c r="D128" t="s">
        <v>178</v>
      </c>
      <c r="E128" t="s">
        <v>127</v>
      </c>
      <c r="F128" t="s">
        <v>179</v>
      </c>
      <c r="G128" t="s">
        <v>43</v>
      </c>
      <c r="H128" t="s">
        <v>44</v>
      </c>
      <c r="I128" t="s">
        <v>212</v>
      </c>
      <c r="J128" t="s">
        <v>195</v>
      </c>
      <c r="K128">
        <v>1</v>
      </c>
    </row>
    <row r="129" spans="1:11" x14ac:dyDescent="0.35">
      <c r="A129" s="75">
        <f t="shared" si="6"/>
        <v>46066</v>
      </c>
      <c r="B129" s="75">
        <f t="shared" si="7"/>
        <v>46068</v>
      </c>
      <c r="C129" s="75" t="str">
        <f>VLOOKUP($G129,Refs!$A$1:$F$32,3,FALSE)</f>
        <v>Y61</v>
      </c>
      <c r="D129" t="s">
        <v>178</v>
      </c>
      <c r="E129" t="s">
        <v>127</v>
      </c>
      <c r="F129" t="s">
        <v>179</v>
      </c>
      <c r="G129" t="s">
        <v>43</v>
      </c>
      <c r="H129" t="s">
        <v>44</v>
      </c>
      <c r="I129" t="s">
        <v>212</v>
      </c>
      <c r="J129" t="s">
        <v>196</v>
      </c>
      <c r="K129">
        <v>8</v>
      </c>
    </row>
    <row r="130" spans="1:11" x14ac:dyDescent="0.35">
      <c r="A130" s="75">
        <f t="shared" si="6"/>
        <v>46066</v>
      </c>
      <c r="B130" s="75">
        <f t="shared" si="7"/>
        <v>46068</v>
      </c>
      <c r="C130" s="75" t="str">
        <f>VLOOKUP($G130,Refs!$A$1:$F$32,3,FALSE)</f>
        <v>Y61</v>
      </c>
      <c r="D130" t="s">
        <v>178</v>
      </c>
      <c r="E130" t="s">
        <v>127</v>
      </c>
      <c r="F130" t="s">
        <v>179</v>
      </c>
      <c r="G130" t="s">
        <v>43</v>
      </c>
      <c r="H130" t="s">
        <v>44</v>
      </c>
      <c r="I130" t="s">
        <v>212</v>
      </c>
      <c r="J130" t="s">
        <v>197</v>
      </c>
      <c r="K130">
        <v>0</v>
      </c>
    </row>
    <row r="131" spans="1:11" x14ac:dyDescent="0.35">
      <c r="A131" s="75">
        <f t="shared" si="6"/>
        <v>46066</v>
      </c>
      <c r="B131" s="75">
        <f t="shared" si="7"/>
        <v>46068</v>
      </c>
      <c r="C131" s="75" t="str">
        <f>VLOOKUP($G131,Refs!$A$1:$F$32,3,FALSE)</f>
        <v>Y61</v>
      </c>
      <c r="D131" t="s">
        <v>178</v>
      </c>
      <c r="E131" t="s">
        <v>127</v>
      </c>
      <c r="F131" t="s">
        <v>179</v>
      </c>
      <c r="G131" t="s">
        <v>43</v>
      </c>
      <c r="H131" t="s">
        <v>44</v>
      </c>
      <c r="I131" t="s">
        <v>212</v>
      </c>
      <c r="J131" t="s">
        <v>198</v>
      </c>
      <c r="K131">
        <v>8</v>
      </c>
    </row>
    <row r="132" spans="1:11" x14ac:dyDescent="0.35">
      <c r="A132" s="75">
        <f t="shared" si="6"/>
        <v>46066</v>
      </c>
      <c r="B132" s="75">
        <f t="shared" si="7"/>
        <v>46068</v>
      </c>
      <c r="C132" s="75" t="str">
        <f>VLOOKUP($G132,Refs!$A$1:$F$32,3,FALSE)</f>
        <v>Y61</v>
      </c>
      <c r="D132" t="s">
        <v>178</v>
      </c>
      <c r="E132" t="s">
        <v>127</v>
      </c>
      <c r="F132" t="s">
        <v>179</v>
      </c>
      <c r="G132" t="s">
        <v>43</v>
      </c>
      <c r="H132" t="s">
        <v>44</v>
      </c>
      <c r="I132" t="s">
        <v>212</v>
      </c>
      <c r="J132" t="s">
        <v>199</v>
      </c>
      <c r="K132">
        <v>0</v>
      </c>
    </row>
    <row r="133" spans="1:11" x14ac:dyDescent="0.35">
      <c r="A133" s="75">
        <f t="shared" si="6"/>
        <v>46066</v>
      </c>
      <c r="B133" s="75">
        <f t="shared" si="7"/>
        <v>46068</v>
      </c>
      <c r="C133" s="75" t="str">
        <f>VLOOKUP($G133,Refs!$A$1:$F$32,3,FALSE)</f>
        <v>Y61</v>
      </c>
      <c r="D133" t="s">
        <v>178</v>
      </c>
      <c r="E133" t="s">
        <v>127</v>
      </c>
      <c r="F133" t="s">
        <v>179</v>
      </c>
      <c r="G133" t="s">
        <v>43</v>
      </c>
      <c r="H133" t="s">
        <v>44</v>
      </c>
      <c r="I133" t="s">
        <v>212</v>
      </c>
      <c r="J133" t="s">
        <v>200</v>
      </c>
      <c r="K133">
        <v>19</v>
      </c>
    </row>
    <row r="134" spans="1:11" x14ac:dyDescent="0.35">
      <c r="A134" s="75">
        <f t="shared" ref="A134:A197" si="8">IF(I134="Mon",B134-6,IF(I134="Tue",B134-5,IF(I134="Wed",B134-4,IF(I134="Thu",B134-3,IF(I134="Fri",B134-2,IF(I134="Sat",B134-1,IF(I134="Sun",B134,"")))))))</f>
        <v>46066</v>
      </c>
      <c r="B134" s="75">
        <f t="shared" ref="B134:B197" si="9">DATEVALUE(RIGHT(D134, 11))</f>
        <v>46068</v>
      </c>
      <c r="C134" s="75" t="str">
        <f>VLOOKUP($G134,Refs!$A$1:$F$32,3,FALSE)</f>
        <v>Y61</v>
      </c>
      <c r="D134" t="s">
        <v>178</v>
      </c>
      <c r="E134" t="s">
        <v>127</v>
      </c>
      <c r="F134" t="s">
        <v>179</v>
      </c>
      <c r="G134" t="s">
        <v>43</v>
      </c>
      <c r="H134" t="s">
        <v>44</v>
      </c>
      <c r="I134" t="s">
        <v>212</v>
      </c>
      <c r="J134" t="s">
        <v>201</v>
      </c>
      <c r="K134">
        <v>27</v>
      </c>
    </row>
    <row r="135" spans="1:11" x14ac:dyDescent="0.35">
      <c r="A135" s="75">
        <f t="shared" si="8"/>
        <v>46066</v>
      </c>
      <c r="B135" s="75">
        <f t="shared" si="9"/>
        <v>46068</v>
      </c>
      <c r="C135" s="75" t="str">
        <f>VLOOKUP($G135,Refs!$A$1:$F$32,3,FALSE)</f>
        <v>Y61</v>
      </c>
      <c r="D135" t="s">
        <v>178</v>
      </c>
      <c r="E135" t="s">
        <v>127</v>
      </c>
      <c r="F135" t="s">
        <v>179</v>
      </c>
      <c r="G135" t="s">
        <v>43</v>
      </c>
      <c r="H135" t="s">
        <v>44</v>
      </c>
      <c r="I135" t="s">
        <v>212</v>
      </c>
      <c r="J135" t="s">
        <v>202</v>
      </c>
      <c r="K135">
        <v>91</v>
      </c>
    </row>
    <row r="136" spans="1:11" x14ac:dyDescent="0.35">
      <c r="A136" s="75">
        <f t="shared" si="8"/>
        <v>46066</v>
      </c>
      <c r="B136" s="75">
        <f t="shared" si="9"/>
        <v>46068</v>
      </c>
      <c r="C136" s="75" t="str">
        <f>VLOOKUP($G136,Refs!$A$1:$F$32,3,FALSE)</f>
        <v>Y61</v>
      </c>
      <c r="D136" t="s">
        <v>178</v>
      </c>
      <c r="E136" t="s">
        <v>127</v>
      </c>
      <c r="F136" t="s">
        <v>179</v>
      </c>
      <c r="G136" t="s">
        <v>43</v>
      </c>
      <c r="H136" t="s">
        <v>44</v>
      </c>
      <c r="I136" t="s">
        <v>212</v>
      </c>
      <c r="J136" t="s">
        <v>203</v>
      </c>
      <c r="K136">
        <v>25</v>
      </c>
    </row>
    <row r="137" spans="1:11" x14ac:dyDescent="0.35">
      <c r="A137" s="75">
        <f t="shared" si="8"/>
        <v>46066</v>
      </c>
      <c r="B137" s="75">
        <f t="shared" si="9"/>
        <v>46068</v>
      </c>
      <c r="C137" s="75" t="str">
        <f>VLOOKUP($G137,Refs!$A$1:$F$32,3,FALSE)</f>
        <v>Y61</v>
      </c>
      <c r="D137" t="s">
        <v>178</v>
      </c>
      <c r="E137" t="s">
        <v>127</v>
      </c>
      <c r="F137" t="s">
        <v>179</v>
      </c>
      <c r="G137" t="s">
        <v>43</v>
      </c>
      <c r="H137" t="s">
        <v>44</v>
      </c>
      <c r="I137" t="s">
        <v>212</v>
      </c>
      <c r="J137" t="s">
        <v>204</v>
      </c>
      <c r="K137">
        <v>0</v>
      </c>
    </row>
    <row r="138" spans="1:11" x14ac:dyDescent="0.35">
      <c r="A138" s="75">
        <f t="shared" si="8"/>
        <v>46066</v>
      </c>
      <c r="B138" s="75">
        <f t="shared" si="9"/>
        <v>46068</v>
      </c>
      <c r="C138" s="75" t="str">
        <f>VLOOKUP($G138,Refs!$A$1:$F$32,3,FALSE)</f>
        <v>Y61</v>
      </c>
      <c r="D138" t="s">
        <v>178</v>
      </c>
      <c r="E138" t="s">
        <v>127</v>
      </c>
      <c r="F138" t="s">
        <v>179</v>
      </c>
      <c r="G138" t="s">
        <v>43</v>
      </c>
      <c r="H138" t="s">
        <v>44</v>
      </c>
      <c r="I138" t="s">
        <v>212</v>
      </c>
      <c r="J138" t="s">
        <v>205</v>
      </c>
      <c r="K138">
        <v>20</v>
      </c>
    </row>
    <row r="139" spans="1:11" x14ac:dyDescent="0.35">
      <c r="A139" s="75">
        <f t="shared" si="8"/>
        <v>46066</v>
      </c>
      <c r="B139" s="75">
        <f t="shared" si="9"/>
        <v>46068</v>
      </c>
      <c r="C139" s="75" t="str">
        <f>VLOOKUP($G139,Refs!$A$1:$F$32,3,FALSE)</f>
        <v>Y61</v>
      </c>
      <c r="D139" t="s">
        <v>178</v>
      </c>
      <c r="E139" t="s">
        <v>127</v>
      </c>
      <c r="F139" t="s">
        <v>179</v>
      </c>
      <c r="G139" t="s">
        <v>43</v>
      </c>
      <c r="H139" t="s">
        <v>44</v>
      </c>
      <c r="I139" t="s">
        <v>212</v>
      </c>
      <c r="J139" t="s">
        <v>206</v>
      </c>
      <c r="K139">
        <v>2</v>
      </c>
    </row>
    <row r="140" spans="1:11" x14ac:dyDescent="0.35">
      <c r="A140" s="75">
        <f t="shared" si="8"/>
        <v>46066</v>
      </c>
      <c r="B140" s="75">
        <f t="shared" si="9"/>
        <v>46068</v>
      </c>
      <c r="C140" s="75" t="str">
        <f>VLOOKUP($G140,Refs!$A$1:$F$32,3,FALSE)</f>
        <v>Y61</v>
      </c>
      <c r="D140" t="s">
        <v>178</v>
      </c>
      <c r="E140" t="s">
        <v>127</v>
      </c>
      <c r="F140" t="s">
        <v>179</v>
      </c>
      <c r="G140" t="s">
        <v>43</v>
      </c>
      <c r="H140" t="s">
        <v>44</v>
      </c>
      <c r="I140" t="s">
        <v>212</v>
      </c>
      <c r="J140" t="s">
        <v>207</v>
      </c>
      <c r="K140">
        <v>0</v>
      </c>
    </row>
    <row r="141" spans="1:11" x14ac:dyDescent="0.35">
      <c r="A141" s="75">
        <f t="shared" si="8"/>
        <v>46066</v>
      </c>
      <c r="B141" s="75">
        <f t="shared" si="9"/>
        <v>46068</v>
      </c>
      <c r="C141" s="75" t="str">
        <f>VLOOKUP($G141,Refs!$A$1:$F$32,3,FALSE)</f>
        <v>Y61</v>
      </c>
      <c r="D141" t="s">
        <v>178</v>
      </c>
      <c r="E141" t="s">
        <v>127</v>
      </c>
      <c r="F141" t="s">
        <v>179</v>
      </c>
      <c r="G141" t="s">
        <v>43</v>
      </c>
      <c r="H141" t="s">
        <v>44</v>
      </c>
      <c r="I141" t="s">
        <v>212</v>
      </c>
      <c r="J141" t="s">
        <v>208</v>
      </c>
      <c r="K141">
        <v>0</v>
      </c>
    </row>
    <row r="142" spans="1:11" x14ac:dyDescent="0.35">
      <c r="A142" s="75">
        <f t="shared" si="8"/>
        <v>46067</v>
      </c>
      <c r="B142" s="75">
        <f t="shared" si="9"/>
        <v>46068</v>
      </c>
      <c r="C142" s="75" t="str">
        <f>VLOOKUP($G142,Refs!$A$1:$F$32,3,FALSE)</f>
        <v>Y61</v>
      </c>
      <c r="D142" t="s">
        <v>178</v>
      </c>
      <c r="E142" t="s">
        <v>127</v>
      </c>
      <c r="F142" t="s">
        <v>179</v>
      </c>
      <c r="G142" t="s">
        <v>43</v>
      </c>
      <c r="H142" t="s">
        <v>44</v>
      </c>
      <c r="I142" t="s">
        <v>213</v>
      </c>
      <c r="J142" t="s">
        <v>181</v>
      </c>
      <c r="K142">
        <v>241</v>
      </c>
    </row>
    <row r="143" spans="1:11" x14ac:dyDescent="0.35">
      <c r="A143" s="75">
        <f t="shared" si="8"/>
        <v>46067</v>
      </c>
      <c r="B143" s="75">
        <f t="shared" si="9"/>
        <v>46068</v>
      </c>
      <c r="C143" s="75" t="str">
        <f>VLOOKUP($G143,Refs!$A$1:$F$32,3,FALSE)</f>
        <v>Y61</v>
      </c>
      <c r="D143" t="s">
        <v>178</v>
      </c>
      <c r="E143" t="s">
        <v>127</v>
      </c>
      <c r="F143" t="s">
        <v>179</v>
      </c>
      <c r="G143" t="s">
        <v>43</v>
      </c>
      <c r="H143" t="s">
        <v>44</v>
      </c>
      <c r="I143" t="s">
        <v>213</v>
      </c>
      <c r="J143" t="s">
        <v>182</v>
      </c>
      <c r="K143">
        <v>241</v>
      </c>
    </row>
    <row r="144" spans="1:11" x14ac:dyDescent="0.35">
      <c r="A144" s="75">
        <f t="shared" si="8"/>
        <v>46067</v>
      </c>
      <c r="B144" s="75">
        <f t="shared" si="9"/>
        <v>46068</v>
      </c>
      <c r="C144" s="75" t="str">
        <f>VLOOKUP($G144,Refs!$A$1:$F$32,3,FALSE)</f>
        <v>Y61</v>
      </c>
      <c r="D144" t="s">
        <v>178</v>
      </c>
      <c r="E144" t="s">
        <v>127</v>
      </c>
      <c r="F144" t="s">
        <v>179</v>
      </c>
      <c r="G144" t="s">
        <v>43</v>
      </c>
      <c r="H144" t="s">
        <v>44</v>
      </c>
      <c r="I144" t="s">
        <v>213</v>
      </c>
      <c r="J144" t="s">
        <v>183</v>
      </c>
      <c r="K144">
        <v>240</v>
      </c>
    </row>
    <row r="145" spans="1:11" x14ac:dyDescent="0.35">
      <c r="A145" s="75">
        <f t="shared" si="8"/>
        <v>46067</v>
      </c>
      <c r="B145" s="75">
        <f t="shared" si="9"/>
        <v>46068</v>
      </c>
      <c r="C145" s="75" t="str">
        <f>VLOOKUP($G145,Refs!$A$1:$F$32,3,FALSE)</f>
        <v>Y61</v>
      </c>
      <c r="D145" t="s">
        <v>178</v>
      </c>
      <c r="E145" t="s">
        <v>127</v>
      </c>
      <c r="F145" t="s">
        <v>179</v>
      </c>
      <c r="G145" t="s">
        <v>43</v>
      </c>
      <c r="H145" t="s">
        <v>44</v>
      </c>
      <c r="I145" t="s">
        <v>213</v>
      </c>
      <c r="J145" t="s">
        <v>184</v>
      </c>
      <c r="K145">
        <v>0</v>
      </c>
    </row>
    <row r="146" spans="1:11" x14ac:dyDescent="0.35">
      <c r="A146" s="75">
        <f t="shared" si="8"/>
        <v>46067</v>
      </c>
      <c r="B146" s="75">
        <f t="shared" si="9"/>
        <v>46068</v>
      </c>
      <c r="C146" s="75" t="str">
        <f>VLOOKUP($G146,Refs!$A$1:$F$32,3,FALSE)</f>
        <v>Y61</v>
      </c>
      <c r="D146" t="s">
        <v>178</v>
      </c>
      <c r="E146" t="s">
        <v>127</v>
      </c>
      <c r="F146" t="s">
        <v>179</v>
      </c>
      <c r="G146" t="s">
        <v>43</v>
      </c>
      <c r="H146" t="s">
        <v>44</v>
      </c>
      <c r="I146" t="s">
        <v>213</v>
      </c>
      <c r="J146" t="s">
        <v>185</v>
      </c>
      <c r="K146">
        <v>1189</v>
      </c>
    </row>
    <row r="147" spans="1:11" x14ac:dyDescent="0.35">
      <c r="A147" s="75">
        <f t="shared" si="8"/>
        <v>46067</v>
      </c>
      <c r="B147" s="75">
        <f t="shared" si="9"/>
        <v>46068</v>
      </c>
      <c r="C147" s="75" t="str">
        <f>VLOOKUP($G147,Refs!$A$1:$F$32,3,FALSE)</f>
        <v>Y61</v>
      </c>
      <c r="D147" t="s">
        <v>178</v>
      </c>
      <c r="E147" t="s">
        <v>127</v>
      </c>
      <c r="F147" t="s">
        <v>179</v>
      </c>
      <c r="G147" t="s">
        <v>43</v>
      </c>
      <c r="H147" t="s">
        <v>44</v>
      </c>
      <c r="I147" t="s">
        <v>213</v>
      </c>
      <c r="J147" t="s">
        <v>186</v>
      </c>
      <c r="K147">
        <v>15</v>
      </c>
    </row>
    <row r="148" spans="1:11" x14ac:dyDescent="0.35">
      <c r="A148" s="75">
        <f t="shared" si="8"/>
        <v>46067</v>
      </c>
      <c r="B148" s="75">
        <f t="shared" si="9"/>
        <v>46068</v>
      </c>
      <c r="C148" s="75" t="str">
        <f>VLOOKUP($G148,Refs!$A$1:$F$32,3,FALSE)</f>
        <v>Y61</v>
      </c>
      <c r="D148" t="s">
        <v>178</v>
      </c>
      <c r="E148" t="s">
        <v>127</v>
      </c>
      <c r="F148" t="s">
        <v>179</v>
      </c>
      <c r="G148" t="s">
        <v>43</v>
      </c>
      <c r="H148" t="s">
        <v>44</v>
      </c>
      <c r="I148" t="s">
        <v>213</v>
      </c>
      <c r="J148" t="s">
        <v>187</v>
      </c>
      <c r="K148">
        <v>42</v>
      </c>
    </row>
    <row r="149" spans="1:11" x14ac:dyDescent="0.35">
      <c r="A149" s="75">
        <f t="shared" si="8"/>
        <v>46067</v>
      </c>
      <c r="B149" s="75">
        <f t="shared" si="9"/>
        <v>46068</v>
      </c>
      <c r="C149" s="75" t="str">
        <f>VLOOKUP($G149,Refs!$A$1:$F$32,3,FALSE)</f>
        <v>Y61</v>
      </c>
      <c r="D149" t="s">
        <v>178</v>
      </c>
      <c r="E149" t="s">
        <v>127</v>
      </c>
      <c r="F149" t="s">
        <v>179</v>
      </c>
      <c r="G149" t="s">
        <v>43</v>
      </c>
      <c r="H149" t="s">
        <v>44</v>
      </c>
      <c r="I149" t="s">
        <v>213</v>
      </c>
      <c r="J149" t="s">
        <v>188</v>
      </c>
      <c r="K149">
        <v>242</v>
      </c>
    </row>
    <row r="150" spans="1:11" x14ac:dyDescent="0.35">
      <c r="A150" s="75">
        <f t="shared" si="8"/>
        <v>46067</v>
      </c>
      <c r="B150" s="75">
        <f t="shared" si="9"/>
        <v>46068</v>
      </c>
      <c r="C150" s="75" t="str">
        <f>VLOOKUP($G150,Refs!$A$1:$F$32,3,FALSE)</f>
        <v>Y61</v>
      </c>
      <c r="D150" t="s">
        <v>178</v>
      </c>
      <c r="E150" t="s">
        <v>127</v>
      </c>
      <c r="F150" t="s">
        <v>179</v>
      </c>
      <c r="G150" t="s">
        <v>43</v>
      </c>
      <c r="H150" t="s">
        <v>44</v>
      </c>
      <c r="I150" t="s">
        <v>213</v>
      </c>
      <c r="J150" t="s">
        <v>189</v>
      </c>
      <c r="K150">
        <v>141</v>
      </c>
    </row>
    <row r="151" spans="1:11" x14ac:dyDescent="0.35">
      <c r="A151" s="75">
        <f t="shared" si="8"/>
        <v>46067</v>
      </c>
      <c r="B151" s="75">
        <f t="shared" si="9"/>
        <v>46068</v>
      </c>
      <c r="C151" s="75" t="str">
        <f>VLOOKUP($G151,Refs!$A$1:$F$32,3,FALSE)</f>
        <v>Y61</v>
      </c>
      <c r="D151" t="s">
        <v>178</v>
      </c>
      <c r="E151" t="s">
        <v>127</v>
      </c>
      <c r="F151" t="s">
        <v>179</v>
      </c>
      <c r="G151" t="s">
        <v>43</v>
      </c>
      <c r="H151" t="s">
        <v>44</v>
      </c>
      <c r="I151" t="s">
        <v>213</v>
      </c>
      <c r="J151" t="s">
        <v>190</v>
      </c>
      <c r="K151">
        <v>47</v>
      </c>
    </row>
    <row r="152" spans="1:11" x14ac:dyDescent="0.35">
      <c r="A152" s="75">
        <f t="shared" si="8"/>
        <v>46067</v>
      </c>
      <c r="B152" s="75">
        <f t="shared" si="9"/>
        <v>46068</v>
      </c>
      <c r="C152" s="75" t="str">
        <f>VLOOKUP($G152,Refs!$A$1:$F$32,3,FALSE)</f>
        <v>Y61</v>
      </c>
      <c r="D152" t="s">
        <v>178</v>
      </c>
      <c r="E152" t="s">
        <v>127</v>
      </c>
      <c r="F152" t="s">
        <v>179</v>
      </c>
      <c r="G152" t="s">
        <v>43</v>
      </c>
      <c r="H152" t="s">
        <v>44</v>
      </c>
      <c r="I152" t="s">
        <v>213</v>
      </c>
      <c r="J152" t="s">
        <v>191</v>
      </c>
      <c r="K152">
        <v>43</v>
      </c>
    </row>
    <row r="153" spans="1:11" x14ac:dyDescent="0.35">
      <c r="A153" s="75">
        <f t="shared" si="8"/>
        <v>46067</v>
      </c>
      <c r="B153" s="75">
        <f t="shared" si="9"/>
        <v>46068</v>
      </c>
      <c r="C153" s="75" t="str">
        <f>VLOOKUP($G153,Refs!$A$1:$F$32,3,FALSE)</f>
        <v>Y61</v>
      </c>
      <c r="D153" t="s">
        <v>178</v>
      </c>
      <c r="E153" t="s">
        <v>127</v>
      </c>
      <c r="F153" t="s">
        <v>179</v>
      </c>
      <c r="G153" t="s">
        <v>43</v>
      </c>
      <c r="H153" t="s">
        <v>44</v>
      </c>
      <c r="I153" t="s">
        <v>213</v>
      </c>
      <c r="J153" t="s">
        <v>192</v>
      </c>
      <c r="K153">
        <v>25</v>
      </c>
    </row>
    <row r="154" spans="1:11" x14ac:dyDescent="0.35">
      <c r="A154" s="75">
        <f t="shared" si="8"/>
        <v>46067</v>
      </c>
      <c r="B154" s="75">
        <f t="shared" si="9"/>
        <v>46068</v>
      </c>
      <c r="C154" s="75" t="str">
        <f>VLOOKUP($G154,Refs!$A$1:$F$32,3,FALSE)</f>
        <v>Y61</v>
      </c>
      <c r="D154" t="s">
        <v>178</v>
      </c>
      <c r="E154" t="s">
        <v>127</v>
      </c>
      <c r="F154" t="s">
        <v>179</v>
      </c>
      <c r="G154" t="s">
        <v>43</v>
      </c>
      <c r="H154" t="s">
        <v>44</v>
      </c>
      <c r="I154" t="s">
        <v>213</v>
      </c>
      <c r="J154" t="s">
        <v>193</v>
      </c>
      <c r="K154">
        <v>47</v>
      </c>
    </row>
    <row r="155" spans="1:11" x14ac:dyDescent="0.35">
      <c r="A155" s="75">
        <f t="shared" si="8"/>
        <v>46067</v>
      </c>
      <c r="B155" s="75">
        <f t="shared" si="9"/>
        <v>46068</v>
      </c>
      <c r="C155" s="75" t="str">
        <f>VLOOKUP($G155,Refs!$A$1:$F$32,3,FALSE)</f>
        <v>Y61</v>
      </c>
      <c r="D155" t="s">
        <v>178</v>
      </c>
      <c r="E155" t="s">
        <v>127</v>
      </c>
      <c r="F155" t="s">
        <v>179</v>
      </c>
      <c r="G155" t="s">
        <v>43</v>
      </c>
      <c r="H155" t="s">
        <v>44</v>
      </c>
      <c r="I155" t="s">
        <v>213</v>
      </c>
      <c r="J155" t="s">
        <v>194</v>
      </c>
      <c r="K155">
        <v>19</v>
      </c>
    </row>
    <row r="156" spans="1:11" x14ac:dyDescent="0.35">
      <c r="A156" s="75">
        <f t="shared" si="8"/>
        <v>46067</v>
      </c>
      <c r="B156" s="75">
        <f t="shared" si="9"/>
        <v>46068</v>
      </c>
      <c r="C156" s="75" t="str">
        <f>VLOOKUP($G156,Refs!$A$1:$F$32,3,FALSE)</f>
        <v>Y61</v>
      </c>
      <c r="D156" t="s">
        <v>178</v>
      </c>
      <c r="E156" t="s">
        <v>127</v>
      </c>
      <c r="F156" t="s">
        <v>179</v>
      </c>
      <c r="G156" t="s">
        <v>43</v>
      </c>
      <c r="H156" t="s">
        <v>44</v>
      </c>
      <c r="I156" t="s">
        <v>213</v>
      </c>
      <c r="J156" t="s">
        <v>195</v>
      </c>
      <c r="K156">
        <v>1</v>
      </c>
    </row>
    <row r="157" spans="1:11" x14ac:dyDescent="0.35">
      <c r="A157" s="75">
        <f t="shared" si="8"/>
        <v>46067</v>
      </c>
      <c r="B157" s="75">
        <f t="shared" si="9"/>
        <v>46068</v>
      </c>
      <c r="C157" s="75" t="str">
        <f>VLOOKUP($G157,Refs!$A$1:$F$32,3,FALSE)</f>
        <v>Y61</v>
      </c>
      <c r="D157" t="s">
        <v>178</v>
      </c>
      <c r="E157" t="s">
        <v>127</v>
      </c>
      <c r="F157" t="s">
        <v>179</v>
      </c>
      <c r="G157" t="s">
        <v>43</v>
      </c>
      <c r="H157" t="s">
        <v>44</v>
      </c>
      <c r="I157" t="s">
        <v>213</v>
      </c>
      <c r="J157" t="s">
        <v>196</v>
      </c>
      <c r="K157">
        <v>11</v>
      </c>
    </row>
    <row r="158" spans="1:11" x14ac:dyDescent="0.35">
      <c r="A158" s="75">
        <f t="shared" si="8"/>
        <v>46067</v>
      </c>
      <c r="B158" s="75">
        <f t="shared" si="9"/>
        <v>46068</v>
      </c>
      <c r="C158" s="75" t="str">
        <f>VLOOKUP($G158,Refs!$A$1:$F$32,3,FALSE)</f>
        <v>Y61</v>
      </c>
      <c r="D158" t="s">
        <v>178</v>
      </c>
      <c r="E158" t="s">
        <v>127</v>
      </c>
      <c r="F158" t="s">
        <v>179</v>
      </c>
      <c r="G158" t="s">
        <v>43</v>
      </c>
      <c r="H158" t="s">
        <v>44</v>
      </c>
      <c r="I158" t="s">
        <v>213</v>
      </c>
      <c r="J158" t="s">
        <v>197</v>
      </c>
      <c r="K158">
        <v>5</v>
      </c>
    </row>
    <row r="159" spans="1:11" x14ac:dyDescent="0.35">
      <c r="A159" s="75">
        <f t="shared" si="8"/>
        <v>46067</v>
      </c>
      <c r="B159" s="75">
        <f t="shared" si="9"/>
        <v>46068</v>
      </c>
      <c r="C159" s="75" t="str">
        <f>VLOOKUP($G159,Refs!$A$1:$F$32,3,FALSE)</f>
        <v>Y61</v>
      </c>
      <c r="D159" t="s">
        <v>178</v>
      </c>
      <c r="E159" t="s">
        <v>127</v>
      </c>
      <c r="F159" t="s">
        <v>179</v>
      </c>
      <c r="G159" t="s">
        <v>43</v>
      </c>
      <c r="H159" t="s">
        <v>44</v>
      </c>
      <c r="I159" t="s">
        <v>213</v>
      </c>
      <c r="J159" t="s">
        <v>198</v>
      </c>
      <c r="K159">
        <v>15</v>
      </c>
    </row>
    <row r="160" spans="1:11" x14ac:dyDescent="0.35">
      <c r="A160" s="75">
        <f t="shared" si="8"/>
        <v>46067</v>
      </c>
      <c r="B160" s="75">
        <f t="shared" si="9"/>
        <v>46068</v>
      </c>
      <c r="C160" s="75" t="str">
        <f>VLOOKUP($G160,Refs!$A$1:$F$32,3,FALSE)</f>
        <v>Y61</v>
      </c>
      <c r="D160" t="s">
        <v>178</v>
      </c>
      <c r="E160" t="s">
        <v>127</v>
      </c>
      <c r="F160" t="s">
        <v>179</v>
      </c>
      <c r="G160" t="s">
        <v>43</v>
      </c>
      <c r="H160" t="s">
        <v>44</v>
      </c>
      <c r="I160" t="s">
        <v>213</v>
      </c>
      <c r="J160" t="s">
        <v>199</v>
      </c>
      <c r="K160">
        <v>0</v>
      </c>
    </row>
    <row r="161" spans="1:11" x14ac:dyDescent="0.35">
      <c r="A161" s="75">
        <f t="shared" si="8"/>
        <v>46067</v>
      </c>
      <c r="B161" s="75">
        <f t="shared" si="9"/>
        <v>46068</v>
      </c>
      <c r="C161" s="75" t="str">
        <f>VLOOKUP($G161,Refs!$A$1:$F$32,3,FALSE)</f>
        <v>Y61</v>
      </c>
      <c r="D161" t="s">
        <v>178</v>
      </c>
      <c r="E161" t="s">
        <v>127</v>
      </c>
      <c r="F161" t="s">
        <v>179</v>
      </c>
      <c r="G161" t="s">
        <v>43</v>
      </c>
      <c r="H161" t="s">
        <v>44</v>
      </c>
      <c r="I161" t="s">
        <v>213</v>
      </c>
      <c r="J161" t="s">
        <v>200</v>
      </c>
      <c r="K161">
        <v>33</v>
      </c>
    </row>
    <row r="162" spans="1:11" x14ac:dyDescent="0.35">
      <c r="A162" s="75">
        <f t="shared" si="8"/>
        <v>46067</v>
      </c>
      <c r="B162" s="75">
        <f t="shared" si="9"/>
        <v>46068</v>
      </c>
      <c r="C162" s="75" t="str">
        <f>VLOOKUP($G162,Refs!$A$1:$F$32,3,FALSE)</f>
        <v>Y61</v>
      </c>
      <c r="D162" t="s">
        <v>178</v>
      </c>
      <c r="E162" t="s">
        <v>127</v>
      </c>
      <c r="F162" t="s">
        <v>179</v>
      </c>
      <c r="G162" t="s">
        <v>43</v>
      </c>
      <c r="H162" t="s">
        <v>44</v>
      </c>
      <c r="I162" t="s">
        <v>213</v>
      </c>
      <c r="J162" t="s">
        <v>201</v>
      </c>
      <c r="K162">
        <v>21</v>
      </c>
    </row>
    <row r="163" spans="1:11" x14ac:dyDescent="0.35">
      <c r="A163" s="75">
        <f t="shared" si="8"/>
        <v>46067</v>
      </c>
      <c r="B163" s="75">
        <f t="shared" si="9"/>
        <v>46068</v>
      </c>
      <c r="C163" s="75" t="str">
        <f>VLOOKUP($G163,Refs!$A$1:$F$32,3,FALSE)</f>
        <v>Y61</v>
      </c>
      <c r="D163" t="s">
        <v>178</v>
      </c>
      <c r="E163" t="s">
        <v>127</v>
      </c>
      <c r="F163" t="s">
        <v>179</v>
      </c>
      <c r="G163" t="s">
        <v>43</v>
      </c>
      <c r="H163" t="s">
        <v>44</v>
      </c>
      <c r="I163" t="s">
        <v>213</v>
      </c>
      <c r="J163" t="s">
        <v>202</v>
      </c>
      <c r="K163">
        <v>84</v>
      </c>
    </row>
    <row r="164" spans="1:11" x14ac:dyDescent="0.35">
      <c r="A164" s="75">
        <f t="shared" si="8"/>
        <v>46067</v>
      </c>
      <c r="B164" s="75">
        <f t="shared" si="9"/>
        <v>46068</v>
      </c>
      <c r="C164" s="75" t="str">
        <f>VLOOKUP($G164,Refs!$A$1:$F$32,3,FALSE)</f>
        <v>Y61</v>
      </c>
      <c r="D164" t="s">
        <v>178</v>
      </c>
      <c r="E164" t="s">
        <v>127</v>
      </c>
      <c r="F164" t="s">
        <v>179</v>
      </c>
      <c r="G164" t="s">
        <v>43</v>
      </c>
      <c r="H164" t="s">
        <v>44</v>
      </c>
      <c r="I164" t="s">
        <v>213</v>
      </c>
      <c r="J164" t="s">
        <v>203</v>
      </c>
      <c r="K164">
        <v>0</v>
      </c>
    </row>
    <row r="165" spans="1:11" x14ac:dyDescent="0.35">
      <c r="A165" s="75">
        <f t="shared" si="8"/>
        <v>46067</v>
      </c>
      <c r="B165" s="75">
        <f t="shared" si="9"/>
        <v>46068</v>
      </c>
      <c r="C165" s="75" t="str">
        <f>VLOOKUP($G165,Refs!$A$1:$F$32,3,FALSE)</f>
        <v>Y61</v>
      </c>
      <c r="D165" t="s">
        <v>178</v>
      </c>
      <c r="E165" t="s">
        <v>127</v>
      </c>
      <c r="F165" t="s">
        <v>179</v>
      </c>
      <c r="G165" t="s">
        <v>43</v>
      </c>
      <c r="H165" t="s">
        <v>44</v>
      </c>
      <c r="I165" t="s">
        <v>213</v>
      </c>
      <c r="J165" t="s">
        <v>204</v>
      </c>
      <c r="K165">
        <v>0</v>
      </c>
    </row>
    <row r="166" spans="1:11" x14ac:dyDescent="0.35">
      <c r="A166" s="75">
        <f t="shared" si="8"/>
        <v>46067</v>
      </c>
      <c r="B166" s="75">
        <f t="shared" si="9"/>
        <v>46068</v>
      </c>
      <c r="C166" s="75" t="str">
        <f>VLOOKUP($G166,Refs!$A$1:$F$32,3,FALSE)</f>
        <v>Y61</v>
      </c>
      <c r="D166" t="s">
        <v>178</v>
      </c>
      <c r="E166" t="s">
        <v>127</v>
      </c>
      <c r="F166" t="s">
        <v>179</v>
      </c>
      <c r="G166" t="s">
        <v>43</v>
      </c>
      <c r="H166" t="s">
        <v>44</v>
      </c>
      <c r="I166" t="s">
        <v>213</v>
      </c>
      <c r="J166" t="s">
        <v>205</v>
      </c>
      <c r="K166">
        <v>9</v>
      </c>
    </row>
    <row r="167" spans="1:11" x14ac:dyDescent="0.35">
      <c r="A167" s="75">
        <f t="shared" si="8"/>
        <v>46067</v>
      </c>
      <c r="B167" s="75">
        <f t="shared" si="9"/>
        <v>46068</v>
      </c>
      <c r="C167" s="75" t="str">
        <f>VLOOKUP($G167,Refs!$A$1:$F$32,3,FALSE)</f>
        <v>Y61</v>
      </c>
      <c r="D167" t="s">
        <v>178</v>
      </c>
      <c r="E167" t="s">
        <v>127</v>
      </c>
      <c r="F167" t="s">
        <v>179</v>
      </c>
      <c r="G167" t="s">
        <v>43</v>
      </c>
      <c r="H167" t="s">
        <v>44</v>
      </c>
      <c r="I167" t="s">
        <v>213</v>
      </c>
      <c r="J167" t="s">
        <v>206</v>
      </c>
      <c r="K167">
        <v>6</v>
      </c>
    </row>
    <row r="168" spans="1:11" x14ac:dyDescent="0.35">
      <c r="A168" s="75">
        <f t="shared" si="8"/>
        <v>46067</v>
      </c>
      <c r="B168" s="75">
        <f t="shared" si="9"/>
        <v>46068</v>
      </c>
      <c r="C168" s="75" t="str">
        <f>VLOOKUP($G168,Refs!$A$1:$F$32,3,FALSE)</f>
        <v>Y61</v>
      </c>
      <c r="D168" t="s">
        <v>178</v>
      </c>
      <c r="E168" t="s">
        <v>127</v>
      </c>
      <c r="F168" t="s">
        <v>179</v>
      </c>
      <c r="G168" t="s">
        <v>43</v>
      </c>
      <c r="H168" t="s">
        <v>44</v>
      </c>
      <c r="I168" t="s">
        <v>213</v>
      </c>
      <c r="J168" t="s">
        <v>207</v>
      </c>
      <c r="K168">
        <v>0</v>
      </c>
    </row>
    <row r="169" spans="1:11" x14ac:dyDescent="0.35">
      <c r="A169" s="75">
        <f t="shared" si="8"/>
        <v>46067</v>
      </c>
      <c r="B169" s="75">
        <f t="shared" si="9"/>
        <v>46068</v>
      </c>
      <c r="C169" s="75" t="str">
        <f>VLOOKUP($G169,Refs!$A$1:$F$32,3,FALSE)</f>
        <v>Y61</v>
      </c>
      <c r="D169" t="s">
        <v>178</v>
      </c>
      <c r="E169" t="s">
        <v>127</v>
      </c>
      <c r="F169" t="s">
        <v>179</v>
      </c>
      <c r="G169" t="s">
        <v>43</v>
      </c>
      <c r="H169" t="s">
        <v>44</v>
      </c>
      <c r="I169" t="s">
        <v>213</v>
      </c>
      <c r="J169" t="s">
        <v>208</v>
      </c>
      <c r="K169">
        <v>0</v>
      </c>
    </row>
    <row r="170" spans="1:11" x14ac:dyDescent="0.35">
      <c r="A170" s="75">
        <f t="shared" si="8"/>
        <v>46068</v>
      </c>
      <c r="B170" s="75">
        <f t="shared" si="9"/>
        <v>46068</v>
      </c>
      <c r="C170" s="75" t="str">
        <f>VLOOKUP($G170,Refs!$A$1:$F$32,3,FALSE)</f>
        <v>Y61</v>
      </c>
      <c r="D170" t="s">
        <v>178</v>
      </c>
      <c r="E170" t="s">
        <v>127</v>
      </c>
      <c r="F170" t="s">
        <v>179</v>
      </c>
      <c r="G170" t="s">
        <v>43</v>
      </c>
      <c r="H170" t="s">
        <v>44</v>
      </c>
      <c r="I170" t="s">
        <v>214</v>
      </c>
      <c r="J170" t="s">
        <v>181</v>
      </c>
      <c r="K170">
        <v>232</v>
      </c>
    </row>
    <row r="171" spans="1:11" x14ac:dyDescent="0.35">
      <c r="A171" s="75">
        <f t="shared" si="8"/>
        <v>46068</v>
      </c>
      <c r="B171" s="75">
        <f t="shared" si="9"/>
        <v>46068</v>
      </c>
      <c r="C171" s="75" t="str">
        <f>VLOOKUP($G171,Refs!$A$1:$F$32,3,FALSE)</f>
        <v>Y61</v>
      </c>
      <c r="D171" t="s">
        <v>178</v>
      </c>
      <c r="E171" t="s">
        <v>127</v>
      </c>
      <c r="F171" t="s">
        <v>179</v>
      </c>
      <c r="G171" t="s">
        <v>43</v>
      </c>
      <c r="H171" t="s">
        <v>44</v>
      </c>
      <c r="I171" t="s">
        <v>214</v>
      </c>
      <c r="J171" t="s">
        <v>182</v>
      </c>
      <c r="K171">
        <v>232</v>
      </c>
    </row>
    <row r="172" spans="1:11" x14ac:dyDescent="0.35">
      <c r="A172" s="75">
        <f t="shared" si="8"/>
        <v>46068</v>
      </c>
      <c r="B172" s="75">
        <f t="shared" si="9"/>
        <v>46068</v>
      </c>
      <c r="C172" s="75" t="str">
        <f>VLOOKUP($G172,Refs!$A$1:$F$32,3,FALSE)</f>
        <v>Y61</v>
      </c>
      <c r="D172" t="s">
        <v>178</v>
      </c>
      <c r="E172" t="s">
        <v>127</v>
      </c>
      <c r="F172" t="s">
        <v>179</v>
      </c>
      <c r="G172" t="s">
        <v>43</v>
      </c>
      <c r="H172" t="s">
        <v>44</v>
      </c>
      <c r="I172" t="s">
        <v>214</v>
      </c>
      <c r="J172" t="s">
        <v>183</v>
      </c>
      <c r="K172">
        <v>227</v>
      </c>
    </row>
    <row r="173" spans="1:11" x14ac:dyDescent="0.35">
      <c r="A173" s="75">
        <f t="shared" si="8"/>
        <v>46068</v>
      </c>
      <c r="B173" s="75">
        <f t="shared" si="9"/>
        <v>46068</v>
      </c>
      <c r="C173" s="75" t="str">
        <f>VLOOKUP($G173,Refs!$A$1:$F$32,3,FALSE)</f>
        <v>Y61</v>
      </c>
      <c r="D173" t="s">
        <v>178</v>
      </c>
      <c r="E173" t="s">
        <v>127</v>
      </c>
      <c r="F173" t="s">
        <v>179</v>
      </c>
      <c r="G173" t="s">
        <v>43</v>
      </c>
      <c r="H173" t="s">
        <v>44</v>
      </c>
      <c r="I173" t="s">
        <v>214</v>
      </c>
      <c r="J173" t="s">
        <v>184</v>
      </c>
      <c r="K173">
        <v>0</v>
      </c>
    </row>
    <row r="174" spans="1:11" x14ac:dyDescent="0.35">
      <c r="A174" s="75">
        <f t="shared" si="8"/>
        <v>46068</v>
      </c>
      <c r="B174" s="75">
        <f t="shared" si="9"/>
        <v>46068</v>
      </c>
      <c r="C174" s="75" t="str">
        <f>VLOOKUP($G174,Refs!$A$1:$F$32,3,FALSE)</f>
        <v>Y61</v>
      </c>
      <c r="D174" t="s">
        <v>178</v>
      </c>
      <c r="E174" t="s">
        <v>127</v>
      </c>
      <c r="F174" t="s">
        <v>179</v>
      </c>
      <c r="G174" t="s">
        <v>43</v>
      </c>
      <c r="H174" t="s">
        <v>44</v>
      </c>
      <c r="I174" t="s">
        <v>214</v>
      </c>
      <c r="J174" t="s">
        <v>185</v>
      </c>
      <c r="K174">
        <v>1214</v>
      </c>
    </row>
    <row r="175" spans="1:11" x14ac:dyDescent="0.35">
      <c r="A175" s="75">
        <f t="shared" si="8"/>
        <v>46068</v>
      </c>
      <c r="B175" s="75">
        <f t="shared" si="9"/>
        <v>46068</v>
      </c>
      <c r="C175" s="75" t="str">
        <f>VLOOKUP($G175,Refs!$A$1:$F$32,3,FALSE)</f>
        <v>Y61</v>
      </c>
      <c r="D175" t="s">
        <v>178</v>
      </c>
      <c r="E175" t="s">
        <v>127</v>
      </c>
      <c r="F175" t="s">
        <v>179</v>
      </c>
      <c r="G175" t="s">
        <v>43</v>
      </c>
      <c r="H175" t="s">
        <v>44</v>
      </c>
      <c r="I175" t="s">
        <v>214</v>
      </c>
      <c r="J175" t="s">
        <v>186</v>
      </c>
      <c r="K175">
        <v>8</v>
      </c>
    </row>
    <row r="176" spans="1:11" x14ac:dyDescent="0.35">
      <c r="A176" s="75">
        <f t="shared" si="8"/>
        <v>46068</v>
      </c>
      <c r="B176" s="75">
        <f t="shared" si="9"/>
        <v>46068</v>
      </c>
      <c r="C176" s="75" t="str">
        <f>VLOOKUP($G176,Refs!$A$1:$F$32,3,FALSE)</f>
        <v>Y61</v>
      </c>
      <c r="D176" t="s">
        <v>178</v>
      </c>
      <c r="E176" t="s">
        <v>127</v>
      </c>
      <c r="F176" t="s">
        <v>179</v>
      </c>
      <c r="G176" t="s">
        <v>43</v>
      </c>
      <c r="H176" t="s">
        <v>44</v>
      </c>
      <c r="I176" t="s">
        <v>214</v>
      </c>
      <c r="J176" t="s">
        <v>187</v>
      </c>
      <c r="K176">
        <v>53</v>
      </c>
    </row>
    <row r="177" spans="1:11" x14ac:dyDescent="0.35">
      <c r="A177" s="75">
        <f t="shared" si="8"/>
        <v>46068</v>
      </c>
      <c r="B177" s="75">
        <f t="shared" si="9"/>
        <v>46068</v>
      </c>
      <c r="C177" s="75" t="str">
        <f>VLOOKUP($G177,Refs!$A$1:$F$32,3,FALSE)</f>
        <v>Y61</v>
      </c>
      <c r="D177" t="s">
        <v>178</v>
      </c>
      <c r="E177" t="s">
        <v>127</v>
      </c>
      <c r="F177" t="s">
        <v>179</v>
      </c>
      <c r="G177" t="s">
        <v>43</v>
      </c>
      <c r="H177" t="s">
        <v>44</v>
      </c>
      <c r="I177" t="s">
        <v>214</v>
      </c>
      <c r="J177" t="s">
        <v>188</v>
      </c>
      <c r="K177">
        <v>223</v>
      </c>
    </row>
    <row r="178" spans="1:11" x14ac:dyDescent="0.35">
      <c r="A178" s="75">
        <f t="shared" si="8"/>
        <v>46068</v>
      </c>
      <c r="B178" s="75">
        <f t="shared" si="9"/>
        <v>46068</v>
      </c>
      <c r="C178" s="75" t="str">
        <f>VLOOKUP($G178,Refs!$A$1:$F$32,3,FALSE)</f>
        <v>Y61</v>
      </c>
      <c r="D178" t="s">
        <v>178</v>
      </c>
      <c r="E178" t="s">
        <v>127</v>
      </c>
      <c r="F178" t="s">
        <v>179</v>
      </c>
      <c r="G178" t="s">
        <v>43</v>
      </c>
      <c r="H178" t="s">
        <v>44</v>
      </c>
      <c r="I178" t="s">
        <v>214</v>
      </c>
      <c r="J178" t="s">
        <v>189</v>
      </c>
      <c r="K178">
        <v>133</v>
      </c>
    </row>
    <row r="179" spans="1:11" x14ac:dyDescent="0.35">
      <c r="A179" s="75">
        <f t="shared" si="8"/>
        <v>46068</v>
      </c>
      <c r="B179" s="75">
        <f t="shared" si="9"/>
        <v>46068</v>
      </c>
      <c r="C179" s="75" t="str">
        <f>VLOOKUP($G179,Refs!$A$1:$F$32,3,FALSE)</f>
        <v>Y61</v>
      </c>
      <c r="D179" t="s">
        <v>178</v>
      </c>
      <c r="E179" t="s">
        <v>127</v>
      </c>
      <c r="F179" t="s">
        <v>179</v>
      </c>
      <c r="G179" t="s">
        <v>43</v>
      </c>
      <c r="H179" t="s">
        <v>44</v>
      </c>
      <c r="I179" t="s">
        <v>214</v>
      </c>
      <c r="J179" t="s">
        <v>190</v>
      </c>
      <c r="K179">
        <v>46</v>
      </c>
    </row>
    <row r="180" spans="1:11" x14ac:dyDescent="0.35">
      <c r="A180" s="75">
        <f t="shared" si="8"/>
        <v>46068</v>
      </c>
      <c r="B180" s="75">
        <f t="shared" si="9"/>
        <v>46068</v>
      </c>
      <c r="C180" s="75" t="str">
        <f>VLOOKUP($G180,Refs!$A$1:$F$32,3,FALSE)</f>
        <v>Y61</v>
      </c>
      <c r="D180" t="s">
        <v>178</v>
      </c>
      <c r="E180" t="s">
        <v>127</v>
      </c>
      <c r="F180" t="s">
        <v>179</v>
      </c>
      <c r="G180" t="s">
        <v>43</v>
      </c>
      <c r="H180" t="s">
        <v>44</v>
      </c>
      <c r="I180" t="s">
        <v>214</v>
      </c>
      <c r="J180" t="s">
        <v>191</v>
      </c>
      <c r="K180">
        <v>27</v>
      </c>
    </row>
    <row r="181" spans="1:11" x14ac:dyDescent="0.35">
      <c r="A181" s="75">
        <f t="shared" si="8"/>
        <v>46068</v>
      </c>
      <c r="B181" s="75">
        <f t="shared" si="9"/>
        <v>46068</v>
      </c>
      <c r="C181" s="75" t="str">
        <f>VLOOKUP($G181,Refs!$A$1:$F$32,3,FALSE)</f>
        <v>Y61</v>
      </c>
      <c r="D181" t="s">
        <v>178</v>
      </c>
      <c r="E181" t="s">
        <v>127</v>
      </c>
      <c r="F181" t="s">
        <v>179</v>
      </c>
      <c r="G181" t="s">
        <v>43</v>
      </c>
      <c r="H181" t="s">
        <v>44</v>
      </c>
      <c r="I181" t="s">
        <v>214</v>
      </c>
      <c r="J181" t="s">
        <v>192</v>
      </c>
      <c r="K181">
        <v>25</v>
      </c>
    </row>
    <row r="182" spans="1:11" x14ac:dyDescent="0.35">
      <c r="A182" s="75">
        <f t="shared" si="8"/>
        <v>46068</v>
      </c>
      <c r="B182" s="75">
        <f t="shared" si="9"/>
        <v>46068</v>
      </c>
      <c r="C182" s="75" t="str">
        <f>VLOOKUP($G182,Refs!$A$1:$F$32,3,FALSE)</f>
        <v>Y61</v>
      </c>
      <c r="D182" t="s">
        <v>178</v>
      </c>
      <c r="E182" t="s">
        <v>127</v>
      </c>
      <c r="F182" t="s">
        <v>179</v>
      </c>
      <c r="G182" t="s">
        <v>43</v>
      </c>
      <c r="H182" t="s">
        <v>44</v>
      </c>
      <c r="I182" t="s">
        <v>214</v>
      </c>
      <c r="J182" t="s">
        <v>193</v>
      </c>
      <c r="K182">
        <v>38</v>
      </c>
    </row>
    <row r="183" spans="1:11" x14ac:dyDescent="0.35">
      <c r="A183" s="75">
        <f t="shared" si="8"/>
        <v>46068</v>
      </c>
      <c r="B183" s="75">
        <f t="shared" si="9"/>
        <v>46068</v>
      </c>
      <c r="C183" s="75" t="str">
        <f>VLOOKUP($G183,Refs!$A$1:$F$32,3,FALSE)</f>
        <v>Y61</v>
      </c>
      <c r="D183" t="s">
        <v>178</v>
      </c>
      <c r="E183" t="s">
        <v>127</v>
      </c>
      <c r="F183" t="s">
        <v>179</v>
      </c>
      <c r="G183" t="s">
        <v>43</v>
      </c>
      <c r="H183" t="s">
        <v>44</v>
      </c>
      <c r="I183" t="s">
        <v>214</v>
      </c>
      <c r="J183" t="s">
        <v>194</v>
      </c>
      <c r="K183">
        <v>13</v>
      </c>
    </row>
    <row r="184" spans="1:11" x14ac:dyDescent="0.35">
      <c r="A184" s="75">
        <f t="shared" si="8"/>
        <v>46068</v>
      </c>
      <c r="B184" s="75">
        <f t="shared" si="9"/>
        <v>46068</v>
      </c>
      <c r="C184" s="75" t="str">
        <f>VLOOKUP($G184,Refs!$A$1:$F$32,3,FALSE)</f>
        <v>Y61</v>
      </c>
      <c r="D184" t="s">
        <v>178</v>
      </c>
      <c r="E184" t="s">
        <v>127</v>
      </c>
      <c r="F184" t="s">
        <v>179</v>
      </c>
      <c r="G184" t="s">
        <v>43</v>
      </c>
      <c r="H184" t="s">
        <v>44</v>
      </c>
      <c r="I184" t="s">
        <v>214</v>
      </c>
      <c r="J184" t="s">
        <v>195</v>
      </c>
      <c r="K184">
        <v>0</v>
      </c>
    </row>
    <row r="185" spans="1:11" x14ac:dyDescent="0.35">
      <c r="A185" s="75">
        <f t="shared" si="8"/>
        <v>46068</v>
      </c>
      <c r="B185" s="75">
        <f t="shared" si="9"/>
        <v>46068</v>
      </c>
      <c r="C185" s="75" t="str">
        <f>VLOOKUP($G185,Refs!$A$1:$F$32,3,FALSE)</f>
        <v>Y61</v>
      </c>
      <c r="D185" t="s">
        <v>178</v>
      </c>
      <c r="E185" t="s">
        <v>127</v>
      </c>
      <c r="F185" t="s">
        <v>179</v>
      </c>
      <c r="G185" t="s">
        <v>43</v>
      </c>
      <c r="H185" t="s">
        <v>44</v>
      </c>
      <c r="I185" t="s">
        <v>214</v>
      </c>
      <c r="J185" t="s">
        <v>196</v>
      </c>
      <c r="K185">
        <v>12</v>
      </c>
    </row>
    <row r="186" spans="1:11" x14ac:dyDescent="0.35">
      <c r="A186" s="75">
        <f t="shared" si="8"/>
        <v>46068</v>
      </c>
      <c r="B186" s="75">
        <f t="shared" si="9"/>
        <v>46068</v>
      </c>
      <c r="C186" s="75" t="str">
        <f>VLOOKUP($G186,Refs!$A$1:$F$32,3,FALSE)</f>
        <v>Y61</v>
      </c>
      <c r="D186" t="s">
        <v>178</v>
      </c>
      <c r="E186" t="s">
        <v>127</v>
      </c>
      <c r="F186" t="s">
        <v>179</v>
      </c>
      <c r="G186" t="s">
        <v>43</v>
      </c>
      <c r="H186" t="s">
        <v>44</v>
      </c>
      <c r="I186" t="s">
        <v>214</v>
      </c>
      <c r="J186" t="s">
        <v>197</v>
      </c>
      <c r="K186">
        <v>1</v>
      </c>
    </row>
    <row r="187" spans="1:11" x14ac:dyDescent="0.35">
      <c r="A187" s="75">
        <f t="shared" si="8"/>
        <v>46068</v>
      </c>
      <c r="B187" s="75">
        <f t="shared" si="9"/>
        <v>46068</v>
      </c>
      <c r="C187" s="75" t="str">
        <f>VLOOKUP($G187,Refs!$A$1:$F$32,3,FALSE)</f>
        <v>Y61</v>
      </c>
      <c r="D187" t="s">
        <v>178</v>
      </c>
      <c r="E187" t="s">
        <v>127</v>
      </c>
      <c r="F187" t="s">
        <v>179</v>
      </c>
      <c r="G187" t="s">
        <v>43</v>
      </c>
      <c r="H187" t="s">
        <v>44</v>
      </c>
      <c r="I187" t="s">
        <v>214</v>
      </c>
      <c r="J187" t="s">
        <v>198</v>
      </c>
      <c r="K187">
        <v>12</v>
      </c>
    </row>
    <row r="188" spans="1:11" x14ac:dyDescent="0.35">
      <c r="A188" s="75">
        <f t="shared" si="8"/>
        <v>46068</v>
      </c>
      <c r="B188" s="75">
        <f t="shared" si="9"/>
        <v>46068</v>
      </c>
      <c r="C188" s="75" t="str">
        <f>VLOOKUP($G188,Refs!$A$1:$F$32,3,FALSE)</f>
        <v>Y61</v>
      </c>
      <c r="D188" t="s">
        <v>178</v>
      </c>
      <c r="E188" t="s">
        <v>127</v>
      </c>
      <c r="F188" t="s">
        <v>179</v>
      </c>
      <c r="G188" t="s">
        <v>43</v>
      </c>
      <c r="H188" t="s">
        <v>44</v>
      </c>
      <c r="I188" t="s">
        <v>214</v>
      </c>
      <c r="J188" t="s">
        <v>199</v>
      </c>
      <c r="K188">
        <v>0</v>
      </c>
    </row>
    <row r="189" spans="1:11" x14ac:dyDescent="0.35">
      <c r="A189" s="75">
        <f t="shared" si="8"/>
        <v>46068</v>
      </c>
      <c r="B189" s="75">
        <f t="shared" si="9"/>
        <v>46068</v>
      </c>
      <c r="C189" s="75" t="str">
        <f>VLOOKUP($G189,Refs!$A$1:$F$32,3,FALSE)</f>
        <v>Y61</v>
      </c>
      <c r="D189" t="s">
        <v>178</v>
      </c>
      <c r="E189" t="s">
        <v>127</v>
      </c>
      <c r="F189" t="s">
        <v>179</v>
      </c>
      <c r="G189" t="s">
        <v>43</v>
      </c>
      <c r="H189" t="s">
        <v>44</v>
      </c>
      <c r="I189" t="s">
        <v>214</v>
      </c>
      <c r="J189" t="s">
        <v>200</v>
      </c>
      <c r="K189">
        <v>21</v>
      </c>
    </row>
    <row r="190" spans="1:11" x14ac:dyDescent="0.35">
      <c r="A190" s="75">
        <f t="shared" si="8"/>
        <v>46068</v>
      </c>
      <c r="B190" s="75">
        <f t="shared" si="9"/>
        <v>46068</v>
      </c>
      <c r="C190" s="75" t="str">
        <f>VLOOKUP($G190,Refs!$A$1:$F$32,3,FALSE)</f>
        <v>Y61</v>
      </c>
      <c r="D190" t="s">
        <v>178</v>
      </c>
      <c r="E190" t="s">
        <v>127</v>
      </c>
      <c r="F190" t="s">
        <v>179</v>
      </c>
      <c r="G190" t="s">
        <v>43</v>
      </c>
      <c r="H190" t="s">
        <v>44</v>
      </c>
      <c r="I190" t="s">
        <v>214</v>
      </c>
      <c r="J190" t="s">
        <v>201</v>
      </c>
      <c r="K190">
        <v>15</v>
      </c>
    </row>
    <row r="191" spans="1:11" x14ac:dyDescent="0.35">
      <c r="A191" s="75">
        <f t="shared" si="8"/>
        <v>46068</v>
      </c>
      <c r="B191" s="75">
        <f t="shared" si="9"/>
        <v>46068</v>
      </c>
      <c r="C191" s="75" t="str">
        <f>VLOOKUP($G191,Refs!$A$1:$F$32,3,FALSE)</f>
        <v>Y61</v>
      </c>
      <c r="D191" t="s">
        <v>178</v>
      </c>
      <c r="E191" t="s">
        <v>127</v>
      </c>
      <c r="F191" t="s">
        <v>179</v>
      </c>
      <c r="G191" t="s">
        <v>43</v>
      </c>
      <c r="H191" t="s">
        <v>44</v>
      </c>
      <c r="I191" t="s">
        <v>214</v>
      </c>
      <c r="J191" t="s">
        <v>202</v>
      </c>
      <c r="K191">
        <v>99</v>
      </c>
    </row>
    <row r="192" spans="1:11" x14ac:dyDescent="0.35">
      <c r="A192" s="75">
        <f t="shared" si="8"/>
        <v>46068</v>
      </c>
      <c r="B192" s="75">
        <f t="shared" si="9"/>
        <v>46068</v>
      </c>
      <c r="C192" s="75" t="str">
        <f>VLOOKUP($G192,Refs!$A$1:$F$32,3,FALSE)</f>
        <v>Y61</v>
      </c>
      <c r="D192" t="s">
        <v>178</v>
      </c>
      <c r="E192" t="s">
        <v>127</v>
      </c>
      <c r="F192" t="s">
        <v>179</v>
      </c>
      <c r="G192" t="s">
        <v>43</v>
      </c>
      <c r="H192" t="s">
        <v>44</v>
      </c>
      <c r="I192" t="s">
        <v>214</v>
      </c>
      <c r="J192" t="s">
        <v>203</v>
      </c>
      <c r="K192">
        <v>10</v>
      </c>
    </row>
    <row r="193" spans="1:11" x14ac:dyDescent="0.35">
      <c r="A193" s="75">
        <f t="shared" si="8"/>
        <v>46068</v>
      </c>
      <c r="B193" s="75">
        <f t="shared" si="9"/>
        <v>46068</v>
      </c>
      <c r="C193" s="75" t="str">
        <f>VLOOKUP($G193,Refs!$A$1:$F$32,3,FALSE)</f>
        <v>Y61</v>
      </c>
      <c r="D193" t="s">
        <v>178</v>
      </c>
      <c r="E193" t="s">
        <v>127</v>
      </c>
      <c r="F193" t="s">
        <v>179</v>
      </c>
      <c r="G193" t="s">
        <v>43</v>
      </c>
      <c r="H193" t="s">
        <v>44</v>
      </c>
      <c r="I193" t="s">
        <v>214</v>
      </c>
      <c r="J193" t="s">
        <v>204</v>
      </c>
      <c r="K193">
        <v>0</v>
      </c>
    </row>
    <row r="194" spans="1:11" x14ac:dyDescent="0.35">
      <c r="A194" s="75">
        <f t="shared" si="8"/>
        <v>46068</v>
      </c>
      <c r="B194" s="75">
        <f t="shared" si="9"/>
        <v>46068</v>
      </c>
      <c r="C194" s="75" t="str">
        <f>VLOOKUP($G194,Refs!$A$1:$F$32,3,FALSE)</f>
        <v>Y61</v>
      </c>
      <c r="D194" t="s">
        <v>178</v>
      </c>
      <c r="E194" t="s">
        <v>127</v>
      </c>
      <c r="F194" t="s">
        <v>179</v>
      </c>
      <c r="G194" t="s">
        <v>43</v>
      </c>
      <c r="H194" t="s">
        <v>44</v>
      </c>
      <c r="I194" t="s">
        <v>214</v>
      </c>
      <c r="J194" t="s">
        <v>205</v>
      </c>
      <c r="K194">
        <v>8</v>
      </c>
    </row>
    <row r="195" spans="1:11" x14ac:dyDescent="0.35">
      <c r="A195" s="75">
        <f t="shared" si="8"/>
        <v>46068</v>
      </c>
      <c r="B195" s="75">
        <f t="shared" si="9"/>
        <v>46068</v>
      </c>
      <c r="C195" s="75" t="str">
        <f>VLOOKUP($G195,Refs!$A$1:$F$32,3,FALSE)</f>
        <v>Y61</v>
      </c>
      <c r="D195" t="s">
        <v>178</v>
      </c>
      <c r="E195" t="s">
        <v>127</v>
      </c>
      <c r="F195" t="s">
        <v>179</v>
      </c>
      <c r="G195" t="s">
        <v>43</v>
      </c>
      <c r="H195" t="s">
        <v>44</v>
      </c>
      <c r="I195" t="s">
        <v>214</v>
      </c>
      <c r="J195" t="s">
        <v>206</v>
      </c>
      <c r="K195">
        <v>0</v>
      </c>
    </row>
    <row r="196" spans="1:11" x14ac:dyDescent="0.35">
      <c r="A196" s="75">
        <f t="shared" si="8"/>
        <v>46068</v>
      </c>
      <c r="B196" s="75">
        <f t="shared" si="9"/>
        <v>46068</v>
      </c>
      <c r="C196" s="75" t="str">
        <f>VLOOKUP($G196,Refs!$A$1:$F$32,3,FALSE)</f>
        <v>Y61</v>
      </c>
      <c r="D196" t="s">
        <v>178</v>
      </c>
      <c r="E196" t="s">
        <v>127</v>
      </c>
      <c r="F196" t="s">
        <v>179</v>
      </c>
      <c r="G196" t="s">
        <v>43</v>
      </c>
      <c r="H196" t="s">
        <v>44</v>
      </c>
      <c r="I196" t="s">
        <v>214</v>
      </c>
      <c r="J196" t="s">
        <v>207</v>
      </c>
      <c r="K196">
        <v>0</v>
      </c>
    </row>
    <row r="197" spans="1:11" x14ac:dyDescent="0.35">
      <c r="A197" s="75">
        <f t="shared" si="8"/>
        <v>46068</v>
      </c>
      <c r="B197" s="75">
        <f t="shared" si="9"/>
        <v>46068</v>
      </c>
      <c r="C197" s="75" t="str">
        <f>VLOOKUP($G197,Refs!$A$1:$F$32,3,FALSE)</f>
        <v>Y61</v>
      </c>
      <c r="D197" t="s">
        <v>178</v>
      </c>
      <c r="E197" t="s">
        <v>127</v>
      </c>
      <c r="F197" t="s">
        <v>179</v>
      </c>
      <c r="G197" t="s">
        <v>43</v>
      </c>
      <c r="H197" t="s">
        <v>44</v>
      </c>
      <c r="I197" t="s">
        <v>214</v>
      </c>
      <c r="J197" t="s">
        <v>208</v>
      </c>
      <c r="K197">
        <v>0</v>
      </c>
    </row>
    <row r="198" spans="1:11" x14ac:dyDescent="0.35">
      <c r="A198" s="75">
        <f t="shared" ref="A198:A261" si="10">IF(I198="Mon",B198-6,IF(I198="Tue",B198-5,IF(I198="Wed",B198-4,IF(I198="Thu",B198-3,IF(I198="Fri",B198-2,IF(I198="Sat",B198-1,IF(I198="Sun",B198,"")))))))</f>
        <v>46062</v>
      </c>
      <c r="B198" s="75">
        <f t="shared" ref="B198:B261" si="11">DATEVALUE(RIGHT(D198, 11))</f>
        <v>46068</v>
      </c>
      <c r="C198" s="75" t="str">
        <f>VLOOKUP($G198,Refs!$A$1:$F$32,3,FALSE)</f>
        <v>Y58</v>
      </c>
      <c r="D198" t="s">
        <v>178</v>
      </c>
      <c r="E198" t="s">
        <v>124</v>
      </c>
      <c r="G198" t="s">
        <v>82</v>
      </c>
      <c r="H198" t="s">
        <v>215</v>
      </c>
      <c r="I198" t="s">
        <v>180</v>
      </c>
      <c r="J198" t="s">
        <v>181</v>
      </c>
      <c r="K198">
        <v>1151</v>
      </c>
    </row>
    <row r="199" spans="1:11" x14ac:dyDescent="0.35">
      <c r="A199" s="75">
        <f t="shared" si="10"/>
        <v>46062</v>
      </c>
      <c r="B199" s="75">
        <f t="shared" si="11"/>
        <v>46068</v>
      </c>
      <c r="C199" s="75" t="str">
        <f>VLOOKUP($G199,Refs!$A$1:$F$32,3,FALSE)</f>
        <v>Y58</v>
      </c>
      <c r="D199" t="s">
        <v>178</v>
      </c>
      <c r="E199" t="s">
        <v>124</v>
      </c>
      <c r="G199" t="s">
        <v>82</v>
      </c>
      <c r="H199" t="s">
        <v>215</v>
      </c>
      <c r="I199" t="s">
        <v>180</v>
      </c>
      <c r="J199" t="s">
        <v>182</v>
      </c>
      <c r="K199">
        <v>1078</v>
      </c>
    </row>
    <row r="200" spans="1:11" x14ac:dyDescent="0.35">
      <c r="A200" s="75">
        <f t="shared" si="10"/>
        <v>46062</v>
      </c>
      <c r="B200" s="75">
        <f t="shared" si="11"/>
        <v>46068</v>
      </c>
      <c r="C200" s="75" t="str">
        <f>VLOOKUP($G200,Refs!$A$1:$F$32,3,FALSE)</f>
        <v>Y58</v>
      </c>
      <c r="D200" t="s">
        <v>178</v>
      </c>
      <c r="E200" t="s">
        <v>124</v>
      </c>
      <c r="G200" t="s">
        <v>82</v>
      </c>
      <c r="H200" t="s">
        <v>215</v>
      </c>
      <c r="I200" t="s">
        <v>180</v>
      </c>
      <c r="J200" t="s">
        <v>183</v>
      </c>
      <c r="K200">
        <v>982</v>
      </c>
    </row>
    <row r="201" spans="1:11" x14ac:dyDescent="0.35">
      <c r="A201" s="75">
        <f t="shared" si="10"/>
        <v>46062</v>
      </c>
      <c r="B201" s="75">
        <f t="shared" si="11"/>
        <v>46068</v>
      </c>
      <c r="C201" s="75" t="str">
        <f>VLOOKUP($G201,Refs!$A$1:$F$32,3,FALSE)</f>
        <v>Y58</v>
      </c>
      <c r="D201" t="s">
        <v>178</v>
      </c>
      <c r="E201" t="s">
        <v>124</v>
      </c>
      <c r="G201" t="s">
        <v>82</v>
      </c>
      <c r="H201" t="s">
        <v>215</v>
      </c>
      <c r="I201" t="s">
        <v>180</v>
      </c>
      <c r="J201" t="s">
        <v>184</v>
      </c>
      <c r="K201">
        <v>29</v>
      </c>
    </row>
    <row r="202" spans="1:11" x14ac:dyDescent="0.35">
      <c r="A202" s="75">
        <f t="shared" si="10"/>
        <v>46062</v>
      </c>
      <c r="B202" s="75">
        <f t="shared" si="11"/>
        <v>46068</v>
      </c>
      <c r="C202" s="75" t="str">
        <f>VLOOKUP($G202,Refs!$A$1:$F$32,3,FALSE)</f>
        <v>Y58</v>
      </c>
      <c r="D202" t="s">
        <v>178</v>
      </c>
      <c r="E202" t="s">
        <v>124</v>
      </c>
      <c r="G202" t="s">
        <v>82</v>
      </c>
      <c r="H202" t="s">
        <v>215</v>
      </c>
      <c r="I202" t="s">
        <v>180</v>
      </c>
      <c r="J202" t="s">
        <v>185</v>
      </c>
      <c r="K202">
        <v>17332</v>
      </c>
    </row>
    <row r="203" spans="1:11" x14ac:dyDescent="0.35">
      <c r="A203" s="75">
        <f t="shared" si="10"/>
        <v>46062</v>
      </c>
      <c r="B203" s="75">
        <f t="shared" si="11"/>
        <v>46068</v>
      </c>
      <c r="C203" s="75" t="str">
        <f>VLOOKUP($G203,Refs!$A$1:$F$32,3,FALSE)</f>
        <v>Y58</v>
      </c>
      <c r="D203" t="s">
        <v>178</v>
      </c>
      <c r="E203" t="s">
        <v>124</v>
      </c>
      <c r="G203" t="s">
        <v>82</v>
      </c>
      <c r="H203" t="s">
        <v>215</v>
      </c>
      <c r="I203" t="s">
        <v>180</v>
      </c>
      <c r="J203" t="s">
        <v>186</v>
      </c>
      <c r="K203">
        <v>93</v>
      </c>
    </row>
    <row r="204" spans="1:11" x14ac:dyDescent="0.35">
      <c r="A204" s="75">
        <f t="shared" si="10"/>
        <v>46062</v>
      </c>
      <c r="B204" s="75">
        <f t="shared" si="11"/>
        <v>46068</v>
      </c>
      <c r="C204" s="75" t="str">
        <f>VLOOKUP($G204,Refs!$A$1:$F$32,3,FALSE)</f>
        <v>Y58</v>
      </c>
      <c r="D204" t="s">
        <v>178</v>
      </c>
      <c r="E204" t="s">
        <v>124</v>
      </c>
      <c r="G204" t="s">
        <v>82</v>
      </c>
      <c r="H204" t="s">
        <v>215</v>
      </c>
      <c r="I204" t="s">
        <v>180</v>
      </c>
      <c r="J204" t="s">
        <v>187</v>
      </c>
      <c r="K204">
        <v>223</v>
      </c>
    </row>
    <row r="205" spans="1:11" x14ac:dyDescent="0.35">
      <c r="A205" s="75">
        <f t="shared" si="10"/>
        <v>46062</v>
      </c>
      <c r="B205" s="75">
        <f t="shared" si="11"/>
        <v>46068</v>
      </c>
      <c r="C205" s="75" t="str">
        <f>VLOOKUP($G205,Refs!$A$1:$F$32,3,FALSE)</f>
        <v>Y58</v>
      </c>
      <c r="D205" t="s">
        <v>178</v>
      </c>
      <c r="E205" t="s">
        <v>124</v>
      </c>
      <c r="G205" t="s">
        <v>82</v>
      </c>
      <c r="H205" t="s">
        <v>215</v>
      </c>
      <c r="I205" t="s">
        <v>180</v>
      </c>
      <c r="J205" t="s">
        <v>188</v>
      </c>
      <c r="K205">
        <v>966</v>
      </c>
    </row>
    <row r="206" spans="1:11" x14ac:dyDescent="0.35">
      <c r="A206" s="75">
        <f t="shared" si="10"/>
        <v>46062</v>
      </c>
      <c r="B206" s="75">
        <f t="shared" si="11"/>
        <v>46068</v>
      </c>
      <c r="C206" s="75" t="str">
        <f>VLOOKUP($G206,Refs!$A$1:$F$32,3,FALSE)</f>
        <v>Y58</v>
      </c>
      <c r="D206" t="s">
        <v>178</v>
      </c>
      <c r="E206" t="s">
        <v>124</v>
      </c>
      <c r="G206" t="s">
        <v>82</v>
      </c>
      <c r="H206" t="s">
        <v>215</v>
      </c>
      <c r="I206" t="s">
        <v>180</v>
      </c>
      <c r="J206" t="s">
        <v>189</v>
      </c>
      <c r="K206">
        <v>518</v>
      </c>
    </row>
    <row r="207" spans="1:11" x14ac:dyDescent="0.35">
      <c r="A207" s="75">
        <f t="shared" si="10"/>
        <v>46062</v>
      </c>
      <c r="B207" s="75">
        <f t="shared" si="11"/>
        <v>46068</v>
      </c>
      <c r="C207" s="75" t="str">
        <f>VLOOKUP($G207,Refs!$A$1:$F$32,3,FALSE)</f>
        <v>Y58</v>
      </c>
      <c r="D207" t="s">
        <v>178</v>
      </c>
      <c r="E207" t="s">
        <v>124</v>
      </c>
      <c r="G207" t="s">
        <v>82</v>
      </c>
      <c r="H207" t="s">
        <v>215</v>
      </c>
      <c r="I207" t="s">
        <v>180</v>
      </c>
      <c r="J207" t="s">
        <v>190</v>
      </c>
      <c r="K207">
        <v>329</v>
      </c>
    </row>
    <row r="208" spans="1:11" x14ac:dyDescent="0.35">
      <c r="A208" s="75">
        <f t="shared" si="10"/>
        <v>46062</v>
      </c>
      <c r="B208" s="75">
        <f t="shared" si="11"/>
        <v>46068</v>
      </c>
      <c r="C208" s="75" t="str">
        <f>VLOOKUP($G208,Refs!$A$1:$F$32,3,FALSE)</f>
        <v>Y58</v>
      </c>
      <c r="D208" t="s">
        <v>178</v>
      </c>
      <c r="E208" t="s">
        <v>124</v>
      </c>
      <c r="G208" t="s">
        <v>82</v>
      </c>
      <c r="H208" t="s">
        <v>215</v>
      </c>
      <c r="I208" t="s">
        <v>180</v>
      </c>
      <c r="J208" t="s">
        <v>191</v>
      </c>
      <c r="K208">
        <v>142</v>
      </c>
    </row>
    <row r="209" spans="1:11" x14ac:dyDescent="0.35">
      <c r="A209" s="75">
        <f t="shared" si="10"/>
        <v>46062</v>
      </c>
      <c r="B209" s="75">
        <f t="shared" si="11"/>
        <v>46068</v>
      </c>
      <c r="C209" s="75" t="str">
        <f>VLOOKUP($G209,Refs!$A$1:$F$32,3,FALSE)</f>
        <v>Y58</v>
      </c>
      <c r="D209" t="s">
        <v>178</v>
      </c>
      <c r="E209" t="s">
        <v>124</v>
      </c>
      <c r="G209" t="s">
        <v>82</v>
      </c>
      <c r="H209" t="s">
        <v>215</v>
      </c>
      <c r="I209" t="s">
        <v>180</v>
      </c>
      <c r="J209" t="s">
        <v>192</v>
      </c>
      <c r="K209">
        <v>124</v>
      </c>
    </row>
    <row r="210" spans="1:11" x14ac:dyDescent="0.35">
      <c r="A210" s="75">
        <f t="shared" si="10"/>
        <v>46062</v>
      </c>
      <c r="B210" s="75">
        <f t="shared" si="11"/>
        <v>46068</v>
      </c>
      <c r="C210" s="75" t="str">
        <f>VLOOKUP($G210,Refs!$A$1:$F$32,3,FALSE)</f>
        <v>Y58</v>
      </c>
      <c r="D210" t="s">
        <v>178</v>
      </c>
      <c r="E210" t="s">
        <v>124</v>
      </c>
      <c r="G210" t="s">
        <v>82</v>
      </c>
      <c r="H210" t="s">
        <v>215</v>
      </c>
      <c r="I210" t="s">
        <v>180</v>
      </c>
      <c r="J210" t="s">
        <v>193</v>
      </c>
      <c r="K210">
        <v>137</v>
      </c>
    </row>
    <row r="211" spans="1:11" x14ac:dyDescent="0.35">
      <c r="A211" s="75">
        <f t="shared" si="10"/>
        <v>46062</v>
      </c>
      <c r="B211" s="75">
        <f t="shared" si="11"/>
        <v>46068</v>
      </c>
      <c r="C211" s="75" t="str">
        <f>VLOOKUP($G211,Refs!$A$1:$F$32,3,FALSE)</f>
        <v>Y58</v>
      </c>
      <c r="D211" t="s">
        <v>178</v>
      </c>
      <c r="E211" t="s">
        <v>124</v>
      </c>
      <c r="G211" t="s">
        <v>82</v>
      </c>
      <c r="H211" t="s">
        <v>215</v>
      </c>
      <c r="I211" t="s">
        <v>180</v>
      </c>
      <c r="J211" t="s">
        <v>194</v>
      </c>
      <c r="K211">
        <v>38</v>
      </c>
    </row>
    <row r="212" spans="1:11" x14ac:dyDescent="0.35">
      <c r="A212" s="75">
        <f t="shared" si="10"/>
        <v>46062</v>
      </c>
      <c r="B212" s="75">
        <f t="shared" si="11"/>
        <v>46068</v>
      </c>
      <c r="C212" s="75" t="str">
        <f>VLOOKUP($G212,Refs!$A$1:$F$32,3,FALSE)</f>
        <v>Y58</v>
      </c>
      <c r="D212" t="s">
        <v>178</v>
      </c>
      <c r="E212" t="s">
        <v>124</v>
      </c>
      <c r="G212" t="s">
        <v>82</v>
      </c>
      <c r="H212" t="s">
        <v>215</v>
      </c>
      <c r="I212" t="s">
        <v>180</v>
      </c>
      <c r="J212" t="s">
        <v>195</v>
      </c>
      <c r="K212">
        <v>0</v>
      </c>
    </row>
    <row r="213" spans="1:11" x14ac:dyDescent="0.35">
      <c r="A213" s="75">
        <f t="shared" si="10"/>
        <v>46062</v>
      </c>
      <c r="B213" s="75">
        <f t="shared" si="11"/>
        <v>46068</v>
      </c>
      <c r="C213" s="75" t="str">
        <f>VLOOKUP($G213,Refs!$A$1:$F$32,3,FALSE)</f>
        <v>Y58</v>
      </c>
      <c r="D213" t="s">
        <v>178</v>
      </c>
      <c r="E213" t="s">
        <v>124</v>
      </c>
      <c r="G213" t="s">
        <v>82</v>
      </c>
      <c r="H213" t="s">
        <v>215</v>
      </c>
      <c r="I213" t="s">
        <v>180</v>
      </c>
      <c r="J213" t="s">
        <v>196</v>
      </c>
      <c r="K213">
        <v>102</v>
      </c>
    </row>
    <row r="214" spans="1:11" x14ac:dyDescent="0.35">
      <c r="A214" s="75">
        <f t="shared" si="10"/>
        <v>46062</v>
      </c>
      <c r="B214" s="75">
        <f t="shared" si="11"/>
        <v>46068</v>
      </c>
      <c r="C214" s="75" t="str">
        <f>VLOOKUP($G214,Refs!$A$1:$F$32,3,FALSE)</f>
        <v>Y58</v>
      </c>
      <c r="D214" t="s">
        <v>178</v>
      </c>
      <c r="E214" t="s">
        <v>124</v>
      </c>
      <c r="G214" t="s">
        <v>82</v>
      </c>
      <c r="H214" t="s">
        <v>215</v>
      </c>
      <c r="I214" t="s">
        <v>180</v>
      </c>
      <c r="J214" t="s">
        <v>197</v>
      </c>
      <c r="K214">
        <v>3</v>
      </c>
    </row>
    <row r="215" spans="1:11" x14ac:dyDescent="0.35">
      <c r="A215" s="75">
        <f t="shared" si="10"/>
        <v>46062</v>
      </c>
      <c r="B215" s="75">
        <f t="shared" si="11"/>
        <v>46068</v>
      </c>
      <c r="C215" s="75" t="str">
        <f>VLOOKUP($G215,Refs!$A$1:$F$32,3,FALSE)</f>
        <v>Y58</v>
      </c>
      <c r="D215" t="s">
        <v>178</v>
      </c>
      <c r="E215" t="s">
        <v>124</v>
      </c>
      <c r="G215" t="s">
        <v>82</v>
      </c>
      <c r="H215" t="s">
        <v>215</v>
      </c>
      <c r="I215" t="s">
        <v>180</v>
      </c>
      <c r="J215" t="s">
        <v>198</v>
      </c>
      <c r="K215">
        <v>12</v>
      </c>
    </row>
    <row r="216" spans="1:11" x14ac:dyDescent="0.35">
      <c r="A216" s="75">
        <f t="shared" si="10"/>
        <v>46062</v>
      </c>
      <c r="B216" s="75">
        <f t="shared" si="11"/>
        <v>46068</v>
      </c>
      <c r="C216" s="75" t="str">
        <f>VLOOKUP($G216,Refs!$A$1:$F$32,3,FALSE)</f>
        <v>Y58</v>
      </c>
      <c r="D216" t="s">
        <v>178</v>
      </c>
      <c r="E216" t="s">
        <v>124</v>
      </c>
      <c r="G216" t="s">
        <v>82</v>
      </c>
      <c r="H216" t="s">
        <v>215</v>
      </c>
      <c r="I216" t="s">
        <v>180</v>
      </c>
      <c r="J216" t="s">
        <v>199</v>
      </c>
      <c r="K216">
        <v>3</v>
      </c>
    </row>
    <row r="217" spans="1:11" x14ac:dyDescent="0.35">
      <c r="A217" s="75">
        <f t="shared" si="10"/>
        <v>46062</v>
      </c>
      <c r="B217" s="75">
        <f t="shared" si="11"/>
        <v>46068</v>
      </c>
      <c r="C217" s="75" t="str">
        <f>VLOOKUP($G217,Refs!$A$1:$F$32,3,FALSE)</f>
        <v>Y58</v>
      </c>
      <c r="D217" t="s">
        <v>178</v>
      </c>
      <c r="E217" t="s">
        <v>124</v>
      </c>
      <c r="G217" t="s">
        <v>82</v>
      </c>
      <c r="H217" t="s">
        <v>215</v>
      </c>
      <c r="I217" t="s">
        <v>180</v>
      </c>
      <c r="J217" t="s">
        <v>200</v>
      </c>
      <c r="K217">
        <v>119</v>
      </c>
    </row>
    <row r="218" spans="1:11" x14ac:dyDescent="0.35">
      <c r="A218" s="75">
        <f t="shared" si="10"/>
        <v>46062</v>
      </c>
      <c r="B218" s="75">
        <f t="shared" si="11"/>
        <v>46068</v>
      </c>
      <c r="C218" s="75" t="str">
        <f>VLOOKUP($G218,Refs!$A$1:$F$32,3,FALSE)</f>
        <v>Y58</v>
      </c>
      <c r="D218" t="s">
        <v>178</v>
      </c>
      <c r="E218" t="s">
        <v>124</v>
      </c>
      <c r="G218" t="s">
        <v>82</v>
      </c>
      <c r="H218" t="s">
        <v>215</v>
      </c>
      <c r="I218" t="s">
        <v>180</v>
      </c>
      <c r="J218" t="s">
        <v>201</v>
      </c>
      <c r="K218">
        <v>86</v>
      </c>
    </row>
    <row r="219" spans="1:11" x14ac:dyDescent="0.35">
      <c r="A219" s="75">
        <f t="shared" si="10"/>
        <v>46062</v>
      </c>
      <c r="B219" s="75">
        <f t="shared" si="11"/>
        <v>46068</v>
      </c>
      <c r="C219" s="75" t="str">
        <f>VLOOKUP($G219,Refs!$A$1:$F$32,3,FALSE)</f>
        <v>Y58</v>
      </c>
      <c r="D219" t="s">
        <v>178</v>
      </c>
      <c r="E219" t="s">
        <v>124</v>
      </c>
      <c r="G219" t="s">
        <v>82</v>
      </c>
      <c r="H219" t="s">
        <v>215</v>
      </c>
      <c r="I219" t="s">
        <v>180</v>
      </c>
      <c r="J219" t="s">
        <v>202</v>
      </c>
      <c r="K219">
        <v>380</v>
      </c>
    </row>
    <row r="220" spans="1:11" x14ac:dyDescent="0.35">
      <c r="A220" s="75">
        <f t="shared" si="10"/>
        <v>46062</v>
      </c>
      <c r="B220" s="75">
        <f t="shared" si="11"/>
        <v>46068</v>
      </c>
      <c r="C220" s="75" t="str">
        <f>VLOOKUP($G220,Refs!$A$1:$F$32,3,FALSE)</f>
        <v>Y58</v>
      </c>
      <c r="D220" t="s">
        <v>178</v>
      </c>
      <c r="E220" t="s">
        <v>124</v>
      </c>
      <c r="G220" t="s">
        <v>82</v>
      </c>
      <c r="H220" t="s">
        <v>215</v>
      </c>
      <c r="I220" t="s">
        <v>180</v>
      </c>
      <c r="J220" t="s">
        <v>203</v>
      </c>
      <c r="K220">
        <v>91</v>
      </c>
    </row>
    <row r="221" spans="1:11" x14ac:dyDescent="0.35">
      <c r="A221" s="75">
        <f t="shared" si="10"/>
        <v>46062</v>
      </c>
      <c r="B221" s="75">
        <f t="shared" si="11"/>
        <v>46068</v>
      </c>
      <c r="C221" s="75" t="str">
        <f>VLOOKUP($G221,Refs!$A$1:$F$32,3,FALSE)</f>
        <v>Y58</v>
      </c>
      <c r="D221" t="s">
        <v>178</v>
      </c>
      <c r="E221" t="s">
        <v>124</v>
      </c>
      <c r="G221" t="s">
        <v>82</v>
      </c>
      <c r="H221" t="s">
        <v>215</v>
      </c>
      <c r="I221" t="s">
        <v>180</v>
      </c>
      <c r="J221" t="s">
        <v>204</v>
      </c>
      <c r="K221">
        <v>19</v>
      </c>
    </row>
    <row r="222" spans="1:11" x14ac:dyDescent="0.35">
      <c r="A222" s="75">
        <f t="shared" si="10"/>
        <v>46062</v>
      </c>
      <c r="B222" s="75">
        <f t="shared" si="11"/>
        <v>46068</v>
      </c>
      <c r="C222" s="75" t="str">
        <f>VLOOKUP($G222,Refs!$A$1:$F$32,3,FALSE)</f>
        <v>Y58</v>
      </c>
      <c r="D222" t="s">
        <v>178</v>
      </c>
      <c r="E222" t="s">
        <v>124</v>
      </c>
      <c r="G222" t="s">
        <v>82</v>
      </c>
      <c r="H222" t="s">
        <v>215</v>
      </c>
      <c r="I222" t="s">
        <v>180</v>
      </c>
      <c r="J222" t="s">
        <v>205</v>
      </c>
      <c r="K222">
        <v>2</v>
      </c>
    </row>
    <row r="223" spans="1:11" x14ac:dyDescent="0.35">
      <c r="A223" s="75">
        <f t="shared" si="10"/>
        <v>46062</v>
      </c>
      <c r="B223" s="75">
        <f t="shared" si="11"/>
        <v>46068</v>
      </c>
      <c r="C223" s="75" t="str">
        <f>VLOOKUP($G223,Refs!$A$1:$F$32,3,FALSE)</f>
        <v>Y58</v>
      </c>
      <c r="D223" t="s">
        <v>178</v>
      </c>
      <c r="E223" t="s">
        <v>124</v>
      </c>
      <c r="G223" t="s">
        <v>82</v>
      </c>
      <c r="H223" t="s">
        <v>215</v>
      </c>
      <c r="I223" t="s">
        <v>180</v>
      </c>
      <c r="J223" t="s">
        <v>206</v>
      </c>
      <c r="K223">
        <v>1</v>
      </c>
    </row>
    <row r="224" spans="1:11" x14ac:dyDescent="0.35">
      <c r="A224" s="75">
        <f t="shared" si="10"/>
        <v>46062</v>
      </c>
      <c r="B224" s="75">
        <f t="shared" si="11"/>
        <v>46068</v>
      </c>
      <c r="C224" s="75" t="str">
        <f>VLOOKUP($G224,Refs!$A$1:$F$32,3,FALSE)</f>
        <v>Y58</v>
      </c>
      <c r="D224" t="s">
        <v>178</v>
      </c>
      <c r="E224" t="s">
        <v>124</v>
      </c>
      <c r="G224" t="s">
        <v>82</v>
      </c>
      <c r="H224" t="s">
        <v>215</v>
      </c>
      <c r="I224" t="s">
        <v>180</v>
      </c>
      <c r="J224" t="s">
        <v>207</v>
      </c>
      <c r="K224">
        <v>0</v>
      </c>
    </row>
    <row r="225" spans="1:11" x14ac:dyDescent="0.35">
      <c r="A225" s="75">
        <f t="shared" si="10"/>
        <v>46062</v>
      </c>
      <c r="B225" s="75">
        <f t="shared" si="11"/>
        <v>46068</v>
      </c>
      <c r="C225" s="75" t="str">
        <f>VLOOKUP($G225,Refs!$A$1:$F$32,3,FALSE)</f>
        <v>Y58</v>
      </c>
      <c r="D225" t="s">
        <v>178</v>
      </c>
      <c r="E225" t="s">
        <v>124</v>
      </c>
      <c r="G225" t="s">
        <v>82</v>
      </c>
      <c r="H225" t="s">
        <v>215</v>
      </c>
      <c r="I225" t="s">
        <v>180</v>
      </c>
      <c r="J225" t="s">
        <v>208</v>
      </c>
      <c r="K225">
        <v>8</v>
      </c>
    </row>
    <row r="226" spans="1:11" x14ac:dyDescent="0.35">
      <c r="A226" s="75">
        <f t="shared" si="10"/>
        <v>46063</v>
      </c>
      <c r="B226" s="75">
        <f t="shared" si="11"/>
        <v>46068</v>
      </c>
      <c r="C226" s="75" t="str">
        <f>VLOOKUP($G226,Refs!$A$1:$F$32,3,FALSE)</f>
        <v>Y58</v>
      </c>
      <c r="D226" t="s">
        <v>178</v>
      </c>
      <c r="E226" t="s">
        <v>124</v>
      </c>
      <c r="G226" t="s">
        <v>82</v>
      </c>
      <c r="H226" t="s">
        <v>215</v>
      </c>
      <c r="I226" t="s">
        <v>209</v>
      </c>
      <c r="J226" t="s">
        <v>181</v>
      </c>
      <c r="K226">
        <v>962</v>
      </c>
    </row>
    <row r="227" spans="1:11" x14ac:dyDescent="0.35">
      <c r="A227" s="75">
        <f t="shared" si="10"/>
        <v>46063</v>
      </c>
      <c r="B227" s="75">
        <f t="shared" si="11"/>
        <v>46068</v>
      </c>
      <c r="C227" s="75" t="str">
        <f>VLOOKUP($G227,Refs!$A$1:$F$32,3,FALSE)</f>
        <v>Y58</v>
      </c>
      <c r="D227" t="s">
        <v>178</v>
      </c>
      <c r="E227" t="s">
        <v>124</v>
      </c>
      <c r="G227" t="s">
        <v>82</v>
      </c>
      <c r="H227" t="s">
        <v>215</v>
      </c>
      <c r="I227" t="s">
        <v>209</v>
      </c>
      <c r="J227" t="s">
        <v>182</v>
      </c>
      <c r="K227">
        <v>902</v>
      </c>
    </row>
    <row r="228" spans="1:11" x14ac:dyDescent="0.35">
      <c r="A228" s="75">
        <f t="shared" si="10"/>
        <v>46063</v>
      </c>
      <c r="B228" s="75">
        <f t="shared" si="11"/>
        <v>46068</v>
      </c>
      <c r="C228" s="75" t="str">
        <f>VLOOKUP($G228,Refs!$A$1:$F$32,3,FALSE)</f>
        <v>Y58</v>
      </c>
      <c r="D228" t="s">
        <v>178</v>
      </c>
      <c r="E228" t="s">
        <v>124</v>
      </c>
      <c r="G228" t="s">
        <v>82</v>
      </c>
      <c r="H228" t="s">
        <v>215</v>
      </c>
      <c r="I228" t="s">
        <v>209</v>
      </c>
      <c r="J228" t="s">
        <v>183</v>
      </c>
      <c r="K228">
        <v>778</v>
      </c>
    </row>
    <row r="229" spans="1:11" x14ac:dyDescent="0.35">
      <c r="A229" s="75">
        <f t="shared" si="10"/>
        <v>46063</v>
      </c>
      <c r="B229" s="75">
        <f t="shared" si="11"/>
        <v>46068</v>
      </c>
      <c r="C229" s="75" t="str">
        <f>VLOOKUP($G229,Refs!$A$1:$F$32,3,FALSE)</f>
        <v>Y58</v>
      </c>
      <c r="D229" t="s">
        <v>178</v>
      </c>
      <c r="E229" t="s">
        <v>124</v>
      </c>
      <c r="G229" t="s">
        <v>82</v>
      </c>
      <c r="H229" t="s">
        <v>215</v>
      </c>
      <c r="I229" t="s">
        <v>209</v>
      </c>
      <c r="J229" t="s">
        <v>184</v>
      </c>
      <c r="K229">
        <v>23</v>
      </c>
    </row>
    <row r="230" spans="1:11" x14ac:dyDescent="0.35">
      <c r="A230" s="75">
        <f t="shared" si="10"/>
        <v>46063</v>
      </c>
      <c r="B230" s="75">
        <f t="shared" si="11"/>
        <v>46068</v>
      </c>
      <c r="C230" s="75" t="str">
        <f>VLOOKUP($G230,Refs!$A$1:$F$32,3,FALSE)</f>
        <v>Y58</v>
      </c>
      <c r="D230" t="s">
        <v>178</v>
      </c>
      <c r="E230" t="s">
        <v>124</v>
      </c>
      <c r="G230" t="s">
        <v>82</v>
      </c>
      <c r="H230" t="s">
        <v>215</v>
      </c>
      <c r="I230" t="s">
        <v>209</v>
      </c>
      <c r="J230" t="s">
        <v>185</v>
      </c>
      <c r="K230">
        <v>21640</v>
      </c>
    </row>
    <row r="231" spans="1:11" x14ac:dyDescent="0.35">
      <c r="A231" s="75">
        <f t="shared" si="10"/>
        <v>46063</v>
      </c>
      <c r="B231" s="75">
        <f t="shared" si="11"/>
        <v>46068</v>
      </c>
      <c r="C231" s="75" t="str">
        <f>VLOOKUP($G231,Refs!$A$1:$F$32,3,FALSE)</f>
        <v>Y58</v>
      </c>
      <c r="D231" t="s">
        <v>178</v>
      </c>
      <c r="E231" t="s">
        <v>124</v>
      </c>
      <c r="G231" t="s">
        <v>82</v>
      </c>
      <c r="H231" t="s">
        <v>215</v>
      </c>
      <c r="I231" t="s">
        <v>209</v>
      </c>
      <c r="J231" t="s">
        <v>186</v>
      </c>
      <c r="K231">
        <v>165</v>
      </c>
    </row>
    <row r="232" spans="1:11" x14ac:dyDescent="0.35">
      <c r="A232" s="75">
        <f t="shared" si="10"/>
        <v>46063</v>
      </c>
      <c r="B232" s="75">
        <f t="shared" si="11"/>
        <v>46068</v>
      </c>
      <c r="C232" s="75" t="str">
        <f>VLOOKUP($G232,Refs!$A$1:$F$32,3,FALSE)</f>
        <v>Y58</v>
      </c>
      <c r="D232" t="s">
        <v>178</v>
      </c>
      <c r="E232" t="s">
        <v>124</v>
      </c>
      <c r="G232" t="s">
        <v>82</v>
      </c>
      <c r="H232" t="s">
        <v>215</v>
      </c>
      <c r="I232" t="s">
        <v>209</v>
      </c>
      <c r="J232" t="s">
        <v>187</v>
      </c>
      <c r="K232">
        <v>235</v>
      </c>
    </row>
    <row r="233" spans="1:11" x14ac:dyDescent="0.35">
      <c r="A233" s="75">
        <f t="shared" si="10"/>
        <v>46063</v>
      </c>
      <c r="B233" s="75">
        <f t="shared" si="11"/>
        <v>46068</v>
      </c>
      <c r="C233" s="75" t="str">
        <f>VLOOKUP($G233,Refs!$A$1:$F$32,3,FALSE)</f>
        <v>Y58</v>
      </c>
      <c r="D233" t="s">
        <v>178</v>
      </c>
      <c r="E233" t="s">
        <v>124</v>
      </c>
      <c r="G233" t="s">
        <v>82</v>
      </c>
      <c r="H233" t="s">
        <v>215</v>
      </c>
      <c r="I233" t="s">
        <v>209</v>
      </c>
      <c r="J233" t="s">
        <v>188</v>
      </c>
      <c r="K233">
        <v>824</v>
      </c>
    </row>
    <row r="234" spans="1:11" x14ac:dyDescent="0.35">
      <c r="A234" s="75">
        <f t="shared" si="10"/>
        <v>46063</v>
      </c>
      <c r="B234" s="75">
        <f t="shared" si="11"/>
        <v>46068</v>
      </c>
      <c r="C234" s="75" t="str">
        <f>VLOOKUP($G234,Refs!$A$1:$F$32,3,FALSE)</f>
        <v>Y58</v>
      </c>
      <c r="D234" t="s">
        <v>178</v>
      </c>
      <c r="E234" t="s">
        <v>124</v>
      </c>
      <c r="G234" t="s">
        <v>82</v>
      </c>
      <c r="H234" t="s">
        <v>215</v>
      </c>
      <c r="I234" t="s">
        <v>209</v>
      </c>
      <c r="J234" t="s">
        <v>189</v>
      </c>
      <c r="K234">
        <v>488</v>
      </c>
    </row>
    <row r="235" spans="1:11" x14ac:dyDescent="0.35">
      <c r="A235" s="75">
        <f t="shared" si="10"/>
        <v>46063</v>
      </c>
      <c r="B235" s="75">
        <f t="shared" si="11"/>
        <v>46068</v>
      </c>
      <c r="C235" s="75" t="str">
        <f>VLOOKUP($G235,Refs!$A$1:$F$32,3,FALSE)</f>
        <v>Y58</v>
      </c>
      <c r="D235" t="s">
        <v>178</v>
      </c>
      <c r="E235" t="s">
        <v>124</v>
      </c>
      <c r="G235" t="s">
        <v>82</v>
      </c>
      <c r="H235" t="s">
        <v>215</v>
      </c>
      <c r="I235" t="s">
        <v>209</v>
      </c>
      <c r="J235" t="s">
        <v>190</v>
      </c>
      <c r="K235">
        <v>300</v>
      </c>
    </row>
    <row r="236" spans="1:11" x14ac:dyDescent="0.35">
      <c r="A236" s="75">
        <f t="shared" si="10"/>
        <v>46063</v>
      </c>
      <c r="B236" s="75">
        <f t="shared" si="11"/>
        <v>46068</v>
      </c>
      <c r="C236" s="75" t="str">
        <f>VLOOKUP($G236,Refs!$A$1:$F$32,3,FALSE)</f>
        <v>Y58</v>
      </c>
      <c r="D236" t="s">
        <v>178</v>
      </c>
      <c r="E236" t="s">
        <v>124</v>
      </c>
      <c r="G236" t="s">
        <v>82</v>
      </c>
      <c r="H236" t="s">
        <v>215</v>
      </c>
      <c r="I236" t="s">
        <v>209</v>
      </c>
      <c r="J236" t="s">
        <v>191</v>
      </c>
      <c r="K236">
        <v>181</v>
      </c>
    </row>
    <row r="237" spans="1:11" x14ac:dyDescent="0.35">
      <c r="A237" s="75">
        <f t="shared" si="10"/>
        <v>46063</v>
      </c>
      <c r="B237" s="75">
        <f t="shared" si="11"/>
        <v>46068</v>
      </c>
      <c r="C237" s="75" t="str">
        <f>VLOOKUP($G237,Refs!$A$1:$F$32,3,FALSE)</f>
        <v>Y58</v>
      </c>
      <c r="D237" t="s">
        <v>178</v>
      </c>
      <c r="E237" t="s">
        <v>124</v>
      </c>
      <c r="G237" t="s">
        <v>82</v>
      </c>
      <c r="H237" t="s">
        <v>215</v>
      </c>
      <c r="I237" t="s">
        <v>209</v>
      </c>
      <c r="J237" t="s">
        <v>192</v>
      </c>
      <c r="K237">
        <v>100</v>
      </c>
    </row>
    <row r="238" spans="1:11" x14ac:dyDescent="0.35">
      <c r="A238" s="75">
        <f t="shared" si="10"/>
        <v>46063</v>
      </c>
      <c r="B238" s="75">
        <f t="shared" si="11"/>
        <v>46068</v>
      </c>
      <c r="C238" s="75" t="str">
        <f>VLOOKUP($G238,Refs!$A$1:$F$32,3,FALSE)</f>
        <v>Y58</v>
      </c>
      <c r="D238" t="s">
        <v>178</v>
      </c>
      <c r="E238" t="s">
        <v>124</v>
      </c>
      <c r="G238" t="s">
        <v>82</v>
      </c>
      <c r="H238" t="s">
        <v>215</v>
      </c>
      <c r="I238" t="s">
        <v>209</v>
      </c>
      <c r="J238" t="s">
        <v>193</v>
      </c>
      <c r="K238">
        <v>101</v>
      </c>
    </row>
    <row r="239" spans="1:11" x14ac:dyDescent="0.35">
      <c r="A239" s="75">
        <f t="shared" si="10"/>
        <v>46063</v>
      </c>
      <c r="B239" s="75">
        <f t="shared" si="11"/>
        <v>46068</v>
      </c>
      <c r="C239" s="75" t="str">
        <f>VLOOKUP($G239,Refs!$A$1:$F$32,3,FALSE)</f>
        <v>Y58</v>
      </c>
      <c r="D239" t="s">
        <v>178</v>
      </c>
      <c r="E239" t="s">
        <v>124</v>
      </c>
      <c r="G239" t="s">
        <v>82</v>
      </c>
      <c r="H239" t="s">
        <v>215</v>
      </c>
      <c r="I239" t="s">
        <v>209</v>
      </c>
      <c r="J239" t="s">
        <v>194</v>
      </c>
      <c r="K239">
        <v>38</v>
      </c>
    </row>
    <row r="240" spans="1:11" x14ac:dyDescent="0.35">
      <c r="A240" s="75">
        <f t="shared" si="10"/>
        <v>46063</v>
      </c>
      <c r="B240" s="75">
        <f t="shared" si="11"/>
        <v>46068</v>
      </c>
      <c r="C240" s="75" t="str">
        <f>VLOOKUP($G240,Refs!$A$1:$F$32,3,FALSE)</f>
        <v>Y58</v>
      </c>
      <c r="D240" t="s">
        <v>178</v>
      </c>
      <c r="E240" t="s">
        <v>124</v>
      </c>
      <c r="G240" t="s">
        <v>82</v>
      </c>
      <c r="H240" t="s">
        <v>215</v>
      </c>
      <c r="I240" t="s">
        <v>209</v>
      </c>
      <c r="J240" t="s">
        <v>195</v>
      </c>
      <c r="K240">
        <v>0</v>
      </c>
    </row>
    <row r="241" spans="1:11" x14ac:dyDescent="0.35">
      <c r="A241" s="75">
        <f t="shared" si="10"/>
        <v>46063</v>
      </c>
      <c r="B241" s="75">
        <f t="shared" si="11"/>
        <v>46068</v>
      </c>
      <c r="C241" s="75" t="str">
        <f>VLOOKUP($G241,Refs!$A$1:$F$32,3,FALSE)</f>
        <v>Y58</v>
      </c>
      <c r="D241" t="s">
        <v>178</v>
      </c>
      <c r="E241" t="s">
        <v>124</v>
      </c>
      <c r="G241" t="s">
        <v>82</v>
      </c>
      <c r="H241" t="s">
        <v>215</v>
      </c>
      <c r="I241" t="s">
        <v>209</v>
      </c>
      <c r="J241" t="s">
        <v>196</v>
      </c>
      <c r="K241">
        <v>81</v>
      </c>
    </row>
    <row r="242" spans="1:11" x14ac:dyDescent="0.35">
      <c r="A242" s="75">
        <f t="shared" si="10"/>
        <v>46063</v>
      </c>
      <c r="B242" s="75">
        <f t="shared" si="11"/>
        <v>46068</v>
      </c>
      <c r="C242" s="75" t="str">
        <f>VLOOKUP($G242,Refs!$A$1:$F$32,3,FALSE)</f>
        <v>Y58</v>
      </c>
      <c r="D242" t="s">
        <v>178</v>
      </c>
      <c r="E242" t="s">
        <v>124</v>
      </c>
      <c r="G242" t="s">
        <v>82</v>
      </c>
      <c r="H242" t="s">
        <v>215</v>
      </c>
      <c r="I242" t="s">
        <v>209</v>
      </c>
      <c r="J242" t="s">
        <v>197</v>
      </c>
      <c r="K242">
        <v>6</v>
      </c>
    </row>
    <row r="243" spans="1:11" x14ac:dyDescent="0.35">
      <c r="A243" s="75">
        <f t="shared" si="10"/>
        <v>46063</v>
      </c>
      <c r="B243" s="75">
        <f t="shared" si="11"/>
        <v>46068</v>
      </c>
      <c r="C243" s="75" t="str">
        <f>VLOOKUP($G243,Refs!$A$1:$F$32,3,FALSE)</f>
        <v>Y58</v>
      </c>
      <c r="D243" t="s">
        <v>178</v>
      </c>
      <c r="E243" t="s">
        <v>124</v>
      </c>
      <c r="G243" t="s">
        <v>82</v>
      </c>
      <c r="H243" t="s">
        <v>215</v>
      </c>
      <c r="I243" t="s">
        <v>209</v>
      </c>
      <c r="J243" t="s">
        <v>198</v>
      </c>
      <c r="K243">
        <v>15</v>
      </c>
    </row>
    <row r="244" spans="1:11" x14ac:dyDescent="0.35">
      <c r="A244" s="75">
        <f t="shared" si="10"/>
        <v>46063</v>
      </c>
      <c r="B244" s="75">
        <f t="shared" si="11"/>
        <v>46068</v>
      </c>
      <c r="C244" s="75" t="str">
        <f>VLOOKUP($G244,Refs!$A$1:$F$32,3,FALSE)</f>
        <v>Y58</v>
      </c>
      <c r="D244" t="s">
        <v>178</v>
      </c>
      <c r="E244" t="s">
        <v>124</v>
      </c>
      <c r="G244" t="s">
        <v>82</v>
      </c>
      <c r="H244" t="s">
        <v>215</v>
      </c>
      <c r="I244" t="s">
        <v>209</v>
      </c>
      <c r="J244" t="s">
        <v>199</v>
      </c>
      <c r="K244">
        <v>8</v>
      </c>
    </row>
    <row r="245" spans="1:11" x14ac:dyDescent="0.35">
      <c r="A245" s="75">
        <f t="shared" si="10"/>
        <v>46063</v>
      </c>
      <c r="B245" s="75">
        <f t="shared" si="11"/>
        <v>46068</v>
      </c>
      <c r="C245" s="75" t="str">
        <f>VLOOKUP($G245,Refs!$A$1:$F$32,3,FALSE)</f>
        <v>Y58</v>
      </c>
      <c r="D245" t="s">
        <v>178</v>
      </c>
      <c r="E245" t="s">
        <v>124</v>
      </c>
      <c r="G245" t="s">
        <v>82</v>
      </c>
      <c r="H245" t="s">
        <v>215</v>
      </c>
      <c r="I245" t="s">
        <v>209</v>
      </c>
      <c r="J245" t="s">
        <v>200</v>
      </c>
      <c r="K245">
        <v>110</v>
      </c>
    </row>
    <row r="246" spans="1:11" x14ac:dyDescent="0.35">
      <c r="A246" s="75">
        <f t="shared" si="10"/>
        <v>46063</v>
      </c>
      <c r="B246" s="75">
        <f t="shared" si="11"/>
        <v>46068</v>
      </c>
      <c r="C246" s="75" t="str">
        <f>VLOOKUP($G246,Refs!$A$1:$F$32,3,FALSE)</f>
        <v>Y58</v>
      </c>
      <c r="D246" t="s">
        <v>178</v>
      </c>
      <c r="E246" t="s">
        <v>124</v>
      </c>
      <c r="G246" t="s">
        <v>82</v>
      </c>
      <c r="H246" t="s">
        <v>215</v>
      </c>
      <c r="I246" t="s">
        <v>209</v>
      </c>
      <c r="J246" t="s">
        <v>201</v>
      </c>
      <c r="K246">
        <v>96</v>
      </c>
    </row>
    <row r="247" spans="1:11" x14ac:dyDescent="0.35">
      <c r="A247" s="75">
        <f t="shared" si="10"/>
        <v>46063</v>
      </c>
      <c r="B247" s="75">
        <f t="shared" si="11"/>
        <v>46068</v>
      </c>
      <c r="C247" s="75" t="str">
        <f>VLOOKUP($G247,Refs!$A$1:$F$32,3,FALSE)</f>
        <v>Y58</v>
      </c>
      <c r="D247" t="s">
        <v>178</v>
      </c>
      <c r="E247" t="s">
        <v>124</v>
      </c>
      <c r="G247" t="s">
        <v>82</v>
      </c>
      <c r="H247" t="s">
        <v>215</v>
      </c>
      <c r="I247" t="s">
        <v>209</v>
      </c>
      <c r="J247" t="s">
        <v>202</v>
      </c>
      <c r="K247">
        <v>307</v>
      </c>
    </row>
    <row r="248" spans="1:11" x14ac:dyDescent="0.35">
      <c r="A248" s="75">
        <f t="shared" si="10"/>
        <v>46063</v>
      </c>
      <c r="B248" s="75">
        <f t="shared" si="11"/>
        <v>46068</v>
      </c>
      <c r="C248" s="75" t="str">
        <f>VLOOKUP($G248,Refs!$A$1:$F$32,3,FALSE)</f>
        <v>Y58</v>
      </c>
      <c r="D248" t="s">
        <v>178</v>
      </c>
      <c r="E248" t="s">
        <v>124</v>
      </c>
      <c r="G248" t="s">
        <v>82</v>
      </c>
      <c r="H248" t="s">
        <v>215</v>
      </c>
      <c r="I248" t="s">
        <v>209</v>
      </c>
      <c r="J248" t="s">
        <v>203</v>
      </c>
      <c r="K248">
        <v>69</v>
      </c>
    </row>
    <row r="249" spans="1:11" x14ac:dyDescent="0.35">
      <c r="A249" s="75">
        <f t="shared" si="10"/>
        <v>46063</v>
      </c>
      <c r="B249" s="75">
        <f t="shared" si="11"/>
        <v>46068</v>
      </c>
      <c r="C249" s="75" t="str">
        <f>VLOOKUP($G249,Refs!$A$1:$F$32,3,FALSE)</f>
        <v>Y58</v>
      </c>
      <c r="D249" t="s">
        <v>178</v>
      </c>
      <c r="E249" t="s">
        <v>124</v>
      </c>
      <c r="G249" t="s">
        <v>82</v>
      </c>
      <c r="H249" t="s">
        <v>215</v>
      </c>
      <c r="I249" t="s">
        <v>209</v>
      </c>
      <c r="J249" t="s">
        <v>204</v>
      </c>
      <c r="K249">
        <v>8</v>
      </c>
    </row>
    <row r="250" spans="1:11" x14ac:dyDescent="0.35">
      <c r="A250" s="75">
        <f t="shared" si="10"/>
        <v>46063</v>
      </c>
      <c r="B250" s="75">
        <f t="shared" si="11"/>
        <v>46068</v>
      </c>
      <c r="C250" s="75" t="str">
        <f>VLOOKUP($G250,Refs!$A$1:$F$32,3,FALSE)</f>
        <v>Y58</v>
      </c>
      <c r="D250" t="s">
        <v>178</v>
      </c>
      <c r="E250" t="s">
        <v>124</v>
      </c>
      <c r="G250" t="s">
        <v>82</v>
      </c>
      <c r="H250" t="s">
        <v>215</v>
      </c>
      <c r="I250" t="s">
        <v>209</v>
      </c>
      <c r="J250" t="s">
        <v>205</v>
      </c>
      <c r="K250">
        <v>3</v>
      </c>
    </row>
    <row r="251" spans="1:11" x14ac:dyDescent="0.35">
      <c r="A251" s="75">
        <f t="shared" si="10"/>
        <v>46063</v>
      </c>
      <c r="B251" s="75">
        <f t="shared" si="11"/>
        <v>46068</v>
      </c>
      <c r="C251" s="75" t="str">
        <f>VLOOKUP($G251,Refs!$A$1:$F$32,3,FALSE)</f>
        <v>Y58</v>
      </c>
      <c r="D251" t="s">
        <v>178</v>
      </c>
      <c r="E251" t="s">
        <v>124</v>
      </c>
      <c r="G251" t="s">
        <v>82</v>
      </c>
      <c r="H251" t="s">
        <v>215</v>
      </c>
      <c r="I251" t="s">
        <v>209</v>
      </c>
      <c r="J251" t="s">
        <v>206</v>
      </c>
      <c r="K251">
        <v>0</v>
      </c>
    </row>
    <row r="252" spans="1:11" x14ac:dyDescent="0.35">
      <c r="A252" s="75">
        <f t="shared" si="10"/>
        <v>46063</v>
      </c>
      <c r="B252" s="75">
        <f t="shared" si="11"/>
        <v>46068</v>
      </c>
      <c r="C252" s="75" t="str">
        <f>VLOOKUP($G252,Refs!$A$1:$F$32,3,FALSE)</f>
        <v>Y58</v>
      </c>
      <c r="D252" t="s">
        <v>178</v>
      </c>
      <c r="E252" t="s">
        <v>124</v>
      </c>
      <c r="G252" t="s">
        <v>82</v>
      </c>
      <c r="H252" t="s">
        <v>215</v>
      </c>
      <c r="I252" t="s">
        <v>209</v>
      </c>
      <c r="J252" t="s">
        <v>207</v>
      </c>
      <c r="K252">
        <v>0</v>
      </c>
    </row>
    <row r="253" spans="1:11" x14ac:dyDescent="0.35">
      <c r="A253" s="75">
        <f t="shared" si="10"/>
        <v>46063</v>
      </c>
      <c r="B253" s="75">
        <f t="shared" si="11"/>
        <v>46068</v>
      </c>
      <c r="C253" s="75" t="str">
        <f>VLOOKUP($G253,Refs!$A$1:$F$32,3,FALSE)</f>
        <v>Y58</v>
      </c>
      <c r="D253" t="s">
        <v>178</v>
      </c>
      <c r="E253" t="s">
        <v>124</v>
      </c>
      <c r="G253" t="s">
        <v>82</v>
      </c>
      <c r="H253" t="s">
        <v>215</v>
      </c>
      <c r="I253" t="s">
        <v>209</v>
      </c>
      <c r="J253" t="s">
        <v>208</v>
      </c>
      <c r="K253">
        <v>16</v>
      </c>
    </row>
    <row r="254" spans="1:11" x14ac:dyDescent="0.35">
      <c r="A254" s="75">
        <f t="shared" si="10"/>
        <v>46064</v>
      </c>
      <c r="B254" s="75">
        <f t="shared" si="11"/>
        <v>46068</v>
      </c>
      <c r="C254" s="75" t="str">
        <f>VLOOKUP($G254,Refs!$A$1:$F$32,3,FALSE)</f>
        <v>Y58</v>
      </c>
      <c r="D254" t="s">
        <v>178</v>
      </c>
      <c r="E254" t="s">
        <v>124</v>
      </c>
      <c r="G254" t="s">
        <v>82</v>
      </c>
      <c r="H254" t="s">
        <v>215</v>
      </c>
      <c r="I254" t="s">
        <v>210</v>
      </c>
      <c r="J254" t="s">
        <v>181</v>
      </c>
      <c r="K254">
        <v>937</v>
      </c>
    </row>
    <row r="255" spans="1:11" x14ac:dyDescent="0.35">
      <c r="A255" s="75">
        <f t="shared" si="10"/>
        <v>46064</v>
      </c>
      <c r="B255" s="75">
        <f t="shared" si="11"/>
        <v>46068</v>
      </c>
      <c r="C255" s="75" t="str">
        <f>VLOOKUP($G255,Refs!$A$1:$F$32,3,FALSE)</f>
        <v>Y58</v>
      </c>
      <c r="D255" t="s">
        <v>178</v>
      </c>
      <c r="E255" t="s">
        <v>124</v>
      </c>
      <c r="G255" t="s">
        <v>82</v>
      </c>
      <c r="H255" t="s">
        <v>215</v>
      </c>
      <c r="I255" t="s">
        <v>210</v>
      </c>
      <c r="J255" t="s">
        <v>182</v>
      </c>
      <c r="K255">
        <v>900</v>
      </c>
    </row>
    <row r="256" spans="1:11" x14ac:dyDescent="0.35">
      <c r="A256" s="75">
        <f t="shared" si="10"/>
        <v>46064</v>
      </c>
      <c r="B256" s="75">
        <f t="shared" si="11"/>
        <v>46068</v>
      </c>
      <c r="C256" s="75" t="str">
        <f>VLOOKUP($G256,Refs!$A$1:$F$32,3,FALSE)</f>
        <v>Y58</v>
      </c>
      <c r="D256" t="s">
        <v>178</v>
      </c>
      <c r="E256" t="s">
        <v>124</v>
      </c>
      <c r="G256" t="s">
        <v>82</v>
      </c>
      <c r="H256" t="s">
        <v>215</v>
      </c>
      <c r="I256" t="s">
        <v>210</v>
      </c>
      <c r="J256" t="s">
        <v>183</v>
      </c>
      <c r="K256">
        <v>849</v>
      </c>
    </row>
    <row r="257" spans="1:11" x14ac:dyDescent="0.35">
      <c r="A257" s="75">
        <f t="shared" si="10"/>
        <v>46064</v>
      </c>
      <c r="B257" s="75">
        <f t="shared" si="11"/>
        <v>46068</v>
      </c>
      <c r="C257" s="75" t="str">
        <f>VLOOKUP($G257,Refs!$A$1:$F$32,3,FALSE)</f>
        <v>Y58</v>
      </c>
      <c r="D257" t="s">
        <v>178</v>
      </c>
      <c r="E257" t="s">
        <v>124</v>
      </c>
      <c r="G257" t="s">
        <v>82</v>
      </c>
      <c r="H257" t="s">
        <v>215</v>
      </c>
      <c r="I257" t="s">
        <v>210</v>
      </c>
      <c r="J257" t="s">
        <v>184</v>
      </c>
      <c r="K257">
        <v>10</v>
      </c>
    </row>
    <row r="258" spans="1:11" x14ac:dyDescent="0.35">
      <c r="A258" s="75">
        <f t="shared" si="10"/>
        <v>46064</v>
      </c>
      <c r="B258" s="75">
        <f t="shared" si="11"/>
        <v>46068</v>
      </c>
      <c r="C258" s="75" t="str">
        <f>VLOOKUP($G258,Refs!$A$1:$F$32,3,FALSE)</f>
        <v>Y58</v>
      </c>
      <c r="D258" t="s">
        <v>178</v>
      </c>
      <c r="E258" t="s">
        <v>124</v>
      </c>
      <c r="G258" t="s">
        <v>82</v>
      </c>
      <c r="H258" t="s">
        <v>215</v>
      </c>
      <c r="I258" t="s">
        <v>210</v>
      </c>
      <c r="J258" t="s">
        <v>185</v>
      </c>
      <c r="K258">
        <v>12021</v>
      </c>
    </row>
    <row r="259" spans="1:11" x14ac:dyDescent="0.35">
      <c r="A259" s="75">
        <f t="shared" si="10"/>
        <v>46064</v>
      </c>
      <c r="B259" s="75">
        <f t="shared" si="11"/>
        <v>46068</v>
      </c>
      <c r="C259" s="75" t="str">
        <f>VLOOKUP($G259,Refs!$A$1:$F$32,3,FALSE)</f>
        <v>Y58</v>
      </c>
      <c r="D259" t="s">
        <v>178</v>
      </c>
      <c r="E259" t="s">
        <v>124</v>
      </c>
      <c r="G259" t="s">
        <v>82</v>
      </c>
      <c r="H259" t="s">
        <v>215</v>
      </c>
      <c r="I259" t="s">
        <v>210</v>
      </c>
      <c r="J259" t="s">
        <v>186</v>
      </c>
      <c r="K259">
        <v>90</v>
      </c>
    </row>
    <row r="260" spans="1:11" x14ac:dyDescent="0.35">
      <c r="A260" s="75">
        <f t="shared" si="10"/>
        <v>46064</v>
      </c>
      <c r="B260" s="75">
        <f t="shared" si="11"/>
        <v>46068</v>
      </c>
      <c r="C260" s="75" t="str">
        <f>VLOOKUP($G260,Refs!$A$1:$F$32,3,FALSE)</f>
        <v>Y58</v>
      </c>
      <c r="D260" t="s">
        <v>178</v>
      </c>
      <c r="E260" t="s">
        <v>124</v>
      </c>
      <c r="G260" t="s">
        <v>82</v>
      </c>
      <c r="H260" t="s">
        <v>215</v>
      </c>
      <c r="I260" t="s">
        <v>210</v>
      </c>
      <c r="J260" t="s">
        <v>187</v>
      </c>
      <c r="K260">
        <v>269</v>
      </c>
    </row>
    <row r="261" spans="1:11" x14ac:dyDescent="0.35">
      <c r="A261" s="75">
        <f t="shared" si="10"/>
        <v>46064</v>
      </c>
      <c r="B261" s="75">
        <f t="shared" si="11"/>
        <v>46068</v>
      </c>
      <c r="C261" s="75" t="str">
        <f>VLOOKUP($G261,Refs!$A$1:$F$32,3,FALSE)</f>
        <v>Y58</v>
      </c>
      <c r="D261" t="s">
        <v>178</v>
      </c>
      <c r="E261" t="s">
        <v>124</v>
      </c>
      <c r="G261" t="s">
        <v>82</v>
      </c>
      <c r="H261" t="s">
        <v>215</v>
      </c>
      <c r="I261" t="s">
        <v>210</v>
      </c>
      <c r="J261" t="s">
        <v>188</v>
      </c>
      <c r="K261">
        <v>827</v>
      </c>
    </row>
    <row r="262" spans="1:11" x14ac:dyDescent="0.35">
      <c r="A262" s="75">
        <f t="shared" ref="A262:A325" si="12">IF(I262="Mon",B262-6,IF(I262="Tue",B262-5,IF(I262="Wed",B262-4,IF(I262="Thu",B262-3,IF(I262="Fri",B262-2,IF(I262="Sat",B262-1,IF(I262="Sun",B262,"")))))))</f>
        <v>46064</v>
      </c>
      <c r="B262" s="75">
        <f t="shared" ref="B262:B325" si="13">DATEVALUE(RIGHT(D262, 11))</f>
        <v>46068</v>
      </c>
      <c r="C262" s="75" t="str">
        <f>VLOOKUP($G262,Refs!$A$1:$F$32,3,FALSE)</f>
        <v>Y58</v>
      </c>
      <c r="D262" t="s">
        <v>178</v>
      </c>
      <c r="E262" t="s">
        <v>124</v>
      </c>
      <c r="G262" t="s">
        <v>82</v>
      </c>
      <c r="H262" t="s">
        <v>215</v>
      </c>
      <c r="I262" t="s">
        <v>210</v>
      </c>
      <c r="J262" t="s">
        <v>189</v>
      </c>
      <c r="K262">
        <v>463</v>
      </c>
    </row>
    <row r="263" spans="1:11" x14ac:dyDescent="0.35">
      <c r="A263" s="75">
        <f t="shared" si="12"/>
        <v>46064</v>
      </c>
      <c r="B263" s="75">
        <f t="shared" si="13"/>
        <v>46068</v>
      </c>
      <c r="C263" s="75" t="str">
        <f>VLOOKUP($G263,Refs!$A$1:$F$32,3,FALSE)</f>
        <v>Y58</v>
      </c>
      <c r="D263" t="s">
        <v>178</v>
      </c>
      <c r="E263" t="s">
        <v>124</v>
      </c>
      <c r="G263" t="s">
        <v>82</v>
      </c>
      <c r="H263" t="s">
        <v>215</v>
      </c>
      <c r="I263" t="s">
        <v>210</v>
      </c>
      <c r="J263" t="s">
        <v>190</v>
      </c>
      <c r="K263">
        <v>286</v>
      </c>
    </row>
    <row r="264" spans="1:11" x14ac:dyDescent="0.35">
      <c r="A264" s="75">
        <f t="shared" si="12"/>
        <v>46064</v>
      </c>
      <c r="B264" s="75">
        <f t="shared" si="13"/>
        <v>46068</v>
      </c>
      <c r="C264" s="75" t="str">
        <f>VLOOKUP($G264,Refs!$A$1:$F$32,3,FALSE)</f>
        <v>Y58</v>
      </c>
      <c r="D264" t="s">
        <v>178</v>
      </c>
      <c r="E264" t="s">
        <v>124</v>
      </c>
      <c r="G264" t="s">
        <v>82</v>
      </c>
      <c r="H264" t="s">
        <v>215</v>
      </c>
      <c r="I264" t="s">
        <v>210</v>
      </c>
      <c r="J264" t="s">
        <v>191</v>
      </c>
      <c r="K264">
        <v>184</v>
      </c>
    </row>
    <row r="265" spans="1:11" x14ac:dyDescent="0.35">
      <c r="A265" s="75">
        <f t="shared" si="12"/>
        <v>46064</v>
      </c>
      <c r="B265" s="75">
        <f t="shared" si="13"/>
        <v>46068</v>
      </c>
      <c r="C265" s="75" t="str">
        <f>VLOOKUP($G265,Refs!$A$1:$F$32,3,FALSE)</f>
        <v>Y58</v>
      </c>
      <c r="D265" t="s">
        <v>178</v>
      </c>
      <c r="E265" t="s">
        <v>124</v>
      </c>
      <c r="G265" t="s">
        <v>82</v>
      </c>
      <c r="H265" t="s">
        <v>215</v>
      </c>
      <c r="I265" t="s">
        <v>210</v>
      </c>
      <c r="J265" t="s">
        <v>192</v>
      </c>
      <c r="K265">
        <v>128</v>
      </c>
    </row>
    <row r="266" spans="1:11" x14ac:dyDescent="0.35">
      <c r="A266" s="75">
        <f t="shared" si="12"/>
        <v>46064</v>
      </c>
      <c r="B266" s="75">
        <f t="shared" si="13"/>
        <v>46068</v>
      </c>
      <c r="C266" s="75" t="str">
        <f>VLOOKUP($G266,Refs!$A$1:$F$32,3,FALSE)</f>
        <v>Y58</v>
      </c>
      <c r="D266" t="s">
        <v>178</v>
      </c>
      <c r="E266" t="s">
        <v>124</v>
      </c>
      <c r="G266" t="s">
        <v>82</v>
      </c>
      <c r="H266" t="s">
        <v>215</v>
      </c>
      <c r="I266" t="s">
        <v>210</v>
      </c>
      <c r="J266" t="s">
        <v>193</v>
      </c>
      <c r="K266">
        <v>128</v>
      </c>
    </row>
    <row r="267" spans="1:11" x14ac:dyDescent="0.35">
      <c r="A267" s="75">
        <f t="shared" si="12"/>
        <v>46064</v>
      </c>
      <c r="B267" s="75">
        <f t="shared" si="13"/>
        <v>46068</v>
      </c>
      <c r="C267" s="75" t="str">
        <f>VLOOKUP($G267,Refs!$A$1:$F$32,3,FALSE)</f>
        <v>Y58</v>
      </c>
      <c r="D267" t="s">
        <v>178</v>
      </c>
      <c r="E267" t="s">
        <v>124</v>
      </c>
      <c r="G267" t="s">
        <v>82</v>
      </c>
      <c r="H267" t="s">
        <v>215</v>
      </c>
      <c r="I267" t="s">
        <v>210</v>
      </c>
      <c r="J267" t="s">
        <v>194</v>
      </c>
      <c r="K267">
        <v>42</v>
      </c>
    </row>
    <row r="268" spans="1:11" x14ac:dyDescent="0.35">
      <c r="A268" s="75">
        <f t="shared" si="12"/>
        <v>46064</v>
      </c>
      <c r="B268" s="75">
        <f t="shared" si="13"/>
        <v>46068</v>
      </c>
      <c r="C268" s="75" t="str">
        <f>VLOOKUP($G268,Refs!$A$1:$F$32,3,FALSE)</f>
        <v>Y58</v>
      </c>
      <c r="D268" t="s">
        <v>178</v>
      </c>
      <c r="E268" t="s">
        <v>124</v>
      </c>
      <c r="G268" t="s">
        <v>82</v>
      </c>
      <c r="H268" t="s">
        <v>215</v>
      </c>
      <c r="I268" t="s">
        <v>210</v>
      </c>
      <c r="J268" t="s">
        <v>195</v>
      </c>
      <c r="K268">
        <v>1</v>
      </c>
    </row>
    <row r="269" spans="1:11" x14ac:dyDescent="0.35">
      <c r="A269" s="75">
        <f t="shared" si="12"/>
        <v>46064</v>
      </c>
      <c r="B269" s="75">
        <f t="shared" si="13"/>
        <v>46068</v>
      </c>
      <c r="C269" s="75" t="str">
        <f>VLOOKUP($G269,Refs!$A$1:$F$32,3,FALSE)</f>
        <v>Y58</v>
      </c>
      <c r="D269" t="s">
        <v>178</v>
      </c>
      <c r="E269" t="s">
        <v>124</v>
      </c>
      <c r="G269" t="s">
        <v>82</v>
      </c>
      <c r="H269" t="s">
        <v>215</v>
      </c>
      <c r="I269" t="s">
        <v>210</v>
      </c>
      <c r="J269" t="s">
        <v>196</v>
      </c>
      <c r="K269">
        <v>70</v>
      </c>
    </row>
    <row r="270" spans="1:11" x14ac:dyDescent="0.35">
      <c r="A270" s="75">
        <f t="shared" si="12"/>
        <v>46064</v>
      </c>
      <c r="B270" s="75">
        <f t="shared" si="13"/>
        <v>46068</v>
      </c>
      <c r="C270" s="75" t="str">
        <f>VLOOKUP($G270,Refs!$A$1:$F$32,3,FALSE)</f>
        <v>Y58</v>
      </c>
      <c r="D270" t="s">
        <v>178</v>
      </c>
      <c r="E270" t="s">
        <v>124</v>
      </c>
      <c r="G270" t="s">
        <v>82</v>
      </c>
      <c r="H270" t="s">
        <v>215</v>
      </c>
      <c r="I270" t="s">
        <v>210</v>
      </c>
      <c r="J270" t="s">
        <v>197</v>
      </c>
      <c r="K270">
        <v>5</v>
      </c>
    </row>
    <row r="271" spans="1:11" x14ac:dyDescent="0.35">
      <c r="A271" s="75">
        <f t="shared" si="12"/>
        <v>46064</v>
      </c>
      <c r="B271" s="75">
        <f t="shared" si="13"/>
        <v>46068</v>
      </c>
      <c r="C271" s="75" t="str">
        <f>VLOOKUP($G271,Refs!$A$1:$F$32,3,FALSE)</f>
        <v>Y58</v>
      </c>
      <c r="D271" t="s">
        <v>178</v>
      </c>
      <c r="E271" t="s">
        <v>124</v>
      </c>
      <c r="G271" t="s">
        <v>82</v>
      </c>
      <c r="H271" t="s">
        <v>215</v>
      </c>
      <c r="I271" t="s">
        <v>210</v>
      </c>
      <c r="J271" t="s">
        <v>198</v>
      </c>
      <c r="K271">
        <v>8</v>
      </c>
    </row>
    <row r="272" spans="1:11" x14ac:dyDescent="0.35">
      <c r="A272" s="75">
        <f t="shared" si="12"/>
        <v>46064</v>
      </c>
      <c r="B272" s="75">
        <f t="shared" si="13"/>
        <v>46068</v>
      </c>
      <c r="C272" s="75" t="str">
        <f>VLOOKUP($G272,Refs!$A$1:$F$32,3,FALSE)</f>
        <v>Y58</v>
      </c>
      <c r="D272" t="s">
        <v>178</v>
      </c>
      <c r="E272" t="s">
        <v>124</v>
      </c>
      <c r="G272" t="s">
        <v>82</v>
      </c>
      <c r="H272" t="s">
        <v>215</v>
      </c>
      <c r="I272" t="s">
        <v>210</v>
      </c>
      <c r="J272" t="s">
        <v>199</v>
      </c>
      <c r="K272">
        <v>10</v>
      </c>
    </row>
    <row r="273" spans="1:11" x14ac:dyDescent="0.35">
      <c r="A273" s="75">
        <f t="shared" si="12"/>
        <v>46064</v>
      </c>
      <c r="B273" s="75">
        <f t="shared" si="13"/>
        <v>46068</v>
      </c>
      <c r="C273" s="75" t="str">
        <f>VLOOKUP($G273,Refs!$A$1:$F$32,3,FALSE)</f>
        <v>Y58</v>
      </c>
      <c r="D273" t="s">
        <v>178</v>
      </c>
      <c r="E273" t="s">
        <v>124</v>
      </c>
      <c r="G273" t="s">
        <v>82</v>
      </c>
      <c r="H273" t="s">
        <v>215</v>
      </c>
      <c r="I273" t="s">
        <v>210</v>
      </c>
      <c r="J273" t="s">
        <v>200</v>
      </c>
      <c r="K273">
        <v>94</v>
      </c>
    </row>
    <row r="274" spans="1:11" x14ac:dyDescent="0.35">
      <c r="A274" s="75">
        <f t="shared" si="12"/>
        <v>46064</v>
      </c>
      <c r="B274" s="75">
        <f t="shared" si="13"/>
        <v>46068</v>
      </c>
      <c r="C274" s="75" t="str">
        <f>VLOOKUP($G274,Refs!$A$1:$F$32,3,FALSE)</f>
        <v>Y58</v>
      </c>
      <c r="D274" t="s">
        <v>178</v>
      </c>
      <c r="E274" t="s">
        <v>124</v>
      </c>
      <c r="G274" t="s">
        <v>82</v>
      </c>
      <c r="H274" t="s">
        <v>215</v>
      </c>
      <c r="I274" t="s">
        <v>210</v>
      </c>
      <c r="J274" t="s">
        <v>201</v>
      </c>
      <c r="K274">
        <v>85</v>
      </c>
    </row>
    <row r="275" spans="1:11" x14ac:dyDescent="0.35">
      <c r="A275" s="75">
        <f t="shared" si="12"/>
        <v>46064</v>
      </c>
      <c r="B275" s="75">
        <f t="shared" si="13"/>
        <v>46068</v>
      </c>
      <c r="C275" s="75" t="str">
        <f>VLOOKUP($G275,Refs!$A$1:$F$32,3,FALSE)</f>
        <v>Y58</v>
      </c>
      <c r="D275" t="s">
        <v>178</v>
      </c>
      <c r="E275" t="s">
        <v>124</v>
      </c>
      <c r="G275" t="s">
        <v>82</v>
      </c>
      <c r="H275" t="s">
        <v>215</v>
      </c>
      <c r="I275" t="s">
        <v>210</v>
      </c>
      <c r="J275" t="s">
        <v>202</v>
      </c>
      <c r="K275">
        <v>298</v>
      </c>
    </row>
    <row r="276" spans="1:11" x14ac:dyDescent="0.35">
      <c r="A276" s="75">
        <f t="shared" si="12"/>
        <v>46064</v>
      </c>
      <c r="B276" s="75">
        <f t="shared" si="13"/>
        <v>46068</v>
      </c>
      <c r="C276" s="75" t="str">
        <f>VLOOKUP($G276,Refs!$A$1:$F$32,3,FALSE)</f>
        <v>Y58</v>
      </c>
      <c r="D276" t="s">
        <v>178</v>
      </c>
      <c r="E276" t="s">
        <v>124</v>
      </c>
      <c r="G276" t="s">
        <v>82</v>
      </c>
      <c r="H276" t="s">
        <v>215</v>
      </c>
      <c r="I276" t="s">
        <v>210</v>
      </c>
      <c r="J276" t="s">
        <v>203</v>
      </c>
      <c r="K276">
        <v>72</v>
      </c>
    </row>
    <row r="277" spans="1:11" x14ac:dyDescent="0.35">
      <c r="A277" s="75">
        <f t="shared" si="12"/>
        <v>46064</v>
      </c>
      <c r="B277" s="75">
        <f t="shared" si="13"/>
        <v>46068</v>
      </c>
      <c r="C277" s="75" t="str">
        <f>VLOOKUP($G277,Refs!$A$1:$F$32,3,FALSE)</f>
        <v>Y58</v>
      </c>
      <c r="D277" t="s">
        <v>178</v>
      </c>
      <c r="E277" t="s">
        <v>124</v>
      </c>
      <c r="G277" t="s">
        <v>82</v>
      </c>
      <c r="H277" t="s">
        <v>215</v>
      </c>
      <c r="I277" t="s">
        <v>210</v>
      </c>
      <c r="J277" t="s">
        <v>204</v>
      </c>
      <c r="K277">
        <v>10</v>
      </c>
    </row>
    <row r="278" spans="1:11" x14ac:dyDescent="0.35">
      <c r="A278" s="75">
        <f t="shared" si="12"/>
        <v>46064</v>
      </c>
      <c r="B278" s="75">
        <f t="shared" si="13"/>
        <v>46068</v>
      </c>
      <c r="C278" s="75" t="str">
        <f>VLOOKUP($G278,Refs!$A$1:$F$32,3,FALSE)</f>
        <v>Y58</v>
      </c>
      <c r="D278" t="s">
        <v>178</v>
      </c>
      <c r="E278" t="s">
        <v>124</v>
      </c>
      <c r="G278" t="s">
        <v>82</v>
      </c>
      <c r="H278" t="s">
        <v>215</v>
      </c>
      <c r="I278" t="s">
        <v>210</v>
      </c>
      <c r="J278" t="s">
        <v>205</v>
      </c>
      <c r="K278">
        <v>4</v>
      </c>
    </row>
    <row r="279" spans="1:11" x14ac:dyDescent="0.35">
      <c r="A279" s="75">
        <f t="shared" si="12"/>
        <v>46064</v>
      </c>
      <c r="B279" s="75">
        <f t="shared" si="13"/>
        <v>46068</v>
      </c>
      <c r="C279" s="75" t="str">
        <f>VLOOKUP($G279,Refs!$A$1:$F$32,3,FALSE)</f>
        <v>Y58</v>
      </c>
      <c r="D279" t="s">
        <v>178</v>
      </c>
      <c r="E279" t="s">
        <v>124</v>
      </c>
      <c r="G279" t="s">
        <v>82</v>
      </c>
      <c r="H279" t="s">
        <v>215</v>
      </c>
      <c r="I279" t="s">
        <v>210</v>
      </c>
      <c r="J279" t="s">
        <v>206</v>
      </c>
      <c r="K279">
        <v>0</v>
      </c>
    </row>
    <row r="280" spans="1:11" x14ac:dyDescent="0.35">
      <c r="A280" s="75">
        <f t="shared" si="12"/>
        <v>46064</v>
      </c>
      <c r="B280" s="75">
        <f t="shared" si="13"/>
        <v>46068</v>
      </c>
      <c r="C280" s="75" t="str">
        <f>VLOOKUP($G280,Refs!$A$1:$F$32,3,FALSE)</f>
        <v>Y58</v>
      </c>
      <c r="D280" t="s">
        <v>178</v>
      </c>
      <c r="E280" t="s">
        <v>124</v>
      </c>
      <c r="G280" t="s">
        <v>82</v>
      </c>
      <c r="H280" t="s">
        <v>215</v>
      </c>
      <c r="I280" t="s">
        <v>210</v>
      </c>
      <c r="J280" t="s">
        <v>207</v>
      </c>
      <c r="K280">
        <v>0</v>
      </c>
    </row>
    <row r="281" spans="1:11" x14ac:dyDescent="0.35">
      <c r="A281" s="75">
        <f t="shared" si="12"/>
        <v>46064</v>
      </c>
      <c r="B281" s="75">
        <f t="shared" si="13"/>
        <v>46068</v>
      </c>
      <c r="C281" s="75" t="str">
        <f>VLOOKUP($G281,Refs!$A$1:$F$32,3,FALSE)</f>
        <v>Y58</v>
      </c>
      <c r="D281" t="s">
        <v>178</v>
      </c>
      <c r="E281" t="s">
        <v>124</v>
      </c>
      <c r="G281" t="s">
        <v>82</v>
      </c>
      <c r="H281" t="s">
        <v>215</v>
      </c>
      <c r="I281" t="s">
        <v>210</v>
      </c>
      <c r="J281" t="s">
        <v>208</v>
      </c>
      <c r="K281">
        <v>7</v>
      </c>
    </row>
    <row r="282" spans="1:11" x14ac:dyDescent="0.35">
      <c r="A282" s="75">
        <f t="shared" si="12"/>
        <v>46065</v>
      </c>
      <c r="B282" s="75">
        <f t="shared" si="13"/>
        <v>46068</v>
      </c>
      <c r="C282" s="75" t="str">
        <f>VLOOKUP($G282,Refs!$A$1:$F$32,3,FALSE)</f>
        <v>Y58</v>
      </c>
      <c r="D282" t="s">
        <v>178</v>
      </c>
      <c r="E282" t="s">
        <v>124</v>
      </c>
      <c r="G282" t="s">
        <v>82</v>
      </c>
      <c r="H282" t="s">
        <v>215</v>
      </c>
      <c r="I282" t="s">
        <v>211</v>
      </c>
      <c r="J282" t="s">
        <v>181</v>
      </c>
      <c r="K282">
        <v>848</v>
      </c>
    </row>
    <row r="283" spans="1:11" x14ac:dyDescent="0.35">
      <c r="A283" s="75">
        <f t="shared" si="12"/>
        <v>46065</v>
      </c>
      <c r="B283" s="75">
        <f t="shared" si="13"/>
        <v>46068</v>
      </c>
      <c r="C283" s="75" t="str">
        <f>VLOOKUP($G283,Refs!$A$1:$F$32,3,FALSE)</f>
        <v>Y58</v>
      </c>
      <c r="D283" t="s">
        <v>178</v>
      </c>
      <c r="E283" t="s">
        <v>124</v>
      </c>
      <c r="G283" t="s">
        <v>82</v>
      </c>
      <c r="H283" t="s">
        <v>215</v>
      </c>
      <c r="I283" t="s">
        <v>211</v>
      </c>
      <c r="J283" t="s">
        <v>182</v>
      </c>
      <c r="K283">
        <v>814</v>
      </c>
    </row>
    <row r="284" spans="1:11" x14ac:dyDescent="0.35">
      <c r="A284" s="75">
        <f t="shared" si="12"/>
        <v>46065</v>
      </c>
      <c r="B284" s="75">
        <f t="shared" si="13"/>
        <v>46068</v>
      </c>
      <c r="C284" s="75" t="str">
        <f>VLOOKUP($G284,Refs!$A$1:$F$32,3,FALSE)</f>
        <v>Y58</v>
      </c>
      <c r="D284" t="s">
        <v>178</v>
      </c>
      <c r="E284" t="s">
        <v>124</v>
      </c>
      <c r="G284" t="s">
        <v>82</v>
      </c>
      <c r="H284" t="s">
        <v>215</v>
      </c>
      <c r="I284" t="s">
        <v>211</v>
      </c>
      <c r="J284" t="s">
        <v>183</v>
      </c>
      <c r="K284">
        <v>734</v>
      </c>
    </row>
    <row r="285" spans="1:11" x14ac:dyDescent="0.35">
      <c r="A285" s="75">
        <f t="shared" si="12"/>
        <v>46065</v>
      </c>
      <c r="B285" s="75">
        <f t="shared" si="13"/>
        <v>46068</v>
      </c>
      <c r="C285" s="75" t="str">
        <f>VLOOKUP($G285,Refs!$A$1:$F$32,3,FALSE)</f>
        <v>Y58</v>
      </c>
      <c r="D285" t="s">
        <v>178</v>
      </c>
      <c r="E285" t="s">
        <v>124</v>
      </c>
      <c r="G285" t="s">
        <v>82</v>
      </c>
      <c r="H285" t="s">
        <v>215</v>
      </c>
      <c r="I285" t="s">
        <v>211</v>
      </c>
      <c r="J285" t="s">
        <v>184</v>
      </c>
      <c r="K285">
        <v>10</v>
      </c>
    </row>
    <row r="286" spans="1:11" x14ac:dyDescent="0.35">
      <c r="A286" s="75">
        <f t="shared" si="12"/>
        <v>46065</v>
      </c>
      <c r="B286" s="75">
        <f t="shared" si="13"/>
        <v>46068</v>
      </c>
      <c r="C286" s="75" t="str">
        <f>VLOOKUP($G286,Refs!$A$1:$F$32,3,FALSE)</f>
        <v>Y58</v>
      </c>
      <c r="D286" t="s">
        <v>178</v>
      </c>
      <c r="E286" t="s">
        <v>124</v>
      </c>
      <c r="G286" t="s">
        <v>82</v>
      </c>
      <c r="H286" t="s">
        <v>215</v>
      </c>
      <c r="I286" t="s">
        <v>211</v>
      </c>
      <c r="J286" t="s">
        <v>185</v>
      </c>
      <c r="K286">
        <v>12022</v>
      </c>
    </row>
    <row r="287" spans="1:11" x14ac:dyDescent="0.35">
      <c r="A287" s="75">
        <f t="shared" si="12"/>
        <v>46065</v>
      </c>
      <c r="B287" s="75">
        <f t="shared" si="13"/>
        <v>46068</v>
      </c>
      <c r="C287" s="75" t="str">
        <f>VLOOKUP($G287,Refs!$A$1:$F$32,3,FALSE)</f>
        <v>Y58</v>
      </c>
      <c r="D287" t="s">
        <v>178</v>
      </c>
      <c r="E287" t="s">
        <v>124</v>
      </c>
      <c r="G287" t="s">
        <v>82</v>
      </c>
      <c r="H287" t="s">
        <v>215</v>
      </c>
      <c r="I287" t="s">
        <v>211</v>
      </c>
      <c r="J287" t="s">
        <v>186</v>
      </c>
      <c r="K287">
        <v>95</v>
      </c>
    </row>
    <row r="288" spans="1:11" x14ac:dyDescent="0.35">
      <c r="A288" s="75">
        <f t="shared" si="12"/>
        <v>46065</v>
      </c>
      <c r="B288" s="75">
        <f t="shared" si="13"/>
        <v>46068</v>
      </c>
      <c r="C288" s="75" t="str">
        <f>VLOOKUP($G288,Refs!$A$1:$F$32,3,FALSE)</f>
        <v>Y58</v>
      </c>
      <c r="D288" t="s">
        <v>178</v>
      </c>
      <c r="E288" t="s">
        <v>124</v>
      </c>
      <c r="G288" t="s">
        <v>82</v>
      </c>
      <c r="H288" t="s">
        <v>215</v>
      </c>
      <c r="I288" t="s">
        <v>211</v>
      </c>
      <c r="J288" t="s">
        <v>187</v>
      </c>
      <c r="K288">
        <v>145</v>
      </c>
    </row>
    <row r="289" spans="1:11" x14ac:dyDescent="0.35">
      <c r="A289" s="75">
        <f t="shared" si="12"/>
        <v>46065</v>
      </c>
      <c r="B289" s="75">
        <f t="shared" si="13"/>
        <v>46068</v>
      </c>
      <c r="C289" s="75" t="str">
        <f>VLOOKUP($G289,Refs!$A$1:$F$32,3,FALSE)</f>
        <v>Y58</v>
      </c>
      <c r="D289" t="s">
        <v>178</v>
      </c>
      <c r="E289" t="s">
        <v>124</v>
      </c>
      <c r="G289" t="s">
        <v>82</v>
      </c>
      <c r="H289" t="s">
        <v>215</v>
      </c>
      <c r="I289" t="s">
        <v>211</v>
      </c>
      <c r="J289" t="s">
        <v>188</v>
      </c>
      <c r="K289">
        <v>757</v>
      </c>
    </row>
    <row r="290" spans="1:11" x14ac:dyDescent="0.35">
      <c r="A290" s="75">
        <f t="shared" si="12"/>
        <v>46065</v>
      </c>
      <c r="B290" s="75">
        <f t="shared" si="13"/>
        <v>46068</v>
      </c>
      <c r="C290" s="75" t="str">
        <f>VLOOKUP($G290,Refs!$A$1:$F$32,3,FALSE)</f>
        <v>Y58</v>
      </c>
      <c r="D290" t="s">
        <v>178</v>
      </c>
      <c r="E290" t="s">
        <v>124</v>
      </c>
      <c r="G290" t="s">
        <v>82</v>
      </c>
      <c r="H290" t="s">
        <v>215</v>
      </c>
      <c r="I290" t="s">
        <v>211</v>
      </c>
      <c r="J290" t="s">
        <v>189</v>
      </c>
      <c r="K290">
        <v>432</v>
      </c>
    </row>
    <row r="291" spans="1:11" x14ac:dyDescent="0.35">
      <c r="A291" s="75">
        <f t="shared" si="12"/>
        <v>46065</v>
      </c>
      <c r="B291" s="75">
        <f t="shared" si="13"/>
        <v>46068</v>
      </c>
      <c r="C291" s="75" t="str">
        <f>VLOOKUP($G291,Refs!$A$1:$F$32,3,FALSE)</f>
        <v>Y58</v>
      </c>
      <c r="D291" t="s">
        <v>178</v>
      </c>
      <c r="E291" t="s">
        <v>124</v>
      </c>
      <c r="G291" t="s">
        <v>82</v>
      </c>
      <c r="H291" t="s">
        <v>215</v>
      </c>
      <c r="I291" t="s">
        <v>211</v>
      </c>
      <c r="J291" t="s">
        <v>190</v>
      </c>
      <c r="K291">
        <v>246</v>
      </c>
    </row>
    <row r="292" spans="1:11" x14ac:dyDescent="0.35">
      <c r="A292" s="75">
        <f t="shared" si="12"/>
        <v>46065</v>
      </c>
      <c r="B292" s="75">
        <f t="shared" si="13"/>
        <v>46068</v>
      </c>
      <c r="C292" s="75" t="str">
        <f>VLOOKUP($G292,Refs!$A$1:$F$32,3,FALSE)</f>
        <v>Y58</v>
      </c>
      <c r="D292" t="s">
        <v>178</v>
      </c>
      <c r="E292" t="s">
        <v>124</v>
      </c>
      <c r="G292" t="s">
        <v>82</v>
      </c>
      <c r="H292" t="s">
        <v>215</v>
      </c>
      <c r="I292" t="s">
        <v>211</v>
      </c>
      <c r="J292" t="s">
        <v>191</v>
      </c>
      <c r="K292">
        <v>140</v>
      </c>
    </row>
    <row r="293" spans="1:11" x14ac:dyDescent="0.35">
      <c r="A293" s="75">
        <f t="shared" si="12"/>
        <v>46065</v>
      </c>
      <c r="B293" s="75">
        <f t="shared" si="13"/>
        <v>46068</v>
      </c>
      <c r="C293" s="75" t="str">
        <f>VLOOKUP($G293,Refs!$A$1:$F$32,3,FALSE)</f>
        <v>Y58</v>
      </c>
      <c r="D293" t="s">
        <v>178</v>
      </c>
      <c r="E293" t="s">
        <v>124</v>
      </c>
      <c r="G293" t="s">
        <v>82</v>
      </c>
      <c r="H293" t="s">
        <v>215</v>
      </c>
      <c r="I293" t="s">
        <v>211</v>
      </c>
      <c r="J293" t="s">
        <v>192</v>
      </c>
      <c r="K293">
        <v>86</v>
      </c>
    </row>
    <row r="294" spans="1:11" x14ac:dyDescent="0.35">
      <c r="A294" s="75">
        <f t="shared" si="12"/>
        <v>46065</v>
      </c>
      <c r="B294" s="75">
        <f t="shared" si="13"/>
        <v>46068</v>
      </c>
      <c r="C294" s="75" t="str">
        <f>VLOOKUP($G294,Refs!$A$1:$F$32,3,FALSE)</f>
        <v>Y58</v>
      </c>
      <c r="D294" t="s">
        <v>178</v>
      </c>
      <c r="E294" t="s">
        <v>124</v>
      </c>
      <c r="G294" t="s">
        <v>82</v>
      </c>
      <c r="H294" t="s">
        <v>215</v>
      </c>
      <c r="I294" t="s">
        <v>211</v>
      </c>
      <c r="J294" t="s">
        <v>193</v>
      </c>
      <c r="K294">
        <v>106</v>
      </c>
    </row>
    <row r="295" spans="1:11" x14ac:dyDescent="0.35">
      <c r="A295" s="75">
        <f t="shared" si="12"/>
        <v>46065</v>
      </c>
      <c r="B295" s="75">
        <f t="shared" si="13"/>
        <v>46068</v>
      </c>
      <c r="C295" s="75" t="str">
        <f>VLOOKUP($G295,Refs!$A$1:$F$32,3,FALSE)</f>
        <v>Y58</v>
      </c>
      <c r="D295" t="s">
        <v>178</v>
      </c>
      <c r="E295" t="s">
        <v>124</v>
      </c>
      <c r="G295" t="s">
        <v>82</v>
      </c>
      <c r="H295" t="s">
        <v>215</v>
      </c>
      <c r="I295" t="s">
        <v>211</v>
      </c>
      <c r="J295" t="s">
        <v>194</v>
      </c>
      <c r="K295">
        <v>41</v>
      </c>
    </row>
    <row r="296" spans="1:11" x14ac:dyDescent="0.35">
      <c r="A296" s="75">
        <f t="shared" si="12"/>
        <v>46065</v>
      </c>
      <c r="B296" s="75">
        <f t="shared" si="13"/>
        <v>46068</v>
      </c>
      <c r="C296" s="75" t="str">
        <f>VLOOKUP($G296,Refs!$A$1:$F$32,3,FALSE)</f>
        <v>Y58</v>
      </c>
      <c r="D296" t="s">
        <v>178</v>
      </c>
      <c r="E296" t="s">
        <v>124</v>
      </c>
      <c r="G296" t="s">
        <v>82</v>
      </c>
      <c r="H296" t="s">
        <v>215</v>
      </c>
      <c r="I296" t="s">
        <v>211</v>
      </c>
      <c r="J296" t="s">
        <v>195</v>
      </c>
      <c r="K296">
        <v>0</v>
      </c>
    </row>
    <row r="297" spans="1:11" x14ac:dyDescent="0.35">
      <c r="A297" s="75">
        <f t="shared" si="12"/>
        <v>46065</v>
      </c>
      <c r="B297" s="75">
        <f t="shared" si="13"/>
        <v>46068</v>
      </c>
      <c r="C297" s="75" t="str">
        <f>VLOOKUP($G297,Refs!$A$1:$F$32,3,FALSE)</f>
        <v>Y58</v>
      </c>
      <c r="D297" t="s">
        <v>178</v>
      </c>
      <c r="E297" t="s">
        <v>124</v>
      </c>
      <c r="G297" t="s">
        <v>82</v>
      </c>
      <c r="H297" t="s">
        <v>215</v>
      </c>
      <c r="I297" t="s">
        <v>211</v>
      </c>
      <c r="J297" t="s">
        <v>196</v>
      </c>
      <c r="K297">
        <v>64</v>
      </c>
    </row>
    <row r="298" spans="1:11" x14ac:dyDescent="0.35">
      <c r="A298" s="75">
        <f t="shared" si="12"/>
        <v>46065</v>
      </c>
      <c r="B298" s="75">
        <f t="shared" si="13"/>
        <v>46068</v>
      </c>
      <c r="C298" s="75" t="str">
        <f>VLOOKUP($G298,Refs!$A$1:$F$32,3,FALSE)</f>
        <v>Y58</v>
      </c>
      <c r="D298" t="s">
        <v>178</v>
      </c>
      <c r="E298" t="s">
        <v>124</v>
      </c>
      <c r="G298" t="s">
        <v>82</v>
      </c>
      <c r="H298" t="s">
        <v>215</v>
      </c>
      <c r="I298" t="s">
        <v>211</v>
      </c>
      <c r="J298" t="s">
        <v>197</v>
      </c>
      <c r="K298">
        <v>3</v>
      </c>
    </row>
    <row r="299" spans="1:11" x14ac:dyDescent="0.35">
      <c r="A299" s="75">
        <f t="shared" si="12"/>
        <v>46065</v>
      </c>
      <c r="B299" s="75">
        <f t="shared" si="13"/>
        <v>46068</v>
      </c>
      <c r="C299" s="75" t="str">
        <f>VLOOKUP($G299,Refs!$A$1:$F$32,3,FALSE)</f>
        <v>Y58</v>
      </c>
      <c r="D299" t="s">
        <v>178</v>
      </c>
      <c r="E299" t="s">
        <v>124</v>
      </c>
      <c r="G299" t="s">
        <v>82</v>
      </c>
      <c r="H299" t="s">
        <v>215</v>
      </c>
      <c r="I299" t="s">
        <v>211</v>
      </c>
      <c r="J299" t="s">
        <v>198</v>
      </c>
      <c r="K299">
        <v>18</v>
      </c>
    </row>
    <row r="300" spans="1:11" x14ac:dyDescent="0.35">
      <c r="A300" s="75">
        <f t="shared" si="12"/>
        <v>46065</v>
      </c>
      <c r="B300" s="75">
        <f t="shared" si="13"/>
        <v>46068</v>
      </c>
      <c r="C300" s="75" t="str">
        <f>VLOOKUP($G300,Refs!$A$1:$F$32,3,FALSE)</f>
        <v>Y58</v>
      </c>
      <c r="D300" t="s">
        <v>178</v>
      </c>
      <c r="E300" t="s">
        <v>124</v>
      </c>
      <c r="G300" t="s">
        <v>82</v>
      </c>
      <c r="H300" t="s">
        <v>215</v>
      </c>
      <c r="I300" t="s">
        <v>211</v>
      </c>
      <c r="J300" t="s">
        <v>199</v>
      </c>
      <c r="K300">
        <v>7</v>
      </c>
    </row>
    <row r="301" spans="1:11" x14ac:dyDescent="0.35">
      <c r="A301" s="75">
        <f t="shared" si="12"/>
        <v>46065</v>
      </c>
      <c r="B301" s="75">
        <f t="shared" si="13"/>
        <v>46068</v>
      </c>
      <c r="C301" s="75" t="str">
        <f>VLOOKUP($G301,Refs!$A$1:$F$32,3,FALSE)</f>
        <v>Y58</v>
      </c>
      <c r="D301" t="s">
        <v>178</v>
      </c>
      <c r="E301" t="s">
        <v>124</v>
      </c>
      <c r="G301" t="s">
        <v>82</v>
      </c>
      <c r="H301" t="s">
        <v>215</v>
      </c>
      <c r="I301" t="s">
        <v>211</v>
      </c>
      <c r="J301" t="s">
        <v>200</v>
      </c>
      <c r="K301">
        <v>121</v>
      </c>
    </row>
    <row r="302" spans="1:11" x14ac:dyDescent="0.35">
      <c r="A302" s="75">
        <f t="shared" si="12"/>
        <v>46065</v>
      </c>
      <c r="B302" s="75">
        <f t="shared" si="13"/>
        <v>46068</v>
      </c>
      <c r="C302" s="75" t="str">
        <f>VLOOKUP($G302,Refs!$A$1:$F$32,3,FALSE)</f>
        <v>Y58</v>
      </c>
      <c r="D302" t="s">
        <v>178</v>
      </c>
      <c r="E302" t="s">
        <v>124</v>
      </c>
      <c r="G302" t="s">
        <v>82</v>
      </c>
      <c r="H302" t="s">
        <v>215</v>
      </c>
      <c r="I302" t="s">
        <v>211</v>
      </c>
      <c r="J302" t="s">
        <v>201</v>
      </c>
      <c r="K302">
        <v>78</v>
      </c>
    </row>
    <row r="303" spans="1:11" x14ac:dyDescent="0.35">
      <c r="A303" s="75">
        <f t="shared" si="12"/>
        <v>46065</v>
      </c>
      <c r="B303" s="75">
        <f t="shared" si="13"/>
        <v>46068</v>
      </c>
      <c r="C303" s="75" t="str">
        <f>VLOOKUP($G303,Refs!$A$1:$F$32,3,FALSE)</f>
        <v>Y58</v>
      </c>
      <c r="D303" t="s">
        <v>178</v>
      </c>
      <c r="E303" t="s">
        <v>124</v>
      </c>
      <c r="G303" t="s">
        <v>82</v>
      </c>
      <c r="H303" t="s">
        <v>215</v>
      </c>
      <c r="I303" t="s">
        <v>211</v>
      </c>
      <c r="J303" t="s">
        <v>202</v>
      </c>
      <c r="K303">
        <v>274</v>
      </c>
    </row>
    <row r="304" spans="1:11" x14ac:dyDescent="0.35">
      <c r="A304" s="75">
        <f t="shared" si="12"/>
        <v>46065</v>
      </c>
      <c r="B304" s="75">
        <f t="shared" si="13"/>
        <v>46068</v>
      </c>
      <c r="C304" s="75" t="str">
        <f>VLOOKUP($G304,Refs!$A$1:$F$32,3,FALSE)</f>
        <v>Y58</v>
      </c>
      <c r="D304" t="s">
        <v>178</v>
      </c>
      <c r="E304" t="s">
        <v>124</v>
      </c>
      <c r="G304" t="s">
        <v>82</v>
      </c>
      <c r="H304" t="s">
        <v>215</v>
      </c>
      <c r="I304" t="s">
        <v>211</v>
      </c>
      <c r="J304" t="s">
        <v>203</v>
      </c>
      <c r="K304">
        <v>54</v>
      </c>
    </row>
    <row r="305" spans="1:11" x14ac:dyDescent="0.35">
      <c r="A305" s="75">
        <f t="shared" si="12"/>
        <v>46065</v>
      </c>
      <c r="B305" s="75">
        <f t="shared" si="13"/>
        <v>46068</v>
      </c>
      <c r="C305" s="75" t="str">
        <f>VLOOKUP($G305,Refs!$A$1:$F$32,3,FALSE)</f>
        <v>Y58</v>
      </c>
      <c r="D305" t="s">
        <v>178</v>
      </c>
      <c r="E305" t="s">
        <v>124</v>
      </c>
      <c r="G305" t="s">
        <v>82</v>
      </c>
      <c r="H305" t="s">
        <v>215</v>
      </c>
      <c r="I305" t="s">
        <v>211</v>
      </c>
      <c r="J305" t="s">
        <v>204</v>
      </c>
      <c r="K305">
        <v>11</v>
      </c>
    </row>
    <row r="306" spans="1:11" x14ac:dyDescent="0.35">
      <c r="A306" s="75">
        <f t="shared" si="12"/>
        <v>46065</v>
      </c>
      <c r="B306" s="75">
        <f t="shared" si="13"/>
        <v>46068</v>
      </c>
      <c r="C306" s="75" t="str">
        <f>VLOOKUP($G306,Refs!$A$1:$F$32,3,FALSE)</f>
        <v>Y58</v>
      </c>
      <c r="D306" t="s">
        <v>178</v>
      </c>
      <c r="E306" t="s">
        <v>124</v>
      </c>
      <c r="G306" t="s">
        <v>82</v>
      </c>
      <c r="H306" t="s">
        <v>215</v>
      </c>
      <c r="I306" t="s">
        <v>211</v>
      </c>
      <c r="J306" t="s">
        <v>205</v>
      </c>
      <c r="K306">
        <v>4</v>
      </c>
    </row>
    <row r="307" spans="1:11" x14ac:dyDescent="0.35">
      <c r="A307" s="75">
        <f t="shared" si="12"/>
        <v>46065</v>
      </c>
      <c r="B307" s="75">
        <f t="shared" si="13"/>
        <v>46068</v>
      </c>
      <c r="C307" s="75" t="str">
        <f>VLOOKUP($G307,Refs!$A$1:$F$32,3,FALSE)</f>
        <v>Y58</v>
      </c>
      <c r="D307" t="s">
        <v>178</v>
      </c>
      <c r="E307" t="s">
        <v>124</v>
      </c>
      <c r="G307" t="s">
        <v>82</v>
      </c>
      <c r="H307" t="s">
        <v>215</v>
      </c>
      <c r="I307" t="s">
        <v>211</v>
      </c>
      <c r="J307" t="s">
        <v>206</v>
      </c>
      <c r="K307">
        <v>0</v>
      </c>
    </row>
    <row r="308" spans="1:11" x14ac:dyDescent="0.35">
      <c r="A308" s="75">
        <f t="shared" si="12"/>
        <v>46065</v>
      </c>
      <c r="B308" s="75">
        <f t="shared" si="13"/>
        <v>46068</v>
      </c>
      <c r="C308" s="75" t="str">
        <f>VLOOKUP($G308,Refs!$A$1:$F$32,3,FALSE)</f>
        <v>Y58</v>
      </c>
      <c r="D308" t="s">
        <v>178</v>
      </c>
      <c r="E308" t="s">
        <v>124</v>
      </c>
      <c r="G308" t="s">
        <v>82</v>
      </c>
      <c r="H308" t="s">
        <v>215</v>
      </c>
      <c r="I308" t="s">
        <v>211</v>
      </c>
      <c r="J308" t="s">
        <v>207</v>
      </c>
      <c r="K308">
        <v>0</v>
      </c>
    </row>
    <row r="309" spans="1:11" x14ac:dyDescent="0.35">
      <c r="A309" s="75">
        <f t="shared" si="12"/>
        <v>46065</v>
      </c>
      <c r="B309" s="75">
        <f t="shared" si="13"/>
        <v>46068</v>
      </c>
      <c r="C309" s="75" t="str">
        <f>VLOOKUP($G309,Refs!$A$1:$F$32,3,FALSE)</f>
        <v>Y58</v>
      </c>
      <c r="D309" t="s">
        <v>178</v>
      </c>
      <c r="E309" t="s">
        <v>124</v>
      </c>
      <c r="G309" t="s">
        <v>82</v>
      </c>
      <c r="H309" t="s">
        <v>215</v>
      </c>
      <c r="I309" t="s">
        <v>211</v>
      </c>
      <c r="J309" t="s">
        <v>208</v>
      </c>
      <c r="K309">
        <v>6</v>
      </c>
    </row>
    <row r="310" spans="1:11" x14ac:dyDescent="0.35">
      <c r="A310" s="75">
        <f t="shared" si="12"/>
        <v>46066</v>
      </c>
      <c r="B310" s="75">
        <f t="shared" si="13"/>
        <v>46068</v>
      </c>
      <c r="C310" s="75" t="str">
        <f>VLOOKUP($G310,Refs!$A$1:$F$32,3,FALSE)</f>
        <v>Y58</v>
      </c>
      <c r="D310" t="s">
        <v>178</v>
      </c>
      <c r="E310" t="s">
        <v>124</v>
      </c>
      <c r="G310" t="s">
        <v>82</v>
      </c>
      <c r="H310" t="s">
        <v>215</v>
      </c>
      <c r="I310" t="s">
        <v>212</v>
      </c>
      <c r="J310" t="s">
        <v>181</v>
      </c>
      <c r="K310">
        <v>927</v>
      </c>
    </row>
    <row r="311" spans="1:11" x14ac:dyDescent="0.35">
      <c r="A311" s="75">
        <f t="shared" si="12"/>
        <v>46066</v>
      </c>
      <c r="B311" s="75">
        <f t="shared" si="13"/>
        <v>46068</v>
      </c>
      <c r="C311" s="75" t="str">
        <f>VLOOKUP($G311,Refs!$A$1:$F$32,3,FALSE)</f>
        <v>Y58</v>
      </c>
      <c r="D311" t="s">
        <v>178</v>
      </c>
      <c r="E311" t="s">
        <v>124</v>
      </c>
      <c r="G311" t="s">
        <v>82</v>
      </c>
      <c r="H311" t="s">
        <v>215</v>
      </c>
      <c r="I311" t="s">
        <v>212</v>
      </c>
      <c r="J311" t="s">
        <v>182</v>
      </c>
      <c r="K311">
        <v>881</v>
      </c>
    </row>
    <row r="312" spans="1:11" x14ac:dyDescent="0.35">
      <c r="A312" s="75">
        <f t="shared" si="12"/>
        <v>46066</v>
      </c>
      <c r="B312" s="75">
        <f t="shared" si="13"/>
        <v>46068</v>
      </c>
      <c r="C312" s="75" t="str">
        <f>VLOOKUP($G312,Refs!$A$1:$F$32,3,FALSE)</f>
        <v>Y58</v>
      </c>
      <c r="D312" t="s">
        <v>178</v>
      </c>
      <c r="E312" t="s">
        <v>124</v>
      </c>
      <c r="G312" t="s">
        <v>82</v>
      </c>
      <c r="H312" t="s">
        <v>215</v>
      </c>
      <c r="I312" t="s">
        <v>212</v>
      </c>
      <c r="J312" t="s">
        <v>183</v>
      </c>
      <c r="K312">
        <v>770</v>
      </c>
    </row>
    <row r="313" spans="1:11" x14ac:dyDescent="0.35">
      <c r="A313" s="75">
        <f t="shared" si="12"/>
        <v>46066</v>
      </c>
      <c r="B313" s="75">
        <f t="shared" si="13"/>
        <v>46068</v>
      </c>
      <c r="C313" s="75" t="str">
        <f>VLOOKUP($G313,Refs!$A$1:$F$32,3,FALSE)</f>
        <v>Y58</v>
      </c>
      <c r="D313" t="s">
        <v>178</v>
      </c>
      <c r="E313" t="s">
        <v>124</v>
      </c>
      <c r="G313" t="s">
        <v>82</v>
      </c>
      <c r="H313" t="s">
        <v>215</v>
      </c>
      <c r="I313" t="s">
        <v>212</v>
      </c>
      <c r="J313" t="s">
        <v>184</v>
      </c>
      <c r="K313">
        <v>22</v>
      </c>
    </row>
    <row r="314" spans="1:11" x14ac:dyDescent="0.35">
      <c r="A314" s="75">
        <f t="shared" si="12"/>
        <v>46066</v>
      </c>
      <c r="B314" s="75">
        <f t="shared" si="13"/>
        <v>46068</v>
      </c>
      <c r="C314" s="75" t="str">
        <f>VLOOKUP($G314,Refs!$A$1:$F$32,3,FALSE)</f>
        <v>Y58</v>
      </c>
      <c r="D314" t="s">
        <v>178</v>
      </c>
      <c r="E314" t="s">
        <v>124</v>
      </c>
      <c r="G314" t="s">
        <v>82</v>
      </c>
      <c r="H314" t="s">
        <v>215</v>
      </c>
      <c r="I314" t="s">
        <v>212</v>
      </c>
      <c r="J314" t="s">
        <v>185</v>
      </c>
      <c r="K314">
        <v>26369</v>
      </c>
    </row>
    <row r="315" spans="1:11" x14ac:dyDescent="0.35">
      <c r="A315" s="75">
        <f t="shared" si="12"/>
        <v>46066</v>
      </c>
      <c r="B315" s="75">
        <f t="shared" si="13"/>
        <v>46068</v>
      </c>
      <c r="C315" s="75" t="str">
        <f>VLOOKUP($G315,Refs!$A$1:$F$32,3,FALSE)</f>
        <v>Y58</v>
      </c>
      <c r="D315" t="s">
        <v>178</v>
      </c>
      <c r="E315" t="s">
        <v>124</v>
      </c>
      <c r="G315" t="s">
        <v>82</v>
      </c>
      <c r="H315" t="s">
        <v>215</v>
      </c>
      <c r="I315" t="s">
        <v>212</v>
      </c>
      <c r="J315" t="s">
        <v>186</v>
      </c>
      <c r="K315">
        <v>252</v>
      </c>
    </row>
    <row r="316" spans="1:11" x14ac:dyDescent="0.35">
      <c r="A316" s="75">
        <f t="shared" si="12"/>
        <v>46066</v>
      </c>
      <c r="B316" s="75">
        <f t="shared" si="13"/>
        <v>46068</v>
      </c>
      <c r="C316" s="75" t="str">
        <f>VLOOKUP($G316,Refs!$A$1:$F$32,3,FALSE)</f>
        <v>Y58</v>
      </c>
      <c r="D316" t="s">
        <v>178</v>
      </c>
      <c r="E316" t="s">
        <v>124</v>
      </c>
      <c r="G316" t="s">
        <v>82</v>
      </c>
      <c r="H316" t="s">
        <v>215</v>
      </c>
      <c r="I316" t="s">
        <v>212</v>
      </c>
      <c r="J316" t="s">
        <v>187</v>
      </c>
      <c r="K316">
        <v>350</v>
      </c>
    </row>
    <row r="317" spans="1:11" x14ac:dyDescent="0.35">
      <c r="A317" s="75">
        <f t="shared" si="12"/>
        <v>46066</v>
      </c>
      <c r="B317" s="75">
        <f t="shared" si="13"/>
        <v>46068</v>
      </c>
      <c r="C317" s="75" t="str">
        <f>VLOOKUP($G317,Refs!$A$1:$F$32,3,FALSE)</f>
        <v>Y58</v>
      </c>
      <c r="D317" t="s">
        <v>178</v>
      </c>
      <c r="E317" t="s">
        <v>124</v>
      </c>
      <c r="G317" t="s">
        <v>82</v>
      </c>
      <c r="H317" t="s">
        <v>215</v>
      </c>
      <c r="I317" t="s">
        <v>212</v>
      </c>
      <c r="J317" t="s">
        <v>188</v>
      </c>
      <c r="K317">
        <v>789</v>
      </c>
    </row>
    <row r="318" spans="1:11" x14ac:dyDescent="0.35">
      <c r="A318" s="75">
        <f t="shared" si="12"/>
        <v>46066</v>
      </c>
      <c r="B318" s="75">
        <f t="shared" si="13"/>
        <v>46068</v>
      </c>
      <c r="C318" s="75" t="str">
        <f>VLOOKUP($G318,Refs!$A$1:$F$32,3,FALSE)</f>
        <v>Y58</v>
      </c>
      <c r="D318" t="s">
        <v>178</v>
      </c>
      <c r="E318" t="s">
        <v>124</v>
      </c>
      <c r="G318" t="s">
        <v>82</v>
      </c>
      <c r="H318" t="s">
        <v>215</v>
      </c>
      <c r="I318" t="s">
        <v>212</v>
      </c>
      <c r="J318" t="s">
        <v>189</v>
      </c>
      <c r="K318">
        <v>447</v>
      </c>
    </row>
    <row r="319" spans="1:11" x14ac:dyDescent="0.35">
      <c r="A319" s="75">
        <f t="shared" si="12"/>
        <v>46066</v>
      </c>
      <c r="B319" s="75">
        <f t="shared" si="13"/>
        <v>46068</v>
      </c>
      <c r="C319" s="75" t="str">
        <f>VLOOKUP($G319,Refs!$A$1:$F$32,3,FALSE)</f>
        <v>Y58</v>
      </c>
      <c r="D319" t="s">
        <v>178</v>
      </c>
      <c r="E319" t="s">
        <v>124</v>
      </c>
      <c r="G319" t="s">
        <v>82</v>
      </c>
      <c r="H319" t="s">
        <v>215</v>
      </c>
      <c r="I319" t="s">
        <v>212</v>
      </c>
      <c r="J319" t="s">
        <v>190</v>
      </c>
      <c r="K319">
        <v>261</v>
      </c>
    </row>
    <row r="320" spans="1:11" x14ac:dyDescent="0.35">
      <c r="A320" s="75">
        <f t="shared" si="12"/>
        <v>46066</v>
      </c>
      <c r="B320" s="75">
        <f t="shared" si="13"/>
        <v>46068</v>
      </c>
      <c r="C320" s="75" t="str">
        <f>VLOOKUP($G320,Refs!$A$1:$F$32,3,FALSE)</f>
        <v>Y58</v>
      </c>
      <c r="D320" t="s">
        <v>178</v>
      </c>
      <c r="E320" t="s">
        <v>124</v>
      </c>
      <c r="G320" t="s">
        <v>82</v>
      </c>
      <c r="H320" t="s">
        <v>215</v>
      </c>
      <c r="I320" t="s">
        <v>212</v>
      </c>
      <c r="J320" t="s">
        <v>191</v>
      </c>
      <c r="K320">
        <v>144</v>
      </c>
    </row>
    <row r="321" spans="1:11" x14ac:dyDescent="0.35">
      <c r="A321" s="75">
        <f t="shared" si="12"/>
        <v>46066</v>
      </c>
      <c r="B321" s="75">
        <f t="shared" si="13"/>
        <v>46068</v>
      </c>
      <c r="C321" s="75" t="str">
        <f>VLOOKUP($G321,Refs!$A$1:$F$32,3,FALSE)</f>
        <v>Y58</v>
      </c>
      <c r="D321" t="s">
        <v>178</v>
      </c>
      <c r="E321" t="s">
        <v>124</v>
      </c>
      <c r="G321" t="s">
        <v>82</v>
      </c>
      <c r="H321" t="s">
        <v>215</v>
      </c>
      <c r="I321" t="s">
        <v>212</v>
      </c>
      <c r="J321" t="s">
        <v>192</v>
      </c>
      <c r="K321">
        <v>97</v>
      </c>
    </row>
    <row r="322" spans="1:11" x14ac:dyDescent="0.35">
      <c r="A322" s="75">
        <f t="shared" si="12"/>
        <v>46066</v>
      </c>
      <c r="B322" s="75">
        <f t="shared" si="13"/>
        <v>46068</v>
      </c>
      <c r="C322" s="75" t="str">
        <f>VLOOKUP($G322,Refs!$A$1:$F$32,3,FALSE)</f>
        <v>Y58</v>
      </c>
      <c r="D322" t="s">
        <v>178</v>
      </c>
      <c r="E322" t="s">
        <v>124</v>
      </c>
      <c r="G322" t="s">
        <v>82</v>
      </c>
      <c r="H322" t="s">
        <v>215</v>
      </c>
      <c r="I322" t="s">
        <v>212</v>
      </c>
      <c r="J322" t="s">
        <v>193</v>
      </c>
      <c r="K322">
        <v>102</v>
      </c>
    </row>
    <row r="323" spans="1:11" x14ac:dyDescent="0.35">
      <c r="A323" s="75">
        <f t="shared" si="12"/>
        <v>46066</v>
      </c>
      <c r="B323" s="75">
        <f t="shared" si="13"/>
        <v>46068</v>
      </c>
      <c r="C323" s="75" t="str">
        <f>VLOOKUP($G323,Refs!$A$1:$F$32,3,FALSE)</f>
        <v>Y58</v>
      </c>
      <c r="D323" t="s">
        <v>178</v>
      </c>
      <c r="E323" t="s">
        <v>124</v>
      </c>
      <c r="G323" t="s">
        <v>82</v>
      </c>
      <c r="H323" t="s">
        <v>215</v>
      </c>
      <c r="I323" t="s">
        <v>212</v>
      </c>
      <c r="J323" t="s">
        <v>194</v>
      </c>
      <c r="K323">
        <v>32</v>
      </c>
    </row>
    <row r="324" spans="1:11" x14ac:dyDescent="0.35">
      <c r="A324" s="75">
        <f t="shared" si="12"/>
        <v>46066</v>
      </c>
      <c r="B324" s="75">
        <f t="shared" si="13"/>
        <v>46068</v>
      </c>
      <c r="C324" s="75" t="str">
        <f>VLOOKUP($G324,Refs!$A$1:$F$32,3,FALSE)</f>
        <v>Y58</v>
      </c>
      <c r="D324" t="s">
        <v>178</v>
      </c>
      <c r="E324" t="s">
        <v>124</v>
      </c>
      <c r="G324" t="s">
        <v>82</v>
      </c>
      <c r="H324" t="s">
        <v>215</v>
      </c>
      <c r="I324" t="s">
        <v>212</v>
      </c>
      <c r="J324" t="s">
        <v>195</v>
      </c>
      <c r="K324">
        <v>0</v>
      </c>
    </row>
    <row r="325" spans="1:11" x14ac:dyDescent="0.35">
      <c r="A325" s="75">
        <f t="shared" si="12"/>
        <v>46066</v>
      </c>
      <c r="B325" s="75">
        <f t="shared" si="13"/>
        <v>46068</v>
      </c>
      <c r="C325" s="75" t="str">
        <f>VLOOKUP($G325,Refs!$A$1:$F$32,3,FALSE)</f>
        <v>Y58</v>
      </c>
      <c r="D325" t="s">
        <v>178</v>
      </c>
      <c r="E325" t="s">
        <v>124</v>
      </c>
      <c r="G325" t="s">
        <v>82</v>
      </c>
      <c r="H325" t="s">
        <v>215</v>
      </c>
      <c r="I325" t="s">
        <v>212</v>
      </c>
      <c r="J325" t="s">
        <v>196</v>
      </c>
      <c r="K325">
        <v>76</v>
      </c>
    </row>
    <row r="326" spans="1:11" x14ac:dyDescent="0.35">
      <c r="A326" s="75">
        <f t="shared" ref="A326:A389" si="14">IF(I326="Mon",B326-6,IF(I326="Tue",B326-5,IF(I326="Wed",B326-4,IF(I326="Thu",B326-3,IF(I326="Fri",B326-2,IF(I326="Sat",B326-1,IF(I326="Sun",B326,"")))))))</f>
        <v>46066</v>
      </c>
      <c r="B326" s="75">
        <f t="shared" ref="B326:B389" si="15">DATEVALUE(RIGHT(D326, 11))</f>
        <v>46068</v>
      </c>
      <c r="C326" s="75" t="str">
        <f>VLOOKUP($G326,Refs!$A$1:$F$32,3,FALSE)</f>
        <v>Y58</v>
      </c>
      <c r="D326" t="s">
        <v>178</v>
      </c>
      <c r="E326" t="s">
        <v>124</v>
      </c>
      <c r="G326" t="s">
        <v>82</v>
      </c>
      <c r="H326" t="s">
        <v>215</v>
      </c>
      <c r="I326" t="s">
        <v>212</v>
      </c>
      <c r="J326" t="s">
        <v>197</v>
      </c>
      <c r="K326">
        <v>4</v>
      </c>
    </row>
    <row r="327" spans="1:11" x14ac:dyDescent="0.35">
      <c r="A327" s="75">
        <f t="shared" si="14"/>
        <v>46066</v>
      </c>
      <c r="B327" s="75">
        <f t="shared" si="15"/>
        <v>46068</v>
      </c>
      <c r="C327" s="75" t="str">
        <f>VLOOKUP($G327,Refs!$A$1:$F$32,3,FALSE)</f>
        <v>Y58</v>
      </c>
      <c r="D327" t="s">
        <v>178</v>
      </c>
      <c r="E327" t="s">
        <v>124</v>
      </c>
      <c r="G327" t="s">
        <v>82</v>
      </c>
      <c r="H327" t="s">
        <v>215</v>
      </c>
      <c r="I327" t="s">
        <v>212</v>
      </c>
      <c r="J327" t="s">
        <v>198</v>
      </c>
      <c r="K327">
        <v>15</v>
      </c>
    </row>
    <row r="328" spans="1:11" x14ac:dyDescent="0.35">
      <c r="A328" s="75">
        <f t="shared" si="14"/>
        <v>46066</v>
      </c>
      <c r="B328" s="75">
        <f t="shared" si="15"/>
        <v>46068</v>
      </c>
      <c r="C328" s="75" t="str">
        <f>VLOOKUP($G328,Refs!$A$1:$F$32,3,FALSE)</f>
        <v>Y58</v>
      </c>
      <c r="D328" t="s">
        <v>178</v>
      </c>
      <c r="E328" t="s">
        <v>124</v>
      </c>
      <c r="G328" t="s">
        <v>82</v>
      </c>
      <c r="H328" t="s">
        <v>215</v>
      </c>
      <c r="I328" t="s">
        <v>212</v>
      </c>
      <c r="J328" t="s">
        <v>199</v>
      </c>
      <c r="K328">
        <v>5</v>
      </c>
    </row>
    <row r="329" spans="1:11" x14ac:dyDescent="0.35">
      <c r="A329" s="75">
        <f t="shared" si="14"/>
        <v>46066</v>
      </c>
      <c r="B329" s="75">
        <f t="shared" si="15"/>
        <v>46068</v>
      </c>
      <c r="C329" s="75" t="str">
        <f>VLOOKUP($G329,Refs!$A$1:$F$32,3,FALSE)</f>
        <v>Y58</v>
      </c>
      <c r="D329" t="s">
        <v>178</v>
      </c>
      <c r="E329" t="s">
        <v>124</v>
      </c>
      <c r="G329" t="s">
        <v>82</v>
      </c>
      <c r="H329" t="s">
        <v>215</v>
      </c>
      <c r="I329" t="s">
        <v>212</v>
      </c>
      <c r="J329" t="s">
        <v>200</v>
      </c>
      <c r="K329">
        <v>132</v>
      </c>
    </row>
    <row r="330" spans="1:11" x14ac:dyDescent="0.35">
      <c r="A330" s="75">
        <f t="shared" si="14"/>
        <v>46066</v>
      </c>
      <c r="B330" s="75">
        <f t="shared" si="15"/>
        <v>46068</v>
      </c>
      <c r="C330" s="75" t="str">
        <f>VLOOKUP($G330,Refs!$A$1:$F$32,3,FALSE)</f>
        <v>Y58</v>
      </c>
      <c r="D330" t="s">
        <v>178</v>
      </c>
      <c r="E330" t="s">
        <v>124</v>
      </c>
      <c r="G330" t="s">
        <v>82</v>
      </c>
      <c r="H330" t="s">
        <v>215</v>
      </c>
      <c r="I330" t="s">
        <v>212</v>
      </c>
      <c r="J330" t="s">
        <v>201</v>
      </c>
      <c r="K330">
        <v>93</v>
      </c>
    </row>
    <row r="331" spans="1:11" x14ac:dyDescent="0.35">
      <c r="A331" s="75">
        <f t="shared" si="14"/>
        <v>46066</v>
      </c>
      <c r="B331" s="75">
        <f t="shared" si="15"/>
        <v>46068</v>
      </c>
      <c r="C331" s="75" t="str">
        <f>VLOOKUP($G331,Refs!$A$1:$F$32,3,FALSE)</f>
        <v>Y58</v>
      </c>
      <c r="D331" t="s">
        <v>178</v>
      </c>
      <c r="E331" t="s">
        <v>124</v>
      </c>
      <c r="G331" t="s">
        <v>82</v>
      </c>
      <c r="H331" t="s">
        <v>215</v>
      </c>
      <c r="I331" t="s">
        <v>212</v>
      </c>
      <c r="J331" t="s">
        <v>202</v>
      </c>
      <c r="K331">
        <v>265</v>
      </c>
    </row>
    <row r="332" spans="1:11" x14ac:dyDescent="0.35">
      <c r="A332" s="75">
        <f t="shared" si="14"/>
        <v>46066</v>
      </c>
      <c r="B332" s="75">
        <f t="shared" si="15"/>
        <v>46068</v>
      </c>
      <c r="C332" s="75" t="str">
        <f>VLOOKUP($G332,Refs!$A$1:$F$32,3,FALSE)</f>
        <v>Y58</v>
      </c>
      <c r="D332" t="s">
        <v>178</v>
      </c>
      <c r="E332" t="s">
        <v>124</v>
      </c>
      <c r="G332" t="s">
        <v>82</v>
      </c>
      <c r="H332" t="s">
        <v>215</v>
      </c>
      <c r="I332" t="s">
        <v>212</v>
      </c>
      <c r="J332" t="s">
        <v>203</v>
      </c>
      <c r="K332">
        <v>52</v>
      </c>
    </row>
    <row r="333" spans="1:11" x14ac:dyDescent="0.35">
      <c r="A333" s="75">
        <f t="shared" si="14"/>
        <v>46066</v>
      </c>
      <c r="B333" s="75">
        <f t="shared" si="15"/>
        <v>46068</v>
      </c>
      <c r="C333" s="75" t="str">
        <f>VLOOKUP($G333,Refs!$A$1:$F$32,3,FALSE)</f>
        <v>Y58</v>
      </c>
      <c r="D333" t="s">
        <v>178</v>
      </c>
      <c r="E333" t="s">
        <v>124</v>
      </c>
      <c r="G333" t="s">
        <v>82</v>
      </c>
      <c r="H333" t="s">
        <v>215</v>
      </c>
      <c r="I333" t="s">
        <v>212</v>
      </c>
      <c r="J333" t="s">
        <v>204</v>
      </c>
      <c r="K333">
        <v>19</v>
      </c>
    </row>
    <row r="334" spans="1:11" x14ac:dyDescent="0.35">
      <c r="A334" s="75">
        <f t="shared" si="14"/>
        <v>46066</v>
      </c>
      <c r="B334" s="75">
        <f t="shared" si="15"/>
        <v>46068</v>
      </c>
      <c r="C334" s="75" t="str">
        <f>VLOOKUP($G334,Refs!$A$1:$F$32,3,FALSE)</f>
        <v>Y58</v>
      </c>
      <c r="D334" t="s">
        <v>178</v>
      </c>
      <c r="E334" t="s">
        <v>124</v>
      </c>
      <c r="G334" t="s">
        <v>82</v>
      </c>
      <c r="H334" t="s">
        <v>215</v>
      </c>
      <c r="I334" t="s">
        <v>212</v>
      </c>
      <c r="J334" t="s">
        <v>205</v>
      </c>
      <c r="K334">
        <v>4</v>
      </c>
    </row>
    <row r="335" spans="1:11" x14ac:dyDescent="0.35">
      <c r="A335" s="75">
        <f t="shared" si="14"/>
        <v>46066</v>
      </c>
      <c r="B335" s="75">
        <f t="shared" si="15"/>
        <v>46068</v>
      </c>
      <c r="C335" s="75" t="str">
        <f>VLOOKUP($G335,Refs!$A$1:$F$32,3,FALSE)</f>
        <v>Y58</v>
      </c>
      <c r="D335" t="s">
        <v>178</v>
      </c>
      <c r="E335" t="s">
        <v>124</v>
      </c>
      <c r="G335" t="s">
        <v>82</v>
      </c>
      <c r="H335" t="s">
        <v>215</v>
      </c>
      <c r="I335" t="s">
        <v>212</v>
      </c>
      <c r="J335" t="s">
        <v>206</v>
      </c>
      <c r="K335">
        <v>1</v>
      </c>
    </row>
    <row r="336" spans="1:11" x14ac:dyDescent="0.35">
      <c r="A336" s="75">
        <f t="shared" si="14"/>
        <v>46066</v>
      </c>
      <c r="B336" s="75">
        <f t="shared" si="15"/>
        <v>46068</v>
      </c>
      <c r="C336" s="75" t="str">
        <f>VLOOKUP($G336,Refs!$A$1:$F$32,3,FALSE)</f>
        <v>Y58</v>
      </c>
      <c r="D336" t="s">
        <v>178</v>
      </c>
      <c r="E336" t="s">
        <v>124</v>
      </c>
      <c r="G336" t="s">
        <v>82</v>
      </c>
      <c r="H336" t="s">
        <v>215</v>
      </c>
      <c r="I336" t="s">
        <v>212</v>
      </c>
      <c r="J336" t="s">
        <v>207</v>
      </c>
      <c r="K336">
        <v>0</v>
      </c>
    </row>
    <row r="337" spans="1:11" x14ac:dyDescent="0.35">
      <c r="A337" s="75">
        <f t="shared" si="14"/>
        <v>46066</v>
      </c>
      <c r="B337" s="75">
        <f t="shared" si="15"/>
        <v>46068</v>
      </c>
      <c r="C337" s="75" t="str">
        <f>VLOOKUP($G337,Refs!$A$1:$F$32,3,FALSE)</f>
        <v>Y58</v>
      </c>
      <c r="D337" t="s">
        <v>178</v>
      </c>
      <c r="E337" t="s">
        <v>124</v>
      </c>
      <c r="G337" t="s">
        <v>82</v>
      </c>
      <c r="H337" t="s">
        <v>215</v>
      </c>
      <c r="I337" t="s">
        <v>212</v>
      </c>
      <c r="J337" t="s">
        <v>208</v>
      </c>
      <c r="K337">
        <v>8</v>
      </c>
    </row>
    <row r="338" spans="1:11" x14ac:dyDescent="0.35">
      <c r="A338" s="75">
        <f t="shared" si="14"/>
        <v>46067</v>
      </c>
      <c r="B338" s="75">
        <f t="shared" si="15"/>
        <v>46068</v>
      </c>
      <c r="C338" s="75" t="str">
        <f>VLOOKUP($G338,Refs!$A$1:$F$32,3,FALSE)</f>
        <v>Y58</v>
      </c>
      <c r="D338" t="s">
        <v>178</v>
      </c>
      <c r="E338" t="s">
        <v>124</v>
      </c>
      <c r="G338" t="s">
        <v>82</v>
      </c>
      <c r="H338" t="s">
        <v>215</v>
      </c>
      <c r="I338" t="s">
        <v>213</v>
      </c>
      <c r="J338" t="s">
        <v>181</v>
      </c>
      <c r="K338">
        <v>1306</v>
      </c>
    </row>
    <row r="339" spans="1:11" x14ac:dyDescent="0.35">
      <c r="A339" s="75">
        <f t="shared" si="14"/>
        <v>46067</v>
      </c>
      <c r="B339" s="75">
        <f t="shared" si="15"/>
        <v>46068</v>
      </c>
      <c r="C339" s="75" t="str">
        <f>VLOOKUP($G339,Refs!$A$1:$F$32,3,FALSE)</f>
        <v>Y58</v>
      </c>
      <c r="D339" t="s">
        <v>178</v>
      </c>
      <c r="E339" t="s">
        <v>124</v>
      </c>
      <c r="G339" t="s">
        <v>82</v>
      </c>
      <c r="H339" t="s">
        <v>215</v>
      </c>
      <c r="I339" t="s">
        <v>213</v>
      </c>
      <c r="J339" t="s">
        <v>182</v>
      </c>
      <c r="K339">
        <v>1266</v>
      </c>
    </row>
    <row r="340" spans="1:11" x14ac:dyDescent="0.35">
      <c r="A340" s="75">
        <f t="shared" si="14"/>
        <v>46067</v>
      </c>
      <c r="B340" s="75">
        <f t="shared" si="15"/>
        <v>46068</v>
      </c>
      <c r="C340" s="75" t="str">
        <f>VLOOKUP($G340,Refs!$A$1:$F$32,3,FALSE)</f>
        <v>Y58</v>
      </c>
      <c r="D340" t="s">
        <v>178</v>
      </c>
      <c r="E340" t="s">
        <v>124</v>
      </c>
      <c r="G340" t="s">
        <v>82</v>
      </c>
      <c r="H340" t="s">
        <v>215</v>
      </c>
      <c r="I340" t="s">
        <v>213</v>
      </c>
      <c r="J340" t="s">
        <v>183</v>
      </c>
      <c r="K340">
        <v>1227</v>
      </c>
    </row>
    <row r="341" spans="1:11" x14ac:dyDescent="0.35">
      <c r="A341" s="75">
        <f t="shared" si="14"/>
        <v>46067</v>
      </c>
      <c r="B341" s="75">
        <f t="shared" si="15"/>
        <v>46068</v>
      </c>
      <c r="C341" s="75" t="str">
        <f>VLOOKUP($G341,Refs!$A$1:$F$32,3,FALSE)</f>
        <v>Y58</v>
      </c>
      <c r="D341" t="s">
        <v>178</v>
      </c>
      <c r="E341" t="s">
        <v>124</v>
      </c>
      <c r="G341" t="s">
        <v>82</v>
      </c>
      <c r="H341" t="s">
        <v>215</v>
      </c>
      <c r="I341" t="s">
        <v>213</v>
      </c>
      <c r="J341" t="s">
        <v>184</v>
      </c>
      <c r="K341">
        <v>17</v>
      </c>
    </row>
    <row r="342" spans="1:11" x14ac:dyDescent="0.35">
      <c r="A342" s="75">
        <f t="shared" si="14"/>
        <v>46067</v>
      </c>
      <c r="B342" s="75">
        <f t="shared" si="15"/>
        <v>46068</v>
      </c>
      <c r="C342" s="75" t="str">
        <f>VLOOKUP($G342,Refs!$A$1:$F$32,3,FALSE)</f>
        <v>Y58</v>
      </c>
      <c r="D342" t="s">
        <v>178</v>
      </c>
      <c r="E342" t="s">
        <v>124</v>
      </c>
      <c r="G342" t="s">
        <v>82</v>
      </c>
      <c r="H342" t="s">
        <v>215</v>
      </c>
      <c r="I342" t="s">
        <v>213</v>
      </c>
      <c r="J342" t="s">
        <v>185</v>
      </c>
      <c r="K342">
        <v>10914</v>
      </c>
    </row>
    <row r="343" spans="1:11" x14ac:dyDescent="0.35">
      <c r="A343" s="75">
        <f t="shared" si="14"/>
        <v>46067</v>
      </c>
      <c r="B343" s="75">
        <f t="shared" si="15"/>
        <v>46068</v>
      </c>
      <c r="C343" s="75" t="str">
        <f>VLOOKUP($G343,Refs!$A$1:$F$32,3,FALSE)</f>
        <v>Y58</v>
      </c>
      <c r="D343" t="s">
        <v>178</v>
      </c>
      <c r="E343" t="s">
        <v>124</v>
      </c>
      <c r="G343" t="s">
        <v>82</v>
      </c>
      <c r="H343" t="s">
        <v>215</v>
      </c>
      <c r="I343" t="s">
        <v>213</v>
      </c>
      <c r="J343" t="s">
        <v>186</v>
      </c>
      <c r="K343">
        <v>40</v>
      </c>
    </row>
    <row r="344" spans="1:11" x14ac:dyDescent="0.35">
      <c r="A344" s="75">
        <f t="shared" si="14"/>
        <v>46067</v>
      </c>
      <c r="B344" s="75">
        <f t="shared" si="15"/>
        <v>46068</v>
      </c>
      <c r="C344" s="75" t="str">
        <f>VLOOKUP($G344,Refs!$A$1:$F$32,3,FALSE)</f>
        <v>Y58</v>
      </c>
      <c r="D344" t="s">
        <v>178</v>
      </c>
      <c r="E344" t="s">
        <v>124</v>
      </c>
      <c r="G344" t="s">
        <v>82</v>
      </c>
      <c r="H344" t="s">
        <v>215</v>
      </c>
      <c r="I344" t="s">
        <v>213</v>
      </c>
      <c r="J344" t="s">
        <v>187</v>
      </c>
      <c r="K344">
        <v>108</v>
      </c>
    </row>
    <row r="345" spans="1:11" x14ac:dyDescent="0.35">
      <c r="A345" s="75">
        <f t="shared" si="14"/>
        <v>46067</v>
      </c>
      <c r="B345" s="75">
        <f t="shared" si="15"/>
        <v>46068</v>
      </c>
      <c r="C345" s="75" t="str">
        <f>VLOOKUP($G345,Refs!$A$1:$F$32,3,FALSE)</f>
        <v>Y58</v>
      </c>
      <c r="D345" t="s">
        <v>178</v>
      </c>
      <c r="E345" t="s">
        <v>124</v>
      </c>
      <c r="G345" t="s">
        <v>82</v>
      </c>
      <c r="H345" t="s">
        <v>215</v>
      </c>
      <c r="I345" t="s">
        <v>213</v>
      </c>
      <c r="J345" t="s">
        <v>188</v>
      </c>
      <c r="K345">
        <v>1194</v>
      </c>
    </row>
    <row r="346" spans="1:11" x14ac:dyDescent="0.35">
      <c r="A346" s="75">
        <f t="shared" si="14"/>
        <v>46067</v>
      </c>
      <c r="B346" s="75">
        <f t="shared" si="15"/>
        <v>46068</v>
      </c>
      <c r="C346" s="75" t="str">
        <f>VLOOKUP($G346,Refs!$A$1:$F$32,3,FALSE)</f>
        <v>Y58</v>
      </c>
      <c r="D346" t="s">
        <v>178</v>
      </c>
      <c r="E346" t="s">
        <v>124</v>
      </c>
      <c r="G346" t="s">
        <v>82</v>
      </c>
      <c r="H346" t="s">
        <v>215</v>
      </c>
      <c r="I346" t="s">
        <v>213</v>
      </c>
      <c r="J346" t="s">
        <v>189</v>
      </c>
      <c r="K346">
        <v>841</v>
      </c>
    </row>
    <row r="347" spans="1:11" x14ac:dyDescent="0.35">
      <c r="A347" s="75">
        <f t="shared" si="14"/>
        <v>46067</v>
      </c>
      <c r="B347" s="75">
        <f t="shared" si="15"/>
        <v>46068</v>
      </c>
      <c r="C347" s="75" t="str">
        <f>VLOOKUP($G347,Refs!$A$1:$F$32,3,FALSE)</f>
        <v>Y58</v>
      </c>
      <c r="D347" t="s">
        <v>178</v>
      </c>
      <c r="E347" t="s">
        <v>124</v>
      </c>
      <c r="G347" t="s">
        <v>82</v>
      </c>
      <c r="H347" t="s">
        <v>215</v>
      </c>
      <c r="I347" t="s">
        <v>213</v>
      </c>
      <c r="J347" t="s">
        <v>190</v>
      </c>
      <c r="K347">
        <v>296</v>
      </c>
    </row>
    <row r="348" spans="1:11" x14ac:dyDescent="0.35">
      <c r="A348" s="75">
        <f t="shared" si="14"/>
        <v>46067</v>
      </c>
      <c r="B348" s="75">
        <f t="shared" si="15"/>
        <v>46068</v>
      </c>
      <c r="C348" s="75" t="str">
        <f>VLOOKUP($G348,Refs!$A$1:$F$32,3,FALSE)</f>
        <v>Y58</v>
      </c>
      <c r="D348" t="s">
        <v>178</v>
      </c>
      <c r="E348" t="s">
        <v>124</v>
      </c>
      <c r="G348" t="s">
        <v>82</v>
      </c>
      <c r="H348" t="s">
        <v>215</v>
      </c>
      <c r="I348" t="s">
        <v>213</v>
      </c>
      <c r="J348" t="s">
        <v>191</v>
      </c>
      <c r="K348">
        <v>222</v>
      </c>
    </row>
    <row r="349" spans="1:11" x14ac:dyDescent="0.35">
      <c r="A349" s="75">
        <f t="shared" si="14"/>
        <v>46067</v>
      </c>
      <c r="B349" s="75">
        <f t="shared" si="15"/>
        <v>46068</v>
      </c>
      <c r="C349" s="75" t="str">
        <f>VLOOKUP($G349,Refs!$A$1:$F$32,3,FALSE)</f>
        <v>Y58</v>
      </c>
      <c r="D349" t="s">
        <v>178</v>
      </c>
      <c r="E349" t="s">
        <v>124</v>
      </c>
      <c r="G349" t="s">
        <v>82</v>
      </c>
      <c r="H349" t="s">
        <v>215</v>
      </c>
      <c r="I349" t="s">
        <v>213</v>
      </c>
      <c r="J349" t="s">
        <v>192</v>
      </c>
      <c r="K349">
        <v>135</v>
      </c>
    </row>
    <row r="350" spans="1:11" x14ac:dyDescent="0.35">
      <c r="A350" s="75">
        <f t="shared" si="14"/>
        <v>46067</v>
      </c>
      <c r="B350" s="75">
        <f t="shared" si="15"/>
        <v>46068</v>
      </c>
      <c r="C350" s="75" t="str">
        <f>VLOOKUP($G350,Refs!$A$1:$F$32,3,FALSE)</f>
        <v>Y58</v>
      </c>
      <c r="D350" t="s">
        <v>178</v>
      </c>
      <c r="E350" t="s">
        <v>124</v>
      </c>
      <c r="G350" t="s">
        <v>82</v>
      </c>
      <c r="H350" t="s">
        <v>215</v>
      </c>
      <c r="I350" t="s">
        <v>213</v>
      </c>
      <c r="J350" t="s">
        <v>193</v>
      </c>
      <c r="K350">
        <v>133</v>
      </c>
    </row>
    <row r="351" spans="1:11" x14ac:dyDescent="0.35">
      <c r="A351" s="75">
        <f t="shared" si="14"/>
        <v>46067</v>
      </c>
      <c r="B351" s="75">
        <f t="shared" si="15"/>
        <v>46068</v>
      </c>
      <c r="C351" s="75" t="str">
        <f>VLOOKUP($G351,Refs!$A$1:$F$32,3,FALSE)</f>
        <v>Y58</v>
      </c>
      <c r="D351" t="s">
        <v>178</v>
      </c>
      <c r="E351" t="s">
        <v>124</v>
      </c>
      <c r="G351" t="s">
        <v>82</v>
      </c>
      <c r="H351" t="s">
        <v>215</v>
      </c>
      <c r="I351" t="s">
        <v>213</v>
      </c>
      <c r="J351" t="s">
        <v>194</v>
      </c>
      <c r="K351">
        <v>33</v>
      </c>
    </row>
    <row r="352" spans="1:11" x14ac:dyDescent="0.35">
      <c r="A352" s="75">
        <f t="shared" si="14"/>
        <v>46067</v>
      </c>
      <c r="B352" s="75">
        <f t="shared" si="15"/>
        <v>46068</v>
      </c>
      <c r="C352" s="75" t="str">
        <f>VLOOKUP($G352,Refs!$A$1:$F$32,3,FALSE)</f>
        <v>Y58</v>
      </c>
      <c r="D352" t="s">
        <v>178</v>
      </c>
      <c r="E352" t="s">
        <v>124</v>
      </c>
      <c r="G352" t="s">
        <v>82</v>
      </c>
      <c r="H352" t="s">
        <v>215</v>
      </c>
      <c r="I352" t="s">
        <v>213</v>
      </c>
      <c r="J352" t="s">
        <v>195</v>
      </c>
      <c r="K352">
        <v>0</v>
      </c>
    </row>
    <row r="353" spans="1:11" x14ac:dyDescent="0.35">
      <c r="A353" s="75">
        <f t="shared" si="14"/>
        <v>46067</v>
      </c>
      <c r="B353" s="75">
        <f t="shared" si="15"/>
        <v>46068</v>
      </c>
      <c r="C353" s="75" t="str">
        <f>VLOOKUP($G353,Refs!$A$1:$F$32,3,FALSE)</f>
        <v>Y58</v>
      </c>
      <c r="D353" t="s">
        <v>178</v>
      </c>
      <c r="E353" t="s">
        <v>124</v>
      </c>
      <c r="G353" t="s">
        <v>82</v>
      </c>
      <c r="H353" t="s">
        <v>215</v>
      </c>
      <c r="I353" t="s">
        <v>213</v>
      </c>
      <c r="J353" t="s">
        <v>196</v>
      </c>
      <c r="K353">
        <v>86</v>
      </c>
    </row>
    <row r="354" spans="1:11" x14ac:dyDescent="0.35">
      <c r="A354" s="75">
        <f t="shared" si="14"/>
        <v>46067</v>
      </c>
      <c r="B354" s="75">
        <f t="shared" si="15"/>
        <v>46068</v>
      </c>
      <c r="C354" s="75" t="str">
        <f>VLOOKUP($G354,Refs!$A$1:$F$32,3,FALSE)</f>
        <v>Y58</v>
      </c>
      <c r="D354" t="s">
        <v>178</v>
      </c>
      <c r="E354" t="s">
        <v>124</v>
      </c>
      <c r="G354" t="s">
        <v>82</v>
      </c>
      <c r="H354" t="s">
        <v>215</v>
      </c>
      <c r="I354" t="s">
        <v>213</v>
      </c>
      <c r="J354" t="s">
        <v>197</v>
      </c>
      <c r="K354">
        <v>1</v>
      </c>
    </row>
    <row r="355" spans="1:11" x14ac:dyDescent="0.35">
      <c r="A355" s="75">
        <f t="shared" si="14"/>
        <v>46067</v>
      </c>
      <c r="B355" s="75">
        <f t="shared" si="15"/>
        <v>46068</v>
      </c>
      <c r="C355" s="75" t="str">
        <f>VLOOKUP($G355,Refs!$A$1:$F$32,3,FALSE)</f>
        <v>Y58</v>
      </c>
      <c r="D355" t="s">
        <v>178</v>
      </c>
      <c r="E355" t="s">
        <v>124</v>
      </c>
      <c r="G355" t="s">
        <v>82</v>
      </c>
      <c r="H355" t="s">
        <v>215</v>
      </c>
      <c r="I355" t="s">
        <v>213</v>
      </c>
      <c r="J355" t="s">
        <v>198</v>
      </c>
      <c r="K355">
        <v>31</v>
      </c>
    </row>
    <row r="356" spans="1:11" x14ac:dyDescent="0.35">
      <c r="A356" s="75">
        <f t="shared" si="14"/>
        <v>46067</v>
      </c>
      <c r="B356" s="75">
        <f t="shared" si="15"/>
        <v>46068</v>
      </c>
      <c r="C356" s="75" t="str">
        <f>VLOOKUP($G356,Refs!$A$1:$F$32,3,FALSE)</f>
        <v>Y58</v>
      </c>
      <c r="D356" t="s">
        <v>178</v>
      </c>
      <c r="E356" t="s">
        <v>124</v>
      </c>
      <c r="G356" t="s">
        <v>82</v>
      </c>
      <c r="H356" t="s">
        <v>215</v>
      </c>
      <c r="I356" t="s">
        <v>213</v>
      </c>
      <c r="J356" t="s">
        <v>199</v>
      </c>
      <c r="K356">
        <v>11</v>
      </c>
    </row>
    <row r="357" spans="1:11" x14ac:dyDescent="0.35">
      <c r="A357" s="75">
        <f t="shared" si="14"/>
        <v>46067</v>
      </c>
      <c r="B357" s="75">
        <f t="shared" si="15"/>
        <v>46068</v>
      </c>
      <c r="C357" s="75" t="str">
        <f>VLOOKUP($G357,Refs!$A$1:$F$32,3,FALSE)</f>
        <v>Y58</v>
      </c>
      <c r="D357" t="s">
        <v>178</v>
      </c>
      <c r="E357" t="s">
        <v>124</v>
      </c>
      <c r="G357" t="s">
        <v>82</v>
      </c>
      <c r="H357" t="s">
        <v>215</v>
      </c>
      <c r="I357" t="s">
        <v>213</v>
      </c>
      <c r="J357" t="s">
        <v>200</v>
      </c>
      <c r="K357">
        <v>343</v>
      </c>
    </row>
    <row r="358" spans="1:11" x14ac:dyDescent="0.35">
      <c r="A358" s="75">
        <f t="shared" si="14"/>
        <v>46067</v>
      </c>
      <c r="B358" s="75">
        <f t="shared" si="15"/>
        <v>46068</v>
      </c>
      <c r="C358" s="75" t="str">
        <f>VLOOKUP($G358,Refs!$A$1:$F$32,3,FALSE)</f>
        <v>Y58</v>
      </c>
      <c r="D358" t="s">
        <v>178</v>
      </c>
      <c r="E358" t="s">
        <v>124</v>
      </c>
      <c r="G358" t="s">
        <v>82</v>
      </c>
      <c r="H358" t="s">
        <v>215</v>
      </c>
      <c r="I358" t="s">
        <v>213</v>
      </c>
      <c r="J358" t="s">
        <v>201</v>
      </c>
      <c r="K358">
        <v>102</v>
      </c>
    </row>
    <row r="359" spans="1:11" x14ac:dyDescent="0.35">
      <c r="A359" s="75">
        <f t="shared" si="14"/>
        <v>46067</v>
      </c>
      <c r="B359" s="75">
        <f t="shared" si="15"/>
        <v>46068</v>
      </c>
      <c r="C359" s="75" t="str">
        <f>VLOOKUP($G359,Refs!$A$1:$F$32,3,FALSE)</f>
        <v>Y58</v>
      </c>
      <c r="D359" t="s">
        <v>178</v>
      </c>
      <c r="E359" t="s">
        <v>124</v>
      </c>
      <c r="G359" t="s">
        <v>82</v>
      </c>
      <c r="H359" t="s">
        <v>215</v>
      </c>
      <c r="I359" t="s">
        <v>213</v>
      </c>
      <c r="J359" t="s">
        <v>202</v>
      </c>
      <c r="K359">
        <v>352</v>
      </c>
    </row>
    <row r="360" spans="1:11" x14ac:dyDescent="0.35">
      <c r="A360" s="75">
        <f t="shared" si="14"/>
        <v>46067</v>
      </c>
      <c r="B360" s="75">
        <f t="shared" si="15"/>
        <v>46068</v>
      </c>
      <c r="C360" s="75" t="str">
        <f>VLOOKUP($G360,Refs!$A$1:$F$32,3,FALSE)</f>
        <v>Y58</v>
      </c>
      <c r="D360" t="s">
        <v>178</v>
      </c>
      <c r="E360" t="s">
        <v>124</v>
      </c>
      <c r="G360" t="s">
        <v>82</v>
      </c>
      <c r="H360" t="s">
        <v>215</v>
      </c>
      <c r="I360" t="s">
        <v>213</v>
      </c>
      <c r="J360" t="s">
        <v>203</v>
      </c>
      <c r="K360">
        <v>1</v>
      </c>
    </row>
    <row r="361" spans="1:11" x14ac:dyDescent="0.35">
      <c r="A361" s="75">
        <f t="shared" si="14"/>
        <v>46067</v>
      </c>
      <c r="B361" s="75">
        <f t="shared" si="15"/>
        <v>46068</v>
      </c>
      <c r="C361" s="75" t="str">
        <f>VLOOKUP($G361,Refs!$A$1:$F$32,3,FALSE)</f>
        <v>Y58</v>
      </c>
      <c r="D361" t="s">
        <v>178</v>
      </c>
      <c r="E361" t="s">
        <v>124</v>
      </c>
      <c r="G361" t="s">
        <v>82</v>
      </c>
      <c r="H361" t="s">
        <v>215</v>
      </c>
      <c r="I361" t="s">
        <v>213</v>
      </c>
      <c r="J361" t="s">
        <v>204</v>
      </c>
      <c r="K361">
        <v>103</v>
      </c>
    </row>
    <row r="362" spans="1:11" x14ac:dyDescent="0.35">
      <c r="A362" s="75">
        <f t="shared" si="14"/>
        <v>46067</v>
      </c>
      <c r="B362" s="75">
        <f t="shared" si="15"/>
        <v>46068</v>
      </c>
      <c r="C362" s="75" t="str">
        <f>VLOOKUP($G362,Refs!$A$1:$F$32,3,FALSE)</f>
        <v>Y58</v>
      </c>
      <c r="D362" t="s">
        <v>178</v>
      </c>
      <c r="E362" t="s">
        <v>124</v>
      </c>
      <c r="G362" t="s">
        <v>82</v>
      </c>
      <c r="H362" t="s">
        <v>215</v>
      </c>
      <c r="I362" t="s">
        <v>213</v>
      </c>
      <c r="J362" t="s">
        <v>205</v>
      </c>
      <c r="K362">
        <v>4</v>
      </c>
    </row>
    <row r="363" spans="1:11" x14ac:dyDescent="0.35">
      <c r="A363" s="75">
        <f t="shared" si="14"/>
        <v>46067</v>
      </c>
      <c r="B363" s="75">
        <f t="shared" si="15"/>
        <v>46068</v>
      </c>
      <c r="C363" s="75" t="str">
        <f>VLOOKUP($G363,Refs!$A$1:$F$32,3,FALSE)</f>
        <v>Y58</v>
      </c>
      <c r="D363" t="s">
        <v>178</v>
      </c>
      <c r="E363" t="s">
        <v>124</v>
      </c>
      <c r="G363" t="s">
        <v>82</v>
      </c>
      <c r="H363" t="s">
        <v>215</v>
      </c>
      <c r="I363" t="s">
        <v>213</v>
      </c>
      <c r="J363" t="s">
        <v>206</v>
      </c>
      <c r="K363">
        <v>1</v>
      </c>
    </row>
    <row r="364" spans="1:11" x14ac:dyDescent="0.35">
      <c r="A364" s="75">
        <f t="shared" si="14"/>
        <v>46067</v>
      </c>
      <c r="B364" s="75">
        <f t="shared" si="15"/>
        <v>46068</v>
      </c>
      <c r="C364" s="75" t="str">
        <f>VLOOKUP($G364,Refs!$A$1:$F$32,3,FALSE)</f>
        <v>Y58</v>
      </c>
      <c r="D364" t="s">
        <v>178</v>
      </c>
      <c r="E364" t="s">
        <v>124</v>
      </c>
      <c r="G364" t="s">
        <v>82</v>
      </c>
      <c r="H364" t="s">
        <v>215</v>
      </c>
      <c r="I364" t="s">
        <v>213</v>
      </c>
      <c r="J364" t="s">
        <v>207</v>
      </c>
      <c r="K364">
        <v>0</v>
      </c>
    </row>
    <row r="365" spans="1:11" x14ac:dyDescent="0.35">
      <c r="A365" s="75">
        <f t="shared" si="14"/>
        <v>46067</v>
      </c>
      <c r="B365" s="75">
        <f t="shared" si="15"/>
        <v>46068</v>
      </c>
      <c r="C365" s="75" t="str">
        <f>VLOOKUP($G365,Refs!$A$1:$F$32,3,FALSE)</f>
        <v>Y58</v>
      </c>
      <c r="D365" t="s">
        <v>178</v>
      </c>
      <c r="E365" t="s">
        <v>124</v>
      </c>
      <c r="G365" t="s">
        <v>82</v>
      </c>
      <c r="H365" t="s">
        <v>215</v>
      </c>
      <c r="I365" t="s">
        <v>213</v>
      </c>
      <c r="J365" t="s">
        <v>208</v>
      </c>
      <c r="K365">
        <v>27</v>
      </c>
    </row>
    <row r="366" spans="1:11" x14ac:dyDescent="0.35">
      <c r="A366" s="75">
        <f t="shared" si="14"/>
        <v>46068</v>
      </c>
      <c r="B366" s="75">
        <f t="shared" si="15"/>
        <v>46068</v>
      </c>
      <c r="C366" s="75" t="str">
        <f>VLOOKUP($G366,Refs!$A$1:$F$32,3,FALSE)</f>
        <v>Y58</v>
      </c>
      <c r="D366" t="s">
        <v>178</v>
      </c>
      <c r="E366" t="s">
        <v>124</v>
      </c>
      <c r="G366" t="s">
        <v>82</v>
      </c>
      <c r="H366" t="s">
        <v>215</v>
      </c>
      <c r="I366" t="s">
        <v>214</v>
      </c>
      <c r="J366" t="s">
        <v>181</v>
      </c>
      <c r="K366">
        <v>1195</v>
      </c>
    </row>
    <row r="367" spans="1:11" x14ac:dyDescent="0.35">
      <c r="A367" s="75">
        <f t="shared" si="14"/>
        <v>46068</v>
      </c>
      <c r="B367" s="75">
        <f t="shared" si="15"/>
        <v>46068</v>
      </c>
      <c r="C367" s="75" t="str">
        <f>VLOOKUP($G367,Refs!$A$1:$F$32,3,FALSE)</f>
        <v>Y58</v>
      </c>
      <c r="D367" t="s">
        <v>178</v>
      </c>
      <c r="E367" t="s">
        <v>124</v>
      </c>
      <c r="G367" t="s">
        <v>82</v>
      </c>
      <c r="H367" t="s">
        <v>215</v>
      </c>
      <c r="I367" t="s">
        <v>214</v>
      </c>
      <c r="J367" t="s">
        <v>182</v>
      </c>
      <c r="K367">
        <v>1140</v>
      </c>
    </row>
    <row r="368" spans="1:11" x14ac:dyDescent="0.35">
      <c r="A368" s="75">
        <f t="shared" si="14"/>
        <v>46068</v>
      </c>
      <c r="B368" s="75">
        <f t="shared" si="15"/>
        <v>46068</v>
      </c>
      <c r="C368" s="75" t="str">
        <f>VLOOKUP($G368,Refs!$A$1:$F$32,3,FALSE)</f>
        <v>Y58</v>
      </c>
      <c r="D368" t="s">
        <v>178</v>
      </c>
      <c r="E368" t="s">
        <v>124</v>
      </c>
      <c r="G368" t="s">
        <v>82</v>
      </c>
      <c r="H368" t="s">
        <v>215</v>
      </c>
      <c r="I368" t="s">
        <v>214</v>
      </c>
      <c r="J368" t="s">
        <v>183</v>
      </c>
      <c r="K368">
        <v>919</v>
      </c>
    </row>
    <row r="369" spans="1:11" x14ac:dyDescent="0.35">
      <c r="A369" s="75">
        <f t="shared" si="14"/>
        <v>46068</v>
      </c>
      <c r="B369" s="75">
        <f t="shared" si="15"/>
        <v>46068</v>
      </c>
      <c r="C369" s="75" t="str">
        <f>VLOOKUP($G369,Refs!$A$1:$F$32,3,FALSE)</f>
        <v>Y58</v>
      </c>
      <c r="D369" t="s">
        <v>178</v>
      </c>
      <c r="E369" t="s">
        <v>124</v>
      </c>
      <c r="G369" t="s">
        <v>82</v>
      </c>
      <c r="H369" t="s">
        <v>215</v>
      </c>
      <c r="I369" t="s">
        <v>214</v>
      </c>
      <c r="J369" t="s">
        <v>184</v>
      </c>
      <c r="K369">
        <v>27</v>
      </c>
    </row>
    <row r="370" spans="1:11" x14ac:dyDescent="0.35">
      <c r="A370" s="75">
        <f t="shared" si="14"/>
        <v>46068</v>
      </c>
      <c r="B370" s="75">
        <f t="shared" si="15"/>
        <v>46068</v>
      </c>
      <c r="C370" s="75" t="str">
        <f>VLOOKUP($G370,Refs!$A$1:$F$32,3,FALSE)</f>
        <v>Y58</v>
      </c>
      <c r="D370" t="s">
        <v>178</v>
      </c>
      <c r="E370" t="s">
        <v>124</v>
      </c>
      <c r="G370" t="s">
        <v>82</v>
      </c>
      <c r="H370" t="s">
        <v>215</v>
      </c>
      <c r="I370" t="s">
        <v>214</v>
      </c>
      <c r="J370" t="s">
        <v>185</v>
      </c>
      <c r="K370">
        <v>36182</v>
      </c>
    </row>
    <row r="371" spans="1:11" x14ac:dyDescent="0.35">
      <c r="A371" s="75">
        <f t="shared" si="14"/>
        <v>46068</v>
      </c>
      <c r="B371" s="75">
        <f t="shared" si="15"/>
        <v>46068</v>
      </c>
      <c r="C371" s="75" t="str">
        <f>VLOOKUP($G371,Refs!$A$1:$F$32,3,FALSE)</f>
        <v>Y58</v>
      </c>
      <c r="D371" t="s">
        <v>178</v>
      </c>
      <c r="E371" t="s">
        <v>124</v>
      </c>
      <c r="G371" t="s">
        <v>82</v>
      </c>
      <c r="H371" t="s">
        <v>215</v>
      </c>
      <c r="I371" t="s">
        <v>214</v>
      </c>
      <c r="J371" t="s">
        <v>186</v>
      </c>
      <c r="K371">
        <v>141</v>
      </c>
    </row>
    <row r="372" spans="1:11" x14ac:dyDescent="0.35">
      <c r="A372" s="75">
        <f t="shared" si="14"/>
        <v>46068</v>
      </c>
      <c r="B372" s="75">
        <f t="shared" si="15"/>
        <v>46068</v>
      </c>
      <c r="C372" s="75" t="str">
        <f>VLOOKUP($G372,Refs!$A$1:$F$32,3,FALSE)</f>
        <v>Y58</v>
      </c>
      <c r="D372" t="s">
        <v>178</v>
      </c>
      <c r="E372" t="s">
        <v>124</v>
      </c>
      <c r="G372" t="s">
        <v>82</v>
      </c>
      <c r="H372" t="s">
        <v>215</v>
      </c>
      <c r="I372" t="s">
        <v>214</v>
      </c>
      <c r="J372" t="s">
        <v>187</v>
      </c>
      <c r="K372">
        <v>291</v>
      </c>
    </row>
    <row r="373" spans="1:11" x14ac:dyDescent="0.35">
      <c r="A373" s="75">
        <f t="shared" si="14"/>
        <v>46068</v>
      </c>
      <c r="B373" s="75">
        <f t="shared" si="15"/>
        <v>46068</v>
      </c>
      <c r="C373" s="75" t="str">
        <f>VLOOKUP($G373,Refs!$A$1:$F$32,3,FALSE)</f>
        <v>Y58</v>
      </c>
      <c r="D373" t="s">
        <v>178</v>
      </c>
      <c r="E373" t="s">
        <v>124</v>
      </c>
      <c r="G373" t="s">
        <v>82</v>
      </c>
      <c r="H373" t="s">
        <v>215</v>
      </c>
      <c r="I373" t="s">
        <v>214</v>
      </c>
      <c r="J373" t="s">
        <v>188</v>
      </c>
      <c r="K373">
        <v>1098</v>
      </c>
    </row>
    <row r="374" spans="1:11" x14ac:dyDescent="0.35">
      <c r="A374" s="75">
        <f t="shared" si="14"/>
        <v>46068</v>
      </c>
      <c r="B374" s="75">
        <f t="shared" si="15"/>
        <v>46068</v>
      </c>
      <c r="C374" s="75" t="str">
        <f>VLOOKUP($G374,Refs!$A$1:$F$32,3,FALSE)</f>
        <v>Y58</v>
      </c>
      <c r="D374" t="s">
        <v>178</v>
      </c>
      <c r="E374" t="s">
        <v>124</v>
      </c>
      <c r="G374" t="s">
        <v>82</v>
      </c>
      <c r="H374" t="s">
        <v>215</v>
      </c>
      <c r="I374" t="s">
        <v>214</v>
      </c>
      <c r="J374" t="s">
        <v>189</v>
      </c>
      <c r="K374">
        <v>792</v>
      </c>
    </row>
    <row r="375" spans="1:11" x14ac:dyDescent="0.35">
      <c r="A375" s="75">
        <f t="shared" si="14"/>
        <v>46068</v>
      </c>
      <c r="B375" s="75">
        <f t="shared" si="15"/>
        <v>46068</v>
      </c>
      <c r="C375" s="75" t="str">
        <f>VLOOKUP($G375,Refs!$A$1:$F$32,3,FALSE)</f>
        <v>Y58</v>
      </c>
      <c r="D375" t="s">
        <v>178</v>
      </c>
      <c r="E375" t="s">
        <v>124</v>
      </c>
      <c r="G375" t="s">
        <v>82</v>
      </c>
      <c r="H375" t="s">
        <v>215</v>
      </c>
      <c r="I375" t="s">
        <v>214</v>
      </c>
      <c r="J375" t="s">
        <v>190</v>
      </c>
      <c r="K375">
        <v>302</v>
      </c>
    </row>
    <row r="376" spans="1:11" x14ac:dyDescent="0.35">
      <c r="A376" s="75">
        <f t="shared" si="14"/>
        <v>46068</v>
      </c>
      <c r="B376" s="75">
        <f t="shared" si="15"/>
        <v>46068</v>
      </c>
      <c r="C376" s="75" t="str">
        <f>VLOOKUP($G376,Refs!$A$1:$F$32,3,FALSE)</f>
        <v>Y58</v>
      </c>
      <c r="D376" t="s">
        <v>178</v>
      </c>
      <c r="E376" t="s">
        <v>124</v>
      </c>
      <c r="G376" t="s">
        <v>82</v>
      </c>
      <c r="H376" t="s">
        <v>215</v>
      </c>
      <c r="I376" t="s">
        <v>214</v>
      </c>
      <c r="J376" t="s">
        <v>191</v>
      </c>
      <c r="K376">
        <v>212</v>
      </c>
    </row>
    <row r="377" spans="1:11" x14ac:dyDescent="0.35">
      <c r="A377" s="75">
        <f t="shared" si="14"/>
        <v>46068</v>
      </c>
      <c r="B377" s="75">
        <f t="shared" si="15"/>
        <v>46068</v>
      </c>
      <c r="C377" s="75" t="str">
        <f>VLOOKUP($G377,Refs!$A$1:$F$32,3,FALSE)</f>
        <v>Y58</v>
      </c>
      <c r="D377" t="s">
        <v>178</v>
      </c>
      <c r="E377" t="s">
        <v>124</v>
      </c>
      <c r="G377" t="s">
        <v>82</v>
      </c>
      <c r="H377" t="s">
        <v>215</v>
      </c>
      <c r="I377" t="s">
        <v>214</v>
      </c>
      <c r="J377" t="s">
        <v>192</v>
      </c>
      <c r="K377">
        <v>133</v>
      </c>
    </row>
    <row r="378" spans="1:11" x14ac:dyDescent="0.35">
      <c r="A378" s="75">
        <f t="shared" si="14"/>
        <v>46068</v>
      </c>
      <c r="B378" s="75">
        <f t="shared" si="15"/>
        <v>46068</v>
      </c>
      <c r="C378" s="75" t="str">
        <f>VLOOKUP($G378,Refs!$A$1:$F$32,3,FALSE)</f>
        <v>Y58</v>
      </c>
      <c r="D378" t="s">
        <v>178</v>
      </c>
      <c r="E378" t="s">
        <v>124</v>
      </c>
      <c r="G378" t="s">
        <v>82</v>
      </c>
      <c r="H378" t="s">
        <v>215</v>
      </c>
      <c r="I378" t="s">
        <v>214</v>
      </c>
      <c r="J378" t="s">
        <v>193</v>
      </c>
      <c r="K378">
        <v>135</v>
      </c>
    </row>
    <row r="379" spans="1:11" x14ac:dyDescent="0.35">
      <c r="A379" s="75">
        <f t="shared" si="14"/>
        <v>46068</v>
      </c>
      <c r="B379" s="75">
        <f t="shared" si="15"/>
        <v>46068</v>
      </c>
      <c r="C379" s="75" t="str">
        <f>VLOOKUP($G379,Refs!$A$1:$F$32,3,FALSE)</f>
        <v>Y58</v>
      </c>
      <c r="D379" t="s">
        <v>178</v>
      </c>
      <c r="E379" t="s">
        <v>124</v>
      </c>
      <c r="G379" t="s">
        <v>82</v>
      </c>
      <c r="H379" t="s">
        <v>215</v>
      </c>
      <c r="I379" t="s">
        <v>214</v>
      </c>
      <c r="J379" t="s">
        <v>194</v>
      </c>
      <c r="K379">
        <v>46</v>
      </c>
    </row>
    <row r="380" spans="1:11" x14ac:dyDescent="0.35">
      <c r="A380" s="75">
        <f t="shared" si="14"/>
        <v>46068</v>
      </c>
      <c r="B380" s="75">
        <f t="shared" si="15"/>
        <v>46068</v>
      </c>
      <c r="C380" s="75" t="str">
        <f>VLOOKUP($G380,Refs!$A$1:$F$32,3,FALSE)</f>
        <v>Y58</v>
      </c>
      <c r="D380" t="s">
        <v>178</v>
      </c>
      <c r="E380" t="s">
        <v>124</v>
      </c>
      <c r="G380" t="s">
        <v>82</v>
      </c>
      <c r="H380" t="s">
        <v>215</v>
      </c>
      <c r="I380" t="s">
        <v>214</v>
      </c>
      <c r="J380" t="s">
        <v>195</v>
      </c>
      <c r="K380">
        <v>2</v>
      </c>
    </row>
    <row r="381" spans="1:11" x14ac:dyDescent="0.35">
      <c r="A381" s="75">
        <f t="shared" si="14"/>
        <v>46068</v>
      </c>
      <c r="B381" s="75">
        <f t="shared" si="15"/>
        <v>46068</v>
      </c>
      <c r="C381" s="75" t="str">
        <f>VLOOKUP($G381,Refs!$A$1:$F$32,3,FALSE)</f>
        <v>Y58</v>
      </c>
      <c r="D381" t="s">
        <v>178</v>
      </c>
      <c r="E381" t="s">
        <v>124</v>
      </c>
      <c r="G381" t="s">
        <v>82</v>
      </c>
      <c r="H381" t="s">
        <v>215</v>
      </c>
      <c r="I381" t="s">
        <v>214</v>
      </c>
      <c r="J381" t="s">
        <v>196</v>
      </c>
      <c r="K381">
        <v>62</v>
      </c>
    </row>
    <row r="382" spans="1:11" x14ac:dyDescent="0.35">
      <c r="A382" s="75">
        <f t="shared" si="14"/>
        <v>46068</v>
      </c>
      <c r="B382" s="75">
        <f t="shared" si="15"/>
        <v>46068</v>
      </c>
      <c r="C382" s="75" t="str">
        <f>VLOOKUP($G382,Refs!$A$1:$F$32,3,FALSE)</f>
        <v>Y58</v>
      </c>
      <c r="D382" t="s">
        <v>178</v>
      </c>
      <c r="E382" t="s">
        <v>124</v>
      </c>
      <c r="G382" t="s">
        <v>82</v>
      </c>
      <c r="H382" t="s">
        <v>215</v>
      </c>
      <c r="I382" t="s">
        <v>214</v>
      </c>
      <c r="J382" t="s">
        <v>197</v>
      </c>
      <c r="K382">
        <v>4</v>
      </c>
    </row>
    <row r="383" spans="1:11" x14ac:dyDescent="0.35">
      <c r="A383" s="75">
        <f t="shared" si="14"/>
        <v>46068</v>
      </c>
      <c r="B383" s="75">
        <f t="shared" si="15"/>
        <v>46068</v>
      </c>
      <c r="C383" s="75" t="str">
        <f>VLOOKUP($G383,Refs!$A$1:$F$32,3,FALSE)</f>
        <v>Y58</v>
      </c>
      <c r="D383" t="s">
        <v>178</v>
      </c>
      <c r="E383" t="s">
        <v>124</v>
      </c>
      <c r="G383" t="s">
        <v>82</v>
      </c>
      <c r="H383" t="s">
        <v>215</v>
      </c>
      <c r="I383" t="s">
        <v>214</v>
      </c>
      <c r="J383" t="s">
        <v>198</v>
      </c>
      <c r="K383">
        <v>23</v>
      </c>
    </row>
    <row r="384" spans="1:11" x14ac:dyDescent="0.35">
      <c r="A384" s="75">
        <f t="shared" si="14"/>
        <v>46068</v>
      </c>
      <c r="B384" s="75">
        <f t="shared" si="15"/>
        <v>46068</v>
      </c>
      <c r="C384" s="75" t="str">
        <f>VLOOKUP($G384,Refs!$A$1:$F$32,3,FALSE)</f>
        <v>Y58</v>
      </c>
      <c r="D384" t="s">
        <v>178</v>
      </c>
      <c r="E384" t="s">
        <v>124</v>
      </c>
      <c r="G384" t="s">
        <v>82</v>
      </c>
      <c r="H384" t="s">
        <v>215</v>
      </c>
      <c r="I384" t="s">
        <v>214</v>
      </c>
      <c r="J384" t="s">
        <v>199</v>
      </c>
      <c r="K384">
        <v>4</v>
      </c>
    </row>
    <row r="385" spans="1:11" x14ac:dyDescent="0.35">
      <c r="A385" s="75">
        <f t="shared" si="14"/>
        <v>46068</v>
      </c>
      <c r="B385" s="75">
        <f t="shared" si="15"/>
        <v>46068</v>
      </c>
      <c r="C385" s="75" t="str">
        <f>VLOOKUP($G385,Refs!$A$1:$F$32,3,FALSE)</f>
        <v>Y58</v>
      </c>
      <c r="D385" t="s">
        <v>178</v>
      </c>
      <c r="E385" t="s">
        <v>124</v>
      </c>
      <c r="G385" t="s">
        <v>82</v>
      </c>
      <c r="H385" t="s">
        <v>215</v>
      </c>
      <c r="I385" t="s">
        <v>214</v>
      </c>
      <c r="J385" t="s">
        <v>200</v>
      </c>
      <c r="K385">
        <v>266</v>
      </c>
    </row>
    <row r="386" spans="1:11" x14ac:dyDescent="0.35">
      <c r="A386" s="75">
        <f t="shared" si="14"/>
        <v>46068</v>
      </c>
      <c r="B386" s="75">
        <f t="shared" si="15"/>
        <v>46068</v>
      </c>
      <c r="C386" s="75" t="str">
        <f>VLOOKUP($G386,Refs!$A$1:$F$32,3,FALSE)</f>
        <v>Y58</v>
      </c>
      <c r="D386" t="s">
        <v>178</v>
      </c>
      <c r="E386" t="s">
        <v>124</v>
      </c>
      <c r="G386" t="s">
        <v>82</v>
      </c>
      <c r="H386" t="s">
        <v>215</v>
      </c>
      <c r="I386" t="s">
        <v>214</v>
      </c>
      <c r="J386" t="s">
        <v>201</v>
      </c>
      <c r="K386">
        <v>85</v>
      </c>
    </row>
    <row r="387" spans="1:11" x14ac:dyDescent="0.35">
      <c r="A387" s="75">
        <f t="shared" si="14"/>
        <v>46068</v>
      </c>
      <c r="B387" s="75">
        <f t="shared" si="15"/>
        <v>46068</v>
      </c>
      <c r="C387" s="75" t="str">
        <f>VLOOKUP($G387,Refs!$A$1:$F$32,3,FALSE)</f>
        <v>Y58</v>
      </c>
      <c r="D387" t="s">
        <v>178</v>
      </c>
      <c r="E387" t="s">
        <v>124</v>
      </c>
      <c r="G387" t="s">
        <v>82</v>
      </c>
      <c r="H387" t="s">
        <v>215</v>
      </c>
      <c r="I387" t="s">
        <v>214</v>
      </c>
      <c r="J387" t="s">
        <v>202</v>
      </c>
      <c r="K387">
        <v>384</v>
      </c>
    </row>
    <row r="388" spans="1:11" x14ac:dyDescent="0.35">
      <c r="A388" s="75">
        <f t="shared" si="14"/>
        <v>46068</v>
      </c>
      <c r="B388" s="75">
        <f t="shared" si="15"/>
        <v>46068</v>
      </c>
      <c r="C388" s="75" t="str">
        <f>VLOOKUP($G388,Refs!$A$1:$F$32,3,FALSE)</f>
        <v>Y58</v>
      </c>
      <c r="D388" t="s">
        <v>178</v>
      </c>
      <c r="E388" t="s">
        <v>124</v>
      </c>
      <c r="G388" t="s">
        <v>82</v>
      </c>
      <c r="H388" t="s">
        <v>215</v>
      </c>
      <c r="I388" t="s">
        <v>214</v>
      </c>
      <c r="J388" t="s">
        <v>203</v>
      </c>
      <c r="K388">
        <v>32</v>
      </c>
    </row>
    <row r="389" spans="1:11" x14ac:dyDescent="0.35">
      <c r="A389" s="75">
        <f t="shared" si="14"/>
        <v>46068</v>
      </c>
      <c r="B389" s="75">
        <f t="shared" si="15"/>
        <v>46068</v>
      </c>
      <c r="C389" s="75" t="str">
        <f>VLOOKUP($G389,Refs!$A$1:$F$32,3,FALSE)</f>
        <v>Y58</v>
      </c>
      <c r="D389" t="s">
        <v>178</v>
      </c>
      <c r="E389" t="s">
        <v>124</v>
      </c>
      <c r="G389" t="s">
        <v>82</v>
      </c>
      <c r="H389" t="s">
        <v>215</v>
      </c>
      <c r="I389" t="s">
        <v>214</v>
      </c>
      <c r="J389" t="s">
        <v>204</v>
      </c>
      <c r="K389">
        <v>75</v>
      </c>
    </row>
    <row r="390" spans="1:11" x14ac:dyDescent="0.35">
      <c r="A390" s="75">
        <f t="shared" ref="A390:A453" si="16">IF(I390="Mon",B390-6,IF(I390="Tue",B390-5,IF(I390="Wed",B390-4,IF(I390="Thu",B390-3,IF(I390="Fri",B390-2,IF(I390="Sat",B390-1,IF(I390="Sun",B390,"")))))))</f>
        <v>46068</v>
      </c>
      <c r="B390" s="75">
        <f t="shared" ref="B390:B453" si="17">DATEVALUE(RIGHT(D390, 11))</f>
        <v>46068</v>
      </c>
      <c r="C390" s="75" t="str">
        <f>VLOOKUP($G390,Refs!$A$1:$F$32,3,FALSE)</f>
        <v>Y58</v>
      </c>
      <c r="D390" t="s">
        <v>178</v>
      </c>
      <c r="E390" t="s">
        <v>124</v>
      </c>
      <c r="G390" t="s">
        <v>82</v>
      </c>
      <c r="H390" t="s">
        <v>215</v>
      </c>
      <c r="I390" t="s">
        <v>214</v>
      </c>
      <c r="J390" t="s">
        <v>205</v>
      </c>
      <c r="K390">
        <v>4</v>
      </c>
    </row>
    <row r="391" spans="1:11" x14ac:dyDescent="0.35">
      <c r="A391" s="75">
        <f t="shared" si="16"/>
        <v>46068</v>
      </c>
      <c r="B391" s="75">
        <f t="shared" si="17"/>
        <v>46068</v>
      </c>
      <c r="C391" s="75" t="str">
        <f>VLOOKUP($G391,Refs!$A$1:$F$32,3,FALSE)</f>
        <v>Y58</v>
      </c>
      <c r="D391" t="s">
        <v>178</v>
      </c>
      <c r="E391" t="s">
        <v>124</v>
      </c>
      <c r="G391" t="s">
        <v>82</v>
      </c>
      <c r="H391" t="s">
        <v>215</v>
      </c>
      <c r="I391" t="s">
        <v>214</v>
      </c>
      <c r="J391" t="s">
        <v>206</v>
      </c>
      <c r="K391">
        <v>1</v>
      </c>
    </row>
    <row r="392" spans="1:11" x14ac:dyDescent="0.35">
      <c r="A392" s="75">
        <f t="shared" si="16"/>
        <v>46068</v>
      </c>
      <c r="B392" s="75">
        <f t="shared" si="17"/>
        <v>46068</v>
      </c>
      <c r="C392" s="75" t="str">
        <f>VLOOKUP($G392,Refs!$A$1:$F$32,3,FALSE)</f>
        <v>Y58</v>
      </c>
      <c r="D392" t="s">
        <v>178</v>
      </c>
      <c r="E392" t="s">
        <v>124</v>
      </c>
      <c r="G392" t="s">
        <v>82</v>
      </c>
      <c r="H392" t="s">
        <v>215</v>
      </c>
      <c r="I392" t="s">
        <v>214</v>
      </c>
      <c r="J392" t="s">
        <v>207</v>
      </c>
      <c r="K392">
        <v>0</v>
      </c>
    </row>
    <row r="393" spans="1:11" x14ac:dyDescent="0.35">
      <c r="A393" s="75">
        <f t="shared" si="16"/>
        <v>46068</v>
      </c>
      <c r="B393" s="75">
        <f t="shared" si="17"/>
        <v>46068</v>
      </c>
      <c r="C393" s="75" t="str">
        <f>VLOOKUP($G393,Refs!$A$1:$F$32,3,FALSE)</f>
        <v>Y58</v>
      </c>
      <c r="D393" t="s">
        <v>178</v>
      </c>
      <c r="E393" t="s">
        <v>124</v>
      </c>
      <c r="G393" t="s">
        <v>82</v>
      </c>
      <c r="H393" t="s">
        <v>215</v>
      </c>
      <c r="I393" t="s">
        <v>214</v>
      </c>
      <c r="J393" t="s">
        <v>208</v>
      </c>
      <c r="K393">
        <v>28</v>
      </c>
    </row>
    <row r="394" spans="1:11" x14ac:dyDescent="0.35">
      <c r="A394" s="75">
        <f t="shared" si="16"/>
        <v>46062</v>
      </c>
      <c r="B394" s="75">
        <f t="shared" si="17"/>
        <v>46068</v>
      </c>
      <c r="C394" s="75" t="str">
        <f>VLOOKUP($G394,Refs!$A$1:$F$32,3,FALSE)</f>
        <v>Y58</v>
      </c>
      <c r="D394" t="s">
        <v>178</v>
      </c>
      <c r="E394" t="s">
        <v>123</v>
      </c>
      <c r="F394" t="s">
        <v>216</v>
      </c>
      <c r="G394" t="s">
        <v>80</v>
      </c>
      <c r="H394" t="s">
        <v>81</v>
      </c>
      <c r="I394" t="s">
        <v>180</v>
      </c>
      <c r="J394" t="s">
        <v>181</v>
      </c>
      <c r="K394">
        <v>1149</v>
      </c>
    </row>
    <row r="395" spans="1:11" x14ac:dyDescent="0.35">
      <c r="A395" s="75">
        <f t="shared" si="16"/>
        <v>46062</v>
      </c>
      <c r="B395" s="75">
        <f t="shared" si="17"/>
        <v>46068</v>
      </c>
      <c r="C395" s="75" t="str">
        <f>VLOOKUP($G395,Refs!$A$1:$F$32,3,FALSE)</f>
        <v>Y58</v>
      </c>
      <c r="D395" t="s">
        <v>178</v>
      </c>
      <c r="E395" t="s">
        <v>123</v>
      </c>
      <c r="F395" t="s">
        <v>216</v>
      </c>
      <c r="G395" t="s">
        <v>80</v>
      </c>
      <c r="H395" t="s">
        <v>81</v>
      </c>
      <c r="I395" t="s">
        <v>180</v>
      </c>
      <c r="J395" t="s">
        <v>182</v>
      </c>
      <c r="K395">
        <v>1081</v>
      </c>
    </row>
    <row r="396" spans="1:11" x14ac:dyDescent="0.35">
      <c r="A396" s="75">
        <f t="shared" si="16"/>
        <v>46062</v>
      </c>
      <c r="B396" s="75">
        <f t="shared" si="17"/>
        <v>46068</v>
      </c>
      <c r="C396" s="75" t="str">
        <f>VLOOKUP($G396,Refs!$A$1:$F$32,3,FALSE)</f>
        <v>Y58</v>
      </c>
      <c r="D396" t="s">
        <v>178</v>
      </c>
      <c r="E396" t="s">
        <v>123</v>
      </c>
      <c r="F396" t="s">
        <v>216</v>
      </c>
      <c r="G396" t="s">
        <v>80</v>
      </c>
      <c r="H396" t="s">
        <v>81</v>
      </c>
      <c r="I396" t="s">
        <v>180</v>
      </c>
      <c r="J396" t="s">
        <v>183</v>
      </c>
      <c r="K396">
        <v>848</v>
      </c>
    </row>
    <row r="397" spans="1:11" x14ac:dyDescent="0.35">
      <c r="A397" s="75">
        <f t="shared" si="16"/>
        <v>46062</v>
      </c>
      <c r="B397" s="75">
        <f t="shared" si="17"/>
        <v>46068</v>
      </c>
      <c r="C397" s="75" t="str">
        <f>VLOOKUP($G397,Refs!$A$1:$F$32,3,FALSE)</f>
        <v>Y58</v>
      </c>
      <c r="D397" t="s">
        <v>178</v>
      </c>
      <c r="E397" t="s">
        <v>123</v>
      </c>
      <c r="F397" t="s">
        <v>216</v>
      </c>
      <c r="G397" t="s">
        <v>80</v>
      </c>
      <c r="H397" t="s">
        <v>81</v>
      </c>
      <c r="I397" t="s">
        <v>180</v>
      </c>
      <c r="J397" t="s">
        <v>184</v>
      </c>
      <c r="K397">
        <v>8</v>
      </c>
    </row>
    <row r="398" spans="1:11" x14ac:dyDescent="0.35">
      <c r="A398" s="75">
        <f t="shared" si="16"/>
        <v>46062</v>
      </c>
      <c r="B398" s="75">
        <f t="shared" si="17"/>
        <v>46068</v>
      </c>
      <c r="C398" s="75" t="str">
        <f>VLOOKUP($G398,Refs!$A$1:$F$32,3,FALSE)</f>
        <v>Y58</v>
      </c>
      <c r="D398" t="s">
        <v>178</v>
      </c>
      <c r="E398" t="s">
        <v>123</v>
      </c>
      <c r="F398" t="s">
        <v>216</v>
      </c>
      <c r="G398" t="s">
        <v>80</v>
      </c>
      <c r="H398" t="s">
        <v>81</v>
      </c>
      <c r="I398" t="s">
        <v>180</v>
      </c>
      <c r="J398" t="s">
        <v>185</v>
      </c>
      <c r="K398">
        <v>15317</v>
      </c>
    </row>
    <row r="399" spans="1:11" x14ac:dyDescent="0.35">
      <c r="A399" s="75">
        <f t="shared" si="16"/>
        <v>46062</v>
      </c>
      <c r="B399" s="75">
        <f t="shared" si="17"/>
        <v>46068</v>
      </c>
      <c r="C399" s="75" t="str">
        <f>VLOOKUP($G399,Refs!$A$1:$F$32,3,FALSE)</f>
        <v>Y58</v>
      </c>
      <c r="D399" t="s">
        <v>178</v>
      </c>
      <c r="E399" t="s">
        <v>123</v>
      </c>
      <c r="F399" t="s">
        <v>216</v>
      </c>
      <c r="G399" t="s">
        <v>80</v>
      </c>
      <c r="H399" t="s">
        <v>81</v>
      </c>
      <c r="I399" t="s">
        <v>180</v>
      </c>
      <c r="J399" t="s">
        <v>186</v>
      </c>
      <c r="K399">
        <v>95</v>
      </c>
    </row>
    <row r="400" spans="1:11" x14ac:dyDescent="0.35">
      <c r="A400" s="75">
        <f t="shared" si="16"/>
        <v>46062</v>
      </c>
      <c r="B400" s="75">
        <f t="shared" si="17"/>
        <v>46068</v>
      </c>
      <c r="C400" s="75" t="str">
        <f>VLOOKUP($G400,Refs!$A$1:$F$32,3,FALSE)</f>
        <v>Y58</v>
      </c>
      <c r="D400" t="s">
        <v>178</v>
      </c>
      <c r="E400" t="s">
        <v>123</v>
      </c>
      <c r="F400" t="s">
        <v>216</v>
      </c>
      <c r="G400" t="s">
        <v>80</v>
      </c>
      <c r="H400" t="s">
        <v>81</v>
      </c>
      <c r="I400" t="s">
        <v>180</v>
      </c>
      <c r="J400" t="s">
        <v>187</v>
      </c>
      <c r="K400">
        <v>198</v>
      </c>
    </row>
    <row r="401" spans="1:11" x14ac:dyDescent="0.35">
      <c r="A401" s="75">
        <f t="shared" si="16"/>
        <v>46062</v>
      </c>
      <c r="B401" s="75">
        <f t="shared" si="17"/>
        <v>46068</v>
      </c>
      <c r="C401" s="75" t="str">
        <f>VLOOKUP($G401,Refs!$A$1:$F$32,3,FALSE)</f>
        <v>Y58</v>
      </c>
      <c r="D401" t="s">
        <v>178</v>
      </c>
      <c r="E401" t="s">
        <v>123</v>
      </c>
      <c r="F401" t="s">
        <v>216</v>
      </c>
      <c r="G401" t="s">
        <v>80</v>
      </c>
      <c r="H401" t="s">
        <v>81</v>
      </c>
      <c r="I401" t="s">
        <v>180</v>
      </c>
      <c r="J401" t="s">
        <v>188</v>
      </c>
      <c r="K401">
        <v>1069</v>
      </c>
    </row>
    <row r="402" spans="1:11" x14ac:dyDescent="0.35">
      <c r="A402" s="75">
        <f t="shared" si="16"/>
        <v>46062</v>
      </c>
      <c r="B402" s="75">
        <f t="shared" si="17"/>
        <v>46068</v>
      </c>
      <c r="C402" s="75" t="str">
        <f>VLOOKUP($G402,Refs!$A$1:$F$32,3,FALSE)</f>
        <v>Y58</v>
      </c>
      <c r="D402" t="s">
        <v>178</v>
      </c>
      <c r="E402" t="s">
        <v>123</v>
      </c>
      <c r="F402" t="s">
        <v>216</v>
      </c>
      <c r="G402" t="s">
        <v>80</v>
      </c>
      <c r="H402" t="s">
        <v>81</v>
      </c>
      <c r="I402" t="s">
        <v>180</v>
      </c>
      <c r="J402" t="s">
        <v>189</v>
      </c>
      <c r="K402">
        <v>599</v>
      </c>
    </row>
    <row r="403" spans="1:11" x14ac:dyDescent="0.35">
      <c r="A403" s="75">
        <f t="shared" si="16"/>
        <v>46062</v>
      </c>
      <c r="B403" s="75">
        <f t="shared" si="17"/>
        <v>46068</v>
      </c>
      <c r="C403" s="75" t="str">
        <f>VLOOKUP($G403,Refs!$A$1:$F$32,3,FALSE)</f>
        <v>Y58</v>
      </c>
      <c r="D403" t="s">
        <v>178</v>
      </c>
      <c r="E403" t="s">
        <v>123</v>
      </c>
      <c r="F403" t="s">
        <v>216</v>
      </c>
      <c r="G403" t="s">
        <v>80</v>
      </c>
      <c r="H403" t="s">
        <v>81</v>
      </c>
      <c r="I403" t="s">
        <v>180</v>
      </c>
      <c r="J403" t="s">
        <v>190</v>
      </c>
      <c r="K403">
        <v>336</v>
      </c>
    </row>
    <row r="404" spans="1:11" x14ac:dyDescent="0.35">
      <c r="A404" s="75">
        <f t="shared" si="16"/>
        <v>46062</v>
      </c>
      <c r="B404" s="75">
        <f t="shared" si="17"/>
        <v>46068</v>
      </c>
      <c r="C404" s="75" t="str">
        <f>VLOOKUP($G404,Refs!$A$1:$F$32,3,FALSE)</f>
        <v>Y58</v>
      </c>
      <c r="D404" t="s">
        <v>178</v>
      </c>
      <c r="E404" t="s">
        <v>123</v>
      </c>
      <c r="F404" t="s">
        <v>216</v>
      </c>
      <c r="G404" t="s">
        <v>80</v>
      </c>
      <c r="H404" t="s">
        <v>81</v>
      </c>
      <c r="I404" t="s">
        <v>180</v>
      </c>
      <c r="J404" t="s">
        <v>191</v>
      </c>
      <c r="K404">
        <v>163</v>
      </c>
    </row>
    <row r="405" spans="1:11" x14ac:dyDescent="0.35">
      <c r="A405" s="75">
        <f t="shared" si="16"/>
        <v>46062</v>
      </c>
      <c r="B405" s="75">
        <f t="shared" si="17"/>
        <v>46068</v>
      </c>
      <c r="C405" s="75" t="str">
        <f>VLOOKUP($G405,Refs!$A$1:$F$32,3,FALSE)</f>
        <v>Y58</v>
      </c>
      <c r="D405" t="s">
        <v>178</v>
      </c>
      <c r="E405" t="s">
        <v>123</v>
      </c>
      <c r="F405" t="s">
        <v>216</v>
      </c>
      <c r="G405" t="s">
        <v>80</v>
      </c>
      <c r="H405" t="s">
        <v>81</v>
      </c>
      <c r="I405" t="s">
        <v>180</v>
      </c>
      <c r="J405" t="s">
        <v>192</v>
      </c>
      <c r="K405">
        <v>116</v>
      </c>
    </row>
    <row r="406" spans="1:11" x14ac:dyDescent="0.35">
      <c r="A406" s="75">
        <f t="shared" si="16"/>
        <v>46062</v>
      </c>
      <c r="B406" s="75">
        <f t="shared" si="17"/>
        <v>46068</v>
      </c>
      <c r="C406" s="75" t="str">
        <f>VLOOKUP($G406,Refs!$A$1:$F$32,3,FALSE)</f>
        <v>Y58</v>
      </c>
      <c r="D406" t="s">
        <v>178</v>
      </c>
      <c r="E406" t="s">
        <v>123</v>
      </c>
      <c r="F406" t="s">
        <v>216</v>
      </c>
      <c r="G406" t="s">
        <v>80</v>
      </c>
      <c r="H406" t="s">
        <v>81</v>
      </c>
      <c r="I406" t="s">
        <v>180</v>
      </c>
      <c r="J406" t="s">
        <v>193</v>
      </c>
      <c r="K406">
        <v>208</v>
      </c>
    </row>
    <row r="407" spans="1:11" x14ac:dyDescent="0.35">
      <c r="A407" s="75">
        <f t="shared" si="16"/>
        <v>46062</v>
      </c>
      <c r="B407" s="75">
        <f t="shared" si="17"/>
        <v>46068</v>
      </c>
      <c r="C407" s="75" t="str">
        <f>VLOOKUP($G407,Refs!$A$1:$F$32,3,FALSE)</f>
        <v>Y58</v>
      </c>
      <c r="D407" t="s">
        <v>178</v>
      </c>
      <c r="E407" t="s">
        <v>123</v>
      </c>
      <c r="F407" t="s">
        <v>216</v>
      </c>
      <c r="G407" t="s">
        <v>80</v>
      </c>
      <c r="H407" t="s">
        <v>81</v>
      </c>
      <c r="I407" t="s">
        <v>180</v>
      </c>
      <c r="J407" t="s">
        <v>194</v>
      </c>
      <c r="K407">
        <v>111</v>
      </c>
    </row>
    <row r="408" spans="1:11" x14ac:dyDescent="0.35">
      <c r="A408" s="75">
        <f t="shared" si="16"/>
        <v>46062</v>
      </c>
      <c r="B408" s="75">
        <f t="shared" si="17"/>
        <v>46068</v>
      </c>
      <c r="C408" s="75" t="str">
        <f>VLOOKUP($G408,Refs!$A$1:$F$32,3,FALSE)</f>
        <v>Y58</v>
      </c>
      <c r="D408" t="s">
        <v>178</v>
      </c>
      <c r="E408" t="s">
        <v>123</v>
      </c>
      <c r="F408" t="s">
        <v>216</v>
      </c>
      <c r="G408" t="s">
        <v>80</v>
      </c>
      <c r="H408" t="s">
        <v>81</v>
      </c>
      <c r="I408" t="s">
        <v>180</v>
      </c>
      <c r="J408" t="s">
        <v>195</v>
      </c>
      <c r="K408">
        <v>2</v>
      </c>
    </row>
    <row r="409" spans="1:11" x14ac:dyDescent="0.35">
      <c r="A409" s="75">
        <f t="shared" si="16"/>
        <v>46062</v>
      </c>
      <c r="B409" s="75">
        <f t="shared" si="17"/>
        <v>46068</v>
      </c>
      <c r="C409" s="75" t="str">
        <f>VLOOKUP($G409,Refs!$A$1:$F$32,3,FALSE)</f>
        <v>Y58</v>
      </c>
      <c r="D409" t="s">
        <v>178</v>
      </c>
      <c r="E409" t="s">
        <v>123</v>
      </c>
      <c r="F409" t="s">
        <v>216</v>
      </c>
      <c r="G409" t="s">
        <v>80</v>
      </c>
      <c r="H409" t="s">
        <v>81</v>
      </c>
      <c r="I409" t="s">
        <v>180</v>
      </c>
      <c r="J409" t="s">
        <v>196</v>
      </c>
      <c r="K409">
        <v>21</v>
      </c>
    </row>
    <row r="410" spans="1:11" x14ac:dyDescent="0.35">
      <c r="A410" s="75">
        <f t="shared" si="16"/>
        <v>46062</v>
      </c>
      <c r="B410" s="75">
        <f t="shared" si="17"/>
        <v>46068</v>
      </c>
      <c r="C410" s="75" t="str">
        <f>VLOOKUP($G410,Refs!$A$1:$F$32,3,FALSE)</f>
        <v>Y58</v>
      </c>
      <c r="D410" t="s">
        <v>178</v>
      </c>
      <c r="E410" t="s">
        <v>123</v>
      </c>
      <c r="F410" t="s">
        <v>216</v>
      </c>
      <c r="G410" t="s">
        <v>80</v>
      </c>
      <c r="H410" t="s">
        <v>81</v>
      </c>
      <c r="I410" t="s">
        <v>180</v>
      </c>
      <c r="J410" t="s">
        <v>197</v>
      </c>
      <c r="K410">
        <v>4</v>
      </c>
    </row>
    <row r="411" spans="1:11" x14ac:dyDescent="0.35">
      <c r="A411" s="75">
        <f t="shared" si="16"/>
        <v>46062</v>
      </c>
      <c r="B411" s="75">
        <f t="shared" si="17"/>
        <v>46068</v>
      </c>
      <c r="C411" s="75" t="str">
        <f>VLOOKUP($G411,Refs!$A$1:$F$32,3,FALSE)</f>
        <v>Y58</v>
      </c>
      <c r="D411" t="s">
        <v>178</v>
      </c>
      <c r="E411" t="s">
        <v>123</v>
      </c>
      <c r="F411" t="s">
        <v>216</v>
      </c>
      <c r="G411" t="s">
        <v>80</v>
      </c>
      <c r="H411" t="s">
        <v>81</v>
      </c>
      <c r="I411" t="s">
        <v>180</v>
      </c>
      <c r="J411" t="s">
        <v>198</v>
      </c>
      <c r="K411">
        <v>28</v>
      </c>
    </row>
    <row r="412" spans="1:11" x14ac:dyDescent="0.35">
      <c r="A412" s="75">
        <f t="shared" si="16"/>
        <v>46062</v>
      </c>
      <c r="B412" s="75">
        <f t="shared" si="17"/>
        <v>46068</v>
      </c>
      <c r="C412" s="75" t="str">
        <f>VLOOKUP($G412,Refs!$A$1:$F$32,3,FALSE)</f>
        <v>Y58</v>
      </c>
      <c r="D412" t="s">
        <v>178</v>
      </c>
      <c r="E412" t="s">
        <v>123</v>
      </c>
      <c r="F412" t="s">
        <v>216</v>
      </c>
      <c r="G412" t="s">
        <v>80</v>
      </c>
      <c r="H412" t="s">
        <v>81</v>
      </c>
      <c r="I412" t="s">
        <v>180</v>
      </c>
      <c r="J412" t="s">
        <v>199</v>
      </c>
      <c r="K412">
        <v>28</v>
      </c>
    </row>
    <row r="413" spans="1:11" x14ac:dyDescent="0.35">
      <c r="A413" s="75">
        <f t="shared" si="16"/>
        <v>46062</v>
      </c>
      <c r="B413" s="75">
        <f t="shared" si="17"/>
        <v>46068</v>
      </c>
      <c r="C413" s="75" t="str">
        <f>VLOOKUP($G413,Refs!$A$1:$F$32,3,FALSE)</f>
        <v>Y58</v>
      </c>
      <c r="D413" t="s">
        <v>178</v>
      </c>
      <c r="E413" t="s">
        <v>123</v>
      </c>
      <c r="F413" t="s">
        <v>216</v>
      </c>
      <c r="G413" t="s">
        <v>80</v>
      </c>
      <c r="H413" t="s">
        <v>81</v>
      </c>
      <c r="I413" t="s">
        <v>180</v>
      </c>
      <c r="J413" t="s">
        <v>200</v>
      </c>
      <c r="K413">
        <v>138</v>
      </c>
    </row>
    <row r="414" spans="1:11" x14ac:dyDescent="0.35">
      <c r="A414" s="75">
        <f t="shared" si="16"/>
        <v>46062</v>
      </c>
      <c r="B414" s="75">
        <f t="shared" si="17"/>
        <v>46068</v>
      </c>
      <c r="C414" s="75" t="str">
        <f>VLOOKUP($G414,Refs!$A$1:$F$32,3,FALSE)</f>
        <v>Y58</v>
      </c>
      <c r="D414" t="s">
        <v>178</v>
      </c>
      <c r="E414" t="s">
        <v>123</v>
      </c>
      <c r="F414" t="s">
        <v>216</v>
      </c>
      <c r="G414" t="s">
        <v>80</v>
      </c>
      <c r="H414" t="s">
        <v>81</v>
      </c>
      <c r="I414" t="s">
        <v>180</v>
      </c>
      <c r="J414" t="s">
        <v>201</v>
      </c>
      <c r="K414">
        <v>78</v>
      </c>
    </row>
    <row r="415" spans="1:11" x14ac:dyDescent="0.35">
      <c r="A415" s="75">
        <f t="shared" si="16"/>
        <v>46062</v>
      </c>
      <c r="B415" s="75">
        <f t="shared" si="17"/>
        <v>46068</v>
      </c>
      <c r="C415" s="75" t="str">
        <f>VLOOKUP($G415,Refs!$A$1:$F$32,3,FALSE)</f>
        <v>Y58</v>
      </c>
      <c r="D415" t="s">
        <v>178</v>
      </c>
      <c r="E415" t="s">
        <v>123</v>
      </c>
      <c r="F415" t="s">
        <v>216</v>
      </c>
      <c r="G415" t="s">
        <v>80</v>
      </c>
      <c r="H415" t="s">
        <v>81</v>
      </c>
      <c r="I415" t="s">
        <v>180</v>
      </c>
      <c r="J415" t="s">
        <v>202</v>
      </c>
      <c r="K415">
        <v>315</v>
      </c>
    </row>
    <row r="416" spans="1:11" x14ac:dyDescent="0.35">
      <c r="A416" s="75">
        <f t="shared" si="16"/>
        <v>46062</v>
      </c>
      <c r="B416" s="75">
        <f t="shared" si="17"/>
        <v>46068</v>
      </c>
      <c r="C416" s="75" t="str">
        <f>VLOOKUP($G416,Refs!$A$1:$F$32,3,FALSE)</f>
        <v>Y58</v>
      </c>
      <c r="D416" t="s">
        <v>178</v>
      </c>
      <c r="E416" t="s">
        <v>123</v>
      </c>
      <c r="F416" t="s">
        <v>216</v>
      </c>
      <c r="G416" t="s">
        <v>80</v>
      </c>
      <c r="H416" t="s">
        <v>81</v>
      </c>
      <c r="I416" t="s">
        <v>180</v>
      </c>
      <c r="J416" t="s">
        <v>203</v>
      </c>
      <c r="K416">
        <v>128</v>
      </c>
    </row>
    <row r="417" spans="1:11" x14ac:dyDescent="0.35">
      <c r="A417" s="75">
        <f t="shared" si="16"/>
        <v>46062</v>
      </c>
      <c r="B417" s="75">
        <f t="shared" si="17"/>
        <v>46068</v>
      </c>
      <c r="C417" s="75" t="str">
        <f>VLOOKUP($G417,Refs!$A$1:$F$32,3,FALSE)</f>
        <v>Y58</v>
      </c>
      <c r="D417" t="s">
        <v>178</v>
      </c>
      <c r="E417" t="s">
        <v>123</v>
      </c>
      <c r="F417" t="s">
        <v>216</v>
      </c>
      <c r="G417" t="s">
        <v>80</v>
      </c>
      <c r="H417" t="s">
        <v>81</v>
      </c>
      <c r="I417" t="s">
        <v>180</v>
      </c>
      <c r="J417" t="s">
        <v>204</v>
      </c>
      <c r="K417">
        <v>0</v>
      </c>
    </row>
    <row r="418" spans="1:11" x14ac:dyDescent="0.35">
      <c r="A418" s="75">
        <f t="shared" si="16"/>
        <v>46062</v>
      </c>
      <c r="B418" s="75">
        <f t="shared" si="17"/>
        <v>46068</v>
      </c>
      <c r="C418" s="75" t="str">
        <f>VLOOKUP($G418,Refs!$A$1:$F$32,3,FALSE)</f>
        <v>Y58</v>
      </c>
      <c r="D418" t="s">
        <v>178</v>
      </c>
      <c r="E418" t="s">
        <v>123</v>
      </c>
      <c r="F418" t="s">
        <v>216</v>
      </c>
      <c r="G418" t="s">
        <v>80</v>
      </c>
      <c r="H418" t="s">
        <v>81</v>
      </c>
      <c r="I418" t="s">
        <v>180</v>
      </c>
      <c r="J418" t="s">
        <v>205</v>
      </c>
      <c r="K418">
        <v>0</v>
      </c>
    </row>
    <row r="419" spans="1:11" x14ac:dyDescent="0.35">
      <c r="A419" s="75">
        <f t="shared" si="16"/>
        <v>46062</v>
      </c>
      <c r="B419" s="75">
        <f t="shared" si="17"/>
        <v>46068</v>
      </c>
      <c r="C419" s="75" t="str">
        <f>VLOOKUP($G419,Refs!$A$1:$F$32,3,FALSE)</f>
        <v>Y58</v>
      </c>
      <c r="D419" t="s">
        <v>178</v>
      </c>
      <c r="E419" t="s">
        <v>123</v>
      </c>
      <c r="F419" t="s">
        <v>216</v>
      </c>
      <c r="G419" t="s">
        <v>80</v>
      </c>
      <c r="H419" t="s">
        <v>81</v>
      </c>
      <c r="I419" t="s">
        <v>180</v>
      </c>
      <c r="J419" t="s">
        <v>206</v>
      </c>
      <c r="K419">
        <v>0</v>
      </c>
    </row>
    <row r="420" spans="1:11" x14ac:dyDescent="0.35">
      <c r="A420" s="75">
        <f t="shared" si="16"/>
        <v>46062</v>
      </c>
      <c r="B420" s="75">
        <f t="shared" si="17"/>
        <v>46068</v>
      </c>
      <c r="C420" s="75" t="str">
        <f>VLOOKUP($G420,Refs!$A$1:$F$32,3,FALSE)</f>
        <v>Y58</v>
      </c>
      <c r="D420" t="s">
        <v>178</v>
      </c>
      <c r="E420" t="s">
        <v>123</v>
      </c>
      <c r="F420" t="s">
        <v>216</v>
      </c>
      <c r="G420" t="s">
        <v>80</v>
      </c>
      <c r="H420" t="s">
        <v>81</v>
      </c>
      <c r="I420" t="s">
        <v>180</v>
      </c>
      <c r="J420" t="s">
        <v>207</v>
      </c>
      <c r="K420">
        <v>0</v>
      </c>
    </row>
    <row r="421" spans="1:11" x14ac:dyDescent="0.35">
      <c r="A421" s="75">
        <f t="shared" si="16"/>
        <v>46062</v>
      </c>
      <c r="B421" s="75">
        <f t="shared" si="17"/>
        <v>46068</v>
      </c>
      <c r="C421" s="75" t="str">
        <f>VLOOKUP($G421,Refs!$A$1:$F$32,3,FALSE)</f>
        <v>Y58</v>
      </c>
      <c r="D421" t="s">
        <v>178</v>
      </c>
      <c r="E421" t="s">
        <v>123</v>
      </c>
      <c r="F421" t="s">
        <v>216</v>
      </c>
      <c r="G421" t="s">
        <v>80</v>
      </c>
      <c r="H421" t="s">
        <v>81</v>
      </c>
      <c r="I421" t="s">
        <v>180</v>
      </c>
      <c r="J421" t="s">
        <v>208</v>
      </c>
      <c r="K421">
        <v>0</v>
      </c>
    </row>
    <row r="422" spans="1:11" x14ac:dyDescent="0.35">
      <c r="A422" s="75">
        <f t="shared" si="16"/>
        <v>46063</v>
      </c>
      <c r="B422" s="75">
        <f t="shared" si="17"/>
        <v>46068</v>
      </c>
      <c r="C422" s="75" t="str">
        <f>VLOOKUP($G422,Refs!$A$1:$F$32,3,FALSE)</f>
        <v>Y58</v>
      </c>
      <c r="D422" t="s">
        <v>178</v>
      </c>
      <c r="E422" t="s">
        <v>123</v>
      </c>
      <c r="F422" t="s">
        <v>216</v>
      </c>
      <c r="G422" t="s">
        <v>80</v>
      </c>
      <c r="H422" t="s">
        <v>81</v>
      </c>
      <c r="I422" t="s">
        <v>209</v>
      </c>
      <c r="J422" t="s">
        <v>181</v>
      </c>
      <c r="K422">
        <v>855</v>
      </c>
    </row>
    <row r="423" spans="1:11" x14ac:dyDescent="0.35">
      <c r="A423" s="75">
        <f t="shared" si="16"/>
        <v>46063</v>
      </c>
      <c r="B423" s="75">
        <f t="shared" si="17"/>
        <v>46068</v>
      </c>
      <c r="C423" s="75" t="str">
        <f>VLOOKUP($G423,Refs!$A$1:$F$32,3,FALSE)</f>
        <v>Y58</v>
      </c>
      <c r="D423" t="s">
        <v>178</v>
      </c>
      <c r="E423" t="s">
        <v>123</v>
      </c>
      <c r="F423" t="s">
        <v>216</v>
      </c>
      <c r="G423" t="s">
        <v>80</v>
      </c>
      <c r="H423" t="s">
        <v>81</v>
      </c>
      <c r="I423" t="s">
        <v>209</v>
      </c>
      <c r="J423" t="s">
        <v>182</v>
      </c>
      <c r="K423">
        <v>803</v>
      </c>
    </row>
    <row r="424" spans="1:11" x14ac:dyDescent="0.35">
      <c r="A424" s="75">
        <f t="shared" si="16"/>
        <v>46063</v>
      </c>
      <c r="B424" s="75">
        <f t="shared" si="17"/>
        <v>46068</v>
      </c>
      <c r="C424" s="75" t="str">
        <f>VLOOKUP($G424,Refs!$A$1:$F$32,3,FALSE)</f>
        <v>Y58</v>
      </c>
      <c r="D424" t="s">
        <v>178</v>
      </c>
      <c r="E424" t="s">
        <v>123</v>
      </c>
      <c r="F424" t="s">
        <v>216</v>
      </c>
      <c r="G424" t="s">
        <v>80</v>
      </c>
      <c r="H424" t="s">
        <v>81</v>
      </c>
      <c r="I424" t="s">
        <v>209</v>
      </c>
      <c r="J424" t="s">
        <v>183</v>
      </c>
      <c r="K424">
        <v>607</v>
      </c>
    </row>
    <row r="425" spans="1:11" x14ac:dyDescent="0.35">
      <c r="A425" s="75">
        <f t="shared" si="16"/>
        <v>46063</v>
      </c>
      <c r="B425" s="75">
        <f t="shared" si="17"/>
        <v>46068</v>
      </c>
      <c r="C425" s="75" t="str">
        <f>VLOOKUP($G425,Refs!$A$1:$F$32,3,FALSE)</f>
        <v>Y58</v>
      </c>
      <c r="D425" t="s">
        <v>178</v>
      </c>
      <c r="E425" t="s">
        <v>123</v>
      </c>
      <c r="F425" t="s">
        <v>216</v>
      </c>
      <c r="G425" t="s">
        <v>80</v>
      </c>
      <c r="H425" t="s">
        <v>81</v>
      </c>
      <c r="I425" t="s">
        <v>209</v>
      </c>
      <c r="J425" t="s">
        <v>184</v>
      </c>
      <c r="K425">
        <v>13</v>
      </c>
    </row>
    <row r="426" spans="1:11" x14ac:dyDescent="0.35">
      <c r="A426" s="75">
        <f t="shared" si="16"/>
        <v>46063</v>
      </c>
      <c r="B426" s="75">
        <f t="shared" si="17"/>
        <v>46068</v>
      </c>
      <c r="C426" s="75" t="str">
        <f>VLOOKUP($G426,Refs!$A$1:$F$32,3,FALSE)</f>
        <v>Y58</v>
      </c>
      <c r="D426" t="s">
        <v>178</v>
      </c>
      <c r="E426" t="s">
        <v>123</v>
      </c>
      <c r="F426" t="s">
        <v>216</v>
      </c>
      <c r="G426" t="s">
        <v>80</v>
      </c>
      <c r="H426" t="s">
        <v>81</v>
      </c>
      <c r="I426" t="s">
        <v>209</v>
      </c>
      <c r="J426" t="s">
        <v>185</v>
      </c>
      <c r="K426">
        <v>18006</v>
      </c>
    </row>
    <row r="427" spans="1:11" x14ac:dyDescent="0.35">
      <c r="A427" s="75">
        <f t="shared" si="16"/>
        <v>46063</v>
      </c>
      <c r="B427" s="75">
        <f t="shared" si="17"/>
        <v>46068</v>
      </c>
      <c r="C427" s="75" t="str">
        <f>VLOOKUP($G427,Refs!$A$1:$F$32,3,FALSE)</f>
        <v>Y58</v>
      </c>
      <c r="D427" t="s">
        <v>178</v>
      </c>
      <c r="E427" t="s">
        <v>123</v>
      </c>
      <c r="F427" t="s">
        <v>216</v>
      </c>
      <c r="G427" t="s">
        <v>80</v>
      </c>
      <c r="H427" t="s">
        <v>81</v>
      </c>
      <c r="I427" t="s">
        <v>209</v>
      </c>
      <c r="J427" t="s">
        <v>186</v>
      </c>
      <c r="K427">
        <v>182</v>
      </c>
    </row>
    <row r="428" spans="1:11" x14ac:dyDescent="0.35">
      <c r="A428" s="75">
        <f t="shared" si="16"/>
        <v>46063</v>
      </c>
      <c r="B428" s="75">
        <f t="shared" si="17"/>
        <v>46068</v>
      </c>
      <c r="C428" s="75" t="str">
        <f>VLOOKUP($G428,Refs!$A$1:$F$32,3,FALSE)</f>
        <v>Y58</v>
      </c>
      <c r="D428" t="s">
        <v>178</v>
      </c>
      <c r="E428" t="s">
        <v>123</v>
      </c>
      <c r="F428" t="s">
        <v>216</v>
      </c>
      <c r="G428" t="s">
        <v>80</v>
      </c>
      <c r="H428" t="s">
        <v>81</v>
      </c>
      <c r="I428" t="s">
        <v>209</v>
      </c>
      <c r="J428" t="s">
        <v>187</v>
      </c>
      <c r="K428">
        <v>237</v>
      </c>
    </row>
    <row r="429" spans="1:11" x14ac:dyDescent="0.35">
      <c r="A429" s="75">
        <f t="shared" si="16"/>
        <v>46063</v>
      </c>
      <c r="B429" s="75">
        <f t="shared" si="17"/>
        <v>46068</v>
      </c>
      <c r="C429" s="75" t="str">
        <f>VLOOKUP($G429,Refs!$A$1:$F$32,3,FALSE)</f>
        <v>Y58</v>
      </c>
      <c r="D429" t="s">
        <v>178</v>
      </c>
      <c r="E429" t="s">
        <v>123</v>
      </c>
      <c r="F429" t="s">
        <v>216</v>
      </c>
      <c r="G429" t="s">
        <v>80</v>
      </c>
      <c r="H429" t="s">
        <v>81</v>
      </c>
      <c r="I429" t="s">
        <v>209</v>
      </c>
      <c r="J429" t="s">
        <v>188</v>
      </c>
      <c r="K429">
        <v>803</v>
      </c>
    </row>
    <row r="430" spans="1:11" x14ac:dyDescent="0.35">
      <c r="A430" s="75">
        <f t="shared" si="16"/>
        <v>46063</v>
      </c>
      <c r="B430" s="75">
        <f t="shared" si="17"/>
        <v>46068</v>
      </c>
      <c r="C430" s="75" t="str">
        <f>VLOOKUP($G430,Refs!$A$1:$F$32,3,FALSE)</f>
        <v>Y58</v>
      </c>
      <c r="D430" t="s">
        <v>178</v>
      </c>
      <c r="E430" t="s">
        <v>123</v>
      </c>
      <c r="F430" t="s">
        <v>216</v>
      </c>
      <c r="G430" t="s">
        <v>80</v>
      </c>
      <c r="H430" t="s">
        <v>81</v>
      </c>
      <c r="I430" t="s">
        <v>209</v>
      </c>
      <c r="J430" t="s">
        <v>189</v>
      </c>
      <c r="K430">
        <v>434</v>
      </c>
    </row>
    <row r="431" spans="1:11" x14ac:dyDescent="0.35">
      <c r="A431" s="75">
        <f t="shared" si="16"/>
        <v>46063</v>
      </c>
      <c r="B431" s="75">
        <f t="shared" si="17"/>
        <v>46068</v>
      </c>
      <c r="C431" s="75" t="str">
        <f>VLOOKUP($G431,Refs!$A$1:$F$32,3,FALSE)</f>
        <v>Y58</v>
      </c>
      <c r="D431" t="s">
        <v>178</v>
      </c>
      <c r="E431" t="s">
        <v>123</v>
      </c>
      <c r="F431" t="s">
        <v>216</v>
      </c>
      <c r="G431" t="s">
        <v>80</v>
      </c>
      <c r="H431" t="s">
        <v>81</v>
      </c>
      <c r="I431" t="s">
        <v>209</v>
      </c>
      <c r="J431" t="s">
        <v>190</v>
      </c>
      <c r="K431">
        <v>236</v>
      </c>
    </row>
    <row r="432" spans="1:11" x14ac:dyDescent="0.35">
      <c r="A432" s="75">
        <f t="shared" si="16"/>
        <v>46063</v>
      </c>
      <c r="B432" s="75">
        <f t="shared" si="17"/>
        <v>46068</v>
      </c>
      <c r="C432" s="75" t="str">
        <f>VLOOKUP($G432,Refs!$A$1:$F$32,3,FALSE)</f>
        <v>Y58</v>
      </c>
      <c r="D432" t="s">
        <v>178</v>
      </c>
      <c r="E432" t="s">
        <v>123</v>
      </c>
      <c r="F432" t="s">
        <v>216</v>
      </c>
      <c r="G432" t="s">
        <v>80</v>
      </c>
      <c r="H432" t="s">
        <v>81</v>
      </c>
      <c r="I432" t="s">
        <v>209</v>
      </c>
      <c r="J432" t="s">
        <v>191</v>
      </c>
      <c r="K432">
        <v>121</v>
      </c>
    </row>
    <row r="433" spans="1:11" x14ac:dyDescent="0.35">
      <c r="A433" s="75">
        <f t="shared" si="16"/>
        <v>46063</v>
      </c>
      <c r="B433" s="75">
        <f t="shared" si="17"/>
        <v>46068</v>
      </c>
      <c r="C433" s="75" t="str">
        <f>VLOOKUP($G433,Refs!$A$1:$F$32,3,FALSE)</f>
        <v>Y58</v>
      </c>
      <c r="D433" t="s">
        <v>178</v>
      </c>
      <c r="E433" t="s">
        <v>123</v>
      </c>
      <c r="F433" t="s">
        <v>216</v>
      </c>
      <c r="G433" t="s">
        <v>80</v>
      </c>
      <c r="H433" t="s">
        <v>81</v>
      </c>
      <c r="I433" t="s">
        <v>209</v>
      </c>
      <c r="J433" t="s">
        <v>192</v>
      </c>
      <c r="K433">
        <v>87</v>
      </c>
    </row>
    <row r="434" spans="1:11" x14ac:dyDescent="0.35">
      <c r="A434" s="75">
        <f t="shared" si="16"/>
        <v>46063</v>
      </c>
      <c r="B434" s="75">
        <f t="shared" si="17"/>
        <v>46068</v>
      </c>
      <c r="C434" s="75" t="str">
        <f>VLOOKUP($G434,Refs!$A$1:$F$32,3,FALSE)</f>
        <v>Y58</v>
      </c>
      <c r="D434" t="s">
        <v>178</v>
      </c>
      <c r="E434" t="s">
        <v>123</v>
      </c>
      <c r="F434" t="s">
        <v>216</v>
      </c>
      <c r="G434" t="s">
        <v>80</v>
      </c>
      <c r="H434" t="s">
        <v>81</v>
      </c>
      <c r="I434" t="s">
        <v>209</v>
      </c>
      <c r="J434" t="s">
        <v>193</v>
      </c>
      <c r="K434">
        <v>144</v>
      </c>
    </row>
    <row r="435" spans="1:11" x14ac:dyDescent="0.35">
      <c r="A435" s="75">
        <f t="shared" si="16"/>
        <v>46063</v>
      </c>
      <c r="B435" s="75">
        <f t="shared" si="17"/>
        <v>46068</v>
      </c>
      <c r="C435" s="75" t="str">
        <f>VLOOKUP($G435,Refs!$A$1:$F$32,3,FALSE)</f>
        <v>Y58</v>
      </c>
      <c r="D435" t="s">
        <v>178</v>
      </c>
      <c r="E435" t="s">
        <v>123</v>
      </c>
      <c r="F435" t="s">
        <v>216</v>
      </c>
      <c r="G435" t="s">
        <v>80</v>
      </c>
      <c r="H435" t="s">
        <v>81</v>
      </c>
      <c r="I435" t="s">
        <v>209</v>
      </c>
      <c r="J435" t="s">
        <v>194</v>
      </c>
      <c r="K435">
        <v>59</v>
      </c>
    </row>
    <row r="436" spans="1:11" x14ac:dyDescent="0.35">
      <c r="A436" s="75">
        <f t="shared" si="16"/>
        <v>46063</v>
      </c>
      <c r="B436" s="75">
        <f t="shared" si="17"/>
        <v>46068</v>
      </c>
      <c r="C436" s="75" t="str">
        <f>VLOOKUP($G436,Refs!$A$1:$F$32,3,FALSE)</f>
        <v>Y58</v>
      </c>
      <c r="D436" t="s">
        <v>178</v>
      </c>
      <c r="E436" t="s">
        <v>123</v>
      </c>
      <c r="F436" t="s">
        <v>216</v>
      </c>
      <c r="G436" t="s">
        <v>80</v>
      </c>
      <c r="H436" t="s">
        <v>81</v>
      </c>
      <c r="I436" t="s">
        <v>209</v>
      </c>
      <c r="J436" t="s">
        <v>195</v>
      </c>
      <c r="K436">
        <v>1</v>
      </c>
    </row>
    <row r="437" spans="1:11" x14ac:dyDescent="0.35">
      <c r="A437" s="75">
        <f t="shared" si="16"/>
        <v>46063</v>
      </c>
      <c r="B437" s="75">
        <f t="shared" si="17"/>
        <v>46068</v>
      </c>
      <c r="C437" s="75" t="str">
        <f>VLOOKUP($G437,Refs!$A$1:$F$32,3,FALSE)</f>
        <v>Y58</v>
      </c>
      <c r="D437" t="s">
        <v>178</v>
      </c>
      <c r="E437" t="s">
        <v>123</v>
      </c>
      <c r="F437" t="s">
        <v>216</v>
      </c>
      <c r="G437" t="s">
        <v>80</v>
      </c>
      <c r="H437" t="s">
        <v>81</v>
      </c>
      <c r="I437" t="s">
        <v>209</v>
      </c>
      <c r="J437" t="s">
        <v>196</v>
      </c>
      <c r="K437">
        <v>16</v>
      </c>
    </row>
    <row r="438" spans="1:11" x14ac:dyDescent="0.35">
      <c r="A438" s="75">
        <f t="shared" si="16"/>
        <v>46063</v>
      </c>
      <c r="B438" s="75">
        <f t="shared" si="17"/>
        <v>46068</v>
      </c>
      <c r="C438" s="75" t="str">
        <f>VLOOKUP($G438,Refs!$A$1:$F$32,3,FALSE)</f>
        <v>Y58</v>
      </c>
      <c r="D438" t="s">
        <v>178</v>
      </c>
      <c r="E438" t="s">
        <v>123</v>
      </c>
      <c r="F438" t="s">
        <v>216</v>
      </c>
      <c r="G438" t="s">
        <v>80</v>
      </c>
      <c r="H438" t="s">
        <v>81</v>
      </c>
      <c r="I438" t="s">
        <v>209</v>
      </c>
      <c r="J438" t="s">
        <v>197</v>
      </c>
      <c r="K438">
        <v>2</v>
      </c>
    </row>
    <row r="439" spans="1:11" x14ac:dyDescent="0.35">
      <c r="A439" s="75">
        <f t="shared" si="16"/>
        <v>46063</v>
      </c>
      <c r="B439" s="75">
        <f t="shared" si="17"/>
        <v>46068</v>
      </c>
      <c r="C439" s="75" t="str">
        <f>VLOOKUP($G439,Refs!$A$1:$F$32,3,FALSE)</f>
        <v>Y58</v>
      </c>
      <c r="D439" t="s">
        <v>178</v>
      </c>
      <c r="E439" t="s">
        <v>123</v>
      </c>
      <c r="F439" t="s">
        <v>216</v>
      </c>
      <c r="G439" t="s">
        <v>80</v>
      </c>
      <c r="H439" t="s">
        <v>81</v>
      </c>
      <c r="I439" t="s">
        <v>209</v>
      </c>
      <c r="J439" t="s">
        <v>198</v>
      </c>
      <c r="K439">
        <v>21</v>
      </c>
    </row>
    <row r="440" spans="1:11" x14ac:dyDescent="0.35">
      <c r="A440" s="75">
        <f t="shared" si="16"/>
        <v>46063</v>
      </c>
      <c r="B440" s="75">
        <f t="shared" si="17"/>
        <v>46068</v>
      </c>
      <c r="C440" s="75" t="str">
        <f>VLOOKUP($G440,Refs!$A$1:$F$32,3,FALSE)</f>
        <v>Y58</v>
      </c>
      <c r="D440" t="s">
        <v>178</v>
      </c>
      <c r="E440" t="s">
        <v>123</v>
      </c>
      <c r="F440" t="s">
        <v>216</v>
      </c>
      <c r="G440" t="s">
        <v>80</v>
      </c>
      <c r="H440" t="s">
        <v>81</v>
      </c>
      <c r="I440" t="s">
        <v>209</v>
      </c>
      <c r="J440" t="s">
        <v>199</v>
      </c>
      <c r="K440">
        <v>23</v>
      </c>
    </row>
    <row r="441" spans="1:11" x14ac:dyDescent="0.35">
      <c r="A441" s="75">
        <f t="shared" si="16"/>
        <v>46063</v>
      </c>
      <c r="B441" s="75">
        <f t="shared" si="17"/>
        <v>46068</v>
      </c>
      <c r="C441" s="75" t="str">
        <f>VLOOKUP($G441,Refs!$A$1:$F$32,3,FALSE)</f>
        <v>Y58</v>
      </c>
      <c r="D441" t="s">
        <v>178</v>
      </c>
      <c r="E441" t="s">
        <v>123</v>
      </c>
      <c r="F441" t="s">
        <v>216</v>
      </c>
      <c r="G441" t="s">
        <v>80</v>
      </c>
      <c r="H441" t="s">
        <v>81</v>
      </c>
      <c r="I441" t="s">
        <v>209</v>
      </c>
      <c r="J441" t="s">
        <v>200</v>
      </c>
      <c r="K441">
        <v>105</v>
      </c>
    </row>
    <row r="442" spans="1:11" x14ac:dyDescent="0.35">
      <c r="A442" s="75">
        <f t="shared" si="16"/>
        <v>46063</v>
      </c>
      <c r="B442" s="75">
        <f t="shared" si="17"/>
        <v>46068</v>
      </c>
      <c r="C442" s="75" t="str">
        <f>VLOOKUP($G442,Refs!$A$1:$F$32,3,FALSE)</f>
        <v>Y58</v>
      </c>
      <c r="D442" t="s">
        <v>178</v>
      </c>
      <c r="E442" t="s">
        <v>123</v>
      </c>
      <c r="F442" t="s">
        <v>216</v>
      </c>
      <c r="G442" t="s">
        <v>80</v>
      </c>
      <c r="H442" t="s">
        <v>81</v>
      </c>
      <c r="I442" t="s">
        <v>209</v>
      </c>
      <c r="J442" t="s">
        <v>201</v>
      </c>
      <c r="K442">
        <v>82</v>
      </c>
    </row>
    <row r="443" spans="1:11" x14ac:dyDescent="0.35">
      <c r="A443" s="75">
        <f t="shared" si="16"/>
        <v>46063</v>
      </c>
      <c r="B443" s="75">
        <f t="shared" si="17"/>
        <v>46068</v>
      </c>
      <c r="C443" s="75" t="str">
        <f>VLOOKUP($G443,Refs!$A$1:$F$32,3,FALSE)</f>
        <v>Y58</v>
      </c>
      <c r="D443" t="s">
        <v>178</v>
      </c>
      <c r="E443" t="s">
        <v>123</v>
      </c>
      <c r="F443" t="s">
        <v>216</v>
      </c>
      <c r="G443" t="s">
        <v>80</v>
      </c>
      <c r="H443" t="s">
        <v>81</v>
      </c>
      <c r="I443" t="s">
        <v>209</v>
      </c>
      <c r="J443" t="s">
        <v>202</v>
      </c>
      <c r="K443">
        <v>265</v>
      </c>
    </row>
    <row r="444" spans="1:11" x14ac:dyDescent="0.35">
      <c r="A444" s="75">
        <f t="shared" si="16"/>
        <v>46063</v>
      </c>
      <c r="B444" s="75">
        <f t="shared" si="17"/>
        <v>46068</v>
      </c>
      <c r="C444" s="75" t="str">
        <f>VLOOKUP($G444,Refs!$A$1:$F$32,3,FALSE)</f>
        <v>Y58</v>
      </c>
      <c r="D444" t="s">
        <v>178</v>
      </c>
      <c r="E444" t="s">
        <v>123</v>
      </c>
      <c r="F444" t="s">
        <v>216</v>
      </c>
      <c r="G444" t="s">
        <v>80</v>
      </c>
      <c r="H444" t="s">
        <v>81</v>
      </c>
      <c r="I444" t="s">
        <v>209</v>
      </c>
      <c r="J444" t="s">
        <v>203</v>
      </c>
      <c r="K444">
        <v>90</v>
      </c>
    </row>
    <row r="445" spans="1:11" x14ac:dyDescent="0.35">
      <c r="A445" s="75">
        <f t="shared" si="16"/>
        <v>46063</v>
      </c>
      <c r="B445" s="75">
        <f t="shared" si="17"/>
        <v>46068</v>
      </c>
      <c r="C445" s="75" t="str">
        <f>VLOOKUP($G445,Refs!$A$1:$F$32,3,FALSE)</f>
        <v>Y58</v>
      </c>
      <c r="D445" t="s">
        <v>178</v>
      </c>
      <c r="E445" t="s">
        <v>123</v>
      </c>
      <c r="F445" t="s">
        <v>216</v>
      </c>
      <c r="G445" t="s">
        <v>80</v>
      </c>
      <c r="H445" t="s">
        <v>81</v>
      </c>
      <c r="I445" t="s">
        <v>209</v>
      </c>
      <c r="J445" t="s">
        <v>204</v>
      </c>
      <c r="K445">
        <v>1</v>
      </c>
    </row>
    <row r="446" spans="1:11" x14ac:dyDescent="0.35">
      <c r="A446" s="75">
        <f t="shared" si="16"/>
        <v>46063</v>
      </c>
      <c r="B446" s="75">
        <f t="shared" si="17"/>
        <v>46068</v>
      </c>
      <c r="C446" s="75" t="str">
        <f>VLOOKUP($G446,Refs!$A$1:$F$32,3,FALSE)</f>
        <v>Y58</v>
      </c>
      <c r="D446" t="s">
        <v>178</v>
      </c>
      <c r="E446" t="s">
        <v>123</v>
      </c>
      <c r="F446" t="s">
        <v>216</v>
      </c>
      <c r="G446" t="s">
        <v>80</v>
      </c>
      <c r="H446" t="s">
        <v>81</v>
      </c>
      <c r="I446" t="s">
        <v>209</v>
      </c>
      <c r="J446" t="s">
        <v>205</v>
      </c>
      <c r="K446">
        <v>0</v>
      </c>
    </row>
    <row r="447" spans="1:11" x14ac:dyDescent="0.35">
      <c r="A447" s="75">
        <f t="shared" si="16"/>
        <v>46063</v>
      </c>
      <c r="B447" s="75">
        <f t="shared" si="17"/>
        <v>46068</v>
      </c>
      <c r="C447" s="75" t="str">
        <f>VLOOKUP($G447,Refs!$A$1:$F$32,3,FALSE)</f>
        <v>Y58</v>
      </c>
      <c r="D447" t="s">
        <v>178</v>
      </c>
      <c r="E447" t="s">
        <v>123</v>
      </c>
      <c r="F447" t="s">
        <v>216</v>
      </c>
      <c r="G447" t="s">
        <v>80</v>
      </c>
      <c r="H447" t="s">
        <v>81</v>
      </c>
      <c r="I447" t="s">
        <v>209</v>
      </c>
      <c r="J447" t="s">
        <v>206</v>
      </c>
      <c r="K447">
        <v>0</v>
      </c>
    </row>
    <row r="448" spans="1:11" x14ac:dyDescent="0.35">
      <c r="A448" s="75">
        <f t="shared" si="16"/>
        <v>46063</v>
      </c>
      <c r="B448" s="75">
        <f t="shared" si="17"/>
        <v>46068</v>
      </c>
      <c r="C448" s="75" t="str">
        <f>VLOOKUP($G448,Refs!$A$1:$F$32,3,FALSE)</f>
        <v>Y58</v>
      </c>
      <c r="D448" t="s">
        <v>178</v>
      </c>
      <c r="E448" t="s">
        <v>123</v>
      </c>
      <c r="F448" t="s">
        <v>216</v>
      </c>
      <c r="G448" t="s">
        <v>80</v>
      </c>
      <c r="H448" t="s">
        <v>81</v>
      </c>
      <c r="I448" t="s">
        <v>209</v>
      </c>
      <c r="J448" t="s">
        <v>207</v>
      </c>
      <c r="K448">
        <v>0</v>
      </c>
    </row>
    <row r="449" spans="1:11" x14ac:dyDescent="0.35">
      <c r="A449" s="75">
        <f t="shared" si="16"/>
        <v>46063</v>
      </c>
      <c r="B449" s="75">
        <f t="shared" si="17"/>
        <v>46068</v>
      </c>
      <c r="C449" s="75" t="str">
        <f>VLOOKUP($G449,Refs!$A$1:$F$32,3,FALSE)</f>
        <v>Y58</v>
      </c>
      <c r="D449" t="s">
        <v>178</v>
      </c>
      <c r="E449" t="s">
        <v>123</v>
      </c>
      <c r="F449" t="s">
        <v>216</v>
      </c>
      <c r="G449" t="s">
        <v>80</v>
      </c>
      <c r="H449" t="s">
        <v>81</v>
      </c>
      <c r="I449" t="s">
        <v>209</v>
      </c>
      <c r="J449" t="s">
        <v>208</v>
      </c>
      <c r="K449">
        <v>0</v>
      </c>
    </row>
    <row r="450" spans="1:11" x14ac:dyDescent="0.35">
      <c r="A450" s="75">
        <f t="shared" si="16"/>
        <v>46064</v>
      </c>
      <c r="B450" s="75">
        <f t="shared" si="17"/>
        <v>46068</v>
      </c>
      <c r="C450" s="75" t="str">
        <f>VLOOKUP($G450,Refs!$A$1:$F$32,3,FALSE)</f>
        <v>Y58</v>
      </c>
      <c r="D450" t="s">
        <v>178</v>
      </c>
      <c r="E450" t="s">
        <v>123</v>
      </c>
      <c r="F450" t="s">
        <v>216</v>
      </c>
      <c r="G450" t="s">
        <v>80</v>
      </c>
      <c r="H450" t="s">
        <v>81</v>
      </c>
      <c r="I450" t="s">
        <v>210</v>
      </c>
      <c r="J450" t="s">
        <v>181</v>
      </c>
      <c r="K450">
        <v>883</v>
      </c>
    </row>
    <row r="451" spans="1:11" x14ac:dyDescent="0.35">
      <c r="A451" s="75">
        <f t="shared" si="16"/>
        <v>46064</v>
      </c>
      <c r="B451" s="75">
        <f t="shared" si="17"/>
        <v>46068</v>
      </c>
      <c r="C451" s="75" t="str">
        <f>VLOOKUP($G451,Refs!$A$1:$F$32,3,FALSE)</f>
        <v>Y58</v>
      </c>
      <c r="D451" t="s">
        <v>178</v>
      </c>
      <c r="E451" t="s">
        <v>123</v>
      </c>
      <c r="F451" t="s">
        <v>216</v>
      </c>
      <c r="G451" t="s">
        <v>80</v>
      </c>
      <c r="H451" t="s">
        <v>81</v>
      </c>
      <c r="I451" t="s">
        <v>210</v>
      </c>
      <c r="J451" t="s">
        <v>182</v>
      </c>
      <c r="K451">
        <v>839</v>
      </c>
    </row>
    <row r="452" spans="1:11" x14ac:dyDescent="0.35">
      <c r="A452" s="75">
        <f t="shared" si="16"/>
        <v>46064</v>
      </c>
      <c r="B452" s="75">
        <f t="shared" si="17"/>
        <v>46068</v>
      </c>
      <c r="C452" s="75" t="str">
        <f>VLOOKUP($G452,Refs!$A$1:$F$32,3,FALSE)</f>
        <v>Y58</v>
      </c>
      <c r="D452" t="s">
        <v>178</v>
      </c>
      <c r="E452" t="s">
        <v>123</v>
      </c>
      <c r="F452" t="s">
        <v>216</v>
      </c>
      <c r="G452" t="s">
        <v>80</v>
      </c>
      <c r="H452" t="s">
        <v>81</v>
      </c>
      <c r="I452" t="s">
        <v>210</v>
      </c>
      <c r="J452" t="s">
        <v>183</v>
      </c>
      <c r="K452">
        <v>650</v>
      </c>
    </row>
    <row r="453" spans="1:11" x14ac:dyDescent="0.35">
      <c r="A453" s="75">
        <f t="shared" si="16"/>
        <v>46064</v>
      </c>
      <c r="B453" s="75">
        <f t="shared" si="17"/>
        <v>46068</v>
      </c>
      <c r="C453" s="75" t="str">
        <f>VLOOKUP($G453,Refs!$A$1:$F$32,3,FALSE)</f>
        <v>Y58</v>
      </c>
      <c r="D453" t="s">
        <v>178</v>
      </c>
      <c r="E453" t="s">
        <v>123</v>
      </c>
      <c r="F453" t="s">
        <v>216</v>
      </c>
      <c r="G453" t="s">
        <v>80</v>
      </c>
      <c r="H453" t="s">
        <v>81</v>
      </c>
      <c r="I453" t="s">
        <v>210</v>
      </c>
      <c r="J453" t="s">
        <v>184</v>
      </c>
      <c r="K453">
        <v>3</v>
      </c>
    </row>
    <row r="454" spans="1:11" x14ac:dyDescent="0.35">
      <c r="A454" s="75">
        <f t="shared" ref="A454:A517" si="18">IF(I454="Mon",B454-6,IF(I454="Tue",B454-5,IF(I454="Wed",B454-4,IF(I454="Thu",B454-3,IF(I454="Fri",B454-2,IF(I454="Sat",B454-1,IF(I454="Sun",B454,"")))))))</f>
        <v>46064</v>
      </c>
      <c r="B454" s="75">
        <f t="shared" ref="B454:B517" si="19">DATEVALUE(RIGHT(D454, 11))</f>
        <v>46068</v>
      </c>
      <c r="C454" s="75" t="str">
        <f>VLOOKUP($G454,Refs!$A$1:$F$32,3,FALSE)</f>
        <v>Y58</v>
      </c>
      <c r="D454" t="s">
        <v>178</v>
      </c>
      <c r="E454" t="s">
        <v>123</v>
      </c>
      <c r="F454" t="s">
        <v>216</v>
      </c>
      <c r="G454" t="s">
        <v>80</v>
      </c>
      <c r="H454" t="s">
        <v>81</v>
      </c>
      <c r="I454" t="s">
        <v>210</v>
      </c>
      <c r="J454" t="s">
        <v>185</v>
      </c>
      <c r="K454">
        <v>9123</v>
      </c>
    </row>
    <row r="455" spans="1:11" x14ac:dyDescent="0.35">
      <c r="A455" s="75">
        <f t="shared" si="18"/>
        <v>46064</v>
      </c>
      <c r="B455" s="75">
        <f t="shared" si="19"/>
        <v>46068</v>
      </c>
      <c r="C455" s="75" t="str">
        <f>VLOOKUP($G455,Refs!$A$1:$F$32,3,FALSE)</f>
        <v>Y58</v>
      </c>
      <c r="D455" t="s">
        <v>178</v>
      </c>
      <c r="E455" t="s">
        <v>123</v>
      </c>
      <c r="F455" t="s">
        <v>216</v>
      </c>
      <c r="G455" t="s">
        <v>80</v>
      </c>
      <c r="H455" t="s">
        <v>81</v>
      </c>
      <c r="I455" t="s">
        <v>210</v>
      </c>
      <c r="J455" t="s">
        <v>186</v>
      </c>
      <c r="K455">
        <v>107</v>
      </c>
    </row>
    <row r="456" spans="1:11" x14ac:dyDescent="0.35">
      <c r="A456" s="75">
        <f t="shared" si="18"/>
        <v>46064</v>
      </c>
      <c r="B456" s="75">
        <f t="shared" si="19"/>
        <v>46068</v>
      </c>
      <c r="C456" s="75" t="str">
        <f>VLOOKUP($G456,Refs!$A$1:$F$32,3,FALSE)</f>
        <v>Y58</v>
      </c>
      <c r="D456" t="s">
        <v>178</v>
      </c>
      <c r="E456" t="s">
        <v>123</v>
      </c>
      <c r="F456" t="s">
        <v>216</v>
      </c>
      <c r="G456" t="s">
        <v>80</v>
      </c>
      <c r="H456" t="s">
        <v>81</v>
      </c>
      <c r="I456" t="s">
        <v>210</v>
      </c>
      <c r="J456" t="s">
        <v>187</v>
      </c>
      <c r="K456">
        <v>244</v>
      </c>
    </row>
    <row r="457" spans="1:11" x14ac:dyDescent="0.35">
      <c r="A457" s="75">
        <f t="shared" si="18"/>
        <v>46064</v>
      </c>
      <c r="B457" s="75">
        <f t="shared" si="19"/>
        <v>46068</v>
      </c>
      <c r="C457" s="75" t="str">
        <f>VLOOKUP($G457,Refs!$A$1:$F$32,3,FALSE)</f>
        <v>Y58</v>
      </c>
      <c r="D457" t="s">
        <v>178</v>
      </c>
      <c r="E457" t="s">
        <v>123</v>
      </c>
      <c r="F457" t="s">
        <v>216</v>
      </c>
      <c r="G457" t="s">
        <v>80</v>
      </c>
      <c r="H457" t="s">
        <v>81</v>
      </c>
      <c r="I457" t="s">
        <v>210</v>
      </c>
      <c r="J457" t="s">
        <v>188</v>
      </c>
      <c r="K457">
        <v>839</v>
      </c>
    </row>
    <row r="458" spans="1:11" x14ac:dyDescent="0.35">
      <c r="A458" s="75">
        <f t="shared" si="18"/>
        <v>46064</v>
      </c>
      <c r="B458" s="75">
        <f t="shared" si="19"/>
        <v>46068</v>
      </c>
      <c r="C458" s="75" t="str">
        <f>VLOOKUP($G458,Refs!$A$1:$F$32,3,FALSE)</f>
        <v>Y58</v>
      </c>
      <c r="D458" t="s">
        <v>178</v>
      </c>
      <c r="E458" t="s">
        <v>123</v>
      </c>
      <c r="F458" t="s">
        <v>216</v>
      </c>
      <c r="G458" t="s">
        <v>80</v>
      </c>
      <c r="H458" t="s">
        <v>81</v>
      </c>
      <c r="I458" t="s">
        <v>210</v>
      </c>
      <c r="J458" t="s">
        <v>189</v>
      </c>
      <c r="K458">
        <v>489</v>
      </c>
    </row>
    <row r="459" spans="1:11" x14ac:dyDescent="0.35">
      <c r="A459" s="75">
        <f t="shared" si="18"/>
        <v>46064</v>
      </c>
      <c r="B459" s="75">
        <f t="shared" si="19"/>
        <v>46068</v>
      </c>
      <c r="C459" s="75" t="str">
        <f>VLOOKUP($G459,Refs!$A$1:$F$32,3,FALSE)</f>
        <v>Y58</v>
      </c>
      <c r="D459" t="s">
        <v>178</v>
      </c>
      <c r="E459" t="s">
        <v>123</v>
      </c>
      <c r="F459" t="s">
        <v>216</v>
      </c>
      <c r="G459" t="s">
        <v>80</v>
      </c>
      <c r="H459" t="s">
        <v>81</v>
      </c>
      <c r="I459" t="s">
        <v>210</v>
      </c>
      <c r="J459" t="s">
        <v>190</v>
      </c>
      <c r="K459">
        <v>252</v>
      </c>
    </row>
    <row r="460" spans="1:11" x14ac:dyDescent="0.35">
      <c r="A460" s="75">
        <f t="shared" si="18"/>
        <v>46064</v>
      </c>
      <c r="B460" s="75">
        <f t="shared" si="19"/>
        <v>46068</v>
      </c>
      <c r="C460" s="75" t="str">
        <f>VLOOKUP($G460,Refs!$A$1:$F$32,3,FALSE)</f>
        <v>Y58</v>
      </c>
      <c r="D460" t="s">
        <v>178</v>
      </c>
      <c r="E460" t="s">
        <v>123</v>
      </c>
      <c r="F460" t="s">
        <v>216</v>
      </c>
      <c r="G460" t="s">
        <v>80</v>
      </c>
      <c r="H460" t="s">
        <v>81</v>
      </c>
      <c r="I460" t="s">
        <v>210</v>
      </c>
      <c r="J460" t="s">
        <v>191</v>
      </c>
      <c r="K460">
        <v>173</v>
      </c>
    </row>
    <row r="461" spans="1:11" x14ac:dyDescent="0.35">
      <c r="A461" s="75">
        <f t="shared" si="18"/>
        <v>46064</v>
      </c>
      <c r="B461" s="75">
        <f t="shared" si="19"/>
        <v>46068</v>
      </c>
      <c r="C461" s="75" t="str">
        <f>VLOOKUP($G461,Refs!$A$1:$F$32,3,FALSE)</f>
        <v>Y58</v>
      </c>
      <c r="D461" t="s">
        <v>178</v>
      </c>
      <c r="E461" t="s">
        <v>123</v>
      </c>
      <c r="F461" t="s">
        <v>216</v>
      </c>
      <c r="G461" t="s">
        <v>80</v>
      </c>
      <c r="H461" t="s">
        <v>81</v>
      </c>
      <c r="I461" t="s">
        <v>210</v>
      </c>
      <c r="J461" t="s">
        <v>192</v>
      </c>
      <c r="K461">
        <v>92</v>
      </c>
    </row>
    <row r="462" spans="1:11" x14ac:dyDescent="0.35">
      <c r="A462" s="75">
        <f t="shared" si="18"/>
        <v>46064</v>
      </c>
      <c r="B462" s="75">
        <f t="shared" si="19"/>
        <v>46068</v>
      </c>
      <c r="C462" s="75" t="str">
        <f>VLOOKUP($G462,Refs!$A$1:$F$32,3,FALSE)</f>
        <v>Y58</v>
      </c>
      <c r="D462" t="s">
        <v>178</v>
      </c>
      <c r="E462" t="s">
        <v>123</v>
      </c>
      <c r="F462" t="s">
        <v>216</v>
      </c>
      <c r="G462" t="s">
        <v>80</v>
      </c>
      <c r="H462" t="s">
        <v>81</v>
      </c>
      <c r="I462" t="s">
        <v>210</v>
      </c>
      <c r="J462" t="s">
        <v>193</v>
      </c>
      <c r="K462">
        <v>176</v>
      </c>
    </row>
    <row r="463" spans="1:11" x14ac:dyDescent="0.35">
      <c r="A463" s="75">
        <f t="shared" si="18"/>
        <v>46064</v>
      </c>
      <c r="B463" s="75">
        <f t="shared" si="19"/>
        <v>46068</v>
      </c>
      <c r="C463" s="75" t="str">
        <f>VLOOKUP($G463,Refs!$A$1:$F$32,3,FALSE)</f>
        <v>Y58</v>
      </c>
      <c r="D463" t="s">
        <v>178</v>
      </c>
      <c r="E463" t="s">
        <v>123</v>
      </c>
      <c r="F463" t="s">
        <v>216</v>
      </c>
      <c r="G463" t="s">
        <v>80</v>
      </c>
      <c r="H463" t="s">
        <v>81</v>
      </c>
      <c r="I463" t="s">
        <v>210</v>
      </c>
      <c r="J463" t="s">
        <v>194</v>
      </c>
      <c r="K463">
        <v>83</v>
      </c>
    </row>
    <row r="464" spans="1:11" x14ac:dyDescent="0.35">
      <c r="A464" s="75">
        <f t="shared" si="18"/>
        <v>46064</v>
      </c>
      <c r="B464" s="75">
        <f t="shared" si="19"/>
        <v>46068</v>
      </c>
      <c r="C464" s="75" t="str">
        <f>VLOOKUP($G464,Refs!$A$1:$F$32,3,FALSE)</f>
        <v>Y58</v>
      </c>
      <c r="D464" t="s">
        <v>178</v>
      </c>
      <c r="E464" t="s">
        <v>123</v>
      </c>
      <c r="F464" t="s">
        <v>216</v>
      </c>
      <c r="G464" t="s">
        <v>80</v>
      </c>
      <c r="H464" t="s">
        <v>81</v>
      </c>
      <c r="I464" t="s">
        <v>210</v>
      </c>
      <c r="J464" t="s">
        <v>195</v>
      </c>
      <c r="K464">
        <v>1</v>
      </c>
    </row>
    <row r="465" spans="1:11" x14ac:dyDescent="0.35">
      <c r="A465" s="75">
        <f t="shared" si="18"/>
        <v>46064</v>
      </c>
      <c r="B465" s="75">
        <f t="shared" si="19"/>
        <v>46068</v>
      </c>
      <c r="C465" s="75" t="str">
        <f>VLOOKUP($G465,Refs!$A$1:$F$32,3,FALSE)</f>
        <v>Y58</v>
      </c>
      <c r="D465" t="s">
        <v>178</v>
      </c>
      <c r="E465" t="s">
        <v>123</v>
      </c>
      <c r="F465" t="s">
        <v>216</v>
      </c>
      <c r="G465" t="s">
        <v>80</v>
      </c>
      <c r="H465" t="s">
        <v>81</v>
      </c>
      <c r="I465" t="s">
        <v>210</v>
      </c>
      <c r="J465" t="s">
        <v>196</v>
      </c>
      <c r="K465">
        <v>21</v>
      </c>
    </row>
    <row r="466" spans="1:11" x14ac:dyDescent="0.35">
      <c r="A466" s="75">
        <f t="shared" si="18"/>
        <v>46064</v>
      </c>
      <c r="B466" s="75">
        <f t="shared" si="19"/>
        <v>46068</v>
      </c>
      <c r="C466" s="75" t="str">
        <f>VLOOKUP($G466,Refs!$A$1:$F$32,3,FALSE)</f>
        <v>Y58</v>
      </c>
      <c r="D466" t="s">
        <v>178</v>
      </c>
      <c r="E466" t="s">
        <v>123</v>
      </c>
      <c r="F466" t="s">
        <v>216</v>
      </c>
      <c r="G466" t="s">
        <v>80</v>
      </c>
      <c r="H466" t="s">
        <v>81</v>
      </c>
      <c r="I466" t="s">
        <v>210</v>
      </c>
      <c r="J466" t="s">
        <v>197</v>
      </c>
      <c r="K466">
        <v>0</v>
      </c>
    </row>
    <row r="467" spans="1:11" x14ac:dyDescent="0.35">
      <c r="A467" s="75">
        <f t="shared" si="18"/>
        <v>46064</v>
      </c>
      <c r="B467" s="75">
        <f t="shared" si="19"/>
        <v>46068</v>
      </c>
      <c r="C467" s="75" t="str">
        <f>VLOOKUP($G467,Refs!$A$1:$F$32,3,FALSE)</f>
        <v>Y58</v>
      </c>
      <c r="D467" t="s">
        <v>178</v>
      </c>
      <c r="E467" t="s">
        <v>123</v>
      </c>
      <c r="F467" t="s">
        <v>216</v>
      </c>
      <c r="G467" t="s">
        <v>80</v>
      </c>
      <c r="H467" t="s">
        <v>81</v>
      </c>
      <c r="I467" t="s">
        <v>210</v>
      </c>
      <c r="J467" t="s">
        <v>198</v>
      </c>
      <c r="K467">
        <v>12</v>
      </c>
    </row>
    <row r="468" spans="1:11" x14ac:dyDescent="0.35">
      <c r="A468" s="75">
        <f t="shared" si="18"/>
        <v>46064</v>
      </c>
      <c r="B468" s="75">
        <f t="shared" si="19"/>
        <v>46068</v>
      </c>
      <c r="C468" s="75" t="str">
        <f>VLOOKUP($G468,Refs!$A$1:$F$32,3,FALSE)</f>
        <v>Y58</v>
      </c>
      <c r="D468" t="s">
        <v>178</v>
      </c>
      <c r="E468" t="s">
        <v>123</v>
      </c>
      <c r="F468" t="s">
        <v>216</v>
      </c>
      <c r="G468" t="s">
        <v>80</v>
      </c>
      <c r="H468" t="s">
        <v>81</v>
      </c>
      <c r="I468" t="s">
        <v>210</v>
      </c>
      <c r="J468" t="s">
        <v>199</v>
      </c>
      <c r="K468">
        <v>45</v>
      </c>
    </row>
    <row r="469" spans="1:11" x14ac:dyDescent="0.35">
      <c r="A469" s="75">
        <f t="shared" si="18"/>
        <v>46064</v>
      </c>
      <c r="B469" s="75">
        <f t="shared" si="19"/>
        <v>46068</v>
      </c>
      <c r="C469" s="75" t="str">
        <f>VLOOKUP($G469,Refs!$A$1:$F$32,3,FALSE)</f>
        <v>Y58</v>
      </c>
      <c r="D469" t="s">
        <v>178</v>
      </c>
      <c r="E469" t="s">
        <v>123</v>
      </c>
      <c r="F469" t="s">
        <v>216</v>
      </c>
      <c r="G469" t="s">
        <v>80</v>
      </c>
      <c r="H469" t="s">
        <v>81</v>
      </c>
      <c r="I469" t="s">
        <v>210</v>
      </c>
      <c r="J469" t="s">
        <v>200</v>
      </c>
      <c r="K469">
        <v>138</v>
      </c>
    </row>
    <row r="470" spans="1:11" x14ac:dyDescent="0.35">
      <c r="A470" s="75">
        <f t="shared" si="18"/>
        <v>46064</v>
      </c>
      <c r="B470" s="75">
        <f t="shared" si="19"/>
        <v>46068</v>
      </c>
      <c r="C470" s="75" t="str">
        <f>VLOOKUP($G470,Refs!$A$1:$F$32,3,FALSE)</f>
        <v>Y58</v>
      </c>
      <c r="D470" t="s">
        <v>178</v>
      </c>
      <c r="E470" t="s">
        <v>123</v>
      </c>
      <c r="F470" t="s">
        <v>216</v>
      </c>
      <c r="G470" t="s">
        <v>80</v>
      </c>
      <c r="H470" t="s">
        <v>81</v>
      </c>
      <c r="I470" t="s">
        <v>210</v>
      </c>
      <c r="J470" t="s">
        <v>201</v>
      </c>
      <c r="K470">
        <v>61</v>
      </c>
    </row>
    <row r="471" spans="1:11" x14ac:dyDescent="0.35">
      <c r="A471" s="75">
        <f t="shared" si="18"/>
        <v>46064</v>
      </c>
      <c r="B471" s="75">
        <f t="shared" si="19"/>
        <v>46068</v>
      </c>
      <c r="C471" s="75" t="str">
        <f>VLOOKUP($G471,Refs!$A$1:$F$32,3,FALSE)</f>
        <v>Y58</v>
      </c>
      <c r="D471" t="s">
        <v>178</v>
      </c>
      <c r="E471" t="s">
        <v>123</v>
      </c>
      <c r="F471" t="s">
        <v>216</v>
      </c>
      <c r="G471" t="s">
        <v>80</v>
      </c>
      <c r="H471" t="s">
        <v>81</v>
      </c>
      <c r="I471" t="s">
        <v>210</v>
      </c>
      <c r="J471" t="s">
        <v>202</v>
      </c>
      <c r="K471">
        <v>206</v>
      </c>
    </row>
    <row r="472" spans="1:11" x14ac:dyDescent="0.35">
      <c r="A472" s="75">
        <f t="shared" si="18"/>
        <v>46064</v>
      </c>
      <c r="B472" s="75">
        <f t="shared" si="19"/>
        <v>46068</v>
      </c>
      <c r="C472" s="75" t="str">
        <f>VLOOKUP($G472,Refs!$A$1:$F$32,3,FALSE)</f>
        <v>Y58</v>
      </c>
      <c r="D472" t="s">
        <v>178</v>
      </c>
      <c r="E472" t="s">
        <v>123</v>
      </c>
      <c r="F472" t="s">
        <v>216</v>
      </c>
      <c r="G472" t="s">
        <v>80</v>
      </c>
      <c r="H472" t="s">
        <v>81</v>
      </c>
      <c r="I472" t="s">
        <v>210</v>
      </c>
      <c r="J472" t="s">
        <v>203</v>
      </c>
      <c r="K472">
        <v>84</v>
      </c>
    </row>
    <row r="473" spans="1:11" x14ac:dyDescent="0.35">
      <c r="A473" s="75">
        <f t="shared" si="18"/>
        <v>46064</v>
      </c>
      <c r="B473" s="75">
        <f t="shared" si="19"/>
        <v>46068</v>
      </c>
      <c r="C473" s="75" t="str">
        <f>VLOOKUP($G473,Refs!$A$1:$F$32,3,FALSE)</f>
        <v>Y58</v>
      </c>
      <c r="D473" t="s">
        <v>178</v>
      </c>
      <c r="E473" t="s">
        <v>123</v>
      </c>
      <c r="F473" t="s">
        <v>216</v>
      </c>
      <c r="G473" t="s">
        <v>80</v>
      </c>
      <c r="H473" t="s">
        <v>81</v>
      </c>
      <c r="I473" t="s">
        <v>210</v>
      </c>
      <c r="J473" t="s">
        <v>204</v>
      </c>
      <c r="K473">
        <v>0</v>
      </c>
    </row>
    <row r="474" spans="1:11" x14ac:dyDescent="0.35">
      <c r="A474" s="75">
        <f t="shared" si="18"/>
        <v>46064</v>
      </c>
      <c r="B474" s="75">
        <f t="shared" si="19"/>
        <v>46068</v>
      </c>
      <c r="C474" s="75" t="str">
        <f>VLOOKUP($G474,Refs!$A$1:$F$32,3,FALSE)</f>
        <v>Y58</v>
      </c>
      <c r="D474" t="s">
        <v>178</v>
      </c>
      <c r="E474" t="s">
        <v>123</v>
      </c>
      <c r="F474" t="s">
        <v>216</v>
      </c>
      <c r="G474" t="s">
        <v>80</v>
      </c>
      <c r="H474" t="s">
        <v>81</v>
      </c>
      <c r="I474" t="s">
        <v>210</v>
      </c>
      <c r="J474" t="s">
        <v>205</v>
      </c>
      <c r="K474">
        <v>0</v>
      </c>
    </row>
    <row r="475" spans="1:11" x14ac:dyDescent="0.35">
      <c r="A475" s="75">
        <f t="shared" si="18"/>
        <v>46064</v>
      </c>
      <c r="B475" s="75">
        <f t="shared" si="19"/>
        <v>46068</v>
      </c>
      <c r="C475" s="75" t="str">
        <f>VLOOKUP($G475,Refs!$A$1:$F$32,3,FALSE)</f>
        <v>Y58</v>
      </c>
      <c r="D475" t="s">
        <v>178</v>
      </c>
      <c r="E475" t="s">
        <v>123</v>
      </c>
      <c r="F475" t="s">
        <v>216</v>
      </c>
      <c r="G475" t="s">
        <v>80</v>
      </c>
      <c r="H475" t="s">
        <v>81</v>
      </c>
      <c r="I475" t="s">
        <v>210</v>
      </c>
      <c r="J475" t="s">
        <v>206</v>
      </c>
      <c r="K475">
        <v>0</v>
      </c>
    </row>
    <row r="476" spans="1:11" x14ac:dyDescent="0.35">
      <c r="A476" s="75">
        <f t="shared" si="18"/>
        <v>46064</v>
      </c>
      <c r="B476" s="75">
        <f t="shared" si="19"/>
        <v>46068</v>
      </c>
      <c r="C476" s="75" t="str">
        <f>VLOOKUP($G476,Refs!$A$1:$F$32,3,FALSE)</f>
        <v>Y58</v>
      </c>
      <c r="D476" t="s">
        <v>178</v>
      </c>
      <c r="E476" t="s">
        <v>123</v>
      </c>
      <c r="F476" t="s">
        <v>216</v>
      </c>
      <c r="G476" t="s">
        <v>80</v>
      </c>
      <c r="H476" t="s">
        <v>81</v>
      </c>
      <c r="I476" t="s">
        <v>210</v>
      </c>
      <c r="J476" t="s">
        <v>207</v>
      </c>
      <c r="K476">
        <v>0</v>
      </c>
    </row>
    <row r="477" spans="1:11" x14ac:dyDescent="0.35">
      <c r="A477" s="75">
        <f t="shared" si="18"/>
        <v>46064</v>
      </c>
      <c r="B477" s="75">
        <f t="shared" si="19"/>
        <v>46068</v>
      </c>
      <c r="C477" s="75" t="str">
        <f>VLOOKUP($G477,Refs!$A$1:$F$32,3,FALSE)</f>
        <v>Y58</v>
      </c>
      <c r="D477" t="s">
        <v>178</v>
      </c>
      <c r="E477" t="s">
        <v>123</v>
      </c>
      <c r="F477" t="s">
        <v>216</v>
      </c>
      <c r="G477" t="s">
        <v>80</v>
      </c>
      <c r="H477" t="s">
        <v>81</v>
      </c>
      <c r="I477" t="s">
        <v>210</v>
      </c>
      <c r="J477" t="s">
        <v>208</v>
      </c>
      <c r="K477">
        <v>0</v>
      </c>
    </row>
    <row r="478" spans="1:11" x14ac:dyDescent="0.35">
      <c r="A478" s="75">
        <f t="shared" si="18"/>
        <v>46065</v>
      </c>
      <c r="B478" s="75">
        <f t="shared" si="19"/>
        <v>46068</v>
      </c>
      <c r="C478" s="75" t="str">
        <f>VLOOKUP($G478,Refs!$A$1:$F$32,3,FALSE)</f>
        <v>Y58</v>
      </c>
      <c r="D478" t="s">
        <v>178</v>
      </c>
      <c r="E478" t="s">
        <v>123</v>
      </c>
      <c r="F478" t="s">
        <v>216</v>
      </c>
      <c r="G478" t="s">
        <v>80</v>
      </c>
      <c r="H478" t="s">
        <v>81</v>
      </c>
      <c r="I478" t="s">
        <v>211</v>
      </c>
      <c r="J478" t="s">
        <v>181</v>
      </c>
      <c r="K478">
        <v>938</v>
      </c>
    </row>
    <row r="479" spans="1:11" x14ac:dyDescent="0.35">
      <c r="A479" s="75">
        <f t="shared" si="18"/>
        <v>46065</v>
      </c>
      <c r="B479" s="75">
        <f t="shared" si="19"/>
        <v>46068</v>
      </c>
      <c r="C479" s="75" t="str">
        <f>VLOOKUP($G479,Refs!$A$1:$F$32,3,FALSE)</f>
        <v>Y58</v>
      </c>
      <c r="D479" t="s">
        <v>178</v>
      </c>
      <c r="E479" t="s">
        <v>123</v>
      </c>
      <c r="F479" t="s">
        <v>216</v>
      </c>
      <c r="G479" t="s">
        <v>80</v>
      </c>
      <c r="H479" t="s">
        <v>81</v>
      </c>
      <c r="I479" t="s">
        <v>211</v>
      </c>
      <c r="J479" t="s">
        <v>182</v>
      </c>
      <c r="K479">
        <v>899</v>
      </c>
    </row>
    <row r="480" spans="1:11" x14ac:dyDescent="0.35">
      <c r="A480" s="75">
        <f t="shared" si="18"/>
        <v>46065</v>
      </c>
      <c r="B480" s="75">
        <f t="shared" si="19"/>
        <v>46068</v>
      </c>
      <c r="C480" s="75" t="str">
        <f>VLOOKUP($G480,Refs!$A$1:$F$32,3,FALSE)</f>
        <v>Y58</v>
      </c>
      <c r="D480" t="s">
        <v>178</v>
      </c>
      <c r="E480" t="s">
        <v>123</v>
      </c>
      <c r="F480" t="s">
        <v>216</v>
      </c>
      <c r="G480" t="s">
        <v>80</v>
      </c>
      <c r="H480" t="s">
        <v>81</v>
      </c>
      <c r="I480" t="s">
        <v>211</v>
      </c>
      <c r="J480" t="s">
        <v>183</v>
      </c>
      <c r="K480">
        <v>686</v>
      </c>
    </row>
    <row r="481" spans="1:11" x14ac:dyDescent="0.35">
      <c r="A481" s="75">
        <f t="shared" si="18"/>
        <v>46065</v>
      </c>
      <c r="B481" s="75">
        <f t="shared" si="19"/>
        <v>46068</v>
      </c>
      <c r="C481" s="75" t="str">
        <f>VLOOKUP($G481,Refs!$A$1:$F$32,3,FALSE)</f>
        <v>Y58</v>
      </c>
      <c r="D481" t="s">
        <v>178</v>
      </c>
      <c r="E481" t="s">
        <v>123</v>
      </c>
      <c r="F481" t="s">
        <v>216</v>
      </c>
      <c r="G481" t="s">
        <v>80</v>
      </c>
      <c r="H481" t="s">
        <v>81</v>
      </c>
      <c r="I481" t="s">
        <v>211</v>
      </c>
      <c r="J481" t="s">
        <v>184</v>
      </c>
      <c r="K481">
        <v>7</v>
      </c>
    </row>
    <row r="482" spans="1:11" x14ac:dyDescent="0.35">
      <c r="A482" s="75">
        <f t="shared" si="18"/>
        <v>46065</v>
      </c>
      <c r="B482" s="75">
        <f t="shared" si="19"/>
        <v>46068</v>
      </c>
      <c r="C482" s="75" t="str">
        <f>VLOOKUP($G482,Refs!$A$1:$F$32,3,FALSE)</f>
        <v>Y58</v>
      </c>
      <c r="D482" t="s">
        <v>178</v>
      </c>
      <c r="E482" t="s">
        <v>123</v>
      </c>
      <c r="F482" t="s">
        <v>216</v>
      </c>
      <c r="G482" t="s">
        <v>80</v>
      </c>
      <c r="H482" t="s">
        <v>81</v>
      </c>
      <c r="I482" t="s">
        <v>211</v>
      </c>
      <c r="J482" t="s">
        <v>185</v>
      </c>
      <c r="K482">
        <v>9976</v>
      </c>
    </row>
    <row r="483" spans="1:11" x14ac:dyDescent="0.35">
      <c r="A483" s="75">
        <f t="shared" si="18"/>
        <v>46065</v>
      </c>
      <c r="B483" s="75">
        <f t="shared" si="19"/>
        <v>46068</v>
      </c>
      <c r="C483" s="75" t="str">
        <f>VLOOKUP($G483,Refs!$A$1:$F$32,3,FALSE)</f>
        <v>Y58</v>
      </c>
      <c r="D483" t="s">
        <v>178</v>
      </c>
      <c r="E483" t="s">
        <v>123</v>
      </c>
      <c r="F483" t="s">
        <v>216</v>
      </c>
      <c r="G483" t="s">
        <v>80</v>
      </c>
      <c r="H483" t="s">
        <v>81</v>
      </c>
      <c r="I483" t="s">
        <v>211</v>
      </c>
      <c r="J483" t="s">
        <v>186</v>
      </c>
      <c r="K483">
        <v>103</v>
      </c>
    </row>
    <row r="484" spans="1:11" x14ac:dyDescent="0.35">
      <c r="A484" s="75">
        <f t="shared" si="18"/>
        <v>46065</v>
      </c>
      <c r="B484" s="75">
        <f t="shared" si="19"/>
        <v>46068</v>
      </c>
      <c r="C484" s="75" t="str">
        <f>VLOOKUP($G484,Refs!$A$1:$F$32,3,FALSE)</f>
        <v>Y58</v>
      </c>
      <c r="D484" t="s">
        <v>178</v>
      </c>
      <c r="E484" t="s">
        <v>123</v>
      </c>
      <c r="F484" t="s">
        <v>216</v>
      </c>
      <c r="G484" t="s">
        <v>80</v>
      </c>
      <c r="H484" t="s">
        <v>81</v>
      </c>
      <c r="I484" t="s">
        <v>211</v>
      </c>
      <c r="J484" t="s">
        <v>187</v>
      </c>
      <c r="K484">
        <v>156</v>
      </c>
    </row>
    <row r="485" spans="1:11" x14ac:dyDescent="0.35">
      <c r="A485" s="75">
        <f t="shared" si="18"/>
        <v>46065</v>
      </c>
      <c r="B485" s="75">
        <f t="shared" si="19"/>
        <v>46068</v>
      </c>
      <c r="C485" s="75" t="str">
        <f>VLOOKUP($G485,Refs!$A$1:$F$32,3,FALSE)</f>
        <v>Y58</v>
      </c>
      <c r="D485" t="s">
        <v>178</v>
      </c>
      <c r="E485" t="s">
        <v>123</v>
      </c>
      <c r="F485" t="s">
        <v>216</v>
      </c>
      <c r="G485" t="s">
        <v>80</v>
      </c>
      <c r="H485" t="s">
        <v>81</v>
      </c>
      <c r="I485" t="s">
        <v>211</v>
      </c>
      <c r="J485" t="s">
        <v>188</v>
      </c>
      <c r="K485">
        <v>888</v>
      </c>
    </row>
    <row r="486" spans="1:11" x14ac:dyDescent="0.35">
      <c r="A486" s="75">
        <f t="shared" si="18"/>
        <v>46065</v>
      </c>
      <c r="B486" s="75">
        <f t="shared" si="19"/>
        <v>46068</v>
      </c>
      <c r="C486" s="75" t="str">
        <f>VLOOKUP($G486,Refs!$A$1:$F$32,3,FALSE)</f>
        <v>Y58</v>
      </c>
      <c r="D486" t="s">
        <v>178</v>
      </c>
      <c r="E486" t="s">
        <v>123</v>
      </c>
      <c r="F486" t="s">
        <v>216</v>
      </c>
      <c r="G486" t="s">
        <v>80</v>
      </c>
      <c r="H486" t="s">
        <v>81</v>
      </c>
      <c r="I486" t="s">
        <v>211</v>
      </c>
      <c r="J486" t="s">
        <v>189</v>
      </c>
      <c r="K486">
        <v>547</v>
      </c>
    </row>
    <row r="487" spans="1:11" x14ac:dyDescent="0.35">
      <c r="A487" s="75">
        <f t="shared" si="18"/>
        <v>46065</v>
      </c>
      <c r="B487" s="75">
        <f t="shared" si="19"/>
        <v>46068</v>
      </c>
      <c r="C487" s="75" t="str">
        <f>VLOOKUP($G487,Refs!$A$1:$F$32,3,FALSE)</f>
        <v>Y58</v>
      </c>
      <c r="D487" t="s">
        <v>178</v>
      </c>
      <c r="E487" t="s">
        <v>123</v>
      </c>
      <c r="F487" t="s">
        <v>216</v>
      </c>
      <c r="G487" t="s">
        <v>80</v>
      </c>
      <c r="H487" t="s">
        <v>81</v>
      </c>
      <c r="I487" t="s">
        <v>211</v>
      </c>
      <c r="J487" t="s">
        <v>190</v>
      </c>
      <c r="K487">
        <v>300</v>
      </c>
    </row>
    <row r="488" spans="1:11" x14ac:dyDescent="0.35">
      <c r="A488" s="75">
        <f t="shared" si="18"/>
        <v>46065</v>
      </c>
      <c r="B488" s="75">
        <f t="shared" si="19"/>
        <v>46068</v>
      </c>
      <c r="C488" s="75" t="str">
        <f>VLOOKUP($G488,Refs!$A$1:$F$32,3,FALSE)</f>
        <v>Y58</v>
      </c>
      <c r="D488" t="s">
        <v>178</v>
      </c>
      <c r="E488" t="s">
        <v>123</v>
      </c>
      <c r="F488" t="s">
        <v>216</v>
      </c>
      <c r="G488" t="s">
        <v>80</v>
      </c>
      <c r="H488" t="s">
        <v>81</v>
      </c>
      <c r="I488" t="s">
        <v>211</v>
      </c>
      <c r="J488" t="s">
        <v>191</v>
      </c>
      <c r="K488">
        <v>177</v>
      </c>
    </row>
    <row r="489" spans="1:11" x14ac:dyDescent="0.35">
      <c r="A489" s="75">
        <f t="shared" si="18"/>
        <v>46065</v>
      </c>
      <c r="B489" s="75">
        <f t="shared" si="19"/>
        <v>46068</v>
      </c>
      <c r="C489" s="75" t="str">
        <f>VLOOKUP($G489,Refs!$A$1:$F$32,3,FALSE)</f>
        <v>Y58</v>
      </c>
      <c r="D489" t="s">
        <v>178</v>
      </c>
      <c r="E489" t="s">
        <v>123</v>
      </c>
      <c r="F489" t="s">
        <v>216</v>
      </c>
      <c r="G489" t="s">
        <v>80</v>
      </c>
      <c r="H489" t="s">
        <v>81</v>
      </c>
      <c r="I489" t="s">
        <v>211</v>
      </c>
      <c r="J489" t="s">
        <v>192</v>
      </c>
      <c r="K489">
        <v>91</v>
      </c>
    </row>
    <row r="490" spans="1:11" x14ac:dyDescent="0.35">
      <c r="A490" s="75">
        <f t="shared" si="18"/>
        <v>46065</v>
      </c>
      <c r="B490" s="75">
        <f t="shared" si="19"/>
        <v>46068</v>
      </c>
      <c r="C490" s="75" t="str">
        <f>VLOOKUP($G490,Refs!$A$1:$F$32,3,FALSE)</f>
        <v>Y58</v>
      </c>
      <c r="D490" t="s">
        <v>178</v>
      </c>
      <c r="E490" t="s">
        <v>123</v>
      </c>
      <c r="F490" t="s">
        <v>216</v>
      </c>
      <c r="G490" t="s">
        <v>80</v>
      </c>
      <c r="H490" t="s">
        <v>81</v>
      </c>
      <c r="I490" t="s">
        <v>211</v>
      </c>
      <c r="J490" t="s">
        <v>193</v>
      </c>
      <c r="K490">
        <v>176</v>
      </c>
    </row>
    <row r="491" spans="1:11" x14ac:dyDescent="0.35">
      <c r="A491" s="75">
        <f t="shared" si="18"/>
        <v>46065</v>
      </c>
      <c r="B491" s="75">
        <f t="shared" si="19"/>
        <v>46068</v>
      </c>
      <c r="C491" s="75" t="str">
        <f>VLOOKUP($G491,Refs!$A$1:$F$32,3,FALSE)</f>
        <v>Y58</v>
      </c>
      <c r="D491" t="s">
        <v>178</v>
      </c>
      <c r="E491" t="s">
        <v>123</v>
      </c>
      <c r="F491" t="s">
        <v>216</v>
      </c>
      <c r="G491" t="s">
        <v>80</v>
      </c>
      <c r="H491" t="s">
        <v>81</v>
      </c>
      <c r="I491" t="s">
        <v>211</v>
      </c>
      <c r="J491" t="s">
        <v>194</v>
      </c>
      <c r="K491">
        <v>86</v>
      </c>
    </row>
    <row r="492" spans="1:11" x14ac:dyDescent="0.35">
      <c r="A492" s="75">
        <f t="shared" si="18"/>
        <v>46065</v>
      </c>
      <c r="B492" s="75">
        <f t="shared" si="19"/>
        <v>46068</v>
      </c>
      <c r="C492" s="75" t="str">
        <f>VLOOKUP($G492,Refs!$A$1:$F$32,3,FALSE)</f>
        <v>Y58</v>
      </c>
      <c r="D492" t="s">
        <v>178</v>
      </c>
      <c r="E492" t="s">
        <v>123</v>
      </c>
      <c r="F492" t="s">
        <v>216</v>
      </c>
      <c r="G492" t="s">
        <v>80</v>
      </c>
      <c r="H492" t="s">
        <v>81</v>
      </c>
      <c r="I492" t="s">
        <v>211</v>
      </c>
      <c r="J492" t="s">
        <v>195</v>
      </c>
      <c r="K492">
        <v>6</v>
      </c>
    </row>
    <row r="493" spans="1:11" x14ac:dyDescent="0.35">
      <c r="A493" s="75">
        <f t="shared" si="18"/>
        <v>46065</v>
      </c>
      <c r="B493" s="75">
        <f t="shared" si="19"/>
        <v>46068</v>
      </c>
      <c r="C493" s="75" t="str">
        <f>VLOOKUP($G493,Refs!$A$1:$F$32,3,FALSE)</f>
        <v>Y58</v>
      </c>
      <c r="D493" t="s">
        <v>178</v>
      </c>
      <c r="E493" t="s">
        <v>123</v>
      </c>
      <c r="F493" t="s">
        <v>216</v>
      </c>
      <c r="G493" t="s">
        <v>80</v>
      </c>
      <c r="H493" t="s">
        <v>81</v>
      </c>
      <c r="I493" t="s">
        <v>211</v>
      </c>
      <c r="J493" t="s">
        <v>196</v>
      </c>
      <c r="K493">
        <v>25</v>
      </c>
    </row>
    <row r="494" spans="1:11" x14ac:dyDescent="0.35">
      <c r="A494" s="75">
        <f t="shared" si="18"/>
        <v>46065</v>
      </c>
      <c r="B494" s="75">
        <f t="shared" si="19"/>
        <v>46068</v>
      </c>
      <c r="C494" s="75" t="str">
        <f>VLOOKUP($G494,Refs!$A$1:$F$32,3,FALSE)</f>
        <v>Y58</v>
      </c>
      <c r="D494" t="s">
        <v>178</v>
      </c>
      <c r="E494" t="s">
        <v>123</v>
      </c>
      <c r="F494" t="s">
        <v>216</v>
      </c>
      <c r="G494" t="s">
        <v>80</v>
      </c>
      <c r="H494" t="s">
        <v>81</v>
      </c>
      <c r="I494" t="s">
        <v>211</v>
      </c>
      <c r="J494" t="s">
        <v>197</v>
      </c>
      <c r="K494">
        <v>1</v>
      </c>
    </row>
    <row r="495" spans="1:11" x14ac:dyDescent="0.35">
      <c r="A495" s="75">
        <f t="shared" si="18"/>
        <v>46065</v>
      </c>
      <c r="B495" s="75">
        <f t="shared" si="19"/>
        <v>46068</v>
      </c>
      <c r="C495" s="75" t="str">
        <f>VLOOKUP($G495,Refs!$A$1:$F$32,3,FALSE)</f>
        <v>Y58</v>
      </c>
      <c r="D495" t="s">
        <v>178</v>
      </c>
      <c r="E495" t="s">
        <v>123</v>
      </c>
      <c r="F495" t="s">
        <v>216</v>
      </c>
      <c r="G495" t="s">
        <v>80</v>
      </c>
      <c r="H495" t="s">
        <v>81</v>
      </c>
      <c r="I495" t="s">
        <v>211</v>
      </c>
      <c r="J495" t="s">
        <v>198</v>
      </c>
      <c r="K495">
        <v>25</v>
      </c>
    </row>
    <row r="496" spans="1:11" x14ac:dyDescent="0.35">
      <c r="A496" s="75">
        <f t="shared" si="18"/>
        <v>46065</v>
      </c>
      <c r="B496" s="75">
        <f t="shared" si="19"/>
        <v>46068</v>
      </c>
      <c r="C496" s="75" t="str">
        <f>VLOOKUP($G496,Refs!$A$1:$F$32,3,FALSE)</f>
        <v>Y58</v>
      </c>
      <c r="D496" t="s">
        <v>178</v>
      </c>
      <c r="E496" t="s">
        <v>123</v>
      </c>
      <c r="F496" t="s">
        <v>216</v>
      </c>
      <c r="G496" t="s">
        <v>80</v>
      </c>
      <c r="H496" t="s">
        <v>81</v>
      </c>
      <c r="I496" t="s">
        <v>211</v>
      </c>
      <c r="J496" t="s">
        <v>199</v>
      </c>
      <c r="K496">
        <v>27</v>
      </c>
    </row>
    <row r="497" spans="1:11" x14ac:dyDescent="0.35">
      <c r="A497" s="75">
        <f t="shared" si="18"/>
        <v>46065</v>
      </c>
      <c r="B497" s="75">
        <f t="shared" si="19"/>
        <v>46068</v>
      </c>
      <c r="C497" s="75" t="str">
        <f>VLOOKUP($G497,Refs!$A$1:$F$32,3,FALSE)</f>
        <v>Y58</v>
      </c>
      <c r="D497" t="s">
        <v>178</v>
      </c>
      <c r="E497" t="s">
        <v>123</v>
      </c>
      <c r="F497" t="s">
        <v>216</v>
      </c>
      <c r="G497" t="s">
        <v>80</v>
      </c>
      <c r="H497" t="s">
        <v>81</v>
      </c>
      <c r="I497" t="s">
        <v>211</v>
      </c>
      <c r="J497" t="s">
        <v>200</v>
      </c>
      <c r="K497">
        <v>140</v>
      </c>
    </row>
    <row r="498" spans="1:11" x14ac:dyDescent="0.35">
      <c r="A498" s="75">
        <f t="shared" si="18"/>
        <v>46065</v>
      </c>
      <c r="B498" s="75">
        <f t="shared" si="19"/>
        <v>46068</v>
      </c>
      <c r="C498" s="75" t="str">
        <f>VLOOKUP($G498,Refs!$A$1:$F$32,3,FALSE)</f>
        <v>Y58</v>
      </c>
      <c r="D498" t="s">
        <v>178</v>
      </c>
      <c r="E498" t="s">
        <v>123</v>
      </c>
      <c r="F498" t="s">
        <v>216</v>
      </c>
      <c r="G498" t="s">
        <v>80</v>
      </c>
      <c r="H498" t="s">
        <v>81</v>
      </c>
      <c r="I498" t="s">
        <v>211</v>
      </c>
      <c r="J498" t="s">
        <v>201</v>
      </c>
      <c r="K498">
        <v>74</v>
      </c>
    </row>
    <row r="499" spans="1:11" x14ac:dyDescent="0.35">
      <c r="A499" s="75">
        <f t="shared" si="18"/>
        <v>46065</v>
      </c>
      <c r="B499" s="75">
        <f t="shared" si="19"/>
        <v>46068</v>
      </c>
      <c r="C499" s="75" t="str">
        <f>VLOOKUP($G499,Refs!$A$1:$F$32,3,FALSE)</f>
        <v>Y58</v>
      </c>
      <c r="D499" t="s">
        <v>178</v>
      </c>
      <c r="E499" t="s">
        <v>123</v>
      </c>
      <c r="F499" t="s">
        <v>216</v>
      </c>
      <c r="G499" t="s">
        <v>80</v>
      </c>
      <c r="H499" t="s">
        <v>81</v>
      </c>
      <c r="I499" t="s">
        <v>211</v>
      </c>
      <c r="J499" t="s">
        <v>202</v>
      </c>
      <c r="K499">
        <v>239</v>
      </c>
    </row>
    <row r="500" spans="1:11" x14ac:dyDescent="0.35">
      <c r="A500" s="75">
        <f t="shared" si="18"/>
        <v>46065</v>
      </c>
      <c r="B500" s="75">
        <f t="shared" si="19"/>
        <v>46068</v>
      </c>
      <c r="C500" s="75" t="str">
        <f>VLOOKUP($G500,Refs!$A$1:$F$32,3,FALSE)</f>
        <v>Y58</v>
      </c>
      <c r="D500" t="s">
        <v>178</v>
      </c>
      <c r="E500" t="s">
        <v>123</v>
      </c>
      <c r="F500" t="s">
        <v>216</v>
      </c>
      <c r="G500" t="s">
        <v>80</v>
      </c>
      <c r="H500" t="s">
        <v>81</v>
      </c>
      <c r="I500" t="s">
        <v>211</v>
      </c>
      <c r="J500" t="s">
        <v>203</v>
      </c>
      <c r="K500">
        <v>84</v>
      </c>
    </row>
    <row r="501" spans="1:11" x14ac:dyDescent="0.35">
      <c r="A501" s="75">
        <f t="shared" si="18"/>
        <v>46065</v>
      </c>
      <c r="B501" s="75">
        <f t="shared" si="19"/>
        <v>46068</v>
      </c>
      <c r="C501" s="75" t="str">
        <f>VLOOKUP($G501,Refs!$A$1:$F$32,3,FALSE)</f>
        <v>Y58</v>
      </c>
      <c r="D501" t="s">
        <v>178</v>
      </c>
      <c r="E501" t="s">
        <v>123</v>
      </c>
      <c r="F501" t="s">
        <v>216</v>
      </c>
      <c r="G501" t="s">
        <v>80</v>
      </c>
      <c r="H501" t="s">
        <v>81</v>
      </c>
      <c r="I501" t="s">
        <v>211</v>
      </c>
      <c r="J501" t="s">
        <v>204</v>
      </c>
      <c r="K501">
        <v>0</v>
      </c>
    </row>
    <row r="502" spans="1:11" x14ac:dyDescent="0.35">
      <c r="A502" s="75">
        <f t="shared" si="18"/>
        <v>46065</v>
      </c>
      <c r="B502" s="75">
        <f t="shared" si="19"/>
        <v>46068</v>
      </c>
      <c r="C502" s="75" t="str">
        <f>VLOOKUP($G502,Refs!$A$1:$F$32,3,FALSE)</f>
        <v>Y58</v>
      </c>
      <c r="D502" t="s">
        <v>178</v>
      </c>
      <c r="E502" t="s">
        <v>123</v>
      </c>
      <c r="F502" t="s">
        <v>216</v>
      </c>
      <c r="G502" t="s">
        <v>80</v>
      </c>
      <c r="H502" t="s">
        <v>81</v>
      </c>
      <c r="I502" t="s">
        <v>211</v>
      </c>
      <c r="J502" t="s">
        <v>205</v>
      </c>
      <c r="K502">
        <v>2</v>
      </c>
    </row>
    <row r="503" spans="1:11" x14ac:dyDescent="0.35">
      <c r="A503" s="75">
        <f t="shared" si="18"/>
        <v>46065</v>
      </c>
      <c r="B503" s="75">
        <f t="shared" si="19"/>
        <v>46068</v>
      </c>
      <c r="C503" s="75" t="str">
        <f>VLOOKUP($G503,Refs!$A$1:$F$32,3,FALSE)</f>
        <v>Y58</v>
      </c>
      <c r="D503" t="s">
        <v>178</v>
      </c>
      <c r="E503" t="s">
        <v>123</v>
      </c>
      <c r="F503" t="s">
        <v>216</v>
      </c>
      <c r="G503" t="s">
        <v>80</v>
      </c>
      <c r="H503" t="s">
        <v>81</v>
      </c>
      <c r="I503" t="s">
        <v>211</v>
      </c>
      <c r="J503" t="s">
        <v>206</v>
      </c>
      <c r="K503">
        <v>1</v>
      </c>
    </row>
    <row r="504" spans="1:11" x14ac:dyDescent="0.35">
      <c r="A504" s="75">
        <f t="shared" si="18"/>
        <v>46065</v>
      </c>
      <c r="B504" s="75">
        <f t="shared" si="19"/>
        <v>46068</v>
      </c>
      <c r="C504" s="75" t="str">
        <f>VLOOKUP($G504,Refs!$A$1:$F$32,3,FALSE)</f>
        <v>Y58</v>
      </c>
      <c r="D504" t="s">
        <v>178</v>
      </c>
      <c r="E504" t="s">
        <v>123</v>
      </c>
      <c r="F504" t="s">
        <v>216</v>
      </c>
      <c r="G504" t="s">
        <v>80</v>
      </c>
      <c r="H504" t="s">
        <v>81</v>
      </c>
      <c r="I504" t="s">
        <v>211</v>
      </c>
      <c r="J504" t="s">
        <v>207</v>
      </c>
      <c r="K504">
        <v>0</v>
      </c>
    </row>
    <row r="505" spans="1:11" x14ac:dyDescent="0.35">
      <c r="A505" s="75">
        <f t="shared" si="18"/>
        <v>46065</v>
      </c>
      <c r="B505" s="75">
        <f t="shared" si="19"/>
        <v>46068</v>
      </c>
      <c r="C505" s="75" t="str">
        <f>VLOOKUP($G505,Refs!$A$1:$F$32,3,FALSE)</f>
        <v>Y58</v>
      </c>
      <c r="D505" t="s">
        <v>178</v>
      </c>
      <c r="E505" t="s">
        <v>123</v>
      </c>
      <c r="F505" t="s">
        <v>216</v>
      </c>
      <c r="G505" t="s">
        <v>80</v>
      </c>
      <c r="H505" t="s">
        <v>81</v>
      </c>
      <c r="I505" t="s">
        <v>211</v>
      </c>
      <c r="J505" t="s">
        <v>208</v>
      </c>
      <c r="K505">
        <v>0</v>
      </c>
    </row>
    <row r="506" spans="1:11" x14ac:dyDescent="0.35">
      <c r="A506" s="75">
        <f t="shared" si="18"/>
        <v>46066</v>
      </c>
      <c r="B506" s="75">
        <f t="shared" si="19"/>
        <v>46068</v>
      </c>
      <c r="C506" s="75" t="str">
        <f>VLOOKUP($G506,Refs!$A$1:$F$32,3,FALSE)</f>
        <v>Y58</v>
      </c>
      <c r="D506" t="s">
        <v>178</v>
      </c>
      <c r="E506" t="s">
        <v>123</v>
      </c>
      <c r="F506" t="s">
        <v>216</v>
      </c>
      <c r="G506" t="s">
        <v>80</v>
      </c>
      <c r="H506" t="s">
        <v>81</v>
      </c>
      <c r="I506" t="s">
        <v>212</v>
      </c>
      <c r="J506" t="s">
        <v>181</v>
      </c>
      <c r="K506">
        <v>876</v>
      </c>
    </row>
    <row r="507" spans="1:11" x14ac:dyDescent="0.35">
      <c r="A507" s="75">
        <f t="shared" si="18"/>
        <v>46066</v>
      </c>
      <c r="B507" s="75">
        <f t="shared" si="19"/>
        <v>46068</v>
      </c>
      <c r="C507" s="75" t="str">
        <f>VLOOKUP($G507,Refs!$A$1:$F$32,3,FALSE)</f>
        <v>Y58</v>
      </c>
      <c r="D507" t="s">
        <v>178</v>
      </c>
      <c r="E507" t="s">
        <v>123</v>
      </c>
      <c r="F507" t="s">
        <v>216</v>
      </c>
      <c r="G507" t="s">
        <v>80</v>
      </c>
      <c r="H507" t="s">
        <v>81</v>
      </c>
      <c r="I507" t="s">
        <v>212</v>
      </c>
      <c r="J507" t="s">
        <v>182</v>
      </c>
      <c r="K507">
        <v>822</v>
      </c>
    </row>
    <row r="508" spans="1:11" x14ac:dyDescent="0.35">
      <c r="A508" s="75">
        <f t="shared" si="18"/>
        <v>46066</v>
      </c>
      <c r="B508" s="75">
        <f t="shared" si="19"/>
        <v>46068</v>
      </c>
      <c r="C508" s="75" t="str">
        <f>VLOOKUP($G508,Refs!$A$1:$F$32,3,FALSE)</f>
        <v>Y58</v>
      </c>
      <c r="D508" t="s">
        <v>178</v>
      </c>
      <c r="E508" t="s">
        <v>123</v>
      </c>
      <c r="F508" t="s">
        <v>216</v>
      </c>
      <c r="G508" t="s">
        <v>80</v>
      </c>
      <c r="H508" t="s">
        <v>81</v>
      </c>
      <c r="I508" t="s">
        <v>212</v>
      </c>
      <c r="J508" t="s">
        <v>183</v>
      </c>
      <c r="K508">
        <v>599</v>
      </c>
    </row>
    <row r="509" spans="1:11" x14ac:dyDescent="0.35">
      <c r="A509" s="75">
        <f t="shared" si="18"/>
        <v>46066</v>
      </c>
      <c r="B509" s="75">
        <f t="shared" si="19"/>
        <v>46068</v>
      </c>
      <c r="C509" s="75" t="str">
        <f>VLOOKUP($G509,Refs!$A$1:$F$32,3,FALSE)</f>
        <v>Y58</v>
      </c>
      <c r="D509" t="s">
        <v>178</v>
      </c>
      <c r="E509" t="s">
        <v>123</v>
      </c>
      <c r="F509" t="s">
        <v>216</v>
      </c>
      <c r="G509" t="s">
        <v>80</v>
      </c>
      <c r="H509" t="s">
        <v>81</v>
      </c>
      <c r="I509" t="s">
        <v>212</v>
      </c>
      <c r="J509" t="s">
        <v>184</v>
      </c>
      <c r="K509">
        <v>14</v>
      </c>
    </row>
    <row r="510" spans="1:11" x14ac:dyDescent="0.35">
      <c r="A510" s="75">
        <f t="shared" si="18"/>
        <v>46066</v>
      </c>
      <c r="B510" s="75">
        <f t="shared" si="19"/>
        <v>46068</v>
      </c>
      <c r="C510" s="75" t="str">
        <f>VLOOKUP($G510,Refs!$A$1:$F$32,3,FALSE)</f>
        <v>Y58</v>
      </c>
      <c r="D510" t="s">
        <v>178</v>
      </c>
      <c r="E510" t="s">
        <v>123</v>
      </c>
      <c r="F510" t="s">
        <v>216</v>
      </c>
      <c r="G510" t="s">
        <v>80</v>
      </c>
      <c r="H510" t="s">
        <v>81</v>
      </c>
      <c r="I510" t="s">
        <v>212</v>
      </c>
      <c r="J510" t="s">
        <v>185</v>
      </c>
      <c r="K510">
        <v>24567</v>
      </c>
    </row>
    <row r="511" spans="1:11" x14ac:dyDescent="0.35">
      <c r="A511" s="75">
        <f t="shared" si="18"/>
        <v>46066</v>
      </c>
      <c r="B511" s="75">
        <f t="shared" si="19"/>
        <v>46068</v>
      </c>
      <c r="C511" s="75" t="str">
        <f>VLOOKUP($G511,Refs!$A$1:$F$32,3,FALSE)</f>
        <v>Y58</v>
      </c>
      <c r="D511" t="s">
        <v>178</v>
      </c>
      <c r="E511" t="s">
        <v>123</v>
      </c>
      <c r="F511" t="s">
        <v>216</v>
      </c>
      <c r="G511" t="s">
        <v>80</v>
      </c>
      <c r="H511" t="s">
        <v>81</v>
      </c>
      <c r="I511" t="s">
        <v>212</v>
      </c>
      <c r="J511" t="s">
        <v>186</v>
      </c>
      <c r="K511">
        <v>275</v>
      </c>
    </row>
    <row r="512" spans="1:11" x14ac:dyDescent="0.35">
      <c r="A512" s="75">
        <f t="shared" si="18"/>
        <v>46066</v>
      </c>
      <c r="B512" s="75">
        <f t="shared" si="19"/>
        <v>46068</v>
      </c>
      <c r="C512" s="75" t="str">
        <f>VLOOKUP($G512,Refs!$A$1:$F$32,3,FALSE)</f>
        <v>Y58</v>
      </c>
      <c r="D512" t="s">
        <v>178</v>
      </c>
      <c r="E512" t="s">
        <v>123</v>
      </c>
      <c r="F512" t="s">
        <v>216</v>
      </c>
      <c r="G512" t="s">
        <v>80</v>
      </c>
      <c r="H512" t="s">
        <v>81</v>
      </c>
      <c r="I512" t="s">
        <v>212</v>
      </c>
      <c r="J512" t="s">
        <v>187</v>
      </c>
      <c r="K512">
        <v>347</v>
      </c>
    </row>
    <row r="513" spans="1:11" x14ac:dyDescent="0.35">
      <c r="A513" s="75">
        <f t="shared" si="18"/>
        <v>46066</v>
      </c>
      <c r="B513" s="75">
        <f t="shared" si="19"/>
        <v>46068</v>
      </c>
      <c r="C513" s="75" t="str">
        <f>VLOOKUP($G513,Refs!$A$1:$F$32,3,FALSE)</f>
        <v>Y58</v>
      </c>
      <c r="D513" t="s">
        <v>178</v>
      </c>
      <c r="E513" t="s">
        <v>123</v>
      </c>
      <c r="F513" t="s">
        <v>216</v>
      </c>
      <c r="G513" t="s">
        <v>80</v>
      </c>
      <c r="H513" t="s">
        <v>81</v>
      </c>
      <c r="I513" t="s">
        <v>212</v>
      </c>
      <c r="J513" t="s">
        <v>188</v>
      </c>
      <c r="K513">
        <v>793</v>
      </c>
    </row>
    <row r="514" spans="1:11" x14ac:dyDescent="0.35">
      <c r="A514" s="75">
        <f t="shared" si="18"/>
        <v>46066</v>
      </c>
      <c r="B514" s="75">
        <f t="shared" si="19"/>
        <v>46068</v>
      </c>
      <c r="C514" s="75" t="str">
        <f>VLOOKUP($G514,Refs!$A$1:$F$32,3,FALSE)</f>
        <v>Y58</v>
      </c>
      <c r="D514" t="s">
        <v>178</v>
      </c>
      <c r="E514" t="s">
        <v>123</v>
      </c>
      <c r="F514" t="s">
        <v>216</v>
      </c>
      <c r="G514" t="s">
        <v>80</v>
      </c>
      <c r="H514" t="s">
        <v>81</v>
      </c>
      <c r="I514" t="s">
        <v>212</v>
      </c>
      <c r="J514" t="s">
        <v>189</v>
      </c>
      <c r="K514">
        <v>441</v>
      </c>
    </row>
    <row r="515" spans="1:11" x14ac:dyDescent="0.35">
      <c r="A515" s="75">
        <f t="shared" si="18"/>
        <v>46066</v>
      </c>
      <c r="B515" s="75">
        <f t="shared" si="19"/>
        <v>46068</v>
      </c>
      <c r="C515" s="75" t="str">
        <f>VLOOKUP($G515,Refs!$A$1:$F$32,3,FALSE)</f>
        <v>Y58</v>
      </c>
      <c r="D515" t="s">
        <v>178</v>
      </c>
      <c r="E515" t="s">
        <v>123</v>
      </c>
      <c r="F515" t="s">
        <v>216</v>
      </c>
      <c r="G515" t="s">
        <v>80</v>
      </c>
      <c r="H515" t="s">
        <v>81</v>
      </c>
      <c r="I515" t="s">
        <v>212</v>
      </c>
      <c r="J515" t="s">
        <v>190</v>
      </c>
      <c r="K515">
        <v>250</v>
      </c>
    </row>
    <row r="516" spans="1:11" x14ac:dyDescent="0.35">
      <c r="A516" s="75">
        <f t="shared" si="18"/>
        <v>46066</v>
      </c>
      <c r="B516" s="75">
        <f t="shared" si="19"/>
        <v>46068</v>
      </c>
      <c r="C516" s="75" t="str">
        <f>VLOOKUP($G516,Refs!$A$1:$F$32,3,FALSE)</f>
        <v>Y58</v>
      </c>
      <c r="D516" t="s">
        <v>178</v>
      </c>
      <c r="E516" t="s">
        <v>123</v>
      </c>
      <c r="F516" t="s">
        <v>216</v>
      </c>
      <c r="G516" t="s">
        <v>80</v>
      </c>
      <c r="H516" t="s">
        <v>81</v>
      </c>
      <c r="I516" t="s">
        <v>212</v>
      </c>
      <c r="J516" t="s">
        <v>191</v>
      </c>
      <c r="K516">
        <v>127</v>
      </c>
    </row>
    <row r="517" spans="1:11" x14ac:dyDescent="0.35">
      <c r="A517" s="75">
        <f t="shared" si="18"/>
        <v>46066</v>
      </c>
      <c r="B517" s="75">
        <f t="shared" si="19"/>
        <v>46068</v>
      </c>
      <c r="C517" s="75" t="str">
        <f>VLOOKUP($G517,Refs!$A$1:$F$32,3,FALSE)</f>
        <v>Y58</v>
      </c>
      <c r="D517" t="s">
        <v>178</v>
      </c>
      <c r="E517" t="s">
        <v>123</v>
      </c>
      <c r="F517" t="s">
        <v>216</v>
      </c>
      <c r="G517" t="s">
        <v>80</v>
      </c>
      <c r="H517" t="s">
        <v>81</v>
      </c>
      <c r="I517" t="s">
        <v>212</v>
      </c>
      <c r="J517" t="s">
        <v>192</v>
      </c>
      <c r="K517">
        <v>79</v>
      </c>
    </row>
    <row r="518" spans="1:11" x14ac:dyDescent="0.35">
      <c r="A518" s="75">
        <f t="shared" ref="A518:A581" si="20">IF(I518="Mon",B518-6,IF(I518="Tue",B518-5,IF(I518="Wed",B518-4,IF(I518="Thu",B518-3,IF(I518="Fri",B518-2,IF(I518="Sat",B518-1,IF(I518="Sun",B518,"")))))))</f>
        <v>46066</v>
      </c>
      <c r="B518" s="75">
        <f t="shared" ref="B518:B581" si="21">DATEVALUE(RIGHT(D518, 11))</f>
        <v>46068</v>
      </c>
      <c r="C518" s="75" t="str">
        <f>VLOOKUP($G518,Refs!$A$1:$F$32,3,FALSE)</f>
        <v>Y58</v>
      </c>
      <c r="D518" t="s">
        <v>178</v>
      </c>
      <c r="E518" t="s">
        <v>123</v>
      </c>
      <c r="F518" t="s">
        <v>216</v>
      </c>
      <c r="G518" t="s">
        <v>80</v>
      </c>
      <c r="H518" t="s">
        <v>81</v>
      </c>
      <c r="I518" t="s">
        <v>212</v>
      </c>
      <c r="J518" t="s">
        <v>193</v>
      </c>
      <c r="K518">
        <v>135</v>
      </c>
    </row>
    <row r="519" spans="1:11" x14ac:dyDescent="0.35">
      <c r="A519" s="75">
        <f t="shared" si="20"/>
        <v>46066</v>
      </c>
      <c r="B519" s="75">
        <f t="shared" si="21"/>
        <v>46068</v>
      </c>
      <c r="C519" s="75" t="str">
        <f>VLOOKUP($G519,Refs!$A$1:$F$32,3,FALSE)</f>
        <v>Y58</v>
      </c>
      <c r="D519" t="s">
        <v>178</v>
      </c>
      <c r="E519" t="s">
        <v>123</v>
      </c>
      <c r="F519" t="s">
        <v>216</v>
      </c>
      <c r="G519" t="s">
        <v>80</v>
      </c>
      <c r="H519" t="s">
        <v>81</v>
      </c>
      <c r="I519" t="s">
        <v>212</v>
      </c>
      <c r="J519" t="s">
        <v>194</v>
      </c>
      <c r="K519">
        <v>70</v>
      </c>
    </row>
    <row r="520" spans="1:11" x14ac:dyDescent="0.35">
      <c r="A520" s="75">
        <f t="shared" si="20"/>
        <v>46066</v>
      </c>
      <c r="B520" s="75">
        <f t="shared" si="21"/>
        <v>46068</v>
      </c>
      <c r="C520" s="75" t="str">
        <f>VLOOKUP($G520,Refs!$A$1:$F$32,3,FALSE)</f>
        <v>Y58</v>
      </c>
      <c r="D520" t="s">
        <v>178</v>
      </c>
      <c r="E520" t="s">
        <v>123</v>
      </c>
      <c r="F520" t="s">
        <v>216</v>
      </c>
      <c r="G520" t="s">
        <v>80</v>
      </c>
      <c r="H520" t="s">
        <v>81</v>
      </c>
      <c r="I520" t="s">
        <v>212</v>
      </c>
      <c r="J520" t="s">
        <v>195</v>
      </c>
      <c r="K520">
        <v>6</v>
      </c>
    </row>
    <row r="521" spans="1:11" x14ac:dyDescent="0.35">
      <c r="A521" s="75">
        <f t="shared" si="20"/>
        <v>46066</v>
      </c>
      <c r="B521" s="75">
        <f t="shared" si="21"/>
        <v>46068</v>
      </c>
      <c r="C521" s="75" t="str">
        <f>VLOOKUP($G521,Refs!$A$1:$F$32,3,FALSE)</f>
        <v>Y58</v>
      </c>
      <c r="D521" t="s">
        <v>178</v>
      </c>
      <c r="E521" t="s">
        <v>123</v>
      </c>
      <c r="F521" t="s">
        <v>216</v>
      </c>
      <c r="G521" t="s">
        <v>80</v>
      </c>
      <c r="H521" t="s">
        <v>81</v>
      </c>
      <c r="I521" t="s">
        <v>212</v>
      </c>
      <c r="J521" t="s">
        <v>196</v>
      </c>
      <c r="K521">
        <v>21</v>
      </c>
    </row>
    <row r="522" spans="1:11" x14ac:dyDescent="0.35">
      <c r="A522" s="75">
        <f t="shared" si="20"/>
        <v>46066</v>
      </c>
      <c r="B522" s="75">
        <f t="shared" si="21"/>
        <v>46068</v>
      </c>
      <c r="C522" s="75" t="str">
        <f>VLOOKUP($G522,Refs!$A$1:$F$32,3,FALSE)</f>
        <v>Y58</v>
      </c>
      <c r="D522" t="s">
        <v>178</v>
      </c>
      <c r="E522" t="s">
        <v>123</v>
      </c>
      <c r="F522" t="s">
        <v>216</v>
      </c>
      <c r="G522" t="s">
        <v>80</v>
      </c>
      <c r="H522" t="s">
        <v>81</v>
      </c>
      <c r="I522" t="s">
        <v>212</v>
      </c>
      <c r="J522" t="s">
        <v>197</v>
      </c>
      <c r="K522">
        <v>3</v>
      </c>
    </row>
    <row r="523" spans="1:11" x14ac:dyDescent="0.35">
      <c r="A523" s="75">
        <f t="shared" si="20"/>
        <v>46066</v>
      </c>
      <c r="B523" s="75">
        <f t="shared" si="21"/>
        <v>46068</v>
      </c>
      <c r="C523" s="75" t="str">
        <f>VLOOKUP($G523,Refs!$A$1:$F$32,3,FALSE)</f>
        <v>Y58</v>
      </c>
      <c r="D523" t="s">
        <v>178</v>
      </c>
      <c r="E523" t="s">
        <v>123</v>
      </c>
      <c r="F523" t="s">
        <v>216</v>
      </c>
      <c r="G523" t="s">
        <v>80</v>
      </c>
      <c r="H523" t="s">
        <v>81</v>
      </c>
      <c r="I523" t="s">
        <v>212</v>
      </c>
      <c r="J523" t="s">
        <v>198</v>
      </c>
      <c r="K523">
        <v>17</v>
      </c>
    </row>
    <row r="524" spans="1:11" x14ac:dyDescent="0.35">
      <c r="A524" s="75">
        <f t="shared" si="20"/>
        <v>46066</v>
      </c>
      <c r="B524" s="75">
        <f t="shared" si="21"/>
        <v>46068</v>
      </c>
      <c r="C524" s="75" t="str">
        <f>VLOOKUP($G524,Refs!$A$1:$F$32,3,FALSE)</f>
        <v>Y58</v>
      </c>
      <c r="D524" t="s">
        <v>178</v>
      </c>
      <c r="E524" t="s">
        <v>123</v>
      </c>
      <c r="F524" t="s">
        <v>216</v>
      </c>
      <c r="G524" t="s">
        <v>80</v>
      </c>
      <c r="H524" t="s">
        <v>81</v>
      </c>
      <c r="I524" t="s">
        <v>212</v>
      </c>
      <c r="J524" t="s">
        <v>199</v>
      </c>
      <c r="K524">
        <v>33</v>
      </c>
    </row>
    <row r="525" spans="1:11" x14ac:dyDescent="0.35">
      <c r="A525" s="75">
        <f t="shared" si="20"/>
        <v>46066</v>
      </c>
      <c r="B525" s="75">
        <f t="shared" si="21"/>
        <v>46068</v>
      </c>
      <c r="C525" s="75" t="str">
        <f>VLOOKUP($G525,Refs!$A$1:$F$32,3,FALSE)</f>
        <v>Y58</v>
      </c>
      <c r="D525" t="s">
        <v>178</v>
      </c>
      <c r="E525" t="s">
        <v>123</v>
      </c>
      <c r="F525" t="s">
        <v>216</v>
      </c>
      <c r="G525" t="s">
        <v>80</v>
      </c>
      <c r="H525" t="s">
        <v>81</v>
      </c>
      <c r="I525" t="s">
        <v>212</v>
      </c>
      <c r="J525" t="s">
        <v>200</v>
      </c>
      <c r="K525">
        <v>133</v>
      </c>
    </row>
    <row r="526" spans="1:11" x14ac:dyDescent="0.35">
      <c r="A526" s="75">
        <f t="shared" si="20"/>
        <v>46066</v>
      </c>
      <c r="B526" s="75">
        <f t="shared" si="21"/>
        <v>46068</v>
      </c>
      <c r="C526" s="75" t="str">
        <f>VLOOKUP($G526,Refs!$A$1:$F$32,3,FALSE)</f>
        <v>Y58</v>
      </c>
      <c r="D526" t="s">
        <v>178</v>
      </c>
      <c r="E526" t="s">
        <v>123</v>
      </c>
      <c r="F526" t="s">
        <v>216</v>
      </c>
      <c r="G526" t="s">
        <v>80</v>
      </c>
      <c r="H526" t="s">
        <v>81</v>
      </c>
      <c r="I526" t="s">
        <v>212</v>
      </c>
      <c r="J526" t="s">
        <v>201</v>
      </c>
      <c r="K526">
        <v>86</v>
      </c>
    </row>
    <row r="527" spans="1:11" x14ac:dyDescent="0.35">
      <c r="A527" s="75">
        <f t="shared" si="20"/>
        <v>46066</v>
      </c>
      <c r="B527" s="75">
        <f t="shared" si="21"/>
        <v>46068</v>
      </c>
      <c r="C527" s="75" t="str">
        <f>VLOOKUP($G527,Refs!$A$1:$F$32,3,FALSE)</f>
        <v>Y58</v>
      </c>
      <c r="D527" t="s">
        <v>178</v>
      </c>
      <c r="E527" t="s">
        <v>123</v>
      </c>
      <c r="F527" t="s">
        <v>216</v>
      </c>
      <c r="G527" t="s">
        <v>80</v>
      </c>
      <c r="H527" t="s">
        <v>81</v>
      </c>
      <c r="I527" t="s">
        <v>212</v>
      </c>
      <c r="J527" t="s">
        <v>202</v>
      </c>
      <c r="K527">
        <v>213</v>
      </c>
    </row>
    <row r="528" spans="1:11" x14ac:dyDescent="0.35">
      <c r="A528" s="75">
        <f t="shared" si="20"/>
        <v>46066</v>
      </c>
      <c r="B528" s="75">
        <f t="shared" si="21"/>
        <v>46068</v>
      </c>
      <c r="C528" s="75" t="str">
        <f>VLOOKUP($G528,Refs!$A$1:$F$32,3,FALSE)</f>
        <v>Y58</v>
      </c>
      <c r="D528" t="s">
        <v>178</v>
      </c>
      <c r="E528" t="s">
        <v>123</v>
      </c>
      <c r="F528" t="s">
        <v>216</v>
      </c>
      <c r="G528" t="s">
        <v>80</v>
      </c>
      <c r="H528" t="s">
        <v>81</v>
      </c>
      <c r="I528" t="s">
        <v>212</v>
      </c>
      <c r="J528" t="s">
        <v>203</v>
      </c>
      <c r="K528">
        <v>55</v>
      </c>
    </row>
    <row r="529" spans="1:11" x14ac:dyDescent="0.35">
      <c r="A529" s="75">
        <f t="shared" si="20"/>
        <v>46066</v>
      </c>
      <c r="B529" s="75">
        <f t="shared" si="21"/>
        <v>46068</v>
      </c>
      <c r="C529" s="75" t="str">
        <f>VLOOKUP($G529,Refs!$A$1:$F$32,3,FALSE)</f>
        <v>Y58</v>
      </c>
      <c r="D529" t="s">
        <v>178</v>
      </c>
      <c r="E529" t="s">
        <v>123</v>
      </c>
      <c r="F529" t="s">
        <v>216</v>
      </c>
      <c r="G529" t="s">
        <v>80</v>
      </c>
      <c r="H529" t="s">
        <v>81</v>
      </c>
      <c r="I529" t="s">
        <v>212</v>
      </c>
      <c r="J529" t="s">
        <v>204</v>
      </c>
      <c r="K529">
        <v>1</v>
      </c>
    </row>
    <row r="530" spans="1:11" x14ac:dyDescent="0.35">
      <c r="A530" s="75">
        <f t="shared" si="20"/>
        <v>46066</v>
      </c>
      <c r="B530" s="75">
        <f t="shared" si="21"/>
        <v>46068</v>
      </c>
      <c r="C530" s="75" t="str">
        <f>VLOOKUP($G530,Refs!$A$1:$F$32,3,FALSE)</f>
        <v>Y58</v>
      </c>
      <c r="D530" t="s">
        <v>178</v>
      </c>
      <c r="E530" t="s">
        <v>123</v>
      </c>
      <c r="F530" t="s">
        <v>216</v>
      </c>
      <c r="G530" t="s">
        <v>80</v>
      </c>
      <c r="H530" t="s">
        <v>81</v>
      </c>
      <c r="I530" t="s">
        <v>212</v>
      </c>
      <c r="J530" t="s">
        <v>205</v>
      </c>
      <c r="K530">
        <v>0</v>
      </c>
    </row>
    <row r="531" spans="1:11" x14ac:dyDescent="0.35">
      <c r="A531" s="75">
        <f t="shared" si="20"/>
        <v>46066</v>
      </c>
      <c r="B531" s="75">
        <f t="shared" si="21"/>
        <v>46068</v>
      </c>
      <c r="C531" s="75" t="str">
        <f>VLOOKUP($G531,Refs!$A$1:$F$32,3,FALSE)</f>
        <v>Y58</v>
      </c>
      <c r="D531" t="s">
        <v>178</v>
      </c>
      <c r="E531" t="s">
        <v>123</v>
      </c>
      <c r="F531" t="s">
        <v>216</v>
      </c>
      <c r="G531" t="s">
        <v>80</v>
      </c>
      <c r="H531" t="s">
        <v>81</v>
      </c>
      <c r="I531" t="s">
        <v>212</v>
      </c>
      <c r="J531" t="s">
        <v>206</v>
      </c>
      <c r="K531">
        <v>0</v>
      </c>
    </row>
    <row r="532" spans="1:11" x14ac:dyDescent="0.35">
      <c r="A532" s="75">
        <f t="shared" si="20"/>
        <v>46066</v>
      </c>
      <c r="B532" s="75">
        <f t="shared" si="21"/>
        <v>46068</v>
      </c>
      <c r="C532" s="75" t="str">
        <f>VLOOKUP($G532,Refs!$A$1:$F$32,3,FALSE)</f>
        <v>Y58</v>
      </c>
      <c r="D532" t="s">
        <v>178</v>
      </c>
      <c r="E532" t="s">
        <v>123</v>
      </c>
      <c r="F532" t="s">
        <v>216</v>
      </c>
      <c r="G532" t="s">
        <v>80</v>
      </c>
      <c r="H532" t="s">
        <v>81</v>
      </c>
      <c r="I532" t="s">
        <v>212</v>
      </c>
      <c r="J532" t="s">
        <v>207</v>
      </c>
      <c r="K532">
        <v>0</v>
      </c>
    </row>
    <row r="533" spans="1:11" x14ac:dyDescent="0.35">
      <c r="A533" s="75">
        <f t="shared" si="20"/>
        <v>46066</v>
      </c>
      <c r="B533" s="75">
        <f t="shared" si="21"/>
        <v>46068</v>
      </c>
      <c r="C533" s="75" t="str">
        <f>VLOOKUP($G533,Refs!$A$1:$F$32,3,FALSE)</f>
        <v>Y58</v>
      </c>
      <c r="D533" t="s">
        <v>178</v>
      </c>
      <c r="E533" t="s">
        <v>123</v>
      </c>
      <c r="F533" t="s">
        <v>216</v>
      </c>
      <c r="G533" t="s">
        <v>80</v>
      </c>
      <c r="H533" t="s">
        <v>81</v>
      </c>
      <c r="I533" t="s">
        <v>212</v>
      </c>
      <c r="J533" t="s">
        <v>208</v>
      </c>
      <c r="K533">
        <v>0</v>
      </c>
    </row>
    <row r="534" spans="1:11" x14ac:dyDescent="0.35">
      <c r="A534" s="75">
        <f t="shared" si="20"/>
        <v>46067</v>
      </c>
      <c r="B534" s="75">
        <f t="shared" si="21"/>
        <v>46068</v>
      </c>
      <c r="C534" s="75" t="str">
        <f>VLOOKUP($G534,Refs!$A$1:$F$32,3,FALSE)</f>
        <v>Y58</v>
      </c>
      <c r="D534" t="s">
        <v>178</v>
      </c>
      <c r="E534" t="s">
        <v>123</v>
      </c>
      <c r="F534" t="s">
        <v>216</v>
      </c>
      <c r="G534" t="s">
        <v>80</v>
      </c>
      <c r="H534" t="s">
        <v>81</v>
      </c>
      <c r="I534" t="s">
        <v>213</v>
      </c>
      <c r="J534" t="s">
        <v>181</v>
      </c>
      <c r="K534">
        <v>1350</v>
      </c>
    </row>
    <row r="535" spans="1:11" x14ac:dyDescent="0.35">
      <c r="A535" s="75">
        <f t="shared" si="20"/>
        <v>46067</v>
      </c>
      <c r="B535" s="75">
        <f t="shared" si="21"/>
        <v>46068</v>
      </c>
      <c r="C535" s="75" t="str">
        <f>VLOOKUP($G535,Refs!$A$1:$F$32,3,FALSE)</f>
        <v>Y58</v>
      </c>
      <c r="D535" t="s">
        <v>178</v>
      </c>
      <c r="E535" t="s">
        <v>123</v>
      </c>
      <c r="F535" t="s">
        <v>216</v>
      </c>
      <c r="G535" t="s">
        <v>80</v>
      </c>
      <c r="H535" t="s">
        <v>81</v>
      </c>
      <c r="I535" t="s">
        <v>213</v>
      </c>
      <c r="J535" t="s">
        <v>182</v>
      </c>
      <c r="K535">
        <v>1297</v>
      </c>
    </row>
    <row r="536" spans="1:11" x14ac:dyDescent="0.35">
      <c r="A536" s="75">
        <f t="shared" si="20"/>
        <v>46067</v>
      </c>
      <c r="B536" s="75">
        <f t="shared" si="21"/>
        <v>46068</v>
      </c>
      <c r="C536" s="75" t="str">
        <f>VLOOKUP($G536,Refs!$A$1:$F$32,3,FALSE)</f>
        <v>Y58</v>
      </c>
      <c r="D536" t="s">
        <v>178</v>
      </c>
      <c r="E536" t="s">
        <v>123</v>
      </c>
      <c r="F536" t="s">
        <v>216</v>
      </c>
      <c r="G536" t="s">
        <v>80</v>
      </c>
      <c r="H536" t="s">
        <v>81</v>
      </c>
      <c r="I536" t="s">
        <v>213</v>
      </c>
      <c r="J536" t="s">
        <v>183</v>
      </c>
      <c r="K536">
        <v>1095</v>
      </c>
    </row>
    <row r="537" spans="1:11" x14ac:dyDescent="0.35">
      <c r="A537" s="75">
        <f t="shared" si="20"/>
        <v>46067</v>
      </c>
      <c r="B537" s="75">
        <f t="shared" si="21"/>
        <v>46068</v>
      </c>
      <c r="C537" s="75" t="str">
        <f>VLOOKUP($G537,Refs!$A$1:$F$32,3,FALSE)</f>
        <v>Y58</v>
      </c>
      <c r="D537" t="s">
        <v>178</v>
      </c>
      <c r="E537" t="s">
        <v>123</v>
      </c>
      <c r="F537" t="s">
        <v>216</v>
      </c>
      <c r="G537" t="s">
        <v>80</v>
      </c>
      <c r="H537" t="s">
        <v>81</v>
      </c>
      <c r="I537" t="s">
        <v>213</v>
      </c>
      <c r="J537" t="s">
        <v>184</v>
      </c>
      <c r="K537">
        <v>7</v>
      </c>
    </row>
    <row r="538" spans="1:11" x14ac:dyDescent="0.35">
      <c r="A538" s="75">
        <f t="shared" si="20"/>
        <v>46067</v>
      </c>
      <c r="B538" s="75">
        <f t="shared" si="21"/>
        <v>46068</v>
      </c>
      <c r="C538" s="75" t="str">
        <f>VLOOKUP($G538,Refs!$A$1:$F$32,3,FALSE)</f>
        <v>Y58</v>
      </c>
      <c r="D538" t="s">
        <v>178</v>
      </c>
      <c r="E538" t="s">
        <v>123</v>
      </c>
      <c r="F538" t="s">
        <v>216</v>
      </c>
      <c r="G538" t="s">
        <v>80</v>
      </c>
      <c r="H538" t="s">
        <v>81</v>
      </c>
      <c r="I538" t="s">
        <v>213</v>
      </c>
      <c r="J538" t="s">
        <v>185</v>
      </c>
      <c r="K538">
        <v>8651</v>
      </c>
    </row>
    <row r="539" spans="1:11" x14ac:dyDescent="0.35">
      <c r="A539" s="75">
        <f t="shared" si="20"/>
        <v>46067</v>
      </c>
      <c r="B539" s="75">
        <f t="shared" si="21"/>
        <v>46068</v>
      </c>
      <c r="C539" s="75" t="str">
        <f>VLOOKUP($G539,Refs!$A$1:$F$32,3,FALSE)</f>
        <v>Y58</v>
      </c>
      <c r="D539" t="s">
        <v>178</v>
      </c>
      <c r="E539" t="s">
        <v>123</v>
      </c>
      <c r="F539" t="s">
        <v>216</v>
      </c>
      <c r="G539" t="s">
        <v>80</v>
      </c>
      <c r="H539" t="s">
        <v>81</v>
      </c>
      <c r="I539" t="s">
        <v>213</v>
      </c>
      <c r="J539" t="s">
        <v>186</v>
      </c>
      <c r="K539">
        <v>54</v>
      </c>
    </row>
    <row r="540" spans="1:11" x14ac:dyDescent="0.35">
      <c r="A540" s="75">
        <f t="shared" si="20"/>
        <v>46067</v>
      </c>
      <c r="B540" s="75">
        <f t="shared" si="21"/>
        <v>46068</v>
      </c>
      <c r="C540" s="75" t="str">
        <f>VLOOKUP($G540,Refs!$A$1:$F$32,3,FALSE)</f>
        <v>Y58</v>
      </c>
      <c r="D540" t="s">
        <v>178</v>
      </c>
      <c r="E540" t="s">
        <v>123</v>
      </c>
      <c r="F540" t="s">
        <v>216</v>
      </c>
      <c r="G540" t="s">
        <v>80</v>
      </c>
      <c r="H540" t="s">
        <v>81</v>
      </c>
      <c r="I540" t="s">
        <v>213</v>
      </c>
      <c r="J540" t="s">
        <v>187</v>
      </c>
      <c r="K540">
        <v>107</v>
      </c>
    </row>
    <row r="541" spans="1:11" x14ac:dyDescent="0.35">
      <c r="A541" s="75">
        <f t="shared" si="20"/>
        <v>46067</v>
      </c>
      <c r="B541" s="75">
        <f t="shared" si="21"/>
        <v>46068</v>
      </c>
      <c r="C541" s="75" t="str">
        <f>VLOOKUP($G541,Refs!$A$1:$F$32,3,FALSE)</f>
        <v>Y58</v>
      </c>
      <c r="D541" t="s">
        <v>178</v>
      </c>
      <c r="E541" t="s">
        <v>123</v>
      </c>
      <c r="F541" t="s">
        <v>216</v>
      </c>
      <c r="G541" t="s">
        <v>80</v>
      </c>
      <c r="H541" t="s">
        <v>81</v>
      </c>
      <c r="I541" t="s">
        <v>213</v>
      </c>
      <c r="J541" t="s">
        <v>188</v>
      </c>
      <c r="K541">
        <v>1230</v>
      </c>
    </row>
    <row r="542" spans="1:11" x14ac:dyDescent="0.35">
      <c r="A542" s="75">
        <f t="shared" si="20"/>
        <v>46067</v>
      </c>
      <c r="B542" s="75">
        <f t="shared" si="21"/>
        <v>46068</v>
      </c>
      <c r="C542" s="75" t="str">
        <f>VLOOKUP($G542,Refs!$A$1:$F$32,3,FALSE)</f>
        <v>Y58</v>
      </c>
      <c r="D542" t="s">
        <v>178</v>
      </c>
      <c r="E542" t="s">
        <v>123</v>
      </c>
      <c r="F542" t="s">
        <v>216</v>
      </c>
      <c r="G542" t="s">
        <v>80</v>
      </c>
      <c r="H542" t="s">
        <v>81</v>
      </c>
      <c r="I542" t="s">
        <v>213</v>
      </c>
      <c r="J542" t="s">
        <v>189</v>
      </c>
      <c r="K542">
        <v>720</v>
      </c>
    </row>
    <row r="543" spans="1:11" x14ac:dyDescent="0.35">
      <c r="A543" s="75">
        <f t="shared" si="20"/>
        <v>46067</v>
      </c>
      <c r="B543" s="75">
        <f t="shared" si="21"/>
        <v>46068</v>
      </c>
      <c r="C543" s="75" t="str">
        <f>VLOOKUP($G543,Refs!$A$1:$F$32,3,FALSE)</f>
        <v>Y58</v>
      </c>
      <c r="D543" t="s">
        <v>178</v>
      </c>
      <c r="E543" t="s">
        <v>123</v>
      </c>
      <c r="F543" t="s">
        <v>216</v>
      </c>
      <c r="G543" t="s">
        <v>80</v>
      </c>
      <c r="H543" t="s">
        <v>81</v>
      </c>
      <c r="I543" t="s">
        <v>213</v>
      </c>
      <c r="J543" t="s">
        <v>190</v>
      </c>
      <c r="K543">
        <v>328</v>
      </c>
    </row>
    <row r="544" spans="1:11" x14ac:dyDescent="0.35">
      <c r="A544" s="75">
        <f t="shared" si="20"/>
        <v>46067</v>
      </c>
      <c r="B544" s="75">
        <f t="shared" si="21"/>
        <v>46068</v>
      </c>
      <c r="C544" s="75" t="str">
        <f>VLOOKUP($G544,Refs!$A$1:$F$32,3,FALSE)</f>
        <v>Y58</v>
      </c>
      <c r="D544" t="s">
        <v>178</v>
      </c>
      <c r="E544" t="s">
        <v>123</v>
      </c>
      <c r="F544" t="s">
        <v>216</v>
      </c>
      <c r="G544" t="s">
        <v>80</v>
      </c>
      <c r="H544" t="s">
        <v>81</v>
      </c>
      <c r="I544" t="s">
        <v>213</v>
      </c>
      <c r="J544" t="s">
        <v>191</v>
      </c>
      <c r="K544">
        <v>195</v>
      </c>
    </row>
    <row r="545" spans="1:11" x14ac:dyDescent="0.35">
      <c r="A545" s="75">
        <f t="shared" si="20"/>
        <v>46067</v>
      </c>
      <c r="B545" s="75">
        <f t="shared" si="21"/>
        <v>46068</v>
      </c>
      <c r="C545" s="75" t="str">
        <f>VLOOKUP($G545,Refs!$A$1:$F$32,3,FALSE)</f>
        <v>Y58</v>
      </c>
      <c r="D545" t="s">
        <v>178</v>
      </c>
      <c r="E545" t="s">
        <v>123</v>
      </c>
      <c r="F545" t="s">
        <v>216</v>
      </c>
      <c r="G545" t="s">
        <v>80</v>
      </c>
      <c r="H545" t="s">
        <v>81</v>
      </c>
      <c r="I545" t="s">
        <v>213</v>
      </c>
      <c r="J545" t="s">
        <v>192</v>
      </c>
      <c r="K545">
        <v>114</v>
      </c>
    </row>
    <row r="546" spans="1:11" x14ac:dyDescent="0.35">
      <c r="A546" s="75">
        <f t="shared" si="20"/>
        <v>46067</v>
      </c>
      <c r="B546" s="75">
        <f t="shared" si="21"/>
        <v>46068</v>
      </c>
      <c r="C546" s="75" t="str">
        <f>VLOOKUP($G546,Refs!$A$1:$F$32,3,FALSE)</f>
        <v>Y58</v>
      </c>
      <c r="D546" t="s">
        <v>178</v>
      </c>
      <c r="E546" t="s">
        <v>123</v>
      </c>
      <c r="F546" t="s">
        <v>216</v>
      </c>
      <c r="G546" t="s">
        <v>80</v>
      </c>
      <c r="H546" t="s">
        <v>81</v>
      </c>
      <c r="I546" t="s">
        <v>213</v>
      </c>
      <c r="J546" t="s">
        <v>193</v>
      </c>
      <c r="K546">
        <v>196</v>
      </c>
    </row>
    <row r="547" spans="1:11" x14ac:dyDescent="0.35">
      <c r="A547" s="75">
        <f t="shared" si="20"/>
        <v>46067</v>
      </c>
      <c r="B547" s="75">
        <f t="shared" si="21"/>
        <v>46068</v>
      </c>
      <c r="C547" s="75" t="str">
        <f>VLOOKUP($G547,Refs!$A$1:$F$32,3,FALSE)</f>
        <v>Y58</v>
      </c>
      <c r="D547" t="s">
        <v>178</v>
      </c>
      <c r="E547" t="s">
        <v>123</v>
      </c>
      <c r="F547" t="s">
        <v>216</v>
      </c>
      <c r="G547" t="s">
        <v>80</v>
      </c>
      <c r="H547" t="s">
        <v>81</v>
      </c>
      <c r="I547" t="s">
        <v>213</v>
      </c>
      <c r="J547" t="s">
        <v>194</v>
      </c>
      <c r="K547">
        <v>89</v>
      </c>
    </row>
    <row r="548" spans="1:11" x14ac:dyDescent="0.35">
      <c r="A548" s="75">
        <f t="shared" si="20"/>
        <v>46067</v>
      </c>
      <c r="B548" s="75">
        <f t="shared" si="21"/>
        <v>46068</v>
      </c>
      <c r="C548" s="75" t="str">
        <f>VLOOKUP($G548,Refs!$A$1:$F$32,3,FALSE)</f>
        <v>Y58</v>
      </c>
      <c r="D548" t="s">
        <v>178</v>
      </c>
      <c r="E548" t="s">
        <v>123</v>
      </c>
      <c r="F548" t="s">
        <v>216</v>
      </c>
      <c r="G548" t="s">
        <v>80</v>
      </c>
      <c r="H548" t="s">
        <v>81</v>
      </c>
      <c r="I548" t="s">
        <v>213</v>
      </c>
      <c r="J548" t="s">
        <v>195</v>
      </c>
      <c r="K548">
        <v>6</v>
      </c>
    </row>
    <row r="549" spans="1:11" x14ac:dyDescent="0.35">
      <c r="A549" s="75">
        <f t="shared" si="20"/>
        <v>46067</v>
      </c>
      <c r="B549" s="75">
        <f t="shared" si="21"/>
        <v>46068</v>
      </c>
      <c r="C549" s="75" t="str">
        <f>VLOOKUP($G549,Refs!$A$1:$F$32,3,FALSE)</f>
        <v>Y58</v>
      </c>
      <c r="D549" t="s">
        <v>178</v>
      </c>
      <c r="E549" t="s">
        <v>123</v>
      </c>
      <c r="F549" t="s">
        <v>216</v>
      </c>
      <c r="G549" t="s">
        <v>80</v>
      </c>
      <c r="H549" t="s">
        <v>81</v>
      </c>
      <c r="I549" t="s">
        <v>213</v>
      </c>
      <c r="J549" t="s">
        <v>196</v>
      </c>
      <c r="K549">
        <v>42</v>
      </c>
    </row>
    <row r="550" spans="1:11" x14ac:dyDescent="0.35">
      <c r="A550" s="75">
        <f t="shared" si="20"/>
        <v>46067</v>
      </c>
      <c r="B550" s="75">
        <f t="shared" si="21"/>
        <v>46068</v>
      </c>
      <c r="C550" s="75" t="str">
        <f>VLOOKUP($G550,Refs!$A$1:$F$32,3,FALSE)</f>
        <v>Y58</v>
      </c>
      <c r="D550" t="s">
        <v>178</v>
      </c>
      <c r="E550" t="s">
        <v>123</v>
      </c>
      <c r="F550" t="s">
        <v>216</v>
      </c>
      <c r="G550" t="s">
        <v>80</v>
      </c>
      <c r="H550" t="s">
        <v>81</v>
      </c>
      <c r="I550" t="s">
        <v>213</v>
      </c>
      <c r="J550" t="s">
        <v>197</v>
      </c>
      <c r="K550">
        <v>32</v>
      </c>
    </row>
    <row r="551" spans="1:11" x14ac:dyDescent="0.35">
      <c r="A551" s="75">
        <f t="shared" si="20"/>
        <v>46067</v>
      </c>
      <c r="B551" s="75">
        <f t="shared" si="21"/>
        <v>46068</v>
      </c>
      <c r="C551" s="75" t="str">
        <f>VLOOKUP($G551,Refs!$A$1:$F$32,3,FALSE)</f>
        <v>Y58</v>
      </c>
      <c r="D551" t="s">
        <v>178</v>
      </c>
      <c r="E551" t="s">
        <v>123</v>
      </c>
      <c r="F551" t="s">
        <v>216</v>
      </c>
      <c r="G551" t="s">
        <v>80</v>
      </c>
      <c r="H551" t="s">
        <v>81</v>
      </c>
      <c r="I551" t="s">
        <v>213</v>
      </c>
      <c r="J551" t="s">
        <v>198</v>
      </c>
      <c r="K551">
        <v>50</v>
      </c>
    </row>
    <row r="552" spans="1:11" x14ac:dyDescent="0.35">
      <c r="A552" s="75">
        <f t="shared" si="20"/>
        <v>46067</v>
      </c>
      <c r="B552" s="75">
        <f t="shared" si="21"/>
        <v>46068</v>
      </c>
      <c r="C552" s="75" t="str">
        <f>VLOOKUP($G552,Refs!$A$1:$F$32,3,FALSE)</f>
        <v>Y58</v>
      </c>
      <c r="D552" t="s">
        <v>178</v>
      </c>
      <c r="E552" t="s">
        <v>123</v>
      </c>
      <c r="F552" t="s">
        <v>216</v>
      </c>
      <c r="G552" t="s">
        <v>80</v>
      </c>
      <c r="H552" t="s">
        <v>81</v>
      </c>
      <c r="I552" t="s">
        <v>213</v>
      </c>
      <c r="J552" t="s">
        <v>199</v>
      </c>
      <c r="K552">
        <v>30</v>
      </c>
    </row>
    <row r="553" spans="1:11" x14ac:dyDescent="0.35">
      <c r="A553" s="75">
        <f t="shared" si="20"/>
        <v>46067</v>
      </c>
      <c r="B553" s="75">
        <f t="shared" si="21"/>
        <v>46068</v>
      </c>
      <c r="C553" s="75" t="str">
        <f>VLOOKUP($G553,Refs!$A$1:$F$32,3,FALSE)</f>
        <v>Y58</v>
      </c>
      <c r="D553" t="s">
        <v>178</v>
      </c>
      <c r="E553" t="s">
        <v>123</v>
      </c>
      <c r="F553" t="s">
        <v>216</v>
      </c>
      <c r="G553" t="s">
        <v>80</v>
      </c>
      <c r="H553" t="s">
        <v>81</v>
      </c>
      <c r="I553" t="s">
        <v>213</v>
      </c>
      <c r="J553" t="s">
        <v>200</v>
      </c>
      <c r="K553">
        <v>457</v>
      </c>
    </row>
    <row r="554" spans="1:11" x14ac:dyDescent="0.35">
      <c r="A554" s="75">
        <f t="shared" si="20"/>
        <v>46067</v>
      </c>
      <c r="B554" s="75">
        <f t="shared" si="21"/>
        <v>46068</v>
      </c>
      <c r="C554" s="75" t="str">
        <f>VLOOKUP($G554,Refs!$A$1:$F$32,3,FALSE)</f>
        <v>Y58</v>
      </c>
      <c r="D554" t="s">
        <v>178</v>
      </c>
      <c r="E554" t="s">
        <v>123</v>
      </c>
      <c r="F554" t="s">
        <v>216</v>
      </c>
      <c r="G554" t="s">
        <v>80</v>
      </c>
      <c r="H554" t="s">
        <v>81</v>
      </c>
      <c r="I554" t="s">
        <v>213</v>
      </c>
      <c r="J554" t="s">
        <v>201</v>
      </c>
      <c r="K554">
        <v>163</v>
      </c>
    </row>
    <row r="555" spans="1:11" x14ac:dyDescent="0.35">
      <c r="A555" s="75">
        <f t="shared" si="20"/>
        <v>46067</v>
      </c>
      <c r="B555" s="75">
        <f t="shared" si="21"/>
        <v>46068</v>
      </c>
      <c r="C555" s="75" t="str">
        <f>VLOOKUP($G555,Refs!$A$1:$F$32,3,FALSE)</f>
        <v>Y58</v>
      </c>
      <c r="D555" t="s">
        <v>178</v>
      </c>
      <c r="E555" t="s">
        <v>123</v>
      </c>
      <c r="F555" t="s">
        <v>216</v>
      </c>
      <c r="G555" t="s">
        <v>80</v>
      </c>
      <c r="H555" t="s">
        <v>81</v>
      </c>
      <c r="I555" t="s">
        <v>213</v>
      </c>
      <c r="J555" t="s">
        <v>202</v>
      </c>
      <c r="K555">
        <v>117</v>
      </c>
    </row>
    <row r="556" spans="1:11" x14ac:dyDescent="0.35">
      <c r="A556" s="75">
        <f t="shared" si="20"/>
        <v>46067</v>
      </c>
      <c r="B556" s="75">
        <f t="shared" si="21"/>
        <v>46068</v>
      </c>
      <c r="C556" s="75" t="str">
        <f>VLOOKUP($G556,Refs!$A$1:$F$32,3,FALSE)</f>
        <v>Y58</v>
      </c>
      <c r="D556" t="s">
        <v>178</v>
      </c>
      <c r="E556" t="s">
        <v>123</v>
      </c>
      <c r="F556" t="s">
        <v>216</v>
      </c>
      <c r="G556" t="s">
        <v>80</v>
      </c>
      <c r="H556" t="s">
        <v>81</v>
      </c>
      <c r="I556" t="s">
        <v>213</v>
      </c>
      <c r="J556" t="s">
        <v>203</v>
      </c>
      <c r="K556">
        <v>0</v>
      </c>
    </row>
    <row r="557" spans="1:11" x14ac:dyDescent="0.35">
      <c r="A557" s="75">
        <f t="shared" si="20"/>
        <v>46067</v>
      </c>
      <c r="B557" s="75">
        <f t="shared" si="21"/>
        <v>46068</v>
      </c>
      <c r="C557" s="75" t="str">
        <f>VLOOKUP($G557,Refs!$A$1:$F$32,3,FALSE)</f>
        <v>Y58</v>
      </c>
      <c r="D557" t="s">
        <v>178</v>
      </c>
      <c r="E557" t="s">
        <v>123</v>
      </c>
      <c r="F557" t="s">
        <v>216</v>
      </c>
      <c r="G557" t="s">
        <v>80</v>
      </c>
      <c r="H557" t="s">
        <v>81</v>
      </c>
      <c r="I557" t="s">
        <v>213</v>
      </c>
      <c r="J557" t="s">
        <v>204</v>
      </c>
      <c r="K557">
        <v>0</v>
      </c>
    </row>
    <row r="558" spans="1:11" x14ac:dyDescent="0.35">
      <c r="A558" s="75">
        <f t="shared" si="20"/>
        <v>46067</v>
      </c>
      <c r="B558" s="75">
        <f t="shared" si="21"/>
        <v>46068</v>
      </c>
      <c r="C558" s="75" t="str">
        <f>VLOOKUP($G558,Refs!$A$1:$F$32,3,FALSE)</f>
        <v>Y58</v>
      </c>
      <c r="D558" t="s">
        <v>178</v>
      </c>
      <c r="E558" t="s">
        <v>123</v>
      </c>
      <c r="F558" t="s">
        <v>216</v>
      </c>
      <c r="G558" t="s">
        <v>80</v>
      </c>
      <c r="H558" t="s">
        <v>81</v>
      </c>
      <c r="I558" t="s">
        <v>213</v>
      </c>
      <c r="J558" t="s">
        <v>205</v>
      </c>
      <c r="K558">
        <v>0</v>
      </c>
    </row>
    <row r="559" spans="1:11" x14ac:dyDescent="0.35">
      <c r="A559" s="75">
        <f t="shared" si="20"/>
        <v>46067</v>
      </c>
      <c r="B559" s="75">
        <f t="shared" si="21"/>
        <v>46068</v>
      </c>
      <c r="C559" s="75" t="str">
        <f>VLOOKUP($G559,Refs!$A$1:$F$32,3,FALSE)</f>
        <v>Y58</v>
      </c>
      <c r="D559" t="s">
        <v>178</v>
      </c>
      <c r="E559" t="s">
        <v>123</v>
      </c>
      <c r="F559" t="s">
        <v>216</v>
      </c>
      <c r="G559" t="s">
        <v>80</v>
      </c>
      <c r="H559" t="s">
        <v>81</v>
      </c>
      <c r="I559" t="s">
        <v>213</v>
      </c>
      <c r="J559" t="s">
        <v>206</v>
      </c>
      <c r="K559">
        <v>0</v>
      </c>
    </row>
    <row r="560" spans="1:11" x14ac:dyDescent="0.35">
      <c r="A560" s="75">
        <f t="shared" si="20"/>
        <v>46067</v>
      </c>
      <c r="B560" s="75">
        <f t="shared" si="21"/>
        <v>46068</v>
      </c>
      <c r="C560" s="75" t="str">
        <f>VLOOKUP($G560,Refs!$A$1:$F$32,3,FALSE)</f>
        <v>Y58</v>
      </c>
      <c r="D560" t="s">
        <v>178</v>
      </c>
      <c r="E560" t="s">
        <v>123</v>
      </c>
      <c r="F560" t="s">
        <v>216</v>
      </c>
      <c r="G560" t="s">
        <v>80</v>
      </c>
      <c r="H560" t="s">
        <v>81</v>
      </c>
      <c r="I560" t="s">
        <v>213</v>
      </c>
      <c r="J560" t="s">
        <v>207</v>
      </c>
      <c r="K560">
        <v>0</v>
      </c>
    </row>
    <row r="561" spans="1:11" x14ac:dyDescent="0.35">
      <c r="A561" s="75">
        <f t="shared" si="20"/>
        <v>46067</v>
      </c>
      <c r="B561" s="75">
        <f t="shared" si="21"/>
        <v>46068</v>
      </c>
      <c r="C561" s="75" t="str">
        <f>VLOOKUP($G561,Refs!$A$1:$F$32,3,FALSE)</f>
        <v>Y58</v>
      </c>
      <c r="D561" t="s">
        <v>178</v>
      </c>
      <c r="E561" t="s">
        <v>123</v>
      </c>
      <c r="F561" t="s">
        <v>216</v>
      </c>
      <c r="G561" t="s">
        <v>80</v>
      </c>
      <c r="H561" t="s">
        <v>81</v>
      </c>
      <c r="I561" t="s">
        <v>213</v>
      </c>
      <c r="J561" t="s">
        <v>208</v>
      </c>
      <c r="K561">
        <v>0</v>
      </c>
    </row>
    <row r="562" spans="1:11" x14ac:dyDescent="0.35">
      <c r="A562" s="75">
        <f t="shared" si="20"/>
        <v>46068</v>
      </c>
      <c r="B562" s="75">
        <f t="shared" si="21"/>
        <v>46068</v>
      </c>
      <c r="C562" s="75" t="str">
        <f>VLOOKUP($G562,Refs!$A$1:$F$32,3,FALSE)</f>
        <v>Y58</v>
      </c>
      <c r="D562" t="s">
        <v>178</v>
      </c>
      <c r="E562" t="s">
        <v>123</v>
      </c>
      <c r="F562" t="s">
        <v>216</v>
      </c>
      <c r="G562" t="s">
        <v>80</v>
      </c>
      <c r="H562" t="s">
        <v>81</v>
      </c>
      <c r="I562" t="s">
        <v>214</v>
      </c>
      <c r="J562" t="s">
        <v>181</v>
      </c>
      <c r="K562">
        <v>1290</v>
      </c>
    </row>
    <row r="563" spans="1:11" x14ac:dyDescent="0.35">
      <c r="A563" s="75">
        <f t="shared" si="20"/>
        <v>46068</v>
      </c>
      <c r="B563" s="75">
        <f t="shared" si="21"/>
        <v>46068</v>
      </c>
      <c r="C563" s="75" t="str">
        <f>VLOOKUP($G563,Refs!$A$1:$F$32,3,FALSE)</f>
        <v>Y58</v>
      </c>
      <c r="D563" t="s">
        <v>178</v>
      </c>
      <c r="E563" t="s">
        <v>123</v>
      </c>
      <c r="F563" t="s">
        <v>216</v>
      </c>
      <c r="G563" t="s">
        <v>80</v>
      </c>
      <c r="H563" t="s">
        <v>81</v>
      </c>
      <c r="I563" t="s">
        <v>214</v>
      </c>
      <c r="J563" t="s">
        <v>182</v>
      </c>
      <c r="K563">
        <v>1238</v>
      </c>
    </row>
    <row r="564" spans="1:11" x14ac:dyDescent="0.35">
      <c r="A564" s="75">
        <f t="shared" si="20"/>
        <v>46068</v>
      </c>
      <c r="B564" s="75">
        <f t="shared" si="21"/>
        <v>46068</v>
      </c>
      <c r="C564" s="75" t="str">
        <f>VLOOKUP($G564,Refs!$A$1:$F$32,3,FALSE)</f>
        <v>Y58</v>
      </c>
      <c r="D564" t="s">
        <v>178</v>
      </c>
      <c r="E564" t="s">
        <v>123</v>
      </c>
      <c r="F564" t="s">
        <v>216</v>
      </c>
      <c r="G564" t="s">
        <v>80</v>
      </c>
      <c r="H564" t="s">
        <v>81</v>
      </c>
      <c r="I564" t="s">
        <v>214</v>
      </c>
      <c r="J564" t="s">
        <v>183</v>
      </c>
      <c r="K564">
        <v>911</v>
      </c>
    </row>
    <row r="565" spans="1:11" x14ac:dyDescent="0.35">
      <c r="A565" s="75">
        <f t="shared" si="20"/>
        <v>46068</v>
      </c>
      <c r="B565" s="75">
        <f t="shared" si="21"/>
        <v>46068</v>
      </c>
      <c r="C565" s="75" t="str">
        <f>VLOOKUP($G565,Refs!$A$1:$F$32,3,FALSE)</f>
        <v>Y58</v>
      </c>
      <c r="D565" t="s">
        <v>178</v>
      </c>
      <c r="E565" t="s">
        <v>123</v>
      </c>
      <c r="F565" t="s">
        <v>216</v>
      </c>
      <c r="G565" t="s">
        <v>80</v>
      </c>
      <c r="H565" t="s">
        <v>81</v>
      </c>
      <c r="I565" t="s">
        <v>214</v>
      </c>
      <c r="J565" t="s">
        <v>184</v>
      </c>
      <c r="K565">
        <v>23</v>
      </c>
    </row>
    <row r="566" spans="1:11" x14ac:dyDescent="0.35">
      <c r="A566" s="75">
        <f t="shared" si="20"/>
        <v>46068</v>
      </c>
      <c r="B566" s="75">
        <f t="shared" si="21"/>
        <v>46068</v>
      </c>
      <c r="C566" s="75" t="str">
        <f>VLOOKUP($G566,Refs!$A$1:$F$32,3,FALSE)</f>
        <v>Y58</v>
      </c>
      <c r="D566" t="s">
        <v>178</v>
      </c>
      <c r="E566" t="s">
        <v>123</v>
      </c>
      <c r="F566" t="s">
        <v>216</v>
      </c>
      <c r="G566" t="s">
        <v>80</v>
      </c>
      <c r="H566" t="s">
        <v>81</v>
      </c>
      <c r="I566" t="s">
        <v>214</v>
      </c>
      <c r="J566" t="s">
        <v>185</v>
      </c>
      <c r="K566">
        <v>35416</v>
      </c>
    </row>
    <row r="567" spans="1:11" x14ac:dyDescent="0.35">
      <c r="A567" s="75">
        <f t="shared" si="20"/>
        <v>46068</v>
      </c>
      <c r="B567" s="75">
        <f t="shared" si="21"/>
        <v>46068</v>
      </c>
      <c r="C567" s="75" t="str">
        <f>VLOOKUP($G567,Refs!$A$1:$F$32,3,FALSE)</f>
        <v>Y58</v>
      </c>
      <c r="D567" t="s">
        <v>178</v>
      </c>
      <c r="E567" t="s">
        <v>123</v>
      </c>
      <c r="F567" t="s">
        <v>216</v>
      </c>
      <c r="G567" t="s">
        <v>80</v>
      </c>
      <c r="H567" t="s">
        <v>81</v>
      </c>
      <c r="I567" t="s">
        <v>214</v>
      </c>
      <c r="J567" t="s">
        <v>186</v>
      </c>
      <c r="K567">
        <v>150</v>
      </c>
    </row>
    <row r="568" spans="1:11" x14ac:dyDescent="0.35">
      <c r="A568" s="75">
        <f t="shared" si="20"/>
        <v>46068</v>
      </c>
      <c r="B568" s="75">
        <f t="shared" si="21"/>
        <v>46068</v>
      </c>
      <c r="C568" s="75" t="str">
        <f>VLOOKUP($G568,Refs!$A$1:$F$32,3,FALSE)</f>
        <v>Y58</v>
      </c>
      <c r="D568" t="s">
        <v>178</v>
      </c>
      <c r="E568" t="s">
        <v>123</v>
      </c>
      <c r="F568" t="s">
        <v>216</v>
      </c>
      <c r="G568" t="s">
        <v>80</v>
      </c>
      <c r="H568" t="s">
        <v>81</v>
      </c>
      <c r="I568" t="s">
        <v>214</v>
      </c>
      <c r="J568" t="s">
        <v>187</v>
      </c>
      <c r="K568">
        <v>316</v>
      </c>
    </row>
    <row r="569" spans="1:11" x14ac:dyDescent="0.35">
      <c r="A569" s="75">
        <f t="shared" si="20"/>
        <v>46068</v>
      </c>
      <c r="B569" s="75">
        <f t="shared" si="21"/>
        <v>46068</v>
      </c>
      <c r="C569" s="75" t="str">
        <f>VLOOKUP($G569,Refs!$A$1:$F$32,3,FALSE)</f>
        <v>Y58</v>
      </c>
      <c r="D569" t="s">
        <v>178</v>
      </c>
      <c r="E569" t="s">
        <v>123</v>
      </c>
      <c r="F569" t="s">
        <v>216</v>
      </c>
      <c r="G569" t="s">
        <v>80</v>
      </c>
      <c r="H569" t="s">
        <v>81</v>
      </c>
      <c r="I569" t="s">
        <v>214</v>
      </c>
      <c r="J569" t="s">
        <v>188</v>
      </c>
      <c r="K569">
        <v>1144</v>
      </c>
    </row>
    <row r="570" spans="1:11" x14ac:dyDescent="0.35">
      <c r="A570" s="75">
        <f t="shared" si="20"/>
        <v>46068</v>
      </c>
      <c r="B570" s="75">
        <f t="shared" si="21"/>
        <v>46068</v>
      </c>
      <c r="C570" s="75" t="str">
        <f>VLOOKUP($G570,Refs!$A$1:$F$32,3,FALSE)</f>
        <v>Y58</v>
      </c>
      <c r="D570" t="s">
        <v>178</v>
      </c>
      <c r="E570" t="s">
        <v>123</v>
      </c>
      <c r="F570" t="s">
        <v>216</v>
      </c>
      <c r="G570" t="s">
        <v>80</v>
      </c>
      <c r="H570" t="s">
        <v>81</v>
      </c>
      <c r="I570" t="s">
        <v>214</v>
      </c>
      <c r="J570" t="s">
        <v>189</v>
      </c>
      <c r="K570">
        <v>600</v>
      </c>
    </row>
    <row r="571" spans="1:11" x14ac:dyDescent="0.35">
      <c r="A571" s="75">
        <f t="shared" si="20"/>
        <v>46068</v>
      </c>
      <c r="B571" s="75">
        <f t="shared" si="21"/>
        <v>46068</v>
      </c>
      <c r="C571" s="75" t="str">
        <f>VLOOKUP($G571,Refs!$A$1:$F$32,3,FALSE)</f>
        <v>Y58</v>
      </c>
      <c r="D571" t="s">
        <v>178</v>
      </c>
      <c r="E571" t="s">
        <v>123</v>
      </c>
      <c r="F571" t="s">
        <v>216</v>
      </c>
      <c r="G571" t="s">
        <v>80</v>
      </c>
      <c r="H571" t="s">
        <v>81</v>
      </c>
      <c r="I571" t="s">
        <v>214</v>
      </c>
      <c r="J571" t="s">
        <v>190</v>
      </c>
      <c r="K571">
        <v>336</v>
      </c>
    </row>
    <row r="572" spans="1:11" x14ac:dyDescent="0.35">
      <c r="A572" s="75">
        <f t="shared" si="20"/>
        <v>46068</v>
      </c>
      <c r="B572" s="75">
        <f t="shared" si="21"/>
        <v>46068</v>
      </c>
      <c r="C572" s="75" t="str">
        <f>VLOOKUP($G572,Refs!$A$1:$F$32,3,FALSE)</f>
        <v>Y58</v>
      </c>
      <c r="D572" t="s">
        <v>178</v>
      </c>
      <c r="E572" t="s">
        <v>123</v>
      </c>
      <c r="F572" t="s">
        <v>216</v>
      </c>
      <c r="G572" t="s">
        <v>80</v>
      </c>
      <c r="H572" t="s">
        <v>81</v>
      </c>
      <c r="I572" t="s">
        <v>214</v>
      </c>
      <c r="J572" t="s">
        <v>191</v>
      </c>
      <c r="K572">
        <v>200</v>
      </c>
    </row>
    <row r="573" spans="1:11" x14ac:dyDescent="0.35">
      <c r="A573" s="75">
        <f t="shared" si="20"/>
        <v>46068</v>
      </c>
      <c r="B573" s="75">
        <f t="shared" si="21"/>
        <v>46068</v>
      </c>
      <c r="C573" s="75" t="str">
        <f>VLOOKUP($G573,Refs!$A$1:$F$32,3,FALSE)</f>
        <v>Y58</v>
      </c>
      <c r="D573" t="s">
        <v>178</v>
      </c>
      <c r="E573" t="s">
        <v>123</v>
      </c>
      <c r="F573" t="s">
        <v>216</v>
      </c>
      <c r="G573" t="s">
        <v>80</v>
      </c>
      <c r="H573" t="s">
        <v>81</v>
      </c>
      <c r="I573" t="s">
        <v>214</v>
      </c>
      <c r="J573" t="s">
        <v>192</v>
      </c>
      <c r="K573">
        <v>120</v>
      </c>
    </row>
    <row r="574" spans="1:11" x14ac:dyDescent="0.35">
      <c r="A574" s="75">
        <f t="shared" si="20"/>
        <v>46068</v>
      </c>
      <c r="B574" s="75">
        <f t="shared" si="21"/>
        <v>46068</v>
      </c>
      <c r="C574" s="75" t="str">
        <f>VLOOKUP($G574,Refs!$A$1:$F$32,3,FALSE)</f>
        <v>Y58</v>
      </c>
      <c r="D574" t="s">
        <v>178</v>
      </c>
      <c r="E574" t="s">
        <v>123</v>
      </c>
      <c r="F574" t="s">
        <v>216</v>
      </c>
      <c r="G574" t="s">
        <v>80</v>
      </c>
      <c r="H574" t="s">
        <v>81</v>
      </c>
      <c r="I574" t="s">
        <v>214</v>
      </c>
      <c r="J574" t="s">
        <v>193</v>
      </c>
      <c r="K574">
        <v>208</v>
      </c>
    </row>
    <row r="575" spans="1:11" x14ac:dyDescent="0.35">
      <c r="A575" s="75">
        <f t="shared" si="20"/>
        <v>46068</v>
      </c>
      <c r="B575" s="75">
        <f t="shared" si="21"/>
        <v>46068</v>
      </c>
      <c r="C575" s="75" t="str">
        <f>VLOOKUP($G575,Refs!$A$1:$F$32,3,FALSE)</f>
        <v>Y58</v>
      </c>
      <c r="D575" t="s">
        <v>178</v>
      </c>
      <c r="E575" t="s">
        <v>123</v>
      </c>
      <c r="F575" t="s">
        <v>216</v>
      </c>
      <c r="G575" t="s">
        <v>80</v>
      </c>
      <c r="H575" t="s">
        <v>81</v>
      </c>
      <c r="I575" t="s">
        <v>214</v>
      </c>
      <c r="J575" t="s">
        <v>194</v>
      </c>
      <c r="K575">
        <v>115</v>
      </c>
    </row>
    <row r="576" spans="1:11" x14ac:dyDescent="0.35">
      <c r="A576" s="75">
        <f t="shared" si="20"/>
        <v>46068</v>
      </c>
      <c r="B576" s="75">
        <f t="shared" si="21"/>
        <v>46068</v>
      </c>
      <c r="C576" s="75" t="str">
        <f>VLOOKUP($G576,Refs!$A$1:$F$32,3,FALSE)</f>
        <v>Y58</v>
      </c>
      <c r="D576" t="s">
        <v>178</v>
      </c>
      <c r="E576" t="s">
        <v>123</v>
      </c>
      <c r="F576" t="s">
        <v>216</v>
      </c>
      <c r="G576" t="s">
        <v>80</v>
      </c>
      <c r="H576" t="s">
        <v>81</v>
      </c>
      <c r="I576" t="s">
        <v>214</v>
      </c>
      <c r="J576" t="s">
        <v>195</v>
      </c>
      <c r="K576">
        <v>4</v>
      </c>
    </row>
    <row r="577" spans="1:11" x14ac:dyDescent="0.35">
      <c r="A577" s="75">
        <f t="shared" si="20"/>
        <v>46068</v>
      </c>
      <c r="B577" s="75">
        <f t="shared" si="21"/>
        <v>46068</v>
      </c>
      <c r="C577" s="75" t="str">
        <f>VLOOKUP($G577,Refs!$A$1:$F$32,3,FALSE)</f>
        <v>Y58</v>
      </c>
      <c r="D577" t="s">
        <v>178</v>
      </c>
      <c r="E577" t="s">
        <v>123</v>
      </c>
      <c r="F577" t="s">
        <v>216</v>
      </c>
      <c r="G577" t="s">
        <v>80</v>
      </c>
      <c r="H577" t="s">
        <v>81</v>
      </c>
      <c r="I577" t="s">
        <v>214</v>
      </c>
      <c r="J577" t="s">
        <v>196</v>
      </c>
      <c r="K577">
        <v>32</v>
      </c>
    </row>
    <row r="578" spans="1:11" x14ac:dyDescent="0.35">
      <c r="A578" s="75">
        <f t="shared" si="20"/>
        <v>46068</v>
      </c>
      <c r="B578" s="75">
        <f t="shared" si="21"/>
        <v>46068</v>
      </c>
      <c r="C578" s="75" t="str">
        <f>VLOOKUP($G578,Refs!$A$1:$F$32,3,FALSE)</f>
        <v>Y58</v>
      </c>
      <c r="D578" t="s">
        <v>178</v>
      </c>
      <c r="E578" t="s">
        <v>123</v>
      </c>
      <c r="F578" t="s">
        <v>216</v>
      </c>
      <c r="G578" t="s">
        <v>80</v>
      </c>
      <c r="H578" t="s">
        <v>81</v>
      </c>
      <c r="I578" t="s">
        <v>214</v>
      </c>
      <c r="J578" t="s">
        <v>197</v>
      </c>
      <c r="K578">
        <v>18</v>
      </c>
    </row>
    <row r="579" spans="1:11" x14ac:dyDescent="0.35">
      <c r="A579" s="75">
        <f t="shared" si="20"/>
        <v>46068</v>
      </c>
      <c r="B579" s="75">
        <f t="shared" si="21"/>
        <v>46068</v>
      </c>
      <c r="C579" s="75" t="str">
        <f>VLOOKUP($G579,Refs!$A$1:$F$32,3,FALSE)</f>
        <v>Y58</v>
      </c>
      <c r="D579" t="s">
        <v>178</v>
      </c>
      <c r="E579" t="s">
        <v>123</v>
      </c>
      <c r="F579" t="s">
        <v>216</v>
      </c>
      <c r="G579" t="s">
        <v>80</v>
      </c>
      <c r="H579" t="s">
        <v>81</v>
      </c>
      <c r="I579" t="s">
        <v>214</v>
      </c>
      <c r="J579" t="s">
        <v>198</v>
      </c>
      <c r="K579">
        <v>21</v>
      </c>
    </row>
    <row r="580" spans="1:11" x14ac:dyDescent="0.35">
      <c r="A580" s="75">
        <f t="shared" si="20"/>
        <v>46068</v>
      </c>
      <c r="B580" s="75">
        <f t="shared" si="21"/>
        <v>46068</v>
      </c>
      <c r="C580" s="75" t="str">
        <f>VLOOKUP($G580,Refs!$A$1:$F$32,3,FALSE)</f>
        <v>Y58</v>
      </c>
      <c r="D580" t="s">
        <v>178</v>
      </c>
      <c r="E580" t="s">
        <v>123</v>
      </c>
      <c r="F580" t="s">
        <v>216</v>
      </c>
      <c r="G580" t="s">
        <v>80</v>
      </c>
      <c r="H580" t="s">
        <v>81</v>
      </c>
      <c r="I580" t="s">
        <v>214</v>
      </c>
      <c r="J580" t="s">
        <v>199</v>
      </c>
      <c r="K580">
        <v>16</v>
      </c>
    </row>
    <row r="581" spans="1:11" x14ac:dyDescent="0.35">
      <c r="A581" s="75">
        <f t="shared" si="20"/>
        <v>46068</v>
      </c>
      <c r="B581" s="75">
        <f t="shared" si="21"/>
        <v>46068</v>
      </c>
      <c r="C581" s="75" t="str">
        <f>VLOOKUP($G581,Refs!$A$1:$F$32,3,FALSE)</f>
        <v>Y58</v>
      </c>
      <c r="D581" t="s">
        <v>178</v>
      </c>
      <c r="E581" t="s">
        <v>123</v>
      </c>
      <c r="F581" t="s">
        <v>216</v>
      </c>
      <c r="G581" t="s">
        <v>80</v>
      </c>
      <c r="H581" t="s">
        <v>81</v>
      </c>
      <c r="I581" t="s">
        <v>214</v>
      </c>
      <c r="J581" t="s">
        <v>200</v>
      </c>
      <c r="K581">
        <v>240</v>
      </c>
    </row>
    <row r="582" spans="1:11" x14ac:dyDescent="0.35">
      <c r="A582" s="75">
        <f t="shared" ref="A582:A645" si="22">IF(I582="Mon",B582-6,IF(I582="Tue",B582-5,IF(I582="Wed",B582-4,IF(I582="Thu",B582-3,IF(I582="Fri",B582-2,IF(I582="Sat",B582-1,IF(I582="Sun",B582,"")))))))</f>
        <v>46068</v>
      </c>
      <c r="B582" s="75">
        <f t="shared" ref="B582:B645" si="23">DATEVALUE(RIGHT(D582, 11))</f>
        <v>46068</v>
      </c>
      <c r="C582" s="75" t="str">
        <f>VLOOKUP($G582,Refs!$A$1:$F$32,3,FALSE)</f>
        <v>Y58</v>
      </c>
      <c r="D582" t="s">
        <v>178</v>
      </c>
      <c r="E582" t="s">
        <v>123</v>
      </c>
      <c r="F582" t="s">
        <v>216</v>
      </c>
      <c r="G582" t="s">
        <v>80</v>
      </c>
      <c r="H582" t="s">
        <v>81</v>
      </c>
      <c r="I582" t="s">
        <v>214</v>
      </c>
      <c r="J582" t="s">
        <v>201</v>
      </c>
      <c r="K582">
        <v>102</v>
      </c>
    </row>
    <row r="583" spans="1:11" x14ac:dyDescent="0.35">
      <c r="A583" s="75">
        <f t="shared" si="22"/>
        <v>46068</v>
      </c>
      <c r="B583" s="75">
        <f t="shared" si="23"/>
        <v>46068</v>
      </c>
      <c r="C583" s="75" t="str">
        <f>VLOOKUP($G583,Refs!$A$1:$F$32,3,FALSE)</f>
        <v>Y58</v>
      </c>
      <c r="D583" t="s">
        <v>178</v>
      </c>
      <c r="E583" t="s">
        <v>123</v>
      </c>
      <c r="F583" t="s">
        <v>216</v>
      </c>
      <c r="G583" t="s">
        <v>80</v>
      </c>
      <c r="H583" t="s">
        <v>81</v>
      </c>
      <c r="I583" t="s">
        <v>214</v>
      </c>
      <c r="J583" t="s">
        <v>202</v>
      </c>
      <c r="K583">
        <v>349</v>
      </c>
    </row>
    <row r="584" spans="1:11" x14ac:dyDescent="0.35">
      <c r="A584" s="75">
        <f t="shared" si="22"/>
        <v>46068</v>
      </c>
      <c r="B584" s="75">
        <f t="shared" si="23"/>
        <v>46068</v>
      </c>
      <c r="C584" s="75" t="str">
        <f>VLOOKUP($G584,Refs!$A$1:$F$32,3,FALSE)</f>
        <v>Y58</v>
      </c>
      <c r="D584" t="s">
        <v>178</v>
      </c>
      <c r="E584" t="s">
        <v>123</v>
      </c>
      <c r="F584" t="s">
        <v>216</v>
      </c>
      <c r="G584" t="s">
        <v>80</v>
      </c>
      <c r="H584" t="s">
        <v>81</v>
      </c>
      <c r="I584" t="s">
        <v>214</v>
      </c>
      <c r="J584" t="s">
        <v>203</v>
      </c>
      <c r="K584">
        <v>53</v>
      </c>
    </row>
    <row r="585" spans="1:11" x14ac:dyDescent="0.35">
      <c r="A585" s="75">
        <f t="shared" si="22"/>
        <v>46068</v>
      </c>
      <c r="B585" s="75">
        <f t="shared" si="23"/>
        <v>46068</v>
      </c>
      <c r="C585" s="75" t="str">
        <f>VLOOKUP($G585,Refs!$A$1:$F$32,3,FALSE)</f>
        <v>Y58</v>
      </c>
      <c r="D585" t="s">
        <v>178</v>
      </c>
      <c r="E585" t="s">
        <v>123</v>
      </c>
      <c r="F585" t="s">
        <v>216</v>
      </c>
      <c r="G585" t="s">
        <v>80</v>
      </c>
      <c r="H585" t="s">
        <v>81</v>
      </c>
      <c r="I585" t="s">
        <v>214</v>
      </c>
      <c r="J585" t="s">
        <v>204</v>
      </c>
      <c r="K585">
        <v>1</v>
      </c>
    </row>
    <row r="586" spans="1:11" x14ac:dyDescent="0.35">
      <c r="A586" s="75">
        <f t="shared" si="22"/>
        <v>46068</v>
      </c>
      <c r="B586" s="75">
        <f t="shared" si="23"/>
        <v>46068</v>
      </c>
      <c r="C586" s="75" t="str">
        <f>VLOOKUP($G586,Refs!$A$1:$F$32,3,FALSE)</f>
        <v>Y58</v>
      </c>
      <c r="D586" t="s">
        <v>178</v>
      </c>
      <c r="E586" t="s">
        <v>123</v>
      </c>
      <c r="F586" t="s">
        <v>216</v>
      </c>
      <c r="G586" t="s">
        <v>80</v>
      </c>
      <c r="H586" t="s">
        <v>81</v>
      </c>
      <c r="I586" t="s">
        <v>214</v>
      </c>
      <c r="J586" t="s">
        <v>205</v>
      </c>
      <c r="K586">
        <v>1</v>
      </c>
    </row>
    <row r="587" spans="1:11" x14ac:dyDescent="0.35">
      <c r="A587" s="75">
        <f t="shared" si="22"/>
        <v>46068</v>
      </c>
      <c r="B587" s="75">
        <f t="shared" si="23"/>
        <v>46068</v>
      </c>
      <c r="C587" s="75" t="str">
        <f>VLOOKUP($G587,Refs!$A$1:$F$32,3,FALSE)</f>
        <v>Y58</v>
      </c>
      <c r="D587" t="s">
        <v>178</v>
      </c>
      <c r="E587" t="s">
        <v>123</v>
      </c>
      <c r="F587" t="s">
        <v>216</v>
      </c>
      <c r="G587" t="s">
        <v>80</v>
      </c>
      <c r="H587" t="s">
        <v>81</v>
      </c>
      <c r="I587" t="s">
        <v>214</v>
      </c>
      <c r="J587" t="s">
        <v>206</v>
      </c>
      <c r="K587">
        <v>1</v>
      </c>
    </row>
    <row r="588" spans="1:11" x14ac:dyDescent="0.35">
      <c r="A588" s="75">
        <f t="shared" si="22"/>
        <v>46068</v>
      </c>
      <c r="B588" s="75">
        <f t="shared" si="23"/>
        <v>46068</v>
      </c>
      <c r="C588" s="75" t="str">
        <f>VLOOKUP($G588,Refs!$A$1:$F$32,3,FALSE)</f>
        <v>Y58</v>
      </c>
      <c r="D588" t="s">
        <v>178</v>
      </c>
      <c r="E588" t="s">
        <v>123</v>
      </c>
      <c r="F588" t="s">
        <v>216</v>
      </c>
      <c r="G588" t="s">
        <v>80</v>
      </c>
      <c r="H588" t="s">
        <v>81</v>
      </c>
      <c r="I588" t="s">
        <v>214</v>
      </c>
      <c r="J588" t="s">
        <v>207</v>
      </c>
      <c r="K588">
        <v>0</v>
      </c>
    </row>
    <row r="589" spans="1:11" x14ac:dyDescent="0.35">
      <c r="A589" s="75">
        <f t="shared" si="22"/>
        <v>46068</v>
      </c>
      <c r="B589" s="75">
        <f t="shared" si="23"/>
        <v>46068</v>
      </c>
      <c r="C589" s="75" t="str">
        <f>VLOOKUP($G589,Refs!$A$1:$F$32,3,FALSE)</f>
        <v>Y58</v>
      </c>
      <c r="D589" t="s">
        <v>178</v>
      </c>
      <c r="E589" t="s">
        <v>123</v>
      </c>
      <c r="F589" t="s">
        <v>216</v>
      </c>
      <c r="G589" t="s">
        <v>80</v>
      </c>
      <c r="H589" t="s">
        <v>81</v>
      </c>
      <c r="I589" t="s">
        <v>214</v>
      </c>
      <c r="J589" t="s">
        <v>208</v>
      </c>
      <c r="K589">
        <v>0</v>
      </c>
    </row>
    <row r="590" spans="1:11" x14ac:dyDescent="0.35">
      <c r="A590" s="75">
        <f t="shared" si="22"/>
        <v>46062</v>
      </c>
      <c r="B590" s="75">
        <f t="shared" si="23"/>
        <v>46068</v>
      </c>
      <c r="C590" s="75" t="str">
        <f>VLOOKUP($G590,Refs!$A$1:$F$32,3,FALSE)</f>
        <v>Y58</v>
      </c>
      <c r="D590" t="s">
        <v>178</v>
      </c>
      <c r="E590" t="s">
        <v>160</v>
      </c>
      <c r="G590" t="s">
        <v>156</v>
      </c>
      <c r="H590" t="s">
        <v>217</v>
      </c>
      <c r="I590" t="s">
        <v>180</v>
      </c>
      <c r="J590" t="s">
        <v>181</v>
      </c>
      <c r="K590">
        <v>646</v>
      </c>
    </row>
    <row r="591" spans="1:11" x14ac:dyDescent="0.35">
      <c r="A591" s="75">
        <f t="shared" si="22"/>
        <v>46062</v>
      </c>
      <c r="B591" s="75">
        <f t="shared" si="23"/>
        <v>46068</v>
      </c>
      <c r="C591" s="75" t="str">
        <f>VLOOKUP($G591,Refs!$A$1:$F$32,3,FALSE)</f>
        <v>Y58</v>
      </c>
      <c r="D591" t="s">
        <v>178</v>
      </c>
      <c r="E591" t="s">
        <v>160</v>
      </c>
      <c r="G591" t="s">
        <v>156</v>
      </c>
      <c r="H591" t="s">
        <v>217</v>
      </c>
      <c r="I591" t="s">
        <v>180</v>
      </c>
      <c r="J591" t="s">
        <v>182</v>
      </c>
      <c r="K591">
        <v>603</v>
      </c>
    </row>
    <row r="592" spans="1:11" x14ac:dyDescent="0.35">
      <c r="A592" s="75">
        <f t="shared" si="22"/>
        <v>46062</v>
      </c>
      <c r="B592" s="75">
        <f t="shared" si="23"/>
        <v>46068</v>
      </c>
      <c r="C592" s="75" t="str">
        <f>VLOOKUP($G592,Refs!$A$1:$F$32,3,FALSE)</f>
        <v>Y58</v>
      </c>
      <c r="D592" t="s">
        <v>178</v>
      </c>
      <c r="E592" t="s">
        <v>160</v>
      </c>
      <c r="G592" t="s">
        <v>156</v>
      </c>
      <c r="H592" t="s">
        <v>217</v>
      </c>
      <c r="I592" t="s">
        <v>180</v>
      </c>
      <c r="J592" t="s">
        <v>183</v>
      </c>
      <c r="K592">
        <v>506</v>
      </c>
    </row>
    <row r="593" spans="1:11" x14ac:dyDescent="0.35">
      <c r="A593" s="75">
        <f t="shared" si="22"/>
        <v>46062</v>
      </c>
      <c r="B593" s="75">
        <f t="shared" si="23"/>
        <v>46068</v>
      </c>
      <c r="C593" s="75" t="str">
        <f>VLOOKUP($G593,Refs!$A$1:$F$32,3,FALSE)</f>
        <v>Y58</v>
      </c>
      <c r="D593" t="s">
        <v>178</v>
      </c>
      <c r="E593" t="s">
        <v>160</v>
      </c>
      <c r="G593" t="s">
        <v>156</v>
      </c>
      <c r="H593" t="s">
        <v>217</v>
      </c>
      <c r="I593" t="s">
        <v>180</v>
      </c>
      <c r="J593" t="s">
        <v>184</v>
      </c>
      <c r="K593">
        <v>16</v>
      </c>
    </row>
    <row r="594" spans="1:11" x14ac:dyDescent="0.35">
      <c r="A594" s="75">
        <f t="shared" si="22"/>
        <v>46062</v>
      </c>
      <c r="B594" s="75">
        <f t="shared" si="23"/>
        <v>46068</v>
      </c>
      <c r="C594" s="75" t="str">
        <f>VLOOKUP($G594,Refs!$A$1:$F$32,3,FALSE)</f>
        <v>Y58</v>
      </c>
      <c r="D594" t="s">
        <v>178</v>
      </c>
      <c r="E594" t="s">
        <v>160</v>
      </c>
      <c r="G594" t="s">
        <v>156</v>
      </c>
      <c r="H594" t="s">
        <v>217</v>
      </c>
      <c r="I594" t="s">
        <v>180</v>
      </c>
      <c r="J594" t="s">
        <v>185</v>
      </c>
      <c r="K594">
        <v>16269</v>
      </c>
    </row>
    <row r="595" spans="1:11" x14ac:dyDescent="0.35">
      <c r="A595" s="75">
        <f t="shared" si="22"/>
        <v>46062</v>
      </c>
      <c r="B595" s="75">
        <f t="shared" si="23"/>
        <v>46068</v>
      </c>
      <c r="C595" s="75" t="str">
        <f>VLOOKUP($G595,Refs!$A$1:$F$32,3,FALSE)</f>
        <v>Y58</v>
      </c>
      <c r="D595" t="s">
        <v>178</v>
      </c>
      <c r="E595" t="s">
        <v>160</v>
      </c>
      <c r="G595" t="s">
        <v>156</v>
      </c>
      <c r="H595" t="s">
        <v>217</v>
      </c>
      <c r="I595" t="s">
        <v>180</v>
      </c>
      <c r="J595" t="s">
        <v>186</v>
      </c>
      <c r="K595">
        <v>150</v>
      </c>
    </row>
    <row r="596" spans="1:11" x14ac:dyDescent="0.35">
      <c r="A596" s="75">
        <f t="shared" si="22"/>
        <v>46062</v>
      </c>
      <c r="B596" s="75">
        <f t="shared" si="23"/>
        <v>46068</v>
      </c>
      <c r="C596" s="75" t="str">
        <f>VLOOKUP($G596,Refs!$A$1:$F$32,3,FALSE)</f>
        <v>Y58</v>
      </c>
      <c r="D596" t="s">
        <v>178</v>
      </c>
      <c r="E596" t="s">
        <v>160</v>
      </c>
      <c r="G596" t="s">
        <v>156</v>
      </c>
      <c r="H596" t="s">
        <v>217</v>
      </c>
      <c r="I596" t="s">
        <v>180</v>
      </c>
      <c r="J596" t="s">
        <v>187</v>
      </c>
      <c r="K596">
        <v>240</v>
      </c>
    </row>
    <row r="597" spans="1:11" x14ac:dyDescent="0.35">
      <c r="A597" s="75">
        <f t="shared" si="22"/>
        <v>46062</v>
      </c>
      <c r="B597" s="75">
        <f t="shared" si="23"/>
        <v>46068</v>
      </c>
      <c r="C597" s="75" t="str">
        <f>VLOOKUP($G597,Refs!$A$1:$F$32,3,FALSE)</f>
        <v>Y58</v>
      </c>
      <c r="D597" t="s">
        <v>178</v>
      </c>
      <c r="E597" t="s">
        <v>160</v>
      </c>
      <c r="G597" t="s">
        <v>156</v>
      </c>
      <c r="H597" t="s">
        <v>217</v>
      </c>
      <c r="I597" t="s">
        <v>180</v>
      </c>
      <c r="J597" t="s">
        <v>188</v>
      </c>
      <c r="K597">
        <v>581</v>
      </c>
    </row>
    <row r="598" spans="1:11" x14ac:dyDescent="0.35">
      <c r="A598" s="75">
        <f t="shared" si="22"/>
        <v>46062</v>
      </c>
      <c r="B598" s="75">
        <f t="shared" si="23"/>
        <v>46068</v>
      </c>
      <c r="C598" s="75" t="str">
        <f>VLOOKUP($G598,Refs!$A$1:$F$32,3,FALSE)</f>
        <v>Y58</v>
      </c>
      <c r="D598" t="s">
        <v>178</v>
      </c>
      <c r="E598" t="s">
        <v>160</v>
      </c>
      <c r="G598" t="s">
        <v>156</v>
      </c>
      <c r="H598" t="s">
        <v>217</v>
      </c>
      <c r="I598" t="s">
        <v>180</v>
      </c>
      <c r="J598" t="s">
        <v>189</v>
      </c>
      <c r="K598">
        <v>323</v>
      </c>
    </row>
    <row r="599" spans="1:11" x14ac:dyDescent="0.35">
      <c r="A599" s="75">
        <f t="shared" si="22"/>
        <v>46062</v>
      </c>
      <c r="B599" s="75">
        <f t="shared" si="23"/>
        <v>46068</v>
      </c>
      <c r="C599" s="75" t="str">
        <f>VLOOKUP($G599,Refs!$A$1:$F$32,3,FALSE)</f>
        <v>Y58</v>
      </c>
      <c r="D599" t="s">
        <v>178</v>
      </c>
      <c r="E599" t="s">
        <v>160</v>
      </c>
      <c r="G599" t="s">
        <v>156</v>
      </c>
      <c r="H599" t="s">
        <v>217</v>
      </c>
      <c r="I599" t="s">
        <v>180</v>
      </c>
      <c r="J599" t="s">
        <v>190</v>
      </c>
      <c r="K599">
        <v>201</v>
      </c>
    </row>
    <row r="600" spans="1:11" x14ac:dyDescent="0.35">
      <c r="A600" s="75">
        <f t="shared" si="22"/>
        <v>46062</v>
      </c>
      <c r="B600" s="75">
        <f t="shared" si="23"/>
        <v>46068</v>
      </c>
      <c r="C600" s="75" t="str">
        <f>VLOOKUP($G600,Refs!$A$1:$F$32,3,FALSE)</f>
        <v>Y58</v>
      </c>
      <c r="D600" t="s">
        <v>178</v>
      </c>
      <c r="E600" t="s">
        <v>160</v>
      </c>
      <c r="G600" t="s">
        <v>156</v>
      </c>
      <c r="H600" t="s">
        <v>217</v>
      </c>
      <c r="I600" t="s">
        <v>180</v>
      </c>
      <c r="J600" t="s">
        <v>191</v>
      </c>
      <c r="K600">
        <v>83</v>
      </c>
    </row>
    <row r="601" spans="1:11" x14ac:dyDescent="0.35">
      <c r="A601" s="75">
        <f t="shared" si="22"/>
        <v>46062</v>
      </c>
      <c r="B601" s="75">
        <f t="shared" si="23"/>
        <v>46068</v>
      </c>
      <c r="C601" s="75" t="str">
        <f>VLOOKUP($G601,Refs!$A$1:$F$32,3,FALSE)</f>
        <v>Y58</v>
      </c>
      <c r="D601" t="s">
        <v>178</v>
      </c>
      <c r="E601" t="s">
        <v>160</v>
      </c>
      <c r="G601" t="s">
        <v>156</v>
      </c>
      <c r="H601" t="s">
        <v>217</v>
      </c>
      <c r="I601" t="s">
        <v>180</v>
      </c>
      <c r="J601" t="s">
        <v>192</v>
      </c>
      <c r="K601">
        <v>88</v>
      </c>
    </row>
    <row r="602" spans="1:11" x14ac:dyDescent="0.35">
      <c r="A602" s="75">
        <f t="shared" si="22"/>
        <v>46062</v>
      </c>
      <c r="B602" s="75">
        <f t="shared" si="23"/>
        <v>46068</v>
      </c>
      <c r="C602" s="75" t="str">
        <f>VLOOKUP($G602,Refs!$A$1:$F$32,3,FALSE)</f>
        <v>Y58</v>
      </c>
      <c r="D602" t="s">
        <v>178</v>
      </c>
      <c r="E602" t="s">
        <v>160</v>
      </c>
      <c r="G602" t="s">
        <v>156</v>
      </c>
      <c r="H602" t="s">
        <v>217</v>
      </c>
      <c r="I602" t="s">
        <v>180</v>
      </c>
      <c r="J602" t="s">
        <v>193</v>
      </c>
      <c r="K602">
        <v>66</v>
      </c>
    </row>
    <row r="603" spans="1:11" x14ac:dyDescent="0.35">
      <c r="A603" s="75">
        <f t="shared" si="22"/>
        <v>46062</v>
      </c>
      <c r="B603" s="75">
        <f t="shared" si="23"/>
        <v>46068</v>
      </c>
      <c r="C603" s="75" t="str">
        <f>VLOOKUP($G603,Refs!$A$1:$F$32,3,FALSE)</f>
        <v>Y58</v>
      </c>
      <c r="D603" t="s">
        <v>178</v>
      </c>
      <c r="E603" t="s">
        <v>160</v>
      </c>
      <c r="G603" t="s">
        <v>156</v>
      </c>
      <c r="H603" t="s">
        <v>217</v>
      </c>
      <c r="I603" t="s">
        <v>180</v>
      </c>
      <c r="J603" t="s">
        <v>194</v>
      </c>
      <c r="K603">
        <v>41</v>
      </c>
    </row>
    <row r="604" spans="1:11" x14ac:dyDescent="0.35">
      <c r="A604" s="75">
        <f t="shared" si="22"/>
        <v>46062</v>
      </c>
      <c r="B604" s="75">
        <f t="shared" si="23"/>
        <v>46068</v>
      </c>
      <c r="C604" s="75" t="str">
        <f>VLOOKUP($G604,Refs!$A$1:$F$32,3,FALSE)</f>
        <v>Y58</v>
      </c>
      <c r="D604" t="s">
        <v>178</v>
      </c>
      <c r="E604" t="s">
        <v>160</v>
      </c>
      <c r="G604" t="s">
        <v>156</v>
      </c>
      <c r="H604" t="s">
        <v>217</v>
      </c>
      <c r="I604" t="s">
        <v>180</v>
      </c>
      <c r="J604" t="s">
        <v>195</v>
      </c>
      <c r="K604">
        <v>0</v>
      </c>
    </row>
    <row r="605" spans="1:11" x14ac:dyDescent="0.35">
      <c r="A605" s="75">
        <f t="shared" si="22"/>
        <v>46062</v>
      </c>
      <c r="B605" s="75">
        <f t="shared" si="23"/>
        <v>46068</v>
      </c>
      <c r="C605" s="75" t="str">
        <f>VLOOKUP($G605,Refs!$A$1:$F$32,3,FALSE)</f>
        <v>Y58</v>
      </c>
      <c r="D605" t="s">
        <v>178</v>
      </c>
      <c r="E605" t="s">
        <v>160</v>
      </c>
      <c r="G605" t="s">
        <v>156</v>
      </c>
      <c r="H605" t="s">
        <v>217</v>
      </c>
      <c r="I605" t="s">
        <v>180</v>
      </c>
      <c r="J605" t="s">
        <v>196</v>
      </c>
      <c r="K605">
        <v>39</v>
      </c>
    </row>
    <row r="606" spans="1:11" x14ac:dyDescent="0.35">
      <c r="A606" s="75">
        <f t="shared" si="22"/>
        <v>46062</v>
      </c>
      <c r="B606" s="75">
        <f t="shared" si="23"/>
        <v>46068</v>
      </c>
      <c r="C606" s="75" t="str">
        <f>VLOOKUP($G606,Refs!$A$1:$F$32,3,FALSE)</f>
        <v>Y58</v>
      </c>
      <c r="D606" t="s">
        <v>178</v>
      </c>
      <c r="E606" t="s">
        <v>160</v>
      </c>
      <c r="G606" t="s">
        <v>156</v>
      </c>
      <c r="H606" t="s">
        <v>217</v>
      </c>
      <c r="I606" t="s">
        <v>180</v>
      </c>
      <c r="J606" t="s">
        <v>197</v>
      </c>
      <c r="K606">
        <v>4</v>
      </c>
    </row>
    <row r="607" spans="1:11" x14ac:dyDescent="0.35">
      <c r="A607" s="75">
        <f t="shared" si="22"/>
        <v>46062</v>
      </c>
      <c r="B607" s="75">
        <f t="shared" si="23"/>
        <v>46068</v>
      </c>
      <c r="C607" s="75" t="str">
        <f>VLOOKUP($G607,Refs!$A$1:$F$32,3,FALSE)</f>
        <v>Y58</v>
      </c>
      <c r="D607" t="s">
        <v>178</v>
      </c>
      <c r="E607" t="s">
        <v>160</v>
      </c>
      <c r="G607" t="s">
        <v>156</v>
      </c>
      <c r="H607" t="s">
        <v>217</v>
      </c>
      <c r="I607" t="s">
        <v>180</v>
      </c>
      <c r="J607" t="s">
        <v>198</v>
      </c>
      <c r="K607">
        <v>11</v>
      </c>
    </row>
    <row r="608" spans="1:11" x14ac:dyDescent="0.35">
      <c r="A608" s="75">
        <f t="shared" si="22"/>
        <v>46062</v>
      </c>
      <c r="B608" s="75">
        <f t="shared" si="23"/>
        <v>46068</v>
      </c>
      <c r="C608" s="75" t="str">
        <f>VLOOKUP($G608,Refs!$A$1:$F$32,3,FALSE)</f>
        <v>Y58</v>
      </c>
      <c r="D608" t="s">
        <v>178</v>
      </c>
      <c r="E608" t="s">
        <v>160</v>
      </c>
      <c r="G608" t="s">
        <v>156</v>
      </c>
      <c r="H608" t="s">
        <v>217</v>
      </c>
      <c r="I608" t="s">
        <v>180</v>
      </c>
      <c r="J608" t="s">
        <v>199</v>
      </c>
      <c r="K608">
        <v>2</v>
      </c>
    </row>
    <row r="609" spans="1:11" x14ac:dyDescent="0.35">
      <c r="A609" s="75">
        <f t="shared" si="22"/>
        <v>46062</v>
      </c>
      <c r="B609" s="75">
        <f t="shared" si="23"/>
        <v>46068</v>
      </c>
      <c r="C609" s="75" t="str">
        <f>VLOOKUP($G609,Refs!$A$1:$F$32,3,FALSE)</f>
        <v>Y58</v>
      </c>
      <c r="D609" t="s">
        <v>178</v>
      </c>
      <c r="E609" t="s">
        <v>160</v>
      </c>
      <c r="G609" t="s">
        <v>156</v>
      </c>
      <c r="H609" t="s">
        <v>217</v>
      </c>
      <c r="I609" t="s">
        <v>180</v>
      </c>
      <c r="J609" t="s">
        <v>200</v>
      </c>
      <c r="K609">
        <v>35</v>
      </c>
    </row>
    <row r="610" spans="1:11" x14ac:dyDescent="0.35">
      <c r="A610" s="75">
        <f t="shared" si="22"/>
        <v>46062</v>
      </c>
      <c r="B610" s="75">
        <f t="shared" si="23"/>
        <v>46068</v>
      </c>
      <c r="C610" s="75" t="str">
        <f>VLOOKUP($G610,Refs!$A$1:$F$32,3,FALSE)</f>
        <v>Y58</v>
      </c>
      <c r="D610" t="s">
        <v>178</v>
      </c>
      <c r="E610" t="s">
        <v>160</v>
      </c>
      <c r="G610" t="s">
        <v>156</v>
      </c>
      <c r="H610" t="s">
        <v>217</v>
      </c>
      <c r="I610" t="s">
        <v>180</v>
      </c>
      <c r="J610" t="s">
        <v>201</v>
      </c>
      <c r="K610">
        <v>84</v>
      </c>
    </row>
    <row r="611" spans="1:11" x14ac:dyDescent="0.35">
      <c r="A611" s="75">
        <f t="shared" si="22"/>
        <v>46062</v>
      </c>
      <c r="B611" s="75">
        <f t="shared" si="23"/>
        <v>46068</v>
      </c>
      <c r="C611" s="75" t="str">
        <f>VLOOKUP($G611,Refs!$A$1:$F$32,3,FALSE)</f>
        <v>Y58</v>
      </c>
      <c r="D611" t="s">
        <v>178</v>
      </c>
      <c r="E611" t="s">
        <v>160</v>
      </c>
      <c r="G611" t="s">
        <v>156</v>
      </c>
      <c r="H611" t="s">
        <v>217</v>
      </c>
      <c r="I611" t="s">
        <v>180</v>
      </c>
      <c r="J611" t="s">
        <v>202</v>
      </c>
      <c r="K611">
        <v>252</v>
      </c>
    </row>
    <row r="612" spans="1:11" x14ac:dyDescent="0.35">
      <c r="A612" s="75">
        <f t="shared" si="22"/>
        <v>46062</v>
      </c>
      <c r="B612" s="75">
        <f t="shared" si="23"/>
        <v>46068</v>
      </c>
      <c r="C612" s="75" t="str">
        <f>VLOOKUP($G612,Refs!$A$1:$F$32,3,FALSE)</f>
        <v>Y58</v>
      </c>
      <c r="D612" t="s">
        <v>178</v>
      </c>
      <c r="E612" t="s">
        <v>160</v>
      </c>
      <c r="G612" t="s">
        <v>156</v>
      </c>
      <c r="H612" t="s">
        <v>217</v>
      </c>
      <c r="I612" t="s">
        <v>180</v>
      </c>
      <c r="J612" t="s">
        <v>203</v>
      </c>
      <c r="K612">
        <v>70</v>
      </c>
    </row>
    <row r="613" spans="1:11" x14ac:dyDescent="0.35">
      <c r="A613" s="75">
        <f t="shared" si="22"/>
        <v>46062</v>
      </c>
      <c r="B613" s="75">
        <f t="shared" si="23"/>
        <v>46068</v>
      </c>
      <c r="C613" s="75" t="str">
        <f>VLOOKUP($G613,Refs!$A$1:$F$32,3,FALSE)</f>
        <v>Y58</v>
      </c>
      <c r="D613" t="s">
        <v>178</v>
      </c>
      <c r="E613" t="s">
        <v>160</v>
      </c>
      <c r="G613" t="s">
        <v>156</v>
      </c>
      <c r="H613" t="s">
        <v>217</v>
      </c>
      <c r="I613" t="s">
        <v>180</v>
      </c>
      <c r="J613" t="s">
        <v>204</v>
      </c>
      <c r="K613">
        <v>9</v>
      </c>
    </row>
    <row r="614" spans="1:11" x14ac:dyDescent="0.35">
      <c r="A614" s="75">
        <f t="shared" si="22"/>
        <v>46062</v>
      </c>
      <c r="B614" s="75">
        <f t="shared" si="23"/>
        <v>46068</v>
      </c>
      <c r="C614" s="75" t="str">
        <f>VLOOKUP($G614,Refs!$A$1:$F$32,3,FALSE)</f>
        <v>Y58</v>
      </c>
      <c r="D614" t="s">
        <v>178</v>
      </c>
      <c r="E614" t="s">
        <v>160</v>
      </c>
      <c r="G614" t="s">
        <v>156</v>
      </c>
      <c r="H614" t="s">
        <v>217</v>
      </c>
      <c r="I614" t="s">
        <v>180</v>
      </c>
      <c r="J614" t="s">
        <v>205</v>
      </c>
      <c r="K614">
        <v>0</v>
      </c>
    </row>
    <row r="615" spans="1:11" x14ac:dyDescent="0.35">
      <c r="A615" s="75">
        <f t="shared" si="22"/>
        <v>46062</v>
      </c>
      <c r="B615" s="75">
        <f t="shared" si="23"/>
        <v>46068</v>
      </c>
      <c r="C615" s="75" t="str">
        <f>VLOOKUP($G615,Refs!$A$1:$F$32,3,FALSE)</f>
        <v>Y58</v>
      </c>
      <c r="D615" t="s">
        <v>178</v>
      </c>
      <c r="E615" t="s">
        <v>160</v>
      </c>
      <c r="G615" t="s">
        <v>156</v>
      </c>
      <c r="H615" t="s">
        <v>217</v>
      </c>
      <c r="I615" t="s">
        <v>180</v>
      </c>
      <c r="J615" t="s">
        <v>206</v>
      </c>
      <c r="K615">
        <v>0</v>
      </c>
    </row>
    <row r="616" spans="1:11" x14ac:dyDescent="0.35">
      <c r="A616" s="75">
        <f t="shared" si="22"/>
        <v>46062</v>
      </c>
      <c r="B616" s="75">
        <f t="shared" si="23"/>
        <v>46068</v>
      </c>
      <c r="C616" s="75" t="str">
        <f>VLOOKUP($G616,Refs!$A$1:$F$32,3,FALSE)</f>
        <v>Y58</v>
      </c>
      <c r="D616" t="s">
        <v>178</v>
      </c>
      <c r="E616" t="s">
        <v>160</v>
      </c>
      <c r="G616" t="s">
        <v>156</v>
      </c>
      <c r="H616" t="s">
        <v>217</v>
      </c>
      <c r="I616" t="s">
        <v>180</v>
      </c>
      <c r="J616" t="s">
        <v>207</v>
      </c>
      <c r="K616">
        <v>0</v>
      </c>
    </row>
    <row r="617" spans="1:11" x14ac:dyDescent="0.35">
      <c r="A617" s="75">
        <f t="shared" si="22"/>
        <v>46062</v>
      </c>
      <c r="B617" s="75">
        <f t="shared" si="23"/>
        <v>46068</v>
      </c>
      <c r="C617" s="75" t="str">
        <f>VLOOKUP($G617,Refs!$A$1:$F$32,3,FALSE)</f>
        <v>Y58</v>
      </c>
      <c r="D617" t="s">
        <v>178</v>
      </c>
      <c r="E617" t="s">
        <v>160</v>
      </c>
      <c r="G617" t="s">
        <v>156</v>
      </c>
      <c r="H617" t="s">
        <v>217</v>
      </c>
      <c r="I617" t="s">
        <v>180</v>
      </c>
      <c r="J617" t="s">
        <v>208</v>
      </c>
      <c r="K617">
        <v>21</v>
      </c>
    </row>
    <row r="618" spans="1:11" x14ac:dyDescent="0.35">
      <c r="A618" s="75">
        <f t="shared" si="22"/>
        <v>46063</v>
      </c>
      <c r="B618" s="75">
        <f t="shared" si="23"/>
        <v>46068</v>
      </c>
      <c r="C618" s="75" t="str">
        <f>VLOOKUP($G618,Refs!$A$1:$F$32,3,FALSE)</f>
        <v>Y58</v>
      </c>
      <c r="D618" t="s">
        <v>178</v>
      </c>
      <c r="E618" t="s">
        <v>160</v>
      </c>
      <c r="G618" t="s">
        <v>156</v>
      </c>
      <c r="H618" t="s">
        <v>217</v>
      </c>
      <c r="I618" t="s">
        <v>209</v>
      </c>
      <c r="J618" t="s">
        <v>181</v>
      </c>
      <c r="K618">
        <v>432</v>
      </c>
    </row>
    <row r="619" spans="1:11" x14ac:dyDescent="0.35">
      <c r="A619" s="75">
        <f t="shared" si="22"/>
        <v>46063</v>
      </c>
      <c r="B619" s="75">
        <f t="shared" si="23"/>
        <v>46068</v>
      </c>
      <c r="C619" s="75" t="str">
        <f>VLOOKUP($G619,Refs!$A$1:$F$32,3,FALSE)</f>
        <v>Y58</v>
      </c>
      <c r="D619" t="s">
        <v>178</v>
      </c>
      <c r="E619" t="s">
        <v>160</v>
      </c>
      <c r="G619" t="s">
        <v>156</v>
      </c>
      <c r="H619" t="s">
        <v>217</v>
      </c>
      <c r="I619" t="s">
        <v>209</v>
      </c>
      <c r="J619" t="s">
        <v>182</v>
      </c>
      <c r="K619">
        <v>394</v>
      </c>
    </row>
    <row r="620" spans="1:11" x14ac:dyDescent="0.35">
      <c r="A620" s="75">
        <f t="shared" si="22"/>
        <v>46063</v>
      </c>
      <c r="B620" s="75">
        <f t="shared" si="23"/>
        <v>46068</v>
      </c>
      <c r="C620" s="75" t="str">
        <f>VLOOKUP($G620,Refs!$A$1:$F$32,3,FALSE)</f>
        <v>Y58</v>
      </c>
      <c r="D620" t="s">
        <v>178</v>
      </c>
      <c r="E620" t="s">
        <v>160</v>
      </c>
      <c r="G620" t="s">
        <v>156</v>
      </c>
      <c r="H620" t="s">
        <v>217</v>
      </c>
      <c r="I620" t="s">
        <v>209</v>
      </c>
      <c r="J620" t="s">
        <v>183</v>
      </c>
      <c r="K620">
        <v>331</v>
      </c>
    </row>
    <row r="621" spans="1:11" x14ac:dyDescent="0.35">
      <c r="A621" s="75">
        <f t="shared" si="22"/>
        <v>46063</v>
      </c>
      <c r="B621" s="75">
        <f t="shared" si="23"/>
        <v>46068</v>
      </c>
      <c r="C621" s="75" t="str">
        <f>VLOOKUP($G621,Refs!$A$1:$F$32,3,FALSE)</f>
        <v>Y58</v>
      </c>
      <c r="D621" t="s">
        <v>178</v>
      </c>
      <c r="E621" t="s">
        <v>160</v>
      </c>
      <c r="G621" t="s">
        <v>156</v>
      </c>
      <c r="H621" t="s">
        <v>217</v>
      </c>
      <c r="I621" t="s">
        <v>209</v>
      </c>
      <c r="J621" t="s">
        <v>184</v>
      </c>
      <c r="K621">
        <v>20</v>
      </c>
    </row>
    <row r="622" spans="1:11" x14ac:dyDescent="0.35">
      <c r="A622" s="75">
        <f t="shared" si="22"/>
        <v>46063</v>
      </c>
      <c r="B622" s="75">
        <f t="shared" si="23"/>
        <v>46068</v>
      </c>
      <c r="C622" s="75" t="str">
        <f>VLOOKUP($G622,Refs!$A$1:$F$32,3,FALSE)</f>
        <v>Y58</v>
      </c>
      <c r="D622" t="s">
        <v>178</v>
      </c>
      <c r="E622" t="s">
        <v>160</v>
      </c>
      <c r="G622" t="s">
        <v>156</v>
      </c>
      <c r="H622" t="s">
        <v>217</v>
      </c>
      <c r="I622" t="s">
        <v>209</v>
      </c>
      <c r="J622" t="s">
        <v>185</v>
      </c>
      <c r="K622">
        <v>18264</v>
      </c>
    </row>
    <row r="623" spans="1:11" x14ac:dyDescent="0.35">
      <c r="A623" s="75">
        <f t="shared" si="22"/>
        <v>46063</v>
      </c>
      <c r="B623" s="75">
        <f t="shared" si="23"/>
        <v>46068</v>
      </c>
      <c r="C623" s="75" t="str">
        <f>VLOOKUP($G623,Refs!$A$1:$F$32,3,FALSE)</f>
        <v>Y58</v>
      </c>
      <c r="D623" t="s">
        <v>178</v>
      </c>
      <c r="E623" t="s">
        <v>160</v>
      </c>
      <c r="G623" t="s">
        <v>156</v>
      </c>
      <c r="H623" t="s">
        <v>217</v>
      </c>
      <c r="I623" t="s">
        <v>209</v>
      </c>
      <c r="J623" t="s">
        <v>186</v>
      </c>
      <c r="K623">
        <v>180</v>
      </c>
    </row>
    <row r="624" spans="1:11" x14ac:dyDescent="0.35">
      <c r="A624" s="75">
        <f t="shared" si="22"/>
        <v>46063</v>
      </c>
      <c r="B624" s="75">
        <f t="shared" si="23"/>
        <v>46068</v>
      </c>
      <c r="C624" s="75" t="str">
        <f>VLOOKUP($G624,Refs!$A$1:$F$32,3,FALSE)</f>
        <v>Y58</v>
      </c>
      <c r="D624" t="s">
        <v>178</v>
      </c>
      <c r="E624" t="s">
        <v>160</v>
      </c>
      <c r="G624" t="s">
        <v>156</v>
      </c>
      <c r="H624" t="s">
        <v>217</v>
      </c>
      <c r="I624" t="s">
        <v>209</v>
      </c>
      <c r="J624" t="s">
        <v>187</v>
      </c>
      <c r="K624">
        <v>320</v>
      </c>
    </row>
    <row r="625" spans="1:11" x14ac:dyDescent="0.35">
      <c r="A625" s="75">
        <f t="shared" si="22"/>
        <v>46063</v>
      </c>
      <c r="B625" s="75">
        <f t="shared" si="23"/>
        <v>46068</v>
      </c>
      <c r="C625" s="75" t="str">
        <f>VLOOKUP($G625,Refs!$A$1:$F$32,3,FALSE)</f>
        <v>Y58</v>
      </c>
      <c r="D625" t="s">
        <v>178</v>
      </c>
      <c r="E625" t="s">
        <v>160</v>
      </c>
      <c r="G625" t="s">
        <v>156</v>
      </c>
      <c r="H625" t="s">
        <v>217</v>
      </c>
      <c r="I625" t="s">
        <v>209</v>
      </c>
      <c r="J625" t="s">
        <v>188</v>
      </c>
      <c r="K625">
        <v>399</v>
      </c>
    </row>
    <row r="626" spans="1:11" x14ac:dyDescent="0.35">
      <c r="A626" s="75">
        <f t="shared" si="22"/>
        <v>46063</v>
      </c>
      <c r="B626" s="75">
        <f t="shared" si="23"/>
        <v>46068</v>
      </c>
      <c r="C626" s="75" t="str">
        <f>VLOOKUP($G626,Refs!$A$1:$F$32,3,FALSE)</f>
        <v>Y58</v>
      </c>
      <c r="D626" t="s">
        <v>178</v>
      </c>
      <c r="E626" t="s">
        <v>160</v>
      </c>
      <c r="G626" t="s">
        <v>156</v>
      </c>
      <c r="H626" t="s">
        <v>217</v>
      </c>
      <c r="I626" t="s">
        <v>209</v>
      </c>
      <c r="J626" t="s">
        <v>189</v>
      </c>
      <c r="K626">
        <v>256</v>
      </c>
    </row>
    <row r="627" spans="1:11" x14ac:dyDescent="0.35">
      <c r="A627" s="75">
        <f t="shared" si="22"/>
        <v>46063</v>
      </c>
      <c r="B627" s="75">
        <f t="shared" si="23"/>
        <v>46068</v>
      </c>
      <c r="C627" s="75" t="str">
        <f>VLOOKUP($G627,Refs!$A$1:$F$32,3,FALSE)</f>
        <v>Y58</v>
      </c>
      <c r="D627" t="s">
        <v>178</v>
      </c>
      <c r="E627" t="s">
        <v>160</v>
      </c>
      <c r="G627" t="s">
        <v>156</v>
      </c>
      <c r="H627" t="s">
        <v>217</v>
      </c>
      <c r="I627" t="s">
        <v>209</v>
      </c>
      <c r="J627" t="s">
        <v>190</v>
      </c>
      <c r="K627">
        <v>138</v>
      </c>
    </row>
    <row r="628" spans="1:11" x14ac:dyDescent="0.35">
      <c r="A628" s="75">
        <f t="shared" si="22"/>
        <v>46063</v>
      </c>
      <c r="B628" s="75">
        <f t="shared" si="23"/>
        <v>46068</v>
      </c>
      <c r="C628" s="75" t="str">
        <f>VLOOKUP($G628,Refs!$A$1:$F$32,3,FALSE)</f>
        <v>Y58</v>
      </c>
      <c r="D628" t="s">
        <v>178</v>
      </c>
      <c r="E628" t="s">
        <v>160</v>
      </c>
      <c r="G628" t="s">
        <v>156</v>
      </c>
      <c r="H628" t="s">
        <v>217</v>
      </c>
      <c r="I628" t="s">
        <v>209</v>
      </c>
      <c r="J628" t="s">
        <v>191</v>
      </c>
      <c r="K628">
        <v>50</v>
      </c>
    </row>
    <row r="629" spans="1:11" x14ac:dyDescent="0.35">
      <c r="A629" s="75">
        <f t="shared" si="22"/>
        <v>46063</v>
      </c>
      <c r="B629" s="75">
        <f t="shared" si="23"/>
        <v>46068</v>
      </c>
      <c r="C629" s="75" t="str">
        <f>VLOOKUP($G629,Refs!$A$1:$F$32,3,FALSE)</f>
        <v>Y58</v>
      </c>
      <c r="D629" t="s">
        <v>178</v>
      </c>
      <c r="E629" t="s">
        <v>160</v>
      </c>
      <c r="G629" t="s">
        <v>156</v>
      </c>
      <c r="H629" t="s">
        <v>217</v>
      </c>
      <c r="I629" t="s">
        <v>209</v>
      </c>
      <c r="J629" t="s">
        <v>192</v>
      </c>
      <c r="K629">
        <v>67</v>
      </c>
    </row>
    <row r="630" spans="1:11" x14ac:dyDescent="0.35">
      <c r="A630" s="75">
        <f t="shared" si="22"/>
        <v>46063</v>
      </c>
      <c r="B630" s="75">
        <f t="shared" si="23"/>
        <v>46068</v>
      </c>
      <c r="C630" s="75" t="str">
        <f>VLOOKUP($G630,Refs!$A$1:$F$32,3,FALSE)</f>
        <v>Y58</v>
      </c>
      <c r="D630" t="s">
        <v>178</v>
      </c>
      <c r="E630" t="s">
        <v>160</v>
      </c>
      <c r="G630" t="s">
        <v>156</v>
      </c>
      <c r="H630" t="s">
        <v>217</v>
      </c>
      <c r="I630" t="s">
        <v>209</v>
      </c>
      <c r="J630" t="s">
        <v>193</v>
      </c>
      <c r="K630">
        <v>46</v>
      </c>
    </row>
    <row r="631" spans="1:11" x14ac:dyDescent="0.35">
      <c r="A631" s="75">
        <f t="shared" si="22"/>
        <v>46063</v>
      </c>
      <c r="B631" s="75">
        <f t="shared" si="23"/>
        <v>46068</v>
      </c>
      <c r="C631" s="75" t="str">
        <f>VLOOKUP($G631,Refs!$A$1:$F$32,3,FALSE)</f>
        <v>Y58</v>
      </c>
      <c r="D631" t="s">
        <v>178</v>
      </c>
      <c r="E631" t="s">
        <v>160</v>
      </c>
      <c r="G631" t="s">
        <v>156</v>
      </c>
      <c r="H631" t="s">
        <v>217</v>
      </c>
      <c r="I631" t="s">
        <v>209</v>
      </c>
      <c r="J631" t="s">
        <v>194</v>
      </c>
      <c r="K631">
        <v>30</v>
      </c>
    </row>
    <row r="632" spans="1:11" x14ac:dyDescent="0.35">
      <c r="A632" s="75">
        <f t="shared" si="22"/>
        <v>46063</v>
      </c>
      <c r="B632" s="75">
        <f t="shared" si="23"/>
        <v>46068</v>
      </c>
      <c r="C632" s="75" t="str">
        <f>VLOOKUP($G632,Refs!$A$1:$F$32,3,FALSE)</f>
        <v>Y58</v>
      </c>
      <c r="D632" t="s">
        <v>178</v>
      </c>
      <c r="E632" t="s">
        <v>160</v>
      </c>
      <c r="G632" t="s">
        <v>156</v>
      </c>
      <c r="H632" t="s">
        <v>217</v>
      </c>
      <c r="I632" t="s">
        <v>209</v>
      </c>
      <c r="J632" t="s">
        <v>195</v>
      </c>
      <c r="K632">
        <v>0</v>
      </c>
    </row>
    <row r="633" spans="1:11" x14ac:dyDescent="0.35">
      <c r="A633" s="75">
        <f t="shared" si="22"/>
        <v>46063</v>
      </c>
      <c r="B633" s="75">
        <f t="shared" si="23"/>
        <v>46068</v>
      </c>
      <c r="C633" s="75" t="str">
        <f>VLOOKUP($G633,Refs!$A$1:$F$32,3,FALSE)</f>
        <v>Y58</v>
      </c>
      <c r="D633" t="s">
        <v>178</v>
      </c>
      <c r="E633" t="s">
        <v>160</v>
      </c>
      <c r="G633" t="s">
        <v>156</v>
      </c>
      <c r="H633" t="s">
        <v>217</v>
      </c>
      <c r="I633" t="s">
        <v>209</v>
      </c>
      <c r="J633" t="s">
        <v>196</v>
      </c>
      <c r="K633">
        <v>20</v>
      </c>
    </row>
    <row r="634" spans="1:11" x14ac:dyDescent="0.35">
      <c r="A634" s="75">
        <f t="shared" si="22"/>
        <v>46063</v>
      </c>
      <c r="B634" s="75">
        <f t="shared" si="23"/>
        <v>46068</v>
      </c>
      <c r="C634" s="75" t="str">
        <f>VLOOKUP($G634,Refs!$A$1:$F$32,3,FALSE)</f>
        <v>Y58</v>
      </c>
      <c r="D634" t="s">
        <v>178</v>
      </c>
      <c r="E634" t="s">
        <v>160</v>
      </c>
      <c r="G634" t="s">
        <v>156</v>
      </c>
      <c r="H634" t="s">
        <v>217</v>
      </c>
      <c r="I634" t="s">
        <v>209</v>
      </c>
      <c r="J634" t="s">
        <v>197</v>
      </c>
      <c r="K634">
        <v>0</v>
      </c>
    </row>
    <row r="635" spans="1:11" x14ac:dyDescent="0.35">
      <c r="A635" s="75">
        <f t="shared" si="22"/>
        <v>46063</v>
      </c>
      <c r="B635" s="75">
        <f t="shared" si="23"/>
        <v>46068</v>
      </c>
      <c r="C635" s="75" t="str">
        <f>VLOOKUP($G635,Refs!$A$1:$F$32,3,FALSE)</f>
        <v>Y58</v>
      </c>
      <c r="D635" t="s">
        <v>178</v>
      </c>
      <c r="E635" t="s">
        <v>160</v>
      </c>
      <c r="G635" t="s">
        <v>156</v>
      </c>
      <c r="H635" t="s">
        <v>217</v>
      </c>
      <c r="I635" t="s">
        <v>209</v>
      </c>
      <c r="J635" t="s">
        <v>198</v>
      </c>
      <c r="K635">
        <v>6</v>
      </c>
    </row>
    <row r="636" spans="1:11" x14ac:dyDescent="0.35">
      <c r="A636" s="75">
        <f t="shared" si="22"/>
        <v>46063</v>
      </c>
      <c r="B636" s="75">
        <f t="shared" si="23"/>
        <v>46068</v>
      </c>
      <c r="C636" s="75" t="str">
        <f>VLOOKUP($G636,Refs!$A$1:$F$32,3,FALSE)</f>
        <v>Y58</v>
      </c>
      <c r="D636" t="s">
        <v>178</v>
      </c>
      <c r="E636" t="s">
        <v>160</v>
      </c>
      <c r="G636" t="s">
        <v>156</v>
      </c>
      <c r="H636" t="s">
        <v>217</v>
      </c>
      <c r="I636" t="s">
        <v>209</v>
      </c>
      <c r="J636" t="s">
        <v>199</v>
      </c>
      <c r="K636">
        <v>1</v>
      </c>
    </row>
    <row r="637" spans="1:11" x14ac:dyDescent="0.35">
      <c r="A637" s="75">
        <f t="shared" si="22"/>
        <v>46063</v>
      </c>
      <c r="B637" s="75">
        <f t="shared" si="23"/>
        <v>46068</v>
      </c>
      <c r="C637" s="75" t="str">
        <f>VLOOKUP($G637,Refs!$A$1:$F$32,3,FALSE)</f>
        <v>Y58</v>
      </c>
      <c r="D637" t="s">
        <v>178</v>
      </c>
      <c r="E637" t="s">
        <v>160</v>
      </c>
      <c r="G637" t="s">
        <v>156</v>
      </c>
      <c r="H637" t="s">
        <v>217</v>
      </c>
      <c r="I637" t="s">
        <v>209</v>
      </c>
      <c r="J637" t="s">
        <v>200</v>
      </c>
      <c r="K637">
        <v>18</v>
      </c>
    </row>
    <row r="638" spans="1:11" x14ac:dyDescent="0.35">
      <c r="A638" s="75">
        <f t="shared" si="22"/>
        <v>46063</v>
      </c>
      <c r="B638" s="75">
        <f t="shared" si="23"/>
        <v>46068</v>
      </c>
      <c r="C638" s="75" t="str">
        <f>VLOOKUP($G638,Refs!$A$1:$F$32,3,FALSE)</f>
        <v>Y58</v>
      </c>
      <c r="D638" t="s">
        <v>178</v>
      </c>
      <c r="E638" t="s">
        <v>160</v>
      </c>
      <c r="G638" t="s">
        <v>156</v>
      </c>
      <c r="H638" t="s">
        <v>217</v>
      </c>
      <c r="I638" t="s">
        <v>209</v>
      </c>
      <c r="J638" t="s">
        <v>201</v>
      </c>
      <c r="K638">
        <v>53</v>
      </c>
    </row>
    <row r="639" spans="1:11" x14ac:dyDescent="0.35">
      <c r="A639" s="75">
        <f t="shared" si="22"/>
        <v>46063</v>
      </c>
      <c r="B639" s="75">
        <f t="shared" si="23"/>
        <v>46068</v>
      </c>
      <c r="C639" s="75" t="str">
        <f>VLOOKUP($G639,Refs!$A$1:$F$32,3,FALSE)</f>
        <v>Y58</v>
      </c>
      <c r="D639" t="s">
        <v>178</v>
      </c>
      <c r="E639" t="s">
        <v>160</v>
      </c>
      <c r="G639" t="s">
        <v>156</v>
      </c>
      <c r="H639" t="s">
        <v>217</v>
      </c>
      <c r="I639" t="s">
        <v>209</v>
      </c>
      <c r="J639" t="s">
        <v>202</v>
      </c>
      <c r="K639">
        <v>188</v>
      </c>
    </row>
    <row r="640" spans="1:11" x14ac:dyDescent="0.35">
      <c r="A640" s="75">
        <f t="shared" si="22"/>
        <v>46063</v>
      </c>
      <c r="B640" s="75">
        <f t="shared" si="23"/>
        <v>46068</v>
      </c>
      <c r="C640" s="75" t="str">
        <f>VLOOKUP($G640,Refs!$A$1:$F$32,3,FALSE)</f>
        <v>Y58</v>
      </c>
      <c r="D640" t="s">
        <v>178</v>
      </c>
      <c r="E640" t="s">
        <v>160</v>
      </c>
      <c r="G640" t="s">
        <v>156</v>
      </c>
      <c r="H640" t="s">
        <v>217</v>
      </c>
      <c r="I640" t="s">
        <v>209</v>
      </c>
      <c r="J640" t="s">
        <v>203</v>
      </c>
      <c r="K640">
        <v>50</v>
      </c>
    </row>
    <row r="641" spans="1:11" x14ac:dyDescent="0.35">
      <c r="A641" s="75">
        <f t="shared" si="22"/>
        <v>46063</v>
      </c>
      <c r="B641" s="75">
        <f t="shared" si="23"/>
        <v>46068</v>
      </c>
      <c r="C641" s="75" t="str">
        <f>VLOOKUP($G641,Refs!$A$1:$F$32,3,FALSE)</f>
        <v>Y58</v>
      </c>
      <c r="D641" t="s">
        <v>178</v>
      </c>
      <c r="E641" t="s">
        <v>160</v>
      </c>
      <c r="G641" t="s">
        <v>156</v>
      </c>
      <c r="H641" t="s">
        <v>217</v>
      </c>
      <c r="I641" t="s">
        <v>209</v>
      </c>
      <c r="J641" t="s">
        <v>204</v>
      </c>
      <c r="K641">
        <v>6</v>
      </c>
    </row>
    <row r="642" spans="1:11" x14ac:dyDescent="0.35">
      <c r="A642" s="75">
        <f t="shared" si="22"/>
        <v>46063</v>
      </c>
      <c r="B642" s="75">
        <f t="shared" si="23"/>
        <v>46068</v>
      </c>
      <c r="C642" s="75" t="str">
        <f>VLOOKUP($G642,Refs!$A$1:$F$32,3,FALSE)</f>
        <v>Y58</v>
      </c>
      <c r="D642" t="s">
        <v>178</v>
      </c>
      <c r="E642" t="s">
        <v>160</v>
      </c>
      <c r="G642" t="s">
        <v>156</v>
      </c>
      <c r="H642" t="s">
        <v>217</v>
      </c>
      <c r="I642" t="s">
        <v>209</v>
      </c>
      <c r="J642" t="s">
        <v>205</v>
      </c>
      <c r="K642">
        <v>0</v>
      </c>
    </row>
    <row r="643" spans="1:11" x14ac:dyDescent="0.35">
      <c r="A643" s="75">
        <f t="shared" si="22"/>
        <v>46063</v>
      </c>
      <c r="B643" s="75">
        <f t="shared" si="23"/>
        <v>46068</v>
      </c>
      <c r="C643" s="75" t="str">
        <f>VLOOKUP($G643,Refs!$A$1:$F$32,3,FALSE)</f>
        <v>Y58</v>
      </c>
      <c r="D643" t="s">
        <v>178</v>
      </c>
      <c r="E643" t="s">
        <v>160</v>
      </c>
      <c r="G643" t="s">
        <v>156</v>
      </c>
      <c r="H643" t="s">
        <v>217</v>
      </c>
      <c r="I643" t="s">
        <v>209</v>
      </c>
      <c r="J643" t="s">
        <v>206</v>
      </c>
      <c r="K643">
        <v>0</v>
      </c>
    </row>
    <row r="644" spans="1:11" x14ac:dyDescent="0.35">
      <c r="A644" s="75">
        <f t="shared" si="22"/>
        <v>46063</v>
      </c>
      <c r="B644" s="75">
        <f t="shared" si="23"/>
        <v>46068</v>
      </c>
      <c r="C644" s="75" t="str">
        <f>VLOOKUP($G644,Refs!$A$1:$F$32,3,FALSE)</f>
        <v>Y58</v>
      </c>
      <c r="D644" t="s">
        <v>178</v>
      </c>
      <c r="E644" t="s">
        <v>160</v>
      </c>
      <c r="G644" t="s">
        <v>156</v>
      </c>
      <c r="H644" t="s">
        <v>217</v>
      </c>
      <c r="I644" t="s">
        <v>209</v>
      </c>
      <c r="J644" t="s">
        <v>207</v>
      </c>
      <c r="K644">
        <v>0</v>
      </c>
    </row>
    <row r="645" spans="1:11" x14ac:dyDescent="0.35">
      <c r="A645" s="75">
        <f t="shared" si="22"/>
        <v>46063</v>
      </c>
      <c r="B645" s="75">
        <f t="shared" si="23"/>
        <v>46068</v>
      </c>
      <c r="C645" s="75" t="str">
        <f>VLOOKUP($G645,Refs!$A$1:$F$32,3,FALSE)</f>
        <v>Y58</v>
      </c>
      <c r="D645" t="s">
        <v>178</v>
      </c>
      <c r="E645" t="s">
        <v>160</v>
      </c>
      <c r="G645" t="s">
        <v>156</v>
      </c>
      <c r="H645" t="s">
        <v>217</v>
      </c>
      <c r="I645" t="s">
        <v>209</v>
      </c>
      <c r="J645" t="s">
        <v>208</v>
      </c>
      <c r="K645">
        <v>19</v>
      </c>
    </row>
    <row r="646" spans="1:11" x14ac:dyDescent="0.35">
      <c r="A646" s="75">
        <f t="shared" ref="A646:A709" si="24">IF(I646="Mon",B646-6,IF(I646="Tue",B646-5,IF(I646="Wed",B646-4,IF(I646="Thu",B646-3,IF(I646="Fri",B646-2,IF(I646="Sat",B646-1,IF(I646="Sun",B646,"")))))))</f>
        <v>46064</v>
      </c>
      <c r="B646" s="75">
        <f t="shared" ref="B646:B709" si="25">DATEVALUE(RIGHT(D646, 11))</f>
        <v>46068</v>
      </c>
      <c r="C646" s="75" t="str">
        <f>VLOOKUP($G646,Refs!$A$1:$F$32,3,FALSE)</f>
        <v>Y58</v>
      </c>
      <c r="D646" t="s">
        <v>178</v>
      </c>
      <c r="E646" t="s">
        <v>160</v>
      </c>
      <c r="G646" t="s">
        <v>156</v>
      </c>
      <c r="H646" t="s">
        <v>217</v>
      </c>
      <c r="I646" t="s">
        <v>210</v>
      </c>
      <c r="J646" t="s">
        <v>181</v>
      </c>
      <c r="K646">
        <v>582</v>
      </c>
    </row>
    <row r="647" spans="1:11" x14ac:dyDescent="0.35">
      <c r="A647" s="75">
        <f t="shared" si="24"/>
        <v>46064</v>
      </c>
      <c r="B647" s="75">
        <f t="shared" si="25"/>
        <v>46068</v>
      </c>
      <c r="C647" s="75" t="str">
        <f>VLOOKUP($G647,Refs!$A$1:$F$32,3,FALSE)</f>
        <v>Y58</v>
      </c>
      <c r="D647" t="s">
        <v>178</v>
      </c>
      <c r="E647" t="s">
        <v>160</v>
      </c>
      <c r="G647" t="s">
        <v>156</v>
      </c>
      <c r="H647" t="s">
        <v>217</v>
      </c>
      <c r="I647" t="s">
        <v>210</v>
      </c>
      <c r="J647" t="s">
        <v>182</v>
      </c>
      <c r="K647">
        <v>547</v>
      </c>
    </row>
    <row r="648" spans="1:11" x14ac:dyDescent="0.35">
      <c r="A648" s="75">
        <f t="shared" si="24"/>
        <v>46064</v>
      </c>
      <c r="B648" s="75">
        <f t="shared" si="25"/>
        <v>46068</v>
      </c>
      <c r="C648" s="75" t="str">
        <f>VLOOKUP($G648,Refs!$A$1:$F$32,3,FALSE)</f>
        <v>Y58</v>
      </c>
      <c r="D648" t="s">
        <v>178</v>
      </c>
      <c r="E648" t="s">
        <v>160</v>
      </c>
      <c r="G648" t="s">
        <v>156</v>
      </c>
      <c r="H648" t="s">
        <v>217</v>
      </c>
      <c r="I648" t="s">
        <v>210</v>
      </c>
      <c r="J648" t="s">
        <v>183</v>
      </c>
      <c r="K648">
        <v>535</v>
      </c>
    </row>
    <row r="649" spans="1:11" x14ac:dyDescent="0.35">
      <c r="A649" s="75">
        <f t="shared" si="24"/>
        <v>46064</v>
      </c>
      <c r="B649" s="75">
        <f t="shared" si="25"/>
        <v>46068</v>
      </c>
      <c r="C649" s="75" t="str">
        <f>VLOOKUP($G649,Refs!$A$1:$F$32,3,FALSE)</f>
        <v>Y58</v>
      </c>
      <c r="D649" t="s">
        <v>178</v>
      </c>
      <c r="E649" t="s">
        <v>160</v>
      </c>
      <c r="G649" t="s">
        <v>156</v>
      </c>
      <c r="H649" t="s">
        <v>217</v>
      </c>
      <c r="I649" t="s">
        <v>210</v>
      </c>
      <c r="J649" t="s">
        <v>184</v>
      </c>
      <c r="K649">
        <v>5</v>
      </c>
    </row>
    <row r="650" spans="1:11" x14ac:dyDescent="0.35">
      <c r="A650" s="75">
        <f t="shared" si="24"/>
        <v>46064</v>
      </c>
      <c r="B650" s="75">
        <f t="shared" si="25"/>
        <v>46068</v>
      </c>
      <c r="C650" s="75" t="str">
        <f>VLOOKUP($G650,Refs!$A$1:$F$32,3,FALSE)</f>
        <v>Y58</v>
      </c>
      <c r="D650" t="s">
        <v>178</v>
      </c>
      <c r="E650" t="s">
        <v>160</v>
      </c>
      <c r="G650" t="s">
        <v>156</v>
      </c>
      <c r="H650" t="s">
        <v>217</v>
      </c>
      <c r="I650" t="s">
        <v>210</v>
      </c>
      <c r="J650" t="s">
        <v>185</v>
      </c>
      <c r="K650">
        <v>4660</v>
      </c>
    </row>
    <row r="651" spans="1:11" x14ac:dyDescent="0.35">
      <c r="A651" s="75">
        <f t="shared" si="24"/>
        <v>46064</v>
      </c>
      <c r="B651" s="75">
        <f t="shared" si="25"/>
        <v>46068</v>
      </c>
      <c r="C651" s="75" t="str">
        <f>VLOOKUP($G651,Refs!$A$1:$F$32,3,FALSE)</f>
        <v>Y58</v>
      </c>
      <c r="D651" t="s">
        <v>178</v>
      </c>
      <c r="E651" t="s">
        <v>160</v>
      </c>
      <c r="G651" t="s">
        <v>156</v>
      </c>
      <c r="H651" t="s">
        <v>217</v>
      </c>
      <c r="I651" t="s">
        <v>210</v>
      </c>
      <c r="J651" t="s">
        <v>186</v>
      </c>
      <c r="K651">
        <v>30</v>
      </c>
    </row>
    <row r="652" spans="1:11" x14ac:dyDescent="0.35">
      <c r="A652" s="75">
        <f t="shared" si="24"/>
        <v>46064</v>
      </c>
      <c r="B652" s="75">
        <f t="shared" si="25"/>
        <v>46068</v>
      </c>
      <c r="C652" s="75" t="str">
        <f>VLOOKUP($G652,Refs!$A$1:$F$32,3,FALSE)</f>
        <v>Y58</v>
      </c>
      <c r="D652" t="s">
        <v>178</v>
      </c>
      <c r="E652" t="s">
        <v>160</v>
      </c>
      <c r="G652" t="s">
        <v>156</v>
      </c>
      <c r="H652" t="s">
        <v>217</v>
      </c>
      <c r="I652" t="s">
        <v>210</v>
      </c>
      <c r="J652" t="s">
        <v>187</v>
      </c>
      <c r="K652">
        <v>120</v>
      </c>
    </row>
    <row r="653" spans="1:11" x14ac:dyDescent="0.35">
      <c r="A653" s="75">
        <f t="shared" si="24"/>
        <v>46064</v>
      </c>
      <c r="B653" s="75">
        <f t="shared" si="25"/>
        <v>46068</v>
      </c>
      <c r="C653" s="75" t="str">
        <f>VLOOKUP($G653,Refs!$A$1:$F$32,3,FALSE)</f>
        <v>Y58</v>
      </c>
      <c r="D653" t="s">
        <v>178</v>
      </c>
      <c r="E653" t="s">
        <v>160</v>
      </c>
      <c r="G653" t="s">
        <v>156</v>
      </c>
      <c r="H653" t="s">
        <v>217</v>
      </c>
      <c r="I653" t="s">
        <v>210</v>
      </c>
      <c r="J653" t="s">
        <v>188</v>
      </c>
      <c r="K653">
        <v>515</v>
      </c>
    </row>
    <row r="654" spans="1:11" x14ac:dyDescent="0.35">
      <c r="A654" s="75">
        <f t="shared" si="24"/>
        <v>46064</v>
      </c>
      <c r="B654" s="75">
        <f t="shared" si="25"/>
        <v>46068</v>
      </c>
      <c r="C654" s="75" t="str">
        <f>VLOOKUP($G654,Refs!$A$1:$F$32,3,FALSE)</f>
        <v>Y58</v>
      </c>
      <c r="D654" t="s">
        <v>178</v>
      </c>
      <c r="E654" t="s">
        <v>160</v>
      </c>
      <c r="G654" t="s">
        <v>156</v>
      </c>
      <c r="H654" t="s">
        <v>217</v>
      </c>
      <c r="I654" t="s">
        <v>210</v>
      </c>
      <c r="J654" t="s">
        <v>189</v>
      </c>
      <c r="K654">
        <v>322</v>
      </c>
    </row>
    <row r="655" spans="1:11" x14ac:dyDescent="0.35">
      <c r="A655" s="75">
        <f t="shared" si="24"/>
        <v>46064</v>
      </c>
      <c r="B655" s="75">
        <f t="shared" si="25"/>
        <v>46068</v>
      </c>
      <c r="C655" s="75" t="str">
        <f>VLOOKUP($G655,Refs!$A$1:$F$32,3,FALSE)</f>
        <v>Y58</v>
      </c>
      <c r="D655" t="s">
        <v>178</v>
      </c>
      <c r="E655" t="s">
        <v>160</v>
      </c>
      <c r="G655" t="s">
        <v>156</v>
      </c>
      <c r="H655" t="s">
        <v>217</v>
      </c>
      <c r="I655" t="s">
        <v>210</v>
      </c>
      <c r="J655" t="s">
        <v>190</v>
      </c>
      <c r="K655">
        <v>215</v>
      </c>
    </row>
    <row r="656" spans="1:11" x14ac:dyDescent="0.35">
      <c r="A656" s="75">
        <f t="shared" si="24"/>
        <v>46064</v>
      </c>
      <c r="B656" s="75">
        <f t="shared" si="25"/>
        <v>46068</v>
      </c>
      <c r="C656" s="75" t="str">
        <f>VLOOKUP($G656,Refs!$A$1:$F$32,3,FALSE)</f>
        <v>Y58</v>
      </c>
      <c r="D656" t="s">
        <v>178</v>
      </c>
      <c r="E656" t="s">
        <v>160</v>
      </c>
      <c r="G656" t="s">
        <v>156</v>
      </c>
      <c r="H656" t="s">
        <v>217</v>
      </c>
      <c r="I656" t="s">
        <v>210</v>
      </c>
      <c r="J656" t="s">
        <v>191</v>
      </c>
      <c r="K656">
        <v>92</v>
      </c>
    </row>
    <row r="657" spans="1:11" x14ac:dyDescent="0.35">
      <c r="A657" s="75">
        <f t="shared" si="24"/>
        <v>46064</v>
      </c>
      <c r="B657" s="75">
        <f t="shared" si="25"/>
        <v>46068</v>
      </c>
      <c r="C657" s="75" t="str">
        <f>VLOOKUP($G657,Refs!$A$1:$F$32,3,FALSE)</f>
        <v>Y58</v>
      </c>
      <c r="D657" t="s">
        <v>178</v>
      </c>
      <c r="E657" t="s">
        <v>160</v>
      </c>
      <c r="G657" t="s">
        <v>156</v>
      </c>
      <c r="H657" t="s">
        <v>217</v>
      </c>
      <c r="I657" t="s">
        <v>210</v>
      </c>
      <c r="J657" t="s">
        <v>192</v>
      </c>
      <c r="K657">
        <v>82</v>
      </c>
    </row>
    <row r="658" spans="1:11" x14ac:dyDescent="0.35">
      <c r="A658" s="75">
        <f t="shared" si="24"/>
        <v>46064</v>
      </c>
      <c r="B658" s="75">
        <f t="shared" si="25"/>
        <v>46068</v>
      </c>
      <c r="C658" s="75" t="str">
        <f>VLOOKUP($G658,Refs!$A$1:$F$32,3,FALSE)</f>
        <v>Y58</v>
      </c>
      <c r="D658" t="s">
        <v>178</v>
      </c>
      <c r="E658" t="s">
        <v>160</v>
      </c>
      <c r="G658" t="s">
        <v>156</v>
      </c>
      <c r="H658" t="s">
        <v>217</v>
      </c>
      <c r="I658" t="s">
        <v>210</v>
      </c>
      <c r="J658" t="s">
        <v>193</v>
      </c>
      <c r="K658">
        <v>87</v>
      </c>
    </row>
    <row r="659" spans="1:11" x14ac:dyDescent="0.35">
      <c r="A659" s="75">
        <f t="shared" si="24"/>
        <v>46064</v>
      </c>
      <c r="B659" s="75">
        <f t="shared" si="25"/>
        <v>46068</v>
      </c>
      <c r="C659" s="75" t="str">
        <f>VLOOKUP($G659,Refs!$A$1:$F$32,3,FALSE)</f>
        <v>Y58</v>
      </c>
      <c r="D659" t="s">
        <v>178</v>
      </c>
      <c r="E659" t="s">
        <v>160</v>
      </c>
      <c r="G659" t="s">
        <v>156</v>
      </c>
      <c r="H659" t="s">
        <v>217</v>
      </c>
      <c r="I659" t="s">
        <v>210</v>
      </c>
      <c r="J659" t="s">
        <v>194</v>
      </c>
      <c r="K659">
        <v>58</v>
      </c>
    </row>
    <row r="660" spans="1:11" x14ac:dyDescent="0.35">
      <c r="A660" s="75">
        <f t="shared" si="24"/>
        <v>46064</v>
      </c>
      <c r="B660" s="75">
        <f t="shared" si="25"/>
        <v>46068</v>
      </c>
      <c r="C660" s="75" t="str">
        <f>VLOOKUP($G660,Refs!$A$1:$F$32,3,FALSE)</f>
        <v>Y58</v>
      </c>
      <c r="D660" t="s">
        <v>178</v>
      </c>
      <c r="E660" t="s">
        <v>160</v>
      </c>
      <c r="G660" t="s">
        <v>156</v>
      </c>
      <c r="H660" t="s">
        <v>217</v>
      </c>
      <c r="I660" t="s">
        <v>210</v>
      </c>
      <c r="J660" t="s">
        <v>195</v>
      </c>
      <c r="K660">
        <v>2</v>
      </c>
    </row>
    <row r="661" spans="1:11" x14ac:dyDescent="0.35">
      <c r="A661" s="75">
        <f t="shared" si="24"/>
        <v>46064</v>
      </c>
      <c r="B661" s="75">
        <f t="shared" si="25"/>
        <v>46068</v>
      </c>
      <c r="C661" s="75" t="str">
        <f>VLOOKUP($G661,Refs!$A$1:$F$32,3,FALSE)</f>
        <v>Y58</v>
      </c>
      <c r="D661" t="s">
        <v>178</v>
      </c>
      <c r="E661" t="s">
        <v>160</v>
      </c>
      <c r="G661" t="s">
        <v>156</v>
      </c>
      <c r="H661" t="s">
        <v>217</v>
      </c>
      <c r="I661" t="s">
        <v>210</v>
      </c>
      <c r="J661" t="s">
        <v>196</v>
      </c>
      <c r="K661">
        <v>30</v>
      </c>
    </row>
    <row r="662" spans="1:11" x14ac:dyDescent="0.35">
      <c r="A662" s="75">
        <f t="shared" si="24"/>
        <v>46064</v>
      </c>
      <c r="B662" s="75">
        <f t="shared" si="25"/>
        <v>46068</v>
      </c>
      <c r="C662" s="75" t="str">
        <f>VLOOKUP($G662,Refs!$A$1:$F$32,3,FALSE)</f>
        <v>Y58</v>
      </c>
      <c r="D662" t="s">
        <v>178</v>
      </c>
      <c r="E662" t="s">
        <v>160</v>
      </c>
      <c r="G662" t="s">
        <v>156</v>
      </c>
      <c r="H662" t="s">
        <v>217</v>
      </c>
      <c r="I662" t="s">
        <v>210</v>
      </c>
      <c r="J662" t="s">
        <v>197</v>
      </c>
      <c r="K662">
        <v>0</v>
      </c>
    </row>
    <row r="663" spans="1:11" x14ac:dyDescent="0.35">
      <c r="A663" s="75">
        <f t="shared" si="24"/>
        <v>46064</v>
      </c>
      <c r="B663" s="75">
        <f t="shared" si="25"/>
        <v>46068</v>
      </c>
      <c r="C663" s="75" t="str">
        <f>VLOOKUP($G663,Refs!$A$1:$F$32,3,FALSE)</f>
        <v>Y58</v>
      </c>
      <c r="D663" t="s">
        <v>178</v>
      </c>
      <c r="E663" t="s">
        <v>160</v>
      </c>
      <c r="G663" t="s">
        <v>156</v>
      </c>
      <c r="H663" t="s">
        <v>217</v>
      </c>
      <c r="I663" t="s">
        <v>210</v>
      </c>
      <c r="J663" t="s">
        <v>198</v>
      </c>
      <c r="K663">
        <v>9</v>
      </c>
    </row>
    <row r="664" spans="1:11" x14ac:dyDescent="0.35">
      <c r="A664" s="75">
        <f t="shared" si="24"/>
        <v>46064</v>
      </c>
      <c r="B664" s="75">
        <f t="shared" si="25"/>
        <v>46068</v>
      </c>
      <c r="C664" s="75" t="str">
        <f>VLOOKUP($G664,Refs!$A$1:$F$32,3,FALSE)</f>
        <v>Y58</v>
      </c>
      <c r="D664" t="s">
        <v>178</v>
      </c>
      <c r="E664" t="s">
        <v>160</v>
      </c>
      <c r="G664" t="s">
        <v>156</v>
      </c>
      <c r="H664" t="s">
        <v>217</v>
      </c>
      <c r="I664" t="s">
        <v>210</v>
      </c>
      <c r="J664" t="s">
        <v>199</v>
      </c>
      <c r="K664">
        <v>0</v>
      </c>
    </row>
    <row r="665" spans="1:11" x14ac:dyDescent="0.35">
      <c r="A665" s="75">
        <f t="shared" si="24"/>
        <v>46064</v>
      </c>
      <c r="B665" s="75">
        <f t="shared" si="25"/>
        <v>46068</v>
      </c>
      <c r="C665" s="75" t="str">
        <f>VLOOKUP($G665,Refs!$A$1:$F$32,3,FALSE)</f>
        <v>Y58</v>
      </c>
      <c r="D665" t="s">
        <v>178</v>
      </c>
      <c r="E665" t="s">
        <v>160</v>
      </c>
      <c r="G665" t="s">
        <v>156</v>
      </c>
      <c r="H665" t="s">
        <v>217</v>
      </c>
      <c r="I665" t="s">
        <v>210</v>
      </c>
      <c r="J665" t="s">
        <v>200</v>
      </c>
      <c r="K665">
        <v>40</v>
      </c>
    </row>
    <row r="666" spans="1:11" x14ac:dyDescent="0.35">
      <c r="A666" s="75">
        <f t="shared" si="24"/>
        <v>46064</v>
      </c>
      <c r="B666" s="75">
        <f t="shared" si="25"/>
        <v>46068</v>
      </c>
      <c r="C666" s="75" t="str">
        <f>VLOOKUP($G666,Refs!$A$1:$F$32,3,FALSE)</f>
        <v>Y58</v>
      </c>
      <c r="D666" t="s">
        <v>178</v>
      </c>
      <c r="E666" t="s">
        <v>160</v>
      </c>
      <c r="G666" t="s">
        <v>156</v>
      </c>
      <c r="H666" t="s">
        <v>217</v>
      </c>
      <c r="I666" t="s">
        <v>210</v>
      </c>
      <c r="J666" t="s">
        <v>201</v>
      </c>
      <c r="K666">
        <v>88</v>
      </c>
    </row>
    <row r="667" spans="1:11" x14ac:dyDescent="0.35">
      <c r="A667" s="75">
        <f t="shared" si="24"/>
        <v>46064</v>
      </c>
      <c r="B667" s="75">
        <f t="shared" si="25"/>
        <v>46068</v>
      </c>
      <c r="C667" s="75" t="str">
        <f>VLOOKUP($G667,Refs!$A$1:$F$32,3,FALSE)</f>
        <v>Y58</v>
      </c>
      <c r="D667" t="s">
        <v>178</v>
      </c>
      <c r="E667" t="s">
        <v>160</v>
      </c>
      <c r="G667" t="s">
        <v>156</v>
      </c>
      <c r="H667" t="s">
        <v>217</v>
      </c>
      <c r="I667" t="s">
        <v>210</v>
      </c>
      <c r="J667" t="s">
        <v>202</v>
      </c>
      <c r="K667">
        <v>177</v>
      </c>
    </row>
    <row r="668" spans="1:11" x14ac:dyDescent="0.35">
      <c r="A668" s="75">
        <f t="shared" si="24"/>
        <v>46064</v>
      </c>
      <c r="B668" s="75">
        <f t="shared" si="25"/>
        <v>46068</v>
      </c>
      <c r="C668" s="75" t="str">
        <f>VLOOKUP($G668,Refs!$A$1:$F$32,3,FALSE)</f>
        <v>Y58</v>
      </c>
      <c r="D668" t="s">
        <v>178</v>
      </c>
      <c r="E668" t="s">
        <v>160</v>
      </c>
      <c r="G668" t="s">
        <v>156</v>
      </c>
      <c r="H668" t="s">
        <v>217</v>
      </c>
      <c r="I668" t="s">
        <v>210</v>
      </c>
      <c r="J668" t="s">
        <v>203</v>
      </c>
      <c r="K668">
        <v>36</v>
      </c>
    </row>
    <row r="669" spans="1:11" x14ac:dyDescent="0.35">
      <c r="A669" s="75">
        <f t="shared" si="24"/>
        <v>46064</v>
      </c>
      <c r="B669" s="75">
        <f t="shared" si="25"/>
        <v>46068</v>
      </c>
      <c r="C669" s="75" t="str">
        <f>VLOOKUP($G669,Refs!$A$1:$F$32,3,FALSE)</f>
        <v>Y58</v>
      </c>
      <c r="D669" t="s">
        <v>178</v>
      </c>
      <c r="E669" t="s">
        <v>160</v>
      </c>
      <c r="G669" t="s">
        <v>156</v>
      </c>
      <c r="H669" t="s">
        <v>217</v>
      </c>
      <c r="I669" t="s">
        <v>210</v>
      </c>
      <c r="J669" t="s">
        <v>204</v>
      </c>
      <c r="K669">
        <v>12</v>
      </c>
    </row>
    <row r="670" spans="1:11" x14ac:dyDescent="0.35">
      <c r="A670" s="75">
        <f t="shared" si="24"/>
        <v>46064</v>
      </c>
      <c r="B670" s="75">
        <f t="shared" si="25"/>
        <v>46068</v>
      </c>
      <c r="C670" s="75" t="str">
        <f>VLOOKUP($G670,Refs!$A$1:$F$32,3,FALSE)</f>
        <v>Y58</v>
      </c>
      <c r="D670" t="s">
        <v>178</v>
      </c>
      <c r="E670" t="s">
        <v>160</v>
      </c>
      <c r="G670" t="s">
        <v>156</v>
      </c>
      <c r="H670" t="s">
        <v>217</v>
      </c>
      <c r="I670" t="s">
        <v>210</v>
      </c>
      <c r="J670" t="s">
        <v>205</v>
      </c>
      <c r="K670">
        <v>1</v>
      </c>
    </row>
    <row r="671" spans="1:11" x14ac:dyDescent="0.35">
      <c r="A671" s="75">
        <f t="shared" si="24"/>
        <v>46064</v>
      </c>
      <c r="B671" s="75">
        <f t="shared" si="25"/>
        <v>46068</v>
      </c>
      <c r="C671" s="75" t="str">
        <f>VLOOKUP($G671,Refs!$A$1:$F$32,3,FALSE)</f>
        <v>Y58</v>
      </c>
      <c r="D671" t="s">
        <v>178</v>
      </c>
      <c r="E671" t="s">
        <v>160</v>
      </c>
      <c r="G671" t="s">
        <v>156</v>
      </c>
      <c r="H671" t="s">
        <v>217</v>
      </c>
      <c r="I671" t="s">
        <v>210</v>
      </c>
      <c r="J671" t="s">
        <v>206</v>
      </c>
      <c r="K671">
        <v>0</v>
      </c>
    </row>
    <row r="672" spans="1:11" x14ac:dyDescent="0.35">
      <c r="A672" s="75">
        <f t="shared" si="24"/>
        <v>46064</v>
      </c>
      <c r="B672" s="75">
        <f t="shared" si="25"/>
        <v>46068</v>
      </c>
      <c r="C672" s="75" t="str">
        <f>VLOOKUP($G672,Refs!$A$1:$F$32,3,FALSE)</f>
        <v>Y58</v>
      </c>
      <c r="D672" t="s">
        <v>178</v>
      </c>
      <c r="E672" t="s">
        <v>160</v>
      </c>
      <c r="G672" t="s">
        <v>156</v>
      </c>
      <c r="H672" t="s">
        <v>217</v>
      </c>
      <c r="I672" t="s">
        <v>210</v>
      </c>
      <c r="J672" t="s">
        <v>207</v>
      </c>
      <c r="K672">
        <v>0</v>
      </c>
    </row>
    <row r="673" spans="1:11" x14ac:dyDescent="0.35">
      <c r="A673" s="75">
        <f t="shared" si="24"/>
        <v>46064</v>
      </c>
      <c r="B673" s="75">
        <f t="shared" si="25"/>
        <v>46068</v>
      </c>
      <c r="C673" s="75" t="str">
        <f>VLOOKUP($G673,Refs!$A$1:$F$32,3,FALSE)</f>
        <v>Y58</v>
      </c>
      <c r="D673" t="s">
        <v>178</v>
      </c>
      <c r="E673" t="s">
        <v>160</v>
      </c>
      <c r="G673" t="s">
        <v>156</v>
      </c>
      <c r="H673" t="s">
        <v>217</v>
      </c>
      <c r="I673" t="s">
        <v>210</v>
      </c>
      <c r="J673" t="s">
        <v>208</v>
      </c>
      <c r="K673">
        <v>20</v>
      </c>
    </row>
    <row r="674" spans="1:11" x14ac:dyDescent="0.35">
      <c r="A674" s="75">
        <f t="shared" si="24"/>
        <v>46065</v>
      </c>
      <c r="B674" s="75">
        <f t="shared" si="25"/>
        <v>46068</v>
      </c>
      <c r="C674" s="75" t="str">
        <f>VLOOKUP($G674,Refs!$A$1:$F$32,3,FALSE)</f>
        <v>Y58</v>
      </c>
      <c r="D674" t="s">
        <v>178</v>
      </c>
      <c r="E674" t="s">
        <v>160</v>
      </c>
      <c r="G674" t="s">
        <v>156</v>
      </c>
      <c r="H674" t="s">
        <v>217</v>
      </c>
      <c r="I674" t="s">
        <v>211</v>
      </c>
      <c r="J674" t="s">
        <v>181</v>
      </c>
      <c r="K674">
        <v>565</v>
      </c>
    </row>
    <row r="675" spans="1:11" x14ac:dyDescent="0.35">
      <c r="A675" s="75">
        <f t="shared" si="24"/>
        <v>46065</v>
      </c>
      <c r="B675" s="75">
        <f t="shared" si="25"/>
        <v>46068</v>
      </c>
      <c r="C675" s="75" t="str">
        <f>VLOOKUP($G675,Refs!$A$1:$F$32,3,FALSE)</f>
        <v>Y58</v>
      </c>
      <c r="D675" t="s">
        <v>178</v>
      </c>
      <c r="E675" t="s">
        <v>160</v>
      </c>
      <c r="G675" t="s">
        <v>156</v>
      </c>
      <c r="H675" t="s">
        <v>217</v>
      </c>
      <c r="I675" t="s">
        <v>211</v>
      </c>
      <c r="J675" t="s">
        <v>182</v>
      </c>
      <c r="K675">
        <v>532</v>
      </c>
    </row>
    <row r="676" spans="1:11" x14ac:dyDescent="0.35">
      <c r="A676" s="75">
        <f t="shared" si="24"/>
        <v>46065</v>
      </c>
      <c r="B676" s="75">
        <f t="shared" si="25"/>
        <v>46068</v>
      </c>
      <c r="C676" s="75" t="str">
        <f>VLOOKUP($G676,Refs!$A$1:$F$32,3,FALSE)</f>
        <v>Y58</v>
      </c>
      <c r="D676" t="s">
        <v>178</v>
      </c>
      <c r="E676" t="s">
        <v>160</v>
      </c>
      <c r="G676" t="s">
        <v>156</v>
      </c>
      <c r="H676" t="s">
        <v>217</v>
      </c>
      <c r="I676" t="s">
        <v>211</v>
      </c>
      <c r="J676" t="s">
        <v>183</v>
      </c>
      <c r="K676">
        <v>514</v>
      </c>
    </row>
    <row r="677" spans="1:11" x14ac:dyDescent="0.35">
      <c r="A677" s="75">
        <f t="shared" si="24"/>
        <v>46065</v>
      </c>
      <c r="B677" s="75">
        <f t="shared" si="25"/>
        <v>46068</v>
      </c>
      <c r="C677" s="75" t="str">
        <f>VLOOKUP($G677,Refs!$A$1:$F$32,3,FALSE)</f>
        <v>Y58</v>
      </c>
      <c r="D677" t="s">
        <v>178</v>
      </c>
      <c r="E677" t="s">
        <v>160</v>
      </c>
      <c r="G677" t="s">
        <v>156</v>
      </c>
      <c r="H677" t="s">
        <v>217</v>
      </c>
      <c r="I677" t="s">
        <v>211</v>
      </c>
      <c r="J677" t="s">
        <v>184</v>
      </c>
      <c r="K677">
        <v>4</v>
      </c>
    </row>
    <row r="678" spans="1:11" x14ac:dyDescent="0.35">
      <c r="A678" s="75">
        <f t="shared" si="24"/>
        <v>46065</v>
      </c>
      <c r="B678" s="75">
        <f t="shared" si="25"/>
        <v>46068</v>
      </c>
      <c r="C678" s="75" t="str">
        <f>VLOOKUP($G678,Refs!$A$1:$F$32,3,FALSE)</f>
        <v>Y58</v>
      </c>
      <c r="D678" t="s">
        <v>178</v>
      </c>
      <c r="E678" t="s">
        <v>160</v>
      </c>
      <c r="G678" t="s">
        <v>156</v>
      </c>
      <c r="H678" t="s">
        <v>217</v>
      </c>
      <c r="I678" t="s">
        <v>211</v>
      </c>
      <c r="J678" t="s">
        <v>185</v>
      </c>
      <c r="K678">
        <v>5554</v>
      </c>
    </row>
    <row r="679" spans="1:11" x14ac:dyDescent="0.35">
      <c r="A679" s="75">
        <f t="shared" si="24"/>
        <v>46065</v>
      </c>
      <c r="B679" s="75">
        <f t="shared" si="25"/>
        <v>46068</v>
      </c>
      <c r="C679" s="75" t="str">
        <f>VLOOKUP($G679,Refs!$A$1:$F$32,3,FALSE)</f>
        <v>Y58</v>
      </c>
      <c r="D679" t="s">
        <v>178</v>
      </c>
      <c r="E679" t="s">
        <v>160</v>
      </c>
      <c r="G679" t="s">
        <v>156</v>
      </c>
      <c r="H679" t="s">
        <v>217</v>
      </c>
      <c r="I679" t="s">
        <v>211</v>
      </c>
      <c r="J679" t="s">
        <v>186</v>
      </c>
      <c r="K679">
        <v>30</v>
      </c>
    </row>
    <row r="680" spans="1:11" x14ac:dyDescent="0.35">
      <c r="A680" s="75">
        <f t="shared" si="24"/>
        <v>46065</v>
      </c>
      <c r="B680" s="75">
        <f t="shared" si="25"/>
        <v>46068</v>
      </c>
      <c r="C680" s="75" t="str">
        <f>VLOOKUP($G680,Refs!$A$1:$F$32,3,FALSE)</f>
        <v>Y58</v>
      </c>
      <c r="D680" t="s">
        <v>178</v>
      </c>
      <c r="E680" t="s">
        <v>160</v>
      </c>
      <c r="G680" t="s">
        <v>156</v>
      </c>
      <c r="H680" t="s">
        <v>217</v>
      </c>
      <c r="I680" t="s">
        <v>211</v>
      </c>
      <c r="J680" t="s">
        <v>187</v>
      </c>
      <c r="K680">
        <v>210</v>
      </c>
    </row>
    <row r="681" spans="1:11" x14ac:dyDescent="0.35">
      <c r="A681" s="75">
        <f t="shared" si="24"/>
        <v>46065</v>
      </c>
      <c r="B681" s="75">
        <f t="shared" si="25"/>
        <v>46068</v>
      </c>
      <c r="C681" s="75" t="str">
        <f>VLOOKUP($G681,Refs!$A$1:$F$32,3,FALSE)</f>
        <v>Y58</v>
      </c>
      <c r="D681" t="s">
        <v>178</v>
      </c>
      <c r="E681" t="s">
        <v>160</v>
      </c>
      <c r="G681" t="s">
        <v>156</v>
      </c>
      <c r="H681" t="s">
        <v>217</v>
      </c>
      <c r="I681" t="s">
        <v>211</v>
      </c>
      <c r="J681" t="s">
        <v>188</v>
      </c>
      <c r="K681">
        <v>515</v>
      </c>
    </row>
    <row r="682" spans="1:11" x14ac:dyDescent="0.35">
      <c r="A682" s="75">
        <f t="shared" si="24"/>
        <v>46065</v>
      </c>
      <c r="B682" s="75">
        <f t="shared" si="25"/>
        <v>46068</v>
      </c>
      <c r="C682" s="75" t="str">
        <f>VLOOKUP($G682,Refs!$A$1:$F$32,3,FALSE)</f>
        <v>Y58</v>
      </c>
      <c r="D682" t="s">
        <v>178</v>
      </c>
      <c r="E682" t="s">
        <v>160</v>
      </c>
      <c r="G682" t="s">
        <v>156</v>
      </c>
      <c r="H682" t="s">
        <v>217</v>
      </c>
      <c r="I682" t="s">
        <v>211</v>
      </c>
      <c r="J682" t="s">
        <v>189</v>
      </c>
      <c r="K682">
        <v>287</v>
      </c>
    </row>
    <row r="683" spans="1:11" x14ac:dyDescent="0.35">
      <c r="A683" s="75">
        <f t="shared" si="24"/>
        <v>46065</v>
      </c>
      <c r="B683" s="75">
        <f t="shared" si="25"/>
        <v>46068</v>
      </c>
      <c r="C683" s="75" t="str">
        <f>VLOOKUP($G683,Refs!$A$1:$F$32,3,FALSE)</f>
        <v>Y58</v>
      </c>
      <c r="D683" t="s">
        <v>178</v>
      </c>
      <c r="E683" t="s">
        <v>160</v>
      </c>
      <c r="G683" t="s">
        <v>156</v>
      </c>
      <c r="H683" t="s">
        <v>217</v>
      </c>
      <c r="I683" t="s">
        <v>211</v>
      </c>
      <c r="J683" t="s">
        <v>190</v>
      </c>
      <c r="K683">
        <v>177</v>
      </c>
    </row>
    <row r="684" spans="1:11" x14ac:dyDescent="0.35">
      <c r="A684" s="75">
        <f t="shared" si="24"/>
        <v>46065</v>
      </c>
      <c r="B684" s="75">
        <f t="shared" si="25"/>
        <v>46068</v>
      </c>
      <c r="C684" s="75" t="str">
        <f>VLOOKUP($G684,Refs!$A$1:$F$32,3,FALSE)</f>
        <v>Y58</v>
      </c>
      <c r="D684" t="s">
        <v>178</v>
      </c>
      <c r="E684" t="s">
        <v>160</v>
      </c>
      <c r="G684" t="s">
        <v>156</v>
      </c>
      <c r="H684" t="s">
        <v>217</v>
      </c>
      <c r="I684" t="s">
        <v>211</v>
      </c>
      <c r="J684" t="s">
        <v>191</v>
      </c>
      <c r="K684">
        <v>68</v>
      </c>
    </row>
    <row r="685" spans="1:11" x14ac:dyDescent="0.35">
      <c r="A685" s="75">
        <f t="shared" si="24"/>
        <v>46065</v>
      </c>
      <c r="B685" s="75">
        <f t="shared" si="25"/>
        <v>46068</v>
      </c>
      <c r="C685" s="75" t="str">
        <f>VLOOKUP($G685,Refs!$A$1:$F$32,3,FALSE)</f>
        <v>Y58</v>
      </c>
      <c r="D685" t="s">
        <v>178</v>
      </c>
      <c r="E685" t="s">
        <v>160</v>
      </c>
      <c r="G685" t="s">
        <v>156</v>
      </c>
      <c r="H685" t="s">
        <v>217</v>
      </c>
      <c r="I685" t="s">
        <v>211</v>
      </c>
      <c r="J685" t="s">
        <v>192</v>
      </c>
      <c r="K685">
        <v>106</v>
      </c>
    </row>
    <row r="686" spans="1:11" x14ac:dyDescent="0.35">
      <c r="A686" s="75">
        <f t="shared" si="24"/>
        <v>46065</v>
      </c>
      <c r="B686" s="75">
        <f t="shared" si="25"/>
        <v>46068</v>
      </c>
      <c r="C686" s="75" t="str">
        <f>VLOOKUP($G686,Refs!$A$1:$F$32,3,FALSE)</f>
        <v>Y58</v>
      </c>
      <c r="D686" t="s">
        <v>178</v>
      </c>
      <c r="E686" t="s">
        <v>160</v>
      </c>
      <c r="G686" t="s">
        <v>156</v>
      </c>
      <c r="H686" t="s">
        <v>217</v>
      </c>
      <c r="I686" t="s">
        <v>211</v>
      </c>
      <c r="J686" t="s">
        <v>193</v>
      </c>
      <c r="K686">
        <v>67</v>
      </c>
    </row>
    <row r="687" spans="1:11" x14ac:dyDescent="0.35">
      <c r="A687" s="75">
        <f t="shared" si="24"/>
        <v>46065</v>
      </c>
      <c r="B687" s="75">
        <f t="shared" si="25"/>
        <v>46068</v>
      </c>
      <c r="C687" s="75" t="str">
        <f>VLOOKUP($G687,Refs!$A$1:$F$32,3,FALSE)</f>
        <v>Y58</v>
      </c>
      <c r="D687" t="s">
        <v>178</v>
      </c>
      <c r="E687" t="s">
        <v>160</v>
      </c>
      <c r="G687" t="s">
        <v>156</v>
      </c>
      <c r="H687" t="s">
        <v>217</v>
      </c>
      <c r="I687" t="s">
        <v>211</v>
      </c>
      <c r="J687" t="s">
        <v>194</v>
      </c>
      <c r="K687">
        <v>49</v>
      </c>
    </row>
    <row r="688" spans="1:11" x14ac:dyDescent="0.35">
      <c r="A688" s="75">
        <f t="shared" si="24"/>
        <v>46065</v>
      </c>
      <c r="B688" s="75">
        <f t="shared" si="25"/>
        <v>46068</v>
      </c>
      <c r="C688" s="75" t="str">
        <f>VLOOKUP($G688,Refs!$A$1:$F$32,3,FALSE)</f>
        <v>Y58</v>
      </c>
      <c r="D688" t="s">
        <v>178</v>
      </c>
      <c r="E688" t="s">
        <v>160</v>
      </c>
      <c r="G688" t="s">
        <v>156</v>
      </c>
      <c r="H688" t="s">
        <v>217</v>
      </c>
      <c r="I688" t="s">
        <v>211</v>
      </c>
      <c r="J688" t="s">
        <v>195</v>
      </c>
      <c r="K688">
        <v>0</v>
      </c>
    </row>
    <row r="689" spans="1:11" x14ac:dyDescent="0.35">
      <c r="A689" s="75">
        <f t="shared" si="24"/>
        <v>46065</v>
      </c>
      <c r="B689" s="75">
        <f t="shared" si="25"/>
        <v>46068</v>
      </c>
      <c r="C689" s="75" t="str">
        <f>VLOOKUP($G689,Refs!$A$1:$F$32,3,FALSE)</f>
        <v>Y58</v>
      </c>
      <c r="D689" t="s">
        <v>178</v>
      </c>
      <c r="E689" t="s">
        <v>160</v>
      </c>
      <c r="G689" t="s">
        <v>156</v>
      </c>
      <c r="H689" t="s">
        <v>217</v>
      </c>
      <c r="I689" t="s">
        <v>211</v>
      </c>
      <c r="J689" t="s">
        <v>196</v>
      </c>
      <c r="K689">
        <v>40</v>
      </c>
    </row>
    <row r="690" spans="1:11" x14ac:dyDescent="0.35">
      <c r="A690" s="75">
        <f t="shared" si="24"/>
        <v>46065</v>
      </c>
      <c r="B690" s="75">
        <f t="shared" si="25"/>
        <v>46068</v>
      </c>
      <c r="C690" s="75" t="str">
        <f>VLOOKUP($G690,Refs!$A$1:$F$32,3,FALSE)</f>
        <v>Y58</v>
      </c>
      <c r="D690" t="s">
        <v>178</v>
      </c>
      <c r="E690" t="s">
        <v>160</v>
      </c>
      <c r="G690" t="s">
        <v>156</v>
      </c>
      <c r="H690" t="s">
        <v>217</v>
      </c>
      <c r="I690" t="s">
        <v>211</v>
      </c>
      <c r="J690" t="s">
        <v>197</v>
      </c>
      <c r="K690">
        <v>1</v>
      </c>
    </row>
    <row r="691" spans="1:11" x14ac:dyDescent="0.35">
      <c r="A691" s="75">
        <f t="shared" si="24"/>
        <v>46065</v>
      </c>
      <c r="B691" s="75">
        <f t="shared" si="25"/>
        <v>46068</v>
      </c>
      <c r="C691" s="75" t="str">
        <f>VLOOKUP($G691,Refs!$A$1:$F$32,3,FALSE)</f>
        <v>Y58</v>
      </c>
      <c r="D691" t="s">
        <v>178</v>
      </c>
      <c r="E691" t="s">
        <v>160</v>
      </c>
      <c r="G691" t="s">
        <v>156</v>
      </c>
      <c r="H691" t="s">
        <v>217</v>
      </c>
      <c r="I691" t="s">
        <v>211</v>
      </c>
      <c r="J691" t="s">
        <v>198</v>
      </c>
      <c r="K691">
        <v>10</v>
      </c>
    </row>
    <row r="692" spans="1:11" x14ac:dyDescent="0.35">
      <c r="A692" s="75">
        <f t="shared" si="24"/>
        <v>46065</v>
      </c>
      <c r="B692" s="75">
        <f t="shared" si="25"/>
        <v>46068</v>
      </c>
      <c r="C692" s="75" t="str">
        <f>VLOOKUP($G692,Refs!$A$1:$F$32,3,FALSE)</f>
        <v>Y58</v>
      </c>
      <c r="D692" t="s">
        <v>178</v>
      </c>
      <c r="E692" t="s">
        <v>160</v>
      </c>
      <c r="G692" t="s">
        <v>156</v>
      </c>
      <c r="H692" t="s">
        <v>217</v>
      </c>
      <c r="I692" t="s">
        <v>211</v>
      </c>
      <c r="J692" t="s">
        <v>199</v>
      </c>
      <c r="K692">
        <v>0</v>
      </c>
    </row>
    <row r="693" spans="1:11" x14ac:dyDescent="0.35">
      <c r="A693" s="75">
        <f t="shared" si="24"/>
        <v>46065</v>
      </c>
      <c r="B693" s="75">
        <f t="shared" si="25"/>
        <v>46068</v>
      </c>
      <c r="C693" s="75" t="str">
        <f>VLOOKUP($G693,Refs!$A$1:$F$32,3,FALSE)</f>
        <v>Y58</v>
      </c>
      <c r="D693" t="s">
        <v>178</v>
      </c>
      <c r="E693" t="s">
        <v>160</v>
      </c>
      <c r="G693" t="s">
        <v>156</v>
      </c>
      <c r="H693" t="s">
        <v>217</v>
      </c>
      <c r="I693" t="s">
        <v>211</v>
      </c>
      <c r="J693" t="s">
        <v>200</v>
      </c>
      <c r="K693">
        <v>47</v>
      </c>
    </row>
    <row r="694" spans="1:11" x14ac:dyDescent="0.35">
      <c r="A694" s="75">
        <f t="shared" si="24"/>
        <v>46065</v>
      </c>
      <c r="B694" s="75">
        <f t="shared" si="25"/>
        <v>46068</v>
      </c>
      <c r="C694" s="75" t="str">
        <f>VLOOKUP($G694,Refs!$A$1:$F$32,3,FALSE)</f>
        <v>Y58</v>
      </c>
      <c r="D694" t="s">
        <v>178</v>
      </c>
      <c r="E694" t="s">
        <v>160</v>
      </c>
      <c r="G694" t="s">
        <v>156</v>
      </c>
      <c r="H694" t="s">
        <v>217</v>
      </c>
      <c r="I694" t="s">
        <v>211</v>
      </c>
      <c r="J694" t="s">
        <v>201</v>
      </c>
      <c r="K694">
        <v>72</v>
      </c>
    </row>
    <row r="695" spans="1:11" x14ac:dyDescent="0.35">
      <c r="A695" s="75">
        <f t="shared" si="24"/>
        <v>46065</v>
      </c>
      <c r="B695" s="75">
        <f t="shared" si="25"/>
        <v>46068</v>
      </c>
      <c r="C695" s="75" t="str">
        <f>VLOOKUP($G695,Refs!$A$1:$F$32,3,FALSE)</f>
        <v>Y58</v>
      </c>
      <c r="D695" t="s">
        <v>178</v>
      </c>
      <c r="E695" t="s">
        <v>160</v>
      </c>
      <c r="G695" t="s">
        <v>156</v>
      </c>
      <c r="H695" t="s">
        <v>217</v>
      </c>
      <c r="I695" t="s">
        <v>211</v>
      </c>
      <c r="J695" t="s">
        <v>202</v>
      </c>
      <c r="K695">
        <v>172</v>
      </c>
    </row>
    <row r="696" spans="1:11" x14ac:dyDescent="0.35">
      <c r="A696" s="75">
        <f t="shared" si="24"/>
        <v>46065</v>
      </c>
      <c r="B696" s="75">
        <f t="shared" si="25"/>
        <v>46068</v>
      </c>
      <c r="C696" s="75" t="str">
        <f>VLOOKUP($G696,Refs!$A$1:$F$32,3,FALSE)</f>
        <v>Y58</v>
      </c>
      <c r="D696" t="s">
        <v>178</v>
      </c>
      <c r="E696" t="s">
        <v>160</v>
      </c>
      <c r="G696" t="s">
        <v>156</v>
      </c>
      <c r="H696" t="s">
        <v>217</v>
      </c>
      <c r="I696" t="s">
        <v>211</v>
      </c>
      <c r="J696" t="s">
        <v>203</v>
      </c>
      <c r="K696">
        <v>35</v>
      </c>
    </row>
    <row r="697" spans="1:11" x14ac:dyDescent="0.35">
      <c r="A697" s="75">
        <f t="shared" si="24"/>
        <v>46065</v>
      </c>
      <c r="B697" s="75">
        <f t="shared" si="25"/>
        <v>46068</v>
      </c>
      <c r="C697" s="75" t="str">
        <f>VLOOKUP($G697,Refs!$A$1:$F$32,3,FALSE)</f>
        <v>Y58</v>
      </c>
      <c r="D697" t="s">
        <v>178</v>
      </c>
      <c r="E697" t="s">
        <v>160</v>
      </c>
      <c r="G697" t="s">
        <v>156</v>
      </c>
      <c r="H697" t="s">
        <v>217</v>
      </c>
      <c r="I697" t="s">
        <v>211</v>
      </c>
      <c r="J697" t="s">
        <v>204</v>
      </c>
      <c r="K697">
        <v>13</v>
      </c>
    </row>
    <row r="698" spans="1:11" x14ac:dyDescent="0.35">
      <c r="A698" s="75">
        <f t="shared" si="24"/>
        <v>46065</v>
      </c>
      <c r="B698" s="75">
        <f t="shared" si="25"/>
        <v>46068</v>
      </c>
      <c r="C698" s="75" t="str">
        <f>VLOOKUP($G698,Refs!$A$1:$F$32,3,FALSE)</f>
        <v>Y58</v>
      </c>
      <c r="D698" t="s">
        <v>178</v>
      </c>
      <c r="E698" t="s">
        <v>160</v>
      </c>
      <c r="G698" t="s">
        <v>156</v>
      </c>
      <c r="H698" t="s">
        <v>217</v>
      </c>
      <c r="I698" t="s">
        <v>211</v>
      </c>
      <c r="J698" t="s">
        <v>205</v>
      </c>
      <c r="K698">
        <v>0</v>
      </c>
    </row>
    <row r="699" spans="1:11" x14ac:dyDescent="0.35">
      <c r="A699" s="75">
        <f t="shared" si="24"/>
        <v>46065</v>
      </c>
      <c r="B699" s="75">
        <f t="shared" si="25"/>
        <v>46068</v>
      </c>
      <c r="C699" s="75" t="str">
        <f>VLOOKUP($G699,Refs!$A$1:$F$32,3,FALSE)</f>
        <v>Y58</v>
      </c>
      <c r="D699" t="s">
        <v>178</v>
      </c>
      <c r="E699" t="s">
        <v>160</v>
      </c>
      <c r="G699" t="s">
        <v>156</v>
      </c>
      <c r="H699" t="s">
        <v>217</v>
      </c>
      <c r="I699" t="s">
        <v>211</v>
      </c>
      <c r="J699" t="s">
        <v>206</v>
      </c>
      <c r="K699">
        <v>0</v>
      </c>
    </row>
    <row r="700" spans="1:11" x14ac:dyDescent="0.35">
      <c r="A700" s="75">
        <f t="shared" si="24"/>
        <v>46065</v>
      </c>
      <c r="B700" s="75">
        <f t="shared" si="25"/>
        <v>46068</v>
      </c>
      <c r="C700" s="75" t="str">
        <f>VLOOKUP($G700,Refs!$A$1:$F$32,3,FALSE)</f>
        <v>Y58</v>
      </c>
      <c r="D700" t="s">
        <v>178</v>
      </c>
      <c r="E700" t="s">
        <v>160</v>
      </c>
      <c r="G700" t="s">
        <v>156</v>
      </c>
      <c r="H700" t="s">
        <v>217</v>
      </c>
      <c r="I700" t="s">
        <v>211</v>
      </c>
      <c r="J700" t="s">
        <v>207</v>
      </c>
      <c r="K700">
        <v>0</v>
      </c>
    </row>
    <row r="701" spans="1:11" x14ac:dyDescent="0.35">
      <c r="A701" s="75">
        <f t="shared" si="24"/>
        <v>46065</v>
      </c>
      <c r="B701" s="75">
        <f t="shared" si="25"/>
        <v>46068</v>
      </c>
      <c r="C701" s="75" t="str">
        <f>VLOOKUP($G701,Refs!$A$1:$F$32,3,FALSE)</f>
        <v>Y58</v>
      </c>
      <c r="D701" t="s">
        <v>178</v>
      </c>
      <c r="E701" t="s">
        <v>160</v>
      </c>
      <c r="G701" t="s">
        <v>156</v>
      </c>
      <c r="H701" t="s">
        <v>217</v>
      </c>
      <c r="I701" t="s">
        <v>211</v>
      </c>
      <c r="J701" t="s">
        <v>208</v>
      </c>
      <c r="K701">
        <v>13</v>
      </c>
    </row>
    <row r="702" spans="1:11" x14ac:dyDescent="0.35">
      <c r="A702" s="75">
        <f t="shared" si="24"/>
        <v>46066</v>
      </c>
      <c r="B702" s="75">
        <f t="shared" si="25"/>
        <v>46068</v>
      </c>
      <c r="C702" s="75" t="str">
        <f>VLOOKUP($G702,Refs!$A$1:$F$32,3,FALSE)</f>
        <v>Y58</v>
      </c>
      <c r="D702" t="s">
        <v>178</v>
      </c>
      <c r="E702" t="s">
        <v>160</v>
      </c>
      <c r="G702" t="s">
        <v>156</v>
      </c>
      <c r="H702" t="s">
        <v>217</v>
      </c>
      <c r="I702" t="s">
        <v>212</v>
      </c>
      <c r="J702" t="s">
        <v>181</v>
      </c>
      <c r="K702">
        <v>526</v>
      </c>
    </row>
    <row r="703" spans="1:11" x14ac:dyDescent="0.35">
      <c r="A703" s="75">
        <f t="shared" si="24"/>
        <v>46066</v>
      </c>
      <c r="B703" s="75">
        <f t="shared" si="25"/>
        <v>46068</v>
      </c>
      <c r="C703" s="75" t="str">
        <f>VLOOKUP($G703,Refs!$A$1:$F$32,3,FALSE)</f>
        <v>Y58</v>
      </c>
      <c r="D703" t="s">
        <v>178</v>
      </c>
      <c r="E703" t="s">
        <v>160</v>
      </c>
      <c r="G703" t="s">
        <v>156</v>
      </c>
      <c r="H703" t="s">
        <v>217</v>
      </c>
      <c r="I703" t="s">
        <v>212</v>
      </c>
      <c r="J703" t="s">
        <v>182</v>
      </c>
      <c r="K703">
        <v>503</v>
      </c>
    </row>
    <row r="704" spans="1:11" x14ac:dyDescent="0.35">
      <c r="A704" s="75">
        <f t="shared" si="24"/>
        <v>46066</v>
      </c>
      <c r="B704" s="75">
        <f t="shared" si="25"/>
        <v>46068</v>
      </c>
      <c r="C704" s="75" t="str">
        <f>VLOOKUP($G704,Refs!$A$1:$F$32,3,FALSE)</f>
        <v>Y58</v>
      </c>
      <c r="D704" t="s">
        <v>178</v>
      </c>
      <c r="E704" t="s">
        <v>160</v>
      </c>
      <c r="G704" t="s">
        <v>156</v>
      </c>
      <c r="H704" t="s">
        <v>217</v>
      </c>
      <c r="I704" t="s">
        <v>212</v>
      </c>
      <c r="J704" t="s">
        <v>183</v>
      </c>
      <c r="K704">
        <v>488</v>
      </c>
    </row>
    <row r="705" spans="1:11" x14ac:dyDescent="0.35">
      <c r="A705" s="75">
        <f t="shared" si="24"/>
        <v>46066</v>
      </c>
      <c r="B705" s="75">
        <f t="shared" si="25"/>
        <v>46068</v>
      </c>
      <c r="C705" s="75" t="str">
        <f>VLOOKUP($G705,Refs!$A$1:$F$32,3,FALSE)</f>
        <v>Y58</v>
      </c>
      <c r="D705" t="s">
        <v>178</v>
      </c>
      <c r="E705" t="s">
        <v>160</v>
      </c>
      <c r="G705" t="s">
        <v>156</v>
      </c>
      <c r="H705" t="s">
        <v>217</v>
      </c>
      <c r="I705" t="s">
        <v>212</v>
      </c>
      <c r="J705" t="s">
        <v>184</v>
      </c>
      <c r="K705">
        <v>6</v>
      </c>
    </row>
    <row r="706" spans="1:11" x14ac:dyDescent="0.35">
      <c r="A706" s="75">
        <f t="shared" si="24"/>
        <v>46066</v>
      </c>
      <c r="B706" s="75">
        <f t="shared" si="25"/>
        <v>46068</v>
      </c>
      <c r="C706" s="75" t="str">
        <f>VLOOKUP($G706,Refs!$A$1:$F$32,3,FALSE)</f>
        <v>Y58</v>
      </c>
      <c r="D706" t="s">
        <v>178</v>
      </c>
      <c r="E706" t="s">
        <v>160</v>
      </c>
      <c r="G706" t="s">
        <v>156</v>
      </c>
      <c r="H706" t="s">
        <v>217</v>
      </c>
      <c r="I706" t="s">
        <v>212</v>
      </c>
      <c r="J706" t="s">
        <v>185</v>
      </c>
      <c r="K706">
        <v>4714</v>
      </c>
    </row>
    <row r="707" spans="1:11" x14ac:dyDescent="0.35">
      <c r="A707" s="75">
        <f t="shared" si="24"/>
        <v>46066</v>
      </c>
      <c r="B707" s="75">
        <f t="shared" si="25"/>
        <v>46068</v>
      </c>
      <c r="C707" s="75" t="str">
        <f>VLOOKUP($G707,Refs!$A$1:$F$32,3,FALSE)</f>
        <v>Y58</v>
      </c>
      <c r="D707" t="s">
        <v>178</v>
      </c>
      <c r="E707" t="s">
        <v>160</v>
      </c>
      <c r="G707" t="s">
        <v>156</v>
      </c>
      <c r="H707" t="s">
        <v>217</v>
      </c>
      <c r="I707" t="s">
        <v>212</v>
      </c>
      <c r="J707" t="s">
        <v>186</v>
      </c>
      <c r="K707">
        <v>30</v>
      </c>
    </row>
    <row r="708" spans="1:11" x14ac:dyDescent="0.35">
      <c r="A708" s="75">
        <f t="shared" si="24"/>
        <v>46066</v>
      </c>
      <c r="B708" s="75">
        <f t="shared" si="25"/>
        <v>46068</v>
      </c>
      <c r="C708" s="75" t="str">
        <f>VLOOKUP($G708,Refs!$A$1:$F$32,3,FALSE)</f>
        <v>Y58</v>
      </c>
      <c r="D708" t="s">
        <v>178</v>
      </c>
      <c r="E708" t="s">
        <v>160</v>
      </c>
      <c r="G708" t="s">
        <v>156</v>
      </c>
      <c r="H708" t="s">
        <v>217</v>
      </c>
      <c r="I708" t="s">
        <v>212</v>
      </c>
      <c r="J708" t="s">
        <v>187</v>
      </c>
      <c r="K708">
        <v>150</v>
      </c>
    </row>
    <row r="709" spans="1:11" x14ac:dyDescent="0.35">
      <c r="A709" s="75">
        <f t="shared" si="24"/>
        <v>46066</v>
      </c>
      <c r="B709" s="75">
        <f t="shared" si="25"/>
        <v>46068</v>
      </c>
      <c r="C709" s="75" t="str">
        <f>VLOOKUP($G709,Refs!$A$1:$F$32,3,FALSE)</f>
        <v>Y58</v>
      </c>
      <c r="D709" t="s">
        <v>178</v>
      </c>
      <c r="E709" t="s">
        <v>160</v>
      </c>
      <c r="G709" t="s">
        <v>156</v>
      </c>
      <c r="H709" t="s">
        <v>217</v>
      </c>
      <c r="I709" t="s">
        <v>212</v>
      </c>
      <c r="J709" t="s">
        <v>188</v>
      </c>
      <c r="K709">
        <v>490</v>
      </c>
    </row>
    <row r="710" spans="1:11" x14ac:dyDescent="0.35">
      <c r="A710" s="75">
        <f t="shared" ref="A710:A773" si="26">IF(I710="Mon",B710-6,IF(I710="Tue",B710-5,IF(I710="Wed",B710-4,IF(I710="Thu",B710-3,IF(I710="Fri",B710-2,IF(I710="Sat",B710-1,IF(I710="Sun",B710,"")))))))</f>
        <v>46066</v>
      </c>
      <c r="B710" s="75">
        <f t="shared" ref="B710:B773" si="27">DATEVALUE(RIGHT(D710, 11))</f>
        <v>46068</v>
      </c>
      <c r="C710" s="75" t="str">
        <f>VLOOKUP($G710,Refs!$A$1:$F$32,3,FALSE)</f>
        <v>Y58</v>
      </c>
      <c r="D710" t="s">
        <v>178</v>
      </c>
      <c r="E710" t="s">
        <v>160</v>
      </c>
      <c r="G710" t="s">
        <v>156</v>
      </c>
      <c r="H710" t="s">
        <v>217</v>
      </c>
      <c r="I710" t="s">
        <v>212</v>
      </c>
      <c r="J710" t="s">
        <v>189</v>
      </c>
      <c r="K710">
        <v>277</v>
      </c>
    </row>
    <row r="711" spans="1:11" x14ac:dyDescent="0.35">
      <c r="A711" s="75">
        <f t="shared" si="26"/>
        <v>46066</v>
      </c>
      <c r="B711" s="75">
        <f t="shared" si="27"/>
        <v>46068</v>
      </c>
      <c r="C711" s="75" t="str">
        <f>VLOOKUP($G711,Refs!$A$1:$F$32,3,FALSE)</f>
        <v>Y58</v>
      </c>
      <c r="D711" t="s">
        <v>178</v>
      </c>
      <c r="E711" t="s">
        <v>160</v>
      </c>
      <c r="G711" t="s">
        <v>156</v>
      </c>
      <c r="H711" t="s">
        <v>217</v>
      </c>
      <c r="I711" t="s">
        <v>212</v>
      </c>
      <c r="J711" t="s">
        <v>190</v>
      </c>
      <c r="K711">
        <v>154</v>
      </c>
    </row>
    <row r="712" spans="1:11" x14ac:dyDescent="0.35">
      <c r="A712" s="75">
        <f t="shared" si="26"/>
        <v>46066</v>
      </c>
      <c r="B712" s="75">
        <f t="shared" si="27"/>
        <v>46068</v>
      </c>
      <c r="C712" s="75" t="str">
        <f>VLOOKUP($G712,Refs!$A$1:$F$32,3,FALSE)</f>
        <v>Y58</v>
      </c>
      <c r="D712" t="s">
        <v>178</v>
      </c>
      <c r="E712" t="s">
        <v>160</v>
      </c>
      <c r="G712" t="s">
        <v>156</v>
      </c>
      <c r="H712" t="s">
        <v>217</v>
      </c>
      <c r="I712" t="s">
        <v>212</v>
      </c>
      <c r="J712" t="s">
        <v>191</v>
      </c>
      <c r="K712">
        <v>48</v>
      </c>
    </row>
    <row r="713" spans="1:11" x14ac:dyDescent="0.35">
      <c r="A713" s="75">
        <f t="shared" si="26"/>
        <v>46066</v>
      </c>
      <c r="B713" s="75">
        <f t="shared" si="27"/>
        <v>46068</v>
      </c>
      <c r="C713" s="75" t="str">
        <f>VLOOKUP($G713,Refs!$A$1:$F$32,3,FALSE)</f>
        <v>Y58</v>
      </c>
      <c r="D713" t="s">
        <v>178</v>
      </c>
      <c r="E713" t="s">
        <v>160</v>
      </c>
      <c r="G713" t="s">
        <v>156</v>
      </c>
      <c r="H713" t="s">
        <v>217</v>
      </c>
      <c r="I713" t="s">
        <v>212</v>
      </c>
      <c r="J713" t="s">
        <v>192</v>
      </c>
      <c r="K713">
        <v>67</v>
      </c>
    </row>
    <row r="714" spans="1:11" x14ac:dyDescent="0.35">
      <c r="A714" s="75">
        <f t="shared" si="26"/>
        <v>46066</v>
      </c>
      <c r="B714" s="75">
        <f t="shared" si="27"/>
        <v>46068</v>
      </c>
      <c r="C714" s="75" t="str">
        <f>VLOOKUP($G714,Refs!$A$1:$F$32,3,FALSE)</f>
        <v>Y58</v>
      </c>
      <c r="D714" t="s">
        <v>178</v>
      </c>
      <c r="E714" t="s">
        <v>160</v>
      </c>
      <c r="G714" t="s">
        <v>156</v>
      </c>
      <c r="H714" t="s">
        <v>217</v>
      </c>
      <c r="I714" t="s">
        <v>212</v>
      </c>
      <c r="J714" t="s">
        <v>193</v>
      </c>
      <c r="K714">
        <v>55</v>
      </c>
    </row>
    <row r="715" spans="1:11" x14ac:dyDescent="0.35">
      <c r="A715" s="75">
        <f t="shared" si="26"/>
        <v>46066</v>
      </c>
      <c r="B715" s="75">
        <f t="shared" si="27"/>
        <v>46068</v>
      </c>
      <c r="C715" s="75" t="str">
        <f>VLOOKUP($G715,Refs!$A$1:$F$32,3,FALSE)</f>
        <v>Y58</v>
      </c>
      <c r="D715" t="s">
        <v>178</v>
      </c>
      <c r="E715" t="s">
        <v>160</v>
      </c>
      <c r="G715" t="s">
        <v>156</v>
      </c>
      <c r="H715" t="s">
        <v>217</v>
      </c>
      <c r="I715" t="s">
        <v>212</v>
      </c>
      <c r="J715" t="s">
        <v>194</v>
      </c>
      <c r="K715">
        <v>31</v>
      </c>
    </row>
    <row r="716" spans="1:11" x14ac:dyDescent="0.35">
      <c r="A716" s="75">
        <f t="shared" si="26"/>
        <v>46066</v>
      </c>
      <c r="B716" s="75">
        <f t="shared" si="27"/>
        <v>46068</v>
      </c>
      <c r="C716" s="75" t="str">
        <f>VLOOKUP($G716,Refs!$A$1:$F$32,3,FALSE)</f>
        <v>Y58</v>
      </c>
      <c r="D716" t="s">
        <v>178</v>
      </c>
      <c r="E716" t="s">
        <v>160</v>
      </c>
      <c r="G716" t="s">
        <v>156</v>
      </c>
      <c r="H716" t="s">
        <v>217</v>
      </c>
      <c r="I716" t="s">
        <v>212</v>
      </c>
      <c r="J716" t="s">
        <v>195</v>
      </c>
      <c r="K716">
        <v>1</v>
      </c>
    </row>
    <row r="717" spans="1:11" x14ac:dyDescent="0.35">
      <c r="A717" s="75">
        <f t="shared" si="26"/>
        <v>46066</v>
      </c>
      <c r="B717" s="75">
        <f t="shared" si="27"/>
        <v>46068</v>
      </c>
      <c r="C717" s="75" t="str">
        <f>VLOOKUP($G717,Refs!$A$1:$F$32,3,FALSE)</f>
        <v>Y58</v>
      </c>
      <c r="D717" t="s">
        <v>178</v>
      </c>
      <c r="E717" t="s">
        <v>160</v>
      </c>
      <c r="G717" t="s">
        <v>156</v>
      </c>
      <c r="H717" t="s">
        <v>217</v>
      </c>
      <c r="I717" t="s">
        <v>212</v>
      </c>
      <c r="J717" t="s">
        <v>196</v>
      </c>
      <c r="K717">
        <v>28</v>
      </c>
    </row>
    <row r="718" spans="1:11" x14ac:dyDescent="0.35">
      <c r="A718" s="75">
        <f t="shared" si="26"/>
        <v>46066</v>
      </c>
      <c r="B718" s="75">
        <f t="shared" si="27"/>
        <v>46068</v>
      </c>
      <c r="C718" s="75" t="str">
        <f>VLOOKUP($G718,Refs!$A$1:$F$32,3,FALSE)</f>
        <v>Y58</v>
      </c>
      <c r="D718" t="s">
        <v>178</v>
      </c>
      <c r="E718" t="s">
        <v>160</v>
      </c>
      <c r="G718" t="s">
        <v>156</v>
      </c>
      <c r="H718" t="s">
        <v>217</v>
      </c>
      <c r="I718" t="s">
        <v>212</v>
      </c>
      <c r="J718" t="s">
        <v>197</v>
      </c>
      <c r="K718">
        <v>2</v>
      </c>
    </row>
    <row r="719" spans="1:11" x14ac:dyDescent="0.35">
      <c r="A719" s="75">
        <f t="shared" si="26"/>
        <v>46066</v>
      </c>
      <c r="B719" s="75">
        <f t="shared" si="27"/>
        <v>46068</v>
      </c>
      <c r="C719" s="75" t="str">
        <f>VLOOKUP($G719,Refs!$A$1:$F$32,3,FALSE)</f>
        <v>Y58</v>
      </c>
      <c r="D719" t="s">
        <v>178</v>
      </c>
      <c r="E719" t="s">
        <v>160</v>
      </c>
      <c r="G719" t="s">
        <v>156</v>
      </c>
      <c r="H719" t="s">
        <v>217</v>
      </c>
      <c r="I719" t="s">
        <v>212</v>
      </c>
      <c r="J719" t="s">
        <v>198</v>
      </c>
      <c r="K719">
        <v>17</v>
      </c>
    </row>
    <row r="720" spans="1:11" x14ac:dyDescent="0.35">
      <c r="A720" s="75">
        <f t="shared" si="26"/>
        <v>46066</v>
      </c>
      <c r="B720" s="75">
        <f t="shared" si="27"/>
        <v>46068</v>
      </c>
      <c r="C720" s="75" t="str">
        <f>VLOOKUP($G720,Refs!$A$1:$F$32,3,FALSE)</f>
        <v>Y58</v>
      </c>
      <c r="D720" t="s">
        <v>178</v>
      </c>
      <c r="E720" t="s">
        <v>160</v>
      </c>
      <c r="G720" t="s">
        <v>156</v>
      </c>
      <c r="H720" t="s">
        <v>217</v>
      </c>
      <c r="I720" t="s">
        <v>212</v>
      </c>
      <c r="J720" t="s">
        <v>199</v>
      </c>
      <c r="K720">
        <v>1</v>
      </c>
    </row>
    <row r="721" spans="1:11" x14ac:dyDescent="0.35">
      <c r="A721" s="75">
        <f t="shared" si="26"/>
        <v>46066</v>
      </c>
      <c r="B721" s="75">
        <f t="shared" si="27"/>
        <v>46068</v>
      </c>
      <c r="C721" s="75" t="str">
        <f>VLOOKUP($G721,Refs!$A$1:$F$32,3,FALSE)</f>
        <v>Y58</v>
      </c>
      <c r="D721" t="s">
        <v>178</v>
      </c>
      <c r="E721" t="s">
        <v>160</v>
      </c>
      <c r="G721" t="s">
        <v>156</v>
      </c>
      <c r="H721" t="s">
        <v>217</v>
      </c>
      <c r="I721" t="s">
        <v>212</v>
      </c>
      <c r="J721" t="s">
        <v>200</v>
      </c>
      <c r="K721">
        <v>50</v>
      </c>
    </row>
    <row r="722" spans="1:11" x14ac:dyDescent="0.35">
      <c r="A722" s="75">
        <f t="shared" si="26"/>
        <v>46066</v>
      </c>
      <c r="B722" s="75">
        <f t="shared" si="27"/>
        <v>46068</v>
      </c>
      <c r="C722" s="75" t="str">
        <f>VLOOKUP($G722,Refs!$A$1:$F$32,3,FALSE)</f>
        <v>Y58</v>
      </c>
      <c r="D722" t="s">
        <v>178</v>
      </c>
      <c r="E722" t="s">
        <v>160</v>
      </c>
      <c r="G722" t="s">
        <v>156</v>
      </c>
      <c r="H722" t="s">
        <v>217</v>
      </c>
      <c r="I722" t="s">
        <v>212</v>
      </c>
      <c r="J722" t="s">
        <v>201</v>
      </c>
      <c r="K722">
        <v>81</v>
      </c>
    </row>
    <row r="723" spans="1:11" x14ac:dyDescent="0.35">
      <c r="A723" s="75">
        <f t="shared" si="26"/>
        <v>46066</v>
      </c>
      <c r="B723" s="75">
        <f t="shared" si="27"/>
        <v>46068</v>
      </c>
      <c r="C723" s="75" t="str">
        <f>VLOOKUP($G723,Refs!$A$1:$F$32,3,FALSE)</f>
        <v>Y58</v>
      </c>
      <c r="D723" t="s">
        <v>178</v>
      </c>
      <c r="E723" t="s">
        <v>160</v>
      </c>
      <c r="G723" t="s">
        <v>156</v>
      </c>
      <c r="H723" t="s">
        <v>217</v>
      </c>
      <c r="I723" t="s">
        <v>212</v>
      </c>
      <c r="J723" t="s">
        <v>202</v>
      </c>
      <c r="K723">
        <v>188</v>
      </c>
    </row>
    <row r="724" spans="1:11" x14ac:dyDescent="0.35">
      <c r="A724" s="75">
        <f t="shared" si="26"/>
        <v>46066</v>
      </c>
      <c r="B724" s="75">
        <f t="shared" si="27"/>
        <v>46068</v>
      </c>
      <c r="C724" s="75" t="str">
        <f>VLOOKUP($G724,Refs!$A$1:$F$32,3,FALSE)</f>
        <v>Y58</v>
      </c>
      <c r="D724" t="s">
        <v>178</v>
      </c>
      <c r="E724" t="s">
        <v>160</v>
      </c>
      <c r="G724" t="s">
        <v>156</v>
      </c>
      <c r="H724" t="s">
        <v>217</v>
      </c>
      <c r="I724" t="s">
        <v>212</v>
      </c>
      <c r="J724" t="s">
        <v>203</v>
      </c>
      <c r="K724">
        <v>26</v>
      </c>
    </row>
    <row r="725" spans="1:11" x14ac:dyDescent="0.35">
      <c r="A725" s="75">
        <f t="shared" si="26"/>
        <v>46066</v>
      </c>
      <c r="B725" s="75">
        <f t="shared" si="27"/>
        <v>46068</v>
      </c>
      <c r="C725" s="75" t="str">
        <f>VLOOKUP($G725,Refs!$A$1:$F$32,3,FALSE)</f>
        <v>Y58</v>
      </c>
      <c r="D725" t="s">
        <v>178</v>
      </c>
      <c r="E725" t="s">
        <v>160</v>
      </c>
      <c r="G725" t="s">
        <v>156</v>
      </c>
      <c r="H725" t="s">
        <v>217</v>
      </c>
      <c r="I725" t="s">
        <v>212</v>
      </c>
      <c r="J725" t="s">
        <v>204</v>
      </c>
      <c r="K725">
        <v>7</v>
      </c>
    </row>
    <row r="726" spans="1:11" x14ac:dyDescent="0.35">
      <c r="A726" s="75">
        <f t="shared" si="26"/>
        <v>46066</v>
      </c>
      <c r="B726" s="75">
        <f t="shared" si="27"/>
        <v>46068</v>
      </c>
      <c r="C726" s="75" t="str">
        <f>VLOOKUP($G726,Refs!$A$1:$F$32,3,FALSE)</f>
        <v>Y58</v>
      </c>
      <c r="D726" t="s">
        <v>178</v>
      </c>
      <c r="E726" t="s">
        <v>160</v>
      </c>
      <c r="G726" t="s">
        <v>156</v>
      </c>
      <c r="H726" t="s">
        <v>217</v>
      </c>
      <c r="I726" t="s">
        <v>212</v>
      </c>
      <c r="J726" t="s">
        <v>205</v>
      </c>
      <c r="K726">
        <v>0</v>
      </c>
    </row>
    <row r="727" spans="1:11" x14ac:dyDescent="0.35">
      <c r="A727" s="75">
        <f t="shared" si="26"/>
        <v>46066</v>
      </c>
      <c r="B727" s="75">
        <f t="shared" si="27"/>
        <v>46068</v>
      </c>
      <c r="C727" s="75" t="str">
        <f>VLOOKUP($G727,Refs!$A$1:$F$32,3,FALSE)</f>
        <v>Y58</v>
      </c>
      <c r="D727" t="s">
        <v>178</v>
      </c>
      <c r="E727" t="s">
        <v>160</v>
      </c>
      <c r="G727" t="s">
        <v>156</v>
      </c>
      <c r="H727" t="s">
        <v>217</v>
      </c>
      <c r="I727" t="s">
        <v>212</v>
      </c>
      <c r="J727" t="s">
        <v>206</v>
      </c>
      <c r="K727">
        <v>0</v>
      </c>
    </row>
    <row r="728" spans="1:11" x14ac:dyDescent="0.35">
      <c r="A728" s="75">
        <f t="shared" si="26"/>
        <v>46066</v>
      </c>
      <c r="B728" s="75">
        <f t="shared" si="27"/>
        <v>46068</v>
      </c>
      <c r="C728" s="75" t="str">
        <f>VLOOKUP($G728,Refs!$A$1:$F$32,3,FALSE)</f>
        <v>Y58</v>
      </c>
      <c r="D728" t="s">
        <v>178</v>
      </c>
      <c r="E728" t="s">
        <v>160</v>
      </c>
      <c r="G728" t="s">
        <v>156</v>
      </c>
      <c r="H728" t="s">
        <v>217</v>
      </c>
      <c r="I728" t="s">
        <v>212</v>
      </c>
      <c r="J728" t="s">
        <v>207</v>
      </c>
      <c r="K728">
        <v>0</v>
      </c>
    </row>
    <row r="729" spans="1:11" x14ac:dyDescent="0.35">
      <c r="A729" s="75">
        <f t="shared" si="26"/>
        <v>46066</v>
      </c>
      <c r="B729" s="75">
        <f t="shared" si="27"/>
        <v>46068</v>
      </c>
      <c r="C729" s="75" t="str">
        <f>VLOOKUP($G729,Refs!$A$1:$F$32,3,FALSE)</f>
        <v>Y58</v>
      </c>
      <c r="D729" t="s">
        <v>178</v>
      </c>
      <c r="E729" t="s">
        <v>160</v>
      </c>
      <c r="G729" t="s">
        <v>156</v>
      </c>
      <c r="H729" t="s">
        <v>217</v>
      </c>
      <c r="I729" t="s">
        <v>212</v>
      </c>
      <c r="J729" t="s">
        <v>208</v>
      </c>
      <c r="K729">
        <v>23</v>
      </c>
    </row>
    <row r="730" spans="1:11" x14ac:dyDescent="0.35">
      <c r="A730" s="75">
        <f t="shared" si="26"/>
        <v>46067</v>
      </c>
      <c r="B730" s="75">
        <f t="shared" si="27"/>
        <v>46068</v>
      </c>
      <c r="C730" s="75" t="str">
        <f>VLOOKUP($G730,Refs!$A$1:$F$32,3,FALSE)</f>
        <v>Y58</v>
      </c>
      <c r="D730" t="s">
        <v>178</v>
      </c>
      <c r="E730" t="s">
        <v>160</v>
      </c>
      <c r="G730" t="s">
        <v>156</v>
      </c>
      <c r="H730" t="s">
        <v>217</v>
      </c>
      <c r="I730" t="s">
        <v>213</v>
      </c>
      <c r="J730" t="s">
        <v>181</v>
      </c>
      <c r="K730">
        <v>883</v>
      </c>
    </row>
    <row r="731" spans="1:11" x14ac:dyDescent="0.35">
      <c r="A731" s="75">
        <f t="shared" si="26"/>
        <v>46067</v>
      </c>
      <c r="B731" s="75">
        <f t="shared" si="27"/>
        <v>46068</v>
      </c>
      <c r="C731" s="75" t="str">
        <f>VLOOKUP($G731,Refs!$A$1:$F$32,3,FALSE)</f>
        <v>Y58</v>
      </c>
      <c r="D731" t="s">
        <v>178</v>
      </c>
      <c r="E731" t="s">
        <v>160</v>
      </c>
      <c r="G731" t="s">
        <v>156</v>
      </c>
      <c r="H731" t="s">
        <v>217</v>
      </c>
      <c r="I731" t="s">
        <v>213</v>
      </c>
      <c r="J731" t="s">
        <v>182</v>
      </c>
      <c r="K731">
        <v>840</v>
      </c>
    </row>
    <row r="732" spans="1:11" x14ac:dyDescent="0.35">
      <c r="A732" s="75">
        <f t="shared" si="26"/>
        <v>46067</v>
      </c>
      <c r="B732" s="75">
        <f t="shared" si="27"/>
        <v>46068</v>
      </c>
      <c r="C732" s="75" t="str">
        <f>VLOOKUP($G732,Refs!$A$1:$F$32,3,FALSE)</f>
        <v>Y58</v>
      </c>
      <c r="D732" t="s">
        <v>178</v>
      </c>
      <c r="E732" t="s">
        <v>160</v>
      </c>
      <c r="G732" t="s">
        <v>156</v>
      </c>
      <c r="H732" t="s">
        <v>217</v>
      </c>
      <c r="I732" t="s">
        <v>213</v>
      </c>
      <c r="J732" t="s">
        <v>183</v>
      </c>
      <c r="K732">
        <v>789</v>
      </c>
    </row>
    <row r="733" spans="1:11" x14ac:dyDescent="0.35">
      <c r="A733" s="75">
        <f t="shared" si="26"/>
        <v>46067</v>
      </c>
      <c r="B733" s="75">
        <f t="shared" si="27"/>
        <v>46068</v>
      </c>
      <c r="C733" s="75" t="str">
        <f>VLOOKUP($G733,Refs!$A$1:$F$32,3,FALSE)</f>
        <v>Y58</v>
      </c>
      <c r="D733" t="s">
        <v>178</v>
      </c>
      <c r="E733" t="s">
        <v>160</v>
      </c>
      <c r="G733" t="s">
        <v>156</v>
      </c>
      <c r="H733" t="s">
        <v>217</v>
      </c>
      <c r="I733" t="s">
        <v>213</v>
      </c>
      <c r="J733" t="s">
        <v>184</v>
      </c>
      <c r="K733">
        <v>13</v>
      </c>
    </row>
    <row r="734" spans="1:11" x14ac:dyDescent="0.35">
      <c r="A734" s="75">
        <f t="shared" si="26"/>
        <v>46067</v>
      </c>
      <c r="B734" s="75">
        <f t="shared" si="27"/>
        <v>46068</v>
      </c>
      <c r="C734" s="75" t="str">
        <f>VLOOKUP($G734,Refs!$A$1:$F$32,3,FALSE)</f>
        <v>Y58</v>
      </c>
      <c r="D734" t="s">
        <v>178</v>
      </c>
      <c r="E734" t="s">
        <v>160</v>
      </c>
      <c r="G734" t="s">
        <v>156</v>
      </c>
      <c r="H734" t="s">
        <v>217</v>
      </c>
      <c r="I734" t="s">
        <v>213</v>
      </c>
      <c r="J734" t="s">
        <v>185</v>
      </c>
      <c r="K734">
        <v>12130</v>
      </c>
    </row>
    <row r="735" spans="1:11" x14ac:dyDescent="0.35">
      <c r="A735" s="75">
        <f t="shared" si="26"/>
        <v>46067</v>
      </c>
      <c r="B735" s="75">
        <f t="shared" si="27"/>
        <v>46068</v>
      </c>
      <c r="C735" s="75" t="str">
        <f>VLOOKUP($G735,Refs!$A$1:$F$32,3,FALSE)</f>
        <v>Y58</v>
      </c>
      <c r="D735" t="s">
        <v>178</v>
      </c>
      <c r="E735" t="s">
        <v>160</v>
      </c>
      <c r="G735" t="s">
        <v>156</v>
      </c>
      <c r="H735" t="s">
        <v>217</v>
      </c>
      <c r="I735" t="s">
        <v>213</v>
      </c>
      <c r="J735" t="s">
        <v>186</v>
      </c>
      <c r="K735">
        <v>120</v>
      </c>
    </row>
    <row r="736" spans="1:11" x14ac:dyDescent="0.35">
      <c r="A736" s="75">
        <f t="shared" si="26"/>
        <v>46067</v>
      </c>
      <c r="B736" s="75">
        <f t="shared" si="27"/>
        <v>46068</v>
      </c>
      <c r="C736" s="75" t="str">
        <f>VLOOKUP($G736,Refs!$A$1:$F$32,3,FALSE)</f>
        <v>Y58</v>
      </c>
      <c r="D736" t="s">
        <v>178</v>
      </c>
      <c r="E736" t="s">
        <v>160</v>
      </c>
      <c r="G736" t="s">
        <v>156</v>
      </c>
      <c r="H736" t="s">
        <v>217</v>
      </c>
      <c r="I736" t="s">
        <v>213</v>
      </c>
      <c r="J736" t="s">
        <v>187</v>
      </c>
      <c r="K736">
        <v>180</v>
      </c>
    </row>
    <row r="737" spans="1:11" x14ac:dyDescent="0.35">
      <c r="A737" s="75">
        <f t="shared" si="26"/>
        <v>46067</v>
      </c>
      <c r="B737" s="75">
        <f t="shared" si="27"/>
        <v>46068</v>
      </c>
      <c r="C737" s="75" t="str">
        <f>VLOOKUP($G737,Refs!$A$1:$F$32,3,FALSE)</f>
        <v>Y58</v>
      </c>
      <c r="D737" t="s">
        <v>178</v>
      </c>
      <c r="E737" t="s">
        <v>160</v>
      </c>
      <c r="G737" t="s">
        <v>156</v>
      </c>
      <c r="H737" t="s">
        <v>217</v>
      </c>
      <c r="I737" t="s">
        <v>213</v>
      </c>
      <c r="J737" t="s">
        <v>188</v>
      </c>
      <c r="K737">
        <v>903</v>
      </c>
    </row>
    <row r="738" spans="1:11" x14ac:dyDescent="0.35">
      <c r="A738" s="75">
        <f t="shared" si="26"/>
        <v>46067</v>
      </c>
      <c r="B738" s="75">
        <f t="shared" si="27"/>
        <v>46068</v>
      </c>
      <c r="C738" s="75" t="str">
        <f>VLOOKUP($G738,Refs!$A$1:$F$32,3,FALSE)</f>
        <v>Y58</v>
      </c>
      <c r="D738" t="s">
        <v>178</v>
      </c>
      <c r="E738" t="s">
        <v>160</v>
      </c>
      <c r="G738" t="s">
        <v>156</v>
      </c>
      <c r="H738" t="s">
        <v>217</v>
      </c>
      <c r="I738" t="s">
        <v>213</v>
      </c>
      <c r="J738" t="s">
        <v>189</v>
      </c>
      <c r="K738">
        <v>510</v>
      </c>
    </row>
    <row r="739" spans="1:11" x14ac:dyDescent="0.35">
      <c r="A739" s="75">
        <f t="shared" si="26"/>
        <v>46067</v>
      </c>
      <c r="B739" s="75">
        <f t="shared" si="27"/>
        <v>46068</v>
      </c>
      <c r="C739" s="75" t="str">
        <f>VLOOKUP($G739,Refs!$A$1:$F$32,3,FALSE)</f>
        <v>Y58</v>
      </c>
      <c r="D739" t="s">
        <v>178</v>
      </c>
      <c r="E739" t="s">
        <v>160</v>
      </c>
      <c r="G739" t="s">
        <v>156</v>
      </c>
      <c r="H739" t="s">
        <v>217</v>
      </c>
      <c r="I739" t="s">
        <v>213</v>
      </c>
      <c r="J739" t="s">
        <v>190</v>
      </c>
      <c r="K739">
        <v>229</v>
      </c>
    </row>
    <row r="740" spans="1:11" x14ac:dyDescent="0.35">
      <c r="A740" s="75">
        <f t="shared" si="26"/>
        <v>46067</v>
      </c>
      <c r="B740" s="75">
        <f t="shared" si="27"/>
        <v>46068</v>
      </c>
      <c r="C740" s="75" t="str">
        <f>VLOOKUP($G740,Refs!$A$1:$F$32,3,FALSE)</f>
        <v>Y58</v>
      </c>
      <c r="D740" t="s">
        <v>178</v>
      </c>
      <c r="E740" t="s">
        <v>160</v>
      </c>
      <c r="G740" t="s">
        <v>156</v>
      </c>
      <c r="H740" t="s">
        <v>217</v>
      </c>
      <c r="I740" t="s">
        <v>213</v>
      </c>
      <c r="J740" t="s">
        <v>191</v>
      </c>
      <c r="K740">
        <v>55</v>
      </c>
    </row>
    <row r="741" spans="1:11" x14ac:dyDescent="0.35">
      <c r="A741" s="75">
        <f t="shared" si="26"/>
        <v>46067</v>
      </c>
      <c r="B741" s="75">
        <f t="shared" si="27"/>
        <v>46068</v>
      </c>
      <c r="C741" s="75" t="str">
        <f>VLOOKUP($G741,Refs!$A$1:$F$32,3,FALSE)</f>
        <v>Y58</v>
      </c>
      <c r="D741" t="s">
        <v>178</v>
      </c>
      <c r="E741" t="s">
        <v>160</v>
      </c>
      <c r="G741" t="s">
        <v>156</v>
      </c>
      <c r="H741" t="s">
        <v>217</v>
      </c>
      <c r="I741" t="s">
        <v>213</v>
      </c>
      <c r="J741" t="s">
        <v>192</v>
      </c>
      <c r="K741">
        <v>119</v>
      </c>
    </row>
    <row r="742" spans="1:11" x14ac:dyDescent="0.35">
      <c r="A742" s="75">
        <f t="shared" si="26"/>
        <v>46067</v>
      </c>
      <c r="B742" s="75">
        <f t="shared" si="27"/>
        <v>46068</v>
      </c>
      <c r="C742" s="75" t="str">
        <f>VLOOKUP($G742,Refs!$A$1:$F$32,3,FALSE)</f>
        <v>Y58</v>
      </c>
      <c r="D742" t="s">
        <v>178</v>
      </c>
      <c r="E742" t="s">
        <v>160</v>
      </c>
      <c r="G742" t="s">
        <v>156</v>
      </c>
      <c r="H742" t="s">
        <v>217</v>
      </c>
      <c r="I742" t="s">
        <v>213</v>
      </c>
      <c r="J742" t="s">
        <v>193</v>
      </c>
      <c r="K742">
        <v>53</v>
      </c>
    </row>
    <row r="743" spans="1:11" x14ac:dyDescent="0.35">
      <c r="A743" s="75">
        <f t="shared" si="26"/>
        <v>46067</v>
      </c>
      <c r="B743" s="75">
        <f t="shared" si="27"/>
        <v>46068</v>
      </c>
      <c r="C743" s="75" t="str">
        <f>VLOOKUP($G743,Refs!$A$1:$F$32,3,FALSE)</f>
        <v>Y58</v>
      </c>
      <c r="D743" t="s">
        <v>178</v>
      </c>
      <c r="E743" t="s">
        <v>160</v>
      </c>
      <c r="G743" t="s">
        <v>156</v>
      </c>
      <c r="H743" t="s">
        <v>217</v>
      </c>
      <c r="I743" t="s">
        <v>213</v>
      </c>
      <c r="J743" t="s">
        <v>194</v>
      </c>
      <c r="K743">
        <v>42</v>
      </c>
    </row>
    <row r="744" spans="1:11" x14ac:dyDescent="0.35">
      <c r="A744" s="75">
        <f t="shared" si="26"/>
        <v>46067</v>
      </c>
      <c r="B744" s="75">
        <f t="shared" si="27"/>
        <v>46068</v>
      </c>
      <c r="C744" s="75" t="str">
        <f>VLOOKUP($G744,Refs!$A$1:$F$32,3,FALSE)</f>
        <v>Y58</v>
      </c>
      <c r="D744" t="s">
        <v>178</v>
      </c>
      <c r="E744" t="s">
        <v>160</v>
      </c>
      <c r="G744" t="s">
        <v>156</v>
      </c>
      <c r="H744" t="s">
        <v>217</v>
      </c>
      <c r="I744" t="s">
        <v>213</v>
      </c>
      <c r="J744" t="s">
        <v>195</v>
      </c>
      <c r="K744">
        <v>0</v>
      </c>
    </row>
    <row r="745" spans="1:11" x14ac:dyDescent="0.35">
      <c r="A745" s="75">
        <f t="shared" si="26"/>
        <v>46067</v>
      </c>
      <c r="B745" s="75">
        <f t="shared" si="27"/>
        <v>46068</v>
      </c>
      <c r="C745" s="75" t="str">
        <f>VLOOKUP($G745,Refs!$A$1:$F$32,3,FALSE)</f>
        <v>Y58</v>
      </c>
      <c r="D745" t="s">
        <v>178</v>
      </c>
      <c r="E745" t="s">
        <v>160</v>
      </c>
      <c r="G745" t="s">
        <v>156</v>
      </c>
      <c r="H745" t="s">
        <v>217</v>
      </c>
      <c r="I745" t="s">
        <v>213</v>
      </c>
      <c r="J745" t="s">
        <v>196</v>
      </c>
      <c r="K745">
        <v>28</v>
      </c>
    </row>
    <row r="746" spans="1:11" x14ac:dyDescent="0.35">
      <c r="A746" s="75">
        <f t="shared" si="26"/>
        <v>46067</v>
      </c>
      <c r="B746" s="75">
        <f t="shared" si="27"/>
        <v>46068</v>
      </c>
      <c r="C746" s="75" t="str">
        <f>VLOOKUP($G746,Refs!$A$1:$F$32,3,FALSE)</f>
        <v>Y58</v>
      </c>
      <c r="D746" t="s">
        <v>178</v>
      </c>
      <c r="E746" t="s">
        <v>160</v>
      </c>
      <c r="G746" t="s">
        <v>156</v>
      </c>
      <c r="H746" t="s">
        <v>217</v>
      </c>
      <c r="I746" t="s">
        <v>213</v>
      </c>
      <c r="J746" t="s">
        <v>197</v>
      </c>
      <c r="K746">
        <v>2</v>
      </c>
    </row>
    <row r="747" spans="1:11" x14ac:dyDescent="0.35">
      <c r="A747" s="75">
        <f t="shared" si="26"/>
        <v>46067</v>
      </c>
      <c r="B747" s="75">
        <f t="shared" si="27"/>
        <v>46068</v>
      </c>
      <c r="C747" s="75" t="str">
        <f>VLOOKUP($G747,Refs!$A$1:$F$32,3,FALSE)</f>
        <v>Y58</v>
      </c>
      <c r="D747" t="s">
        <v>178</v>
      </c>
      <c r="E747" t="s">
        <v>160</v>
      </c>
      <c r="G747" t="s">
        <v>156</v>
      </c>
      <c r="H747" t="s">
        <v>217</v>
      </c>
      <c r="I747" t="s">
        <v>213</v>
      </c>
      <c r="J747" t="s">
        <v>198</v>
      </c>
      <c r="K747">
        <v>55</v>
      </c>
    </row>
    <row r="748" spans="1:11" x14ac:dyDescent="0.35">
      <c r="A748" s="75">
        <f t="shared" si="26"/>
        <v>46067</v>
      </c>
      <c r="B748" s="75">
        <f t="shared" si="27"/>
        <v>46068</v>
      </c>
      <c r="C748" s="75" t="str">
        <f>VLOOKUP($G748,Refs!$A$1:$F$32,3,FALSE)</f>
        <v>Y58</v>
      </c>
      <c r="D748" t="s">
        <v>178</v>
      </c>
      <c r="E748" t="s">
        <v>160</v>
      </c>
      <c r="G748" t="s">
        <v>156</v>
      </c>
      <c r="H748" t="s">
        <v>217</v>
      </c>
      <c r="I748" t="s">
        <v>213</v>
      </c>
      <c r="J748" t="s">
        <v>199</v>
      </c>
      <c r="K748">
        <v>1</v>
      </c>
    </row>
    <row r="749" spans="1:11" x14ac:dyDescent="0.35">
      <c r="A749" s="75">
        <f t="shared" si="26"/>
        <v>46067</v>
      </c>
      <c r="B749" s="75">
        <f t="shared" si="27"/>
        <v>46068</v>
      </c>
      <c r="C749" s="75" t="str">
        <f>VLOOKUP($G749,Refs!$A$1:$F$32,3,FALSE)</f>
        <v>Y58</v>
      </c>
      <c r="D749" t="s">
        <v>178</v>
      </c>
      <c r="E749" t="s">
        <v>160</v>
      </c>
      <c r="G749" t="s">
        <v>156</v>
      </c>
      <c r="H749" t="s">
        <v>217</v>
      </c>
      <c r="I749" t="s">
        <v>213</v>
      </c>
      <c r="J749" t="s">
        <v>200</v>
      </c>
      <c r="K749">
        <v>100</v>
      </c>
    </row>
    <row r="750" spans="1:11" x14ac:dyDescent="0.35">
      <c r="A750" s="75">
        <f t="shared" si="26"/>
        <v>46067</v>
      </c>
      <c r="B750" s="75">
        <f t="shared" si="27"/>
        <v>46068</v>
      </c>
      <c r="C750" s="75" t="str">
        <f>VLOOKUP($G750,Refs!$A$1:$F$32,3,FALSE)</f>
        <v>Y58</v>
      </c>
      <c r="D750" t="s">
        <v>178</v>
      </c>
      <c r="E750" t="s">
        <v>160</v>
      </c>
      <c r="G750" t="s">
        <v>156</v>
      </c>
      <c r="H750" t="s">
        <v>217</v>
      </c>
      <c r="I750" t="s">
        <v>213</v>
      </c>
      <c r="J750" t="s">
        <v>201</v>
      </c>
      <c r="K750">
        <v>165</v>
      </c>
    </row>
    <row r="751" spans="1:11" x14ac:dyDescent="0.35">
      <c r="A751" s="75">
        <f t="shared" si="26"/>
        <v>46067</v>
      </c>
      <c r="B751" s="75">
        <f t="shared" si="27"/>
        <v>46068</v>
      </c>
      <c r="C751" s="75" t="str">
        <f>VLOOKUP($G751,Refs!$A$1:$F$32,3,FALSE)</f>
        <v>Y58</v>
      </c>
      <c r="D751" t="s">
        <v>178</v>
      </c>
      <c r="E751" t="s">
        <v>160</v>
      </c>
      <c r="G751" t="s">
        <v>156</v>
      </c>
      <c r="H751" t="s">
        <v>217</v>
      </c>
      <c r="I751" t="s">
        <v>213</v>
      </c>
      <c r="J751" t="s">
        <v>202</v>
      </c>
      <c r="K751">
        <v>380</v>
      </c>
    </row>
    <row r="752" spans="1:11" x14ac:dyDescent="0.35">
      <c r="A752" s="75">
        <f t="shared" si="26"/>
        <v>46067</v>
      </c>
      <c r="B752" s="75">
        <f t="shared" si="27"/>
        <v>46068</v>
      </c>
      <c r="C752" s="75" t="str">
        <f>VLOOKUP($G752,Refs!$A$1:$F$32,3,FALSE)</f>
        <v>Y58</v>
      </c>
      <c r="D752" t="s">
        <v>178</v>
      </c>
      <c r="E752" t="s">
        <v>160</v>
      </c>
      <c r="G752" t="s">
        <v>156</v>
      </c>
      <c r="H752" t="s">
        <v>217</v>
      </c>
      <c r="I752" t="s">
        <v>213</v>
      </c>
      <c r="J752" t="s">
        <v>203</v>
      </c>
      <c r="K752">
        <v>0</v>
      </c>
    </row>
    <row r="753" spans="1:11" x14ac:dyDescent="0.35">
      <c r="A753" s="75">
        <f t="shared" si="26"/>
        <v>46067</v>
      </c>
      <c r="B753" s="75">
        <f t="shared" si="27"/>
        <v>46068</v>
      </c>
      <c r="C753" s="75" t="str">
        <f>VLOOKUP($G753,Refs!$A$1:$F$32,3,FALSE)</f>
        <v>Y58</v>
      </c>
      <c r="D753" t="s">
        <v>178</v>
      </c>
      <c r="E753" t="s">
        <v>160</v>
      </c>
      <c r="G753" t="s">
        <v>156</v>
      </c>
      <c r="H753" t="s">
        <v>217</v>
      </c>
      <c r="I753" t="s">
        <v>213</v>
      </c>
      <c r="J753" t="s">
        <v>204</v>
      </c>
      <c r="K753">
        <v>10</v>
      </c>
    </row>
    <row r="754" spans="1:11" x14ac:dyDescent="0.35">
      <c r="A754" s="75">
        <f t="shared" si="26"/>
        <v>46067</v>
      </c>
      <c r="B754" s="75">
        <f t="shared" si="27"/>
        <v>46068</v>
      </c>
      <c r="C754" s="75" t="str">
        <f>VLOOKUP($G754,Refs!$A$1:$F$32,3,FALSE)</f>
        <v>Y58</v>
      </c>
      <c r="D754" t="s">
        <v>178</v>
      </c>
      <c r="E754" t="s">
        <v>160</v>
      </c>
      <c r="G754" t="s">
        <v>156</v>
      </c>
      <c r="H754" t="s">
        <v>217</v>
      </c>
      <c r="I754" t="s">
        <v>213</v>
      </c>
      <c r="J754" t="s">
        <v>205</v>
      </c>
      <c r="K754">
        <v>1</v>
      </c>
    </row>
    <row r="755" spans="1:11" x14ac:dyDescent="0.35">
      <c r="A755" s="75">
        <f t="shared" si="26"/>
        <v>46067</v>
      </c>
      <c r="B755" s="75">
        <f t="shared" si="27"/>
        <v>46068</v>
      </c>
      <c r="C755" s="75" t="str">
        <f>VLOOKUP($G755,Refs!$A$1:$F$32,3,FALSE)</f>
        <v>Y58</v>
      </c>
      <c r="D755" t="s">
        <v>178</v>
      </c>
      <c r="E755" t="s">
        <v>160</v>
      </c>
      <c r="G755" t="s">
        <v>156</v>
      </c>
      <c r="H755" t="s">
        <v>217</v>
      </c>
      <c r="I755" t="s">
        <v>213</v>
      </c>
      <c r="J755" t="s">
        <v>206</v>
      </c>
      <c r="K755">
        <v>0</v>
      </c>
    </row>
    <row r="756" spans="1:11" x14ac:dyDescent="0.35">
      <c r="A756" s="75">
        <f t="shared" si="26"/>
        <v>46067</v>
      </c>
      <c r="B756" s="75">
        <f t="shared" si="27"/>
        <v>46068</v>
      </c>
      <c r="C756" s="75" t="str">
        <f>VLOOKUP($G756,Refs!$A$1:$F$32,3,FALSE)</f>
        <v>Y58</v>
      </c>
      <c r="D756" t="s">
        <v>178</v>
      </c>
      <c r="E756" t="s">
        <v>160</v>
      </c>
      <c r="G756" t="s">
        <v>156</v>
      </c>
      <c r="H756" t="s">
        <v>217</v>
      </c>
      <c r="I756" t="s">
        <v>213</v>
      </c>
      <c r="J756" t="s">
        <v>207</v>
      </c>
      <c r="K756">
        <v>0</v>
      </c>
    </row>
    <row r="757" spans="1:11" x14ac:dyDescent="0.35">
      <c r="A757" s="75">
        <f t="shared" si="26"/>
        <v>46067</v>
      </c>
      <c r="B757" s="75">
        <f t="shared" si="27"/>
        <v>46068</v>
      </c>
      <c r="C757" s="75" t="str">
        <f>VLOOKUP($G757,Refs!$A$1:$F$32,3,FALSE)</f>
        <v>Y58</v>
      </c>
      <c r="D757" t="s">
        <v>178</v>
      </c>
      <c r="E757" t="s">
        <v>160</v>
      </c>
      <c r="G757" t="s">
        <v>156</v>
      </c>
      <c r="H757" t="s">
        <v>217</v>
      </c>
      <c r="I757" t="s">
        <v>213</v>
      </c>
      <c r="J757" t="s">
        <v>208</v>
      </c>
      <c r="K757">
        <v>33</v>
      </c>
    </row>
    <row r="758" spans="1:11" x14ac:dyDescent="0.35">
      <c r="A758" s="75">
        <f t="shared" si="26"/>
        <v>46068</v>
      </c>
      <c r="B758" s="75">
        <f t="shared" si="27"/>
        <v>46068</v>
      </c>
      <c r="C758" s="75" t="str">
        <f>VLOOKUP($G758,Refs!$A$1:$F$32,3,FALSE)</f>
        <v>Y58</v>
      </c>
      <c r="D758" t="s">
        <v>178</v>
      </c>
      <c r="E758" t="s">
        <v>160</v>
      </c>
      <c r="G758" t="s">
        <v>156</v>
      </c>
      <c r="H758" t="s">
        <v>217</v>
      </c>
      <c r="I758" t="s">
        <v>214</v>
      </c>
      <c r="J758" t="s">
        <v>181</v>
      </c>
      <c r="K758">
        <v>757</v>
      </c>
    </row>
    <row r="759" spans="1:11" x14ac:dyDescent="0.35">
      <c r="A759" s="75">
        <f t="shared" si="26"/>
        <v>46068</v>
      </c>
      <c r="B759" s="75">
        <f t="shared" si="27"/>
        <v>46068</v>
      </c>
      <c r="C759" s="75" t="str">
        <f>VLOOKUP($G759,Refs!$A$1:$F$32,3,FALSE)</f>
        <v>Y58</v>
      </c>
      <c r="D759" t="s">
        <v>178</v>
      </c>
      <c r="E759" t="s">
        <v>160</v>
      </c>
      <c r="G759" t="s">
        <v>156</v>
      </c>
      <c r="H759" t="s">
        <v>217</v>
      </c>
      <c r="I759" t="s">
        <v>214</v>
      </c>
      <c r="J759" t="s">
        <v>182</v>
      </c>
      <c r="K759">
        <v>723</v>
      </c>
    </row>
    <row r="760" spans="1:11" x14ac:dyDescent="0.35">
      <c r="A760" s="75">
        <f t="shared" si="26"/>
        <v>46068</v>
      </c>
      <c r="B760" s="75">
        <f t="shared" si="27"/>
        <v>46068</v>
      </c>
      <c r="C760" s="75" t="str">
        <f>VLOOKUP($G760,Refs!$A$1:$F$32,3,FALSE)</f>
        <v>Y58</v>
      </c>
      <c r="D760" t="s">
        <v>178</v>
      </c>
      <c r="E760" t="s">
        <v>160</v>
      </c>
      <c r="G760" t="s">
        <v>156</v>
      </c>
      <c r="H760" t="s">
        <v>217</v>
      </c>
      <c r="I760" t="s">
        <v>214</v>
      </c>
      <c r="J760" t="s">
        <v>183</v>
      </c>
      <c r="K760">
        <v>696</v>
      </c>
    </row>
    <row r="761" spans="1:11" x14ac:dyDescent="0.35">
      <c r="A761" s="75">
        <f t="shared" si="26"/>
        <v>46068</v>
      </c>
      <c r="B761" s="75">
        <f t="shared" si="27"/>
        <v>46068</v>
      </c>
      <c r="C761" s="75" t="str">
        <f>VLOOKUP($G761,Refs!$A$1:$F$32,3,FALSE)</f>
        <v>Y58</v>
      </c>
      <c r="D761" t="s">
        <v>178</v>
      </c>
      <c r="E761" t="s">
        <v>160</v>
      </c>
      <c r="G761" t="s">
        <v>156</v>
      </c>
      <c r="H761" t="s">
        <v>217</v>
      </c>
      <c r="I761" t="s">
        <v>214</v>
      </c>
      <c r="J761" t="s">
        <v>184</v>
      </c>
      <c r="K761">
        <v>10</v>
      </c>
    </row>
    <row r="762" spans="1:11" x14ac:dyDescent="0.35">
      <c r="A762" s="75">
        <f t="shared" si="26"/>
        <v>46068</v>
      </c>
      <c r="B762" s="75">
        <f t="shared" si="27"/>
        <v>46068</v>
      </c>
      <c r="C762" s="75" t="str">
        <f>VLOOKUP($G762,Refs!$A$1:$F$32,3,FALSE)</f>
        <v>Y58</v>
      </c>
      <c r="D762" t="s">
        <v>178</v>
      </c>
      <c r="E762" t="s">
        <v>160</v>
      </c>
      <c r="G762" t="s">
        <v>156</v>
      </c>
      <c r="H762" t="s">
        <v>217</v>
      </c>
      <c r="I762" t="s">
        <v>214</v>
      </c>
      <c r="J762" t="s">
        <v>185</v>
      </c>
      <c r="K762">
        <v>7627</v>
      </c>
    </row>
    <row r="763" spans="1:11" x14ac:dyDescent="0.35">
      <c r="A763" s="75">
        <f t="shared" si="26"/>
        <v>46068</v>
      </c>
      <c r="B763" s="75">
        <f t="shared" si="27"/>
        <v>46068</v>
      </c>
      <c r="C763" s="75" t="str">
        <f>VLOOKUP($G763,Refs!$A$1:$F$32,3,FALSE)</f>
        <v>Y58</v>
      </c>
      <c r="D763" t="s">
        <v>178</v>
      </c>
      <c r="E763" t="s">
        <v>160</v>
      </c>
      <c r="G763" t="s">
        <v>156</v>
      </c>
      <c r="H763" t="s">
        <v>217</v>
      </c>
      <c r="I763" t="s">
        <v>214</v>
      </c>
      <c r="J763" t="s">
        <v>186</v>
      </c>
      <c r="K763">
        <v>60</v>
      </c>
    </row>
    <row r="764" spans="1:11" x14ac:dyDescent="0.35">
      <c r="A764" s="75">
        <f t="shared" si="26"/>
        <v>46068</v>
      </c>
      <c r="B764" s="75">
        <f t="shared" si="27"/>
        <v>46068</v>
      </c>
      <c r="C764" s="75" t="str">
        <f>VLOOKUP($G764,Refs!$A$1:$F$32,3,FALSE)</f>
        <v>Y58</v>
      </c>
      <c r="D764" t="s">
        <v>178</v>
      </c>
      <c r="E764" t="s">
        <v>160</v>
      </c>
      <c r="G764" t="s">
        <v>156</v>
      </c>
      <c r="H764" t="s">
        <v>217</v>
      </c>
      <c r="I764" t="s">
        <v>214</v>
      </c>
      <c r="J764" t="s">
        <v>187</v>
      </c>
      <c r="K764">
        <v>120</v>
      </c>
    </row>
    <row r="765" spans="1:11" x14ac:dyDescent="0.35">
      <c r="A765" s="75">
        <f t="shared" si="26"/>
        <v>46068</v>
      </c>
      <c r="B765" s="75">
        <f t="shared" si="27"/>
        <v>46068</v>
      </c>
      <c r="C765" s="75" t="str">
        <f>VLOOKUP($G765,Refs!$A$1:$F$32,3,FALSE)</f>
        <v>Y58</v>
      </c>
      <c r="D765" t="s">
        <v>178</v>
      </c>
      <c r="E765" t="s">
        <v>160</v>
      </c>
      <c r="G765" t="s">
        <v>156</v>
      </c>
      <c r="H765" t="s">
        <v>217</v>
      </c>
      <c r="I765" t="s">
        <v>214</v>
      </c>
      <c r="J765" t="s">
        <v>188</v>
      </c>
      <c r="K765">
        <v>783</v>
      </c>
    </row>
    <row r="766" spans="1:11" x14ac:dyDescent="0.35">
      <c r="A766" s="75">
        <f t="shared" si="26"/>
        <v>46068</v>
      </c>
      <c r="B766" s="75">
        <f t="shared" si="27"/>
        <v>46068</v>
      </c>
      <c r="C766" s="75" t="str">
        <f>VLOOKUP($G766,Refs!$A$1:$F$32,3,FALSE)</f>
        <v>Y58</v>
      </c>
      <c r="D766" t="s">
        <v>178</v>
      </c>
      <c r="E766" t="s">
        <v>160</v>
      </c>
      <c r="G766" t="s">
        <v>156</v>
      </c>
      <c r="H766" t="s">
        <v>217</v>
      </c>
      <c r="I766" t="s">
        <v>214</v>
      </c>
      <c r="J766" t="s">
        <v>189</v>
      </c>
      <c r="K766">
        <v>452</v>
      </c>
    </row>
    <row r="767" spans="1:11" x14ac:dyDescent="0.35">
      <c r="A767" s="75">
        <f t="shared" si="26"/>
        <v>46068</v>
      </c>
      <c r="B767" s="75">
        <f t="shared" si="27"/>
        <v>46068</v>
      </c>
      <c r="C767" s="75" t="str">
        <f>VLOOKUP($G767,Refs!$A$1:$F$32,3,FALSE)</f>
        <v>Y58</v>
      </c>
      <c r="D767" t="s">
        <v>178</v>
      </c>
      <c r="E767" t="s">
        <v>160</v>
      </c>
      <c r="G767" t="s">
        <v>156</v>
      </c>
      <c r="H767" t="s">
        <v>217</v>
      </c>
      <c r="I767" t="s">
        <v>214</v>
      </c>
      <c r="J767" t="s">
        <v>190</v>
      </c>
      <c r="K767">
        <v>210</v>
      </c>
    </row>
    <row r="768" spans="1:11" x14ac:dyDescent="0.35">
      <c r="A768" s="75">
        <f t="shared" si="26"/>
        <v>46068</v>
      </c>
      <c r="B768" s="75">
        <f t="shared" si="27"/>
        <v>46068</v>
      </c>
      <c r="C768" s="75" t="str">
        <f>VLOOKUP($G768,Refs!$A$1:$F$32,3,FALSE)</f>
        <v>Y58</v>
      </c>
      <c r="D768" t="s">
        <v>178</v>
      </c>
      <c r="E768" t="s">
        <v>160</v>
      </c>
      <c r="G768" t="s">
        <v>156</v>
      </c>
      <c r="H768" t="s">
        <v>217</v>
      </c>
      <c r="I768" t="s">
        <v>214</v>
      </c>
      <c r="J768" t="s">
        <v>191</v>
      </c>
      <c r="K768">
        <v>25</v>
      </c>
    </row>
    <row r="769" spans="1:11" x14ac:dyDescent="0.35">
      <c r="A769" s="75">
        <f t="shared" si="26"/>
        <v>46068</v>
      </c>
      <c r="B769" s="75">
        <f t="shared" si="27"/>
        <v>46068</v>
      </c>
      <c r="C769" s="75" t="str">
        <f>VLOOKUP($G769,Refs!$A$1:$F$32,3,FALSE)</f>
        <v>Y58</v>
      </c>
      <c r="D769" t="s">
        <v>178</v>
      </c>
      <c r="E769" t="s">
        <v>160</v>
      </c>
      <c r="G769" t="s">
        <v>156</v>
      </c>
      <c r="H769" t="s">
        <v>217</v>
      </c>
      <c r="I769" t="s">
        <v>214</v>
      </c>
      <c r="J769" t="s">
        <v>192</v>
      </c>
      <c r="K769">
        <v>128</v>
      </c>
    </row>
    <row r="770" spans="1:11" x14ac:dyDescent="0.35">
      <c r="A770" s="75">
        <f t="shared" si="26"/>
        <v>46068</v>
      </c>
      <c r="B770" s="75">
        <f t="shared" si="27"/>
        <v>46068</v>
      </c>
      <c r="C770" s="75" t="str">
        <f>VLOOKUP($G770,Refs!$A$1:$F$32,3,FALSE)</f>
        <v>Y58</v>
      </c>
      <c r="D770" t="s">
        <v>178</v>
      </c>
      <c r="E770" t="s">
        <v>160</v>
      </c>
      <c r="G770" t="s">
        <v>156</v>
      </c>
      <c r="H770" t="s">
        <v>217</v>
      </c>
      <c r="I770" t="s">
        <v>214</v>
      </c>
      <c r="J770" t="s">
        <v>193</v>
      </c>
      <c r="K770">
        <v>63</v>
      </c>
    </row>
    <row r="771" spans="1:11" x14ac:dyDescent="0.35">
      <c r="A771" s="75">
        <f t="shared" si="26"/>
        <v>46068</v>
      </c>
      <c r="B771" s="75">
        <f t="shared" si="27"/>
        <v>46068</v>
      </c>
      <c r="C771" s="75" t="str">
        <f>VLOOKUP($G771,Refs!$A$1:$F$32,3,FALSE)</f>
        <v>Y58</v>
      </c>
      <c r="D771" t="s">
        <v>178</v>
      </c>
      <c r="E771" t="s">
        <v>160</v>
      </c>
      <c r="G771" t="s">
        <v>156</v>
      </c>
      <c r="H771" t="s">
        <v>217</v>
      </c>
      <c r="I771" t="s">
        <v>214</v>
      </c>
      <c r="J771" t="s">
        <v>194</v>
      </c>
      <c r="K771">
        <v>48</v>
      </c>
    </row>
    <row r="772" spans="1:11" x14ac:dyDescent="0.35">
      <c r="A772" s="75">
        <f t="shared" si="26"/>
        <v>46068</v>
      </c>
      <c r="B772" s="75">
        <f t="shared" si="27"/>
        <v>46068</v>
      </c>
      <c r="C772" s="75" t="str">
        <f>VLOOKUP($G772,Refs!$A$1:$F$32,3,FALSE)</f>
        <v>Y58</v>
      </c>
      <c r="D772" t="s">
        <v>178</v>
      </c>
      <c r="E772" t="s">
        <v>160</v>
      </c>
      <c r="G772" t="s">
        <v>156</v>
      </c>
      <c r="H772" t="s">
        <v>217</v>
      </c>
      <c r="I772" t="s">
        <v>214</v>
      </c>
      <c r="J772" t="s">
        <v>195</v>
      </c>
      <c r="K772">
        <v>1</v>
      </c>
    </row>
    <row r="773" spans="1:11" x14ac:dyDescent="0.35">
      <c r="A773" s="75">
        <f t="shared" si="26"/>
        <v>46068</v>
      </c>
      <c r="B773" s="75">
        <f t="shared" si="27"/>
        <v>46068</v>
      </c>
      <c r="C773" s="75" t="str">
        <f>VLOOKUP($G773,Refs!$A$1:$F$32,3,FALSE)</f>
        <v>Y58</v>
      </c>
      <c r="D773" t="s">
        <v>178</v>
      </c>
      <c r="E773" t="s">
        <v>160</v>
      </c>
      <c r="G773" t="s">
        <v>156</v>
      </c>
      <c r="H773" t="s">
        <v>217</v>
      </c>
      <c r="I773" t="s">
        <v>214</v>
      </c>
      <c r="J773" t="s">
        <v>196</v>
      </c>
      <c r="K773">
        <v>22</v>
      </c>
    </row>
    <row r="774" spans="1:11" x14ac:dyDescent="0.35">
      <c r="A774" s="75">
        <f t="shared" ref="A774:A837" si="28">IF(I774="Mon",B774-6,IF(I774="Tue",B774-5,IF(I774="Wed",B774-4,IF(I774="Thu",B774-3,IF(I774="Fri",B774-2,IF(I774="Sat",B774-1,IF(I774="Sun",B774,"")))))))</f>
        <v>46068</v>
      </c>
      <c r="B774" s="75">
        <f t="shared" ref="B774:B837" si="29">DATEVALUE(RIGHT(D774, 11))</f>
        <v>46068</v>
      </c>
      <c r="C774" s="75" t="str">
        <f>VLOOKUP($G774,Refs!$A$1:$F$32,3,FALSE)</f>
        <v>Y58</v>
      </c>
      <c r="D774" t="s">
        <v>178</v>
      </c>
      <c r="E774" t="s">
        <v>160</v>
      </c>
      <c r="G774" t="s">
        <v>156</v>
      </c>
      <c r="H774" t="s">
        <v>217</v>
      </c>
      <c r="I774" t="s">
        <v>214</v>
      </c>
      <c r="J774" t="s">
        <v>197</v>
      </c>
      <c r="K774">
        <v>4</v>
      </c>
    </row>
    <row r="775" spans="1:11" x14ac:dyDescent="0.35">
      <c r="A775" s="75">
        <f t="shared" si="28"/>
        <v>46068</v>
      </c>
      <c r="B775" s="75">
        <f t="shared" si="29"/>
        <v>46068</v>
      </c>
      <c r="C775" s="75" t="str">
        <f>VLOOKUP($G775,Refs!$A$1:$F$32,3,FALSE)</f>
        <v>Y58</v>
      </c>
      <c r="D775" t="s">
        <v>178</v>
      </c>
      <c r="E775" t="s">
        <v>160</v>
      </c>
      <c r="G775" t="s">
        <v>156</v>
      </c>
      <c r="H775" t="s">
        <v>217</v>
      </c>
      <c r="I775" t="s">
        <v>214</v>
      </c>
      <c r="J775" t="s">
        <v>198</v>
      </c>
      <c r="K775">
        <v>17</v>
      </c>
    </row>
    <row r="776" spans="1:11" x14ac:dyDescent="0.35">
      <c r="A776" s="75">
        <f t="shared" si="28"/>
        <v>46068</v>
      </c>
      <c r="B776" s="75">
        <f t="shared" si="29"/>
        <v>46068</v>
      </c>
      <c r="C776" s="75" t="str">
        <f>VLOOKUP($G776,Refs!$A$1:$F$32,3,FALSE)</f>
        <v>Y58</v>
      </c>
      <c r="D776" t="s">
        <v>178</v>
      </c>
      <c r="E776" t="s">
        <v>160</v>
      </c>
      <c r="G776" t="s">
        <v>156</v>
      </c>
      <c r="H776" t="s">
        <v>217</v>
      </c>
      <c r="I776" t="s">
        <v>214</v>
      </c>
      <c r="J776" t="s">
        <v>199</v>
      </c>
      <c r="K776">
        <v>0</v>
      </c>
    </row>
    <row r="777" spans="1:11" x14ac:dyDescent="0.35">
      <c r="A777" s="75">
        <f t="shared" si="28"/>
        <v>46068</v>
      </c>
      <c r="B777" s="75">
        <f t="shared" si="29"/>
        <v>46068</v>
      </c>
      <c r="C777" s="75" t="str">
        <f>VLOOKUP($G777,Refs!$A$1:$F$32,3,FALSE)</f>
        <v>Y58</v>
      </c>
      <c r="D777" t="s">
        <v>178</v>
      </c>
      <c r="E777" t="s">
        <v>160</v>
      </c>
      <c r="G777" t="s">
        <v>156</v>
      </c>
      <c r="H777" t="s">
        <v>217</v>
      </c>
      <c r="I777" t="s">
        <v>214</v>
      </c>
      <c r="J777" t="s">
        <v>200</v>
      </c>
      <c r="K777">
        <v>72</v>
      </c>
    </row>
    <row r="778" spans="1:11" x14ac:dyDescent="0.35">
      <c r="A778" s="75">
        <f t="shared" si="28"/>
        <v>46068</v>
      </c>
      <c r="B778" s="75">
        <f t="shared" si="29"/>
        <v>46068</v>
      </c>
      <c r="C778" s="75" t="str">
        <f>VLOOKUP($G778,Refs!$A$1:$F$32,3,FALSE)</f>
        <v>Y58</v>
      </c>
      <c r="D778" t="s">
        <v>178</v>
      </c>
      <c r="E778" t="s">
        <v>160</v>
      </c>
      <c r="G778" t="s">
        <v>156</v>
      </c>
      <c r="H778" t="s">
        <v>217</v>
      </c>
      <c r="I778" t="s">
        <v>214</v>
      </c>
      <c r="J778" t="s">
        <v>201</v>
      </c>
      <c r="K778">
        <v>135</v>
      </c>
    </row>
    <row r="779" spans="1:11" x14ac:dyDescent="0.35">
      <c r="A779" s="75">
        <f t="shared" si="28"/>
        <v>46068</v>
      </c>
      <c r="B779" s="75">
        <f t="shared" si="29"/>
        <v>46068</v>
      </c>
      <c r="C779" s="75" t="str">
        <f>VLOOKUP($G779,Refs!$A$1:$F$32,3,FALSE)</f>
        <v>Y58</v>
      </c>
      <c r="D779" t="s">
        <v>178</v>
      </c>
      <c r="E779" t="s">
        <v>160</v>
      </c>
      <c r="G779" t="s">
        <v>156</v>
      </c>
      <c r="H779" t="s">
        <v>217</v>
      </c>
      <c r="I779" t="s">
        <v>214</v>
      </c>
      <c r="J779" t="s">
        <v>202</v>
      </c>
      <c r="K779">
        <v>341</v>
      </c>
    </row>
    <row r="780" spans="1:11" x14ac:dyDescent="0.35">
      <c r="A780" s="75">
        <f t="shared" si="28"/>
        <v>46068</v>
      </c>
      <c r="B780" s="75">
        <f t="shared" si="29"/>
        <v>46068</v>
      </c>
      <c r="C780" s="75" t="str">
        <f>VLOOKUP($G780,Refs!$A$1:$F$32,3,FALSE)</f>
        <v>Y58</v>
      </c>
      <c r="D780" t="s">
        <v>178</v>
      </c>
      <c r="E780" t="s">
        <v>160</v>
      </c>
      <c r="G780" t="s">
        <v>156</v>
      </c>
      <c r="H780" t="s">
        <v>217</v>
      </c>
      <c r="I780" t="s">
        <v>214</v>
      </c>
      <c r="J780" t="s">
        <v>203</v>
      </c>
      <c r="K780">
        <v>23</v>
      </c>
    </row>
    <row r="781" spans="1:11" x14ac:dyDescent="0.35">
      <c r="A781" s="75">
        <f t="shared" si="28"/>
        <v>46068</v>
      </c>
      <c r="B781" s="75">
        <f t="shared" si="29"/>
        <v>46068</v>
      </c>
      <c r="C781" s="75" t="str">
        <f>VLOOKUP($G781,Refs!$A$1:$F$32,3,FALSE)</f>
        <v>Y58</v>
      </c>
      <c r="D781" t="s">
        <v>178</v>
      </c>
      <c r="E781" t="s">
        <v>160</v>
      </c>
      <c r="G781" t="s">
        <v>156</v>
      </c>
      <c r="H781" t="s">
        <v>217</v>
      </c>
      <c r="I781" t="s">
        <v>214</v>
      </c>
      <c r="J781" t="s">
        <v>204</v>
      </c>
      <c r="K781">
        <v>6</v>
      </c>
    </row>
    <row r="782" spans="1:11" x14ac:dyDescent="0.35">
      <c r="A782" s="75">
        <f t="shared" si="28"/>
        <v>46068</v>
      </c>
      <c r="B782" s="75">
        <f t="shared" si="29"/>
        <v>46068</v>
      </c>
      <c r="C782" s="75" t="str">
        <f>VLOOKUP($G782,Refs!$A$1:$F$32,3,FALSE)</f>
        <v>Y58</v>
      </c>
      <c r="D782" t="s">
        <v>178</v>
      </c>
      <c r="E782" t="s">
        <v>160</v>
      </c>
      <c r="G782" t="s">
        <v>156</v>
      </c>
      <c r="H782" t="s">
        <v>217</v>
      </c>
      <c r="I782" t="s">
        <v>214</v>
      </c>
      <c r="J782" t="s">
        <v>205</v>
      </c>
      <c r="K782">
        <v>0</v>
      </c>
    </row>
    <row r="783" spans="1:11" x14ac:dyDescent="0.35">
      <c r="A783" s="75">
        <f t="shared" si="28"/>
        <v>46068</v>
      </c>
      <c r="B783" s="75">
        <f t="shared" si="29"/>
        <v>46068</v>
      </c>
      <c r="C783" s="75" t="str">
        <f>VLOOKUP($G783,Refs!$A$1:$F$32,3,FALSE)</f>
        <v>Y58</v>
      </c>
      <c r="D783" t="s">
        <v>178</v>
      </c>
      <c r="E783" t="s">
        <v>160</v>
      </c>
      <c r="G783" t="s">
        <v>156</v>
      </c>
      <c r="H783" t="s">
        <v>217</v>
      </c>
      <c r="I783" t="s">
        <v>214</v>
      </c>
      <c r="J783" t="s">
        <v>206</v>
      </c>
      <c r="K783">
        <v>0</v>
      </c>
    </row>
    <row r="784" spans="1:11" x14ac:dyDescent="0.35">
      <c r="A784" s="75">
        <f t="shared" si="28"/>
        <v>46068</v>
      </c>
      <c r="B784" s="75">
        <f t="shared" si="29"/>
        <v>46068</v>
      </c>
      <c r="C784" s="75" t="str">
        <f>VLOOKUP($G784,Refs!$A$1:$F$32,3,FALSE)</f>
        <v>Y58</v>
      </c>
      <c r="D784" t="s">
        <v>178</v>
      </c>
      <c r="E784" t="s">
        <v>160</v>
      </c>
      <c r="G784" t="s">
        <v>156</v>
      </c>
      <c r="H784" t="s">
        <v>217</v>
      </c>
      <c r="I784" t="s">
        <v>214</v>
      </c>
      <c r="J784" t="s">
        <v>207</v>
      </c>
      <c r="K784">
        <v>0</v>
      </c>
    </row>
    <row r="785" spans="1:11" x14ac:dyDescent="0.35">
      <c r="A785" s="75">
        <f t="shared" si="28"/>
        <v>46068</v>
      </c>
      <c r="B785" s="75">
        <f t="shared" si="29"/>
        <v>46068</v>
      </c>
      <c r="C785" s="75" t="str">
        <f>VLOOKUP($G785,Refs!$A$1:$F$32,3,FALSE)</f>
        <v>Y58</v>
      </c>
      <c r="D785" t="s">
        <v>178</v>
      </c>
      <c r="E785" t="s">
        <v>160</v>
      </c>
      <c r="G785" t="s">
        <v>156</v>
      </c>
      <c r="H785" t="s">
        <v>217</v>
      </c>
      <c r="I785" t="s">
        <v>214</v>
      </c>
      <c r="J785" t="s">
        <v>208</v>
      </c>
      <c r="K785">
        <v>26</v>
      </c>
    </row>
    <row r="786" spans="1:11" x14ac:dyDescent="0.35">
      <c r="A786" s="75">
        <f t="shared" si="28"/>
        <v>46062</v>
      </c>
      <c r="B786" s="75">
        <f t="shared" si="29"/>
        <v>46068</v>
      </c>
      <c r="C786" s="75" t="str">
        <f>VLOOKUP($G786,Refs!$A$1:$F$32,3,FALSE)</f>
        <v>Y59</v>
      </c>
      <c r="D786" t="s">
        <v>178</v>
      </c>
      <c r="E786" t="s">
        <v>131</v>
      </c>
      <c r="F786" t="s">
        <v>218</v>
      </c>
      <c r="G786" t="s">
        <v>63</v>
      </c>
      <c r="H786" t="s">
        <v>64</v>
      </c>
      <c r="I786" t="s">
        <v>180</v>
      </c>
      <c r="J786" t="s">
        <v>181</v>
      </c>
      <c r="K786">
        <v>278</v>
      </c>
    </row>
    <row r="787" spans="1:11" x14ac:dyDescent="0.35">
      <c r="A787" s="75">
        <f t="shared" si="28"/>
        <v>46062</v>
      </c>
      <c r="B787" s="75">
        <f t="shared" si="29"/>
        <v>46068</v>
      </c>
      <c r="C787" s="75" t="str">
        <f>VLOOKUP($G787,Refs!$A$1:$F$32,3,FALSE)</f>
        <v>Y59</v>
      </c>
      <c r="D787" t="s">
        <v>178</v>
      </c>
      <c r="E787" t="s">
        <v>131</v>
      </c>
      <c r="F787" t="s">
        <v>218</v>
      </c>
      <c r="G787" t="s">
        <v>63</v>
      </c>
      <c r="H787" t="s">
        <v>64</v>
      </c>
      <c r="I787" t="s">
        <v>180</v>
      </c>
      <c r="J787" t="s">
        <v>182</v>
      </c>
      <c r="K787">
        <v>243</v>
      </c>
    </row>
    <row r="788" spans="1:11" x14ac:dyDescent="0.35">
      <c r="A788" s="75">
        <f t="shared" si="28"/>
        <v>46062</v>
      </c>
      <c r="B788" s="75">
        <f t="shared" si="29"/>
        <v>46068</v>
      </c>
      <c r="C788" s="75" t="str">
        <f>VLOOKUP($G788,Refs!$A$1:$F$32,3,FALSE)</f>
        <v>Y59</v>
      </c>
      <c r="D788" t="s">
        <v>178</v>
      </c>
      <c r="E788" t="s">
        <v>131</v>
      </c>
      <c r="F788" t="s">
        <v>218</v>
      </c>
      <c r="G788" t="s">
        <v>63</v>
      </c>
      <c r="H788" t="s">
        <v>64</v>
      </c>
      <c r="I788" t="s">
        <v>180</v>
      </c>
      <c r="J788" t="s">
        <v>183</v>
      </c>
      <c r="K788">
        <v>167</v>
      </c>
    </row>
    <row r="789" spans="1:11" x14ac:dyDescent="0.35">
      <c r="A789" s="75">
        <f t="shared" si="28"/>
        <v>46062</v>
      </c>
      <c r="B789" s="75">
        <f t="shared" si="29"/>
        <v>46068</v>
      </c>
      <c r="C789" s="75" t="str">
        <f>VLOOKUP($G789,Refs!$A$1:$F$32,3,FALSE)</f>
        <v>Y59</v>
      </c>
      <c r="D789" t="s">
        <v>178</v>
      </c>
      <c r="E789" t="s">
        <v>131</v>
      </c>
      <c r="F789" t="s">
        <v>218</v>
      </c>
      <c r="G789" t="s">
        <v>63</v>
      </c>
      <c r="H789" t="s">
        <v>64</v>
      </c>
      <c r="I789" t="s">
        <v>180</v>
      </c>
      <c r="J789" t="s">
        <v>184</v>
      </c>
      <c r="K789">
        <v>30</v>
      </c>
    </row>
    <row r="790" spans="1:11" x14ac:dyDescent="0.35">
      <c r="A790" s="75">
        <f t="shared" si="28"/>
        <v>46062</v>
      </c>
      <c r="B790" s="75">
        <f t="shared" si="29"/>
        <v>46068</v>
      </c>
      <c r="C790" s="75" t="str">
        <f>VLOOKUP($G790,Refs!$A$1:$F$32,3,FALSE)</f>
        <v>Y59</v>
      </c>
      <c r="D790" t="s">
        <v>178</v>
      </c>
      <c r="E790" t="s">
        <v>131</v>
      </c>
      <c r="F790" t="s">
        <v>218</v>
      </c>
      <c r="G790" t="s">
        <v>63</v>
      </c>
      <c r="H790" t="s">
        <v>64</v>
      </c>
      <c r="I790" t="s">
        <v>180</v>
      </c>
      <c r="J790" t="s">
        <v>185</v>
      </c>
      <c r="K790">
        <v>29049</v>
      </c>
    </row>
    <row r="791" spans="1:11" x14ac:dyDescent="0.35">
      <c r="A791" s="75">
        <f t="shared" si="28"/>
        <v>46062</v>
      </c>
      <c r="B791" s="75">
        <f t="shared" si="29"/>
        <v>46068</v>
      </c>
      <c r="C791" s="75" t="str">
        <f>VLOOKUP($G791,Refs!$A$1:$F$32,3,FALSE)</f>
        <v>Y59</v>
      </c>
      <c r="D791" t="s">
        <v>178</v>
      </c>
      <c r="E791" t="s">
        <v>131</v>
      </c>
      <c r="F791" t="s">
        <v>218</v>
      </c>
      <c r="G791" t="s">
        <v>63</v>
      </c>
      <c r="H791" t="s">
        <v>64</v>
      </c>
      <c r="I791" t="s">
        <v>180</v>
      </c>
      <c r="J791" t="s">
        <v>186</v>
      </c>
      <c r="K791">
        <v>682</v>
      </c>
    </row>
    <row r="792" spans="1:11" x14ac:dyDescent="0.35">
      <c r="A792" s="75">
        <f t="shared" si="28"/>
        <v>46062</v>
      </c>
      <c r="B792" s="75">
        <f t="shared" si="29"/>
        <v>46068</v>
      </c>
      <c r="C792" s="75" t="str">
        <f>VLOOKUP($G792,Refs!$A$1:$F$32,3,FALSE)</f>
        <v>Y59</v>
      </c>
      <c r="D792" t="s">
        <v>178</v>
      </c>
      <c r="E792" t="s">
        <v>131</v>
      </c>
      <c r="F792" t="s">
        <v>218</v>
      </c>
      <c r="G792" t="s">
        <v>63</v>
      </c>
      <c r="H792" t="s">
        <v>64</v>
      </c>
      <c r="I792" t="s">
        <v>180</v>
      </c>
      <c r="J792" t="s">
        <v>187</v>
      </c>
      <c r="K792">
        <v>1175</v>
      </c>
    </row>
    <row r="793" spans="1:11" x14ac:dyDescent="0.35">
      <c r="A793" s="75">
        <f t="shared" si="28"/>
        <v>46062</v>
      </c>
      <c r="B793" s="75">
        <f t="shared" si="29"/>
        <v>46068</v>
      </c>
      <c r="C793" s="75" t="str">
        <f>VLOOKUP($G793,Refs!$A$1:$F$32,3,FALSE)</f>
        <v>Y59</v>
      </c>
      <c r="D793" t="s">
        <v>178</v>
      </c>
      <c r="E793" t="s">
        <v>131</v>
      </c>
      <c r="F793" t="s">
        <v>218</v>
      </c>
      <c r="G793" t="s">
        <v>63</v>
      </c>
      <c r="H793" t="s">
        <v>64</v>
      </c>
      <c r="I793" t="s">
        <v>180</v>
      </c>
      <c r="J793" t="s">
        <v>188</v>
      </c>
      <c r="K793">
        <v>243</v>
      </c>
    </row>
    <row r="794" spans="1:11" x14ac:dyDescent="0.35">
      <c r="A794" s="75">
        <f t="shared" si="28"/>
        <v>46062</v>
      </c>
      <c r="B794" s="75">
        <f t="shared" si="29"/>
        <v>46068</v>
      </c>
      <c r="C794" s="75" t="str">
        <f>VLOOKUP($G794,Refs!$A$1:$F$32,3,FALSE)</f>
        <v>Y59</v>
      </c>
      <c r="D794" t="s">
        <v>178</v>
      </c>
      <c r="E794" t="s">
        <v>131</v>
      </c>
      <c r="F794" t="s">
        <v>218</v>
      </c>
      <c r="G794" t="s">
        <v>63</v>
      </c>
      <c r="H794" t="s">
        <v>64</v>
      </c>
      <c r="I794" t="s">
        <v>180</v>
      </c>
      <c r="J794" t="s">
        <v>189</v>
      </c>
      <c r="K794">
        <v>129</v>
      </c>
    </row>
    <row r="795" spans="1:11" x14ac:dyDescent="0.35">
      <c r="A795" s="75">
        <f t="shared" si="28"/>
        <v>46062</v>
      </c>
      <c r="B795" s="75">
        <f t="shared" si="29"/>
        <v>46068</v>
      </c>
      <c r="C795" s="75" t="str">
        <f>VLOOKUP($G795,Refs!$A$1:$F$32,3,FALSE)</f>
        <v>Y59</v>
      </c>
      <c r="D795" t="s">
        <v>178</v>
      </c>
      <c r="E795" t="s">
        <v>131</v>
      </c>
      <c r="F795" t="s">
        <v>218</v>
      </c>
      <c r="G795" t="s">
        <v>63</v>
      </c>
      <c r="H795" t="s">
        <v>64</v>
      </c>
      <c r="I795" t="s">
        <v>180</v>
      </c>
      <c r="J795" t="s">
        <v>190</v>
      </c>
      <c r="K795">
        <v>65</v>
      </c>
    </row>
    <row r="796" spans="1:11" x14ac:dyDescent="0.35">
      <c r="A796" s="75">
        <f t="shared" si="28"/>
        <v>46062</v>
      </c>
      <c r="B796" s="75">
        <f t="shared" si="29"/>
        <v>46068</v>
      </c>
      <c r="C796" s="75" t="str">
        <f>VLOOKUP($G796,Refs!$A$1:$F$32,3,FALSE)</f>
        <v>Y59</v>
      </c>
      <c r="D796" t="s">
        <v>178</v>
      </c>
      <c r="E796" t="s">
        <v>131</v>
      </c>
      <c r="F796" t="s">
        <v>218</v>
      </c>
      <c r="G796" t="s">
        <v>63</v>
      </c>
      <c r="H796" t="s">
        <v>64</v>
      </c>
      <c r="I796" t="s">
        <v>180</v>
      </c>
      <c r="J796" t="s">
        <v>191</v>
      </c>
      <c r="K796">
        <v>48</v>
      </c>
    </row>
    <row r="797" spans="1:11" x14ac:dyDescent="0.35">
      <c r="A797" s="75">
        <f t="shared" si="28"/>
        <v>46062</v>
      </c>
      <c r="B797" s="75">
        <f t="shared" si="29"/>
        <v>46068</v>
      </c>
      <c r="C797" s="75" t="str">
        <f>VLOOKUP($G797,Refs!$A$1:$F$32,3,FALSE)</f>
        <v>Y59</v>
      </c>
      <c r="D797" t="s">
        <v>178</v>
      </c>
      <c r="E797" t="s">
        <v>131</v>
      </c>
      <c r="F797" t="s">
        <v>218</v>
      </c>
      <c r="G797" t="s">
        <v>63</v>
      </c>
      <c r="H797" t="s">
        <v>64</v>
      </c>
      <c r="I797" t="s">
        <v>180</v>
      </c>
      <c r="J797" t="s">
        <v>192</v>
      </c>
      <c r="K797">
        <v>32</v>
      </c>
    </row>
    <row r="798" spans="1:11" x14ac:dyDescent="0.35">
      <c r="A798" s="75">
        <f t="shared" si="28"/>
        <v>46062</v>
      </c>
      <c r="B798" s="75">
        <f t="shared" si="29"/>
        <v>46068</v>
      </c>
      <c r="C798" s="75" t="str">
        <f>VLOOKUP($G798,Refs!$A$1:$F$32,3,FALSE)</f>
        <v>Y59</v>
      </c>
      <c r="D798" t="s">
        <v>178</v>
      </c>
      <c r="E798" t="s">
        <v>131</v>
      </c>
      <c r="F798" t="s">
        <v>218</v>
      </c>
      <c r="G798" t="s">
        <v>63</v>
      </c>
      <c r="H798" t="s">
        <v>64</v>
      </c>
      <c r="I798" t="s">
        <v>180</v>
      </c>
      <c r="J798" t="s">
        <v>193</v>
      </c>
      <c r="K798">
        <v>38</v>
      </c>
    </row>
    <row r="799" spans="1:11" x14ac:dyDescent="0.35">
      <c r="A799" s="75">
        <f t="shared" si="28"/>
        <v>46062</v>
      </c>
      <c r="B799" s="75">
        <f t="shared" si="29"/>
        <v>46068</v>
      </c>
      <c r="C799" s="75" t="str">
        <f>VLOOKUP($G799,Refs!$A$1:$F$32,3,FALSE)</f>
        <v>Y59</v>
      </c>
      <c r="D799" t="s">
        <v>178</v>
      </c>
      <c r="E799" t="s">
        <v>131</v>
      </c>
      <c r="F799" t="s">
        <v>218</v>
      </c>
      <c r="G799" t="s">
        <v>63</v>
      </c>
      <c r="H799" t="s">
        <v>64</v>
      </c>
      <c r="I799" t="s">
        <v>180</v>
      </c>
      <c r="J799" t="s">
        <v>194</v>
      </c>
      <c r="K799">
        <v>15</v>
      </c>
    </row>
    <row r="800" spans="1:11" x14ac:dyDescent="0.35">
      <c r="A800" s="75">
        <f t="shared" si="28"/>
        <v>46062</v>
      </c>
      <c r="B800" s="75">
        <f t="shared" si="29"/>
        <v>46068</v>
      </c>
      <c r="C800" s="75" t="str">
        <f>VLOOKUP($G800,Refs!$A$1:$F$32,3,FALSE)</f>
        <v>Y59</v>
      </c>
      <c r="D800" t="s">
        <v>178</v>
      </c>
      <c r="E800" t="s">
        <v>131</v>
      </c>
      <c r="F800" t="s">
        <v>218</v>
      </c>
      <c r="G800" t="s">
        <v>63</v>
      </c>
      <c r="H800" t="s">
        <v>64</v>
      </c>
      <c r="I800" t="s">
        <v>180</v>
      </c>
      <c r="J800" t="s">
        <v>195</v>
      </c>
      <c r="K800">
        <v>0</v>
      </c>
    </row>
    <row r="801" spans="1:11" x14ac:dyDescent="0.35">
      <c r="A801" s="75">
        <f t="shared" si="28"/>
        <v>46062</v>
      </c>
      <c r="B801" s="75">
        <f t="shared" si="29"/>
        <v>46068</v>
      </c>
      <c r="C801" s="75" t="str">
        <f>VLOOKUP($G801,Refs!$A$1:$F$32,3,FALSE)</f>
        <v>Y59</v>
      </c>
      <c r="D801" t="s">
        <v>178</v>
      </c>
      <c r="E801" t="s">
        <v>131</v>
      </c>
      <c r="F801" t="s">
        <v>218</v>
      </c>
      <c r="G801" t="s">
        <v>63</v>
      </c>
      <c r="H801" t="s">
        <v>64</v>
      </c>
      <c r="I801" t="s">
        <v>180</v>
      </c>
      <c r="J801" t="s">
        <v>196</v>
      </c>
      <c r="K801">
        <v>17</v>
      </c>
    </row>
    <row r="802" spans="1:11" x14ac:dyDescent="0.35">
      <c r="A802" s="75">
        <f t="shared" si="28"/>
        <v>46062</v>
      </c>
      <c r="B802" s="75">
        <f t="shared" si="29"/>
        <v>46068</v>
      </c>
      <c r="C802" s="75" t="str">
        <f>VLOOKUP($G802,Refs!$A$1:$F$32,3,FALSE)</f>
        <v>Y59</v>
      </c>
      <c r="D802" t="s">
        <v>178</v>
      </c>
      <c r="E802" t="s">
        <v>131</v>
      </c>
      <c r="F802" t="s">
        <v>218</v>
      </c>
      <c r="G802" t="s">
        <v>63</v>
      </c>
      <c r="H802" t="s">
        <v>64</v>
      </c>
      <c r="I802" t="s">
        <v>180</v>
      </c>
      <c r="J802" t="s">
        <v>197</v>
      </c>
      <c r="K802">
        <v>0</v>
      </c>
    </row>
    <row r="803" spans="1:11" x14ac:dyDescent="0.35">
      <c r="A803" s="75">
        <f t="shared" si="28"/>
        <v>46062</v>
      </c>
      <c r="B803" s="75">
        <f t="shared" si="29"/>
        <v>46068</v>
      </c>
      <c r="C803" s="75" t="str">
        <f>VLOOKUP($G803,Refs!$A$1:$F$32,3,FALSE)</f>
        <v>Y59</v>
      </c>
      <c r="D803" t="s">
        <v>178</v>
      </c>
      <c r="E803" t="s">
        <v>131</v>
      </c>
      <c r="F803" t="s">
        <v>218</v>
      </c>
      <c r="G803" t="s">
        <v>63</v>
      </c>
      <c r="H803" t="s">
        <v>64</v>
      </c>
      <c r="I803" t="s">
        <v>180</v>
      </c>
      <c r="J803" t="s">
        <v>198</v>
      </c>
      <c r="K803">
        <v>2</v>
      </c>
    </row>
    <row r="804" spans="1:11" x14ac:dyDescent="0.35">
      <c r="A804" s="75">
        <f t="shared" si="28"/>
        <v>46062</v>
      </c>
      <c r="B804" s="75">
        <f t="shared" si="29"/>
        <v>46068</v>
      </c>
      <c r="C804" s="75" t="str">
        <f>VLOOKUP($G804,Refs!$A$1:$F$32,3,FALSE)</f>
        <v>Y59</v>
      </c>
      <c r="D804" t="s">
        <v>178</v>
      </c>
      <c r="E804" t="s">
        <v>131</v>
      </c>
      <c r="F804" t="s">
        <v>218</v>
      </c>
      <c r="G804" t="s">
        <v>63</v>
      </c>
      <c r="H804" t="s">
        <v>64</v>
      </c>
      <c r="I804" t="s">
        <v>180</v>
      </c>
      <c r="J804" t="s">
        <v>199</v>
      </c>
      <c r="K804">
        <v>0</v>
      </c>
    </row>
    <row r="805" spans="1:11" x14ac:dyDescent="0.35">
      <c r="A805" s="75">
        <f t="shared" si="28"/>
        <v>46062</v>
      </c>
      <c r="B805" s="75">
        <f t="shared" si="29"/>
        <v>46068</v>
      </c>
      <c r="C805" s="75" t="str">
        <f>VLOOKUP($G805,Refs!$A$1:$F$32,3,FALSE)</f>
        <v>Y59</v>
      </c>
      <c r="D805" t="s">
        <v>178</v>
      </c>
      <c r="E805" t="s">
        <v>131</v>
      </c>
      <c r="F805" t="s">
        <v>218</v>
      </c>
      <c r="G805" t="s">
        <v>63</v>
      </c>
      <c r="H805" t="s">
        <v>64</v>
      </c>
      <c r="I805" t="s">
        <v>180</v>
      </c>
      <c r="J805" t="s">
        <v>200</v>
      </c>
      <c r="K805">
        <v>10</v>
      </c>
    </row>
    <row r="806" spans="1:11" x14ac:dyDescent="0.35">
      <c r="A806" s="75">
        <f t="shared" si="28"/>
        <v>46062</v>
      </c>
      <c r="B806" s="75">
        <f t="shared" si="29"/>
        <v>46068</v>
      </c>
      <c r="C806" s="75" t="str">
        <f>VLOOKUP($G806,Refs!$A$1:$F$32,3,FALSE)</f>
        <v>Y59</v>
      </c>
      <c r="D806" t="s">
        <v>178</v>
      </c>
      <c r="E806" t="s">
        <v>131</v>
      </c>
      <c r="F806" t="s">
        <v>218</v>
      </c>
      <c r="G806" t="s">
        <v>63</v>
      </c>
      <c r="H806" t="s">
        <v>64</v>
      </c>
      <c r="I806" t="s">
        <v>180</v>
      </c>
      <c r="J806" t="s">
        <v>201</v>
      </c>
      <c r="K806">
        <v>24</v>
      </c>
    </row>
    <row r="807" spans="1:11" x14ac:dyDescent="0.35">
      <c r="A807" s="75">
        <f t="shared" si="28"/>
        <v>46062</v>
      </c>
      <c r="B807" s="75">
        <f t="shared" si="29"/>
        <v>46068</v>
      </c>
      <c r="C807" s="75" t="str">
        <f>VLOOKUP($G807,Refs!$A$1:$F$32,3,FALSE)</f>
        <v>Y59</v>
      </c>
      <c r="D807" t="s">
        <v>178</v>
      </c>
      <c r="E807" t="s">
        <v>131</v>
      </c>
      <c r="F807" t="s">
        <v>218</v>
      </c>
      <c r="G807" t="s">
        <v>63</v>
      </c>
      <c r="H807" t="s">
        <v>64</v>
      </c>
      <c r="I807" t="s">
        <v>180</v>
      </c>
      <c r="J807" t="s">
        <v>202</v>
      </c>
      <c r="K807">
        <v>120</v>
      </c>
    </row>
    <row r="808" spans="1:11" x14ac:dyDescent="0.35">
      <c r="A808" s="75">
        <f t="shared" si="28"/>
        <v>46062</v>
      </c>
      <c r="B808" s="75">
        <f t="shared" si="29"/>
        <v>46068</v>
      </c>
      <c r="C808" s="75" t="str">
        <f>VLOOKUP($G808,Refs!$A$1:$F$32,3,FALSE)</f>
        <v>Y59</v>
      </c>
      <c r="D808" t="s">
        <v>178</v>
      </c>
      <c r="E808" t="s">
        <v>131</v>
      </c>
      <c r="F808" t="s">
        <v>218</v>
      </c>
      <c r="G808" t="s">
        <v>63</v>
      </c>
      <c r="H808" t="s">
        <v>64</v>
      </c>
      <c r="I808" t="s">
        <v>180</v>
      </c>
      <c r="J808" t="s">
        <v>203</v>
      </c>
      <c r="K808">
        <v>55</v>
      </c>
    </row>
    <row r="809" spans="1:11" x14ac:dyDescent="0.35">
      <c r="A809" s="75">
        <f t="shared" si="28"/>
        <v>46062</v>
      </c>
      <c r="B809" s="75">
        <f t="shared" si="29"/>
        <v>46068</v>
      </c>
      <c r="C809" s="75" t="str">
        <f>VLOOKUP($G809,Refs!$A$1:$F$32,3,FALSE)</f>
        <v>Y59</v>
      </c>
      <c r="D809" t="s">
        <v>178</v>
      </c>
      <c r="E809" t="s">
        <v>131</v>
      </c>
      <c r="F809" t="s">
        <v>218</v>
      </c>
      <c r="G809" t="s">
        <v>63</v>
      </c>
      <c r="H809" t="s">
        <v>64</v>
      </c>
      <c r="I809" t="s">
        <v>180</v>
      </c>
      <c r="J809" t="s">
        <v>204</v>
      </c>
      <c r="K809">
        <v>0</v>
      </c>
    </row>
    <row r="810" spans="1:11" x14ac:dyDescent="0.35">
      <c r="A810" s="75">
        <f t="shared" si="28"/>
        <v>46062</v>
      </c>
      <c r="B810" s="75">
        <f t="shared" si="29"/>
        <v>46068</v>
      </c>
      <c r="C810" s="75" t="str">
        <f>VLOOKUP($G810,Refs!$A$1:$F$32,3,FALSE)</f>
        <v>Y59</v>
      </c>
      <c r="D810" t="s">
        <v>178</v>
      </c>
      <c r="E810" t="s">
        <v>131</v>
      </c>
      <c r="F810" t="s">
        <v>218</v>
      </c>
      <c r="G810" t="s">
        <v>63</v>
      </c>
      <c r="H810" t="s">
        <v>64</v>
      </c>
      <c r="I810" t="s">
        <v>180</v>
      </c>
      <c r="J810" t="s">
        <v>205</v>
      </c>
      <c r="K810">
        <v>3</v>
      </c>
    </row>
    <row r="811" spans="1:11" x14ac:dyDescent="0.35">
      <c r="A811" s="75">
        <f t="shared" si="28"/>
        <v>46062</v>
      </c>
      <c r="B811" s="75">
        <f t="shared" si="29"/>
        <v>46068</v>
      </c>
      <c r="C811" s="75" t="str">
        <f>VLOOKUP($G811,Refs!$A$1:$F$32,3,FALSE)</f>
        <v>Y59</v>
      </c>
      <c r="D811" t="s">
        <v>178</v>
      </c>
      <c r="E811" t="s">
        <v>131</v>
      </c>
      <c r="F811" t="s">
        <v>218</v>
      </c>
      <c r="G811" t="s">
        <v>63</v>
      </c>
      <c r="H811" t="s">
        <v>64</v>
      </c>
      <c r="I811" t="s">
        <v>180</v>
      </c>
      <c r="J811" t="s">
        <v>206</v>
      </c>
      <c r="K811">
        <v>10</v>
      </c>
    </row>
    <row r="812" spans="1:11" x14ac:dyDescent="0.35">
      <c r="A812" s="75">
        <f t="shared" si="28"/>
        <v>46062</v>
      </c>
      <c r="B812" s="75">
        <f t="shared" si="29"/>
        <v>46068</v>
      </c>
      <c r="C812" s="75" t="str">
        <f>VLOOKUP($G812,Refs!$A$1:$F$32,3,FALSE)</f>
        <v>Y59</v>
      </c>
      <c r="D812" t="s">
        <v>178</v>
      </c>
      <c r="E812" t="s">
        <v>131</v>
      </c>
      <c r="F812" t="s">
        <v>218</v>
      </c>
      <c r="G812" t="s">
        <v>63</v>
      </c>
      <c r="H812" t="s">
        <v>64</v>
      </c>
      <c r="I812" t="s">
        <v>180</v>
      </c>
      <c r="J812" t="s">
        <v>207</v>
      </c>
      <c r="K812">
        <v>0</v>
      </c>
    </row>
    <row r="813" spans="1:11" x14ac:dyDescent="0.35">
      <c r="A813" s="75">
        <f t="shared" si="28"/>
        <v>46062</v>
      </c>
      <c r="B813" s="75">
        <f t="shared" si="29"/>
        <v>46068</v>
      </c>
      <c r="C813" s="75" t="str">
        <f>VLOOKUP($G813,Refs!$A$1:$F$32,3,FALSE)</f>
        <v>Y59</v>
      </c>
      <c r="D813" t="s">
        <v>178</v>
      </c>
      <c r="E813" t="s">
        <v>131</v>
      </c>
      <c r="F813" t="s">
        <v>218</v>
      </c>
      <c r="G813" t="s">
        <v>63</v>
      </c>
      <c r="H813" t="s">
        <v>64</v>
      </c>
      <c r="I813" t="s">
        <v>180</v>
      </c>
      <c r="J813" t="s">
        <v>208</v>
      </c>
      <c r="K813">
        <v>5</v>
      </c>
    </row>
    <row r="814" spans="1:11" x14ac:dyDescent="0.35">
      <c r="A814" s="75">
        <f t="shared" si="28"/>
        <v>46063</v>
      </c>
      <c r="B814" s="75">
        <f t="shared" si="29"/>
        <v>46068</v>
      </c>
      <c r="C814" s="75" t="str">
        <f>VLOOKUP($G814,Refs!$A$1:$F$32,3,FALSE)</f>
        <v>Y59</v>
      </c>
      <c r="D814" t="s">
        <v>178</v>
      </c>
      <c r="E814" t="s">
        <v>131</v>
      </c>
      <c r="F814" t="s">
        <v>218</v>
      </c>
      <c r="G814" t="s">
        <v>63</v>
      </c>
      <c r="H814" t="s">
        <v>64</v>
      </c>
      <c r="I814" t="s">
        <v>209</v>
      </c>
      <c r="J814" t="s">
        <v>181</v>
      </c>
      <c r="K814">
        <v>282</v>
      </c>
    </row>
    <row r="815" spans="1:11" x14ac:dyDescent="0.35">
      <c r="A815" s="75">
        <f t="shared" si="28"/>
        <v>46063</v>
      </c>
      <c r="B815" s="75">
        <f t="shared" si="29"/>
        <v>46068</v>
      </c>
      <c r="C815" s="75" t="str">
        <f>VLOOKUP($G815,Refs!$A$1:$F$32,3,FALSE)</f>
        <v>Y59</v>
      </c>
      <c r="D815" t="s">
        <v>178</v>
      </c>
      <c r="E815" t="s">
        <v>131</v>
      </c>
      <c r="F815" t="s">
        <v>218</v>
      </c>
      <c r="G815" t="s">
        <v>63</v>
      </c>
      <c r="H815" t="s">
        <v>64</v>
      </c>
      <c r="I815" t="s">
        <v>209</v>
      </c>
      <c r="J815" t="s">
        <v>182</v>
      </c>
      <c r="K815">
        <v>232</v>
      </c>
    </row>
    <row r="816" spans="1:11" x14ac:dyDescent="0.35">
      <c r="A816" s="75">
        <f t="shared" si="28"/>
        <v>46063</v>
      </c>
      <c r="B816" s="75">
        <f t="shared" si="29"/>
        <v>46068</v>
      </c>
      <c r="C816" s="75" t="str">
        <f>VLOOKUP($G816,Refs!$A$1:$F$32,3,FALSE)</f>
        <v>Y59</v>
      </c>
      <c r="D816" t="s">
        <v>178</v>
      </c>
      <c r="E816" t="s">
        <v>131</v>
      </c>
      <c r="F816" t="s">
        <v>218</v>
      </c>
      <c r="G816" t="s">
        <v>63</v>
      </c>
      <c r="H816" t="s">
        <v>64</v>
      </c>
      <c r="I816" t="s">
        <v>209</v>
      </c>
      <c r="J816" t="s">
        <v>183</v>
      </c>
      <c r="K816">
        <v>122</v>
      </c>
    </row>
    <row r="817" spans="1:11" x14ac:dyDescent="0.35">
      <c r="A817" s="75">
        <f t="shared" si="28"/>
        <v>46063</v>
      </c>
      <c r="B817" s="75">
        <f t="shared" si="29"/>
        <v>46068</v>
      </c>
      <c r="C817" s="75" t="str">
        <f>VLOOKUP($G817,Refs!$A$1:$F$32,3,FALSE)</f>
        <v>Y59</v>
      </c>
      <c r="D817" t="s">
        <v>178</v>
      </c>
      <c r="E817" t="s">
        <v>131</v>
      </c>
      <c r="F817" t="s">
        <v>218</v>
      </c>
      <c r="G817" t="s">
        <v>63</v>
      </c>
      <c r="H817" t="s">
        <v>64</v>
      </c>
      <c r="I817" t="s">
        <v>209</v>
      </c>
      <c r="J817" t="s">
        <v>184</v>
      </c>
      <c r="K817">
        <v>42</v>
      </c>
    </row>
    <row r="818" spans="1:11" x14ac:dyDescent="0.35">
      <c r="A818" s="75">
        <f t="shared" si="28"/>
        <v>46063</v>
      </c>
      <c r="B818" s="75">
        <f t="shared" si="29"/>
        <v>46068</v>
      </c>
      <c r="C818" s="75" t="str">
        <f>VLOOKUP($G818,Refs!$A$1:$F$32,3,FALSE)</f>
        <v>Y59</v>
      </c>
      <c r="D818" t="s">
        <v>178</v>
      </c>
      <c r="E818" t="s">
        <v>131</v>
      </c>
      <c r="F818" t="s">
        <v>218</v>
      </c>
      <c r="G818" t="s">
        <v>63</v>
      </c>
      <c r="H818" t="s">
        <v>64</v>
      </c>
      <c r="I818" t="s">
        <v>209</v>
      </c>
      <c r="J818" t="s">
        <v>185</v>
      </c>
      <c r="K818">
        <v>51006</v>
      </c>
    </row>
    <row r="819" spans="1:11" x14ac:dyDescent="0.35">
      <c r="A819" s="75">
        <f t="shared" si="28"/>
        <v>46063</v>
      </c>
      <c r="B819" s="75">
        <f t="shared" si="29"/>
        <v>46068</v>
      </c>
      <c r="C819" s="75" t="str">
        <f>VLOOKUP($G819,Refs!$A$1:$F$32,3,FALSE)</f>
        <v>Y59</v>
      </c>
      <c r="D819" t="s">
        <v>178</v>
      </c>
      <c r="E819" t="s">
        <v>131</v>
      </c>
      <c r="F819" t="s">
        <v>218</v>
      </c>
      <c r="G819" t="s">
        <v>63</v>
      </c>
      <c r="H819" t="s">
        <v>64</v>
      </c>
      <c r="I819" t="s">
        <v>209</v>
      </c>
      <c r="J819" t="s">
        <v>186</v>
      </c>
      <c r="K819">
        <v>1030</v>
      </c>
    </row>
    <row r="820" spans="1:11" x14ac:dyDescent="0.35">
      <c r="A820" s="75">
        <f t="shared" si="28"/>
        <v>46063</v>
      </c>
      <c r="B820" s="75">
        <f t="shared" si="29"/>
        <v>46068</v>
      </c>
      <c r="C820" s="75" t="str">
        <f>VLOOKUP($G820,Refs!$A$1:$F$32,3,FALSE)</f>
        <v>Y59</v>
      </c>
      <c r="D820" t="s">
        <v>178</v>
      </c>
      <c r="E820" t="s">
        <v>131</v>
      </c>
      <c r="F820" t="s">
        <v>218</v>
      </c>
      <c r="G820" t="s">
        <v>63</v>
      </c>
      <c r="H820" t="s">
        <v>64</v>
      </c>
      <c r="I820" t="s">
        <v>209</v>
      </c>
      <c r="J820" t="s">
        <v>187</v>
      </c>
      <c r="K820">
        <v>1324</v>
      </c>
    </row>
    <row r="821" spans="1:11" x14ac:dyDescent="0.35">
      <c r="A821" s="75">
        <f t="shared" si="28"/>
        <v>46063</v>
      </c>
      <c r="B821" s="75">
        <f t="shared" si="29"/>
        <v>46068</v>
      </c>
      <c r="C821" s="75" t="str">
        <f>VLOOKUP($G821,Refs!$A$1:$F$32,3,FALSE)</f>
        <v>Y59</v>
      </c>
      <c r="D821" t="s">
        <v>178</v>
      </c>
      <c r="E821" t="s">
        <v>131</v>
      </c>
      <c r="F821" t="s">
        <v>218</v>
      </c>
      <c r="G821" t="s">
        <v>63</v>
      </c>
      <c r="H821" t="s">
        <v>64</v>
      </c>
      <c r="I821" t="s">
        <v>209</v>
      </c>
      <c r="J821" t="s">
        <v>188</v>
      </c>
      <c r="K821">
        <v>236</v>
      </c>
    </row>
    <row r="822" spans="1:11" x14ac:dyDescent="0.35">
      <c r="A822" s="75">
        <f t="shared" si="28"/>
        <v>46063</v>
      </c>
      <c r="B822" s="75">
        <f t="shared" si="29"/>
        <v>46068</v>
      </c>
      <c r="C822" s="75" t="str">
        <f>VLOOKUP($G822,Refs!$A$1:$F$32,3,FALSE)</f>
        <v>Y59</v>
      </c>
      <c r="D822" t="s">
        <v>178</v>
      </c>
      <c r="E822" t="s">
        <v>131</v>
      </c>
      <c r="F822" t="s">
        <v>218</v>
      </c>
      <c r="G822" t="s">
        <v>63</v>
      </c>
      <c r="H822" t="s">
        <v>64</v>
      </c>
      <c r="I822" t="s">
        <v>209</v>
      </c>
      <c r="J822" t="s">
        <v>189</v>
      </c>
      <c r="K822">
        <v>124</v>
      </c>
    </row>
    <row r="823" spans="1:11" x14ac:dyDescent="0.35">
      <c r="A823" s="75">
        <f t="shared" si="28"/>
        <v>46063</v>
      </c>
      <c r="B823" s="75">
        <f t="shared" si="29"/>
        <v>46068</v>
      </c>
      <c r="C823" s="75" t="str">
        <f>VLOOKUP($G823,Refs!$A$1:$F$32,3,FALSE)</f>
        <v>Y59</v>
      </c>
      <c r="D823" t="s">
        <v>178</v>
      </c>
      <c r="E823" t="s">
        <v>131</v>
      </c>
      <c r="F823" t="s">
        <v>218</v>
      </c>
      <c r="G823" t="s">
        <v>63</v>
      </c>
      <c r="H823" t="s">
        <v>64</v>
      </c>
      <c r="I823" t="s">
        <v>209</v>
      </c>
      <c r="J823" t="s">
        <v>190</v>
      </c>
      <c r="K823">
        <v>62</v>
      </c>
    </row>
    <row r="824" spans="1:11" x14ac:dyDescent="0.35">
      <c r="A824" s="75">
        <f t="shared" si="28"/>
        <v>46063</v>
      </c>
      <c r="B824" s="75">
        <f t="shared" si="29"/>
        <v>46068</v>
      </c>
      <c r="C824" s="75" t="str">
        <f>VLOOKUP($G824,Refs!$A$1:$F$32,3,FALSE)</f>
        <v>Y59</v>
      </c>
      <c r="D824" t="s">
        <v>178</v>
      </c>
      <c r="E824" t="s">
        <v>131</v>
      </c>
      <c r="F824" t="s">
        <v>218</v>
      </c>
      <c r="G824" t="s">
        <v>63</v>
      </c>
      <c r="H824" t="s">
        <v>64</v>
      </c>
      <c r="I824" t="s">
        <v>209</v>
      </c>
      <c r="J824" t="s">
        <v>191</v>
      </c>
      <c r="K824">
        <v>51</v>
      </c>
    </row>
    <row r="825" spans="1:11" x14ac:dyDescent="0.35">
      <c r="A825" s="75">
        <f t="shared" si="28"/>
        <v>46063</v>
      </c>
      <c r="B825" s="75">
        <f t="shared" si="29"/>
        <v>46068</v>
      </c>
      <c r="C825" s="75" t="str">
        <f>VLOOKUP($G825,Refs!$A$1:$F$32,3,FALSE)</f>
        <v>Y59</v>
      </c>
      <c r="D825" t="s">
        <v>178</v>
      </c>
      <c r="E825" t="s">
        <v>131</v>
      </c>
      <c r="F825" t="s">
        <v>218</v>
      </c>
      <c r="G825" t="s">
        <v>63</v>
      </c>
      <c r="H825" t="s">
        <v>64</v>
      </c>
      <c r="I825" t="s">
        <v>209</v>
      </c>
      <c r="J825" t="s">
        <v>192</v>
      </c>
      <c r="K825">
        <v>33</v>
      </c>
    </row>
    <row r="826" spans="1:11" x14ac:dyDescent="0.35">
      <c r="A826" s="75">
        <f t="shared" si="28"/>
        <v>46063</v>
      </c>
      <c r="B826" s="75">
        <f t="shared" si="29"/>
        <v>46068</v>
      </c>
      <c r="C826" s="75" t="str">
        <f>VLOOKUP($G826,Refs!$A$1:$F$32,3,FALSE)</f>
        <v>Y59</v>
      </c>
      <c r="D826" t="s">
        <v>178</v>
      </c>
      <c r="E826" t="s">
        <v>131</v>
      </c>
      <c r="F826" t="s">
        <v>218</v>
      </c>
      <c r="G826" t="s">
        <v>63</v>
      </c>
      <c r="H826" t="s">
        <v>64</v>
      </c>
      <c r="I826" t="s">
        <v>209</v>
      </c>
      <c r="J826" t="s">
        <v>193</v>
      </c>
      <c r="K826">
        <v>36</v>
      </c>
    </row>
    <row r="827" spans="1:11" x14ac:dyDescent="0.35">
      <c r="A827" s="75">
        <f t="shared" si="28"/>
        <v>46063</v>
      </c>
      <c r="B827" s="75">
        <f t="shared" si="29"/>
        <v>46068</v>
      </c>
      <c r="C827" s="75" t="str">
        <f>VLOOKUP($G827,Refs!$A$1:$F$32,3,FALSE)</f>
        <v>Y59</v>
      </c>
      <c r="D827" t="s">
        <v>178</v>
      </c>
      <c r="E827" t="s">
        <v>131</v>
      </c>
      <c r="F827" t="s">
        <v>218</v>
      </c>
      <c r="G827" t="s">
        <v>63</v>
      </c>
      <c r="H827" t="s">
        <v>64</v>
      </c>
      <c r="I827" t="s">
        <v>209</v>
      </c>
      <c r="J827" t="s">
        <v>194</v>
      </c>
      <c r="K827">
        <v>20</v>
      </c>
    </row>
    <row r="828" spans="1:11" x14ac:dyDescent="0.35">
      <c r="A828" s="75">
        <f t="shared" si="28"/>
        <v>46063</v>
      </c>
      <c r="B828" s="75">
        <f t="shared" si="29"/>
        <v>46068</v>
      </c>
      <c r="C828" s="75" t="str">
        <f>VLOOKUP($G828,Refs!$A$1:$F$32,3,FALSE)</f>
        <v>Y59</v>
      </c>
      <c r="D828" t="s">
        <v>178</v>
      </c>
      <c r="E828" t="s">
        <v>131</v>
      </c>
      <c r="F828" t="s">
        <v>218</v>
      </c>
      <c r="G828" t="s">
        <v>63</v>
      </c>
      <c r="H828" t="s">
        <v>64</v>
      </c>
      <c r="I828" t="s">
        <v>209</v>
      </c>
      <c r="J828" t="s">
        <v>195</v>
      </c>
      <c r="K828">
        <v>0</v>
      </c>
    </row>
    <row r="829" spans="1:11" x14ac:dyDescent="0.35">
      <c r="A829" s="75">
        <f t="shared" si="28"/>
        <v>46063</v>
      </c>
      <c r="B829" s="75">
        <f t="shared" si="29"/>
        <v>46068</v>
      </c>
      <c r="C829" s="75" t="str">
        <f>VLOOKUP($G829,Refs!$A$1:$F$32,3,FALSE)</f>
        <v>Y59</v>
      </c>
      <c r="D829" t="s">
        <v>178</v>
      </c>
      <c r="E829" t="s">
        <v>131</v>
      </c>
      <c r="F829" t="s">
        <v>218</v>
      </c>
      <c r="G829" t="s">
        <v>63</v>
      </c>
      <c r="H829" t="s">
        <v>64</v>
      </c>
      <c r="I829" t="s">
        <v>209</v>
      </c>
      <c r="J829" t="s">
        <v>196</v>
      </c>
      <c r="K829">
        <v>10</v>
      </c>
    </row>
    <row r="830" spans="1:11" x14ac:dyDescent="0.35">
      <c r="A830" s="75">
        <f t="shared" si="28"/>
        <v>46063</v>
      </c>
      <c r="B830" s="75">
        <f t="shared" si="29"/>
        <v>46068</v>
      </c>
      <c r="C830" s="75" t="str">
        <f>VLOOKUP($G830,Refs!$A$1:$F$32,3,FALSE)</f>
        <v>Y59</v>
      </c>
      <c r="D830" t="s">
        <v>178</v>
      </c>
      <c r="E830" t="s">
        <v>131</v>
      </c>
      <c r="F830" t="s">
        <v>218</v>
      </c>
      <c r="G830" t="s">
        <v>63</v>
      </c>
      <c r="H830" t="s">
        <v>64</v>
      </c>
      <c r="I830" t="s">
        <v>209</v>
      </c>
      <c r="J830" t="s">
        <v>197</v>
      </c>
      <c r="K830">
        <v>0</v>
      </c>
    </row>
    <row r="831" spans="1:11" x14ac:dyDescent="0.35">
      <c r="A831" s="75">
        <f t="shared" si="28"/>
        <v>46063</v>
      </c>
      <c r="B831" s="75">
        <f t="shared" si="29"/>
        <v>46068</v>
      </c>
      <c r="C831" s="75" t="str">
        <f>VLOOKUP($G831,Refs!$A$1:$F$32,3,FALSE)</f>
        <v>Y59</v>
      </c>
      <c r="D831" t="s">
        <v>178</v>
      </c>
      <c r="E831" t="s">
        <v>131</v>
      </c>
      <c r="F831" t="s">
        <v>218</v>
      </c>
      <c r="G831" t="s">
        <v>63</v>
      </c>
      <c r="H831" t="s">
        <v>64</v>
      </c>
      <c r="I831" t="s">
        <v>209</v>
      </c>
      <c r="J831" t="s">
        <v>198</v>
      </c>
      <c r="K831">
        <v>2</v>
      </c>
    </row>
    <row r="832" spans="1:11" x14ac:dyDescent="0.35">
      <c r="A832" s="75">
        <f t="shared" si="28"/>
        <v>46063</v>
      </c>
      <c r="B832" s="75">
        <f t="shared" si="29"/>
        <v>46068</v>
      </c>
      <c r="C832" s="75" t="str">
        <f>VLOOKUP($G832,Refs!$A$1:$F$32,3,FALSE)</f>
        <v>Y59</v>
      </c>
      <c r="D832" t="s">
        <v>178</v>
      </c>
      <c r="E832" t="s">
        <v>131</v>
      </c>
      <c r="F832" t="s">
        <v>218</v>
      </c>
      <c r="G832" t="s">
        <v>63</v>
      </c>
      <c r="H832" t="s">
        <v>64</v>
      </c>
      <c r="I832" t="s">
        <v>209</v>
      </c>
      <c r="J832" t="s">
        <v>199</v>
      </c>
      <c r="K832">
        <v>0</v>
      </c>
    </row>
    <row r="833" spans="1:11" x14ac:dyDescent="0.35">
      <c r="A833" s="75">
        <f t="shared" si="28"/>
        <v>46063</v>
      </c>
      <c r="B833" s="75">
        <f t="shared" si="29"/>
        <v>46068</v>
      </c>
      <c r="C833" s="75" t="str">
        <f>VLOOKUP($G833,Refs!$A$1:$F$32,3,FALSE)</f>
        <v>Y59</v>
      </c>
      <c r="D833" t="s">
        <v>178</v>
      </c>
      <c r="E833" t="s">
        <v>131</v>
      </c>
      <c r="F833" t="s">
        <v>218</v>
      </c>
      <c r="G833" t="s">
        <v>63</v>
      </c>
      <c r="H833" t="s">
        <v>64</v>
      </c>
      <c r="I833" t="s">
        <v>209</v>
      </c>
      <c r="J833" t="s">
        <v>200</v>
      </c>
      <c r="K833">
        <v>9</v>
      </c>
    </row>
    <row r="834" spans="1:11" x14ac:dyDescent="0.35">
      <c r="A834" s="75">
        <f t="shared" si="28"/>
        <v>46063</v>
      </c>
      <c r="B834" s="75">
        <f t="shared" si="29"/>
        <v>46068</v>
      </c>
      <c r="C834" s="75" t="str">
        <f>VLOOKUP($G834,Refs!$A$1:$F$32,3,FALSE)</f>
        <v>Y59</v>
      </c>
      <c r="D834" t="s">
        <v>178</v>
      </c>
      <c r="E834" t="s">
        <v>131</v>
      </c>
      <c r="F834" t="s">
        <v>218</v>
      </c>
      <c r="G834" t="s">
        <v>63</v>
      </c>
      <c r="H834" t="s">
        <v>64</v>
      </c>
      <c r="I834" t="s">
        <v>209</v>
      </c>
      <c r="J834" t="s">
        <v>201</v>
      </c>
      <c r="K834">
        <v>34</v>
      </c>
    </row>
    <row r="835" spans="1:11" x14ac:dyDescent="0.35">
      <c r="A835" s="75">
        <f t="shared" si="28"/>
        <v>46063</v>
      </c>
      <c r="B835" s="75">
        <f t="shared" si="29"/>
        <v>46068</v>
      </c>
      <c r="C835" s="75" t="str">
        <f>VLOOKUP($G835,Refs!$A$1:$F$32,3,FALSE)</f>
        <v>Y59</v>
      </c>
      <c r="D835" t="s">
        <v>178</v>
      </c>
      <c r="E835" t="s">
        <v>131</v>
      </c>
      <c r="F835" t="s">
        <v>218</v>
      </c>
      <c r="G835" t="s">
        <v>63</v>
      </c>
      <c r="H835" t="s">
        <v>64</v>
      </c>
      <c r="I835" t="s">
        <v>209</v>
      </c>
      <c r="J835" t="s">
        <v>202</v>
      </c>
      <c r="K835">
        <v>112</v>
      </c>
    </row>
    <row r="836" spans="1:11" x14ac:dyDescent="0.35">
      <c r="A836" s="75">
        <f t="shared" si="28"/>
        <v>46063</v>
      </c>
      <c r="B836" s="75">
        <f t="shared" si="29"/>
        <v>46068</v>
      </c>
      <c r="C836" s="75" t="str">
        <f>VLOOKUP($G836,Refs!$A$1:$F$32,3,FALSE)</f>
        <v>Y59</v>
      </c>
      <c r="D836" t="s">
        <v>178</v>
      </c>
      <c r="E836" t="s">
        <v>131</v>
      </c>
      <c r="F836" t="s">
        <v>218</v>
      </c>
      <c r="G836" t="s">
        <v>63</v>
      </c>
      <c r="H836" t="s">
        <v>64</v>
      </c>
      <c r="I836" t="s">
        <v>209</v>
      </c>
      <c r="J836" t="s">
        <v>203</v>
      </c>
      <c r="K836">
        <v>58</v>
      </c>
    </row>
    <row r="837" spans="1:11" x14ac:dyDescent="0.35">
      <c r="A837" s="75">
        <f t="shared" si="28"/>
        <v>46063</v>
      </c>
      <c r="B837" s="75">
        <f t="shared" si="29"/>
        <v>46068</v>
      </c>
      <c r="C837" s="75" t="str">
        <f>VLOOKUP($G837,Refs!$A$1:$F$32,3,FALSE)</f>
        <v>Y59</v>
      </c>
      <c r="D837" t="s">
        <v>178</v>
      </c>
      <c r="E837" t="s">
        <v>131</v>
      </c>
      <c r="F837" t="s">
        <v>218</v>
      </c>
      <c r="G837" t="s">
        <v>63</v>
      </c>
      <c r="H837" t="s">
        <v>64</v>
      </c>
      <c r="I837" t="s">
        <v>209</v>
      </c>
      <c r="J837" t="s">
        <v>204</v>
      </c>
      <c r="K837">
        <v>0</v>
      </c>
    </row>
    <row r="838" spans="1:11" x14ac:dyDescent="0.35">
      <c r="A838" s="75">
        <f t="shared" ref="A838:A901" si="30">IF(I838="Mon",B838-6,IF(I838="Tue",B838-5,IF(I838="Wed",B838-4,IF(I838="Thu",B838-3,IF(I838="Fri",B838-2,IF(I838="Sat",B838-1,IF(I838="Sun",B838,"")))))))</f>
        <v>46063</v>
      </c>
      <c r="B838" s="75">
        <f t="shared" ref="B838:B901" si="31">DATEVALUE(RIGHT(D838, 11))</f>
        <v>46068</v>
      </c>
      <c r="C838" s="75" t="str">
        <f>VLOOKUP($G838,Refs!$A$1:$F$32,3,FALSE)</f>
        <v>Y59</v>
      </c>
      <c r="D838" t="s">
        <v>178</v>
      </c>
      <c r="E838" t="s">
        <v>131</v>
      </c>
      <c r="F838" t="s">
        <v>218</v>
      </c>
      <c r="G838" t="s">
        <v>63</v>
      </c>
      <c r="H838" t="s">
        <v>64</v>
      </c>
      <c r="I838" t="s">
        <v>209</v>
      </c>
      <c r="J838" t="s">
        <v>205</v>
      </c>
      <c r="K838">
        <v>1</v>
      </c>
    </row>
    <row r="839" spans="1:11" x14ac:dyDescent="0.35">
      <c r="A839" s="75">
        <f t="shared" si="30"/>
        <v>46063</v>
      </c>
      <c r="B839" s="75">
        <f t="shared" si="31"/>
        <v>46068</v>
      </c>
      <c r="C839" s="75" t="str">
        <f>VLOOKUP($G839,Refs!$A$1:$F$32,3,FALSE)</f>
        <v>Y59</v>
      </c>
      <c r="D839" t="s">
        <v>178</v>
      </c>
      <c r="E839" t="s">
        <v>131</v>
      </c>
      <c r="F839" t="s">
        <v>218</v>
      </c>
      <c r="G839" t="s">
        <v>63</v>
      </c>
      <c r="H839" t="s">
        <v>64</v>
      </c>
      <c r="I839" t="s">
        <v>209</v>
      </c>
      <c r="J839" t="s">
        <v>206</v>
      </c>
      <c r="K839">
        <v>14</v>
      </c>
    </row>
    <row r="840" spans="1:11" x14ac:dyDescent="0.35">
      <c r="A840" s="75">
        <f t="shared" si="30"/>
        <v>46063</v>
      </c>
      <c r="B840" s="75">
        <f t="shared" si="31"/>
        <v>46068</v>
      </c>
      <c r="C840" s="75" t="str">
        <f>VLOOKUP($G840,Refs!$A$1:$F$32,3,FALSE)</f>
        <v>Y59</v>
      </c>
      <c r="D840" t="s">
        <v>178</v>
      </c>
      <c r="E840" t="s">
        <v>131</v>
      </c>
      <c r="F840" t="s">
        <v>218</v>
      </c>
      <c r="G840" t="s">
        <v>63</v>
      </c>
      <c r="H840" t="s">
        <v>64</v>
      </c>
      <c r="I840" t="s">
        <v>209</v>
      </c>
      <c r="J840" t="s">
        <v>207</v>
      </c>
      <c r="K840">
        <v>0</v>
      </c>
    </row>
    <row r="841" spans="1:11" x14ac:dyDescent="0.35">
      <c r="A841" s="75">
        <f t="shared" si="30"/>
        <v>46063</v>
      </c>
      <c r="B841" s="75">
        <f t="shared" si="31"/>
        <v>46068</v>
      </c>
      <c r="C841" s="75" t="str">
        <f>VLOOKUP($G841,Refs!$A$1:$F$32,3,FALSE)</f>
        <v>Y59</v>
      </c>
      <c r="D841" t="s">
        <v>178</v>
      </c>
      <c r="E841" t="s">
        <v>131</v>
      </c>
      <c r="F841" t="s">
        <v>218</v>
      </c>
      <c r="G841" t="s">
        <v>63</v>
      </c>
      <c r="H841" t="s">
        <v>64</v>
      </c>
      <c r="I841" t="s">
        <v>209</v>
      </c>
      <c r="J841" t="s">
        <v>208</v>
      </c>
      <c r="K841">
        <v>3</v>
      </c>
    </row>
    <row r="842" spans="1:11" x14ac:dyDescent="0.35">
      <c r="A842" s="75">
        <f t="shared" si="30"/>
        <v>46064</v>
      </c>
      <c r="B842" s="75">
        <f t="shared" si="31"/>
        <v>46068</v>
      </c>
      <c r="C842" s="75" t="str">
        <f>VLOOKUP($G842,Refs!$A$1:$F$32,3,FALSE)</f>
        <v>Y59</v>
      </c>
      <c r="D842" t="s">
        <v>178</v>
      </c>
      <c r="E842" t="s">
        <v>131</v>
      </c>
      <c r="F842" t="s">
        <v>218</v>
      </c>
      <c r="G842" t="s">
        <v>63</v>
      </c>
      <c r="H842" t="s">
        <v>64</v>
      </c>
      <c r="I842" t="s">
        <v>210</v>
      </c>
      <c r="J842" t="s">
        <v>181</v>
      </c>
      <c r="K842">
        <v>235</v>
      </c>
    </row>
    <row r="843" spans="1:11" x14ac:dyDescent="0.35">
      <c r="A843" s="75">
        <f t="shared" si="30"/>
        <v>46064</v>
      </c>
      <c r="B843" s="75">
        <f t="shared" si="31"/>
        <v>46068</v>
      </c>
      <c r="C843" s="75" t="str">
        <f>VLOOKUP($G843,Refs!$A$1:$F$32,3,FALSE)</f>
        <v>Y59</v>
      </c>
      <c r="D843" t="s">
        <v>178</v>
      </c>
      <c r="E843" t="s">
        <v>131</v>
      </c>
      <c r="F843" t="s">
        <v>218</v>
      </c>
      <c r="G843" t="s">
        <v>63</v>
      </c>
      <c r="H843" t="s">
        <v>64</v>
      </c>
      <c r="I843" t="s">
        <v>210</v>
      </c>
      <c r="J843" t="s">
        <v>182</v>
      </c>
      <c r="K843">
        <v>208</v>
      </c>
    </row>
    <row r="844" spans="1:11" x14ac:dyDescent="0.35">
      <c r="A844" s="75">
        <f t="shared" si="30"/>
        <v>46064</v>
      </c>
      <c r="B844" s="75">
        <f t="shared" si="31"/>
        <v>46068</v>
      </c>
      <c r="C844" s="75" t="str">
        <f>VLOOKUP($G844,Refs!$A$1:$F$32,3,FALSE)</f>
        <v>Y59</v>
      </c>
      <c r="D844" t="s">
        <v>178</v>
      </c>
      <c r="E844" t="s">
        <v>131</v>
      </c>
      <c r="F844" t="s">
        <v>218</v>
      </c>
      <c r="G844" t="s">
        <v>63</v>
      </c>
      <c r="H844" t="s">
        <v>64</v>
      </c>
      <c r="I844" t="s">
        <v>210</v>
      </c>
      <c r="J844" t="s">
        <v>183</v>
      </c>
      <c r="K844">
        <v>157</v>
      </c>
    </row>
    <row r="845" spans="1:11" x14ac:dyDescent="0.35">
      <c r="A845" s="75">
        <f t="shared" si="30"/>
        <v>46064</v>
      </c>
      <c r="B845" s="75">
        <f t="shared" si="31"/>
        <v>46068</v>
      </c>
      <c r="C845" s="75" t="str">
        <f>VLOOKUP($G845,Refs!$A$1:$F$32,3,FALSE)</f>
        <v>Y59</v>
      </c>
      <c r="D845" t="s">
        <v>178</v>
      </c>
      <c r="E845" t="s">
        <v>131</v>
      </c>
      <c r="F845" t="s">
        <v>218</v>
      </c>
      <c r="G845" t="s">
        <v>63</v>
      </c>
      <c r="H845" t="s">
        <v>64</v>
      </c>
      <c r="I845" t="s">
        <v>210</v>
      </c>
      <c r="J845" t="s">
        <v>184</v>
      </c>
      <c r="K845">
        <v>17</v>
      </c>
    </row>
    <row r="846" spans="1:11" x14ac:dyDescent="0.35">
      <c r="A846" s="75">
        <f t="shared" si="30"/>
        <v>46064</v>
      </c>
      <c r="B846" s="75">
        <f t="shared" si="31"/>
        <v>46068</v>
      </c>
      <c r="C846" s="75" t="str">
        <f>VLOOKUP($G846,Refs!$A$1:$F$32,3,FALSE)</f>
        <v>Y59</v>
      </c>
      <c r="D846" t="s">
        <v>178</v>
      </c>
      <c r="E846" t="s">
        <v>131</v>
      </c>
      <c r="F846" t="s">
        <v>218</v>
      </c>
      <c r="G846" t="s">
        <v>63</v>
      </c>
      <c r="H846" t="s">
        <v>64</v>
      </c>
      <c r="I846" t="s">
        <v>210</v>
      </c>
      <c r="J846" t="s">
        <v>185</v>
      </c>
      <c r="K846">
        <v>15714</v>
      </c>
    </row>
    <row r="847" spans="1:11" x14ac:dyDescent="0.35">
      <c r="A847" s="75">
        <f t="shared" si="30"/>
        <v>46064</v>
      </c>
      <c r="B847" s="75">
        <f t="shared" si="31"/>
        <v>46068</v>
      </c>
      <c r="C847" s="75" t="str">
        <f>VLOOKUP($G847,Refs!$A$1:$F$32,3,FALSE)</f>
        <v>Y59</v>
      </c>
      <c r="D847" t="s">
        <v>178</v>
      </c>
      <c r="E847" t="s">
        <v>131</v>
      </c>
      <c r="F847" t="s">
        <v>218</v>
      </c>
      <c r="G847" t="s">
        <v>63</v>
      </c>
      <c r="H847" t="s">
        <v>64</v>
      </c>
      <c r="I847" t="s">
        <v>210</v>
      </c>
      <c r="J847" t="s">
        <v>186</v>
      </c>
      <c r="K847">
        <v>442</v>
      </c>
    </row>
    <row r="848" spans="1:11" x14ac:dyDescent="0.35">
      <c r="A848" s="75">
        <f t="shared" si="30"/>
        <v>46064</v>
      </c>
      <c r="B848" s="75">
        <f t="shared" si="31"/>
        <v>46068</v>
      </c>
      <c r="C848" s="75" t="str">
        <f>VLOOKUP($G848,Refs!$A$1:$F$32,3,FALSE)</f>
        <v>Y59</v>
      </c>
      <c r="D848" t="s">
        <v>178</v>
      </c>
      <c r="E848" t="s">
        <v>131</v>
      </c>
      <c r="F848" t="s">
        <v>218</v>
      </c>
      <c r="G848" t="s">
        <v>63</v>
      </c>
      <c r="H848" t="s">
        <v>64</v>
      </c>
      <c r="I848" t="s">
        <v>210</v>
      </c>
      <c r="J848" t="s">
        <v>187</v>
      </c>
      <c r="K848">
        <v>729</v>
      </c>
    </row>
    <row r="849" spans="1:11" x14ac:dyDescent="0.35">
      <c r="A849" s="75">
        <f t="shared" si="30"/>
        <v>46064</v>
      </c>
      <c r="B849" s="75">
        <f t="shared" si="31"/>
        <v>46068</v>
      </c>
      <c r="C849" s="75" t="str">
        <f>VLOOKUP($G849,Refs!$A$1:$F$32,3,FALSE)</f>
        <v>Y59</v>
      </c>
      <c r="D849" t="s">
        <v>178</v>
      </c>
      <c r="E849" t="s">
        <v>131</v>
      </c>
      <c r="F849" t="s">
        <v>218</v>
      </c>
      <c r="G849" t="s">
        <v>63</v>
      </c>
      <c r="H849" t="s">
        <v>64</v>
      </c>
      <c r="I849" t="s">
        <v>210</v>
      </c>
      <c r="J849" t="s">
        <v>188</v>
      </c>
      <c r="K849">
        <v>211</v>
      </c>
    </row>
    <row r="850" spans="1:11" x14ac:dyDescent="0.35">
      <c r="A850" s="75">
        <f t="shared" si="30"/>
        <v>46064</v>
      </c>
      <c r="B850" s="75">
        <f t="shared" si="31"/>
        <v>46068</v>
      </c>
      <c r="C850" s="75" t="str">
        <f>VLOOKUP($G850,Refs!$A$1:$F$32,3,FALSE)</f>
        <v>Y59</v>
      </c>
      <c r="D850" t="s">
        <v>178</v>
      </c>
      <c r="E850" t="s">
        <v>131</v>
      </c>
      <c r="F850" t="s">
        <v>218</v>
      </c>
      <c r="G850" t="s">
        <v>63</v>
      </c>
      <c r="H850" t="s">
        <v>64</v>
      </c>
      <c r="I850" t="s">
        <v>210</v>
      </c>
      <c r="J850" t="s">
        <v>189</v>
      </c>
      <c r="K850">
        <v>110</v>
      </c>
    </row>
    <row r="851" spans="1:11" x14ac:dyDescent="0.35">
      <c r="A851" s="75">
        <f t="shared" si="30"/>
        <v>46064</v>
      </c>
      <c r="B851" s="75">
        <f t="shared" si="31"/>
        <v>46068</v>
      </c>
      <c r="C851" s="75" t="str">
        <f>VLOOKUP($G851,Refs!$A$1:$F$32,3,FALSE)</f>
        <v>Y59</v>
      </c>
      <c r="D851" t="s">
        <v>178</v>
      </c>
      <c r="E851" t="s">
        <v>131</v>
      </c>
      <c r="F851" t="s">
        <v>218</v>
      </c>
      <c r="G851" t="s">
        <v>63</v>
      </c>
      <c r="H851" t="s">
        <v>64</v>
      </c>
      <c r="I851" t="s">
        <v>210</v>
      </c>
      <c r="J851" t="s">
        <v>190</v>
      </c>
      <c r="K851">
        <v>39</v>
      </c>
    </row>
    <row r="852" spans="1:11" x14ac:dyDescent="0.35">
      <c r="A852" s="75">
        <f t="shared" si="30"/>
        <v>46064</v>
      </c>
      <c r="B852" s="75">
        <f t="shared" si="31"/>
        <v>46068</v>
      </c>
      <c r="C852" s="75" t="str">
        <f>VLOOKUP($G852,Refs!$A$1:$F$32,3,FALSE)</f>
        <v>Y59</v>
      </c>
      <c r="D852" t="s">
        <v>178</v>
      </c>
      <c r="E852" t="s">
        <v>131</v>
      </c>
      <c r="F852" t="s">
        <v>218</v>
      </c>
      <c r="G852" t="s">
        <v>63</v>
      </c>
      <c r="H852" t="s">
        <v>64</v>
      </c>
      <c r="I852" t="s">
        <v>210</v>
      </c>
      <c r="J852" t="s">
        <v>191</v>
      </c>
      <c r="K852">
        <v>28</v>
      </c>
    </row>
    <row r="853" spans="1:11" x14ac:dyDescent="0.35">
      <c r="A853" s="75">
        <f t="shared" si="30"/>
        <v>46064</v>
      </c>
      <c r="B853" s="75">
        <f t="shared" si="31"/>
        <v>46068</v>
      </c>
      <c r="C853" s="75" t="str">
        <f>VLOOKUP($G853,Refs!$A$1:$F$32,3,FALSE)</f>
        <v>Y59</v>
      </c>
      <c r="D853" t="s">
        <v>178</v>
      </c>
      <c r="E853" t="s">
        <v>131</v>
      </c>
      <c r="F853" t="s">
        <v>218</v>
      </c>
      <c r="G853" t="s">
        <v>63</v>
      </c>
      <c r="H853" t="s">
        <v>64</v>
      </c>
      <c r="I853" t="s">
        <v>210</v>
      </c>
      <c r="J853" t="s">
        <v>192</v>
      </c>
      <c r="K853">
        <v>32</v>
      </c>
    </row>
    <row r="854" spans="1:11" x14ac:dyDescent="0.35">
      <c r="A854" s="75">
        <f t="shared" si="30"/>
        <v>46064</v>
      </c>
      <c r="B854" s="75">
        <f t="shared" si="31"/>
        <v>46068</v>
      </c>
      <c r="C854" s="75" t="str">
        <f>VLOOKUP($G854,Refs!$A$1:$F$32,3,FALSE)</f>
        <v>Y59</v>
      </c>
      <c r="D854" t="s">
        <v>178</v>
      </c>
      <c r="E854" t="s">
        <v>131</v>
      </c>
      <c r="F854" t="s">
        <v>218</v>
      </c>
      <c r="G854" t="s">
        <v>63</v>
      </c>
      <c r="H854" t="s">
        <v>64</v>
      </c>
      <c r="I854" t="s">
        <v>210</v>
      </c>
      <c r="J854" t="s">
        <v>193</v>
      </c>
      <c r="K854">
        <v>29</v>
      </c>
    </row>
    <row r="855" spans="1:11" x14ac:dyDescent="0.35">
      <c r="A855" s="75">
        <f t="shared" si="30"/>
        <v>46064</v>
      </c>
      <c r="B855" s="75">
        <f t="shared" si="31"/>
        <v>46068</v>
      </c>
      <c r="C855" s="75" t="str">
        <f>VLOOKUP($G855,Refs!$A$1:$F$32,3,FALSE)</f>
        <v>Y59</v>
      </c>
      <c r="D855" t="s">
        <v>178</v>
      </c>
      <c r="E855" t="s">
        <v>131</v>
      </c>
      <c r="F855" t="s">
        <v>218</v>
      </c>
      <c r="G855" t="s">
        <v>63</v>
      </c>
      <c r="H855" t="s">
        <v>64</v>
      </c>
      <c r="I855" t="s">
        <v>210</v>
      </c>
      <c r="J855" t="s">
        <v>194</v>
      </c>
      <c r="K855">
        <v>13</v>
      </c>
    </row>
    <row r="856" spans="1:11" x14ac:dyDescent="0.35">
      <c r="A856" s="75">
        <f t="shared" si="30"/>
        <v>46064</v>
      </c>
      <c r="B856" s="75">
        <f t="shared" si="31"/>
        <v>46068</v>
      </c>
      <c r="C856" s="75" t="str">
        <f>VLOOKUP($G856,Refs!$A$1:$F$32,3,FALSE)</f>
        <v>Y59</v>
      </c>
      <c r="D856" t="s">
        <v>178</v>
      </c>
      <c r="E856" t="s">
        <v>131</v>
      </c>
      <c r="F856" t="s">
        <v>218</v>
      </c>
      <c r="G856" t="s">
        <v>63</v>
      </c>
      <c r="H856" t="s">
        <v>64</v>
      </c>
      <c r="I856" t="s">
        <v>210</v>
      </c>
      <c r="J856" t="s">
        <v>195</v>
      </c>
      <c r="K856">
        <v>0</v>
      </c>
    </row>
    <row r="857" spans="1:11" x14ac:dyDescent="0.35">
      <c r="A857" s="75">
        <f t="shared" si="30"/>
        <v>46064</v>
      </c>
      <c r="B857" s="75">
        <f t="shared" si="31"/>
        <v>46068</v>
      </c>
      <c r="C857" s="75" t="str">
        <f>VLOOKUP($G857,Refs!$A$1:$F$32,3,FALSE)</f>
        <v>Y59</v>
      </c>
      <c r="D857" t="s">
        <v>178</v>
      </c>
      <c r="E857" t="s">
        <v>131</v>
      </c>
      <c r="F857" t="s">
        <v>218</v>
      </c>
      <c r="G857" t="s">
        <v>63</v>
      </c>
      <c r="H857" t="s">
        <v>64</v>
      </c>
      <c r="I857" t="s">
        <v>210</v>
      </c>
      <c r="J857" t="s">
        <v>196</v>
      </c>
      <c r="K857">
        <v>19</v>
      </c>
    </row>
    <row r="858" spans="1:11" x14ac:dyDescent="0.35">
      <c r="A858" s="75">
        <f t="shared" si="30"/>
        <v>46064</v>
      </c>
      <c r="B858" s="75">
        <f t="shared" si="31"/>
        <v>46068</v>
      </c>
      <c r="C858" s="75" t="str">
        <f>VLOOKUP($G858,Refs!$A$1:$F$32,3,FALSE)</f>
        <v>Y59</v>
      </c>
      <c r="D858" t="s">
        <v>178</v>
      </c>
      <c r="E858" t="s">
        <v>131</v>
      </c>
      <c r="F858" t="s">
        <v>218</v>
      </c>
      <c r="G858" t="s">
        <v>63</v>
      </c>
      <c r="H858" t="s">
        <v>64</v>
      </c>
      <c r="I858" t="s">
        <v>210</v>
      </c>
      <c r="J858" t="s">
        <v>197</v>
      </c>
      <c r="K858">
        <v>0</v>
      </c>
    </row>
    <row r="859" spans="1:11" x14ac:dyDescent="0.35">
      <c r="A859" s="75">
        <f t="shared" si="30"/>
        <v>46064</v>
      </c>
      <c r="B859" s="75">
        <f t="shared" si="31"/>
        <v>46068</v>
      </c>
      <c r="C859" s="75" t="str">
        <f>VLOOKUP($G859,Refs!$A$1:$F$32,3,FALSE)</f>
        <v>Y59</v>
      </c>
      <c r="D859" t="s">
        <v>178</v>
      </c>
      <c r="E859" t="s">
        <v>131</v>
      </c>
      <c r="F859" t="s">
        <v>218</v>
      </c>
      <c r="G859" t="s">
        <v>63</v>
      </c>
      <c r="H859" t="s">
        <v>64</v>
      </c>
      <c r="I859" t="s">
        <v>210</v>
      </c>
      <c r="J859" t="s">
        <v>198</v>
      </c>
      <c r="K859">
        <v>1</v>
      </c>
    </row>
    <row r="860" spans="1:11" x14ac:dyDescent="0.35">
      <c r="A860" s="75">
        <f t="shared" si="30"/>
        <v>46064</v>
      </c>
      <c r="B860" s="75">
        <f t="shared" si="31"/>
        <v>46068</v>
      </c>
      <c r="C860" s="75" t="str">
        <f>VLOOKUP($G860,Refs!$A$1:$F$32,3,FALSE)</f>
        <v>Y59</v>
      </c>
      <c r="D860" t="s">
        <v>178</v>
      </c>
      <c r="E860" t="s">
        <v>131</v>
      </c>
      <c r="F860" t="s">
        <v>218</v>
      </c>
      <c r="G860" t="s">
        <v>63</v>
      </c>
      <c r="H860" t="s">
        <v>64</v>
      </c>
      <c r="I860" t="s">
        <v>210</v>
      </c>
      <c r="J860" t="s">
        <v>199</v>
      </c>
      <c r="K860">
        <v>0</v>
      </c>
    </row>
    <row r="861" spans="1:11" x14ac:dyDescent="0.35">
      <c r="A861" s="75">
        <f t="shared" si="30"/>
        <v>46064</v>
      </c>
      <c r="B861" s="75">
        <f t="shared" si="31"/>
        <v>46068</v>
      </c>
      <c r="C861" s="75" t="str">
        <f>VLOOKUP($G861,Refs!$A$1:$F$32,3,FALSE)</f>
        <v>Y59</v>
      </c>
      <c r="D861" t="s">
        <v>178</v>
      </c>
      <c r="E861" t="s">
        <v>131</v>
      </c>
      <c r="F861" t="s">
        <v>218</v>
      </c>
      <c r="G861" t="s">
        <v>63</v>
      </c>
      <c r="H861" t="s">
        <v>64</v>
      </c>
      <c r="I861" t="s">
        <v>210</v>
      </c>
      <c r="J861" t="s">
        <v>200</v>
      </c>
      <c r="K861">
        <v>11</v>
      </c>
    </row>
    <row r="862" spans="1:11" x14ac:dyDescent="0.35">
      <c r="A862" s="75">
        <f t="shared" si="30"/>
        <v>46064</v>
      </c>
      <c r="B862" s="75">
        <f t="shared" si="31"/>
        <v>46068</v>
      </c>
      <c r="C862" s="75" t="str">
        <f>VLOOKUP($G862,Refs!$A$1:$F$32,3,FALSE)</f>
        <v>Y59</v>
      </c>
      <c r="D862" t="s">
        <v>178</v>
      </c>
      <c r="E862" t="s">
        <v>131</v>
      </c>
      <c r="F862" t="s">
        <v>218</v>
      </c>
      <c r="G862" t="s">
        <v>63</v>
      </c>
      <c r="H862" t="s">
        <v>64</v>
      </c>
      <c r="I862" t="s">
        <v>210</v>
      </c>
      <c r="J862" t="s">
        <v>201</v>
      </c>
      <c r="K862">
        <v>34</v>
      </c>
    </row>
    <row r="863" spans="1:11" x14ac:dyDescent="0.35">
      <c r="A863" s="75">
        <f t="shared" si="30"/>
        <v>46064</v>
      </c>
      <c r="B863" s="75">
        <f t="shared" si="31"/>
        <v>46068</v>
      </c>
      <c r="C863" s="75" t="str">
        <f>VLOOKUP($G863,Refs!$A$1:$F$32,3,FALSE)</f>
        <v>Y59</v>
      </c>
      <c r="D863" t="s">
        <v>178</v>
      </c>
      <c r="E863" t="s">
        <v>131</v>
      </c>
      <c r="F863" t="s">
        <v>218</v>
      </c>
      <c r="G863" t="s">
        <v>63</v>
      </c>
      <c r="H863" t="s">
        <v>64</v>
      </c>
      <c r="I863" t="s">
        <v>210</v>
      </c>
      <c r="J863" t="s">
        <v>202</v>
      </c>
      <c r="K863">
        <v>85</v>
      </c>
    </row>
    <row r="864" spans="1:11" x14ac:dyDescent="0.35">
      <c r="A864" s="75">
        <f t="shared" si="30"/>
        <v>46064</v>
      </c>
      <c r="B864" s="75">
        <f t="shared" si="31"/>
        <v>46068</v>
      </c>
      <c r="C864" s="75" t="str">
        <f>VLOOKUP($G864,Refs!$A$1:$F$32,3,FALSE)</f>
        <v>Y59</v>
      </c>
      <c r="D864" t="s">
        <v>178</v>
      </c>
      <c r="E864" t="s">
        <v>131</v>
      </c>
      <c r="F864" t="s">
        <v>218</v>
      </c>
      <c r="G864" t="s">
        <v>63</v>
      </c>
      <c r="H864" t="s">
        <v>64</v>
      </c>
      <c r="I864" t="s">
        <v>210</v>
      </c>
      <c r="J864" t="s">
        <v>203</v>
      </c>
      <c r="K864">
        <v>31</v>
      </c>
    </row>
    <row r="865" spans="1:11" x14ac:dyDescent="0.35">
      <c r="A865" s="75">
        <f t="shared" si="30"/>
        <v>46064</v>
      </c>
      <c r="B865" s="75">
        <f t="shared" si="31"/>
        <v>46068</v>
      </c>
      <c r="C865" s="75" t="str">
        <f>VLOOKUP($G865,Refs!$A$1:$F$32,3,FALSE)</f>
        <v>Y59</v>
      </c>
      <c r="D865" t="s">
        <v>178</v>
      </c>
      <c r="E865" t="s">
        <v>131</v>
      </c>
      <c r="F865" t="s">
        <v>218</v>
      </c>
      <c r="G865" t="s">
        <v>63</v>
      </c>
      <c r="H865" t="s">
        <v>64</v>
      </c>
      <c r="I865" t="s">
        <v>210</v>
      </c>
      <c r="J865" t="s">
        <v>204</v>
      </c>
      <c r="K865">
        <v>2</v>
      </c>
    </row>
    <row r="866" spans="1:11" x14ac:dyDescent="0.35">
      <c r="A866" s="75">
        <f t="shared" si="30"/>
        <v>46064</v>
      </c>
      <c r="B866" s="75">
        <f t="shared" si="31"/>
        <v>46068</v>
      </c>
      <c r="C866" s="75" t="str">
        <f>VLOOKUP($G866,Refs!$A$1:$F$32,3,FALSE)</f>
        <v>Y59</v>
      </c>
      <c r="D866" t="s">
        <v>178</v>
      </c>
      <c r="E866" t="s">
        <v>131</v>
      </c>
      <c r="F866" t="s">
        <v>218</v>
      </c>
      <c r="G866" t="s">
        <v>63</v>
      </c>
      <c r="H866" t="s">
        <v>64</v>
      </c>
      <c r="I866" t="s">
        <v>210</v>
      </c>
      <c r="J866" t="s">
        <v>205</v>
      </c>
      <c r="K866">
        <v>2</v>
      </c>
    </row>
    <row r="867" spans="1:11" x14ac:dyDescent="0.35">
      <c r="A867" s="75">
        <f t="shared" si="30"/>
        <v>46064</v>
      </c>
      <c r="B867" s="75">
        <f t="shared" si="31"/>
        <v>46068</v>
      </c>
      <c r="C867" s="75" t="str">
        <f>VLOOKUP($G867,Refs!$A$1:$F$32,3,FALSE)</f>
        <v>Y59</v>
      </c>
      <c r="D867" t="s">
        <v>178</v>
      </c>
      <c r="E867" t="s">
        <v>131</v>
      </c>
      <c r="F867" t="s">
        <v>218</v>
      </c>
      <c r="G867" t="s">
        <v>63</v>
      </c>
      <c r="H867" t="s">
        <v>64</v>
      </c>
      <c r="I867" t="s">
        <v>210</v>
      </c>
      <c r="J867" t="s">
        <v>206</v>
      </c>
      <c r="K867">
        <v>9</v>
      </c>
    </row>
    <row r="868" spans="1:11" x14ac:dyDescent="0.35">
      <c r="A868" s="75">
        <f t="shared" si="30"/>
        <v>46064</v>
      </c>
      <c r="B868" s="75">
        <f t="shared" si="31"/>
        <v>46068</v>
      </c>
      <c r="C868" s="75" t="str">
        <f>VLOOKUP($G868,Refs!$A$1:$F$32,3,FALSE)</f>
        <v>Y59</v>
      </c>
      <c r="D868" t="s">
        <v>178</v>
      </c>
      <c r="E868" t="s">
        <v>131</v>
      </c>
      <c r="F868" t="s">
        <v>218</v>
      </c>
      <c r="G868" t="s">
        <v>63</v>
      </c>
      <c r="H868" t="s">
        <v>64</v>
      </c>
      <c r="I868" t="s">
        <v>210</v>
      </c>
      <c r="J868" t="s">
        <v>207</v>
      </c>
      <c r="K868">
        <v>0</v>
      </c>
    </row>
    <row r="869" spans="1:11" x14ac:dyDescent="0.35">
      <c r="A869" s="75">
        <f t="shared" si="30"/>
        <v>46064</v>
      </c>
      <c r="B869" s="75">
        <f t="shared" si="31"/>
        <v>46068</v>
      </c>
      <c r="C869" s="75" t="str">
        <f>VLOOKUP($G869,Refs!$A$1:$F$32,3,FALSE)</f>
        <v>Y59</v>
      </c>
      <c r="D869" t="s">
        <v>178</v>
      </c>
      <c r="E869" t="s">
        <v>131</v>
      </c>
      <c r="F869" t="s">
        <v>218</v>
      </c>
      <c r="G869" t="s">
        <v>63</v>
      </c>
      <c r="H869" t="s">
        <v>64</v>
      </c>
      <c r="I869" t="s">
        <v>210</v>
      </c>
      <c r="J869" t="s">
        <v>208</v>
      </c>
      <c r="K869">
        <v>4</v>
      </c>
    </row>
    <row r="870" spans="1:11" x14ac:dyDescent="0.35">
      <c r="A870" s="75">
        <f t="shared" si="30"/>
        <v>46065</v>
      </c>
      <c r="B870" s="75">
        <f t="shared" si="31"/>
        <v>46068</v>
      </c>
      <c r="C870" s="75" t="str">
        <f>VLOOKUP($G870,Refs!$A$1:$F$32,3,FALSE)</f>
        <v>Y59</v>
      </c>
      <c r="D870" t="s">
        <v>178</v>
      </c>
      <c r="E870" t="s">
        <v>131</v>
      </c>
      <c r="F870" t="s">
        <v>218</v>
      </c>
      <c r="G870" t="s">
        <v>63</v>
      </c>
      <c r="H870" t="s">
        <v>64</v>
      </c>
      <c r="I870" t="s">
        <v>211</v>
      </c>
      <c r="J870" t="s">
        <v>181</v>
      </c>
      <c r="K870">
        <v>215</v>
      </c>
    </row>
    <row r="871" spans="1:11" x14ac:dyDescent="0.35">
      <c r="A871" s="75">
        <f t="shared" si="30"/>
        <v>46065</v>
      </c>
      <c r="B871" s="75">
        <f t="shared" si="31"/>
        <v>46068</v>
      </c>
      <c r="C871" s="75" t="str">
        <f>VLOOKUP($G871,Refs!$A$1:$F$32,3,FALSE)</f>
        <v>Y59</v>
      </c>
      <c r="D871" t="s">
        <v>178</v>
      </c>
      <c r="E871" t="s">
        <v>131</v>
      </c>
      <c r="F871" t="s">
        <v>218</v>
      </c>
      <c r="G871" t="s">
        <v>63</v>
      </c>
      <c r="H871" t="s">
        <v>64</v>
      </c>
      <c r="I871" t="s">
        <v>211</v>
      </c>
      <c r="J871" t="s">
        <v>182</v>
      </c>
      <c r="K871">
        <v>200</v>
      </c>
    </row>
    <row r="872" spans="1:11" x14ac:dyDescent="0.35">
      <c r="A872" s="75">
        <f t="shared" si="30"/>
        <v>46065</v>
      </c>
      <c r="B872" s="75">
        <f t="shared" si="31"/>
        <v>46068</v>
      </c>
      <c r="C872" s="75" t="str">
        <f>VLOOKUP($G872,Refs!$A$1:$F$32,3,FALSE)</f>
        <v>Y59</v>
      </c>
      <c r="D872" t="s">
        <v>178</v>
      </c>
      <c r="E872" t="s">
        <v>131</v>
      </c>
      <c r="F872" t="s">
        <v>218</v>
      </c>
      <c r="G872" t="s">
        <v>63</v>
      </c>
      <c r="H872" t="s">
        <v>64</v>
      </c>
      <c r="I872" t="s">
        <v>211</v>
      </c>
      <c r="J872" t="s">
        <v>183</v>
      </c>
      <c r="K872">
        <v>183</v>
      </c>
    </row>
    <row r="873" spans="1:11" x14ac:dyDescent="0.35">
      <c r="A873" s="75">
        <f t="shared" si="30"/>
        <v>46065</v>
      </c>
      <c r="B873" s="75">
        <f t="shared" si="31"/>
        <v>46068</v>
      </c>
      <c r="C873" s="75" t="str">
        <f>VLOOKUP($G873,Refs!$A$1:$F$32,3,FALSE)</f>
        <v>Y59</v>
      </c>
      <c r="D873" t="s">
        <v>178</v>
      </c>
      <c r="E873" t="s">
        <v>131</v>
      </c>
      <c r="F873" t="s">
        <v>218</v>
      </c>
      <c r="G873" t="s">
        <v>63</v>
      </c>
      <c r="H873" t="s">
        <v>64</v>
      </c>
      <c r="I873" t="s">
        <v>211</v>
      </c>
      <c r="J873" t="s">
        <v>184</v>
      </c>
      <c r="K873">
        <v>10</v>
      </c>
    </row>
    <row r="874" spans="1:11" x14ac:dyDescent="0.35">
      <c r="A874" s="75">
        <f t="shared" si="30"/>
        <v>46065</v>
      </c>
      <c r="B874" s="75">
        <f t="shared" si="31"/>
        <v>46068</v>
      </c>
      <c r="C874" s="75" t="str">
        <f>VLOOKUP($G874,Refs!$A$1:$F$32,3,FALSE)</f>
        <v>Y59</v>
      </c>
      <c r="D874" t="s">
        <v>178</v>
      </c>
      <c r="E874" t="s">
        <v>131</v>
      </c>
      <c r="F874" t="s">
        <v>218</v>
      </c>
      <c r="G874" t="s">
        <v>63</v>
      </c>
      <c r="H874" t="s">
        <v>64</v>
      </c>
      <c r="I874" t="s">
        <v>211</v>
      </c>
      <c r="J874" t="s">
        <v>185</v>
      </c>
      <c r="K874">
        <v>5175</v>
      </c>
    </row>
    <row r="875" spans="1:11" x14ac:dyDescent="0.35">
      <c r="A875" s="75">
        <f t="shared" si="30"/>
        <v>46065</v>
      </c>
      <c r="B875" s="75">
        <f t="shared" si="31"/>
        <v>46068</v>
      </c>
      <c r="C875" s="75" t="str">
        <f>VLOOKUP($G875,Refs!$A$1:$F$32,3,FALSE)</f>
        <v>Y59</v>
      </c>
      <c r="D875" t="s">
        <v>178</v>
      </c>
      <c r="E875" t="s">
        <v>131</v>
      </c>
      <c r="F875" t="s">
        <v>218</v>
      </c>
      <c r="G875" t="s">
        <v>63</v>
      </c>
      <c r="H875" t="s">
        <v>64</v>
      </c>
      <c r="I875" t="s">
        <v>211</v>
      </c>
      <c r="J875" t="s">
        <v>186</v>
      </c>
      <c r="K875">
        <v>208</v>
      </c>
    </row>
    <row r="876" spans="1:11" x14ac:dyDescent="0.35">
      <c r="A876" s="75">
        <f t="shared" si="30"/>
        <v>46065</v>
      </c>
      <c r="B876" s="75">
        <f t="shared" si="31"/>
        <v>46068</v>
      </c>
      <c r="C876" s="75" t="str">
        <f>VLOOKUP($G876,Refs!$A$1:$F$32,3,FALSE)</f>
        <v>Y59</v>
      </c>
      <c r="D876" t="s">
        <v>178</v>
      </c>
      <c r="E876" t="s">
        <v>131</v>
      </c>
      <c r="F876" t="s">
        <v>218</v>
      </c>
      <c r="G876" t="s">
        <v>63</v>
      </c>
      <c r="H876" t="s">
        <v>64</v>
      </c>
      <c r="I876" t="s">
        <v>211</v>
      </c>
      <c r="J876" t="s">
        <v>187</v>
      </c>
      <c r="K876">
        <v>461</v>
      </c>
    </row>
    <row r="877" spans="1:11" x14ac:dyDescent="0.35">
      <c r="A877" s="75">
        <f t="shared" si="30"/>
        <v>46065</v>
      </c>
      <c r="B877" s="75">
        <f t="shared" si="31"/>
        <v>46068</v>
      </c>
      <c r="C877" s="75" t="str">
        <f>VLOOKUP($G877,Refs!$A$1:$F$32,3,FALSE)</f>
        <v>Y59</v>
      </c>
      <c r="D877" t="s">
        <v>178</v>
      </c>
      <c r="E877" t="s">
        <v>131</v>
      </c>
      <c r="F877" t="s">
        <v>218</v>
      </c>
      <c r="G877" t="s">
        <v>63</v>
      </c>
      <c r="H877" t="s">
        <v>64</v>
      </c>
      <c r="I877" t="s">
        <v>211</v>
      </c>
      <c r="J877" t="s">
        <v>188</v>
      </c>
      <c r="K877">
        <v>198</v>
      </c>
    </row>
    <row r="878" spans="1:11" x14ac:dyDescent="0.35">
      <c r="A878" s="75">
        <f t="shared" si="30"/>
        <v>46065</v>
      </c>
      <c r="B878" s="75">
        <f t="shared" si="31"/>
        <v>46068</v>
      </c>
      <c r="C878" s="75" t="str">
        <f>VLOOKUP($G878,Refs!$A$1:$F$32,3,FALSE)</f>
        <v>Y59</v>
      </c>
      <c r="D878" t="s">
        <v>178</v>
      </c>
      <c r="E878" t="s">
        <v>131</v>
      </c>
      <c r="F878" t="s">
        <v>218</v>
      </c>
      <c r="G878" t="s">
        <v>63</v>
      </c>
      <c r="H878" t="s">
        <v>64</v>
      </c>
      <c r="I878" t="s">
        <v>211</v>
      </c>
      <c r="J878" t="s">
        <v>189</v>
      </c>
      <c r="K878">
        <v>105</v>
      </c>
    </row>
    <row r="879" spans="1:11" x14ac:dyDescent="0.35">
      <c r="A879" s="75">
        <f t="shared" si="30"/>
        <v>46065</v>
      </c>
      <c r="B879" s="75">
        <f t="shared" si="31"/>
        <v>46068</v>
      </c>
      <c r="C879" s="75" t="str">
        <f>VLOOKUP($G879,Refs!$A$1:$F$32,3,FALSE)</f>
        <v>Y59</v>
      </c>
      <c r="D879" t="s">
        <v>178</v>
      </c>
      <c r="E879" t="s">
        <v>131</v>
      </c>
      <c r="F879" t="s">
        <v>218</v>
      </c>
      <c r="G879" t="s">
        <v>63</v>
      </c>
      <c r="H879" t="s">
        <v>64</v>
      </c>
      <c r="I879" t="s">
        <v>211</v>
      </c>
      <c r="J879" t="s">
        <v>190</v>
      </c>
      <c r="K879">
        <v>34</v>
      </c>
    </row>
    <row r="880" spans="1:11" x14ac:dyDescent="0.35">
      <c r="A880" s="75">
        <f t="shared" si="30"/>
        <v>46065</v>
      </c>
      <c r="B880" s="75">
        <f t="shared" si="31"/>
        <v>46068</v>
      </c>
      <c r="C880" s="75" t="str">
        <f>VLOOKUP($G880,Refs!$A$1:$F$32,3,FALSE)</f>
        <v>Y59</v>
      </c>
      <c r="D880" t="s">
        <v>178</v>
      </c>
      <c r="E880" t="s">
        <v>131</v>
      </c>
      <c r="F880" t="s">
        <v>218</v>
      </c>
      <c r="G880" t="s">
        <v>63</v>
      </c>
      <c r="H880" t="s">
        <v>64</v>
      </c>
      <c r="I880" t="s">
        <v>211</v>
      </c>
      <c r="J880" t="s">
        <v>191</v>
      </c>
      <c r="K880">
        <v>27</v>
      </c>
    </row>
    <row r="881" spans="1:11" x14ac:dyDescent="0.35">
      <c r="A881" s="75">
        <f t="shared" si="30"/>
        <v>46065</v>
      </c>
      <c r="B881" s="75">
        <f t="shared" si="31"/>
        <v>46068</v>
      </c>
      <c r="C881" s="75" t="str">
        <f>VLOOKUP($G881,Refs!$A$1:$F$32,3,FALSE)</f>
        <v>Y59</v>
      </c>
      <c r="D881" t="s">
        <v>178</v>
      </c>
      <c r="E881" t="s">
        <v>131</v>
      </c>
      <c r="F881" t="s">
        <v>218</v>
      </c>
      <c r="G881" t="s">
        <v>63</v>
      </c>
      <c r="H881" t="s">
        <v>64</v>
      </c>
      <c r="I881" t="s">
        <v>211</v>
      </c>
      <c r="J881" t="s">
        <v>192</v>
      </c>
      <c r="K881">
        <v>27</v>
      </c>
    </row>
    <row r="882" spans="1:11" x14ac:dyDescent="0.35">
      <c r="A882" s="75">
        <f t="shared" si="30"/>
        <v>46065</v>
      </c>
      <c r="B882" s="75">
        <f t="shared" si="31"/>
        <v>46068</v>
      </c>
      <c r="C882" s="75" t="str">
        <f>VLOOKUP($G882,Refs!$A$1:$F$32,3,FALSE)</f>
        <v>Y59</v>
      </c>
      <c r="D882" t="s">
        <v>178</v>
      </c>
      <c r="E882" t="s">
        <v>131</v>
      </c>
      <c r="F882" t="s">
        <v>218</v>
      </c>
      <c r="G882" t="s">
        <v>63</v>
      </c>
      <c r="H882" t="s">
        <v>64</v>
      </c>
      <c r="I882" t="s">
        <v>211</v>
      </c>
      <c r="J882" t="s">
        <v>193</v>
      </c>
      <c r="K882">
        <v>39</v>
      </c>
    </row>
    <row r="883" spans="1:11" x14ac:dyDescent="0.35">
      <c r="A883" s="75">
        <f t="shared" si="30"/>
        <v>46065</v>
      </c>
      <c r="B883" s="75">
        <f t="shared" si="31"/>
        <v>46068</v>
      </c>
      <c r="C883" s="75" t="str">
        <f>VLOOKUP($G883,Refs!$A$1:$F$32,3,FALSE)</f>
        <v>Y59</v>
      </c>
      <c r="D883" t="s">
        <v>178</v>
      </c>
      <c r="E883" t="s">
        <v>131</v>
      </c>
      <c r="F883" t="s">
        <v>218</v>
      </c>
      <c r="G883" t="s">
        <v>63</v>
      </c>
      <c r="H883" t="s">
        <v>64</v>
      </c>
      <c r="I883" t="s">
        <v>211</v>
      </c>
      <c r="J883" t="s">
        <v>194</v>
      </c>
      <c r="K883">
        <v>14</v>
      </c>
    </row>
    <row r="884" spans="1:11" x14ac:dyDescent="0.35">
      <c r="A884" s="75">
        <f t="shared" si="30"/>
        <v>46065</v>
      </c>
      <c r="B884" s="75">
        <f t="shared" si="31"/>
        <v>46068</v>
      </c>
      <c r="C884" s="75" t="str">
        <f>VLOOKUP($G884,Refs!$A$1:$F$32,3,FALSE)</f>
        <v>Y59</v>
      </c>
      <c r="D884" t="s">
        <v>178</v>
      </c>
      <c r="E884" t="s">
        <v>131</v>
      </c>
      <c r="F884" t="s">
        <v>218</v>
      </c>
      <c r="G884" t="s">
        <v>63</v>
      </c>
      <c r="H884" t="s">
        <v>64</v>
      </c>
      <c r="I884" t="s">
        <v>211</v>
      </c>
      <c r="J884" t="s">
        <v>195</v>
      </c>
      <c r="K884">
        <v>0</v>
      </c>
    </row>
    <row r="885" spans="1:11" x14ac:dyDescent="0.35">
      <c r="A885" s="75">
        <f t="shared" si="30"/>
        <v>46065</v>
      </c>
      <c r="B885" s="75">
        <f t="shared" si="31"/>
        <v>46068</v>
      </c>
      <c r="C885" s="75" t="str">
        <f>VLOOKUP($G885,Refs!$A$1:$F$32,3,FALSE)</f>
        <v>Y59</v>
      </c>
      <c r="D885" t="s">
        <v>178</v>
      </c>
      <c r="E885" t="s">
        <v>131</v>
      </c>
      <c r="F885" t="s">
        <v>218</v>
      </c>
      <c r="G885" t="s">
        <v>63</v>
      </c>
      <c r="H885" t="s">
        <v>64</v>
      </c>
      <c r="I885" t="s">
        <v>211</v>
      </c>
      <c r="J885" t="s">
        <v>196</v>
      </c>
      <c r="K885">
        <v>12</v>
      </c>
    </row>
    <row r="886" spans="1:11" x14ac:dyDescent="0.35">
      <c r="A886" s="75">
        <f t="shared" si="30"/>
        <v>46065</v>
      </c>
      <c r="B886" s="75">
        <f t="shared" si="31"/>
        <v>46068</v>
      </c>
      <c r="C886" s="75" t="str">
        <f>VLOOKUP($G886,Refs!$A$1:$F$32,3,FALSE)</f>
        <v>Y59</v>
      </c>
      <c r="D886" t="s">
        <v>178</v>
      </c>
      <c r="E886" t="s">
        <v>131</v>
      </c>
      <c r="F886" t="s">
        <v>218</v>
      </c>
      <c r="G886" t="s">
        <v>63</v>
      </c>
      <c r="H886" t="s">
        <v>64</v>
      </c>
      <c r="I886" t="s">
        <v>211</v>
      </c>
      <c r="J886" t="s">
        <v>197</v>
      </c>
      <c r="K886">
        <v>0</v>
      </c>
    </row>
    <row r="887" spans="1:11" x14ac:dyDescent="0.35">
      <c r="A887" s="75">
        <f t="shared" si="30"/>
        <v>46065</v>
      </c>
      <c r="B887" s="75">
        <f t="shared" si="31"/>
        <v>46068</v>
      </c>
      <c r="C887" s="75" t="str">
        <f>VLOOKUP($G887,Refs!$A$1:$F$32,3,FALSE)</f>
        <v>Y59</v>
      </c>
      <c r="D887" t="s">
        <v>178</v>
      </c>
      <c r="E887" t="s">
        <v>131</v>
      </c>
      <c r="F887" t="s">
        <v>218</v>
      </c>
      <c r="G887" t="s">
        <v>63</v>
      </c>
      <c r="H887" t="s">
        <v>64</v>
      </c>
      <c r="I887" t="s">
        <v>211</v>
      </c>
      <c r="J887" t="s">
        <v>198</v>
      </c>
      <c r="K887">
        <v>0</v>
      </c>
    </row>
    <row r="888" spans="1:11" x14ac:dyDescent="0.35">
      <c r="A888" s="75">
        <f t="shared" si="30"/>
        <v>46065</v>
      </c>
      <c r="B888" s="75">
        <f t="shared" si="31"/>
        <v>46068</v>
      </c>
      <c r="C888" s="75" t="str">
        <f>VLOOKUP($G888,Refs!$A$1:$F$32,3,FALSE)</f>
        <v>Y59</v>
      </c>
      <c r="D888" t="s">
        <v>178</v>
      </c>
      <c r="E888" t="s">
        <v>131</v>
      </c>
      <c r="F888" t="s">
        <v>218</v>
      </c>
      <c r="G888" t="s">
        <v>63</v>
      </c>
      <c r="H888" t="s">
        <v>64</v>
      </c>
      <c r="I888" t="s">
        <v>211</v>
      </c>
      <c r="J888" t="s">
        <v>199</v>
      </c>
      <c r="K888">
        <v>1</v>
      </c>
    </row>
    <row r="889" spans="1:11" x14ac:dyDescent="0.35">
      <c r="A889" s="75">
        <f t="shared" si="30"/>
        <v>46065</v>
      </c>
      <c r="B889" s="75">
        <f t="shared" si="31"/>
        <v>46068</v>
      </c>
      <c r="C889" s="75" t="str">
        <f>VLOOKUP($G889,Refs!$A$1:$F$32,3,FALSE)</f>
        <v>Y59</v>
      </c>
      <c r="D889" t="s">
        <v>178</v>
      </c>
      <c r="E889" t="s">
        <v>131</v>
      </c>
      <c r="F889" t="s">
        <v>218</v>
      </c>
      <c r="G889" t="s">
        <v>63</v>
      </c>
      <c r="H889" t="s">
        <v>64</v>
      </c>
      <c r="I889" t="s">
        <v>211</v>
      </c>
      <c r="J889" t="s">
        <v>200</v>
      </c>
      <c r="K889">
        <v>6</v>
      </c>
    </row>
    <row r="890" spans="1:11" x14ac:dyDescent="0.35">
      <c r="A890" s="75">
        <f t="shared" si="30"/>
        <v>46065</v>
      </c>
      <c r="B890" s="75">
        <f t="shared" si="31"/>
        <v>46068</v>
      </c>
      <c r="C890" s="75" t="str">
        <f>VLOOKUP($G890,Refs!$A$1:$F$32,3,FALSE)</f>
        <v>Y59</v>
      </c>
      <c r="D890" t="s">
        <v>178</v>
      </c>
      <c r="E890" t="s">
        <v>131</v>
      </c>
      <c r="F890" t="s">
        <v>218</v>
      </c>
      <c r="G890" t="s">
        <v>63</v>
      </c>
      <c r="H890" t="s">
        <v>64</v>
      </c>
      <c r="I890" t="s">
        <v>211</v>
      </c>
      <c r="J890" t="s">
        <v>201</v>
      </c>
      <c r="K890">
        <v>33</v>
      </c>
    </row>
    <row r="891" spans="1:11" x14ac:dyDescent="0.35">
      <c r="A891" s="75">
        <f t="shared" si="30"/>
        <v>46065</v>
      </c>
      <c r="B891" s="75">
        <f t="shared" si="31"/>
        <v>46068</v>
      </c>
      <c r="C891" s="75" t="str">
        <f>VLOOKUP($G891,Refs!$A$1:$F$32,3,FALSE)</f>
        <v>Y59</v>
      </c>
      <c r="D891" t="s">
        <v>178</v>
      </c>
      <c r="E891" t="s">
        <v>131</v>
      </c>
      <c r="F891" t="s">
        <v>218</v>
      </c>
      <c r="G891" t="s">
        <v>63</v>
      </c>
      <c r="H891" t="s">
        <v>64</v>
      </c>
      <c r="I891" t="s">
        <v>211</v>
      </c>
      <c r="J891" t="s">
        <v>202</v>
      </c>
      <c r="K891">
        <v>80</v>
      </c>
    </row>
    <row r="892" spans="1:11" x14ac:dyDescent="0.35">
      <c r="A892" s="75">
        <f t="shared" si="30"/>
        <v>46065</v>
      </c>
      <c r="B892" s="75">
        <f t="shared" si="31"/>
        <v>46068</v>
      </c>
      <c r="C892" s="75" t="str">
        <f>VLOOKUP($G892,Refs!$A$1:$F$32,3,FALSE)</f>
        <v>Y59</v>
      </c>
      <c r="D892" t="s">
        <v>178</v>
      </c>
      <c r="E892" t="s">
        <v>131</v>
      </c>
      <c r="F892" t="s">
        <v>218</v>
      </c>
      <c r="G892" t="s">
        <v>63</v>
      </c>
      <c r="H892" t="s">
        <v>64</v>
      </c>
      <c r="I892" t="s">
        <v>211</v>
      </c>
      <c r="J892" t="s">
        <v>203</v>
      </c>
      <c r="K892">
        <v>34</v>
      </c>
    </row>
    <row r="893" spans="1:11" x14ac:dyDescent="0.35">
      <c r="A893" s="75">
        <f t="shared" si="30"/>
        <v>46065</v>
      </c>
      <c r="B893" s="75">
        <f t="shared" si="31"/>
        <v>46068</v>
      </c>
      <c r="C893" s="75" t="str">
        <f>VLOOKUP($G893,Refs!$A$1:$F$32,3,FALSE)</f>
        <v>Y59</v>
      </c>
      <c r="D893" t="s">
        <v>178</v>
      </c>
      <c r="E893" t="s">
        <v>131</v>
      </c>
      <c r="F893" t="s">
        <v>218</v>
      </c>
      <c r="G893" t="s">
        <v>63</v>
      </c>
      <c r="H893" t="s">
        <v>64</v>
      </c>
      <c r="I893" t="s">
        <v>211</v>
      </c>
      <c r="J893" t="s">
        <v>204</v>
      </c>
      <c r="K893">
        <v>1</v>
      </c>
    </row>
    <row r="894" spans="1:11" x14ac:dyDescent="0.35">
      <c r="A894" s="75">
        <f t="shared" si="30"/>
        <v>46065</v>
      </c>
      <c r="B894" s="75">
        <f t="shared" si="31"/>
        <v>46068</v>
      </c>
      <c r="C894" s="75" t="str">
        <f>VLOOKUP($G894,Refs!$A$1:$F$32,3,FALSE)</f>
        <v>Y59</v>
      </c>
      <c r="D894" t="s">
        <v>178</v>
      </c>
      <c r="E894" t="s">
        <v>131</v>
      </c>
      <c r="F894" t="s">
        <v>218</v>
      </c>
      <c r="G894" t="s">
        <v>63</v>
      </c>
      <c r="H894" t="s">
        <v>64</v>
      </c>
      <c r="I894" t="s">
        <v>211</v>
      </c>
      <c r="J894" t="s">
        <v>205</v>
      </c>
      <c r="K894">
        <v>3</v>
      </c>
    </row>
    <row r="895" spans="1:11" x14ac:dyDescent="0.35">
      <c r="A895" s="75">
        <f t="shared" si="30"/>
        <v>46065</v>
      </c>
      <c r="B895" s="75">
        <f t="shared" si="31"/>
        <v>46068</v>
      </c>
      <c r="C895" s="75" t="str">
        <f>VLOOKUP($G895,Refs!$A$1:$F$32,3,FALSE)</f>
        <v>Y59</v>
      </c>
      <c r="D895" t="s">
        <v>178</v>
      </c>
      <c r="E895" t="s">
        <v>131</v>
      </c>
      <c r="F895" t="s">
        <v>218</v>
      </c>
      <c r="G895" t="s">
        <v>63</v>
      </c>
      <c r="H895" t="s">
        <v>64</v>
      </c>
      <c r="I895" t="s">
        <v>211</v>
      </c>
      <c r="J895" t="s">
        <v>206</v>
      </c>
      <c r="K895">
        <v>10</v>
      </c>
    </row>
    <row r="896" spans="1:11" x14ac:dyDescent="0.35">
      <c r="A896" s="75">
        <f t="shared" si="30"/>
        <v>46065</v>
      </c>
      <c r="B896" s="75">
        <f t="shared" si="31"/>
        <v>46068</v>
      </c>
      <c r="C896" s="75" t="str">
        <f>VLOOKUP($G896,Refs!$A$1:$F$32,3,FALSE)</f>
        <v>Y59</v>
      </c>
      <c r="D896" t="s">
        <v>178</v>
      </c>
      <c r="E896" t="s">
        <v>131</v>
      </c>
      <c r="F896" t="s">
        <v>218</v>
      </c>
      <c r="G896" t="s">
        <v>63</v>
      </c>
      <c r="H896" t="s">
        <v>64</v>
      </c>
      <c r="I896" t="s">
        <v>211</v>
      </c>
      <c r="J896" t="s">
        <v>207</v>
      </c>
      <c r="K896">
        <v>0</v>
      </c>
    </row>
    <row r="897" spans="1:11" x14ac:dyDescent="0.35">
      <c r="A897" s="75">
        <f t="shared" si="30"/>
        <v>46065</v>
      </c>
      <c r="B897" s="75">
        <f t="shared" si="31"/>
        <v>46068</v>
      </c>
      <c r="C897" s="75" t="str">
        <f>VLOOKUP($G897,Refs!$A$1:$F$32,3,FALSE)</f>
        <v>Y59</v>
      </c>
      <c r="D897" t="s">
        <v>178</v>
      </c>
      <c r="E897" t="s">
        <v>131</v>
      </c>
      <c r="F897" t="s">
        <v>218</v>
      </c>
      <c r="G897" t="s">
        <v>63</v>
      </c>
      <c r="H897" t="s">
        <v>64</v>
      </c>
      <c r="I897" t="s">
        <v>211</v>
      </c>
      <c r="J897" t="s">
        <v>208</v>
      </c>
      <c r="K897">
        <v>6</v>
      </c>
    </row>
    <row r="898" spans="1:11" x14ac:dyDescent="0.35">
      <c r="A898" s="75">
        <f t="shared" si="30"/>
        <v>46066</v>
      </c>
      <c r="B898" s="75">
        <f t="shared" si="31"/>
        <v>46068</v>
      </c>
      <c r="C898" s="75" t="str">
        <f>VLOOKUP($G898,Refs!$A$1:$F$32,3,FALSE)</f>
        <v>Y59</v>
      </c>
      <c r="D898" t="s">
        <v>178</v>
      </c>
      <c r="E898" t="s">
        <v>131</v>
      </c>
      <c r="F898" t="s">
        <v>218</v>
      </c>
      <c r="G898" t="s">
        <v>63</v>
      </c>
      <c r="H898" t="s">
        <v>64</v>
      </c>
      <c r="I898" t="s">
        <v>212</v>
      </c>
      <c r="J898" t="s">
        <v>181</v>
      </c>
      <c r="K898">
        <v>209</v>
      </c>
    </row>
    <row r="899" spans="1:11" x14ac:dyDescent="0.35">
      <c r="A899" s="75">
        <f t="shared" si="30"/>
        <v>46066</v>
      </c>
      <c r="B899" s="75">
        <f t="shared" si="31"/>
        <v>46068</v>
      </c>
      <c r="C899" s="75" t="str">
        <f>VLOOKUP($G899,Refs!$A$1:$F$32,3,FALSE)</f>
        <v>Y59</v>
      </c>
      <c r="D899" t="s">
        <v>178</v>
      </c>
      <c r="E899" t="s">
        <v>131</v>
      </c>
      <c r="F899" t="s">
        <v>218</v>
      </c>
      <c r="G899" t="s">
        <v>63</v>
      </c>
      <c r="H899" t="s">
        <v>64</v>
      </c>
      <c r="I899" t="s">
        <v>212</v>
      </c>
      <c r="J899" t="s">
        <v>182</v>
      </c>
      <c r="K899">
        <v>187</v>
      </c>
    </row>
    <row r="900" spans="1:11" x14ac:dyDescent="0.35">
      <c r="A900" s="75">
        <f t="shared" si="30"/>
        <v>46066</v>
      </c>
      <c r="B900" s="75">
        <f t="shared" si="31"/>
        <v>46068</v>
      </c>
      <c r="C900" s="75" t="str">
        <f>VLOOKUP($G900,Refs!$A$1:$F$32,3,FALSE)</f>
        <v>Y59</v>
      </c>
      <c r="D900" t="s">
        <v>178</v>
      </c>
      <c r="E900" t="s">
        <v>131</v>
      </c>
      <c r="F900" t="s">
        <v>218</v>
      </c>
      <c r="G900" t="s">
        <v>63</v>
      </c>
      <c r="H900" t="s">
        <v>64</v>
      </c>
      <c r="I900" t="s">
        <v>212</v>
      </c>
      <c r="J900" t="s">
        <v>183</v>
      </c>
      <c r="K900">
        <v>144</v>
      </c>
    </row>
    <row r="901" spans="1:11" x14ac:dyDescent="0.35">
      <c r="A901" s="75">
        <f t="shared" si="30"/>
        <v>46066</v>
      </c>
      <c r="B901" s="75">
        <f t="shared" si="31"/>
        <v>46068</v>
      </c>
      <c r="C901" s="75" t="str">
        <f>VLOOKUP($G901,Refs!$A$1:$F$32,3,FALSE)</f>
        <v>Y59</v>
      </c>
      <c r="D901" t="s">
        <v>178</v>
      </c>
      <c r="E901" t="s">
        <v>131</v>
      </c>
      <c r="F901" t="s">
        <v>218</v>
      </c>
      <c r="G901" t="s">
        <v>63</v>
      </c>
      <c r="H901" t="s">
        <v>64</v>
      </c>
      <c r="I901" t="s">
        <v>212</v>
      </c>
      <c r="J901" t="s">
        <v>184</v>
      </c>
      <c r="K901">
        <v>9</v>
      </c>
    </row>
    <row r="902" spans="1:11" x14ac:dyDescent="0.35">
      <c r="A902" s="75">
        <f t="shared" ref="A902:A965" si="32">IF(I902="Mon",B902-6,IF(I902="Tue",B902-5,IF(I902="Wed",B902-4,IF(I902="Thu",B902-3,IF(I902="Fri",B902-2,IF(I902="Sat",B902-1,IF(I902="Sun",B902,"")))))))</f>
        <v>46066</v>
      </c>
      <c r="B902" s="75">
        <f t="shared" ref="B902:B965" si="33">DATEVALUE(RIGHT(D902, 11))</f>
        <v>46068</v>
      </c>
      <c r="C902" s="75" t="str">
        <f>VLOOKUP($G902,Refs!$A$1:$F$32,3,FALSE)</f>
        <v>Y59</v>
      </c>
      <c r="D902" t="s">
        <v>178</v>
      </c>
      <c r="E902" t="s">
        <v>131</v>
      </c>
      <c r="F902" t="s">
        <v>218</v>
      </c>
      <c r="G902" t="s">
        <v>63</v>
      </c>
      <c r="H902" t="s">
        <v>64</v>
      </c>
      <c r="I902" t="s">
        <v>212</v>
      </c>
      <c r="J902" t="s">
        <v>185</v>
      </c>
      <c r="K902">
        <v>11267</v>
      </c>
    </row>
    <row r="903" spans="1:11" x14ac:dyDescent="0.35">
      <c r="A903" s="75">
        <f t="shared" si="32"/>
        <v>46066</v>
      </c>
      <c r="B903" s="75">
        <f t="shared" si="33"/>
        <v>46068</v>
      </c>
      <c r="C903" s="75" t="str">
        <f>VLOOKUP($G903,Refs!$A$1:$F$32,3,FALSE)</f>
        <v>Y59</v>
      </c>
      <c r="D903" t="s">
        <v>178</v>
      </c>
      <c r="E903" t="s">
        <v>131</v>
      </c>
      <c r="F903" t="s">
        <v>218</v>
      </c>
      <c r="G903" t="s">
        <v>63</v>
      </c>
      <c r="H903" t="s">
        <v>64</v>
      </c>
      <c r="I903" t="s">
        <v>212</v>
      </c>
      <c r="J903" t="s">
        <v>186</v>
      </c>
      <c r="K903">
        <v>321</v>
      </c>
    </row>
    <row r="904" spans="1:11" x14ac:dyDescent="0.35">
      <c r="A904" s="75">
        <f t="shared" si="32"/>
        <v>46066</v>
      </c>
      <c r="B904" s="75">
        <f t="shared" si="33"/>
        <v>46068</v>
      </c>
      <c r="C904" s="75" t="str">
        <f>VLOOKUP($G904,Refs!$A$1:$F$32,3,FALSE)</f>
        <v>Y59</v>
      </c>
      <c r="D904" t="s">
        <v>178</v>
      </c>
      <c r="E904" t="s">
        <v>131</v>
      </c>
      <c r="F904" t="s">
        <v>218</v>
      </c>
      <c r="G904" t="s">
        <v>63</v>
      </c>
      <c r="H904" t="s">
        <v>64</v>
      </c>
      <c r="I904" t="s">
        <v>212</v>
      </c>
      <c r="J904" t="s">
        <v>187</v>
      </c>
      <c r="K904">
        <v>671</v>
      </c>
    </row>
    <row r="905" spans="1:11" x14ac:dyDescent="0.35">
      <c r="A905" s="75">
        <f t="shared" si="32"/>
        <v>46066</v>
      </c>
      <c r="B905" s="75">
        <f t="shared" si="33"/>
        <v>46068</v>
      </c>
      <c r="C905" s="75" t="str">
        <f>VLOOKUP($G905,Refs!$A$1:$F$32,3,FALSE)</f>
        <v>Y59</v>
      </c>
      <c r="D905" t="s">
        <v>178</v>
      </c>
      <c r="E905" t="s">
        <v>131</v>
      </c>
      <c r="F905" t="s">
        <v>218</v>
      </c>
      <c r="G905" t="s">
        <v>63</v>
      </c>
      <c r="H905" t="s">
        <v>64</v>
      </c>
      <c r="I905" t="s">
        <v>212</v>
      </c>
      <c r="J905" t="s">
        <v>188</v>
      </c>
      <c r="K905">
        <v>191</v>
      </c>
    </row>
    <row r="906" spans="1:11" x14ac:dyDescent="0.35">
      <c r="A906" s="75">
        <f t="shared" si="32"/>
        <v>46066</v>
      </c>
      <c r="B906" s="75">
        <f t="shared" si="33"/>
        <v>46068</v>
      </c>
      <c r="C906" s="75" t="str">
        <f>VLOOKUP($G906,Refs!$A$1:$F$32,3,FALSE)</f>
        <v>Y59</v>
      </c>
      <c r="D906" t="s">
        <v>178</v>
      </c>
      <c r="E906" t="s">
        <v>131</v>
      </c>
      <c r="F906" t="s">
        <v>218</v>
      </c>
      <c r="G906" t="s">
        <v>63</v>
      </c>
      <c r="H906" t="s">
        <v>64</v>
      </c>
      <c r="I906" t="s">
        <v>212</v>
      </c>
      <c r="J906" t="s">
        <v>189</v>
      </c>
      <c r="K906">
        <v>105</v>
      </c>
    </row>
    <row r="907" spans="1:11" x14ac:dyDescent="0.35">
      <c r="A907" s="75">
        <f t="shared" si="32"/>
        <v>46066</v>
      </c>
      <c r="B907" s="75">
        <f t="shared" si="33"/>
        <v>46068</v>
      </c>
      <c r="C907" s="75" t="str">
        <f>VLOOKUP($G907,Refs!$A$1:$F$32,3,FALSE)</f>
        <v>Y59</v>
      </c>
      <c r="D907" t="s">
        <v>178</v>
      </c>
      <c r="E907" t="s">
        <v>131</v>
      </c>
      <c r="F907" t="s">
        <v>218</v>
      </c>
      <c r="G907" t="s">
        <v>63</v>
      </c>
      <c r="H907" t="s">
        <v>64</v>
      </c>
      <c r="I907" t="s">
        <v>212</v>
      </c>
      <c r="J907" t="s">
        <v>190</v>
      </c>
      <c r="K907">
        <v>44</v>
      </c>
    </row>
    <row r="908" spans="1:11" x14ac:dyDescent="0.35">
      <c r="A908" s="75">
        <f t="shared" si="32"/>
        <v>46066</v>
      </c>
      <c r="B908" s="75">
        <f t="shared" si="33"/>
        <v>46068</v>
      </c>
      <c r="C908" s="75" t="str">
        <f>VLOOKUP($G908,Refs!$A$1:$F$32,3,FALSE)</f>
        <v>Y59</v>
      </c>
      <c r="D908" t="s">
        <v>178</v>
      </c>
      <c r="E908" t="s">
        <v>131</v>
      </c>
      <c r="F908" t="s">
        <v>218</v>
      </c>
      <c r="G908" t="s">
        <v>63</v>
      </c>
      <c r="H908" t="s">
        <v>64</v>
      </c>
      <c r="I908" t="s">
        <v>212</v>
      </c>
      <c r="J908" t="s">
        <v>191</v>
      </c>
      <c r="K908">
        <v>38</v>
      </c>
    </row>
    <row r="909" spans="1:11" x14ac:dyDescent="0.35">
      <c r="A909" s="75">
        <f t="shared" si="32"/>
        <v>46066</v>
      </c>
      <c r="B909" s="75">
        <f t="shared" si="33"/>
        <v>46068</v>
      </c>
      <c r="C909" s="75" t="str">
        <f>VLOOKUP($G909,Refs!$A$1:$F$32,3,FALSE)</f>
        <v>Y59</v>
      </c>
      <c r="D909" t="s">
        <v>178</v>
      </c>
      <c r="E909" t="s">
        <v>131</v>
      </c>
      <c r="F909" t="s">
        <v>218</v>
      </c>
      <c r="G909" t="s">
        <v>63</v>
      </c>
      <c r="H909" t="s">
        <v>64</v>
      </c>
      <c r="I909" t="s">
        <v>212</v>
      </c>
      <c r="J909" t="s">
        <v>192</v>
      </c>
      <c r="K909">
        <v>36</v>
      </c>
    </row>
    <row r="910" spans="1:11" x14ac:dyDescent="0.35">
      <c r="A910" s="75">
        <f t="shared" si="32"/>
        <v>46066</v>
      </c>
      <c r="B910" s="75">
        <f t="shared" si="33"/>
        <v>46068</v>
      </c>
      <c r="C910" s="75" t="str">
        <f>VLOOKUP($G910,Refs!$A$1:$F$32,3,FALSE)</f>
        <v>Y59</v>
      </c>
      <c r="D910" t="s">
        <v>178</v>
      </c>
      <c r="E910" t="s">
        <v>131</v>
      </c>
      <c r="F910" t="s">
        <v>218</v>
      </c>
      <c r="G910" t="s">
        <v>63</v>
      </c>
      <c r="H910" t="s">
        <v>64</v>
      </c>
      <c r="I910" t="s">
        <v>212</v>
      </c>
      <c r="J910" t="s">
        <v>193</v>
      </c>
      <c r="K910">
        <v>28</v>
      </c>
    </row>
    <row r="911" spans="1:11" x14ac:dyDescent="0.35">
      <c r="A911" s="75">
        <f t="shared" si="32"/>
        <v>46066</v>
      </c>
      <c r="B911" s="75">
        <f t="shared" si="33"/>
        <v>46068</v>
      </c>
      <c r="C911" s="75" t="str">
        <f>VLOOKUP($G911,Refs!$A$1:$F$32,3,FALSE)</f>
        <v>Y59</v>
      </c>
      <c r="D911" t="s">
        <v>178</v>
      </c>
      <c r="E911" t="s">
        <v>131</v>
      </c>
      <c r="F911" t="s">
        <v>218</v>
      </c>
      <c r="G911" t="s">
        <v>63</v>
      </c>
      <c r="H911" t="s">
        <v>64</v>
      </c>
      <c r="I911" t="s">
        <v>212</v>
      </c>
      <c r="J911" t="s">
        <v>194</v>
      </c>
      <c r="K911">
        <v>11</v>
      </c>
    </row>
    <row r="912" spans="1:11" x14ac:dyDescent="0.35">
      <c r="A912" s="75">
        <f t="shared" si="32"/>
        <v>46066</v>
      </c>
      <c r="B912" s="75">
        <f t="shared" si="33"/>
        <v>46068</v>
      </c>
      <c r="C912" s="75" t="str">
        <f>VLOOKUP($G912,Refs!$A$1:$F$32,3,FALSE)</f>
        <v>Y59</v>
      </c>
      <c r="D912" t="s">
        <v>178</v>
      </c>
      <c r="E912" t="s">
        <v>131</v>
      </c>
      <c r="F912" t="s">
        <v>218</v>
      </c>
      <c r="G912" t="s">
        <v>63</v>
      </c>
      <c r="H912" t="s">
        <v>64</v>
      </c>
      <c r="I912" t="s">
        <v>212</v>
      </c>
      <c r="J912" t="s">
        <v>195</v>
      </c>
      <c r="K912">
        <v>0</v>
      </c>
    </row>
    <row r="913" spans="1:11" x14ac:dyDescent="0.35">
      <c r="A913" s="75">
        <f t="shared" si="32"/>
        <v>46066</v>
      </c>
      <c r="B913" s="75">
        <f t="shared" si="33"/>
        <v>46068</v>
      </c>
      <c r="C913" s="75" t="str">
        <f>VLOOKUP($G913,Refs!$A$1:$F$32,3,FALSE)</f>
        <v>Y59</v>
      </c>
      <c r="D913" t="s">
        <v>178</v>
      </c>
      <c r="E913" t="s">
        <v>131</v>
      </c>
      <c r="F913" t="s">
        <v>218</v>
      </c>
      <c r="G913" t="s">
        <v>63</v>
      </c>
      <c r="H913" t="s">
        <v>64</v>
      </c>
      <c r="I913" t="s">
        <v>212</v>
      </c>
      <c r="J913" t="s">
        <v>196</v>
      </c>
      <c r="K913">
        <v>14</v>
      </c>
    </row>
    <row r="914" spans="1:11" x14ac:dyDescent="0.35">
      <c r="A914" s="75">
        <f t="shared" si="32"/>
        <v>46066</v>
      </c>
      <c r="B914" s="75">
        <f t="shared" si="33"/>
        <v>46068</v>
      </c>
      <c r="C914" s="75" t="str">
        <f>VLOOKUP($G914,Refs!$A$1:$F$32,3,FALSE)</f>
        <v>Y59</v>
      </c>
      <c r="D914" t="s">
        <v>178</v>
      </c>
      <c r="E914" t="s">
        <v>131</v>
      </c>
      <c r="F914" t="s">
        <v>218</v>
      </c>
      <c r="G914" t="s">
        <v>63</v>
      </c>
      <c r="H914" t="s">
        <v>64</v>
      </c>
      <c r="I914" t="s">
        <v>212</v>
      </c>
      <c r="J914" t="s">
        <v>197</v>
      </c>
      <c r="K914">
        <v>0</v>
      </c>
    </row>
    <row r="915" spans="1:11" x14ac:dyDescent="0.35">
      <c r="A915" s="75">
        <f t="shared" si="32"/>
        <v>46066</v>
      </c>
      <c r="B915" s="75">
        <f t="shared" si="33"/>
        <v>46068</v>
      </c>
      <c r="C915" s="75" t="str">
        <f>VLOOKUP($G915,Refs!$A$1:$F$32,3,FALSE)</f>
        <v>Y59</v>
      </c>
      <c r="D915" t="s">
        <v>178</v>
      </c>
      <c r="E915" t="s">
        <v>131</v>
      </c>
      <c r="F915" t="s">
        <v>218</v>
      </c>
      <c r="G915" t="s">
        <v>63</v>
      </c>
      <c r="H915" t="s">
        <v>64</v>
      </c>
      <c r="I915" t="s">
        <v>212</v>
      </c>
      <c r="J915" t="s">
        <v>198</v>
      </c>
      <c r="K915">
        <v>4</v>
      </c>
    </row>
    <row r="916" spans="1:11" x14ac:dyDescent="0.35">
      <c r="A916" s="75">
        <f t="shared" si="32"/>
        <v>46066</v>
      </c>
      <c r="B916" s="75">
        <f t="shared" si="33"/>
        <v>46068</v>
      </c>
      <c r="C916" s="75" t="str">
        <f>VLOOKUP($G916,Refs!$A$1:$F$32,3,FALSE)</f>
        <v>Y59</v>
      </c>
      <c r="D916" t="s">
        <v>178</v>
      </c>
      <c r="E916" t="s">
        <v>131</v>
      </c>
      <c r="F916" t="s">
        <v>218</v>
      </c>
      <c r="G916" t="s">
        <v>63</v>
      </c>
      <c r="H916" t="s">
        <v>64</v>
      </c>
      <c r="I916" t="s">
        <v>212</v>
      </c>
      <c r="J916" t="s">
        <v>199</v>
      </c>
      <c r="K916">
        <v>0</v>
      </c>
    </row>
    <row r="917" spans="1:11" x14ac:dyDescent="0.35">
      <c r="A917" s="75">
        <f t="shared" si="32"/>
        <v>46066</v>
      </c>
      <c r="B917" s="75">
        <f t="shared" si="33"/>
        <v>46068</v>
      </c>
      <c r="C917" s="75" t="str">
        <f>VLOOKUP($G917,Refs!$A$1:$F$32,3,FALSE)</f>
        <v>Y59</v>
      </c>
      <c r="D917" t="s">
        <v>178</v>
      </c>
      <c r="E917" t="s">
        <v>131</v>
      </c>
      <c r="F917" t="s">
        <v>218</v>
      </c>
      <c r="G917" t="s">
        <v>63</v>
      </c>
      <c r="H917" t="s">
        <v>64</v>
      </c>
      <c r="I917" t="s">
        <v>212</v>
      </c>
      <c r="J917" t="s">
        <v>200</v>
      </c>
      <c r="K917">
        <v>6</v>
      </c>
    </row>
    <row r="918" spans="1:11" x14ac:dyDescent="0.35">
      <c r="A918" s="75">
        <f t="shared" si="32"/>
        <v>46066</v>
      </c>
      <c r="B918" s="75">
        <f t="shared" si="33"/>
        <v>46068</v>
      </c>
      <c r="C918" s="75" t="str">
        <f>VLOOKUP($G918,Refs!$A$1:$F$32,3,FALSE)</f>
        <v>Y59</v>
      </c>
      <c r="D918" t="s">
        <v>178</v>
      </c>
      <c r="E918" t="s">
        <v>131</v>
      </c>
      <c r="F918" t="s">
        <v>218</v>
      </c>
      <c r="G918" t="s">
        <v>63</v>
      </c>
      <c r="H918" t="s">
        <v>64</v>
      </c>
      <c r="I918" t="s">
        <v>212</v>
      </c>
      <c r="J918" t="s">
        <v>201</v>
      </c>
      <c r="K918">
        <v>17</v>
      </c>
    </row>
    <row r="919" spans="1:11" x14ac:dyDescent="0.35">
      <c r="A919" s="75">
        <f t="shared" si="32"/>
        <v>46066</v>
      </c>
      <c r="B919" s="75">
        <f t="shared" si="33"/>
        <v>46068</v>
      </c>
      <c r="C919" s="75" t="str">
        <f>VLOOKUP($G919,Refs!$A$1:$F$32,3,FALSE)</f>
        <v>Y59</v>
      </c>
      <c r="D919" t="s">
        <v>178</v>
      </c>
      <c r="E919" t="s">
        <v>131</v>
      </c>
      <c r="F919" t="s">
        <v>218</v>
      </c>
      <c r="G919" t="s">
        <v>63</v>
      </c>
      <c r="H919" t="s">
        <v>64</v>
      </c>
      <c r="I919" t="s">
        <v>212</v>
      </c>
      <c r="J919" t="s">
        <v>202</v>
      </c>
      <c r="K919">
        <v>86</v>
      </c>
    </row>
    <row r="920" spans="1:11" x14ac:dyDescent="0.35">
      <c r="A920" s="75">
        <f t="shared" si="32"/>
        <v>46066</v>
      </c>
      <c r="B920" s="75">
        <f t="shared" si="33"/>
        <v>46068</v>
      </c>
      <c r="C920" s="75" t="str">
        <f>VLOOKUP($G920,Refs!$A$1:$F$32,3,FALSE)</f>
        <v>Y59</v>
      </c>
      <c r="D920" t="s">
        <v>178</v>
      </c>
      <c r="E920" t="s">
        <v>131</v>
      </c>
      <c r="F920" t="s">
        <v>218</v>
      </c>
      <c r="G920" t="s">
        <v>63</v>
      </c>
      <c r="H920" t="s">
        <v>64</v>
      </c>
      <c r="I920" t="s">
        <v>212</v>
      </c>
      <c r="J920" t="s">
        <v>203</v>
      </c>
      <c r="K920">
        <v>35</v>
      </c>
    </row>
    <row r="921" spans="1:11" x14ac:dyDescent="0.35">
      <c r="A921" s="75">
        <f t="shared" si="32"/>
        <v>46066</v>
      </c>
      <c r="B921" s="75">
        <f t="shared" si="33"/>
        <v>46068</v>
      </c>
      <c r="C921" s="75" t="str">
        <f>VLOOKUP($G921,Refs!$A$1:$F$32,3,FALSE)</f>
        <v>Y59</v>
      </c>
      <c r="D921" t="s">
        <v>178</v>
      </c>
      <c r="E921" t="s">
        <v>131</v>
      </c>
      <c r="F921" t="s">
        <v>218</v>
      </c>
      <c r="G921" t="s">
        <v>63</v>
      </c>
      <c r="H921" t="s">
        <v>64</v>
      </c>
      <c r="I921" t="s">
        <v>212</v>
      </c>
      <c r="J921" t="s">
        <v>204</v>
      </c>
      <c r="K921">
        <v>1</v>
      </c>
    </row>
    <row r="922" spans="1:11" x14ac:dyDescent="0.35">
      <c r="A922" s="75">
        <f t="shared" si="32"/>
        <v>46066</v>
      </c>
      <c r="B922" s="75">
        <f t="shared" si="33"/>
        <v>46068</v>
      </c>
      <c r="C922" s="75" t="str">
        <f>VLOOKUP($G922,Refs!$A$1:$F$32,3,FALSE)</f>
        <v>Y59</v>
      </c>
      <c r="D922" t="s">
        <v>178</v>
      </c>
      <c r="E922" t="s">
        <v>131</v>
      </c>
      <c r="F922" t="s">
        <v>218</v>
      </c>
      <c r="G922" t="s">
        <v>63</v>
      </c>
      <c r="H922" t="s">
        <v>64</v>
      </c>
      <c r="I922" t="s">
        <v>212</v>
      </c>
      <c r="J922" t="s">
        <v>205</v>
      </c>
      <c r="K922">
        <v>2</v>
      </c>
    </row>
    <row r="923" spans="1:11" x14ac:dyDescent="0.35">
      <c r="A923" s="75">
        <f t="shared" si="32"/>
        <v>46066</v>
      </c>
      <c r="B923" s="75">
        <f t="shared" si="33"/>
        <v>46068</v>
      </c>
      <c r="C923" s="75" t="str">
        <f>VLOOKUP($G923,Refs!$A$1:$F$32,3,FALSE)</f>
        <v>Y59</v>
      </c>
      <c r="D923" t="s">
        <v>178</v>
      </c>
      <c r="E923" t="s">
        <v>131</v>
      </c>
      <c r="F923" t="s">
        <v>218</v>
      </c>
      <c r="G923" t="s">
        <v>63</v>
      </c>
      <c r="H923" t="s">
        <v>64</v>
      </c>
      <c r="I923" t="s">
        <v>212</v>
      </c>
      <c r="J923" t="s">
        <v>206</v>
      </c>
      <c r="K923">
        <v>9</v>
      </c>
    </row>
    <row r="924" spans="1:11" x14ac:dyDescent="0.35">
      <c r="A924" s="75">
        <f t="shared" si="32"/>
        <v>46066</v>
      </c>
      <c r="B924" s="75">
        <f t="shared" si="33"/>
        <v>46068</v>
      </c>
      <c r="C924" s="75" t="str">
        <f>VLOOKUP($G924,Refs!$A$1:$F$32,3,FALSE)</f>
        <v>Y59</v>
      </c>
      <c r="D924" t="s">
        <v>178</v>
      </c>
      <c r="E924" t="s">
        <v>131</v>
      </c>
      <c r="F924" t="s">
        <v>218</v>
      </c>
      <c r="G924" t="s">
        <v>63</v>
      </c>
      <c r="H924" t="s">
        <v>64</v>
      </c>
      <c r="I924" t="s">
        <v>212</v>
      </c>
      <c r="J924" t="s">
        <v>207</v>
      </c>
      <c r="K924">
        <v>0</v>
      </c>
    </row>
    <row r="925" spans="1:11" x14ac:dyDescent="0.35">
      <c r="A925" s="75">
        <f t="shared" si="32"/>
        <v>46066</v>
      </c>
      <c r="B925" s="75">
        <f t="shared" si="33"/>
        <v>46068</v>
      </c>
      <c r="C925" s="75" t="str">
        <f>VLOOKUP($G925,Refs!$A$1:$F$32,3,FALSE)</f>
        <v>Y59</v>
      </c>
      <c r="D925" t="s">
        <v>178</v>
      </c>
      <c r="E925" t="s">
        <v>131</v>
      </c>
      <c r="F925" t="s">
        <v>218</v>
      </c>
      <c r="G925" t="s">
        <v>63</v>
      </c>
      <c r="H925" t="s">
        <v>64</v>
      </c>
      <c r="I925" t="s">
        <v>212</v>
      </c>
      <c r="J925" t="s">
        <v>208</v>
      </c>
      <c r="K925">
        <v>0</v>
      </c>
    </row>
    <row r="926" spans="1:11" x14ac:dyDescent="0.35">
      <c r="A926" s="75">
        <f t="shared" si="32"/>
        <v>46067</v>
      </c>
      <c r="B926" s="75">
        <f t="shared" si="33"/>
        <v>46068</v>
      </c>
      <c r="C926" s="75" t="str">
        <f>VLOOKUP($G926,Refs!$A$1:$F$32,3,FALSE)</f>
        <v>Y59</v>
      </c>
      <c r="D926" t="s">
        <v>178</v>
      </c>
      <c r="E926" t="s">
        <v>131</v>
      </c>
      <c r="F926" t="s">
        <v>218</v>
      </c>
      <c r="G926" t="s">
        <v>63</v>
      </c>
      <c r="H926" t="s">
        <v>64</v>
      </c>
      <c r="I926" t="s">
        <v>213</v>
      </c>
      <c r="J926" t="s">
        <v>181</v>
      </c>
      <c r="K926">
        <v>285</v>
      </c>
    </row>
    <row r="927" spans="1:11" x14ac:dyDescent="0.35">
      <c r="A927" s="75">
        <f t="shared" si="32"/>
        <v>46067</v>
      </c>
      <c r="B927" s="75">
        <f t="shared" si="33"/>
        <v>46068</v>
      </c>
      <c r="C927" s="75" t="str">
        <f>VLOOKUP($G927,Refs!$A$1:$F$32,3,FALSE)</f>
        <v>Y59</v>
      </c>
      <c r="D927" t="s">
        <v>178</v>
      </c>
      <c r="E927" t="s">
        <v>131</v>
      </c>
      <c r="F927" t="s">
        <v>218</v>
      </c>
      <c r="G927" t="s">
        <v>63</v>
      </c>
      <c r="H927" t="s">
        <v>64</v>
      </c>
      <c r="I927" t="s">
        <v>213</v>
      </c>
      <c r="J927" t="s">
        <v>182</v>
      </c>
      <c r="K927">
        <v>231</v>
      </c>
    </row>
    <row r="928" spans="1:11" x14ac:dyDescent="0.35">
      <c r="A928" s="75">
        <f t="shared" si="32"/>
        <v>46067</v>
      </c>
      <c r="B928" s="75">
        <f t="shared" si="33"/>
        <v>46068</v>
      </c>
      <c r="C928" s="75" t="str">
        <f>VLOOKUP($G928,Refs!$A$1:$F$32,3,FALSE)</f>
        <v>Y59</v>
      </c>
      <c r="D928" t="s">
        <v>178</v>
      </c>
      <c r="E928" t="s">
        <v>131</v>
      </c>
      <c r="F928" t="s">
        <v>218</v>
      </c>
      <c r="G928" t="s">
        <v>63</v>
      </c>
      <c r="H928" t="s">
        <v>64</v>
      </c>
      <c r="I928" t="s">
        <v>213</v>
      </c>
      <c r="J928" t="s">
        <v>183</v>
      </c>
      <c r="K928">
        <v>124</v>
      </c>
    </row>
    <row r="929" spans="1:11" x14ac:dyDescent="0.35">
      <c r="A929" s="75">
        <f t="shared" si="32"/>
        <v>46067</v>
      </c>
      <c r="B929" s="75">
        <f t="shared" si="33"/>
        <v>46068</v>
      </c>
      <c r="C929" s="75" t="str">
        <f>VLOOKUP($G929,Refs!$A$1:$F$32,3,FALSE)</f>
        <v>Y59</v>
      </c>
      <c r="D929" t="s">
        <v>178</v>
      </c>
      <c r="E929" t="s">
        <v>131</v>
      </c>
      <c r="F929" t="s">
        <v>218</v>
      </c>
      <c r="G929" t="s">
        <v>63</v>
      </c>
      <c r="H929" t="s">
        <v>64</v>
      </c>
      <c r="I929" t="s">
        <v>213</v>
      </c>
      <c r="J929" t="s">
        <v>184</v>
      </c>
      <c r="K929">
        <v>42</v>
      </c>
    </row>
    <row r="930" spans="1:11" x14ac:dyDescent="0.35">
      <c r="A930" s="75">
        <f t="shared" si="32"/>
        <v>46067</v>
      </c>
      <c r="B930" s="75">
        <f t="shared" si="33"/>
        <v>46068</v>
      </c>
      <c r="C930" s="75" t="str">
        <f>VLOOKUP($G930,Refs!$A$1:$F$32,3,FALSE)</f>
        <v>Y59</v>
      </c>
      <c r="D930" t="s">
        <v>178</v>
      </c>
      <c r="E930" t="s">
        <v>131</v>
      </c>
      <c r="F930" t="s">
        <v>218</v>
      </c>
      <c r="G930" t="s">
        <v>63</v>
      </c>
      <c r="H930" t="s">
        <v>64</v>
      </c>
      <c r="I930" t="s">
        <v>213</v>
      </c>
      <c r="J930" t="s">
        <v>185</v>
      </c>
      <c r="K930">
        <v>30759</v>
      </c>
    </row>
    <row r="931" spans="1:11" x14ac:dyDescent="0.35">
      <c r="A931" s="75">
        <f t="shared" si="32"/>
        <v>46067</v>
      </c>
      <c r="B931" s="75">
        <f t="shared" si="33"/>
        <v>46068</v>
      </c>
      <c r="C931" s="75" t="str">
        <f>VLOOKUP($G931,Refs!$A$1:$F$32,3,FALSE)</f>
        <v>Y59</v>
      </c>
      <c r="D931" t="s">
        <v>178</v>
      </c>
      <c r="E931" t="s">
        <v>131</v>
      </c>
      <c r="F931" t="s">
        <v>218</v>
      </c>
      <c r="G931" t="s">
        <v>63</v>
      </c>
      <c r="H931" t="s">
        <v>64</v>
      </c>
      <c r="I931" t="s">
        <v>213</v>
      </c>
      <c r="J931" t="s">
        <v>186</v>
      </c>
      <c r="K931">
        <v>520</v>
      </c>
    </row>
    <row r="932" spans="1:11" x14ac:dyDescent="0.35">
      <c r="A932" s="75">
        <f t="shared" si="32"/>
        <v>46067</v>
      </c>
      <c r="B932" s="75">
        <f t="shared" si="33"/>
        <v>46068</v>
      </c>
      <c r="C932" s="75" t="str">
        <f>VLOOKUP($G932,Refs!$A$1:$F$32,3,FALSE)</f>
        <v>Y59</v>
      </c>
      <c r="D932" t="s">
        <v>178</v>
      </c>
      <c r="E932" t="s">
        <v>131</v>
      </c>
      <c r="F932" t="s">
        <v>218</v>
      </c>
      <c r="G932" t="s">
        <v>63</v>
      </c>
      <c r="H932" t="s">
        <v>64</v>
      </c>
      <c r="I932" t="s">
        <v>213</v>
      </c>
      <c r="J932" t="s">
        <v>187</v>
      </c>
      <c r="K932">
        <v>750</v>
      </c>
    </row>
    <row r="933" spans="1:11" x14ac:dyDescent="0.35">
      <c r="A933" s="75">
        <f t="shared" si="32"/>
        <v>46067</v>
      </c>
      <c r="B933" s="75">
        <f t="shared" si="33"/>
        <v>46068</v>
      </c>
      <c r="C933" s="75" t="str">
        <f>VLOOKUP($G933,Refs!$A$1:$F$32,3,FALSE)</f>
        <v>Y59</v>
      </c>
      <c r="D933" t="s">
        <v>178</v>
      </c>
      <c r="E933" t="s">
        <v>131</v>
      </c>
      <c r="F933" t="s">
        <v>218</v>
      </c>
      <c r="G933" t="s">
        <v>63</v>
      </c>
      <c r="H933" t="s">
        <v>64</v>
      </c>
      <c r="I933" t="s">
        <v>213</v>
      </c>
      <c r="J933" t="s">
        <v>188</v>
      </c>
      <c r="K933">
        <v>235</v>
      </c>
    </row>
    <row r="934" spans="1:11" x14ac:dyDescent="0.35">
      <c r="A934" s="75">
        <f t="shared" si="32"/>
        <v>46067</v>
      </c>
      <c r="B934" s="75">
        <f t="shared" si="33"/>
        <v>46068</v>
      </c>
      <c r="C934" s="75" t="str">
        <f>VLOOKUP($G934,Refs!$A$1:$F$32,3,FALSE)</f>
        <v>Y59</v>
      </c>
      <c r="D934" t="s">
        <v>178</v>
      </c>
      <c r="E934" t="s">
        <v>131</v>
      </c>
      <c r="F934" t="s">
        <v>218</v>
      </c>
      <c r="G934" t="s">
        <v>63</v>
      </c>
      <c r="H934" t="s">
        <v>64</v>
      </c>
      <c r="I934" t="s">
        <v>213</v>
      </c>
      <c r="J934" t="s">
        <v>189</v>
      </c>
      <c r="K934">
        <v>161</v>
      </c>
    </row>
    <row r="935" spans="1:11" x14ac:dyDescent="0.35">
      <c r="A935" s="75">
        <f t="shared" si="32"/>
        <v>46067</v>
      </c>
      <c r="B935" s="75">
        <f t="shared" si="33"/>
        <v>46068</v>
      </c>
      <c r="C935" s="75" t="str">
        <f>VLOOKUP($G935,Refs!$A$1:$F$32,3,FALSE)</f>
        <v>Y59</v>
      </c>
      <c r="D935" t="s">
        <v>178</v>
      </c>
      <c r="E935" t="s">
        <v>131</v>
      </c>
      <c r="F935" t="s">
        <v>218</v>
      </c>
      <c r="G935" t="s">
        <v>63</v>
      </c>
      <c r="H935" t="s">
        <v>64</v>
      </c>
      <c r="I935" t="s">
        <v>213</v>
      </c>
      <c r="J935" t="s">
        <v>190</v>
      </c>
      <c r="K935">
        <v>61</v>
      </c>
    </row>
    <row r="936" spans="1:11" x14ac:dyDescent="0.35">
      <c r="A936" s="75">
        <f t="shared" si="32"/>
        <v>46067</v>
      </c>
      <c r="B936" s="75">
        <f t="shared" si="33"/>
        <v>46068</v>
      </c>
      <c r="C936" s="75" t="str">
        <f>VLOOKUP($G936,Refs!$A$1:$F$32,3,FALSE)</f>
        <v>Y59</v>
      </c>
      <c r="D936" t="s">
        <v>178</v>
      </c>
      <c r="E936" t="s">
        <v>131</v>
      </c>
      <c r="F936" t="s">
        <v>218</v>
      </c>
      <c r="G936" t="s">
        <v>63</v>
      </c>
      <c r="H936" t="s">
        <v>64</v>
      </c>
      <c r="I936" t="s">
        <v>213</v>
      </c>
      <c r="J936" t="s">
        <v>191</v>
      </c>
      <c r="K936">
        <v>60</v>
      </c>
    </row>
    <row r="937" spans="1:11" x14ac:dyDescent="0.35">
      <c r="A937" s="75">
        <f t="shared" si="32"/>
        <v>46067</v>
      </c>
      <c r="B937" s="75">
        <f t="shared" si="33"/>
        <v>46068</v>
      </c>
      <c r="C937" s="75" t="str">
        <f>VLOOKUP($G937,Refs!$A$1:$F$32,3,FALSE)</f>
        <v>Y59</v>
      </c>
      <c r="D937" t="s">
        <v>178</v>
      </c>
      <c r="E937" t="s">
        <v>131</v>
      </c>
      <c r="F937" t="s">
        <v>218</v>
      </c>
      <c r="G937" t="s">
        <v>63</v>
      </c>
      <c r="H937" t="s">
        <v>64</v>
      </c>
      <c r="I937" t="s">
        <v>213</v>
      </c>
      <c r="J937" t="s">
        <v>192</v>
      </c>
      <c r="K937">
        <v>27</v>
      </c>
    </row>
    <row r="938" spans="1:11" x14ac:dyDescent="0.35">
      <c r="A938" s="75">
        <f t="shared" si="32"/>
        <v>46067</v>
      </c>
      <c r="B938" s="75">
        <f t="shared" si="33"/>
        <v>46068</v>
      </c>
      <c r="C938" s="75" t="str">
        <f>VLOOKUP($G938,Refs!$A$1:$F$32,3,FALSE)</f>
        <v>Y59</v>
      </c>
      <c r="D938" t="s">
        <v>178</v>
      </c>
      <c r="E938" t="s">
        <v>131</v>
      </c>
      <c r="F938" t="s">
        <v>218</v>
      </c>
      <c r="G938" t="s">
        <v>63</v>
      </c>
      <c r="H938" t="s">
        <v>64</v>
      </c>
      <c r="I938" t="s">
        <v>213</v>
      </c>
      <c r="J938" t="s">
        <v>193</v>
      </c>
      <c r="K938">
        <v>28</v>
      </c>
    </row>
    <row r="939" spans="1:11" x14ac:dyDescent="0.35">
      <c r="A939" s="75">
        <f t="shared" si="32"/>
        <v>46067</v>
      </c>
      <c r="B939" s="75">
        <f t="shared" si="33"/>
        <v>46068</v>
      </c>
      <c r="C939" s="75" t="str">
        <f>VLOOKUP($G939,Refs!$A$1:$F$32,3,FALSE)</f>
        <v>Y59</v>
      </c>
      <c r="D939" t="s">
        <v>178</v>
      </c>
      <c r="E939" t="s">
        <v>131</v>
      </c>
      <c r="F939" t="s">
        <v>218</v>
      </c>
      <c r="G939" t="s">
        <v>63</v>
      </c>
      <c r="H939" t="s">
        <v>64</v>
      </c>
      <c r="I939" t="s">
        <v>213</v>
      </c>
      <c r="J939" t="s">
        <v>194</v>
      </c>
      <c r="K939">
        <v>15</v>
      </c>
    </row>
    <row r="940" spans="1:11" x14ac:dyDescent="0.35">
      <c r="A940" s="75">
        <f t="shared" si="32"/>
        <v>46067</v>
      </c>
      <c r="B940" s="75">
        <f t="shared" si="33"/>
        <v>46068</v>
      </c>
      <c r="C940" s="75" t="str">
        <f>VLOOKUP($G940,Refs!$A$1:$F$32,3,FALSE)</f>
        <v>Y59</v>
      </c>
      <c r="D940" t="s">
        <v>178</v>
      </c>
      <c r="E940" t="s">
        <v>131</v>
      </c>
      <c r="F940" t="s">
        <v>218</v>
      </c>
      <c r="G940" t="s">
        <v>63</v>
      </c>
      <c r="H940" t="s">
        <v>64</v>
      </c>
      <c r="I940" t="s">
        <v>213</v>
      </c>
      <c r="J940" t="s">
        <v>195</v>
      </c>
      <c r="K940">
        <v>0</v>
      </c>
    </row>
    <row r="941" spans="1:11" x14ac:dyDescent="0.35">
      <c r="A941" s="75">
        <f t="shared" si="32"/>
        <v>46067</v>
      </c>
      <c r="B941" s="75">
        <f t="shared" si="33"/>
        <v>46068</v>
      </c>
      <c r="C941" s="75" t="str">
        <f>VLOOKUP($G941,Refs!$A$1:$F$32,3,FALSE)</f>
        <v>Y59</v>
      </c>
      <c r="D941" t="s">
        <v>178</v>
      </c>
      <c r="E941" t="s">
        <v>131</v>
      </c>
      <c r="F941" t="s">
        <v>218</v>
      </c>
      <c r="G941" t="s">
        <v>63</v>
      </c>
      <c r="H941" t="s">
        <v>64</v>
      </c>
      <c r="I941" t="s">
        <v>213</v>
      </c>
      <c r="J941" t="s">
        <v>196</v>
      </c>
      <c r="K941">
        <v>12</v>
      </c>
    </row>
    <row r="942" spans="1:11" x14ac:dyDescent="0.35">
      <c r="A942" s="75">
        <f t="shared" si="32"/>
        <v>46067</v>
      </c>
      <c r="B942" s="75">
        <f t="shared" si="33"/>
        <v>46068</v>
      </c>
      <c r="C942" s="75" t="str">
        <f>VLOOKUP($G942,Refs!$A$1:$F$32,3,FALSE)</f>
        <v>Y59</v>
      </c>
      <c r="D942" t="s">
        <v>178</v>
      </c>
      <c r="E942" t="s">
        <v>131</v>
      </c>
      <c r="F942" t="s">
        <v>218</v>
      </c>
      <c r="G942" t="s">
        <v>63</v>
      </c>
      <c r="H942" t="s">
        <v>64</v>
      </c>
      <c r="I942" t="s">
        <v>213</v>
      </c>
      <c r="J942" t="s">
        <v>197</v>
      </c>
      <c r="K942">
        <v>0</v>
      </c>
    </row>
    <row r="943" spans="1:11" x14ac:dyDescent="0.35">
      <c r="A943" s="75">
        <f t="shared" si="32"/>
        <v>46067</v>
      </c>
      <c r="B943" s="75">
        <f t="shared" si="33"/>
        <v>46068</v>
      </c>
      <c r="C943" s="75" t="str">
        <f>VLOOKUP($G943,Refs!$A$1:$F$32,3,FALSE)</f>
        <v>Y59</v>
      </c>
      <c r="D943" t="s">
        <v>178</v>
      </c>
      <c r="E943" t="s">
        <v>131</v>
      </c>
      <c r="F943" t="s">
        <v>218</v>
      </c>
      <c r="G943" t="s">
        <v>63</v>
      </c>
      <c r="H943" t="s">
        <v>64</v>
      </c>
      <c r="I943" t="s">
        <v>213</v>
      </c>
      <c r="J943" t="s">
        <v>198</v>
      </c>
      <c r="K943">
        <v>11</v>
      </c>
    </row>
    <row r="944" spans="1:11" x14ac:dyDescent="0.35">
      <c r="A944" s="75">
        <f t="shared" si="32"/>
        <v>46067</v>
      </c>
      <c r="B944" s="75">
        <f t="shared" si="33"/>
        <v>46068</v>
      </c>
      <c r="C944" s="75" t="str">
        <f>VLOOKUP($G944,Refs!$A$1:$F$32,3,FALSE)</f>
        <v>Y59</v>
      </c>
      <c r="D944" t="s">
        <v>178</v>
      </c>
      <c r="E944" t="s">
        <v>131</v>
      </c>
      <c r="F944" t="s">
        <v>218</v>
      </c>
      <c r="G944" t="s">
        <v>63</v>
      </c>
      <c r="H944" t="s">
        <v>64</v>
      </c>
      <c r="I944" t="s">
        <v>213</v>
      </c>
      <c r="J944" t="s">
        <v>199</v>
      </c>
      <c r="K944">
        <v>0</v>
      </c>
    </row>
    <row r="945" spans="1:11" x14ac:dyDescent="0.35">
      <c r="A945" s="75">
        <f t="shared" si="32"/>
        <v>46067</v>
      </c>
      <c r="B945" s="75">
        <f t="shared" si="33"/>
        <v>46068</v>
      </c>
      <c r="C945" s="75" t="str">
        <f>VLOOKUP($G945,Refs!$A$1:$F$32,3,FALSE)</f>
        <v>Y59</v>
      </c>
      <c r="D945" t="s">
        <v>178</v>
      </c>
      <c r="E945" t="s">
        <v>131</v>
      </c>
      <c r="F945" t="s">
        <v>218</v>
      </c>
      <c r="G945" t="s">
        <v>63</v>
      </c>
      <c r="H945" t="s">
        <v>64</v>
      </c>
      <c r="I945" t="s">
        <v>213</v>
      </c>
      <c r="J945" t="s">
        <v>200</v>
      </c>
      <c r="K945">
        <v>10</v>
      </c>
    </row>
    <row r="946" spans="1:11" x14ac:dyDescent="0.35">
      <c r="A946" s="75">
        <f t="shared" si="32"/>
        <v>46067</v>
      </c>
      <c r="B946" s="75">
        <f t="shared" si="33"/>
        <v>46068</v>
      </c>
      <c r="C946" s="75" t="str">
        <f>VLOOKUP($G946,Refs!$A$1:$F$32,3,FALSE)</f>
        <v>Y59</v>
      </c>
      <c r="D946" t="s">
        <v>178</v>
      </c>
      <c r="E946" t="s">
        <v>131</v>
      </c>
      <c r="F946" t="s">
        <v>218</v>
      </c>
      <c r="G946" t="s">
        <v>63</v>
      </c>
      <c r="H946" t="s">
        <v>64</v>
      </c>
      <c r="I946" t="s">
        <v>213</v>
      </c>
      <c r="J946" t="s">
        <v>201</v>
      </c>
      <c r="K946">
        <v>25</v>
      </c>
    </row>
    <row r="947" spans="1:11" x14ac:dyDescent="0.35">
      <c r="A947" s="75">
        <f t="shared" si="32"/>
        <v>46067</v>
      </c>
      <c r="B947" s="75">
        <f t="shared" si="33"/>
        <v>46068</v>
      </c>
      <c r="C947" s="75" t="str">
        <f>VLOOKUP($G947,Refs!$A$1:$F$32,3,FALSE)</f>
        <v>Y59</v>
      </c>
      <c r="D947" t="s">
        <v>178</v>
      </c>
      <c r="E947" t="s">
        <v>131</v>
      </c>
      <c r="F947" t="s">
        <v>218</v>
      </c>
      <c r="G947" t="s">
        <v>63</v>
      </c>
      <c r="H947" t="s">
        <v>64</v>
      </c>
      <c r="I947" t="s">
        <v>213</v>
      </c>
      <c r="J947" t="s">
        <v>202</v>
      </c>
      <c r="K947">
        <v>122</v>
      </c>
    </row>
    <row r="948" spans="1:11" x14ac:dyDescent="0.35">
      <c r="A948" s="75">
        <f t="shared" si="32"/>
        <v>46067</v>
      </c>
      <c r="B948" s="75">
        <f t="shared" si="33"/>
        <v>46068</v>
      </c>
      <c r="C948" s="75" t="str">
        <f>VLOOKUP($G948,Refs!$A$1:$F$32,3,FALSE)</f>
        <v>Y59</v>
      </c>
      <c r="D948" t="s">
        <v>178</v>
      </c>
      <c r="E948" t="s">
        <v>131</v>
      </c>
      <c r="F948" t="s">
        <v>218</v>
      </c>
      <c r="G948" t="s">
        <v>63</v>
      </c>
      <c r="H948" t="s">
        <v>64</v>
      </c>
      <c r="I948" t="s">
        <v>213</v>
      </c>
      <c r="J948" t="s">
        <v>203</v>
      </c>
      <c r="K948">
        <v>1</v>
      </c>
    </row>
    <row r="949" spans="1:11" x14ac:dyDescent="0.35">
      <c r="A949" s="75">
        <f t="shared" si="32"/>
        <v>46067</v>
      </c>
      <c r="B949" s="75">
        <f t="shared" si="33"/>
        <v>46068</v>
      </c>
      <c r="C949" s="75" t="str">
        <f>VLOOKUP($G949,Refs!$A$1:$F$32,3,FALSE)</f>
        <v>Y59</v>
      </c>
      <c r="D949" t="s">
        <v>178</v>
      </c>
      <c r="E949" t="s">
        <v>131</v>
      </c>
      <c r="F949" t="s">
        <v>218</v>
      </c>
      <c r="G949" t="s">
        <v>63</v>
      </c>
      <c r="H949" t="s">
        <v>64</v>
      </c>
      <c r="I949" t="s">
        <v>213</v>
      </c>
      <c r="J949" t="s">
        <v>204</v>
      </c>
      <c r="K949">
        <v>0</v>
      </c>
    </row>
    <row r="950" spans="1:11" x14ac:dyDescent="0.35">
      <c r="A950" s="75">
        <f t="shared" si="32"/>
        <v>46067</v>
      </c>
      <c r="B950" s="75">
        <f t="shared" si="33"/>
        <v>46068</v>
      </c>
      <c r="C950" s="75" t="str">
        <f>VLOOKUP($G950,Refs!$A$1:$F$32,3,FALSE)</f>
        <v>Y59</v>
      </c>
      <c r="D950" t="s">
        <v>178</v>
      </c>
      <c r="E950" t="s">
        <v>131</v>
      </c>
      <c r="F950" t="s">
        <v>218</v>
      </c>
      <c r="G950" t="s">
        <v>63</v>
      </c>
      <c r="H950" t="s">
        <v>64</v>
      </c>
      <c r="I950" t="s">
        <v>213</v>
      </c>
      <c r="J950" t="s">
        <v>205</v>
      </c>
      <c r="K950">
        <v>2</v>
      </c>
    </row>
    <row r="951" spans="1:11" x14ac:dyDescent="0.35">
      <c r="A951" s="75">
        <f t="shared" si="32"/>
        <v>46067</v>
      </c>
      <c r="B951" s="75">
        <f t="shared" si="33"/>
        <v>46068</v>
      </c>
      <c r="C951" s="75" t="str">
        <f>VLOOKUP($G951,Refs!$A$1:$F$32,3,FALSE)</f>
        <v>Y59</v>
      </c>
      <c r="D951" t="s">
        <v>178</v>
      </c>
      <c r="E951" t="s">
        <v>131</v>
      </c>
      <c r="F951" t="s">
        <v>218</v>
      </c>
      <c r="G951" t="s">
        <v>63</v>
      </c>
      <c r="H951" t="s">
        <v>64</v>
      </c>
      <c r="I951" t="s">
        <v>213</v>
      </c>
      <c r="J951" t="s">
        <v>206</v>
      </c>
      <c r="K951">
        <v>3</v>
      </c>
    </row>
    <row r="952" spans="1:11" x14ac:dyDescent="0.35">
      <c r="A952" s="75">
        <f t="shared" si="32"/>
        <v>46067</v>
      </c>
      <c r="B952" s="75">
        <f t="shared" si="33"/>
        <v>46068</v>
      </c>
      <c r="C952" s="75" t="str">
        <f>VLOOKUP($G952,Refs!$A$1:$F$32,3,FALSE)</f>
        <v>Y59</v>
      </c>
      <c r="D952" t="s">
        <v>178</v>
      </c>
      <c r="E952" t="s">
        <v>131</v>
      </c>
      <c r="F952" t="s">
        <v>218</v>
      </c>
      <c r="G952" t="s">
        <v>63</v>
      </c>
      <c r="H952" t="s">
        <v>64</v>
      </c>
      <c r="I952" t="s">
        <v>213</v>
      </c>
      <c r="J952" t="s">
        <v>207</v>
      </c>
      <c r="K952">
        <v>0</v>
      </c>
    </row>
    <row r="953" spans="1:11" x14ac:dyDescent="0.35">
      <c r="A953" s="75">
        <f t="shared" si="32"/>
        <v>46067</v>
      </c>
      <c r="B953" s="75">
        <f t="shared" si="33"/>
        <v>46068</v>
      </c>
      <c r="C953" s="75" t="str">
        <f>VLOOKUP($G953,Refs!$A$1:$F$32,3,FALSE)</f>
        <v>Y59</v>
      </c>
      <c r="D953" t="s">
        <v>178</v>
      </c>
      <c r="E953" t="s">
        <v>131</v>
      </c>
      <c r="F953" t="s">
        <v>218</v>
      </c>
      <c r="G953" t="s">
        <v>63</v>
      </c>
      <c r="H953" t="s">
        <v>64</v>
      </c>
      <c r="I953" t="s">
        <v>213</v>
      </c>
      <c r="J953" t="s">
        <v>208</v>
      </c>
      <c r="K953">
        <v>0</v>
      </c>
    </row>
    <row r="954" spans="1:11" x14ac:dyDescent="0.35">
      <c r="A954" s="75">
        <f t="shared" si="32"/>
        <v>46068</v>
      </c>
      <c r="B954" s="75">
        <f t="shared" si="33"/>
        <v>46068</v>
      </c>
      <c r="C954" s="75" t="str">
        <f>VLOOKUP($G954,Refs!$A$1:$F$32,3,FALSE)</f>
        <v>Y59</v>
      </c>
      <c r="D954" t="s">
        <v>178</v>
      </c>
      <c r="E954" t="s">
        <v>131</v>
      </c>
      <c r="F954" t="s">
        <v>218</v>
      </c>
      <c r="G954" t="s">
        <v>63</v>
      </c>
      <c r="H954" t="s">
        <v>64</v>
      </c>
      <c r="I954" t="s">
        <v>214</v>
      </c>
      <c r="J954" t="s">
        <v>181</v>
      </c>
      <c r="K954">
        <v>303</v>
      </c>
    </row>
    <row r="955" spans="1:11" x14ac:dyDescent="0.35">
      <c r="A955" s="75">
        <f t="shared" si="32"/>
        <v>46068</v>
      </c>
      <c r="B955" s="75">
        <f t="shared" si="33"/>
        <v>46068</v>
      </c>
      <c r="C955" s="75" t="str">
        <f>VLOOKUP($G955,Refs!$A$1:$F$32,3,FALSE)</f>
        <v>Y59</v>
      </c>
      <c r="D955" t="s">
        <v>178</v>
      </c>
      <c r="E955" t="s">
        <v>131</v>
      </c>
      <c r="F955" t="s">
        <v>218</v>
      </c>
      <c r="G955" t="s">
        <v>63</v>
      </c>
      <c r="H955" t="s">
        <v>64</v>
      </c>
      <c r="I955" t="s">
        <v>214</v>
      </c>
      <c r="J955" t="s">
        <v>182</v>
      </c>
      <c r="K955">
        <v>266</v>
      </c>
    </row>
    <row r="956" spans="1:11" x14ac:dyDescent="0.35">
      <c r="A956" s="75">
        <f t="shared" si="32"/>
        <v>46068</v>
      </c>
      <c r="B956" s="75">
        <f t="shared" si="33"/>
        <v>46068</v>
      </c>
      <c r="C956" s="75" t="str">
        <f>VLOOKUP($G956,Refs!$A$1:$F$32,3,FALSE)</f>
        <v>Y59</v>
      </c>
      <c r="D956" t="s">
        <v>178</v>
      </c>
      <c r="E956" t="s">
        <v>131</v>
      </c>
      <c r="F956" t="s">
        <v>218</v>
      </c>
      <c r="G956" t="s">
        <v>63</v>
      </c>
      <c r="H956" t="s">
        <v>64</v>
      </c>
      <c r="I956" t="s">
        <v>214</v>
      </c>
      <c r="J956" t="s">
        <v>183</v>
      </c>
      <c r="K956">
        <v>156</v>
      </c>
    </row>
    <row r="957" spans="1:11" x14ac:dyDescent="0.35">
      <c r="A957" s="75">
        <f t="shared" si="32"/>
        <v>46068</v>
      </c>
      <c r="B957" s="75">
        <f t="shared" si="33"/>
        <v>46068</v>
      </c>
      <c r="C957" s="75" t="str">
        <f>VLOOKUP($G957,Refs!$A$1:$F$32,3,FALSE)</f>
        <v>Y59</v>
      </c>
      <c r="D957" t="s">
        <v>178</v>
      </c>
      <c r="E957" t="s">
        <v>131</v>
      </c>
      <c r="F957" t="s">
        <v>218</v>
      </c>
      <c r="G957" t="s">
        <v>63</v>
      </c>
      <c r="H957" t="s">
        <v>64</v>
      </c>
      <c r="I957" t="s">
        <v>214</v>
      </c>
      <c r="J957" t="s">
        <v>184</v>
      </c>
      <c r="K957">
        <v>29</v>
      </c>
    </row>
    <row r="958" spans="1:11" x14ac:dyDescent="0.35">
      <c r="A958" s="75">
        <f t="shared" si="32"/>
        <v>46068</v>
      </c>
      <c r="B958" s="75">
        <f t="shared" si="33"/>
        <v>46068</v>
      </c>
      <c r="C958" s="75" t="str">
        <f>VLOOKUP($G958,Refs!$A$1:$F$32,3,FALSE)</f>
        <v>Y59</v>
      </c>
      <c r="D958" t="s">
        <v>178</v>
      </c>
      <c r="E958" t="s">
        <v>131</v>
      </c>
      <c r="F958" t="s">
        <v>218</v>
      </c>
      <c r="G958" t="s">
        <v>63</v>
      </c>
      <c r="H958" t="s">
        <v>64</v>
      </c>
      <c r="I958" t="s">
        <v>214</v>
      </c>
      <c r="J958" t="s">
        <v>185</v>
      </c>
      <c r="K958">
        <v>39909</v>
      </c>
    </row>
    <row r="959" spans="1:11" x14ac:dyDescent="0.35">
      <c r="A959" s="75">
        <f t="shared" si="32"/>
        <v>46068</v>
      </c>
      <c r="B959" s="75">
        <f t="shared" si="33"/>
        <v>46068</v>
      </c>
      <c r="C959" s="75" t="str">
        <f>VLOOKUP($G959,Refs!$A$1:$F$32,3,FALSE)</f>
        <v>Y59</v>
      </c>
      <c r="D959" t="s">
        <v>178</v>
      </c>
      <c r="E959" t="s">
        <v>131</v>
      </c>
      <c r="F959" t="s">
        <v>218</v>
      </c>
      <c r="G959" t="s">
        <v>63</v>
      </c>
      <c r="H959" t="s">
        <v>64</v>
      </c>
      <c r="I959" t="s">
        <v>214</v>
      </c>
      <c r="J959" t="s">
        <v>186</v>
      </c>
      <c r="K959">
        <v>645</v>
      </c>
    </row>
    <row r="960" spans="1:11" x14ac:dyDescent="0.35">
      <c r="A960" s="75">
        <f t="shared" si="32"/>
        <v>46068</v>
      </c>
      <c r="B960" s="75">
        <f t="shared" si="33"/>
        <v>46068</v>
      </c>
      <c r="C960" s="75" t="str">
        <f>VLOOKUP($G960,Refs!$A$1:$F$32,3,FALSE)</f>
        <v>Y59</v>
      </c>
      <c r="D960" t="s">
        <v>178</v>
      </c>
      <c r="E960" t="s">
        <v>131</v>
      </c>
      <c r="F960" t="s">
        <v>218</v>
      </c>
      <c r="G960" t="s">
        <v>63</v>
      </c>
      <c r="H960" t="s">
        <v>64</v>
      </c>
      <c r="I960" t="s">
        <v>214</v>
      </c>
      <c r="J960" t="s">
        <v>187</v>
      </c>
      <c r="K960">
        <v>851</v>
      </c>
    </row>
    <row r="961" spans="1:11" x14ac:dyDescent="0.35">
      <c r="A961" s="75">
        <f t="shared" si="32"/>
        <v>46068</v>
      </c>
      <c r="B961" s="75">
        <f t="shared" si="33"/>
        <v>46068</v>
      </c>
      <c r="C961" s="75" t="str">
        <f>VLOOKUP($G961,Refs!$A$1:$F$32,3,FALSE)</f>
        <v>Y59</v>
      </c>
      <c r="D961" t="s">
        <v>178</v>
      </c>
      <c r="E961" t="s">
        <v>131</v>
      </c>
      <c r="F961" t="s">
        <v>218</v>
      </c>
      <c r="G961" t="s">
        <v>63</v>
      </c>
      <c r="H961" t="s">
        <v>64</v>
      </c>
      <c r="I961" t="s">
        <v>214</v>
      </c>
      <c r="J961" t="s">
        <v>188</v>
      </c>
      <c r="K961">
        <v>268</v>
      </c>
    </row>
    <row r="962" spans="1:11" x14ac:dyDescent="0.35">
      <c r="A962" s="75">
        <f t="shared" si="32"/>
        <v>46068</v>
      </c>
      <c r="B962" s="75">
        <f t="shared" si="33"/>
        <v>46068</v>
      </c>
      <c r="C962" s="75" t="str">
        <f>VLOOKUP($G962,Refs!$A$1:$F$32,3,FALSE)</f>
        <v>Y59</v>
      </c>
      <c r="D962" t="s">
        <v>178</v>
      </c>
      <c r="E962" t="s">
        <v>131</v>
      </c>
      <c r="F962" t="s">
        <v>218</v>
      </c>
      <c r="G962" t="s">
        <v>63</v>
      </c>
      <c r="H962" t="s">
        <v>64</v>
      </c>
      <c r="I962" t="s">
        <v>214</v>
      </c>
      <c r="J962" t="s">
        <v>189</v>
      </c>
      <c r="K962">
        <v>171</v>
      </c>
    </row>
    <row r="963" spans="1:11" x14ac:dyDescent="0.35">
      <c r="A963" s="75">
        <f t="shared" si="32"/>
        <v>46068</v>
      </c>
      <c r="B963" s="75">
        <f t="shared" si="33"/>
        <v>46068</v>
      </c>
      <c r="C963" s="75" t="str">
        <f>VLOOKUP($G963,Refs!$A$1:$F$32,3,FALSE)</f>
        <v>Y59</v>
      </c>
      <c r="D963" t="s">
        <v>178</v>
      </c>
      <c r="E963" t="s">
        <v>131</v>
      </c>
      <c r="F963" t="s">
        <v>218</v>
      </c>
      <c r="G963" t="s">
        <v>63</v>
      </c>
      <c r="H963" t="s">
        <v>64</v>
      </c>
      <c r="I963" t="s">
        <v>214</v>
      </c>
      <c r="J963" t="s">
        <v>190</v>
      </c>
      <c r="K963">
        <v>68</v>
      </c>
    </row>
    <row r="964" spans="1:11" x14ac:dyDescent="0.35">
      <c r="A964" s="75">
        <f t="shared" si="32"/>
        <v>46068</v>
      </c>
      <c r="B964" s="75">
        <f t="shared" si="33"/>
        <v>46068</v>
      </c>
      <c r="C964" s="75" t="str">
        <f>VLOOKUP($G964,Refs!$A$1:$F$32,3,FALSE)</f>
        <v>Y59</v>
      </c>
      <c r="D964" t="s">
        <v>178</v>
      </c>
      <c r="E964" t="s">
        <v>131</v>
      </c>
      <c r="F964" t="s">
        <v>218</v>
      </c>
      <c r="G964" t="s">
        <v>63</v>
      </c>
      <c r="H964" t="s">
        <v>64</v>
      </c>
      <c r="I964" t="s">
        <v>214</v>
      </c>
      <c r="J964" t="s">
        <v>191</v>
      </c>
      <c r="K964">
        <v>67</v>
      </c>
    </row>
    <row r="965" spans="1:11" x14ac:dyDescent="0.35">
      <c r="A965" s="75">
        <f t="shared" si="32"/>
        <v>46068</v>
      </c>
      <c r="B965" s="75">
        <f t="shared" si="33"/>
        <v>46068</v>
      </c>
      <c r="C965" s="75" t="str">
        <f>VLOOKUP($G965,Refs!$A$1:$F$32,3,FALSE)</f>
        <v>Y59</v>
      </c>
      <c r="D965" t="s">
        <v>178</v>
      </c>
      <c r="E965" t="s">
        <v>131</v>
      </c>
      <c r="F965" t="s">
        <v>218</v>
      </c>
      <c r="G965" t="s">
        <v>63</v>
      </c>
      <c r="H965" t="s">
        <v>64</v>
      </c>
      <c r="I965" t="s">
        <v>214</v>
      </c>
      <c r="J965" t="s">
        <v>192</v>
      </c>
      <c r="K965">
        <v>35</v>
      </c>
    </row>
    <row r="966" spans="1:11" x14ac:dyDescent="0.35">
      <c r="A966" s="75">
        <f t="shared" ref="A966:A1029" si="34">IF(I966="Mon",B966-6,IF(I966="Tue",B966-5,IF(I966="Wed",B966-4,IF(I966="Thu",B966-3,IF(I966="Fri",B966-2,IF(I966="Sat",B966-1,IF(I966="Sun",B966,"")))))))</f>
        <v>46068</v>
      </c>
      <c r="B966" s="75">
        <f t="shared" ref="B966:B1029" si="35">DATEVALUE(RIGHT(D966, 11))</f>
        <v>46068</v>
      </c>
      <c r="C966" s="75" t="str">
        <f>VLOOKUP($G966,Refs!$A$1:$F$32,3,FALSE)</f>
        <v>Y59</v>
      </c>
      <c r="D966" t="s">
        <v>178</v>
      </c>
      <c r="E966" t="s">
        <v>131</v>
      </c>
      <c r="F966" t="s">
        <v>218</v>
      </c>
      <c r="G966" t="s">
        <v>63</v>
      </c>
      <c r="H966" t="s">
        <v>64</v>
      </c>
      <c r="I966" t="s">
        <v>214</v>
      </c>
      <c r="J966" t="s">
        <v>193</v>
      </c>
      <c r="K966">
        <v>60</v>
      </c>
    </row>
    <row r="967" spans="1:11" x14ac:dyDescent="0.35">
      <c r="A967" s="75">
        <f t="shared" si="34"/>
        <v>46068</v>
      </c>
      <c r="B967" s="75">
        <f t="shared" si="35"/>
        <v>46068</v>
      </c>
      <c r="C967" s="75" t="str">
        <f>VLOOKUP($G967,Refs!$A$1:$F$32,3,FALSE)</f>
        <v>Y59</v>
      </c>
      <c r="D967" t="s">
        <v>178</v>
      </c>
      <c r="E967" t="s">
        <v>131</v>
      </c>
      <c r="F967" t="s">
        <v>218</v>
      </c>
      <c r="G967" t="s">
        <v>63</v>
      </c>
      <c r="H967" t="s">
        <v>64</v>
      </c>
      <c r="I967" t="s">
        <v>214</v>
      </c>
      <c r="J967" t="s">
        <v>194</v>
      </c>
      <c r="K967">
        <v>31</v>
      </c>
    </row>
    <row r="968" spans="1:11" x14ac:dyDescent="0.35">
      <c r="A968" s="75">
        <f t="shared" si="34"/>
        <v>46068</v>
      </c>
      <c r="B968" s="75">
        <f t="shared" si="35"/>
        <v>46068</v>
      </c>
      <c r="C968" s="75" t="str">
        <f>VLOOKUP($G968,Refs!$A$1:$F$32,3,FALSE)</f>
        <v>Y59</v>
      </c>
      <c r="D968" t="s">
        <v>178</v>
      </c>
      <c r="E968" t="s">
        <v>131</v>
      </c>
      <c r="F968" t="s">
        <v>218</v>
      </c>
      <c r="G968" t="s">
        <v>63</v>
      </c>
      <c r="H968" t="s">
        <v>64</v>
      </c>
      <c r="I968" t="s">
        <v>214</v>
      </c>
      <c r="J968" t="s">
        <v>195</v>
      </c>
      <c r="K968">
        <v>0</v>
      </c>
    </row>
    <row r="969" spans="1:11" x14ac:dyDescent="0.35">
      <c r="A969" s="75">
        <f t="shared" si="34"/>
        <v>46068</v>
      </c>
      <c r="B969" s="75">
        <f t="shared" si="35"/>
        <v>46068</v>
      </c>
      <c r="C969" s="75" t="str">
        <f>VLOOKUP($G969,Refs!$A$1:$F$32,3,FALSE)</f>
        <v>Y59</v>
      </c>
      <c r="D969" t="s">
        <v>178</v>
      </c>
      <c r="E969" t="s">
        <v>131</v>
      </c>
      <c r="F969" t="s">
        <v>218</v>
      </c>
      <c r="G969" t="s">
        <v>63</v>
      </c>
      <c r="H969" t="s">
        <v>64</v>
      </c>
      <c r="I969" t="s">
        <v>214</v>
      </c>
      <c r="J969" t="s">
        <v>196</v>
      </c>
      <c r="K969">
        <v>5</v>
      </c>
    </row>
    <row r="970" spans="1:11" x14ac:dyDescent="0.35">
      <c r="A970" s="75">
        <f t="shared" si="34"/>
        <v>46068</v>
      </c>
      <c r="B970" s="75">
        <f t="shared" si="35"/>
        <v>46068</v>
      </c>
      <c r="C970" s="75" t="str">
        <f>VLOOKUP($G970,Refs!$A$1:$F$32,3,FALSE)</f>
        <v>Y59</v>
      </c>
      <c r="D970" t="s">
        <v>178</v>
      </c>
      <c r="E970" t="s">
        <v>131</v>
      </c>
      <c r="F970" t="s">
        <v>218</v>
      </c>
      <c r="G970" t="s">
        <v>63</v>
      </c>
      <c r="H970" t="s">
        <v>64</v>
      </c>
      <c r="I970" t="s">
        <v>214</v>
      </c>
      <c r="J970" t="s">
        <v>197</v>
      </c>
      <c r="K970">
        <v>1</v>
      </c>
    </row>
    <row r="971" spans="1:11" x14ac:dyDescent="0.35">
      <c r="A971" s="75">
        <f t="shared" si="34"/>
        <v>46068</v>
      </c>
      <c r="B971" s="75">
        <f t="shared" si="35"/>
        <v>46068</v>
      </c>
      <c r="C971" s="75" t="str">
        <f>VLOOKUP($G971,Refs!$A$1:$F$32,3,FALSE)</f>
        <v>Y59</v>
      </c>
      <c r="D971" t="s">
        <v>178</v>
      </c>
      <c r="E971" t="s">
        <v>131</v>
      </c>
      <c r="F971" t="s">
        <v>218</v>
      </c>
      <c r="G971" t="s">
        <v>63</v>
      </c>
      <c r="H971" t="s">
        <v>64</v>
      </c>
      <c r="I971" t="s">
        <v>214</v>
      </c>
      <c r="J971" t="s">
        <v>198</v>
      </c>
      <c r="K971">
        <v>3</v>
      </c>
    </row>
    <row r="972" spans="1:11" x14ac:dyDescent="0.35">
      <c r="A972" s="75">
        <f t="shared" si="34"/>
        <v>46068</v>
      </c>
      <c r="B972" s="75">
        <f t="shared" si="35"/>
        <v>46068</v>
      </c>
      <c r="C972" s="75" t="str">
        <f>VLOOKUP($G972,Refs!$A$1:$F$32,3,FALSE)</f>
        <v>Y59</v>
      </c>
      <c r="D972" t="s">
        <v>178</v>
      </c>
      <c r="E972" t="s">
        <v>131</v>
      </c>
      <c r="F972" t="s">
        <v>218</v>
      </c>
      <c r="G972" t="s">
        <v>63</v>
      </c>
      <c r="H972" t="s">
        <v>64</v>
      </c>
      <c r="I972" t="s">
        <v>214</v>
      </c>
      <c r="J972" t="s">
        <v>199</v>
      </c>
      <c r="K972">
        <v>1</v>
      </c>
    </row>
    <row r="973" spans="1:11" x14ac:dyDescent="0.35">
      <c r="A973" s="75">
        <f t="shared" si="34"/>
        <v>46068</v>
      </c>
      <c r="B973" s="75">
        <f t="shared" si="35"/>
        <v>46068</v>
      </c>
      <c r="C973" s="75" t="str">
        <f>VLOOKUP($G973,Refs!$A$1:$F$32,3,FALSE)</f>
        <v>Y59</v>
      </c>
      <c r="D973" t="s">
        <v>178</v>
      </c>
      <c r="E973" t="s">
        <v>131</v>
      </c>
      <c r="F973" t="s">
        <v>218</v>
      </c>
      <c r="G973" t="s">
        <v>63</v>
      </c>
      <c r="H973" t="s">
        <v>64</v>
      </c>
      <c r="I973" t="s">
        <v>214</v>
      </c>
      <c r="J973" t="s">
        <v>200</v>
      </c>
      <c r="K973">
        <v>9</v>
      </c>
    </row>
    <row r="974" spans="1:11" x14ac:dyDescent="0.35">
      <c r="A974" s="75">
        <f t="shared" si="34"/>
        <v>46068</v>
      </c>
      <c r="B974" s="75">
        <f t="shared" si="35"/>
        <v>46068</v>
      </c>
      <c r="C974" s="75" t="str">
        <f>VLOOKUP($G974,Refs!$A$1:$F$32,3,FALSE)</f>
        <v>Y59</v>
      </c>
      <c r="D974" t="s">
        <v>178</v>
      </c>
      <c r="E974" t="s">
        <v>131</v>
      </c>
      <c r="F974" t="s">
        <v>218</v>
      </c>
      <c r="G974" t="s">
        <v>63</v>
      </c>
      <c r="H974" t="s">
        <v>64</v>
      </c>
      <c r="I974" t="s">
        <v>214</v>
      </c>
      <c r="J974" t="s">
        <v>201</v>
      </c>
      <c r="K974">
        <v>37</v>
      </c>
    </row>
    <row r="975" spans="1:11" x14ac:dyDescent="0.35">
      <c r="A975" s="75">
        <f t="shared" si="34"/>
        <v>46068</v>
      </c>
      <c r="B975" s="75">
        <f t="shared" si="35"/>
        <v>46068</v>
      </c>
      <c r="C975" s="75" t="str">
        <f>VLOOKUP($G975,Refs!$A$1:$F$32,3,FALSE)</f>
        <v>Y59</v>
      </c>
      <c r="D975" t="s">
        <v>178</v>
      </c>
      <c r="E975" t="s">
        <v>131</v>
      </c>
      <c r="F975" t="s">
        <v>218</v>
      </c>
      <c r="G975" t="s">
        <v>63</v>
      </c>
      <c r="H975" t="s">
        <v>64</v>
      </c>
      <c r="I975" t="s">
        <v>214</v>
      </c>
      <c r="J975" t="s">
        <v>202</v>
      </c>
      <c r="K975">
        <v>117</v>
      </c>
    </row>
    <row r="976" spans="1:11" x14ac:dyDescent="0.35">
      <c r="A976" s="75">
        <f t="shared" si="34"/>
        <v>46068</v>
      </c>
      <c r="B976" s="75">
        <f t="shared" si="35"/>
        <v>46068</v>
      </c>
      <c r="C976" s="75" t="str">
        <f>VLOOKUP($G976,Refs!$A$1:$F$32,3,FALSE)</f>
        <v>Y59</v>
      </c>
      <c r="D976" t="s">
        <v>178</v>
      </c>
      <c r="E976" t="s">
        <v>131</v>
      </c>
      <c r="F976" t="s">
        <v>218</v>
      </c>
      <c r="G976" t="s">
        <v>63</v>
      </c>
      <c r="H976" t="s">
        <v>64</v>
      </c>
      <c r="I976" t="s">
        <v>214</v>
      </c>
      <c r="J976" t="s">
        <v>203</v>
      </c>
      <c r="K976">
        <v>8</v>
      </c>
    </row>
    <row r="977" spans="1:11" x14ac:dyDescent="0.35">
      <c r="A977" s="75">
        <f t="shared" si="34"/>
        <v>46068</v>
      </c>
      <c r="B977" s="75">
        <f t="shared" si="35"/>
        <v>46068</v>
      </c>
      <c r="C977" s="75" t="str">
        <f>VLOOKUP($G977,Refs!$A$1:$F$32,3,FALSE)</f>
        <v>Y59</v>
      </c>
      <c r="D977" t="s">
        <v>178</v>
      </c>
      <c r="E977" t="s">
        <v>131</v>
      </c>
      <c r="F977" t="s">
        <v>218</v>
      </c>
      <c r="G977" t="s">
        <v>63</v>
      </c>
      <c r="H977" t="s">
        <v>64</v>
      </c>
      <c r="I977" t="s">
        <v>214</v>
      </c>
      <c r="J977" t="s">
        <v>204</v>
      </c>
      <c r="K977">
        <v>1</v>
      </c>
    </row>
    <row r="978" spans="1:11" x14ac:dyDescent="0.35">
      <c r="A978" s="75">
        <f t="shared" si="34"/>
        <v>46068</v>
      </c>
      <c r="B978" s="75">
        <f t="shared" si="35"/>
        <v>46068</v>
      </c>
      <c r="C978" s="75" t="str">
        <f>VLOOKUP($G978,Refs!$A$1:$F$32,3,FALSE)</f>
        <v>Y59</v>
      </c>
      <c r="D978" t="s">
        <v>178</v>
      </c>
      <c r="E978" t="s">
        <v>131</v>
      </c>
      <c r="F978" t="s">
        <v>218</v>
      </c>
      <c r="G978" t="s">
        <v>63</v>
      </c>
      <c r="H978" t="s">
        <v>64</v>
      </c>
      <c r="I978" t="s">
        <v>214</v>
      </c>
      <c r="J978" t="s">
        <v>205</v>
      </c>
      <c r="K978">
        <v>7</v>
      </c>
    </row>
    <row r="979" spans="1:11" x14ac:dyDescent="0.35">
      <c r="A979" s="75">
        <f t="shared" si="34"/>
        <v>46068</v>
      </c>
      <c r="B979" s="75">
        <f t="shared" si="35"/>
        <v>46068</v>
      </c>
      <c r="C979" s="75" t="str">
        <f>VLOOKUP($G979,Refs!$A$1:$F$32,3,FALSE)</f>
        <v>Y59</v>
      </c>
      <c r="D979" t="s">
        <v>178</v>
      </c>
      <c r="E979" t="s">
        <v>131</v>
      </c>
      <c r="F979" t="s">
        <v>218</v>
      </c>
      <c r="G979" t="s">
        <v>63</v>
      </c>
      <c r="H979" t="s">
        <v>64</v>
      </c>
      <c r="I979" t="s">
        <v>214</v>
      </c>
      <c r="J979" t="s">
        <v>206</v>
      </c>
      <c r="K979">
        <v>22</v>
      </c>
    </row>
    <row r="980" spans="1:11" x14ac:dyDescent="0.35">
      <c r="A980" s="75">
        <f t="shared" si="34"/>
        <v>46068</v>
      </c>
      <c r="B980" s="75">
        <f t="shared" si="35"/>
        <v>46068</v>
      </c>
      <c r="C980" s="75" t="str">
        <f>VLOOKUP($G980,Refs!$A$1:$F$32,3,FALSE)</f>
        <v>Y59</v>
      </c>
      <c r="D980" t="s">
        <v>178</v>
      </c>
      <c r="E980" t="s">
        <v>131</v>
      </c>
      <c r="F980" t="s">
        <v>218</v>
      </c>
      <c r="G980" t="s">
        <v>63</v>
      </c>
      <c r="H980" t="s">
        <v>64</v>
      </c>
      <c r="I980" t="s">
        <v>214</v>
      </c>
      <c r="J980" t="s">
        <v>207</v>
      </c>
      <c r="K980">
        <v>0</v>
      </c>
    </row>
    <row r="981" spans="1:11" x14ac:dyDescent="0.35">
      <c r="A981" s="75">
        <f t="shared" si="34"/>
        <v>46068</v>
      </c>
      <c r="B981" s="75">
        <f t="shared" si="35"/>
        <v>46068</v>
      </c>
      <c r="C981" s="75" t="str">
        <f>VLOOKUP($G981,Refs!$A$1:$F$32,3,FALSE)</f>
        <v>Y59</v>
      </c>
      <c r="D981" t="s">
        <v>178</v>
      </c>
      <c r="E981" t="s">
        <v>131</v>
      </c>
      <c r="F981" t="s">
        <v>218</v>
      </c>
      <c r="G981" t="s">
        <v>63</v>
      </c>
      <c r="H981" t="s">
        <v>64</v>
      </c>
      <c r="I981" t="s">
        <v>214</v>
      </c>
      <c r="J981" t="s">
        <v>208</v>
      </c>
      <c r="K981">
        <v>2</v>
      </c>
    </row>
    <row r="982" spans="1:11" x14ac:dyDescent="0.35">
      <c r="A982" s="75">
        <f t="shared" si="34"/>
        <v>46062</v>
      </c>
      <c r="B982" s="75">
        <f t="shared" si="35"/>
        <v>46068</v>
      </c>
      <c r="C982" s="75" t="str">
        <f>VLOOKUP($G982,Refs!$A$1:$F$32,3,FALSE)</f>
        <v>Y59</v>
      </c>
      <c r="D982" t="s">
        <v>178</v>
      </c>
      <c r="E982" t="s">
        <v>130</v>
      </c>
      <c r="F982" t="s">
        <v>219</v>
      </c>
      <c r="G982" t="s">
        <v>67</v>
      </c>
      <c r="H982" t="s">
        <v>68</v>
      </c>
      <c r="I982" t="s">
        <v>180</v>
      </c>
      <c r="J982" t="s">
        <v>181</v>
      </c>
      <c r="K982">
        <v>2254</v>
      </c>
    </row>
    <row r="983" spans="1:11" x14ac:dyDescent="0.35">
      <c r="A983" s="75">
        <f t="shared" si="34"/>
        <v>46062</v>
      </c>
      <c r="B983" s="75">
        <f t="shared" si="35"/>
        <v>46068</v>
      </c>
      <c r="C983" s="75" t="str">
        <f>VLOOKUP($G983,Refs!$A$1:$F$32,3,FALSE)</f>
        <v>Y59</v>
      </c>
      <c r="D983" t="s">
        <v>178</v>
      </c>
      <c r="E983" t="s">
        <v>130</v>
      </c>
      <c r="F983" t="s">
        <v>219</v>
      </c>
      <c r="G983" t="s">
        <v>67</v>
      </c>
      <c r="H983" t="s">
        <v>68</v>
      </c>
      <c r="I983" t="s">
        <v>180</v>
      </c>
      <c r="J983" t="s">
        <v>182</v>
      </c>
      <c r="K983">
        <v>1848</v>
      </c>
    </row>
    <row r="984" spans="1:11" x14ac:dyDescent="0.35">
      <c r="A984" s="75">
        <f t="shared" si="34"/>
        <v>46062</v>
      </c>
      <c r="B984" s="75">
        <f t="shared" si="35"/>
        <v>46068</v>
      </c>
      <c r="C984" s="75" t="str">
        <f>VLOOKUP($G984,Refs!$A$1:$F$32,3,FALSE)</f>
        <v>Y59</v>
      </c>
      <c r="D984" t="s">
        <v>178</v>
      </c>
      <c r="E984" t="s">
        <v>130</v>
      </c>
      <c r="F984" t="s">
        <v>219</v>
      </c>
      <c r="G984" t="s">
        <v>67</v>
      </c>
      <c r="H984" t="s">
        <v>68</v>
      </c>
      <c r="I984" t="s">
        <v>180</v>
      </c>
      <c r="J984" t="s">
        <v>183</v>
      </c>
      <c r="K984">
        <v>417</v>
      </c>
    </row>
    <row r="985" spans="1:11" x14ac:dyDescent="0.35">
      <c r="A985" s="75">
        <f t="shared" si="34"/>
        <v>46062</v>
      </c>
      <c r="B985" s="75">
        <f t="shared" si="35"/>
        <v>46068</v>
      </c>
      <c r="C985" s="75" t="str">
        <f>VLOOKUP($G985,Refs!$A$1:$F$32,3,FALSE)</f>
        <v>Y59</v>
      </c>
      <c r="D985" t="s">
        <v>178</v>
      </c>
      <c r="E985" t="s">
        <v>130</v>
      </c>
      <c r="F985" t="s">
        <v>219</v>
      </c>
      <c r="G985" t="s">
        <v>67</v>
      </c>
      <c r="H985" t="s">
        <v>68</v>
      </c>
      <c r="I985" t="s">
        <v>180</v>
      </c>
      <c r="J985" t="s">
        <v>184</v>
      </c>
      <c r="K985">
        <v>406</v>
      </c>
    </row>
    <row r="986" spans="1:11" x14ac:dyDescent="0.35">
      <c r="A986" s="75">
        <f t="shared" si="34"/>
        <v>46062</v>
      </c>
      <c r="B986" s="75">
        <f t="shared" si="35"/>
        <v>46068</v>
      </c>
      <c r="C986" s="75" t="str">
        <f>VLOOKUP($G986,Refs!$A$1:$F$32,3,FALSE)</f>
        <v>Y59</v>
      </c>
      <c r="D986" t="s">
        <v>178</v>
      </c>
      <c r="E986" t="s">
        <v>130</v>
      </c>
      <c r="F986" t="s">
        <v>219</v>
      </c>
      <c r="G986" t="s">
        <v>67</v>
      </c>
      <c r="H986" t="s">
        <v>68</v>
      </c>
      <c r="I986" t="s">
        <v>180</v>
      </c>
      <c r="J986" t="s">
        <v>185</v>
      </c>
      <c r="K986">
        <v>719107</v>
      </c>
    </row>
    <row r="987" spans="1:11" x14ac:dyDescent="0.35">
      <c r="A987" s="75">
        <f t="shared" si="34"/>
        <v>46062</v>
      </c>
      <c r="B987" s="75">
        <f t="shared" si="35"/>
        <v>46068</v>
      </c>
      <c r="C987" s="75" t="str">
        <f>VLOOKUP($G987,Refs!$A$1:$F$32,3,FALSE)</f>
        <v>Y59</v>
      </c>
      <c r="D987" t="s">
        <v>178</v>
      </c>
      <c r="E987" t="s">
        <v>130</v>
      </c>
      <c r="F987" t="s">
        <v>219</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>
    </row>
    <row r="988" spans="1:11" x14ac:dyDescent="0.35">
      <c r="A988" s="75">
        <f t="shared" si="34"/>
        <v>46062</v>
      </c>
      <c r="B988" s="75">
        <f t="shared" si="35"/>
        <v>46068</v>
      </c>
      <c r="C988" s="75" t="str">
        <f>VLOOKUP($G988,Refs!$A$1:$F$32,3,FALSE)</f>
        <v>Y59</v>
      </c>
      <c r="D988" t="s">
        <v>178</v>
      </c>
      <c r="E988" t="s">
        <v>130</v>
      </c>
      <c r="F988" t="s">
        <v>219</v>
      </c>
      <c r="G988" t="s">
        <v>67</v>
      </c>
      <c r="H988" t="s">
        <v>68</v>
      </c>
      <c r="I988" t="s">
        <v>180</v>
      </c>
      <c r="J988" t="s">
        <v>187</v>
      </c>
      <c r="K988">
        <v>1394</v>
      </c>
    </row>
    <row r="989" spans="1:11" x14ac:dyDescent="0.35">
      <c r="A989" s="75">
        <f t="shared" si="34"/>
        <v>46062</v>
      </c>
      <c r="B989" s="75">
        <f t="shared" si="35"/>
        <v>46068</v>
      </c>
      <c r="C989" s="75" t="str">
        <f>VLOOKUP($G989,Refs!$A$1:$F$32,3,FALSE)</f>
        <v>Y59</v>
      </c>
      <c r="D989" t="s">
        <v>178</v>
      </c>
      <c r="E989" t="s">
        <v>130</v>
      </c>
      <c r="F989" t="s">
        <v>219</v>
      </c>
      <c r="G989" t="s">
        <v>67</v>
      </c>
      <c r="H989" t="s">
        <v>68</v>
      </c>
      <c r="I989" t="s">
        <v>180</v>
      </c>
      <c r="J989" t="s">
        <v>188</v>
      </c>
      <c r="K989">
        <v>1730</v>
      </c>
    </row>
    <row r="990" spans="1:11" x14ac:dyDescent="0.35">
      <c r="A990" s="75">
        <f t="shared" si="34"/>
        <v>46062</v>
      </c>
      <c r="B990" s="75">
        <f t="shared" si="35"/>
        <v>46068</v>
      </c>
      <c r="C990" s="75" t="str">
        <f>VLOOKUP($G990,Refs!$A$1:$F$32,3,FALSE)</f>
        <v>Y59</v>
      </c>
      <c r="D990" t="s">
        <v>178</v>
      </c>
      <c r="E990" t="s">
        <v>130</v>
      </c>
      <c r="F990" t="s">
        <v>219</v>
      </c>
      <c r="G990" t="s">
        <v>67</v>
      </c>
      <c r="H990" t="s">
        <v>68</v>
      </c>
      <c r="I990" t="s">
        <v>180</v>
      </c>
      <c r="J990" t="s">
        <v>189</v>
      </c>
      <c r="K990">
        <v>965</v>
      </c>
    </row>
    <row r="991" spans="1:11" x14ac:dyDescent="0.35">
      <c r="A991" s="75">
        <f t="shared" si="34"/>
        <v>46062</v>
      </c>
      <c r="B991" s="75">
        <f t="shared" si="35"/>
        <v>46068</v>
      </c>
      <c r="C991" s="75" t="str">
        <f>VLOOKUP($G991,Refs!$A$1:$F$32,3,FALSE)</f>
        <v>Y59</v>
      </c>
      <c r="D991" t="s">
        <v>178</v>
      </c>
      <c r="E991" t="s">
        <v>130</v>
      </c>
      <c r="F991" t="s">
        <v>219</v>
      </c>
      <c r="G991" t="s">
        <v>67</v>
      </c>
      <c r="H991" t="s">
        <v>68</v>
      </c>
      <c r="I991" t="s">
        <v>180</v>
      </c>
      <c r="J991" t="s">
        <v>190</v>
      </c>
      <c r="K991">
        <v>324</v>
      </c>
    </row>
    <row r="992" spans="1:11" x14ac:dyDescent="0.35">
      <c r="A992" s="75">
        <f t="shared" si="34"/>
        <v>46062</v>
      </c>
      <c r="B992" s="75">
        <f t="shared" si="35"/>
        <v>46068</v>
      </c>
      <c r="C992" s="75" t="str">
        <f>VLOOKUP($G992,Refs!$A$1:$F$32,3,FALSE)</f>
        <v>Y59</v>
      </c>
      <c r="D992" t="s">
        <v>178</v>
      </c>
      <c r="E992" t="s">
        <v>130</v>
      </c>
      <c r="F992" t="s">
        <v>219</v>
      </c>
      <c r="G992" t="s">
        <v>67</v>
      </c>
      <c r="H992" t="s">
        <v>68</v>
      </c>
      <c r="I992" t="s">
        <v>180</v>
      </c>
      <c r="J992" t="s">
        <v>191</v>
      </c>
      <c r="K992">
        <v>68</v>
      </c>
    </row>
    <row r="993" spans="1:11" x14ac:dyDescent="0.35">
      <c r="A993" s="75">
        <f t="shared" si="34"/>
        <v>46062</v>
      </c>
      <c r="B993" s="75">
        <f t="shared" si="35"/>
        <v>46068</v>
      </c>
      <c r="C993" s="75" t="str">
        <f>VLOOKUP($G993,Refs!$A$1:$F$32,3,FALSE)</f>
        <v>Y59</v>
      </c>
      <c r="D993" t="s">
        <v>178</v>
      </c>
      <c r="E993" t="s">
        <v>130</v>
      </c>
      <c r="F993" t="s">
        <v>219</v>
      </c>
      <c r="G993" t="s">
        <v>67</v>
      </c>
      <c r="H993" t="s">
        <v>68</v>
      </c>
      <c r="I993" t="s">
        <v>180</v>
      </c>
      <c r="J993" t="s">
        <v>192</v>
      </c>
      <c r="K993">
        <v>195</v>
      </c>
    </row>
    <row r="994" spans="1:11" x14ac:dyDescent="0.35">
      <c r="A994" s="75">
        <f t="shared" si="34"/>
        <v>46062</v>
      </c>
      <c r="B994" s="75">
        <f t="shared" si="35"/>
        <v>46068</v>
      </c>
      <c r="C994" s="75" t="str">
        <f>VLOOKUP($G994,Refs!$A$1:$F$32,3,FALSE)</f>
        <v>Y59</v>
      </c>
      <c r="D994" t="s">
        <v>178</v>
      </c>
      <c r="E994" t="s">
        <v>130</v>
      </c>
      <c r="F994" t="s">
        <v>219</v>
      </c>
      <c r="G994" t="s">
        <v>67</v>
      </c>
      <c r="H994" t="s">
        <v>68</v>
      </c>
      <c r="I994" t="s">
        <v>180</v>
      </c>
      <c r="J994" t="s">
        <v>193</v>
      </c>
      <c r="K994">
        <v>260</v>
      </c>
    </row>
    <row r="995" spans="1:11" x14ac:dyDescent="0.35">
      <c r="A995" s="75">
        <f t="shared" si="34"/>
        <v>46062</v>
      </c>
      <c r="B995" s="75">
        <f t="shared" si="35"/>
        <v>46068</v>
      </c>
      <c r="C995" s="75" t="str">
        <f>VLOOKUP($G995,Refs!$A$1:$F$32,3,FALSE)</f>
        <v>Y59</v>
      </c>
      <c r="D995" t="s">
        <v>178</v>
      </c>
      <c r="E995" t="s">
        <v>130</v>
      </c>
      <c r="F995" t="s">
        <v>219</v>
      </c>
      <c r="G995" t="s">
        <v>67</v>
      </c>
      <c r="H995" t="s">
        <v>68</v>
      </c>
      <c r="I995" t="s">
        <v>180</v>
      </c>
      <c r="J995" t="s">
        <v>194</v>
      </c>
      <c r="K995">
        <v>140</v>
      </c>
    </row>
    <row r="996" spans="1:11" x14ac:dyDescent="0.35">
      <c r="A996" s="75">
        <f t="shared" si="34"/>
        <v>46062</v>
      </c>
      <c r="B996" s="75">
        <f t="shared" si="35"/>
        <v>46068</v>
      </c>
      <c r="C996" s="75" t="str">
        <f>VLOOKUP($G996,Refs!$A$1:$F$32,3,FALSE)</f>
        <v>Y59</v>
      </c>
      <c r="D996" t="s">
        <v>178</v>
      </c>
      <c r="E996" t="s">
        <v>130</v>
      </c>
      <c r="F996" t="s">
        <v>219</v>
      </c>
      <c r="G996" t="s">
        <v>67</v>
      </c>
      <c r="H996" t="s">
        <v>68</v>
      </c>
      <c r="I996" t="s">
        <v>180</v>
      </c>
      <c r="J996" t="s">
        <v>195</v>
      </c>
      <c r="K996">
        <v>1</v>
      </c>
    </row>
    <row r="997" spans="1:11" x14ac:dyDescent="0.35">
      <c r="A997" s="75">
        <f t="shared" si="34"/>
        <v>46062</v>
      </c>
      <c r="B997" s="75">
        <f t="shared" si="35"/>
        <v>46068</v>
      </c>
      <c r="C997" s="75" t="str">
        <f>VLOOKUP($G997,Refs!$A$1:$F$32,3,FALSE)</f>
        <v>Y59</v>
      </c>
      <c r="D997" t="s">
        <v>178</v>
      </c>
      <c r="E997" t="s">
        <v>130</v>
      </c>
      <c r="F997" t="s">
        <v>219</v>
      </c>
      <c r="G997" t="s">
        <v>67</v>
      </c>
      <c r="H997" t="s">
        <v>68</v>
      </c>
      <c r="I997" t="s">
        <v>180</v>
      </c>
      <c r="J997" t="s">
        <v>196</v>
      </c>
      <c r="K997">
        <v>138</v>
      </c>
    </row>
    <row r="998" spans="1:11" x14ac:dyDescent="0.35">
      <c r="A998" s="75">
        <f t="shared" si="34"/>
        <v>46062</v>
      </c>
      <c r="B998" s="75">
        <f t="shared" si="35"/>
        <v>46068</v>
      </c>
      <c r="C998" s="75" t="str">
        <f>VLOOKUP($G998,Refs!$A$1:$F$32,3,FALSE)</f>
        <v>Y59</v>
      </c>
      <c r="D998" t="s">
        <v>178</v>
      </c>
      <c r="E998" t="s">
        <v>130</v>
      </c>
      <c r="F998" t="s">
        <v>219</v>
      </c>
      <c r="G998" t="s">
        <v>67</v>
      </c>
      <c r="H998" t="s">
        <v>68</v>
      </c>
      <c r="I998" t="s">
        <v>180</v>
      </c>
      <c r="J998" t="s">
        <v>197</v>
      </c>
      <c r="K998">
        <v>6</v>
      </c>
    </row>
    <row r="999" spans="1:11" x14ac:dyDescent="0.35">
      <c r="A999" s="75">
        <f t="shared" si="34"/>
        <v>46062</v>
      </c>
      <c r="B999" s="75">
        <f t="shared" si="35"/>
        <v>46068</v>
      </c>
      <c r="C999" s="75" t="str">
        <f>VLOOKUP($G999,Refs!$A$1:$F$32,3,FALSE)</f>
        <v>Y59</v>
      </c>
      <c r="D999" t="s">
        <v>178</v>
      </c>
      <c r="E999" t="s">
        <v>130</v>
      </c>
      <c r="F999" t="s">
        <v>219</v>
      </c>
      <c r="G999" t="s">
        <v>67</v>
      </c>
      <c r="H999" t="s">
        <v>68</v>
      </c>
      <c r="I999" t="s">
        <v>180</v>
      </c>
      <c r="J999" t="s">
        <v>198</v>
      </c>
      <c r="K999">
        <v>48</v>
      </c>
    </row>
    <row r="1000" spans="1:11" x14ac:dyDescent="0.35">
      <c r="A1000" s="75">
        <f t="shared" si="34"/>
        <v>46062</v>
      </c>
      <c r="B1000" s="75">
        <f t="shared" si="35"/>
        <v>46068</v>
      </c>
      <c r="C1000" s="75" t="str">
        <f>VLOOKUP($G1000,Refs!$A$1:$F$32,3,FALSE)</f>
        <v>Y59</v>
      </c>
      <c r="D1000" t="s">
        <v>178</v>
      </c>
      <c r="E1000" t="s">
        <v>130</v>
      </c>
      <c r="F1000" t="s">
        <v>219</v>
      </c>
      <c r="G1000" t="s">
        <v>67</v>
      </c>
      <c r="H1000" t="s">
        <v>68</v>
      </c>
      <c r="I1000" t="s">
        <v>180</v>
      </c>
      <c r="J1000" t="s">
        <v>199</v>
      </c>
      <c r="K1000">
        <v>2</v>
      </c>
    </row>
    <row r="1001" spans="1:11" x14ac:dyDescent="0.35">
      <c r="A1001" s="75">
        <f t="shared" si="34"/>
        <v>46062</v>
      </c>
      <c r="B1001" s="75">
        <f t="shared" si="35"/>
        <v>46068</v>
      </c>
      <c r="C1001" s="75" t="str">
        <f>VLOOKUP($G1001,Refs!$A$1:$F$32,3,FALSE)</f>
        <v>Y59</v>
      </c>
      <c r="D1001" t="s">
        <v>178</v>
      </c>
      <c r="E1001" t="s">
        <v>130</v>
      </c>
      <c r="F1001" t="s">
        <v>219</v>
      </c>
      <c r="G1001" t="s">
        <v>67</v>
      </c>
      <c r="H1001" t="s">
        <v>68</v>
      </c>
      <c r="I1001" t="s">
        <v>180</v>
      </c>
      <c r="J1001" t="s">
        <v>200</v>
      </c>
      <c r="K1001">
        <v>229</v>
      </c>
    </row>
    <row r="1002" spans="1:11" x14ac:dyDescent="0.35">
      <c r="A1002" s="75">
        <f t="shared" si="34"/>
        <v>46062</v>
      </c>
      <c r="B1002" s="75">
        <f t="shared" si="35"/>
        <v>46068</v>
      </c>
      <c r="C1002" s="75" t="str">
        <f>VLOOKUP($G1002,Refs!$A$1:$F$32,3,FALSE)</f>
        <v>Y59</v>
      </c>
      <c r="D1002" t="s">
        <v>178</v>
      </c>
      <c r="E1002" t="s">
        <v>130</v>
      </c>
      <c r="F1002" t="s">
        <v>219</v>
      </c>
      <c r="G1002" t="s">
        <v>67</v>
      </c>
      <c r="H1002" t="s">
        <v>68</v>
      </c>
      <c r="I1002" t="s">
        <v>180</v>
      </c>
      <c r="J1002" t="s">
        <v>201</v>
      </c>
      <c r="K1002">
        <v>229</v>
      </c>
    </row>
    <row r="1003" spans="1:11" x14ac:dyDescent="0.35">
      <c r="A1003" s="75">
        <f t="shared" si="34"/>
        <v>46062</v>
      </c>
      <c r="B1003" s="75">
        <f t="shared" si="35"/>
        <v>46068</v>
      </c>
      <c r="C1003" s="75" t="str">
        <f>VLOOKUP($G1003,Refs!$A$1:$F$32,3,FALSE)</f>
        <v>Y59</v>
      </c>
      <c r="D1003" t="s">
        <v>178</v>
      </c>
      <c r="E1003" t="s">
        <v>130</v>
      </c>
      <c r="F1003" t="s">
        <v>219</v>
      </c>
      <c r="G1003" t="s">
        <v>67</v>
      </c>
      <c r="H1003" t="s">
        <v>68</v>
      </c>
      <c r="I1003" t="s">
        <v>180</v>
      </c>
      <c r="J1003" t="s">
        <v>202</v>
      </c>
      <c r="K1003">
        <v>622</v>
      </c>
    </row>
    <row r="1004" spans="1:11" x14ac:dyDescent="0.35">
      <c r="A1004" s="75">
        <f t="shared" si="34"/>
        <v>46062</v>
      </c>
      <c r="B1004" s="75">
        <f t="shared" si="35"/>
        <v>46068</v>
      </c>
      <c r="C1004" s="75" t="str">
        <f>VLOOKUP($G1004,Refs!$A$1:$F$32,3,FALSE)</f>
        <v>Y59</v>
      </c>
      <c r="D1004" t="s">
        <v>178</v>
      </c>
      <c r="E1004" t="s">
        <v>130</v>
      </c>
      <c r="F1004" t="s">
        <v>219</v>
      </c>
      <c r="G1004" t="s">
        <v>67</v>
      </c>
      <c r="H1004" t="s">
        <v>68</v>
      </c>
      <c r="I1004" t="s">
        <v>180</v>
      </c>
      <c r="J1004" t="s">
        <v>203</v>
      </c>
      <c r="K1004">
        <v>261</v>
      </c>
    </row>
    <row r="1005" spans="1:11" x14ac:dyDescent="0.35">
      <c r="A1005" s="75">
        <f t="shared" si="34"/>
        <v>46062</v>
      </c>
      <c r="B1005" s="75">
        <f t="shared" si="35"/>
        <v>46068</v>
      </c>
      <c r="C1005" s="75" t="str">
        <f>VLOOKUP($G1005,Refs!$A$1:$F$32,3,FALSE)</f>
        <v>Y59</v>
      </c>
      <c r="D1005" t="s">
        <v>178</v>
      </c>
      <c r="E1005" t="s">
        <v>130</v>
      </c>
      <c r="F1005" t="s">
        <v>219</v>
      </c>
      <c r="G1005" t="s">
        <v>67</v>
      </c>
      <c r="H1005" t="s">
        <v>68</v>
      </c>
      <c r="I1005" t="s">
        <v>180</v>
      </c>
      <c r="J1005" t="s">
        <v>204</v>
      </c>
      <c r="K1005">
        <v>244</v>
      </c>
    </row>
    <row r="1006" spans="1:11" x14ac:dyDescent="0.35">
      <c r="A1006" s="75">
        <f t="shared" si="34"/>
        <v>46062</v>
      </c>
      <c r="B1006" s="75">
        <f t="shared" si="35"/>
        <v>46068</v>
      </c>
      <c r="C1006" s="75" t="str">
        <f>VLOOKUP($G1006,Refs!$A$1:$F$32,3,FALSE)</f>
        <v>Y59</v>
      </c>
      <c r="D1006" t="s">
        <v>178</v>
      </c>
      <c r="E1006" t="s">
        <v>130</v>
      </c>
      <c r="F1006" t="s">
        <v>219</v>
      </c>
      <c r="G1006" t="s">
        <v>67</v>
      </c>
      <c r="H1006" t="s">
        <v>68</v>
      </c>
      <c r="I1006" t="s">
        <v>180</v>
      </c>
      <c r="J1006" t="s">
        <v>205</v>
      </c>
      <c r="K1006">
        <v>68</v>
      </c>
    </row>
    <row r="1007" spans="1:11" x14ac:dyDescent="0.35">
      <c r="A1007" s="75">
        <f t="shared" si="34"/>
        <v>46062</v>
      </c>
      <c r="B1007" s="75">
        <f t="shared" si="35"/>
        <v>46068</v>
      </c>
      <c r="C1007" s="75" t="str">
        <f>VLOOKUP($G1007,Refs!$A$1:$F$32,3,FALSE)</f>
        <v>Y59</v>
      </c>
      <c r="D1007" t="s">
        <v>178</v>
      </c>
      <c r="E1007" t="s">
        <v>130</v>
      </c>
      <c r="F1007" t="s">
        <v>219</v>
      </c>
      <c r="G1007" t="s">
        <v>67</v>
      </c>
      <c r="H1007" t="s">
        <v>68</v>
      </c>
      <c r="I1007" t="s">
        <v>180</v>
      </c>
      <c r="J1007" t="s">
        <v>206</v>
      </c>
      <c r="K1007">
        <v>78</v>
      </c>
    </row>
    <row r="1008" spans="1:11" x14ac:dyDescent="0.35">
      <c r="A1008" s="75">
        <f t="shared" si="34"/>
        <v>46062</v>
      </c>
      <c r="B1008" s="75">
        <f t="shared" si="35"/>
        <v>46068</v>
      </c>
      <c r="C1008" s="75" t="str">
        <f>VLOOKUP($G1008,Refs!$A$1:$F$32,3,FALSE)</f>
        <v>Y59</v>
      </c>
      <c r="D1008" t="s">
        <v>178</v>
      </c>
      <c r="E1008" t="s">
        <v>130</v>
      </c>
      <c r="F1008" t="s">
        <v>219</v>
      </c>
      <c r="G1008" t="s">
        <v>67</v>
      </c>
      <c r="H1008" t="s">
        <v>68</v>
      </c>
      <c r="I1008" t="s">
        <v>180</v>
      </c>
      <c r="J1008" t="s">
        <v>207</v>
      </c>
      <c r="K1008">
        <v>0</v>
      </c>
    </row>
    <row r="1009" spans="1:11" x14ac:dyDescent="0.35">
      <c r="A1009" s="75">
        <f t="shared" si="34"/>
        <v>46062</v>
      </c>
      <c r="B1009" s="75">
        <f t="shared" si="35"/>
        <v>46068</v>
      </c>
      <c r="C1009" s="75" t="str">
        <f>VLOOKUP($G1009,Refs!$A$1:$F$32,3,FALSE)</f>
        <v>Y59</v>
      </c>
      <c r="D1009" t="s">
        <v>178</v>
      </c>
      <c r="E1009" t="s">
        <v>130</v>
      </c>
      <c r="F1009" t="s">
        <v>219</v>
      </c>
      <c r="G1009" t="s">
        <v>67</v>
      </c>
      <c r="H1009" t="s">
        <v>68</v>
      </c>
      <c r="I1009" t="s">
        <v>180</v>
      </c>
      <c r="J1009" t="s">
        <v>208</v>
      </c>
      <c r="K1009">
        <v>58</v>
      </c>
    </row>
    <row r="1010" spans="1:11" x14ac:dyDescent="0.35">
      <c r="A1010" s="75">
        <f t="shared" si="34"/>
        <v>46063</v>
      </c>
      <c r="B1010" s="75">
        <f t="shared" si="35"/>
        <v>46068</v>
      </c>
      <c r="C1010" s="75" t="str">
        <f>VLOOKUP($G1010,Refs!$A$1:$F$32,3,FALSE)</f>
        <v>Y59</v>
      </c>
      <c r="D1010" t="s">
        <v>178</v>
      </c>
      <c r="E1010" t="s">
        <v>130</v>
      </c>
      <c r="F1010" t="s">
        <v>219</v>
      </c>
      <c r="G1010" t="s">
        <v>67</v>
      </c>
      <c r="H1010" t="s">
        <v>68</v>
      </c>
      <c r="I1010" t="s">
        <v>209</v>
      </c>
      <c r="J1010" t="s">
        <v>181</v>
      </c>
      <c r="K1010">
        <v>2237</v>
      </c>
    </row>
    <row r="1011" spans="1:11" x14ac:dyDescent="0.35">
      <c r="A1011" s="75">
        <f t="shared" si="34"/>
        <v>46063</v>
      </c>
      <c r="B1011" s="75">
        <f t="shared" si="35"/>
        <v>46068</v>
      </c>
      <c r="C1011" s="75" t="str">
        <f>VLOOKUP($G1011,Refs!$A$1:$F$32,3,FALSE)</f>
        <v>Y59</v>
      </c>
      <c r="D1011" t="s">
        <v>178</v>
      </c>
      <c r="E1011" t="s">
        <v>130</v>
      </c>
      <c r="F1011" t="s">
        <v>219</v>
      </c>
      <c r="G1011" t="s">
        <v>67</v>
      </c>
      <c r="H1011" t="s">
        <v>68</v>
      </c>
      <c r="I1011" t="s">
        <v>209</v>
      </c>
      <c r="J1011" t="s">
        <v>182</v>
      </c>
      <c r="K1011">
        <v>1988</v>
      </c>
    </row>
    <row r="1012" spans="1:11" x14ac:dyDescent="0.35">
      <c r="A1012" s="75">
        <f t="shared" si="34"/>
        <v>46063</v>
      </c>
      <c r="B1012" s="75">
        <f t="shared" si="35"/>
        <v>46068</v>
      </c>
      <c r="C1012" s="75" t="str">
        <f>VLOOKUP($G1012,Refs!$A$1:$F$32,3,FALSE)</f>
        <v>Y59</v>
      </c>
      <c r="D1012" t="s">
        <v>178</v>
      </c>
      <c r="E1012" t="s">
        <v>130</v>
      </c>
      <c r="F1012" t="s">
        <v>219</v>
      </c>
      <c r="G1012" t="s">
        <v>67</v>
      </c>
      <c r="H1012" t="s">
        <v>68</v>
      </c>
      <c r="I1012" t="s">
        <v>209</v>
      </c>
      <c r="J1012" t="s">
        <v>183</v>
      </c>
      <c r="K1012">
        <v>663</v>
      </c>
    </row>
    <row r="1013" spans="1:11" x14ac:dyDescent="0.35">
      <c r="A1013" s="75">
        <f t="shared" si="34"/>
        <v>46063</v>
      </c>
      <c r="B1013" s="75">
        <f t="shared" si="35"/>
        <v>46068</v>
      </c>
      <c r="C1013" s="75" t="str">
        <f>VLOOKUP($G1013,Refs!$A$1:$F$32,3,FALSE)</f>
        <v>Y59</v>
      </c>
      <c r="D1013" t="s">
        <v>178</v>
      </c>
      <c r="E1013" t="s">
        <v>130</v>
      </c>
      <c r="F1013" t="s">
        <v>219</v>
      </c>
      <c r="G1013" t="s">
        <v>67</v>
      </c>
      <c r="H1013" t="s">
        <v>68</v>
      </c>
      <c r="I1013" t="s">
        <v>209</v>
      </c>
      <c r="J1013" t="s">
        <v>184</v>
      </c>
      <c r="K1013">
        <v>249</v>
      </c>
    </row>
    <row r="1014" spans="1:11" x14ac:dyDescent="0.35">
      <c r="A1014" s="75">
        <f t="shared" si="34"/>
        <v>46063</v>
      </c>
      <c r="B1014" s="75">
        <f t="shared" si="35"/>
        <v>46068</v>
      </c>
      <c r="C1014" s="75" t="str">
        <f>VLOOKUP($G1014,Refs!$A$1:$F$32,3,FALSE)</f>
        <v>Y59</v>
      </c>
      <c r="D1014" t="s">
        <v>178</v>
      </c>
      <c r="E1014" t="s">
        <v>130</v>
      </c>
      <c r="F1014" t="s">
        <v>219</v>
      </c>
      <c r="G1014" t="s">
        <v>67</v>
      </c>
      <c r="H1014" t="s">
        <v>68</v>
      </c>
      <c r="I1014" t="s">
        <v>209</v>
      </c>
      <c r="J1014" t="s">
        <v>185</v>
      </c>
      <c r="K1014">
        <v>413267</v>
      </c>
    </row>
    <row r="1015" spans="1:11" x14ac:dyDescent="0.35">
      <c r="A1015" s="75">
        <f t="shared" si="34"/>
        <v>46063</v>
      </c>
      <c r="B1015" s="75">
        <f t="shared" si="35"/>
        <v>46068</v>
      </c>
      <c r="C1015" s="75" t="str">
        <f>VLOOKUP($G1015,Refs!$A$1:$F$32,3,FALSE)</f>
        <v>Y59</v>
      </c>
      <c r="D1015" t="s">
        <v>178</v>
      </c>
      <c r="E1015" t="s">
        <v>130</v>
      </c>
      <c r="F1015" t="s">
        <v>219</v>
      </c>
      <c r="G1015" t="s">
        <v>67</v>
      </c>
      <c r="H1015" t="s">
        <v>68</v>
      </c>
      <c r="I1015" t="s">
        <v>209</v>
      </c>
      <c r="J1015" t="s">
        <v>186</v>
      </c>
      <c r="K1015">
        <v>617</v>
      </c>
    </row>
    <row r="1016" spans="1:11" x14ac:dyDescent="0.35">
      <c r="A1016" s="75">
        <f t="shared" si="34"/>
        <v>46063</v>
      </c>
      <c r="B1016" s="75">
        <f t="shared" si="35"/>
        <v>46068</v>
      </c>
      <c r="C1016" s="75" t="str">
        <f>VLOOKUP($G1016,Refs!$A$1:$F$32,3,FALSE)</f>
        <v>Y59</v>
      </c>
      <c r="D1016" t="s">
        <v>178</v>
      </c>
      <c r="E1016" t="s">
        <v>130</v>
      </c>
      <c r="F1016" t="s">
        <v>219</v>
      </c>
      <c r="G1016" t="s">
        <v>67</v>
      </c>
      <c r="H1016" t="s">
        <v>68</v>
      </c>
      <c r="I1016" t="s">
        <v>209</v>
      </c>
      <c r="J1016" t="s">
        <v>187</v>
      </c>
      <c r="K1016">
        <v>697</v>
      </c>
    </row>
    <row r="1017" spans="1:11" x14ac:dyDescent="0.35">
      <c r="A1017" s="75">
        <f t="shared" si="34"/>
        <v>46063</v>
      </c>
      <c r="B1017" s="75">
        <f t="shared" si="35"/>
        <v>46068</v>
      </c>
      <c r="C1017" s="75" t="str">
        <f>VLOOKUP($G1017,Refs!$A$1:$F$32,3,FALSE)</f>
        <v>Y59</v>
      </c>
      <c r="D1017" t="s">
        <v>178</v>
      </c>
      <c r="E1017" t="s">
        <v>130</v>
      </c>
      <c r="F1017" t="s">
        <v>219</v>
      </c>
      <c r="G1017" t="s">
        <v>67</v>
      </c>
      <c r="H1017" t="s">
        <v>68</v>
      </c>
      <c r="I1017" t="s">
        <v>209</v>
      </c>
      <c r="J1017" t="s">
        <v>188</v>
      </c>
      <c r="K1017">
        <v>1850</v>
      </c>
    </row>
    <row r="1018" spans="1:11" x14ac:dyDescent="0.35">
      <c r="A1018" s="75">
        <f t="shared" si="34"/>
        <v>46063</v>
      </c>
      <c r="B1018" s="75">
        <f t="shared" si="35"/>
        <v>46068</v>
      </c>
      <c r="C1018" s="75" t="str">
        <f>VLOOKUP($G1018,Refs!$A$1:$F$32,3,FALSE)</f>
        <v>Y59</v>
      </c>
      <c r="D1018" t="s">
        <v>178</v>
      </c>
      <c r="E1018" t="s">
        <v>130</v>
      </c>
      <c r="F1018" t="s">
        <v>219</v>
      </c>
      <c r="G1018" t="s">
        <v>67</v>
      </c>
      <c r="H1018" t="s">
        <v>68</v>
      </c>
      <c r="I1018" t="s">
        <v>209</v>
      </c>
      <c r="J1018" t="s">
        <v>189</v>
      </c>
      <c r="K1018">
        <v>972</v>
      </c>
    </row>
    <row r="1019" spans="1:11" x14ac:dyDescent="0.35">
      <c r="A1019" s="75">
        <f t="shared" si="34"/>
        <v>46063</v>
      </c>
      <c r="B1019" s="75">
        <f t="shared" si="35"/>
        <v>46068</v>
      </c>
      <c r="C1019" s="75" t="str">
        <f>VLOOKUP($G1019,Refs!$A$1:$F$32,3,FALSE)</f>
        <v>Y59</v>
      </c>
      <c r="D1019" t="s">
        <v>178</v>
      </c>
      <c r="E1019" t="s">
        <v>130</v>
      </c>
      <c r="F1019" t="s">
        <v>219</v>
      </c>
      <c r="G1019" t="s">
        <v>67</v>
      </c>
      <c r="H1019" t="s">
        <v>68</v>
      </c>
      <c r="I1019" t="s">
        <v>209</v>
      </c>
      <c r="J1019" t="s">
        <v>190</v>
      </c>
      <c r="K1019">
        <v>299</v>
      </c>
    </row>
    <row r="1020" spans="1:11" x14ac:dyDescent="0.35">
      <c r="A1020" s="75">
        <f t="shared" si="34"/>
        <v>46063</v>
      </c>
      <c r="B1020" s="75">
        <f t="shared" si="35"/>
        <v>46068</v>
      </c>
      <c r="C1020" s="75" t="str">
        <f>VLOOKUP($G1020,Refs!$A$1:$F$32,3,FALSE)</f>
        <v>Y59</v>
      </c>
      <c r="D1020" t="s">
        <v>178</v>
      </c>
      <c r="E1020" t="s">
        <v>130</v>
      </c>
      <c r="F1020" t="s">
        <v>219</v>
      </c>
      <c r="G1020" t="s">
        <v>67</v>
      </c>
      <c r="H1020" t="s">
        <v>68</v>
      </c>
      <c r="I1020" t="s">
        <v>209</v>
      </c>
      <c r="J1020" t="s">
        <v>191</v>
      </c>
      <c r="K1020">
        <v>76</v>
      </c>
    </row>
    <row r="1021" spans="1:11" x14ac:dyDescent="0.35">
      <c r="A1021" s="75">
        <f t="shared" si="34"/>
        <v>46063</v>
      </c>
      <c r="B1021" s="75">
        <f t="shared" si="35"/>
        <v>46068</v>
      </c>
      <c r="C1021" s="75" t="str">
        <f>VLOOKUP($G1021,Refs!$A$1:$F$32,3,FALSE)</f>
        <v>Y59</v>
      </c>
      <c r="D1021" t="s">
        <v>178</v>
      </c>
      <c r="E1021" t="s">
        <v>130</v>
      </c>
      <c r="F1021" t="s">
        <v>219</v>
      </c>
      <c r="G1021" t="s">
        <v>67</v>
      </c>
      <c r="H1021" t="s">
        <v>68</v>
      </c>
      <c r="I1021" t="s">
        <v>209</v>
      </c>
      <c r="J1021" t="s">
        <v>192</v>
      </c>
      <c r="K1021">
        <v>215</v>
      </c>
    </row>
    <row r="1022" spans="1:11" x14ac:dyDescent="0.35">
      <c r="A1022" s="75">
        <f t="shared" si="34"/>
        <v>46063</v>
      </c>
      <c r="B1022" s="75">
        <f t="shared" si="35"/>
        <v>46068</v>
      </c>
      <c r="C1022" s="75" t="str">
        <f>VLOOKUP($G1022,Refs!$A$1:$F$32,3,FALSE)</f>
        <v>Y59</v>
      </c>
      <c r="D1022" t="s">
        <v>178</v>
      </c>
      <c r="E1022" t="s">
        <v>130</v>
      </c>
      <c r="F1022" t="s">
        <v>219</v>
      </c>
      <c r="G1022" t="s">
        <v>67</v>
      </c>
      <c r="H1022" t="s">
        <v>68</v>
      </c>
      <c r="I1022" t="s">
        <v>209</v>
      </c>
      <c r="J1022" t="s">
        <v>193</v>
      </c>
      <c r="K1022">
        <v>264</v>
      </c>
    </row>
    <row r="1023" spans="1:11" x14ac:dyDescent="0.35">
      <c r="A1023" s="75">
        <f t="shared" si="34"/>
        <v>46063</v>
      </c>
      <c r="B1023" s="75">
        <f t="shared" si="35"/>
        <v>46068</v>
      </c>
      <c r="C1023" s="75" t="str">
        <f>VLOOKUP($G1023,Refs!$A$1:$F$32,3,FALSE)</f>
        <v>Y59</v>
      </c>
      <c r="D1023" t="s">
        <v>178</v>
      </c>
      <c r="E1023" t="s">
        <v>130</v>
      </c>
      <c r="F1023" t="s">
        <v>219</v>
      </c>
      <c r="G1023" t="s">
        <v>67</v>
      </c>
      <c r="H1023" t="s">
        <v>68</v>
      </c>
      <c r="I1023" t="s">
        <v>209</v>
      </c>
      <c r="J1023" t="s">
        <v>194</v>
      </c>
      <c r="K1023">
        <v>129</v>
      </c>
    </row>
    <row r="1024" spans="1:11" x14ac:dyDescent="0.35">
      <c r="A1024" s="75">
        <f t="shared" si="34"/>
        <v>46063</v>
      </c>
      <c r="B1024" s="75">
        <f t="shared" si="35"/>
        <v>46068</v>
      </c>
      <c r="C1024" s="75" t="str">
        <f>VLOOKUP($G1024,Refs!$A$1:$F$32,3,FALSE)</f>
        <v>Y59</v>
      </c>
      <c r="D1024" t="s">
        <v>178</v>
      </c>
      <c r="E1024" t="s">
        <v>130</v>
      </c>
      <c r="F1024" t="s">
        <v>219</v>
      </c>
      <c r="G1024" t="s">
        <v>67</v>
      </c>
      <c r="H1024" t="s">
        <v>68</v>
      </c>
      <c r="I1024" t="s">
        <v>209</v>
      </c>
      <c r="J1024" t="s">
        <v>195</v>
      </c>
      <c r="K1024">
        <v>1</v>
      </c>
    </row>
    <row r="1025" spans="1:11" x14ac:dyDescent="0.35">
      <c r="A1025" s="75">
        <f t="shared" si="34"/>
        <v>46063</v>
      </c>
      <c r="B1025" s="75">
        <f t="shared" si="35"/>
        <v>46068</v>
      </c>
      <c r="C1025" s="75" t="str">
        <f>VLOOKUP($G1025,Refs!$A$1:$F$32,3,FALSE)</f>
        <v>Y59</v>
      </c>
      <c r="D1025" t="s">
        <v>178</v>
      </c>
      <c r="E1025" t="s">
        <v>130</v>
      </c>
      <c r="F1025" t="s">
        <v>219</v>
      </c>
      <c r="G1025" t="s">
        <v>67</v>
      </c>
      <c r="H1025" t="s">
        <v>68</v>
      </c>
      <c r="I1025" t="s">
        <v>209</v>
      </c>
      <c r="J1025" t="s">
        <v>196</v>
      </c>
      <c r="K1025">
        <v>112</v>
      </c>
    </row>
    <row r="1026" spans="1:11" x14ac:dyDescent="0.35">
      <c r="A1026" s="75">
        <f t="shared" si="34"/>
        <v>46063</v>
      </c>
      <c r="B1026" s="75">
        <f t="shared" si="35"/>
        <v>46068</v>
      </c>
      <c r="C1026" s="75" t="str">
        <f>VLOOKUP($G1026,Refs!$A$1:$F$32,3,FALSE)</f>
        <v>Y59</v>
      </c>
      <c r="D1026" t="s">
        <v>178</v>
      </c>
      <c r="E1026" t="s">
        <v>130</v>
      </c>
      <c r="F1026" t="s">
        <v>219</v>
      </c>
      <c r="G1026" t="s">
        <v>67</v>
      </c>
      <c r="H1026" t="s">
        <v>68</v>
      </c>
      <c r="I1026" t="s">
        <v>209</v>
      </c>
      <c r="J1026" t="s">
        <v>197</v>
      </c>
      <c r="K1026">
        <v>5</v>
      </c>
    </row>
    <row r="1027" spans="1:11" x14ac:dyDescent="0.35">
      <c r="A1027" s="75">
        <f t="shared" si="34"/>
        <v>46063</v>
      </c>
      <c r="B1027" s="75">
        <f t="shared" si="35"/>
        <v>46068</v>
      </c>
      <c r="C1027" s="75" t="str">
        <f>VLOOKUP($G1027,Refs!$A$1:$F$32,3,FALSE)</f>
        <v>Y59</v>
      </c>
      <c r="D1027" t="s">
        <v>178</v>
      </c>
      <c r="E1027" t="s">
        <v>130</v>
      </c>
      <c r="F1027" t="s">
        <v>219</v>
      </c>
      <c r="G1027" t="s">
        <v>67</v>
      </c>
      <c r="H1027" t="s">
        <v>68</v>
      </c>
      <c r="I1027" t="s">
        <v>209</v>
      </c>
      <c r="J1027" t="s">
        <v>198</v>
      </c>
      <c r="K1027">
        <v>47</v>
      </c>
    </row>
    <row r="1028" spans="1:11" x14ac:dyDescent="0.35">
      <c r="A1028" s="75">
        <f t="shared" si="34"/>
        <v>46063</v>
      </c>
      <c r="B1028" s="75">
        <f t="shared" si="35"/>
        <v>46068</v>
      </c>
      <c r="C1028" s="75" t="str">
        <f>VLOOKUP($G1028,Refs!$A$1:$F$32,3,FALSE)</f>
        <v>Y59</v>
      </c>
      <c r="D1028" t="s">
        <v>178</v>
      </c>
      <c r="E1028" t="s">
        <v>130</v>
      </c>
      <c r="F1028" t="s">
        <v>219</v>
      </c>
      <c r="G1028" t="s">
        <v>67</v>
      </c>
      <c r="H1028" t="s">
        <v>68</v>
      </c>
      <c r="I1028" t="s">
        <v>209</v>
      </c>
      <c r="J1028" t="s">
        <v>199</v>
      </c>
      <c r="K1028">
        <v>2</v>
      </c>
    </row>
    <row r="1029" spans="1:11" x14ac:dyDescent="0.35">
      <c r="A1029" s="75">
        <f t="shared" si="34"/>
        <v>46063</v>
      </c>
      <c r="B1029" s="75">
        <f t="shared" si="35"/>
        <v>46068</v>
      </c>
      <c r="C1029" s="75" t="str">
        <f>VLOOKUP($G1029,Refs!$A$1:$F$32,3,FALSE)</f>
        <v>Y59</v>
      </c>
      <c r="D1029" t="s">
        <v>178</v>
      </c>
      <c r="E1029" t="s">
        <v>130</v>
      </c>
      <c r="F1029" t="s">
        <v>219</v>
      </c>
      <c r="G1029" t="s">
        <v>67</v>
      </c>
      <c r="H1029" t="s">
        <v>68</v>
      </c>
      <c r="I1029" t="s">
        <v>209</v>
      </c>
      <c r="J1029" t="s">
        <v>200</v>
      </c>
      <c r="K1029">
        <v>239</v>
      </c>
    </row>
    <row r="1030" spans="1:11" x14ac:dyDescent="0.35">
      <c r="A1030" s="75">
        <f t="shared" ref="A1030:A1093" si="36">IF(I1030="Mon",B1030-6,IF(I1030="Tue",B1030-5,IF(I1030="Wed",B1030-4,IF(I1030="Thu",B1030-3,IF(I1030="Fri",B1030-2,IF(I1030="Sat",B1030-1,IF(I1030="Sun",B1030,"")))))))</f>
        <v>46063</v>
      </c>
      <c r="B1030" s="75">
        <f t="shared" ref="B1030:B1093" si="37">DATEVALUE(RIGHT(D1030, 11))</f>
        <v>46068</v>
      </c>
      <c r="C1030" s="75" t="str">
        <f>VLOOKUP($G1030,Refs!$A$1:$F$32,3,FALSE)</f>
        <v>Y59</v>
      </c>
      <c r="D1030" t="s">
        <v>178</v>
      </c>
      <c r="E1030" t="s">
        <v>130</v>
      </c>
      <c r="F1030" t="s">
        <v>219</v>
      </c>
      <c r="G1030" t="s">
        <v>67</v>
      </c>
      <c r="H1030" t="s">
        <v>68</v>
      </c>
      <c r="I1030" t="s">
        <v>209</v>
      </c>
      <c r="J1030" t="s">
        <v>201</v>
      </c>
      <c r="K1030">
        <v>303</v>
      </c>
    </row>
    <row r="1031" spans="1:11" x14ac:dyDescent="0.35">
      <c r="A1031" s="75">
        <f t="shared" si="36"/>
        <v>46063</v>
      </c>
      <c r="B1031" s="75">
        <f t="shared" si="37"/>
        <v>46068</v>
      </c>
      <c r="C1031" s="75" t="str">
        <f>VLOOKUP($G1031,Refs!$A$1:$F$32,3,FALSE)</f>
        <v>Y59</v>
      </c>
      <c r="D1031" t="s">
        <v>178</v>
      </c>
      <c r="E1031" t="s">
        <v>130</v>
      </c>
      <c r="F1031" t="s">
        <v>219</v>
      </c>
      <c r="G1031" t="s">
        <v>67</v>
      </c>
      <c r="H1031" t="s">
        <v>68</v>
      </c>
      <c r="I1031" t="s">
        <v>209</v>
      </c>
      <c r="J1031" t="s">
        <v>202</v>
      </c>
      <c r="K1031">
        <v>662</v>
      </c>
    </row>
    <row r="1032" spans="1:11" x14ac:dyDescent="0.35">
      <c r="A1032" s="75">
        <f t="shared" si="36"/>
        <v>46063</v>
      </c>
      <c r="B1032" s="75">
        <f t="shared" si="37"/>
        <v>46068</v>
      </c>
      <c r="C1032" s="75" t="str">
        <f>VLOOKUP($G1032,Refs!$A$1:$F$32,3,FALSE)</f>
        <v>Y59</v>
      </c>
      <c r="D1032" t="s">
        <v>178</v>
      </c>
      <c r="E1032" t="s">
        <v>130</v>
      </c>
      <c r="F1032" t="s">
        <v>219</v>
      </c>
      <c r="G1032" t="s">
        <v>67</v>
      </c>
      <c r="H1032" t="s">
        <v>68</v>
      </c>
      <c r="I1032" t="s">
        <v>209</v>
      </c>
      <c r="J1032" t="s">
        <v>203</v>
      </c>
      <c r="K1032">
        <v>277</v>
      </c>
    </row>
    <row r="1033" spans="1:11" x14ac:dyDescent="0.35">
      <c r="A1033" s="75">
        <f t="shared" si="36"/>
        <v>46063</v>
      </c>
      <c r="B1033" s="75">
        <f t="shared" si="37"/>
        <v>46068</v>
      </c>
      <c r="C1033" s="75" t="str">
        <f>VLOOKUP($G1033,Refs!$A$1:$F$32,3,FALSE)</f>
        <v>Y59</v>
      </c>
      <c r="D1033" t="s">
        <v>178</v>
      </c>
      <c r="E1033" t="s">
        <v>130</v>
      </c>
      <c r="F1033" t="s">
        <v>219</v>
      </c>
      <c r="G1033" t="s">
        <v>67</v>
      </c>
      <c r="H1033" t="s">
        <v>68</v>
      </c>
      <c r="I1033" t="s">
        <v>209</v>
      </c>
      <c r="J1033" t="s">
        <v>204</v>
      </c>
      <c r="K1033">
        <v>236</v>
      </c>
    </row>
    <row r="1034" spans="1:11" x14ac:dyDescent="0.35">
      <c r="A1034" s="75">
        <f t="shared" si="36"/>
        <v>46063</v>
      </c>
      <c r="B1034" s="75">
        <f t="shared" si="37"/>
        <v>46068</v>
      </c>
      <c r="C1034" s="75" t="str">
        <f>VLOOKUP($G1034,Refs!$A$1:$F$32,3,FALSE)</f>
        <v>Y59</v>
      </c>
      <c r="D1034" t="s">
        <v>178</v>
      </c>
      <c r="E1034" t="s">
        <v>130</v>
      </c>
      <c r="F1034" t="s">
        <v>219</v>
      </c>
      <c r="G1034" t="s">
        <v>67</v>
      </c>
      <c r="H1034" t="s">
        <v>68</v>
      </c>
      <c r="I1034" t="s">
        <v>209</v>
      </c>
      <c r="J1034" t="s">
        <v>205</v>
      </c>
      <c r="K1034">
        <v>70</v>
      </c>
    </row>
    <row r="1035" spans="1:11" x14ac:dyDescent="0.35">
      <c r="A1035" s="75">
        <f t="shared" si="36"/>
        <v>46063</v>
      </c>
      <c r="B1035" s="75">
        <f t="shared" si="37"/>
        <v>46068</v>
      </c>
      <c r="C1035" s="75" t="str">
        <f>VLOOKUP($G1035,Refs!$A$1:$F$32,3,FALSE)</f>
        <v>Y59</v>
      </c>
      <c r="D1035" t="s">
        <v>178</v>
      </c>
      <c r="E1035" t="s">
        <v>130</v>
      </c>
      <c r="F1035" t="s">
        <v>219</v>
      </c>
      <c r="G1035" t="s">
        <v>67</v>
      </c>
      <c r="H1035" t="s">
        <v>68</v>
      </c>
      <c r="I1035" t="s">
        <v>209</v>
      </c>
      <c r="J1035" t="s">
        <v>206</v>
      </c>
      <c r="K1035">
        <v>73</v>
      </c>
    </row>
    <row r="1036" spans="1:11" x14ac:dyDescent="0.35">
      <c r="A1036" s="75">
        <f t="shared" si="36"/>
        <v>46063</v>
      </c>
      <c r="B1036" s="75">
        <f t="shared" si="37"/>
        <v>46068</v>
      </c>
      <c r="C1036" s="75" t="str">
        <f>VLOOKUP($G1036,Refs!$A$1:$F$32,3,FALSE)</f>
        <v>Y59</v>
      </c>
      <c r="D1036" t="s">
        <v>178</v>
      </c>
      <c r="E1036" t="s">
        <v>130</v>
      </c>
      <c r="F1036" t="s">
        <v>219</v>
      </c>
      <c r="G1036" t="s">
        <v>67</v>
      </c>
      <c r="H1036" t="s">
        <v>68</v>
      </c>
      <c r="I1036" t="s">
        <v>209</v>
      </c>
      <c r="J1036" t="s">
        <v>207</v>
      </c>
      <c r="K1036">
        <v>0</v>
      </c>
    </row>
    <row r="1037" spans="1:11" x14ac:dyDescent="0.35">
      <c r="A1037" s="75">
        <f t="shared" si="36"/>
        <v>46063</v>
      </c>
      <c r="B1037" s="75">
        <f t="shared" si="37"/>
        <v>46068</v>
      </c>
      <c r="C1037" s="75" t="str">
        <f>VLOOKUP($G1037,Refs!$A$1:$F$32,3,FALSE)</f>
        <v>Y59</v>
      </c>
      <c r="D1037" t="s">
        <v>178</v>
      </c>
      <c r="E1037" t="s">
        <v>130</v>
      </c>
      <c r="F1037" t="s">
        <v>219</v>
      </c>
      <c r="G1037" t="s">
        <v>67</v>
      </c>
      <c r="H1037" t="s">
        <v>68</v>
      </c>
      <c r="I1037" t="s">
        <v>209</v>
      </c>
      <c r="J1037" t="s">
        <v>208</v>
      </c>
      <c r="K1037">
        <v>72</v>
      </c>
    </row>
    <row r="1038" spans="1:11" x14ac:dyDescent="0.35">
      <c r="A1038" s="75">
        <f t="shared" si="36"/>
        <v>46064</v>
      </c>
      <c r="B1038" s="75">
        <f t="shared" si="37"/>
        <v>46068</v>
      </c>
      <c r="C1038" s="75" t="str">
        <f>VLOOKUP($G1038,Refs!$A$1:$F$32,3,FALSE)</f>
        <v>Y59</v>
      </c>
      <c r="D1038" t="s">
        <v>178</v>
      </c>
      <c r="E1038" t="s">
        <v>130</v>
      </c>
      <c r="F1038" t="s">
        <v>219</v>
      </c>
      <c r="G1038" t="s">
        <v>67</v>
      </c>
      <c r="H1038" t="s">
        <v>68</v>
      </c>
      <c r="I1038" t="s">
        <v>210</v>
      </c>
      <c r="J1038" t="s">
        <v>181</v>
      </c>
      <c r="K1038">
        <v>2017</v>
      </c>
    </row>
    <row r="1039" spans="1:11" x14ac:dyDescent="0.35">
      <c r="A1039" s="75">
        <f t="shared" si="36"/>
        <v>46064</v>
      </c>
      <c r="B1039" s="75">
        <f t="shared" si="37"/>
        <v>46068</v>
      </c>
      <c r="C1039" s="75" t="str">
        <f>VLOOKUP($G1039,Refs!$A$1:$F$32,3,FALSE)</f>
        <v>Y59</v>
      </c>
      <c r="D1039" t="s">
        <v>178</v>
      </c>
      <c r="E1039" t="s">
        <v>130</v>
      </c>
      <c r="F1039" t="s">
        <v>219</v>
      </c>
      <c r="G1039" t="s">
        <v>67</v>
      </c>
      <c r="H1039" t="s">
        <v>68</v>
      </c>
      <c r="I1039" t="s">
        <v>210</v>
      </c>
      <c r="J1039" t="s">
        <v>182</v>
      </c>
      <c r="K1039">
        <v>1620</v>
      </c>
    </row>
    <row r="1040" spans="1:11" x14ac:dyDescent="0.35">
      <c r="A1040" s="75">
        <f t="shared" si="36"/>
        <v>46064</v>
      </c>
      <c r="B1040" s="75">
        <f t="shared" si="37"/>
        <v>46068</v>
      </c>
      <c r="C1040" s="75" t="str">
        <f>VLOOKUP($G1040,Refs!$A$1:$F$32,3,FALSE)</f>
        <v>Y59</v>
      </c>
      <c r="D1040" t="s">
        <v>178</v>
      </c>
      <c r="E1040" t="s">
        <v>130</v>
      </c>
      <c r="F1040" t="s">
        <v>219</v>
      </c>
      <c r="G1040" t="s">
        <v>67</v>
      </c>
      <c r="H1040" t="s">
        <v>68</v>
      </c>
      <c r="I1040" t="s">
        <v>210</v>
      </c>
      <c r="J1040" t="s">
        <v>183</v>
      </c>
      <c r="K1040">
        <v>416</v>
      </c>
    </row>
    <row r="1041" spans="1:11" x14ac:dyDescent="0.35">
      <c r="A1041" s="75">
        <f t="shared" si="36"/>
        <v>46064</v>
      </c>
      <c r="B1041" s="75">
        <f t="shared" si="37"/>
        <v>46068</v>
      </c>
      <c r="C1041" s="75" t="str">
        <f>VLOOKUP($G1041,Refs!$A$1:$F$32,3,FALSE)</f>
        <v>Y59</v>
      </c>
      <c r="D1041" t="s">
        <v>178</v>
      </c>
      <c r="E1041" t="s">
        <v>130</v>
      </c>
      <c r="F1041" t="s">
        <v>219</v>
      </c>
      <c r="G1041" t="s">
        <v>67</v>
      </c>
      <c r="H1041" t="s">
        <v>68</v>
      </c>
      <c r="I1041" t="s">
        <v>210</v>
      </c>
      <c r="J1041" t="s">
        <v>184</v>
      </c>
      <c r="K1041">
        <v>397</v>
      </c>
    </row>
    <row r="1042" spans="1:11" x14ac:dyDescent="0.35">
      <c r="A1042" s="75">
        <f t="shared" si="36"/>
        <v>46064</v>
      </c>
      <c r="B1042" s="75">
        <f t="shared" si="37"/>
        <v>46068</v>
      </c>
      <c r="C1042" s="75" t="str">
        <f>VLOOKUP($G1042,Refs!$A$1:$F$32,3,FALSE)</f>
        <v>Y59</v>
      </c>
      <c r="D1042" t="s">
        <v>178</v>
      </c>
      <c r="E1042" t="s">
        <v>130</v>
      </c>
      <c r="F1042" t="s">
        <v>219</v>
      </c>
      <c r="G1042" t="s">
        <v>67</v>
      </c>
      <c r="H1042" t="s">
        <v>68</v>
      </c>
      <c r="I1042" t="s">
        <v>210</v>
      </c>
      <c r="J1042" t="s">
        <v>185</v>
      </c>
      <c r="K1042">
        <v>614851</v>
      </c>
    </row>
    <row r="1043" spans="1:11" x14ac:dyDescent="0.35">
      <c r="A1043" s="75">
        <f t="shared" si="36"/>
        <v>46064</v>
      </c>
      <c r="B1043" s="75">
        <f t="shared" si="37"/>
        <v>46068</v>
      </c>
      <c r="C1043" s="75" t="str">
        <f>VLOOKUP($G1043,Refs!$A$1:$F$32,3,FALSE)</f>
        <v>Y59</v>
      </c>
      <c r="D1043" t="s">
        <v>178</v>
      </c>
      <c r="E1043" t="s">
        <v>130</v>
      </c>
      <c r="F1043" t="s">
        <v>219</v>
      </c>
      <c r="G1043" t="s">
        <v>67</v>
      </c>
      <c r="H1043" t="s">
        <v>68</v>
      </c>
      <c r="I1043" t="s">
        <v>210</v>
      </c>
      <c r="J1043" t="s">
        <v>186</v>
      </c>
      <c r="K1043">
        <v>1040</v>
      </c>
    </row>
    <row r="1044" spans="1:11" x14ac:dyDescent="0.35">
      <c r="A1044" s="75">
        <f t="shared" si="36"/>
        <v>46064</v>
      </c>
      <c r="B1044" s="75">
        <f t="shared" si="37"/>
        <v>46068</v>
      </c>
      <c r="C1044" s="75" t="str">
        <f>VLOOKUP($G1044,Refs!$A$1:$F$32,3,FALSE)</f>
        <v>Y59</v>
      </c>
      <c r="D1044" t="s">
        <v>178</v>
      </c>
      <c r="E1044" t="s">
        <v>130</v>
      </c>
      <c r="F1044" t="s">
        <v>219</v>
      </c>
      <c r="G1044" t="s">
        <v>67</v>
      </c>
      <c r="H1044" t="s">
        <v>68</v>
      </c>
      <c r="I1044" t="s">
        <v>210</v>
      </c>
      <c r="J1044" t="s">
        <v>187</v>
      </c>
      <c r="K1044">
        <v>1172</v>
      </c>
    </row>
    <row r="1045" spans="1:11" x14ac:dyDescent="0.35">
      <c r="A1045" s="75">
        <f t="shared" si="36"/>
        <v>46064</v>
      </c>
      <c r="B1045" s="75">
        <f t="shared" si="37"/>
        <v>46068</v>
      </c>
      <c r="C1045" s="75" t="str">
        <f>VLOOKUP($G1045,Refs!$A$1:$F$32,3,FALSE)</f>
        <v>Y59</v>
      </c>
      <c r="D1045" t="s">
        <v>178</v>
      </c>
      <c r="E1045" t="s">
        <v>130</v>
      </c>
      <c r="F1045" t="s">
        <v>219</v>
      </c>
      <c r="G1045" t="s">
        <v>67</v>
      </c>
      <c r="H1045" t="s">
        <v>68</v>
      </c>
      <c r="I1045" t="s">
        <v>210</v>
      </c>
      <c r="J1045" t="s">
        <v>188</v>
      </c>
      <c r="K1045">
        <v>1496</v>
      </c>
    </row>
    <row r="1046" spans="1:11" x14ac:dyDescent="0.35">
      <c r="A1046" s="75">
        <f t="shared" si="36"/>
        <v>46064</v>
      </c>
      <c r="B1046" s="75">
        <f t="shared" si="37"/>
        <v>46068</v>
      </c>
      <c r="C1046" s="75" t="str">
        <f>VLOOKUP($G1046,Refs!$A$1:$F$32,3,FALSE)</f>
        <v>Y59</v>
      </c>
      <c r="D1046" t="s">
        <v>178</v>
      </c>
      <c r="E1046" t="s">
        <v>130</v>
      </c>
      <c r="F1046" t="s">
        <v>219</v>
      </c>
      <c r="G1046" t="s">
        <v>67</v>
      </c>
      <c r="H1046" t="s">
        <v>68</v>
      </c>
      <c r="I1046" t="s">
        <v>210</v>
      </c>
      <c r="J1046" t="s">
        <v>189</v>
      </c>
      <c r="K1046">
        <v>808</v>
      </c>
    </row>
    <row r="1047" spans="1:11" x14ac:dyDescent="0.35">
      <c r="A1047" s="75">
        <f t="shared" si="36"/>
        <v>46064</v>
      </c>
      <c r="B1047" s="75">
        <f t="shared" si="37"/>
        <v>46068</v>
      </c>
      <c r="C1047" s="75" t="str">
        <f>VLOOKUP($G1047,Refs!$A$1:$F$32,3,FALSE)</f>
        <v>Y59</v>
      </c>
      <c r="D1047" t="s">
        <v>178</v>
      </c>
      <c r="E1047" t="s">
        <v>130</v>
      </c>
      <c r="F1047" t="s">
        <v>219</v>
      </c>
      <c r="G1047" t="s">
        <v>67</v>
      </c>
      <c r="H1047" t="s">
        <v>68</v>
      </c>
      <c r="I1047" t="s">
        <v>210</v>
      </c>
      <c r="J1047" t="s">
        <v>190</v>
      </c>
      <c r="K1047">
        <v>258</v>
      </c>
    </row>
    <row r="1048" spans="1:11" x14ac:dyDescent="0.35">
      <c r="A1048" s="75">
        <f t="shared" si="36"/>
        <v>46064</v>
      </c>
      <c r="B1048" s="75">
        <f t="shared" si="37"/>
        <v>46068</v>
      </c>
      <c r="C1048" s="75" t="str">
        <f>VLOOKUP($G1048,Refs!$A$1:$F$32,3,FALSE)</f>
        <v>Y59</v>
      </c>
      <c r="D1048" t="s">
        <v>178</v>
      </c>
      <c r="E1048" t="s">
        <v>130</v>
      </c>
      <c r="F1048" t="s">
        <v>219</v>
      </c>
      <c r="G1048" t="s">
        <v>67</v>
      </c>
      <c r="H1048" t="s">
        <v>68</v>
      </c>
      <c r="I1048" t="s">
        <v>210</v>
      </c>
      <c r="J1048" t="s">
        <v>191</v>
      </c>
      <c r="K1048">
        <v>32</v>
      </c>
    </row>
    <row r="1049" spans="1:11" x14ac:dyDescent="0.35">
      <c r="A1049" s="75">
        <f t="shared" si="36"/>
        <v>46064</v>
      </c>
      <c r="B1049" s="75">
        <f t="shared" si="37"/>
        <v>46068</v>
      </c>
      <c r="C1049" s="75" t="str">
        <f>VLOOKUP($G1049,Refs!$A$1:$F$32,3,FALSE)</f>
        <v>Y59</v>
      </c>
      <c r="D1049" t="s">
        <v>178</v>
      </c>
      <c r="E1049" t="s">
        <v>130</v>
      </c>
      <c r="F1049" t="s">
        <v>219</v>
      </c>
      <c r="G1049" t="s">
        <v>67</v>
      </c>
      <c r="H1049" t="s">
        <v>68</v>
      </c>
      <c r="I1049" t="s">
        <v>210</v>
      </c>
      <c r="J1049" t="s">
        <v>192</v>
      </c>
      <c r="K1049">
        <v>171</v>
      </c>
    </row>
    <row r="1050" spans="1:11" x14ac:dyDescent="0.35">
      <c r="A1050" s="75">
        <f t="shared" si="36"/>
        <v>46064</v>
      </c>
      <c r="B1050" s="75">
        <f t="shared" si="37"/>
        <v>46068</v>
      </c>
      <c r="C1050" s="75" t="str">
        <f>VLOOKUP($G1050,Refs!$A$1:$F$32,3,FALSE)</f>
        <v>Y59</v>
      </c>
      <c r="D1050" t="s">
        <v>178</v>
      </c>
      <c r="E1050" t="s">
        <v>130</v>
      </c>
      <c r="F1050" t="s">
        <v>219</v>
      </c>
      <c r="G1050" t="s">
        <v>67</v>
      </c>
      <c r="H1050" t="s">
        <v>68</v>
      </c>
      <c r="I1050" t="s">
        <v>210</v>
      </c>
      <c r="J1050" t="s">
        <v>193</v>
      </c>
      <c r="K1050">
        <v>204</v>
      </c>
    </row>
    <row r="1051" spans="1:11" x14ac:dyDescent="0.35">
      <c r="A1051" s="75">
        <f t="shared" si="36"/>
        <v>46064</v>
      </c>
      <c r="B1051" s="75">
        <f t="shared" si="37"/>
        <v>46068</v>
      </c>
      <c r="C1051" s="75" t="str">
        <f>VLOOKUP($G1051,Refs!$A$1:$F$32,3,FALSE)</f>
        <v>Y59</v>
      </c>
      <c r="D1051" t="s">
        <v>178</v>
      </c>
      <c r="E1051" t="s">
        <v>130</v>
      </c>
      <c r="F1051" t="s">
        <v>219</v>
      </c>
      <c r="G1051" t="s">
        <v>67</v>
      </c>
      <c r="H1051" t="s">
        <v>68</v>
      </c>
      <c r="I1051" t="s">
        <v>210</v>
      </c>
      <c r="J1051" t="s">
        <v>194</v>
      </c>
      <c r="K1051">
        <v>118</v>
      </c>
    </row>
    <row r="1052" spans="1:11" x14ac:dyDescent="0.35">
      <c r="A1052" s="75">
        <f t="shared" si="36"/>
        <v>46064</v>
      </c>
      <c r="B1052" s="75">
        <f t="shared" si="37"/>
        <v>46068</v>
      </c>
      <c r="C1052" s="75" t="str">
        <f>VLOOKUP($G1052,Refs!$A$1:$F$32,3,FALSE)</f>
        <v>Y59</v>
      </c>
      <c r="D1052" t="s">
        <v>178</v>
      </c>
      <c r="E1052" t="s">
        <v>130</v>
      </c>
      <c r="F1052" t="s">
        <v>219</v>
      </c>
      <c r="G1052" t="s">
        <v>67</v>
      </c>
      <c r="H1052" t="s">
        <v>68</v>
      </c>
      <c r="I1052" t="s">
        <v>210</v>
      </c>
      <c r="J1052" t="s">
        <v>195</v>
      </c>
      <c r="K1052">
        <v>1</v>
      </c>
    </row>
    <row r="1053" spans="1:11" x14ac:dyDescent="0.35">
      <c r="A1053" s="75">
        <f t="shared" si="36"/>
        <v>46064</v>
      </c>
      <c r="B1053" s="75">
        <f t="shared" si="37"/>
        <v>46068</v>
      </c>
      <c r="C1053" s="75" t="str">
        <f>VLOOKUP($G1053,Refs!$A$1:$F$32,3,FALSE)</f>
        <v>Y59</v>
      </c>
      <c r="D1053" t="s">
        <v>178</v>
      </c>
      <c r="E1053" t="s">
        <v>130</v>
      </c>
      <c r="F1053" t="s">
        <v>219</v>
      </c>
      <c r="G1053" t="s">
        <v>67</v>
      </c>
      <c r="H1053" t="s">
        <v>68</v>
      </c>
      <c r="I1053" t="s">
        <v>210</v>
      </c>
      <c r="J1053" t="s">
        <v>196</v>
      </c>
      <c r="K1053">
        <v>101</v>
      </c>
    </row>
    <row r="1054" spans="1:11" x14ac:dyDescent="0.35">
      <c r="A1054" s="75">
        <f t="shared" si="36"/>
        <v>46064</v>
      </c>
      <c r="B1054" s="75">
        <f t="shared" si="37"/>
        <v>46068</v>
      </c>
      <c r="C1054" s="75" t="str">
        <f>VLOOKUP($G1054,Refs!$A$1:$F$32,3,FALSE)</f>
        <v>Y59</v>
      </c>
      <c r="D1054" t="s">
        <v>178</v>
      </c>
      <c r="E1054" t="s">
        <v>130</v>
      </c>
      <c r="F1054" t="s">
        <v>219</v>
      </c>
      <c r="G1054" t="s">
        <v>67</v>
      </c>
      <c r="H1054" t="s">
        <v>68</v>
      </c>
      <c r="I1054" t="s">
        <v>210</v>
      </c>
      <c r="J1054" t="s">
        <v>197</v>
      </c>
      <c r="K1054">
        <v>5</v>
      </c>
    </row>
    <row r="1055" spans="1:11" x14ac:dyDescent="0.35">
      <c r="A1055" s="75">
        <f t="shared" si="36"/>
        <v>46064</v>
      </c>
      <c r="B1055" s="75">
        <f t="shared" si="37"/>
        <v>46068</v>
      </c>
      <c r="C1055" s="75" t="str">
        <f>VLOOKUP($G1055,Refs!$A$1:$F$32,3,FALSE)</f>
        <v>Y59</v>
      </c>
      <c r="D1055" t="s">
        <v>178</v>
      </c>
      <c r="E1055" t="s">
        <v>130</v>
      </c>
      <c r="F1055" t="s">
        <v>219</v>
      </c>
      <c r="G1055" t="s">
        <v>67</v>
      </c>
      <c r="H1055" t="s">
        <v>68</v>
      </c>
      <c r="I1055" t="s">
        <v>210</v>
      </c>
      <c r="J1055" t="s">
        <v>198</v>
      </c>
      <c r="K1055">
        <v>31</v>
      </c>
    </row>
    <row r="1056" spans="1:11" x14ac:dyDescent="0.35">
      <c r="A1056" s="75">
        <f t="shared" si="36"/>
        <v>46064</v>
      </c>
      <c r="B1056" s="75">
        <f t="shared" si="37"/>
        <v>46068</v>
      </c>
      <c r="C1056" s="75" t="str">
        <f>VLOOKUP($G1056,Refs!$A$1:$F$32,3,FALSE)</f>
        <v>Y59</v>
      </c>
      <c r="D1056" t="s">
        <v>178</v>
      </c>
      <c r="E1056" t="s">
        <v>130</v>
      </c>
      <c r="F1056" t="s">
        <v>219</v>
      </c>
      <c r="G1056" t="s">
        <v>67</v>
      </c>
      <c r="H1056" t="s">
        <v>68</v>
      </c>
      <c r="I1056" t="s">
        <v>210</v>
      </c>
      <c r="J1056" t="s">
        <v>199</v>
      </c>
      <c r="K1056">
        <v>4</v>
      </c>
    </row>
    <row r="1057" spans="1:11" x14ac:dyDescent="0.35">
      <c r="A1057" s="75">
        <f t="shared" si="36"/>
        <v>46064</v>
      </c>
      <c r="B1057" s="75">
        <f t="shared" si="37"/>
        <v>46068</v>
      </c>
      <c r="C1057" s="75" t="str">
        <f>VLOOKUP($G1057,Refs!$A$1:$F$32,3,FALSE)</f>
        <v>Y59</v>
      </c>
      <c r="D1057" t="s">
        <v>178</v>
      </c>
      <c r="E1057" t="s">
        <v>130</v>
      </c>
      <c r="F1057" t="s">
        <v>219</v>
      </c>
      <c r="G1057" t="s">
        <v>67</v>
      </c>
      <c r="H1057" t="s">
        <v>68</v>
      </c>
      <c r="I1057" t="s">
        <v>210</v>
      </c>
      <c r="J1057" t="s">
        <v>200</v>
      </c>
      <c r="K1057">
        <v>197</v>
      </c>
    </row>
    <row r="1058" spans="1:11" x14ac:dyDescent="0.35">
      <c r="A1058" s="75">
        <f t="shared" si="36"/>
        <v>46064</v>
      </c>
      <c r="B1058" s="75">
        <f t="shared" si="37"/>
        <v>46068</v>
      </c>
      <c r="C1058" s="75" t="str">
        <f>VLOOKUP($G1058,Refs!$A$1:$F$32,3,FALSE)</f>
        <v>Y59</v>
      </c>
      <c r="D1058" t="s">
        <v>178</v>
      </c>
      <c r="E1058" t="s">
        <v>130</v>
      </c>
      <c r="F1058" t="s">
        <v>219</v>
      </c>
      <c r="G1058" t="s">
        <v>67</v>
      </c>
      <c r="H1058" t="s">
        <v>68</v>
      </c>
      <c r="I1058" t="s">
        <v>210</v>
      </c>
      <c r="J1058" t="s">
        <v>201</v>
      </c>
      <c r="K1058">
        <v>271</v>
      </c>
    </row>
    <row r="1059" spans="1:11" x14ac:dyDescent="0.35">
      <c r="A1059" s="75">
        <f t="shared" si="36"/>
        <v>46064</v>
      </c>
      <c r="B1059" s="75">
        <f t="shared" si="37"/>
        <v>46068</v>
      </c>
      <c r="C1059" s="75" t="str">
        <f>VLOOKUP($G1059,Refs!$A$1:$F$32,3,FALSE)</f>
        <v>Y59</v>
      </c>
      <c r="D1059" t="s">
        <v>178</v>
      </c>
      <c r="E1059" t="s">
        <v>130</v>
      </c>
      <c r="F1059" t="s">
        <v>219</v>
      </c>
      <c r="G1059" t="s">
        <v>67</v>
      </c>
      <c r="H1059" t="s">
        <v>68</v>
      </c>
      <c r="I1059" t="s">
        <v>210</v>
      </c>
      <c r="J1059" t="s">
        <v>202</v>
      </c>
      <c r="K1059">
        <v>510</v>
      </c>
    </row>
    <row r="1060" spans="1:11" x14ac:dyDescent="0.35">
      <c r="A1060" s="75">
        <f t="shared" si="36"/>
        <v>46064</v>
      </c>
      <c r="B1060" s="75">
        <f t="shared" si="37"/>
        <v>46068</v>
      </c>
      <c r="C1060" s="75" t="str">
        <f>VLOOKUP($G1060,Refs!$A$1:$F$32,3,FALSE)</f>
        <v>Y59</v>
      </c>
      <c r="D1060" t="s">
        <v>178</v>
      </c>
      <c r="E1060" t="s">
        <v>130</v>
      </c>
      <c r="F1060" t="s">
        <v>219</v>
      </c>
      <c r="G1060" t="s">
        <v>67</v>
      </c>
      <c r="H1060" t="s">
        <v>68</v>
      </c>
      <c r="I1060" t="s">
        <v>210</v>
      </c>
      <c r="J1060" t="s">
        <v>203</v>
      </c>
      <c r="K1060">
        <v>235</v>
      </c>
    </row>
    <row r="1061" spans="1:11" x14ac:dyDescent="0.35">
      <c r="A1061" s="75">
        <f t="shared" si="36"/>
        <v>46064</v>
      </c>
      <c r="B1061" s="75">
        <f t="shared" si="37"/>
        <v>46068</v>
      </c>
      <c r="C1061" s="75" t="str">
        <f>VLOOKUP($G1061,Refs!$A$1:$F$32,3,FALSE)</f>
        <v>Y59</v>
      </c>
      <c r="D1061" t="s">
        <v>178</v>
      </c>
      <c r="E1061" t="s">
        <v>130</v>
      </c>
      <c r="F1061" t="s">
        <v>219</v>
      </c>
      <c r="G1061" t="s">
        <v>67</v>
      </c>
      <c r="H1061" t="s">
        <v>68</v>
      </c>
      <c r="I1061" t="s">
        <v>210</v>
      </c>
      <c r="J1061" t="s">
        <v>204</v>
      </c>
      <c r="K1061">
        <v>222</v>
      </c>
    </row>
    <row r="1062" spans="1:11" x14ac:dyDescent="0.35">
      <c r="A1062" s="75">
        <f t="shared" si="36"/>
        <v>46064</v>
      </c>
      <c r="B1062" s="75">
        <f t="shared" si="37"/>
        <v>46068</v>
      </c>
      <c r="C1062" s="75" t="str">
        <f>VLOOKUP($G1062,Refs!$A$1:$F$32,3,FALSE)</f>
        <v>Y59</v>
      </c>
      <c r="D1062" t="s">
        <v>178</v>
      </c>
      <c r="E1062" t="s">
        <v>130</v>
      </c>
      <c r="F1062" t="s">
        <v>219</v>
      </c>
      <c r="G1062" t="s">
        <v>67</v>
      </c>
      <c r="H1062" t="s">
        <v>68</v>
      </c>
      <c r="I1062" t="s">
        <v>210</v>
      </c>
      <c r="J1062" t="s">
        <v>205</v>
      </c>
      <c r="K1062">
        <v>39</v>
      </c>
    </row>
    <row r="1063" spans="1:11" x14ac:dyDescent="0.35">
      <c r="A1063" s="75">
        <f t="shared" si="36"/>
        <v>46064</v>
      </c>
      <c r="B1063" s="75">
        <f t="shared" si="37"/>
        <v>46068</v>
      </c>
      <c r="C1063" s="75" t="str">
        <f>VLOOKUP($G1063,Refs!$A$1:$F$32,3,FALSE)</f>
        <v>Y59</v>
      </c>
      <c r="D1063" t="s">
        <v>178</v>
      </c>
      <c r="E1063" t="s">
        <v>130</v>
      </c>
      <c r="F1063" t="s">
        <v>219</v>
      </c>
      <c r="G1063" t="s">
        <v>67</v>
      </c>
      <c r="H1063" t="s">
        <v>68</v>
      </c>
      <c r="I1063" t="s">
        <v>210</v>
      </c>
      <c r="J1063" t="s">
        <v>206</v>
      </c>
      <c r="K1063">
        <v>63</v>
      </c>
    </row>
    <row r="1064" spans="1:11" x14ac:dyDescent="0.35">
      <c r="A1064" s="75">
        <f t="shared" si="36"/>
        <v>46064</v>
      </c>
      <c r="B1064" s="75">
        <f t="shared" si="37"/>
        <v>46068</v>
      </c>
      <c r="C1064" s="75" t="str">
        <f>VLOOKUP($G1064,Refs!$A$1:$F$32,3,FALSE)</f>
        <v>Y59</v>
      </c>
      <c r="D1064" t="s">
        <v>178</v>
      </c>
      <c r="E1064" t="s">
        <v>130</v>
      </c>
      <c r="F1064" t="s">
        <v>219</v>
      </c>
      <c r="G1064" t="s">
        <v>67</v>
      </c>
      <c r="H1064" t="s">
        <v>68</v>
      </c>
      <c r="I1064" t="s">
        <v>210</v>
      </c>
      <c r="J1064" t="s">
        <v>207</v>
      </c>
      <c r="K1064">
        <v>0</v>
      </c>
    </row>
    <row r="1065" spans="1:11" x14ac:dyDescent="0.35">
      <c r="A1065" s="75">
        <f t="shared" si="36"/>
        <v>46064</v>
      </c>
      <c r="B1065" s="75">
        <f t="shared" si="37"/>
        <v>46068</v>
      </c>
      <c r="C1065" s="75" t="str">
        <f>VLOOKUP($G1065,Refs!$A$1:$F$32,3,FALSE)</f>
        <v>Y59</v>
      </c>
      <c r="D1065" t="s">
        <v>178</v>
      </c>
      <c r="E1065" t="s">
        <v>130</v>
      </c>
      <c r="F1065" t="s">
        <v>219</v>
      </c>
      <c r="G1065" t="s">
        <v>67</v>
      </c>
      <c r="H1065" t="s">
        <v>68</v>
      </c>
      <c r="I1065" t="s">
        <v>210</v>
      </c>
      <c r="J1065" t="s">
        <v>208</v>
      </c>
      <c r="K1065">
        <v>55</v>
      </c>
    </row>
    <row r="1066" spans="1:11" x14ac:dyDescent="0.35">
      <c r="A1066" s="75">
        <f t="shared" si="36"/>
        <v>46065</v>
      </c>
      <c r="B1066" s="75">
        <f t="shared" si="37"/>
        <v>46068</v>
      </c>
      <c r="C1066" s="75" t="str">
        <f>VLOOKUP($G1066,Refs!$A$1:$F$32,3,FALSE)</f>
        <v>Y59</v>
      </c>
      <c r="D1066" t="s">
        <v>178</v>
      </c>
      <c r="E1066" t="s">
        <v>130</v>
      </c>
      <c r="F1066" t="s">
        <v>219</v>
      </c>
      <c r="G1066" t="s">
        <v>67</v>
      </c>
      <c r="H1066" t="s">
        <v>68</v>
      </c>
      <c r="I1066" t="s">
        <v>211</v>
      </c>
      <c r="J1066" t="s">
        <v>181</v>
      </c>
      <c r="K1066">
        <v>2147</v>
      </c>
    </row>
    <row r="1067" spans="1:11" x14ac:dyDescent="0.35">
      <c r="A1067" s="75">
        <f t="shared" si="36"/>
        <v>46065</v>
      </c>
      <c r="B1067" s="75">
        <f t="shared" si="37"/>
        <v>46068</v>
      </c>
      <c r="C1067" s="75" t="str">
        <f>VLOOKUP($G1067,Refs!$A$1:$F$32,3,FALSE)</f>
        <v>Y59</v>
      </c>
      <c r="D1067" t="s">
        <v>178</v>
      </c>
      <c r="E1067" t="s">
        <v>130</v>
      </c>
      <c r="F1067" t="s">
        <v>219</v>
      </c>
      <c r="G1067" t="s">
        <v>67</v>
      </c>
      <c r="H1067" t="s">
        <v>68</v>
      </c>
      <c r="I1067" t="s">
        <v>211</v>
      </c>
      <c r="J1067" t="s">
        <v>182</v>
      </c>
      <c r="K1067">
        <v>1927</v>
      </c>
    </row>
    <row r="1068" spans="1:11" x14ac:dyDescent="0.35">
      <c r="A1068" s="75">
        <f t="shared" si="36"/>
        <v>46065</v>
      </c>
      <c r="B1068" s="75">
        <f t="shared" si="37"/>
        <v>46068</v>
      </c>
      <c r="C1068" s="75" t="str">
        <f>VLOOKUP($G1068,Refs!$A$1:$F$32,3,FALSE)</f>
        <v>Y59</v>
      </c>
      <c r="D1068" t="s">
        <v>178</v>
      </c>
      <c r="E1068" t="s">
        <v>130</v>
      </c>
      <c r="F1068" t="s">
        <v>219</v>
      </c>
      <c r="G1068" t="s">
        <v>67</v>
      </c>
      <c r="H1068" t="s">
        <v>68</v>
      </c>
      <c r="I1068" t="s">
        <v>211</v>
      </c>
      <c r="J1068" t="s">
        <v>183</v>
      </c>
      <c r="K1068">
        <v>735</v>
      </c>
    </row>
    <row r="1069" spans="1:11" x14ac:dyDescent="0.35">
      <c r="A1069" s="75">
        <f t="shared" si="36"/>
        <v>46065</v>
      </c>
      <c r="B1069" s="75">
        <f t="shared" si="37"/>
        <v>46068</v>
      </c>
      <c r="C1069" s="75" t="str">
        <f>VLOOKUP($G1069,Refs!$A$1:$F$32,3,FALSE)</f>
        <v>Y59</v>
      </c>
      <c r="D1069" t="s">
        <v>178</v>
      </c>
      <c r="E1069" t="s">
        <v>130</v>
      </c>
      <c r="F1069" t="s">
        <v>219</v>
      </c>
      <c r="G1069" t="s">
        <v>67</v>
      </c>
      <c r="H1069" t="s">
        <v>68</v>
      </c>
      <c r="I1069" t="s">
        <v>211</v>
      </c>
      <c r="J1069" t="s">
        <v>184</v>
      </c>
      <c r="K1069">
        <v>220</v>
      </c>
    </row>
    <row r="1070" spans="1:11" x14ac:dyDescent="0.35">
      <c r="A1070" s="75">
        <f t="shared" si="36"/>
        <v>46065</v>
      </c>
      <c r="B1070" s="75">
        <f t="shared" si="37"/>
        <v>46068</v>
      </c>
      <c r="C1070" s="75" t="str">
        <f>VLOOKUP($G1070,Refs!$A$1:$F$32,3,FALSE)</f>
        <v>Y59</v>
      </c>
      <c r="D1070" t="s">
        <v>178</v>
      </c>
      <c r="E1070" t="s">
        <v>130</v>
      </c>
      <c r="F1070" t="s">
        <v>219</v>
      </c>
      <c r="G1070" t="s">
        <v>67</v>
      </c>
      <c r="H1070" t="s">
        <v>68</v>
      </c>
      <c r="I1070" t="s">
        <v>211</v>
      </c>
      <c r="J1070" t="s">
        <v>185</v>
      </c>
      <c r="K1070">
        <v>345988</v>
      </c>
    </row>
    <row r="1071" spans="1:11" x14ac:dyDescent="0.35">
      <c r="A1071" s="75">
        <f t="shared" si="36"/>
        <v>46065</v>
      </c>
      <c r="B1071" s="75">
        <f t="shared" si="37"/>
        <v>46068</v>
      </c>
      <c r="C1071" s="75" t="str">
        <f>VLOOKUP($G1071,Refs!$A$1:$F$32,3,FALSE)</f>
        <v>Y59</v>
      </c>
      <c r="D1071" t="s">
        <v>178</v>
      </c>
      <c r="E1071" t="s">
        <v>130</v>
      </c>
      <c r="F1071" t="s">
        <v>219</v>
      </c>
      <c r="G1071" t="s">
        <v>67</v>
      </c>
      <c r="H1071" t="s">
        <v>68</v>
      </c>
      <c r="I1071" t="s">
        <v>211</v>
      </c>
      <c r="J1071" t="s">
        <v>186</v>
      </c>
      <c r="K1071">
        <v>543</v>
      </c>
    </row>
    <row r="1072" spans="1:11" x14ac:dyDescent="0.35">
      <c r="A1072" s="75">
        <f t="shared" si="36"/>
        <v>46065</v>
      </c>
      <c r="B1072" s="75">
        <f t="shared" si="37"/>
        <v>46068</v>
      </c>
      <c r="C1072" s="75" t="str">
        <f>VLOOKUP($G1072,Refs!$A$1:$F$32,3,FALSE)</f>
        <v>Y59</v>
      </c>
      <c r="D1072" t="s">
        <v>178</v>
      </c>
      <c r="E1072" t="s">
        <v>130</v>
      </c>
      <c r="F1072" t="s">
        <v>219</v>
      </c>
      <c r="G1072" t="s">
        <v>67</v>
      </c>
      <c r="H1072" t="s">
        <v>68</v>
      </c>
      <c r="I1072" t="s">
        <v>211</v>
      </c>
      <c r="J1072" t="s">
        <v>187</v>
      </c>
      <c r="K1072">
        <v>716</v>
      </c>
    </row>
    <row r="1073" spans="1:11" x14ac:dyDescent="0.35">
      <c r="A1073" s="75">
        <f t="shared" si="36"/>
        <v>46065</v>
      </c>
      <c r="B1073" s="75">
        <f t="shared" si="37"/>
        <v>46068</v>
      </c>
      <c r="C1073" s="75" t="str">
        <f>VLOOKUP($G1073,Refs!$A$1:$F$32,3,FALSE)</f>
        <v>Y59</v>
      </c>
      <c r="D1073" t="s">
        <v>178</v>
      </c>
      <c r="E1073" t="s">
        <v>130</v>
      </c>
      <c r="F1073" t="s">
        <v>219</v>
      </c>
      <c r="G1073" t="s">
        <v>67</v>
      </c>
      <c r="H1073" t="s">
        <v>68</v>
      </c>
      <c r="I1073" t="s">
        <v>211</v>
      </c>
      <c r="J1073" t="s">
        <v>188</v>
      </c>
      <c r="K1073">
        <v>1782</v>
      </c>
    </row>
    <row r="1074" spans="1:11" x14ac:dyDescent="0.35">
      <c r="A1074" s="75">
        <f t="shared" si="36"/>
        <v>46065</v>
      </c>
      <c r="B1074" s="75">
        <f t="shared" si="37"/>
        <v>46068</v>
      </c>
      <c r="C1074" s="75" t="str">
        <f>VLOOKUP($G1074,Refs!$A$1:$F$32,3,FALSE)</f>
        <v>Y59</v>
      </c>
      <c r="D1074" t="s">
        <v>178</v>
      </c>
      <c r="E1074" t="s">
        <v>130</v>
      </c>
      <c r="F1074" t="s">
        <v>219</v>
      </c>
      <c r="G1074" t="s">
        <v>67</v>
      </c>
      <c r="H1074" t="s">
        <v>68</v>
      </c>
      <c r="I1074" t="s">
        <v>211</v>
      </c>
      <c r="J1074" t="s">
        <v>189</v>
      </c>
      <c r="K1074">
        <v>974</v>
      </c>
    </row>
    <row r="1075" spans="1:11" x14ac:dyDescent="0.35">
      <c r="A1075" s="75">
        <f t="shared" si="36"/>
        <v>46065</v>
      </c>
      <c r="B1075" s="75">
        <f t="shared" si="37"/>
        <v>46068</v>
      </c>
      <c r="C1075" s="75" t="str">
        <f>VLOOKUP($G1075,Refs!$A$1:$F$32,3,FALSE)</f>
        <v>Y59</v>
      </c>
      <c r="D1075" t="s">
        <v>178</v>
      </c>
      <c r="E1075" t="s">
        <v>130</v>
      </c>
      <c r="F1075" t="s">
        <v>219</v>
      </c>
      <c r="G1075" t="s">
        <v>67</v>
      </c>
      <c r="H1075" t="s">
        <v>68</v>
      </c>
      <c r="I1075" t="s">
        <v>211</v>
      </c>
      <c r="J1075" t="s">
        <v>190</v>
      </c>
      <c r="K1075">
        <v>320</v>
      </c>
    </row>
    <row r="1076" spans="1:11" x14ac:dyDescent="0.35">
      <c r="A1076" s="75">
        <f t="shared" si="36"/>
        <v>46065</v>
      </c>
      <c r="B1076" s="75">
        <f t="shared" si="37"/>
        <v>46068</v>
      </c>
      <c r="C1076" s="75" t="str">
        <f>VLOOKUP($G1076,Refs!$A$1:$F$32,3,FALSE)</f>
        <v>Y59</v>
      </c>
      <c r="D1076" t="s">
        <v>178</v>
      </c>
      <c r="E1076" t="s">
        <v>130</v>
      </c>
      <c r="F1076" t="s">
        <v>219</v>
      </c>
      <c r="G1076" t="s">
        <v>67</v>
      </c>
      <c r="H1076" t="s">
        <v>68</v>
      </c>
      <c r="I1076" t="s">
        <v>211</v>
      </c>
      <c r="J1076" t="s">
        <v>191</v>
      </c>
      <c r="K1076">
        <v>37</v>
      </c>
    </row>
    <row r="1077" spans="1:11" x14ac:dyDescent="0.35">
      <c r="A1077" s="75">
        <f t="shared" si="36"/>
        <v>46065</v>
      </c>
      <c r="B1077" s="75">
        <f t="shared" si="37"/>
        <v>46068</v>
      </c>
      <c r="C1077" s="75" t="str">
        <f>VLOOKUP($G1077,Refs!$A$1:$F$32,3,FALSE)</f>
        <v>Y59</v>
      </c>
      <c r="D1077" t="s">
        <v>178</v>
      </c>
      <c r="E1077" t="s">
        <v>130</v>
      </c>
      <c r="F1077" t="s">
        <v>219</v>
      </c>
      <c r="G1077" t="s">
        <v>67</v>
      </c>
      <c r="H1077" t="s">
        <v>68</v>
      </c>
      <c r="I1077" t="s">
        <v>211</v>
      </c>
      <c r="J1077" t="s">
        <v>192</v>
      </c>
      <c r="K1077">
        <v>238</v>
      </c>
    </row>
    <row r="1078" spans="1:11" x14ac:dyDescent="0.35">
      <c r="A1078" s="75">
        <f t="shared" si="36"/>
        <v>46065</v>
      </c>
      <c r="B1078" s="75">
        <f t="shared" si="37"/>
        <v>46068</v>
      </c>
      <c r="C1078" s="75" t="str">
        <f>VLOOKUP($G1078,Refs!$A$1:$F$32,3,FALSE)</f>
        <v>Y59</v>
      </c>
      <c r="D1078" t="s">
        <v>178</v>
      </c>
      <c r="E1078" t="s">
        <v>130</v>
      </c>
      <c r="F1078" t="s">
        <v>219</v>
      </c>
      <c r="G1078" t="s">
        <v>67</v>
      </c>
      <c r="H1078" t="s">
        <v>68</v>
      </c>
      <c r="I1078" t="s">
        <v>211</v>
      </c>
      <c r="J1078" t="s">
        <v>193</v>
      </c>
      <c r="K1078">
        <v>252</v>
      </c>
    </row>
    <row r="1079" spans="1:11" x14ac:dyDescent="0.35">
      <c r="A1079" s="75">
        <f t="shared" si="36"/>
        <v>46065</v>
      </c>
      <c r="B1079" s="75">
        <f t="shared" si="37"/>
        <v>46068</v>
      </c>
      <c r="C1079" s="75" t="str">
        <f>VLOOKUP($G1079,Refs!$A$1:$F$32,3,FALSE)</f>
        <v>Y59</v>
      </c>
      <c r="D1079" t="s">
        <v>178</v>
      </c>
      <c r="E1079" t="s">
        <v>130</v>
      </c>
      <c r="F1079" t="s">
        <v>219</v>
      </c>
      <c r="G1079" t="s">
        <v>67</v>
      </c>
      <c r="H1079" t="s">
        <v>68</v>
      </c>
      <c r="I1079" t="s">
        <v>211</v>
      </c>
      <c r="J1079" t="s">
        <v>194</v>
      </c>
      <c r="K1079">
        <v>126</v>
      </c>
    </row>
    <row r="1080" spans="1:11" x14ac:dyDescent="0.35">
      <c r="A1080" s="75">
        <f t="shared" si="36"/>
        <v>46065</v>
      </c>
      <c r="B1080" s="75">
        <f t="shared" si="37"/>
        <v>46068</v>
      </c>
      <c r="C1080" s="75" t="str">
        <f>VLOOKUP($G1080,Refs!$A$1:$F$32,3,FALSE)</f>
        <v>Y59</v>
      </c>
      <c r="D1080" t="s">
        <v>178</v>
      </c>
      <c r="E1080" t="s">
        <v>130</v>
      </c>
      <c r="F1080" t="s">
        <v>219</v>
      </c>
      <c r="G1080" t="s">
        <v>67</v>
      </c>
      <c r="H1080" t="s">
        <v>68</v>
      </c>
      <c r="I1080" t="s">
        <v>211</v>
      </c>
      <c r="J1080" t="s">
        <v>195</v>
      </c>
      <c r="K1080">
        <v>0</v>
      </c>
    </row>
    <row r="1081" spans="1:11" x14ac:dyDescent="0.35">
      <c r="A1081" s="75">
        <f t="shared" si="36"/>
        <v>46065</v>
      </c>
      <c r="B1081" s="75">
        <f t="shared" si="37"/>
        <v>46068</v>
      </c>
      <c r="C1081" s="75" t="str">
        <f>VLOOKUP($G1081,Refs!$A$1:$F$32,3,FALSE)</f>
        <v>Y59</v>
      </c>
      <c r="D1081" t="s">
        <v>178</v>
      </c>
      <c r="E1081" t="s">
        <v>130</v>
      </c>
      <c r="F1081" t="s">
        <v>219</v>
      </c>
      <c r="G1081" t="s">
        <v>67</v>
      </c>
      <c r="H1081" t="s">
        <v>68</v>
      </c>
      <c r="I1081" t="s">
        <v>211</v>
      </c>
      <c r="J1081" t="s">
        <v>196</v>
      </c>
      <c r="K1081">
        <v>113</v>
      </c>
    </row>
    <row r="1082" spans="1:11" x14ac:dyDescent="0.35">
      <c r="A1082" s="75">
        <f t="shared" si="36"/>
        <v>46065</v>
      </c>
      <c r="B1082" s="75">
        <f t="shared" si="37"/>
        <v>46068</v>
      </c>
      <c r="C1082" s="75" t="str">
        <f>VLOOKUP($G1082,Refs!$A$1:$F$32,3,FALSE)</f>
        <v>Y59</v>
      </c>
      <c r="D1082" t="s">
        <v>178</v>
      </c>
      <c r="E1082" t="s">
        <v>130</v>
      </c>
      <c r="F1082" t="s">
        <v>219</v>
      </c>
      <c r="G1082" t="s">
        <v>67</v>
      </c>
      <c r="H1082" t="s">
        <v>68</v>
      </c>
      <c r="I1082" t="s">
        <v>211</v>
      </c>
      <c r="J1082" t="s">
        <v>197</v>
      </c>
      <c r="K1082">
        <v>6</v>
      </c>
    </row>
    <row r="1083" spans="1:11" x14ac:dyDescent="0.35">
      <c r="A1083" s="75">
        <f t="shared" si="36"/>
        <v>46065</v>
      </c>
      <c r="B1083" s="75">
        <f t="shared" si="37"/>
        <v>46068</v>
      </c>
      <c r="C1083" s="75" t="str">
        <f>VLOOKUP($G1083,Refs!$A$1:$F$32,3,FALSE)</f>
        <v>Y59</v>
      </c>
      <c r="D1083" t="s">
        <v>178</v>
      </c>
      <c r="E1083" t="s">
        <v>130</v>
      </c>
      <c r="F1083" t="s">
        <v>219</v>
      </c>
      <c r="G1083" t="s">
        <v>67</v>
      </c>
      <c r="H1083" t="s">
        <v>68</v>
      </c>
      <c r="I1083" t="s">
        <v>211</v>
      </c>
      <c r="J1083" t="s">
        <v>198</v>
      </c>
      <c r="K1083">
        <v>45</v>
      </c>
    </row>
    <row r="1084" spans="1:11" x14ac:dyDescent="0.35">
      <c r="A1084" s="75">
        <f t="shared" si="36"/>
        <v>46065</v>
      </c>
      <c r="B1084" s="75">
        <f t="shared" si="37"/>
        <v>46068</v>
      </c>
      <c r="C1084" s="75" t="str">
        <f>VLOOKUP($G1084,Refs!$A$1:$F$32,3,FALSE)</f>
        <v>Y59</v>
      </c>
      <c r="D1084" t="s">
        <v>178</v>
      </c>
      <c r="E1084" t="s">
        <v>130</v>
      </c>
      <c r="F1084" t="s">
        <v>219</v>
      </c>
      <c r="G1084" t="s">
        <v>67</v>
      </c>
      <c r="H1084" t="s">
        <v>68</v>
      </c>
      <c r="I1084" t="s">
        <v>211</v>
      </c>
      <c r="J1084" t="s">
        <v>199</v>
      </c>
      <c r="K1084">
        <v>5</v>
      </c>
    </row>
    <row r="1085" spans="1:11" x14ac:dyDescent="0.35">
      <c r="A1085" s="75">
        <f t="shared" si="36"/>
        <v>46065</v>
      </c>
      <c r="B1085" s="75">
        <f t="shared" si="37"/>
        <v>46068</v>
      </c>
      <c r="C1085" s="75" t="str">
        <f>VLOOKUP($G1085,Refs!$A$1:$F$32,3,FALSE)</f>
        <v>Y59</v>
      </c>
      <c r="D1085" t="s">
        <v>178</v>
      </c>
      <c r="E1085" t="s">
        <v>130</v>
      </c>
      <c r="F1085" t="s">
        <v>219</v>
      </c>
      <c r="G1085" t="s">
        <v>67</v>
      </c>
      <c r="H1085" t="s">
        <v>68</v>
      </c>
      <c r="I1085" t="s">
        <v>211</v>
      </c>
      <c r="J1085" t="s">
        <v>200</v>
      </c>
      <c r="K1085">
        <v>265</v>
      </c>
    </row>
    <row r="1086" spans="1:11" x14ac:dyDescent="0.35">
      <c r="A1086" s="75">
        <f t="shared" si="36"/>
        <v>46065</v>
      </c>
      <c r="B1086" s="75">
        <f t="shared" si="37"/>
        <v>46068</v>
      </c>
      <c r="C1086" s="75" t="str">
        <f>VLOOKUP($G1086,Refs!$A$1:$F$32,3,FALSE)</f>
        <v>Y59</v>
      </c>
      <c r="D1086" t="s">
        <v>178</v>
      </c>
      <c r="E1086" t="s">
        <v>130</v>
      </c>
      <c r="F1086" t="s">
        <v>219</v>
      </c>
      <c r="G1086" t="s">
        <v>67</v>
      </c>
      <c r="H1086" t="s">
        <v>68</v>
      </c>
      <c r="I1086" t="s">
        <v>211</v>
      </c>
      <c r="J1086" t="s">
        <v>201</v>
      </c>
      <c r="K1086">
        <v>285</v>
      </c>
    </row>
    <row r="1087" spans="1:11" x14ac:dyDescent="0.35">
      <c r="A1087" s="75">
        <f t="shared" si="36"/>
        <v>46065</v>
      </c>
      <c r="B1087" s="75">
        <f t="shared" si="37"/>
        <v>46068</v>
      </c>
      <c r="C1087" s="75" t="str">
        <f>VLOOKUP($G1087,Refs!$A$1:$F$32,3,FALSE)</f>
        <v>Y59</v>
      </c>
      <c r="D1087" t="s">
        <v>178</v>
      </c>
      <c r="E1087" t="s">
        <v>130</v>
      </c>
      <c r="F1087" t="s">
        <v>219</v>
      </c>
      <c r="G1087" t="s">
        <v>67</v>
      </c>
      <c r="H1087" t="s">
        <v>68</v>
      </c>
      <c r="I1087" t="s">
        <v>211</v>
      </c>
      <c r="J1087" t="s">
        <v>202</v>
      </c>
      <c r="K1087">
        <v>572</v>
      </c>
    </row>
    <row r="1088" spans="1:11" x14ac:dyDescent="0.35">
      <c r="A1088" s="75">
        <f t="shared" si="36"/>
        <v>46065</v>
      </c>
      <c r="B1088" s="75">
        <f t="shared" si="37"/>
        <v>46068</v>
      </c>
      <c r="C1088" s="75" t="str">
        <f>VLOOKUP($G1088,Refs!$A$1:$F$32,3,FALSE)</f>
        <v>Y59</v>
      </c>
      <c r="D1088" t="s">
        <v>178</v>
      </c>
      <c r="E1088" t="s">
        <v>130</v>
      </c>
      <c r="F1088" t="s">
        <v>219</v>
      </c>
      <c r="G1088" t="s">
        <v>67</v>
      </c>
      <c r="H1088" t="s">
        <v>68</v>
      </c>
      <c r="I1088" t="s">
        <v>211</v>
      </c>
      <c r="J1088" t="s">
        <v>203</v>
      </c>
      <c r="K1088">
        <v>317</v>
      </c>
    </row>
    <row r="1089" spans="1:11" x14ac:dyDescent="0.35">
      <c r="A1089" s="75">
        <f t="shared" si="36"/>
        <v>46065</v>
      </c>
      <c r="B1089" s="75">
        <f t="shared" si="37"/>
        <v>46068</v>
      </c>
      <c r="C1089" s="75" t="str">
        <f>VLOOKUP($G1089,Refs!$A$1:$F$32,3,FALSE)</f>
        <v>Y59</v>
      </c>
      <c r="D1089" t="s">
        <v>178</v>
      </c>
      <c r="E1089" t="s">
        <v>130</v>
      </c>
      <c r="F1089" t="s">
        <v>219</v>
      </c>
      <c r="G1089" t="s">
        <v>67</v>
      </c>
      <c r="H1089" t="s">
        <v>68</v>
      </c>
      <c r="I1089" t="s">
        <v>211</v>
      </c>
      <c r="J1089" t="s">
        <v>204</v>
      </c>
      <c r="K1089">
        <v>221</v>
      </c>
    </row>
    <row r="1090" spans="1:11" x14ac:dyDescent="0.35">
      <c r="A1090" s="75">
        <f t="shared" si="36"/>
        <v>46065</v>
      </c>
      <c r="B1090" s="75">
        <f t="shared" si="37"/>
        <v>46068</v>
      </c>
      <c r="C1090" s="75" t="str">
        <f>VLOOKUP($G1090,Refs!$A$1:$F$32,3,FALSE)</f>
        <v>Y59</v>
      </c>
      <c r="D1090" t="s">
        <v>178</v>
      </c>
      <c r="E1090" t="s">
        <v>130</v>
      </c>
      <c r="F1090" t="s">
        <v>219</v>
      </c>
      <c r="G1090" t="s">
        <v>67</v>
      </c>
      <c r="H1090" t="s">
        <v>68</v>
      </c>
      <c r="I1090" t="s">
        <v>211</v>
      </c>
      <c r="J1090" t="s">
        <v>205</v>
      </c>
      <c r="K1090">
        <v>55</v>
      </c>
    </row>
    <row r="1091" spans="1:11" x14ac:dyDescent="0.35">
      <c r="A1091" s="75">
        <f t="shared" si="36"/>
        <v>46065</v>
      </c>
      <c r="B1091" s="75">
        <f t="shared" si="37"/>
        <v>46068</v>
      </c>
      <c r="C1091" s="75" t="str">
        <f>VLOOKUP($G1091,Refs!$A$1:$F$32,3,FALSE)</f>
        <v>Y59</v>
      </c>
      <c r="D1091" t="s">
        <v>178</v>
      </c>
      <c r="E1091" t="s">
        <v>130</v>
      </c>
      <c r="F1091" t="s">
        <v>219</v>
      </c>
      <c r="G1091" t="s">
        <v>67</v>
      </c>
      <c r="H1091" t="s">
        <v>68</v>
      </c>
      <c r="I1091" t="s">
        <v>211</v>
      </c>
      <c r="J1091" t="s">
        <v>206</v>
      </c>
      <c r="K1091">
        <v>60</v>
      </c>
    </row>
    <row r="1092" spans="1:11" x14ac:dyDescent="0.35">
      <c r="A1092" s="75">
        <f t="shared" si="36"/>
        <v>46065</v>
      </c>
      <c r="B1092" s="75">
        <f t="shared" si="37"/>
        <v>46068</v>
      </c>
      <c r="C1092" s="75" t="str">
        <f>VLOOKUP($G1092,Refs!$A$1:$F$32,3,FALSE)</f>
        <v>Y59</v>
      </c>
      <c r="D1092" t="s">
        <v>178</v>
      </c>
      <c r="E1092" t="s">
        <v>130</v>
      </c>
      <c r="F1092" t="s">
        <v>219</v>
      </c>
      <c r="G1092" t="s">
        <v>67</v>
      </c>
      <c r="H1092" t="s">
        <v>68</v>
      </c>
      <c r="I1092" t="s">
        <v>211</v>
      </c>
      <c r="J1092" t="s">
        <v>207</v>
      </c>
      <c r="K1092">
        <v>0</v>
      </c>
    </row>
    <row r="1093" spans="1:11" x14ac:dyDescent="0.35">
      <c r="A1093" s="75">
        <f t="shared" si="36"/>
        <v>46065</v>
      </c>
      <c r="B1093" s="75">
        <f t="shared" si="37"/>
        <v>46068</v>
      </c>
      <c r="C1093" s="75" t="str">
        <f>VLOOKUP($G1093,Refs!$A$1:$F$32,3,FALSE)</f>
        <v>Y59</v>
      </c>
      <c r="D1093" t="s">
        <v>178</v>
      </c>
      <c r="E1093" t="s">
        <v>130</v>
      </c>
      <c r="F1093" t="s">
        <v>219</v>
      </c>
      <c r="G1093" t="s">
        <v>67</v>
      </c>
      <c r="H1093" t="s">
        <v>68</v>
      </c>
      <c r="I1093" t="s">
        <v>211</v>
      </c>
      <c r="J1093" t="s">
        <v>208</v>
      </c>
      <c r="K1093">
        <v>63</v>
      </c>
    </row>
    <row r="1094" spans="1:11" x14ac:dyDescent="0.35">
      <c r="A1094" s="75">
        <f t="shared" ref="A1094:A1157" si="38">IF(I1094="Mon",B1094-6,IF(I1094="Tue",B1094-5,IF(I1094="Wed",B1094-4,IF(I1094="Thu",B1094-3,IF(I1094="Fri",B1094-2,IF(I1094="Sat",B1094-1,IF(I1094="Sun",B1094,"")))))))</f>
        <v>46066</v>
      </c>
      <c r="B1094" s="75">
        <f t="shared" ref="B1094:B1157" si="39">DATEVALUE(RIGHT(D1094, 11))</f>
        <v>46068</v>
      </c>
      <c r="C1094" s="75" t="str">
        <f>VLOOKUP($G1094,Refs!$A$1:$F$32,3,FALSE)</f>
        <v>Y59</v>
      </c>
      <c r="D1094" t="s">
        <v>178</v>
      </c>
      <c r="E1094" t="s">
        <v>130</v>
      </c>
      <c r="F1094" t="s">
        <v>219</v>
      </c>
      <c r="G1094" t="s">
        <v>67</v>
      </c>
      <c r="H1094" t="s">
        <v>68</v>
      </c>
      <c r="I1094" t="s">
        <v>212</v>
      </c>
      <c r="J1094" t="s">
        <v>181</v>
      </c>
      <c r="K1094">
        <v>1934</v>
      </c>
    </row>
    <row r="1095" spans="1:11" x14ac:dyDescent="0.35">
      <c r="A1095" s="75">
        <f t="shared" si="38"/>
        <v>46066</v>
      </c>
      <c r="B1095" s="75">
        <f t="shared" si="39"/>
        <v>46068</v>
      </c>
      <c r="C1095" s="75" t="str">
        <f>VLOOKUP($G1095,Refs!$A$1:$F$32,3,FALSE)</f>
        <v>Y59</v>
      </c>
      <c r="D1095" t="s">
        <v>178</v>
      </c>
      <c r="E1095" t="s">
        <v>130</v>
      </c>
      <c r="F1095" t="s">
        <v>219</v>
      </c>
      <c r="G1095" t="s">
        <v>67</v>
      </c>
      <c r="H1095" t="s">
        <v>68</v>
      </c>
      <c r="I1095" t="s">
        <v>212</v>
      </c>
      <c r="J1095" t="s">
        <v>182</v>
      </c>
      <c r="K1095">
        <v>1776</v>
      </c>
    </row>
    <row r="1096" spans="1:11" x14ac:dyDescent="0.35">
      <c r="A1096" s="75">
        <f t="shared" si="38"/>
        <v>46066</v>
      </c>
      <c r="B1096" s="75">
        <f t="shared" si="39"/>
        <v>46068</v>
      </c>
      <c r="C1096" s="75" t="str">
        <f>VLOOKUP($G1096,Refs!$A$1:$F$32,3,FALSE)</f>
        <v>Y59</v>
      </c>
      <c r="D1096" t="s">
        <v>178</v>
      </c>
      <c r="E1096" t="s">
        <v>130</v>
      </c>
      <c r="F1096" t="s">
        <v>219</v>
      </c>
      <c r="G1096" t="s">
        <v>67</v>
      </c>
      <c r="H1096" t="s">
        <v>68</v>
      </c>
      <c r="I1096" t="s">
        <v>212</v>
      </c>
      <c r="J1096" t="s">
        <v>183</v>
      </c>
      <c r="K1096">
        <v>1099</v>
      </c>
    </row>
    <row r="1097" spans="1:11" x14ac:dyDescent="0.35">
      <c r="A1097" s="75">
        <f t="shared" si="38"/>
        <v>46066</v>
      </c>
      <c r="B1097" s="75">
        <f t="shared" si="39"/>
        <v>46068</v>
      </c>
      <c r="C1097" s="75" t="str">
        <f>VLOOKUP($G1097,Refs!$A$1:$F$32,3,FALSE)</f>
        <v>Y59</v>
      </c>
      <c r="D1097" t="s">
        <v>178</v>
      </c>
      <c r="E1097" t="s">
        <v>130</v>
      </c>
      <c r="F1097" t="s">
        <v>219</v>
      </c>
      <c r="G1097" t="s">
        <v>67</v>
      </c>
      <c r="H1097" t="s">
        <v>68</v>
      </c>
      <c r="I1097" t="s">
        <v>212</v>
      </c>
      <c r="J1097" t="s">
        <v>184</v>
      </c>
      <c r="K1097">
        <v>158</v>
      </c>
    </row>
    <row r="1098" spans="1:11" x14ac:dyDescent="0.35">
      <c r="A1098" s="75">
        <f t="shared" si="38"/>
        <v>46066</v>
      </c>
      <c r="B1098" s="75">
        <f t="shared" si="39"/>
        <v>46068</v>
      </c>
      <c r="C1098" s="75" t="str">
        <f>VLOOKUP($G1098,Refs!$A$1:$F$32,3,FALSE)</f>
        <v>Y59</v>
      </c>
      <c r="D1098" t="s">
        <v>178</v>
      </c>
      <c r="E1098" t="s">
        <v>130</v>
      </c>
      <c r="F1098" t="s">
        <v>219</v>
      </c>
      <c r="G1098" t="s">
        <v>67</v>
      </c>
      <c r="H1098" t="s">
        <v>68</v>
      </c>
      <c r="I1098" t="s">
        <v>212</v>
      </c>
      <c r="J1098" t="s">
        <v>185</v>
      </c>
      <c r="K1098">
        <v>304963</v>
      </c>
    </row>
    <row r="1099" spans="1:11" x14ac:dyDescent="0.35">
      <c r="A1099" s="75">
        <f t="shared" si="38"/>
        <v>46066</v>
      </c>
      <c r="B1099" s="75">
        <f t="shared" si="39"/>
        <v>46068</v>
      </c>
      <c r="C1099" s="75" t="str">
        <f>VLOOKUP($G1099,Refs!$A$1:$F$32,3,FALSE)</f>
        <v>Y59</v>
      </c>
      <c r="D1099" t="s">
        <v>178</v>
      </c>
      <c r="E1099" t="s">
        <v>130</v>
      </c>
      <c r="F1099" t="s">
        <v>219</v>
      </c>
      <c r="G1099" t="s">
        <v>67</v>
      </c>
      <c r="H1099" t="s">
        <v>68</v>
      </c>
      <c r="I1099" t="s">
        <v>212</v>
      </c>
      <c r="J1099" t="s">
        <v>186</v>
      </c>
      <c r="K1099">
        <v>933</v>
      </c>
    </row>
    <row r="1100" spans="1:11" x14ac:dyDescent="0.35">
      <c r="A1100" s="75">
        <f t="shared" si="38"/>
        <v>46066</v>
      </c>
      <c r="B1100" s="75">
        <f t="shared" si="39"/>
        <v>46068</v>
      </c>
      <c r="C1100" s="75" t="str">
        <f>VLOOKUP($G1100,Refs!$A$1:$F$32,3,FALSE)</f>
        <v>Y59</v>
      </c>
      <c r="D1100" t="s">
        <v>178</v>
      </c>
      <c r="E1100" t="s">
        <v>130</v>
      </c>
      <c r="F1100" t="s">
        <v>219</v>
      </c>
      <c r="G1100" t="s">
        <v>67</v>
      </c>
      <c r="H1100" t="s">
        <v>68</v>
      </c>
      <c r="I1100" t="s">
        <v>212</v>
      </c>
      <c r="J1100" t="s">
        <v>187</v>
      </c>
      <c r="K1100">
        <v>1146</v>
      </c>
    </row>
    <row r="1101" spans="1:11" x14ac:dyDescent="0.35">
      <c r="A1101" s="75">
        <f t="shared" si="38"/>
        <v>46066</v>
      </c>
      <c r="B1101" s="75">
        <f t="shared" si="39"/>
        <v>46068</v>
      </c>
      <c r="C1101" s="75" t="str">
        <f>VLOOKUP($G1101,Refs!$A$1:$F$32,3,FALSE)</f>
        <v>Y59</v>
      </c>
      <c r="D1101" t="s">
        <v>178</v>
      </c>
      <c r="E1101" t="s">
        <v>130</v>
      </c>
      <c r="F1101" t="s">
        <v>219</v>
      </c>
      <c r="G1101" t="s">
        <v>67</v>
      </c>
      <c r="H1101" t="s">
        <v>68</v>
      </c>
      <c r="I1101" t="s">
        <v>212</v>
      </c>
      <c r="J1101" t="s">
        <v>188</v>
      </c>
      <c r="K1101">
        <v>1672</v>
      </c>
    </row>
    <row r="1102" spans="1:11" x14ac:dyDescent="0.35">
      <c r="A1102" s="75">
        <f t="shared" si="38"/>
        <v>46066</v>
      </c>
      <c r="B1102" s="75">
        <f t="shared" si="39"/>
        <v>46068</v>
      </c>
      <c r="C1102" s="75" t="str">
        <f>VLOOKUP($G1102,Refs!$A$1:$F$32,3,FALSE)</f>
        <v>Y59</v>
      </c>
      <c r="D1102" t="s">
        <v>178</v>
      </c>
      <c r="E1102" t="s">
        <v>130</v>
      </c>
      <c r="F1102" t="s">
        <v>219</v>
      </c>
      <c r="G1102" t="s">
        <v>67</v>
      </c>
      <c r="H1102" t="s">
        <v>68</v>
      </c>
      <c r="I1102" t="s">
        <v>212</v>
      </c>
      <c r="J1102" t="s">
        <v>189</v>
      </c>
      <c r="K1102">
        <v>931</v>
      </c>
    </row>
    <row r="1103" spans="1:11" x14ac:dyDescent="0.35">
      <c r="A1103" s="75">
        <f t="shared" si="38"/>
        <v>46066</v>
      </c>
      <c r="B1103" s="75">
        <f t="shared" si="39"/>
        <v>46068</v>
      </c>
      <c r="C1103" s="75" t="str">
        <f>VLOOKUP($G1103,Refs!$A$1:$F$32,3,FALSE)</f>
        <v>Y59</v>
      </c>
      <c r="D1103" t="s">
        <v>178</v>
      </c>
      <c r="E1103" t="s">
        <v>130</v>
      </c>
      <c r="F1103" t="s">
        <v>219</v>
      </c>
      <c r="G1103" t="s">
        <v>67</v>
      </c>
      <c r="H1103" t="s">
        <v>68</v>
      </c>
      <c r="I1103" t="s">
        <v>212</v>
      </c>
      <c r="J1103" t="s">
        <v>190</v>
      </c>
      <c r="K1103">
        <v>276</v>
      </c>
    </row>
    <row r="1104" spans="1:11" x14ac:dyDescent="0.35">
      <c r="A1104" s="75">
        <f t="shared" si="38"/>
        <v>46066</v>
      </c>
      <c r="B1104" s="75">
        <f t="shared" si="39"/>
        <v>46068</v>
      </c>
      <c r="C1104" s="75" t="str">
        <f>VLOOKUP($G1104,Refs!$A$1:$F$32,3,FALSE)</f>
        <v>Y59</v>
      </c>
      <c r="D1104" t="s">
        <v>178</v>
      </c>
      <c r="E1104" t="s">
        <v>130</v>
      </c>
      <c r="F1104" t="s">
        <v>219</v>
      </c>
      <c r="G1104" t="s">
        <v>67</v>
      </c>
      <c r="H1104" t="s">
        <v>68</v>
      </c>
      <c r="I1104" t="s">
        <v>212</v>
      </c>
      <c r="J1104" t="s">
        <v>191</v>
      </c>
      <c r="K1104">
        <v>53</v>
      </c>
    </row>
    <row r="1105" spans="1:11" x14ac:dyDescent="0.35">
      <c r="A1105" s="75">
        <f t="shared" si="38"/>
        <v>46066</v>
      </c>
      <c r="B1105" s="75">
        <f t="shared" si="39"/>
        <v>46068</v>
      </c>
      <c r="C1105" s="75" t="str">
        <f>VLOOKUP($G1105,Refs!$A$1:$F$32,3,FALSE)</f>
        <v>Y59</v>
      </c>
      <c r="D1105" t="s">
        <v>178</v>
      </c>
      <c r="E1105" t="s">
        <v>130</v>
      </c>
      <c r="F1105" t="s">
        <v>219</v>
      </c>
      <c r="G1105" t="s">
        <v>67</v>
      </c>
      <c r="H1105" t="s">
        <v>68</v>
      </c>
      <c r="I1105" t="s">
        <v>212</v>
      </c>
      <c r="J1105" t="s">
        <v>192</v>
      </c>
      <c r="K1105">
        <v>187</v>
      </c>
    </row>
    <row r="1106" spans="1:11" x14ac:dyDescent="0.35">
      <c r="A1106" s="75">
        <f t="shared" si="38"/>
        <v>46066</v>
      </c>
      <c r="B1106" s="75">
        <f t="shared" si="39"/>
        <v>46068</v>
      </c>
      <c r="C1106" s="75" t="str">
        <f>VLOOKUP($G1106,Refs!$A$1:$F$32,3,FALSE)</f>
        <v>Y59</v>
      </c>
      <c r="D1106" t="s">
        <v>178</v>
      </c>
      <c r="E1106" t="s">
        <v>130</v>
      </c>
      <c r="F1106" t="s">
        <v>219</v>
      </c>
      <c r="G1106" t="s">
        <v>67</v>
      </c>
      <c r="H1106" t="s">
        <v>68</v>
      </c>
      <c r="I1106" t="s">
        <v>212</v>
      </c>
      <c r="J1106" t="s">
        <v>193</v>
      </c>
      <c r="K1106">
        <v>246</v>
      </c>
    </row>
    <row r="1107" spans="1:11" x14ac:dyDescent="0.35">
      <c r="A1107" s="75">
        <f t="shared" si="38"/>
        <v>46066</v>
      </c>
      <c r="B1107" s="75">
        <f t="shared" si="39"/>
        <v>46068</v>
      </c>
      <c r="C1107" s="75" t="str">
        <f>VLOOKUP($G1107,Refs!$A$1:$F$32,3,FALSE)</f>
        <v>Y59</v>
      </c>
      <c r="D1107" t="s">
        <v>178</v>
      </c>
      <c r="E1107" t="s">
        <v>130</v>
      </c>
      <c r="F1107" t="s">
        <v>219</v>
      </c>
      <c r="G1107" t="s">
        <v>67</v>
      </c>
      <c r="H1107" t="s">
        <v>68</v>
      </c>
      <c r="I1107" t="s">
        <v>212</v>
      </c>
      <c r="J1107" t="s">
        <v>194</v>
      </c>
      <c r="K1107">
        <v>133</v>
      </c>
    </row>
    <row r="1108" spans="1:11" x14ac:dyDescent="0.35">
      <c r="A1108" s="75">
        <f t="shared" si="38"/>
        <v>46066</v>
      </c>
      <c r="B1108" s="75">
        <f t="shared" si="39"/>
        <v>46068</v>
      </c>
      <c r="C1108" s="75" t="str">
        <f>VLOOKUP($G1108,Refs!$A$1:$F$32,3,FALSE)</f>
        <v>Y59</v>
      </c>
      <c r="D1108" t="s">
        <v>178</v>
      </c>
      <c r="E1108" t="s">
        <v>130</v>
      </c>
      <c r="F1108" t="s">
        <v>219</v>
      </c>
      <c r="G1108" t="s">
        <v>67</v>
      </c>
      <c r="H1108" t="s">
        <v>68</v>
      </c>
      <c r="I1108" t="s">
        <v>212</v>
      </c>
      <c r="J1108" t="s">
        <v>195</v>
      </c>
      <c r="K1108">
        <v>1</v>
      </c>
    </row>
    <row r="1109" spans="1:11" x14ac:dyDescent="0.35">
      <c r="A1109" s="75">
        <f t="shared" si="38"/>
        <v>46066</v>
      </c>
      <c r="B1109" s="75">
        <f t="shared" si="39"/>
        <v>46068</v>
      </c>
      <c r="C1109" s="75" t="str">
        <f>VLOOKUP($G1109,Refs!$A$1:$F$32,3,FALSE)</f>
        <v>Y59</v>
      </c>
      <c r="D1109" t="s">
        <v>178</v>
      </c>
      <c r="E1109" t="s">
        <v>130</v>
      </c>
      <c r="F1109" t="s">
        <v>219</v>
      </c>
      <c r="G1109" t="s">
        <v>67</v>
      </c>
      <c r="H1109" t="s">
        <v>68</v>
      </c>
      <c r="I1109" t="s">
        <v>212</v>
      </c>
      <c r="J1109" t="s">
        <v>196</v>
      </c>
      <c r="K1109">
        <v>110</v>
      </c>
    </row>
    <row r="1110" spans="1:11" x14ac:dyDescent="0.35">
      <c r="A1110" s="75">
        <f t="shared" si="38"/>
        <v>46066</v>
      </c>
      <c r="B1110" s="75">
        <f t="shared" si="39"/>
        <v>46068</v>
      </c>
      <c r="C1110" s="75" t="str">
        <f>VLOOKUP($G1110,Refs!$A$1:$F$32,3,FALSE)</f>
        <v>Y59</v>
      </c>
      <c r="D1110" t="s">
        <v>178</v>
      </c>
      <c r="E1110" t="s">
        <v>130</v>
      </c>
      <c r="F1110" t="s">
        <v>219</v>
      </c>
      <c r="G1110" t="s">
        <v>67</v>
      </c>
      <c r="H1110" t="s">
        <v>68</v>
      </c>
      <c r="I1110" t="s">
        <v>212</v>
      </c>
      <c r="J1110" t="s">
        <v>197</v>
      </c>
      <c r="K1110">
        <v>6</v>
      </c>
    </row>
    <row r="1111" spans="1:11" x14ac:dyDescent="0.35">
      <c r="A1111" s="75">
        <f t="shared" si="38"/>
        <v>46066</v>
      </c>
      <c r="B1111" s="75">
        <f t="shared" si="39"/>
        <v>46068</v>
      </c>
      <c r="C1111" s="75" t="str">
        <f>VLOOKUP($G1111,Refs!$A$1:$F$32,3,FALSE)</f>
        <v>Y59</v>
      </c>
      <c r="D1111" t="s">
        <v>178</v>
      </c>
      <c r="E1111" t="s">
        <v>130</v>
      </c>
      <c r="F1111" t="s">
        <v>219</v>
      </c>
      <c r="G1111" t="s">
        <v>67</v>
      </c>
      <c r="H1111" t="s">
        <v>68</v>
      </c>
      <c r="I1111" t="s">
        <v>212</v>
      </c>
      <c r="J1111" t="s">
        <v>198</v>
      </c>
      <c r="K1111">
        <v>74</v>
      </c>
    </row>
    <row r="1112" spans="1:11" x14ac:dyDescent="0.35">
      <c r="A1112" s="75">
        <f t="shared" si="38"/>
        <v>46066</v>
      </c>
      <c r="B1112" s="75">
        <f t="shared" si="39"/>
        <v>46068</v>
      </c>
      <c r="C1112" s="75" t="str">
        <f>VLOOKUP($G1112,Refs!$A$1:$F$32,3,FALSE)</f>
        <v>Y59</v>
      </c>
      <c r="D1112" t="s">
        <v>178</v>
      </c>
      <c r="E1112" t="s">
        <v>130</v>
      </c>
      <c r="F1112" t="s">
        <v>219</v>
      </c>
      <c r="G1112" t="s">
        <v>67</v>
      </c>
      <c r="H1112" t="s">
        <v>68</v>
      </c>
      <c r="I1112" t="s">
        <v>212</v>
      </c>
      <c r="J1112" t="s">
        <v>199</v>
      </c>
      <c r="K1112">
        <v>5</v>
      </c>
    </row>
    <row r="1113" spans="1:11" x14ac:dyDescent="0.35">
      <c r="A1113" s="75">
        <f t="shared" si="38"/>
        <v>46066</v>
      </c>
      <c r="B1113" s="75">
        <f t="shared" si="39"/>
        <v>46068</v>
      </c>
      <c r="C1113" s="75" t="str">
        <f>VLOOKUP($G1113,Refs!$A$1:$F$32,3,FALSE)</f>
        <v>Y59</v>
      </c>
      <c r="D1113" t="s">
        <v>178</v>
      </c>
      <c r="E1113" t="s">
        <v>130</v>
      </c>
      <c r="F1113" t="s">
        <v>219</v>
      </c>
      <c r="G1113" t="s">
        <v>67</v>
      </c>
      <c r="H1113" t="s">
        <v>68</v>
      </c>
      <c r="I1113" t="s">
        <v>212</v>
      </c>
      <c r="J1113" t="s">
        <v>200</v>
      </c>
      <c r="K1113">
        <v>224</v>
      </c>
    </row>
    <row r="1114" spans="1:11" x14ac:dyDescent="0.35">
      <c r="A1114" s="75">
        <f t="shared" si="38"/>
        <v>46066</v>
      </c>
      <c r="B1114" s="75">
        <f t="shared" si="39"/>
        <v>46068</v>
      </c>
      <c r="C1114" s="75" t="str">
        <f>VLOOKUP($G1114,Refs!$A$1:$F$32,3,FALSE)</f>
        <v>Y59</v>
      </c>
      <c r="D1114" t="s">
        <v>178</v>
      </c>
      <c r="E1114" t="s">
        <v>130</v>
      </c>
      <c r="F1114" t="s">
        <v>219</v>
      </c>
      <c r="G1114" t="s">
        <v>67</v>
      </c>
      <c r="H1114" t="s">
        <v>68</v>
      </c>
      <c r="I1114" t="s">
        <v>212</v>
      </c>
      <c r="J1114" t="s">
        <v>201</v>
      </c>
      <c r="K1114">
        <v>257</v>
      </c>
    </row>
    <row r="1115" spans="1:11" x14ac:dyDescent="0.35">
      <c r="A1115" s="75">
        <f t="shared" si="38"/>
        <v>46066</v>
      </c>
      <c r="B1115" s="75">
        <f t="shared" si="39"/>
        <v>46068</v>
      </c>
      <c r="C1115" s="75" t="str">
        <f>VLOOKUP($G1115,Refs!$A$1:$F$32,3,FALSE)</f>
        <v>Y59</v>
      </c>
      <c r="D1115" t="s">
        <v>178</v>
      </c>
      <c r="E1115" t="s">
        <v>130</v>
      </c>
      <c r="F1115" t="s">
        <v>219</v>
      </c>
      <c r="G1115" t="s">
        <v>67</v>
      </c>
      <c r="H1115" t="s">
        <v>68</v>
      </c>
      <c r="I1115" t="s">
        <v>212</v>
      </c>
      <c r="J1115" t="s">
        <v>202</v>
      </c>
      <c r="K1115">
        <v>561</v>
      </c>
    </row>
    <row r="1116" spans="1:11" x14ac:dyDescent="0.35">
      <c r="A1116" s="75">
        <f t="shared" si="38"/>
        <v>46066</v>
      </c>
      <c r="B1116" s="75">
        <f t="shared" si="39"/>
        <v>46068</v>
      </c>
      <c r="C1116" s="75" t="str">
        <f>VLOOKUP($G1116,Refs!$A$1:$F$32,3,FALSE)</f>
        <v>Y59</v>
      </c>
      <c r="D1116" t="s">
        <v>178</v>
      </c>
      <c r="E1116" t="s">
        <v>130</v>
      </c>
      <c r="F1116" t="s">
        <v>219</v>
      </c>
      <c r="G1116" t="s">
        <v>67</v>
      </c>
      <c r="H1116" t="s">
        <v>68</v>
      </c>
      <c r="I1116" t="s">
        <v>212</v>
      </c>
      <c r="J1116" t="s">
        <v>203</v>
      </c>
      <c r="K1116">
        <v>198</v>
      </c>
    </row>
    <row r="1117" spans="1:11" x14ac:dyDescent="0.35">
      <c r="A1117" s="75">
        <f t="shared" si="38"/>
        <v>46066</v>
      </c>
      <c r="B1117" s="75">
        <f t="shared" si="39"/>
        <v>46068</v>
      </c>
      <c r="C1117" s="75" t="str">
        <f>VLOOKUP($G1117,Refs!$A$1:$F$32,3,FALSE)</f>
        <v>Y59</v>
      </c>
      <c r="D1117" t="s">
        <v>178</v>
      </c>
      <c r="E1117" t="s">
        <v>130</v>
      </c>
      <c r="F1117" t="s">
        <v>219</v>
      </c>
      <c r="G1117" t="s">
        <v>67</v>
      </c>
      <c r="H1117" t="s">
        <v>68</v>
      </c>
      <c r="I1117" t="s">
        <v>212</v>
      </c>
      <c r="J1117" t="s">
        <v>204</v>
      </c>
      <c r="K1117">
        <v>271</v>
      </c>
    </row>
    <row r="1118" spans="1:11" x14ac:dyDescent="0.35">
      <c r="A1118" s="75">
        <f t="shared" si="38"/>
        <v>46066</v>
      </c>
      <c r="B1118" s="75">
        <f t="shared" si="39"/>
        <v>46068</v>
      </c>
      <c r="C1118" s="75" t="str">
        <f>VLOOKUP($G1118,Refs!$A$1:$F$32,3,FALSE)</f>
        <v>Y59</v>
      </c>
      <c r="D1118" t="s">
        <v>178</v>
      </c>
      <c r="E1118" t="s">
        <v>130</v>
      </c>
      <c r="F1118" t="s">
        <v>219</v>
      </c>
      <c r="G1118" t="s">
        <v>67</v>
      </c>
      <c r="H1118" t="s">
        <v>68</v>
      </c>
      <c r="I1118" t="s">
        <v>212</v>
      </c>
      <c r="J1118" t="s">
        <v>205</v>
      </c>
      <c r="K1118">
        <v>60</v>
      </c>
    </row>
    <row r="1119" spans="1:11" x14ac:dyDescent="0.35">
      <c r="A1119" s="75">
        <f t="shared" si="38"/>
        <v>46066</v>
      </c>
      <c r="B1119" s="75">
        <f t="shared" si="39"/>
        <v>46068</v>
      </c>
      <c r="C1119" s="75" t="str">
        <f>VLOOKUP($G1119,Refs!$A$1:$F$32,3,FALSE)</f>
        <v>Y59</v>
      </c>
      <c r="D1119" t="s">
        <v>178</v>
      </c>
      <c r="E1119" t="s">
        <v>130</v>
      </c>
      <c r="F1119" t="s">
        <v>219</v>
      </c>
      <c r="G1119" t="s">
        <v>67</v>
      </c>
      <c r="H1119" t="s">
        <v>68</v>
      </c>
      <c r="I1119" t="s">
        <v>212</v>
      </c>
      <c r="J1119" t="s">
        <v>206</v>
      </c>
      <c r="K1119">
        <v>77</v>
      </c>
    </row>
    <row r="1120" spans="1:11" x14ac:dyDescent="0.35">
      <c r="A1120" s="75">
        <f t="shared" si="38"/>
        <v>46066</v>
      </c>
      <c r="B1120" s="75">
        <f t="shared" si="39"/>
        <v>46068</v>
      </c>
      <c r="C1120" s="75" t="str">
        <f>VLOOKUP($G1120,Refs!$A$1:$F$32,3,FALSE)</f>
        <v>Y59</v>
      </c>
      <c r="D1120" t="s">
        <v>178</v>
      </c>
      <c r="E1120" t="s">
        <v>130</v>
      </c>
      <c r="F1120" t="s">
        <v>219</v>
      </c>
      <c r="G1120" t="s">
        <v>67</v>
      </c>
      <c r="H1120" t="s">
        <v>68</v>
      </c>
      <c r="I1120" t="s">
        <v>212</v>
      </c>
      <c r="J1120" t="s">
        <v>207</v>
      </c>
      <c r="K1120">
        <v>0</v>
      </c>
    </row>
    <row r="1121" spans="1:11" x14ac:dyDescent="0.35">
      <c r="A1121" s="75">
        <f t="shared" si="38"/>
        <v>46066</v>
      </c>
      <c r="B1121" s="75">
        <f t="shared" si="39"/>
        <v>46068</v>
      </c>
      <c r="C1121" s="75" t="str">
        <f>VLOOKUP($G1121,Refs!$A$1:$F$32,3,FALSE)</f>
        <v>Y59</v>
      </c>
      <c r="D1121" t="s">
        <v>178</v>
      </c>
      <c r="E1121" t="s">
        <v>130</v>
      </c>
      <c r="F1121" t="s">
        <v>219</v>
      </c>
      <c r="G1121" t="s">
        <v>67</v>
      </c>
      <c r="H1121" t="s">
        <v>68</v>
      </c>
      <c r="I1121" t="s">
        <v>212</v>
      </c>
      <c r="J1121" t="s">
        <v>208</v>
      </c>
      <c r="K1121">
        <v>46</v>
      </c>
    </row>
    <row r="1122" spans="1:11" x14ac:dyDescent="0.35">
      <c r="A1122" s="75">
        <f t="shared" si="38"/>
        <v>46067</v>
      </c>
      <c r="B1122" s="75">
        <f t="shared" si="39"/>
        <v>46068</v>
      </c>
      <c r="C1122" s="75" t="str">
        <f>VLOOKUP($G1122,Refs!$A$1:$F$32,3,FALSE)</f>
        <v>Y59</v>
      </c>
      <c r="D1122" t="s">
        <v>178</v>
      </c>
      <c r="E1122" t="s">
        <v>130</v>
      </c>
      <c r="F1122" t="s">
        <v>219</v>
      </c>
      <c r="G1122" t="s">
        <v>67</v>
      </c>
      <c r="H1122" t="s">
        <v>68</v>
      </c>
      <c r="I1122" t="s">
        <v>213</v>
      </c>
      <c r="J1122" t="s">
        <v>181</v>
      </c>
      <c r="K1122">
        <v>2571</v>
      </c>
    </row>
    <row r="1123" spans="1:11" x14ac:dyDescent="0.35">
      <c r="A1123" s="75">
        <f t="shared" si="38"/>
        <v>46067</v>
      </c>
      <c r="B1123" s="75">
        <f t="shared" si="39"/>
        <v>46068</v>
      </c>
      <c r="C1123" s="75" t="str">
        <f>VLOOKUP($G1123,Refs!$A$1:$F$32,3,FALSE)</f>
        <v>Y59</v>
      </c>
      <c r="D1123" t="s">
        <v>178</v>
      </c>
      <c r="E1123" t="s">
        <v>130</v>
      </c>
      <c r="F1123" t="s">
        <v>219</v>
      </c>
      <c r="G1123" t="s">
        <v>67</v>
      </c>
      <c r="H1123" t="s">
        <v>68</v>
      </c>
      <c r="I1123" t="s">
        <v>213</v>
      </c>
      <c r="J1123" t="s">
        <v>182</v>
      </c>
      <c r="K1123">
        <v>2435</v>
      </c>
    </row>
    <row r="1124" spans="1:11" x14ac:dyDescent="0.35">
      <c r="A1124" s="75">
        <f t="shared" si="38"/>
        <v>46067</v>
      </c>
      <c r="B1124" s="75">
        <f t="shared" si="39"/>
        <v>46068</v>
      </c>
      <c r="C1124" s="75" t="str">
        <f>VLOOKUP($G1124,Refs!$A$1:$F$32,3,FALSE)</f>
        <v>Y59</v>
      </c>
      <c r="D1124" t="s">
        <v>178</v>
      </c>
      <c r="E1124" t="s">
        <v>130</v>
      </c>
      <c r="F1124" t="s">
        <v>219</v>
      </c>
      <c r="G1124" t="s">
        <v>67</v>
      </c>
      <c r="H1124" t="s">
        <v>68</v>
      </c>
      <c r="I1124" t="s">
        <v>213</v>
      </c>
      <c r="J1124" t="s">
        <v>183</v>
      </c>
      <c r="K1124">
        <v>1782</v>
      </c>
    </row>
    <row r="1125" spans="1:11" x14ac:dyDescent="0.35">
      <c r="A1125" s="75">
        <f t="shared" si="38"/>
        <v>46067</v>
      </c>
      <c r="B1125" s="75">
        <f t="shared" si="39"/>
        <v>46068</v>
      </c>
      <c r="C1125" s="75" t="str">
        <f>VLOOKUP($G1125,Refs!$A$1:$F$32,3,FALSE)</f>
        <v>Y59</v>
      </c>
      <c r="D1125" t="s">
        <v>178</v>
      </c>
      <c r="E1125" t="s">
        <v>130</v>
      </c>
      <c r="F1125" t="s">
        <v>219</v>
      </c>
      <c r="G1125" t="s">
        <v>67</v>
      </c>
      <c r="H1125" t="s">
        <v>68</v>
      </c>
      <c r="I1125" t="s">
        <v>213</v>
      </c>
      <c r="J1125" t="s">
        <v>184</v>
      </c>
      <c r="K1125">
        <v>136</v>
      </c>
    </row>
    <row r="1126" spans="1:11" x14ac:dyDescent="0.35">
      <c r="A1126" s="75">
        <f t="shared" si="38"/>
        <v>46067</v>
      </c>
      <c r="B1126" s="75">
        <f t="shared" si="39"/>
        <v>46068</v>
      </c>
      <c r="C1126" s="75" t="str">
        <f>VLOOKUP($G1126,Refs!$A$1:$F$32,3,FALSE)</f>
        <v>Y59</v>
      </c>
      <c r="D1126" t="s">
        <v>178</v>
      </c>
      <c r="E1126" t="s">
        <v>130</v>
      </c>
      <c r="F1126" t="s">
        <v>219</v>
      </c>
      <c r="G1126" t="s">
        <v>67</v>
      </c>
      <c r="H1126" t="s">
        <v>68</v>
      </c>
      <c r="I1126" t="s">
        <v>213</v>
      </c>
      <c r="J1126" t="s">
        <v>185</v>
      </c>
      <c r="K1126">
        <v>182848</v>
      </c>
    </row>
    <row r="1127" spans="1:11" x14ac:dyDescent="0.35">
      <c r="A1127" s="75">
        <f t="shared" si="38"/>
        <v>46067</v>
      </c>
      <c r="B1127" s="75">
        <f t="shared" si="39"/>
        <v>46068</v>
      </c>
      <c r="C1127" s="75" t="str">
        <f>VLOOKUP($G1127,Refs!$A$1:$F$32,3,FALSE)</f>
        <v>Y59</v>
      </c>
      <c r="D1127" t="s">
        <v>178</v>
      </c>
      <c r="E1127" t="s">
        <v>130</v>
      </c>
      <c r="F1127" t="s">
        <v>219</v>
      </c>
      <c r="G1127" t="s">
        <v>67</v>
      </c>
      <c r="H1127" t="s">
        <v>68</v>
      </c>
      <c r="I1127" t="s">
        <v>213</v>
      </c>
      <c r="J1127" t="s">
        <v>186</v>
      </c>
      <c r="K1127">
        <v>429</v>
      </c>
    </row>
    <row r="1128" spans="1:11" x14ac:dyDescent="0.35">
      <c r="A1128" s="75">
        <f t="shared" si="38"/>
        <v>46067</v>
      </c>
      <c r="B1128" s="75">
        <f t="shared" si="39"/>
        <v>46068</v>
      </c>
      <c r="C1128" s="75" t="str">
        <f>VLOOKUP($G1128,Refs!$A$1:$F$32,3,FALSE)</f>
        <v>Y59</v>
      </c>
      <c r="D1128" t="s">
        <v>178</v>
      </c>
      <c r="E1128" t="s">
        <v>130</v>
      </c>
      <c r="F1128" t="s">
        <v>219</v>
      </c>
      <c r="G1128" t="s">
        <v>67</v>
      </c>
      <c r="H1128" t="s">
        <v>68</v>
      </c>
      <c r="I1128" t="s">
        <v>213</v>
      </c>
      <c r="J1128" t="s">
        <v>187</v>
      </c>
      <c r="K1128">
        <v>578</v>
      </c>
    </row>
    <row r="1129" spans="1:11" x14ac:dyDescent="0.35">
      <c r="A1129" s="75">
        <f t="shared" si="38"/>
        <v>46067</v>
      </c>
      <c r="B1129" s="75">
        <f t="shared" si="39"/>
        <v>46068</v>
      </c>
      <c r="C1129" s="75" t="str">
        <f>VLOOKUP($G1129,Refs!$A$1:$F$32,3,FALSE)</f>
        <v>Y59</v>
      </c>
      <c r="D1129" t="s">
        <v>178</v>
      </c>
      <c r="E1129" t="s">
        <v>130</v>
      </c>
      <c r="F1129" t="s">
        <v>219</v>
      </c>
      <c r="G1129" t="s">
        <v>67</v>
      </c>
      <c r="H1129" t="s">
        <v>68</v>
      </c>
      <c r="I1129" t="s">
        <v>213</v>
      </c>
      <c r="J1129" t="s">
        <v>188</v>
      </c>
      <c r="K1129">
        <v>2284</v>
      </c>
    </row>
    <row r="1130" spans="1:11" x14ac:dyDescent="0.35">
      <c r="A1130" s="75">
        <f t="shared" si="38"/>
        <v>46067</v>
      </c>
      <c r="B1130" s="75">
        <f t="shared" si="39"/>
        <v>46068</v>
      </c>
      <c r="C1130" s="75" t="str">
        <f>VLOOKUP($G1130,Refs!$A$1:$F$32,3,FALSE)</f>
        <v>Y59</v>
      </c>
      <c r="D1130" t="s">
        <v>178</v>
      </c>
      <c r="E1130" t="s">
        <v>130</v>
      </c>
      <c r="F1130" t="s">
        <v>219</v>
      </c>
      <c r="G1130" t="s">
        <v>67</v>
      </c>
      <c r="H1130" t="s">
        <v>68</v>
      </c>
      <c r="I1130" t="s">
        <v>213</v>
      </c>
      <c r="J1130" t="s">
        <v>189</v>
      </c>
      <c r="K1130">
        <v>1469</v>
      </c>
    </row>
    <row r="1131" spans="1:11" x14ac:dyDescent="0.35">
      <c r="A1131" s="75">
        <f t="shared" si="38"/>
        <v>46067</v>
      </c>
      <c r="B1131" s="75">
        <f t="shared" si="39"/>
        <v>46068</v>
      </c>
      <c r="C1131" s="75" t="str">
        <f>VLOOKUP($G1131,Refs!$A$1:$F$32,3,FALSE)</f>
        <v>Y59</v>
      </c>
      <c r="D1131" t="s">
        <v>178</v>
      </c>
      <c r="E1131" t="s">
        <v>130</v>
      </c>
      <c r="F1131" t="s">
        <v>219</v>
      </c>
      <c r="G1131" t="s">
        <v>67</v>
      </c>
      <c r="H1131" t="s">
        <v>68</v>
      </c>
      <c r="I1131" t="s">
        <v>213</v>
      </c>
      <c r="J1131" t="s">
        <v>190</v>
      </c>
      <c r="K1131">
        <v>333</v>
      </c>
    </row>
    <row r="1132" spans="1:11" x14ac:dyDescent="0.35">
      <c r="A1132" s="75">
        <f t="shared" si="38"/>
        <v>46067</v>
      </c>
      <c r="B1132" s="75">
        <f t="shared" si="39"/>
        <v>46068</v>
      </c>
      <c r="C1132" s="75" t="str">
        <f>VLOOKUP($G1132,Refs!$A$1:$F$32,3,FALSE)</f>
        <v>Y59</v>
      </c>
      <c r="D1132" t="s">
        <v>178</v>
      </c>
      <c r="E1132" t="s">
        <v>130</v>
      </c>
      <c r="F1132" t="s">
        <v>219</v>
      </c>
      <c r="G1132" t="s">
        <v>67</v>
      </c>
      <c r="H1132" t="s">
        <v>68</v>
      </c>
      <c r="I1132" t="s">
        <v>213</v>
      </c>
      <c r="J1132" t="s">
        <v>191</v>
      </c>
      <c r="K1132">
        <v>64</v>
      </c>
    </row>
    <row r="1133" spans="1:11" x14ac:dyDescent="0.35">
      <c r="A1133" s="75">
        <f t="shared" si="38"/>
        <v>46067</v>
      </c>
      <c r="B1133" s="75">
        <f t="shared" si="39"/>
        <v>46068</v>
      </c>
      <c r="C1133" s="75" t="str">
        <f>VLOOKUP($G1133,Refs!$A$1:$F$32,3,FALSE)</f>
        <v>Y59</v>
      </c>
      <c r="D1133" t="s">
        <v>178</v>
      </c>
      <c r="E1133" t="s">
        <v>130</v>
      </c>
      <c r="F1133" t="s">
        <v>219</v>
      </c>
      <c r="G1133" t="s">
        <v>67</v>
      </c>
      <c r="H1133" t="s">
        <v>68</v>
      </c>
      <c r="I1133" t="s">
        <v>213</v>
      </c>
      <c r="J1133" t="s">
        <v>192</v>
      </c>
      <c r="K1133">
        <v>201</v>
      </c>
    </row>
    <row r="1134" spans="1:11" x14ac:dyDescent="0.35">
      <c r="A1134" s="75">
        <f t="shared" si="38"/>
        <v>46067</v>
      </c>
      <c r="B1134" s="75">
        <f t="shared" si="39"/>
        <v>46068</v>
      </c>
      <c r="C1134" s="75" t="str">
        <f>VLOOKUP($G1134,Refs!$A$1:$F$32,3,FALSE)</f>
        <v>Y59</v>
      </c>
      <c r="D1134" t="s">
        <v>178</v>
      </c>
      <c r="E1134" t="s">
        <v>130</v>
      </c>
      <c r="F1134" t="s">
        <v>219</v>
      </c>
      <c r="G1134" t="s">
        <v>67</v>
      </c>
      <c r="H1134" t="s">
        <v>68</v>
      </c>
      <c r="I1134" t="s">
        <v>213</v>
      </c>
      <c r="J1134" t="s">
        <v>193</v>
      </c>
      <c r="K1134">
        <v>302</v>
      </c>
    </row>
    <row r="1135" spans="1:11" x14ac:dyDescent="0.35">
      <c r="A1135" s="75">
        <f t="shared" si="38"/>
        <v>46067</v>
      </c>
      <c r="B1135" s="75">
        <f t="shared" si="39"/>
        <v>46068</v>
      </c>
      <c r="C1135" s="75" t="str">
        <f>VLOOKUP($G1135,Refs!$A$1:$F$32,3,FALSE)</f>
        <v>Y59</v>
      </c>
      <c r="D1135" t="s">
        <v>178</v>
      </c>
      <c r="E1135" t="s">
        <v>130</v>
      </c>
      <c r="F1135" t="s">
        <v>219</v>
      </c>
      <c r="G1135" t="s">
        <v>67</v>
      </c>
      <c r="H1135" t="s">
        <v>68</v>
      </c>
      <c r="I1135" t="s">
        <v>213</v>
      </c>
      <c r="J1135" t="s">
        <v>194</v>
      </c>
      <c r="K1135">
        <v>180</v>
      </c>
    </row>
    <row r="1136" spans="1:11" x14ac:dyDescent="0.35">
      <c r="A1136" s="75">
        <f t="shared" si="38"/>
        <v>46067</v>
      </c>
      <c r="B1136" s="75">
        <f t="shared" si="39"/>
        <v>46068</v>
      </c>
      <c r="C1136" s="75" t="str">
        <f>VLOOKUP($G1136,Refs!$A$1:$F$32,3,FALSE)</f>
        <v>Y59</v>
      </c>
      <c r="D1136" t="s">
        <v>178</v>
      </c>
      <c r="E1136" t="s">
        <v>130</v>
      </c>
      <c r="F1136" t="s">
        <v>219</v>
      </c>
      <c r="G1136" t="s">
        <v>67</v>
      </c>
      <c r="H1136" t="s">
        <v>68</v>
      </c>
      <c r="I1136" t="s">
        <v>213</v>
      </c>
      <c r="J1136" t="s">
        <v>195</v>
      </c>
      <c r="K1136">
        <v>4</v>
      </c>
    </row>
    <row r="1137" spans="1:11" x14ac:dyDescent="0.35">
      <c r="A1137" s="75">
        <f t="shared" si="38"/>
        <v>46067</v>
      </c>
      <c r="B1137" s="75">
        <f t="shared" si="39"/>
        <v>46068</v>
      </c>
      <c r="C1137" s="75" t="str">
        <f>VLOOKUP($G1137,Refs!$A$1:$F$32,3,FALSE)</f>
        <v>Y59</v>
      </c>
      <c r="D1137" t="s">
        <v>178</v>
      </c>
      <c r="E1137" t="s">
        <v>130</v>
      </c>
      <c r="F1137" t="s">
        <v>219</v>
      </c>
      <c r="G1137" t="s">
        <v>67</v>
      </c>
      <c r="H1137" t="s">
        <v>68</v>
      </c>
      <c r="I1137" t="s">
        <v>213</v>
      </c>
      <c r="J1137" t="s">
        <v>196</v>
      </c>
      <c r="K1137">
        <v>96</v>
      </c>
    </row>
    <row r="1138" spans="1:11" x14ac:dyDescent="0.35">
      <c r="A1138" s="75">
        <f t="shared" si="38"/>
        <v>46067</v>
      </c>
      <c r="B1138" s="75">
        <f t="shared" si="39"/>
        <v>46068</v>
      </c>
      <c r="C1138" s="75" t="str">
        <f>VLOOKUP($G1138,Refs!$A$1:$F$32,3,FALSE)</f>
        <v>Y59</v>
      </c>
      <c r="D1138" t="s">
        <v>178</v>
      </c>
      <c r="E1138" t="s">
        <v>130</v>
      </c>
      <c r="F1138" t="s">
        <v>219</v>
      </c>
      <c r="G1138" t="s">
        <v>67</v>
      </c>
      <c r="H1138" t="s">
        <v>68</v>
      </c>
      <c r="I1138" t="s">
        <v>213</v>
      </c>
      <c r="J1138" t="s">
        <v>197</v>
      </c>
      <c r="K1138">
        <v>6</v>
      </c>
    </row>
    <row r="1139" spans="1:11" x14ac:dyDescent="0.35">
      <c r="A1139" s="75">
        <f t="shared" si="38"/>
        <v>46067</v>
      </c>
      <c r="B1139" s="75">
        <f t="shared" si="39"/>
        <v>46068</v>
      </c>
      <c r="C1139" s="75" t="str">
        <f>VLOOKUP($G1139,Refs!$A$1:$F$32,3,FALSE)</f>
        <v>Y59</v>
      </c>
      <c r="D1139" t="s">
        <v>178</v>
      </c>
      <c r="E1139" t="s">
        <v>130</v>
      </c>
      <c r="F1139" t="s">
        <v>219</v>
      </c>
      <c r="G1139" t="s">
        <v>67</v>
      </c>
      <c r="H1139" t="s">
        <v>68</v>
      </c>
      <c r="I1139" t="s">
        <v>213</v>
      </c>
      <c r="J1139" t="s">
        <v>198</v>
      </c>
      <c r="K1139">
        <v>145</v>
      </c>
    </row>
    <row r="1140" spans="1:11" x14ac:dyDescent="0.35">
      <c r="A1140" s="75">
        <f t="shared" si="38"/>
        <v>46067</v>
      </c>
      <c r="B1140" s="75">
        <f t="shared" si="39"/>
        <v>46068</v>
      </c>
      <c r="C1140" s="75" t="str">
        <f>VLOOKUP($G1140,Refs!$A$1:$F$32,3,FALSE)</f>
        <v>Y59</v>
      </c>
      <c r="D1140" t="s">
        <v>178</v>
      </c>
      <c r="E1140" t="s">
        <v>130</v>
      </c>
      <c r="F1140" t="s">
        <v>219</v>
      </c>
      <c r="G1140" t="s">
        <v>67</v>
      </c>
      <c r="H1140" t="s">
        <v>68</v>
      </c>
      <c r="I1140" t="s">
        <v>213</v>
      </c>
      <c r="J1140" t="s">
        <v>199</v>
      </c>
      <c r="K1140">
        <v>5</v>
      </c>
    </row>
    <row r="1141" spans="1:11" x14ac:dyDescent="0.35">
      <c r="A1141" s="75">
        <f t="shared" si="38"/>
        <v>46067</v>
      </c>
      <c r="B1141" s="75">
        <f t="shared" si="39"/>
        <v>46068</v>
      </c>
      <c r="C1141" s="75" t="str">
        <f>VLOOKUP($G1141,Refs!$A$1:$F$32,3,FALSE)</f>
        <v>Y59</v>
      </c>
      <c r="D1141" t="s">
        <v>178</v>
      </c>
      <c r="E1141" t="s">
        <v>130</v>
      </c>
      <c r="F1141" t="s">
        <v>219</v>
      </c>
      <c r="G1141" t="s">
        <v>67</v>
      </c>
      <c r="H1141" t="s">
        <v>68</v>
      </c>
      <c r="I1141" t="s">
        <v>213</v>
      </c>
      <c r="J1141" t="s">
        <v>200</v>
      </c>
      <c r="K1141">
        <v>525</v>
      </c>
    </row>
    <row r="1142" spans="1:11" x14ac:dyDescent="0.35">
      <c r="A1142" s="75">
        <f t="shared" si="38"/>
        <v>46067</v>
      </c>
      <c r="B1142" s="75">
        <f t="shared" si="39"/>
        <v>46068</v>
      </c>
      <c r="C1142" s="75" t="str">
        <f>VLOOKUP($G1142,Refs!$A$1:$F$32,3,FALSE)</f>
        <v>Y59</v>
      </c>
      <c r="D1142" t="s">
        <v>178</v>
      </c>
      <c r="E1142" t="s">
        <v>130</v>
      </c>
      <c r="F1142" t="s">
        <v>219</v>
      </c>
      <c r="G1142" t="s">
        <v>67</v>
      </c>
      <c r="H1142" t="s">
        <v>68</v>
      </c>
      <c r="I1142" t="s">
        <v>213</v>
      </c>
      <c r="J1142" t="s">
        <v>201</v>
      </c>
      <c r="K1142">
        <v>365</v>
      </c>
    </row>
    <row r="1143" spans="1:11" x14ac:dyDescent="0.35">
      <c r="A1143" s="75">
        <f t="shared" si="38"/>
        <v>46067</v>
      </c>
      <c r="B1143" s="75">
        <f t="shared" si="39"/>
        <v>46068</v>
      </c>
      <c r="C1143" s="75" t="str">
        <f>VLOOKUP($G1143,Refs!$A$1:$F$32,3,FALSE)</f>
        <v>Y59</v>
      </c>
      <c r="D1143" t="s">
        <v>178</v>
      </c>
      <c r="E1143" t="s">
        <v>130</v>
      </c>
      <c r="F1143" t="s">
        <v>219</v>
      </c>
      <c r="G1143" t="s">
        <v>67</v>
      </c>
      <c r="H1143" t="s">
        <v>68</v>
      </c>
      <c r="I1143" t="s">
        <v>213</v>
      </c>
      <c r="J1143" t="s">
        <v>202</v>
      </c>
      <c r="K1143">
        <v>634</v>
      </c>
    </row>
    <row r="1144" spans="1:11" x14ac:dyDescent="0.35">
      <c r="A1144" s="75">
        <f t="shared" si="38"/>
        <v>46067</v>
      </c>
      <c r="B1144" s="75">
        <f t="shared" si="39"/>
        <v>46068</v>
      </c>
      <c r="C1144" s="75" t="str">
        <f>VLOOKUP($G1144,Refs!$A$1:$F$32,3,FALSE)</f>
        <v>Y59</v>
      </c>
      <c r="D1144" t="s">
        <v>178</v>
      </c>
      <c r="E1144" t="s">
        <v>130</v>
      </c>
      <c r="F1144" t="s">
        <v>219</v>
      </c>
      <c r="G1144" t="s">
        <v>67</v>
      </c>
      <c r="H1144" t="s">
        <v>68</v>
      </c>
      <c r="I1144" t="s">
        <v>213</v>
      </c>
      <c r="J1144" t="s">
        <v>203</v>
      </c>
      <c r="K1144">
        <v>1</v>
      </c>
    </row>
    <row r="1145" spans="1:11" x14ac:dyDescent="0.35">
      <c r="A1145" s="75">
        <f t="shared" si="38"/>
        <v>46067</v>
      </c>
      <c r="B1145" s="75">
        <f t="shared" si="39"/>
        <v>46068</v>
      </c>
      <c r="C1145" s="75" t="str">
        <f>VLOOKUP($G1145,Refs!$A$1:$F$32,3,FALSE)</f>
        <v>Y59</v>
      </c>
      <c r="D1145" t="s">
        <v>178</v>
      </c>
      <c r="E1145" t="s">
        <v>130</v>
      </c>
      <c r="F1145" t="s">
        <v>219</v>
      </c>
      <c r="G1145" t="s">
        <v>67</v>
      </c>
      <c r="H1145" t="s">
        <v>68</v>
      </c>
      <c r="I1145" t="s">
        <v>213</v>
      </c>
      <c r="J1145" t="s">
        <v>204</v>
      </c>
      <c r="K1145">
        <v>842</v>
      </c>
    </row>
    <row r="1146" spans="1:11" x14ac:dyDescent="0.35">
      <c r="A1146" s="75">
        <f t="shared" si="38"/>
        <v>46067</v>
      </c>
      <c r="B1146" s="75">
        <f t="shared" si="39"/>
        <v>46068</v>
      </c>
      <c r="C1146" s="75" t="str">
        <f>VLOOKUP($G1146,Refs!$A$1:$F$32,3,FALSE)</f>
        <v>Y59</v>
      </c>
      <c r="D1146" t="s">
        <v>178</v>
      </c>
      <c r="E1146" t="s">
        <v>130</v>
      </c>
      <c r="F1146" t="s">
        <v>219</v>
      </c>
      <c r="G1146" t="s">
        <v>67</v>
      </c>
      <c r="H1146" t="s">
        <v>68</v>
      </c>
      <c r="I1146" t="s">
        <v>213</v>
      </c>
      <c r="J1146" t="s">
        <v>205</v>
      </c>
      <c r="K1146">
        <v>91</v>
      </c>
    </row>
    <row r="1147" spans="1:11" x14ac:dyDescent="0.35">
      <c r="A1147" s="75">
        <f t="shared" si="38"/>
        <v>46067</v>
      </c>
      <c r="B1147" s="75">
        <f t="shared" si="39"/>
        <v>46068</v>
      </c>
      <c r="C1147" s="75" t="str">
        <f>VLOOKUP($G1147,Refs!$A$1:$F$32,3,FALSE)</f>
        <v>Y59</v>
      </c>
      <c r="D1147" t="s">
        <v>178</v>
      </c>
      <c r="E1147" t="s">
        <v>130</v>
      </c>
      <c r="F1147" t="s">
        <v>219</v>
      </c>
      <c r="G1147" t="s">
        <v>67</v>
      </c>
      <c r="H1147" t="s">
        <v>68</v>
      </c>
      <c r="I1147" t="s">
        <v>213</v>
      </c>
      <c r="J1147" t="s">
        <v>206</v>
      </c>
      <c r="K1147">
        <v>92</v>
      </c>
    </row>
    <row r="1148" spans="1:11" x14ac:dyDescent="0.35">
      <c r="A1148" s="75">
        <f t="shared" si="38"/>
        <v>46067</v>
      </c>
      <c r="B1148" s="75">
        <f t="shared" si="39"/>
        <v>46068</v>
      </c>
      <c r="C1148" s="75" t="str">
        <f>VLOOKUP($G1148,Refs!$A$1:$F$32,3,FALSE)</f>
        <v>Y59</v>
      </c>
      <c r="D1148" t="s">
        <v>178</v>
      </c>
      <c r="E1148" t="s">
        <v>130</v>
      </c>
      <c r="F1148" t="s">
        <v>219</v>
      </c>
      <c r="G1148" t="s">
        <v>67</v>
      </c>
      <c r="H1148" t="s">
        <v>68</v>
      </c>
      <c r="I1148" t="s">
        <v>213</v>
      </c>
      <c r="J1148" t="s">
        <v>207</v>
      </c>
      <c r="K1148">
        <v>0</v>
      </c>
    </row>
    <row r="1149" spans="1:11" x14ac:dyDescent="0.35">
      <c r="A1149" s="75">
        <f t="shared" si="38"/>
        <v>46067</v>
      </c>
      <c r="B1149" s="75">
        <f t="shared" si="39"/>
        <v>46068</v>
      </c>
      <c r="C1149" s="75" t="str">
        <f>VLOOKUP($G1149,Refs!$A$1:$F$32,3,FALSE)</f>
        <v>Y59</v>
      </c>
      <c r="D1149" t="s">
        <v>178</v>
      </c>
      <c r="E1149" t="s">
        <v>130</v>
      </c>
      <c r="F1149" t="s">
        <v>219</v>
      </c>
      <c r="G1149" t="s">
        <v>67</v>
      </c>
      <c r="H1149" t="s">
        <v>68</v>
      </c>
      <c r="I1149" t="s">
        <v>213</v>
      </c>
      <c r="J1149" t="s">
        <v>208</v>
      </c>
      <c r="K1149">
        <v>65</v>
      </c>
    </row>
    <row r="1150" spans="1:11" x14ac:dyDescent="0.35">
      <c r="A1150" s="75">
        <f t="shared" si="38"/>
        <v>46068</v>
      </c>
      <c r="B1150" s="75">
        <f t="shared" si="39"/>
        <v>46068</v>
      </c>
      <c r="C1150" s="75" t="str">
        <f>VLOOKUP($G1150,Refs!$A$1:$F$32,3,FALSE)</f>
        <v>Y59</v>
      </c>
      <c r="D1150" t="s">
        <v>178</v>
      </c>
      <c r="E1150" t="s">
        <v>130</v>
      </c>
      <c r="F1150" t="s">
        <v>219</v>
      </c>
      <c r="G1150" t="s">
        <v>67</v>
      </c>
      <c r="H1150" t="s">
        <v>68</v>
      </c>
      <c r="I1150" t="s">
        <v>214</v>
      </c>
      <c r="J1150" t="s">
        <v>181</v>
      </c>
      <c r="K1150">
        <v>2326</v>
      </c>
    </row>
    <row r="1151" spans="1:11" x14ac:dyDescent="0.35">
      <c r="A1151" s="75">
        <f t="shared" si="38"/>
        <v>46068</v>
      </c>
      <c r="B1151" s="75">
        <f t="shared" si="39"/>
        <v>46068</v>
      </c>
      <c r="C1151" s="75" t="str">
        <f>VLOOKUP($G1151,Refs!$A$1:$F$32,3,FALSE)</f>
        <v>Y59</v>
      </c>
      <c r="D1151" t="s">
        <v>178</v>
      </c>
      <c r="E1151" t="s">
        <v>130</v>
      </c>
      <c r="F1151" t="s">
        <v>219</v>
      </c>
      <c r="G1151" t="s">
        <v>67</v>
      </c>
      <c r="H1151" t="s">
        <v>68</v>
      </c>
      <c r="I1151" t="s">
        <v>214</v>
      </c>
      <c r="J1151" t="s">
        <v>182</v>
      </c>
      <c r="K1151">
        <v>2279</v>
      </c>
    </row>
    <row r="1152" spans="1:11" x14ac:dyDescent="0.35">
      <c r="A1152" s="75">
        <f t="shared" si="38"/>
        <v>46068</v>
      </c>
      <c r="B1152" s="75">
        <f t="shared" si="39"/>
        <v>46068</v>
      </c>
      <c r="C1152" s="75" t="str">
        <f>VLOOKUP($G1152,Refs!$A$1:$F$32,3,FALSE)</f>
        <v>Y59</v>
      </c>
      <c r="D1152" t="s">
        <v>178</v>
      </c>
      <c r="E1152" t="s">
        <v>130</v>
      </c>
      <c r="F1152" t="s">
        <v>219</v>
      </c>
      <c r="G1152" t="s">
        <v>67</v>
      </c>
      <c r="H1152" t="s">
        <v>68</v>
      </c>
      <c r="I1152" t="s">
        <v>214</v>
      </c>
      <c r="J1152" t="s">
        <v>183</v>
      </c>
      <c r="K1152">
        <v>1992</v>
      </c>
    </row>
    <row r="1153" spans="1:11" x14ac:dyDescent="0.35">
      <c r="A1153" s="75">
        <f t="shared" si="38"/>
        <v>46068</v>
      </c>
      <c r="B1153" s="75">
        <f t="shared" si="39"/>
        <v>46068</v>
      </c>
      <c r="C1153" s="75" t="str">
        <f>VLOOKUP($G1153,Refs!$A$1:$F$32,3,FALSE)</f>
        <v>Y59</v>
      </c>
      <c r="D1153" t="s">
        <v>178</v>
      </c>
      <c r="E1153" t="s">
        <v>130</v>
      </c>
      <c r="F1153" t="s">
        <v>219</v>
      </c>
      <c r="G1153" t="s">
        <v>67</v>
      </c>
      <c r="H1153" t="s">
        <v>68</v>
      </c>
      <c r="I1153" t="s">
        <v>214</v>
      </c>
      <c r="J1153" t="s">
        <v>184</v>
      </c>
      <c r="K1153">
        <v>47</v>
      </c>
    </row>
    <row r="1154" spans="1:11" x14ac:dyDescent="0.35">
      <c r="A1154" s="75">
        <f t="shared" si="38"/>
        <v>46068</v>
      </c>
      <c r="B1154" s="75">
        <f t="shared" si="39"/>
        <v>46068</v>
      </c>
      <c r="C1154" s="75" t="str">
        <f>VLOOKUP($G1154,Refs!$A$1:$F$32,3,FALSE)</f>
        <v>Y59</v>
      </c>
      <c r="D1154" t="s">
        <v>178</v>
      </c>
      <c r="E1154" t="s">
        <v>130</v>
      </c>
      <c r="F1154" t="s">
        <v>219</v>
      </c>
      <c r="G1154" t="s">
        <v>67</v>
      </c>
      <c r="H1154" t="s">
        <v>68</v>
      </c>
      <c r="I1154" t="s">
        <v>214</v>
      </c>
      <c r="J1154" t="s">
        <v>185</v>
      </c>
      <c r="K1154">
        <v>54160</v>
      </c>
    </row>
    <row r="1155" spans="1:11" x14ac:dyDescent="0.35">
      <c r="A1155" s="75">
        <f t="shared" si="38"/>
        <v>46068</v>
      </c>
      <c r="B1155" s="75">
        <f t="shared" si="39"/>
        <v>46068</v>
      </c>
      <c r="C1155" s="75" t="str">
        <f>VLOOKUP($G1155,Refs!$A$1:$F$32,3,FALSE)</f>
        <v>Y59</v>
      </c>
      <c r="D1155" t="s">
        <v>178</v>
      </c>
      <c r="E1155" t="s">
        <v>130</v>
      </c>
      <c r="F1155" t="s">
        <v>219</v>
      </c>
      <c r="G1155" t="s">
        <v>67</v>
      </c>
      <c r="H1155" t="s">
        <v>68</v>
      </c>
      <c r="I1155" t="s">
        <v>214</v>
      </c>
      <c r="J1155" t="s">
        <v>186</v>
      </c>
      <c r="K1155">
        <v>161</v>
      </c>
    </row>
    <row r="1156" spans="1:11" x14ac:dyDescent="0.35">
      <c r="A1156" s="75">
        <f t="shared" si="38"/>
        <v>46068</v>
      </c>
      <c r="B1156" s="75">
        <f t="shared" si="39"/>
        <v>46068</v>
      </c>
      <c r="C1156" s="75" t="str">
        <f>VLOOKUP($G1156,Refs!$A$1:$F$32,3,FALSE)</f>
        <v>Y59</v>
      </c>
      <c r="D1156" t="s">
        <v>178</v>
      </c>
      <c r="E1156" t="s">
        <v>130</v>
      </c>
      <c r="F1156" t="s">
        <v>219</v>
      </c>
      <c r="G1156" t="s">
        <v>67</v>
      </c>
      <c r="H1156" t="s">
        <v>68</v>
      </c>
      <c r="I1156" t="s">
        <v>214</v>
      </c>
      <c r="J1156" t="s">
        <v>187</v>
      </c>
      <c r="K1156">
        <v>349</v>
      </c>
    </row>
    <row r="1157" spans="1:11" x14ac:dyDescent="0.35">
      <c r="A1157" s="75">
        <f t="shared" si="38"/>
        <v>46068</v>
      </c>
      <c r="B1157" s="75">
        <f t="shared" si="39"/>
        <v>46068</v>
      </c>
      <c r="C1157" s="75" t="str">
        <f>VLOOKUP($G1157,Refs!$A$1:$F$32,3,FALSE)</f>
        <v>Y59</v>
      </c>
      <c r="D1157" t="s">
        <v>178</v>
      </c>
      <c r="E1157" t="s">
        <v>130</v>
      </c>
      <c r="F1157" t="s">
        <v>219</v>
      </c>
      <c r="G1157" t="s">
        <v>67</v>
      </c>
      <c r="H1157" t="s">
        <v>68</v>
      </c>
      <c r="I1157" t="s">
        <v>214</v>
      </c>
      <c r="J1157" t="s">
        <v>188</v>
      </c>
      <c r="K1157">
        <v>2146</v>
      </c>
    </row>
    <row r="1158" spans="1:11" x14ac:dyDescent="0.35">
      <c r="A1158" s="75">
        <f t="shared" ref="A1158:A1221" si="40">IF(I1158="Mon",B1158-6,IF(I1158="Tue",B1158-5,IF(I1158="Wed",B1158-4,IF(I1158="Thu",B1158-3,IF(I1158="Fri",B1158-2,IF(I1158="Sat",B1158-1,IF(I1158="Sun",B1158,"")))))))</f>
        <v>46068</v>
      </c>
      <c r="B1158" s="75">
        <f t="shared" ref="B1158:B1221" si="41">DATEVALUE(RIGHT(D1158, 11))</f>
        <v>46068</v>
      </c>
      <c r="C1158" s="75" t="str">
        <f>VLOOKUP($G1158,Refs!$A$1:$F$32,3,FALSE)</f>
        <v>Y59</v>
      </c>
      <c r="D1158" t="s">
        <v>178</v>
      </c>
      <c r="E1158" t="s">
        <v>130</v>
      </c>
      <c r="F1158" t="s">
        <v>219</v>
      </c>
      <c r="G1158" t="s">
        <v>67</v>
      </c>
      <c r="H1158" t="s">
        <v>68</v>
      </c>
      <c r="I1158" t="s">
        <v>214</v>
      </c>
      <c r="J1158" t="s">
        <v>189</v>
      </c>
      <c r="K1158">
        <v>1325</v>
      </c>
    </row>
    <row r="1159" spans="1:11" x14ac:dyDescent="0.35">
      <c r="A1159" s="75">
        <f t="shared" si="40"/>
        <v>46068</v>
      </c>
      <c r="B1159" s="75">
        <f t="shared" si="41"/>
        <v>46068</v>
      </c>
      <c r="C1159" s="75" t="str">
        <f>VLOOKUP($G1159,Refs!$A$1:$F$32,3,FALSE)</f>
        <v>Y59</v>
      </c>
      <c r="D1159" t="s">
        <v>178</v>
      </c>
      <c r="E1159" t="s">
        <v>130</v>
      </c>
      <c r="F1159" t="s">
        <v>219</v>
      </c>
      <c r="G1159" t="s">
        <v>67</v>
      </c>
      <c r="H1159" t="s">
        <v>68</v>
      </c>
      <c r="I1159" t="s">
        <v>214</v>
      </c>
      <c r="J1159" t="s">
        <v>190</v>
      </c>
      <c r="K1159">
        <v>360</v>
      </c>
    </row>
    <row r="1160" spans="1:11" x14ac:dyDescent="0.35">
      <c r="A1160" s="75">
        <f t="shared" si="40"/>
        <v>46068</v>
      </c>
      <c r="B1160" s="75">
        <f t="shared" si="41"/>
        <v>46068</v>
      </c>
      <c r="C1160" s="75" t="str">
        <f>VLOOKUP($G1160,Refs!$A$1:$F$32,3,FALSE)</f>
        <v>Y59</v>
      </c>
      <c r="D1160" t="s">
        <v>178</v>
      </c>
      <c r="E1160" t="s">
        <v>130</v>
      </c>
      <c r="F1160" t="s">
        <v>219</v>
      </c>
      <c r="G1160" t="s">
        <v>67</v>
      </c>
      <c r="H1160" t="s">
        <v>68</v>
      </c>
      <c r="I1160" t="s">
        <v>214</v>
      </c>
      <c r="J1160" t="s">
        <v>191</v>
      </c>
      <c r="K1160">
        <v>69</v>
      </c>
    </row>
    <row r="1161" spans="1:11" x14ac:dyDescent="0.35">
      <c r="A1161" s="75">
        <f t="shared" si="40"/>
        <v>46068</v>
      </c>
      <c r="B1161" s="75">
        <f t="shared" si="41"/>
        <v>46068</v>
      </c>
      <c r="C1161" s="75" t="str">
        <f>VLOOKUP($G1161,Refs!$A$1:$F$32,3,FALSE)</f>
        <v>Y59</v>
      </c>
      <c r="D1161" t="s">
        <v>178</v>
      </c>
      <c r="E1161" t="s">
        <v>130</v>
      </c>
      <c r="F1161" t="s">
        <v>219</v>
      </c>
      <c r="G1161" t="s">
        <v>67</v>
      </c>
      <c r="H1161" t="s">
        <v>68</v>
      </c>
      <c r="I1161" t="s">
        <v>214</v>
      </c>
      <c r="J1161" t="s">
        <v>192</v>
      </c>
      <c r="K1161">
        <v>271</v>
      </c>
    </row>
    <row r="1162" spans="1:11" x14ac:dyDescent="0.35">
      <c r="A1162" s="75">
        <f t="shared" si="40"/>
        <v>46068</v>
      </c>
      <c r="B1162" s="75">
        <f t="shared" si="41"/>
        <v>46068</v>
      </c>
      <c r="C1162" s="75" t="str">
        <f>VLOOKUP($G1162,Refs!$A$1:$F$32,3,FALSE)</f>
        <v>Y59</v>
      </c>
      <c r="D1162" t="s">
        <v>178</v>
      </c>
      <c r="E1162" t="s">
        <v>130</v>
      </c>
      <c r="F1162" t="s">
        <v>219</v>
      </c>
      <c r="G1162" t="s">
        <v>67</v>
      </c>
      <c r="H1162" t="s">
        <v>68</v>
      </c>
      <c r="I1162" t="s">
        <v>214</v>
      </c>
      <c r="J1162" t="s">
        <v>193</v>
      </c>
      <c r="K1162">
        <v>283</v>
      </c>
    </row>
    <row r="1163" spans="1:11" x14ac:dyDescent="0.35">
      <c r="A1163" s="75">
        <f t="shared" si="40"/>
        <v>46068</v>
      </c>
      <c r="B1163" s="75">
        <f t="shared" si="41"/>
        <v>46068</v>
      </c>
      <c r="C1163" s="75" t="str">
        <f>VLOOKUP($G1163,Refs!$A$1:$F$32,3,FALSE)</f>
        <v>Y59</v>
      </c>
      <c r="D1163" t="s">
        <v>178</v>
      </c>
      <c r="E1163" t="s">
        <v>130</v>
      </c>
      <c r="F1163" t="s">
        <v>219</v>
      </c>
      <c r="G1163" t="s">
        <v>67</v>
      </c>
      <c r="H1163" t="s">
        <v>68</v>
      </c>
      <c r="I1163" t="s">
        <v>214</v>
      </c>
      <c r="J1163" t="s">
        <v>194</v>
      </c>
      <c r="K1163">
        <v>156</v>
      </c>
    </row>
    <row r="1164" spans="1:11" x14ac:dyDescent="0.35">
      <c r="A1164" s="75">
        <f t="shared" si="40"/>
        <v>46068</v>
      </c>
      <c r="B1164" s="75">
        <f t="shared" si="41"/>
        <v>46068</v>
      </c>
      <c r="C1164" s="75" t="str">
        <f>VLOOKUP($G1164,Refs!$A$1:$F$32,3,FALSE)</f>
        <v>Y59</v>
      </c>
      <c r="D1164" t="s">
        <v>178</v>
      </c>
      <c r="E1164" t="s">
        <v>130</v>
      </c>
      <c r="F1164" t="s">
        <v>219</v>
      </c>
      <c r="G1164" t="s">
        <v>67</v>
      </c>
      <c r="H1164" t="s">
        <v>68</v>
      </c>
      <c r="I1164" t="s">
        <v>214</v>
      </c>
      <c r="J1164" t="s">
        <v>195</v>
      </c>
      <c r="K1164">
        <v>2</v>
      </c>
    </row>
    <row r="1165" spans="1:11" x14ac:dyDescent="0.35">
      <c r="A1165" s="75">
        <f t="shared" si="40"/>
        <v>46068</v>
      </c>
      <c r="B1165" s="75">
        <f t="shared" si="41"/>
        <v>46068</v>
      </c>
      <c r="C1165" s="75" t="str">
        <f>VLOOKUP($G1165,Refs!$A$1:$F$32,3,FALSE)</f>
        <v>Y59</v>
      </c>
      <c r="D1165" t="s">
        <v>178</v>
      </c>
      <c r="E1165" t="s">
        <v>130</v>
      </c>
      <c r="F1165" t="s">
        <v>219</v>
      </c>
      <c r="G1165" t="s">
        <v>67</v>
      </c>
      <c r="H1165" t="s">
        <v>68</v>
      </c>
      <c r="I1165" t="s">
        <v>214</v>
      </c>
      <c r="J1165" t="s">
        <v>196</v>
      </c>
      <c r="K1165">
        <v>111</v>
      </c>
    </row>
    <row r="1166" spans="1:11" x14ac:dyDescent="0.35">
      <c r="A1166" s="75">
        <f t="shared" si="40"/>
        <v>46068</v>
      </c>
      <c r="B1166" s="75">
        <f t="shared" si="41"/>
        <v>46068</v>
      </c>
      <c r="C1166" s="75" t="str">
        <f>VLOOKUP($G1166,Refs!$A$1:$F$32,3,FALSE)</f>
        <v>Y59</v>
      </c>
      <c r="D1166" t="s">
        <v>178</v>
      </c>
      <c r="E1166" t="s">
        <v>130</v>
      </c>
      <c r="F1166" t="s">
        <v>219</v>
      </c>
      <c r="G1166" t="s">
        <v>67</v>
      </c>
      <c r="H1166" t="s">
        <v>68</v>
      </c>
      <c r="I1166" t="s">
        <v>214</v>
      </c>
      <c r="J1166" t="s">
        <v>197</v>
      </c>
      <c r="K1166">
        <v>10</v>
      </c>
    </row>
    <row r="1167" spans="1:11" x14ac:dyDescent="0.35">
      <c r="A1167" s="75">
        <f t="shared" si="40"/>
        <v>46068</v>
      </c>
      <c r="B1167" s="75">
        <f t="shared" si="41"/>
        <v>46068</v>
      </c>
      <c r="C1167" s="75" t="str">
        <f>VLOOKUP($G1167,Refs!$A$1:$F$32,3,FALSE)</f>
        <v>Y59</v>
      </c>
      <c r="D1167" t="s">
        <v>178</v>
      </c>
      <c r="E1167" t="s">
        <v>130</v>
      </c>
      <c r="F1167" t="s">
        <v>219</v>
      </c>
      <c r="G1167" t="s">
        <v>67</v>
      </c>
      <c r="H1167" t="s">
        <v>68</v>
      </c>
      <c r="I1167" t="s">
        <v>214</v>
      </c>
      <c r="J1167" t="s">
        <v>198</v>
      </c>
      <c r="K1167">
        <v>59</v>
      </c>
    </row>
    <row r="1168" spans="1:11" x14ac:dyDescent="0.35">
      <c r="A1168" s="75">
        <f t="shared" si="40"/>
        <v>46068</v>
      </c>
      <c r="B1168" s="75">
        <f t="shared" si="41"/>
        <v>46068</v>
      </c>
      <c r="C1168" s="75" t="str">
        <f>VLOOKUP($G1168,Refs!$A$1:$F$32,3,FALSE)</f>
        <v>Y59</v>
      </c>
      <c r="D1168" t="s">
        <v>178</v>
      </c>
      <c r="E1168" t="s">
        <v>130</v>
      </c>
      <c r="F1168" t="s">
        <v>219</v>
      </c>
      <c r="G1168" t="s">
        <v>67</v>
      </c>
      <c r="H1168" t="s">
        <v>68</v>
      </c>
      <c r="I1168" t="s">
        <v>214</v>
      </c>
      <c r="J1168" t="s">
        <v>199</v>
      </c>
      <c r="K1168">
        <v>8</v>
      </c>
    </row>
    <row r="1169" spans="1:11" x14ac:dyDescent="0.35">
      <c r="A1169" s="75">
        <f t="shared" si="40"/>
        <v>46068</v>
      </c>
      <c r="B1169" s="75">
        <f t="shared" si="41"/>
        <v>46068</v>
      </c>
      <c r="C1169" s="75" t="str">
        <f>VLOOKUP($G1169,Refs!$A$1:$F$32,3,FALSE)</f>
        <v>Y59</v>
      </c>
      <c r="D1169" t="s">
        <v>178</v>
      </c>
      <c r="E1169" t="s">
        <v>130</v>
      </c>
      <c r="F1169" t="s">
        <v>219</v>
      </c>
      <c r="G1169" t="s">
        <v>67</v>
      </c>
      <c r="H1169" t="s">
        <v>68</v>
      </c>
      <c r="I1169" t="s">
        <v>214</v>
      </c>
      <c r="J1169" t="s">
        <v>200</v>
      </c>
      <c r="K1169">
        <v>397</v>
      </c>
    </row>
    <row r="1170" spans="1:11" x14ac:dyDescent="0.35">
      <c r="A1170" s="75">
        <f t="shared" si="40"/>
        <v>46068</v>
      </c>
      <c r="B1170" s="75">
        <f t="shared" si="41"/>
        <v>46068</v>
      </c>
      <c r="C1170" s="75" t="str">
        <f>VLOOKUP($G1170,Refs!$A$1:$F$32,3,FALSE)</f>
        <v>Y59</v>
      </c>
      <c r="D1170" t="s">
        <v>178</v>
      </c>
      <c r="E1170" t="s">
        <v>130</v>
      </c>
      <c r="F1170" t="s">
        <v>219</v>
      </c>
      <c r="G1170" t="s">
        <v>67</v>
      </c>
      <c r="H1170" t="s">
        <v>68</v>
      </c>
      <c r="I1170" t="s">
        <v>214</v>
      </c>
      <c r="J1170" t="s">
        <v>201</v>
      </c>
      <c r="K1170">
        <v>367</v>
      </c>
    </row>
    <row r="1171" spans="1:11" x14ac:dyDescent="0.35">
      <c r="A1171" s="75">
        <f t="shared" si="40"/>
        <v>46068</v>
      </c>
      <c r="B1171" s="75">
        <f t="shared" si="41"/>
        <v>46068</v>
      </c>
      <c r="C1171" s="75" t="str">
        <f>VLOOKUP($G1171,Refs!$A$1:$F$32,3,FALSE)</f>
        <v>Y59</v>
      </c>
      <c r="D1171" t="s">
        <v>178</v>
      </c>
      <c r="E1171" t="s">
        <v>130</v>
      </c>
      <c r="F1171" t="s">
        <v>219</v>
      </c>
      <c r="G1171" t="s">
        <v>67</v>
      </c>
      <c r="H1171" t="s">
        <v>68</v>
      </c>
      <c r="I1171" t="s">
        <v>214</v>
      </c>
      <c r="J1171" t="s">
        <v>202</v>
      </c>
      <c r="K1171">
        <v>639</v>
      </c>
    </row>
    <row r="1172" spans="1:11" x14ac:dyDescent="0.35">
      <c r="A1172" s="75">
        <f t="shared" si="40"/>
        <v>46068</v>
      </c>
      <c r="B1172" s="75">
        <f t="shared" si="41"/>
        <v>46068</v>
      </c>
      <c r="C1172" s="75" t="str">
        <f>VLOOKUP($G1172,Refs!$A$1:$F$32,3,FALSE)</f>
        <v>Y59</v>
      </c>
      <c r="D1172" t="s">
        <v>178</v>
      </c>
      <c r="E1172" t="s">
        <v>130</v>
      </c>
      <c r="F1172" t="s">
        <v>219</v>
      </c>
      <c r="G1172" t="s">
        <v>67</v>
      </c>
      <c r="H1172" t="s">
        <v>68</v>
      </c>
      <c r="I1172" t="s">
        <v>214</v>
      </c>
      <c r="J1172" t="s">
        <v>203</v>
      </c>
      <c r="K1172">
        <v>68</v>
      </c>
    </row>
    <row r="1173" spans="1:11" x14ac:dyDescent="0.35">
      <c r="A1173" s="75">
        <f t="shared" si="40"/>
        <v>46068</v>
      </c>
      <c r="B1173" s="75">
        <f t="shared" si="41"/>
        <v>46068</v>
      </c>
      <c r="C1173" s="75" t="str">
        <f>VLOOKUP($G1173,Refs!$A$1:$F$32,3,FALSE)</f>
        <v>Y59</v>
      </c>
      <c r="D1173" t="s">
        <v>178</v>
      </c>
      <c r="E1173" t="s">
        <v>130</v>
      </c>
      <c r="F1173" t="s">
        <v>219</v>
      </c>
      <c r="G1173" t="s">
        <v>67</v>
      </c>
      <c r="H1173" t="s">
        <v>68</v>
      </c>
      <c r="I1173" t="s">
        <v>214</v>
      </c>
      <c r="J1173" t="s">
        <v>204</v>
      </c>
      <c r="K1173">
        <v>684</v>
      </c>
    </row>
    <row r="1174" spans="1:11" x14ac:dyDescent="0.35">
      <c r="A1174" s="75">
        <f t="shared" si="40"/>
        <v>46068</v>
      </c>
      <c r="B1174" s="75">
        <f t="shared" si="41"/>
        <v>46068</v>
      </c>
      <c r="C1174" s="75" t="str">
        <f>VLOOKUP($G1174,Refs!$A$1:$F$32,3,FALSE)</f>
        <v>Y59</v>
      </c>
      <c r="D1174" t="s">
        <v>178</v>
      </c>
      <c r="E1174" t="s">
        <v>130</v>
      </c>
      <c r="F1174" t="s">
        <v>219</v>
      </c>
      <c r="G1174" t="s">
        <v>67</v>
      </c>
      <c r="H1174" t="s">
        <v>68</v>
      </c>
      <c r="I1174" t="s">
        <v>214</v>
      </c>
      <c r="J1174" t="s">
        <v>205</v>
      </c>
      <c r="K1174">
        <v>82</v>
      </c>
    </row>
    <row r="1175" spans="1:11" x14ac:dyDescent="0.35">
      <c r="A1175" s="75">
        <f t="shared" si="40"/>
        <v>46068</v>
      </c>
      <c r="B1175" s="75">
        <f t="shared" si="41"/>
        <v>46068</v>
      </c>
      <c r="C1175" s="75" t="str">
        <f>VLOOKUP($G1175,Refs!$A$1:$F$32,3,FALSE)</f>
        <v>Y59</v>
      </c>
      <c r="D1175" t="s">
        <v>178</v>
      </c>
      <c r="E1175" t="s">
        <v>130</v>
      </c>
      <c r="F1175" t="s">
        <v>219</v>
      </c>
      <c r="G1175" t="s">
        <v>67</v>
      </c>
      <c r="H1175" t="s">
        <v>68</v>
      </c>
      <c r="I1175" t="s">
        <v>214</v>
      </c>
      <c r="J1175" t="s">
        <v>206</v>
      </c>
      <c r="K1175">
        <v>72</v>
      </c>
    </row>
    <row r="1176" spans="1:11" x14ac:dyDescent="0.35">
      <c r="A1176" s="75">
        <f t="shared" si="40"/>
        <v>46068</v>
      </c>
      <c r="B1176" s="75">
        <f t="shared" si="41"/>
        <v>46068</v>
      </c>
      <c r="C1176" s="75" t="str">
        <f>VLOOKUP($G1176,Refs!$A$1:$F$32,3,FALSE)</f>
        <v>Y59</v>
      </c>
      <c r="D1176" t="s">
        <v>178</v>
      </c>
      <c r="E1176" t="s">
        <v>130</v>
      </c>
      <c r="F1176" t="s">
        <v>219</v>
      </c>
      <c r="G1176" t="s">
        <v>67</v>
      </c>
      <c r="H1176" t="s">
        <v>68</v>
      </c>
      <c r="I1176" t="s">
        <v>214</v>
      </c>
      <c r="J1176" t="s">
        <v>207</v>
      </c>
      <c r="K1176">
        <v>0</v>
      </c>
    </row>
    <row r="1177" spans="1:11" x14ac:dyDescent="0.35">
      <c r="A1177" s="75">
        <f t="shared" si="40"/>
        <v>46068</v>
      </c>
      <c r="B1177" s="75">
        <f t="shared" si="41"/>
        <v>46068</v>
      </c>
      <c r="C1177" s="75" t="str">
        <f>VLOOKUP($G1177,Refs!$A$1:$F$32,3,FALSE)</f>
        <v>Y59</v>
      </c>
      <c r="D1177" t="s">
        <v>178</v>
      </c>
      <c r="E1177" t="s">
        <v>130</v>
      </c>
      <c r="F1177" t="s">
        <v>219</v>
      </c>
      <c r="G1177" t="s">
        <v>67</v>
      </c>
      <c r="H1177" t="s">
        <v>68</v>
      </c>
      <c r="I1177" t="s">
        <v>214</v>
      </c>
      <c r="J1177" t="s">
        <v>208</v>
      </c>
      <c r="K1177">
        <v>77</v>
      </c>
    </row>
    <row r="1178" spans="1:11" x14ac:dyDescent="0.35">
      <c r="A1178" s="75">
        <f t="shared" si="40"/>
        <v>46062</v>
      </c>
      <c r="B1178" s="75">
        <f t="shared" si="41"/>
        <v>46068</v>
      </c>
      <c r="C1178" s="75" t="str">
        <f>VLOOKUP($G1178,Refs!$A$1:$F$32,3,FALSE)</f>
        <v>Y59</v>
      </c>
      <c r="D1178" t="s">
        <v>178</v>
      </c>
      <c r="E1178" t="s">
        <v>130</v>
      </c>
      <c r="F1178" t="s">
        <v>219</v>
      </c>
      <c r="G1178" t="s">
        <v>65</v>
      </c>
      <c r="H1178" t="s">
        <v>66</v>
      </c>
      <c r="I1178" t="s">
        <v>180</v>
      </c>
      <c r="J1178" t="s">
        <v>181</v>
      </c>
      <c r="K1178">
        <v>2592</v>
      </c>
    </row>
    <row r="1179" spans="1:11" x14ac:dyDescent="0.35">
      <c r="A1179" s="75">
        <f t="shared" si="40"/>
        <v>46062</v>
      </c>
      <c r="B1179" s="75">
        <f t="shared" si="41"/>
        <v>46068</v>
      </c>
      <c r="C1179" s="75" t="str">
        <f>VLOOKUP($G1179,Refs!$A$1:$F$32,3,FALSE)</f>
        <v>Y59</v>
      </c>
      <c r="D1179" t="s">
        <v>178</v>
      </c>
      <c r="E1179" t="s">
        <v>130</v>
      </c>
      <c r="F1179" t="s">
        <v>219</v>
      </c>
      <c r="G1179" t="s">
        <v>65</v>
      </c>
      <c r="H1179" t="s">
        <v>66</v>
      </c>
      <c r="I1179" t="s">
        <v>180</v>
      </c>
      <c r="J1179" t="s">
        <v>182</v>
      </c>
      <c r="K1179">
        <v>2109</v>
      </c>
    </row>
    <row r="1180" spans="1:11" x14ac:dyDescent="0.35">
      <c r="A1180" s="75">
        <f t="shared" si="40"/>
        <v>46062</v>
      </c>
      <c r="B1180" s="75">
        <f t="shared" si="41"/>
        <v>46068</v>
      </c>
      <c r="C1180" s="75" t="str">
        <f>VLOOKUP($G1180,Refs!$A$1:$F$32,3,FALSE)</f>
        <v>Y59</v>
      </c>
      <c r="D1180" t="s">
        <v>178</v>
      </c>
      <c r="E1180" t="s">
        <v>130</v>
      </c>
      <c r="F1180" t="s">
        <v>219</v>
      </c>
      <c r="G1180" t="s">
        <v>65</v>
      </c>
      <c r="H1180" t="s">
        <v>66</v>
      </c>
      <c r="I1180" t="s">
        <v>180</v>
      </c>
      <c r="J1180" t="s">
        <v>183</v>
      </c>
      <c r="K1180">
        <v>423</v>
      </c>
    </row>
    <row r="1181" spans="1:11" x14ac:dyDescent="0.35">
      <c r="A1181" s="75">
        <f t="shared" si="40"/>
        <v>46062</v>
      </c>
      <c r="B1181" s="75">
        <f t="shared" si="41"/>
        <v>46068</v>
      </c>
      <c r="C1181" s="75" t="str">
        <f>VLOOKUP($G1181,Refs!$A$1:$F$32,3,FALSE)</f>
        <v>Y59</v>
      </c>
      <c r="D1181" t="s">
        <v>178</v>
      </c>
      <c r="E1181" t="s">
        <v>130</v>
      </c>
      <c r="F1181" t="s">
        <v>219</v>
      </c>
      <c r="G1181" t="s">
        <v>65</v>
      </c>
      <c r="H1181" t="s">
        <v>66</v>
      </c>
      <c r="I1181" t="s">
        <v>180</v>
      </c>
      <c r="J1181" t="s">
        <v>184</v>
      </c>
      <c r="K1181">
        <v>483</v>
      </c>
    </row>
    <row r="1182" spans="1:11" x14ac:dyDescent="0.35">
      <c r="A1182" s="75">
        <f t="shared" si="40"/>
        <v>46062</v>
      </c>
      <c r="B1182" s="75">
        <f t="shared" si="41"/>
        <v>46068</v>
      </c>
      <c r="C1182" s="75" t="str">
        <f>VLOOKUP($G1182,Refs!$A$1:$F$32,3,FALSE)</f>
        <v>Y59</v>
      </c>
      <c r="D1182" t="s">
        <v>178</v>
      </c>
      <c r="E1182" t="s">
        <v>130</v>
      </c>
      <c r="F1182" t="s">
        <v>219</v>
      </c>
      <c r="G1182" t="s">
        <v>65</v>
      </c>
      <c r="H1182" t="s">
        <v>66</v>
      </c>
      <c r="I1182" t="s">
        <v>180</v>
      </c>
      <c r="J1182" t="s">
        <v>185</v>
      </c>
      <c r="K1182">
        <v>854667</v>
      </c>
    </row>
    <row r="1183" spans="1:11" x14ac:dyDescent="0.35">
      <c r="A1183" s="75">
        <f t="shared" si="40"/>
        <v>46062</v>
      </c>
      <c r="B1183" s="75">
        <f t="shared" si="41"/>
        <v>46068</v>
      </c>
      <c r="C1183" s="75" t="str">
        <f>VLOOKUP($G1183,Refs!$A$1:$F$32,3,FALSE)</f>
        <v>Y59</v>
      </c>
      <c r="D1183" t="s">
        <v>178</v>
      </c>
      <c r="E1183" t="s">
        <v>130</v>
      </c>
      <c r="F1183" t="s">
        <v>219</v>
      </c>
      <c r="G1183" t="s">
        <v>65</v>
      </c>
      <c r="H1183" t="s">
        <v>66</v>
      </c>
      <c r="I1183" t="s">
        <v>180</v>
      </c>
      <c r="J1183" t="s">
        <v>186</v>
      </c>
      <c r="K1183">
        <v>1143</v>
      </c>
    </row>
    <row r="1184" spans="1:11" x14ac:dyDescent="0.35">
      <c r="A1184" s="75">
        <f t="shared" si="40"/>
        <v>46062</v>
      </c>
      <c r="B1184" s="75">
        <f t="shared" si="41"/>
        <v>46068</v>
      </c>
      <c r="C1184" s="75" t="str">
        <f>VLOOKUP($G1184,Refs!$A$1:$F$32,3,FALSE)</f>
        <v>Y59</v>
      </c>
      <c r="D1184" t="s">
        <v>178</v>
      </c>
      <c r="E1184" t="s">
        <v>130</v>
      </c>
      <c r="F1184" t="s">
        <v>219</v>
      </c>
      <c r="G1184" t="s">
        <v>65</v>
      </c>
      <c r="H1184" t="s">
        <v>66</v>
      </c>
      <c r="I1184" t="s">
        <v>180</v>
      </c>
      <c r="J1184" t="s">
        <v>187</v>
      </c>
      <c r="K1184">
        <v>1384</v>
      </c>
    </row>
    <row r="1185" spans="1:11" x14ac:dyDescent="0.35">
      <c r="A1185" s="75">
        <f t="shared" si="40"/>
        <v>46062</v>
      </c>
      <c r="B1185" s="75">
        <f t="shared" si="41"/>
        <v>46068</v>
      </c>
      <c r="C1185" s="75" t="str">
        <f>VLOOKUP($G1185,Refs!$A$1:$F$32,3,FALSE)</f>
        <v>Y59</v>
      </c>
      <c r="D1185" t="s">
        <v>178</v>
      </c>
      <c r="E1185" t="s">
        <v>130</v>
      </c>
      <c r="F1185" t="s">
        <v>219</v>
      </c>
      <c r="G1185" t="s">
        <v>65</v>
      </c>
      <c r="H1185" t="s">
        <v>66</v>
      </c>
      <c r="I1185" t="s">
        <v>180</v>
      </c>
      <c r="J1185" t="s">
        <v>188</v>
      </c>
      <c r="K1185">
        <v>1965</v>
      </c>
    </row>
    <row r="1186" spans="1:11" x14ac:dyDescent="0.35">
      <c r="A1186" s="75">
        <f t="shared" si="40"/>
        <v>46062</v>
      </c>
      <c r="B1186" s="75">
        <f t="shared" si="41"/>
        <v>46068</v>
      </c>
      <c r="C1186" s="75" t="str">
        <f>VLOOKUP($G1186,Refs!$A$1:$F$32,3,FALSE)</f>
        <v>Y59</v>
      </c>
      <c r="D1186" t="s">
        <v>178</v>
      </c>
      <c r="E1186" t="s">
        <v>130</v>
      </c>
      <c r="F1186" t="s">
        <v>219</v>
      </c>
      <c r="G1186" t="s">
        <v>65</v>
      </c>
      <c r="H1186" t="s">
        <v>66</v>
      </c>
      <c r="I1186" t="s">
        <v>180</v>
      </c>
      <c r="J1186" t="s">
        <v>189</v>
      </c>
      <c r="K1186">
        <v>727</v>
      </c>
    </row>
    <row r="1187" spans="1:11" x14ac:dyDescent="0.35">
      <c r="A1187" s="75">
        <f t="shared" si="40"/>
        <v>46062</v>
      </c>
      <c r="B1187" s="75">
        <f t="shared" si="41"/>
        <v>46068</v>
      </c>
      <c r="C1187" s="75" t="str">
        <f>VLOOKUP($G1187,Refs!$A$1:$F$32,3,FALSE)</f>
        <v>Y59</v>
      </c>
      <c r="D1187" t="s">
        <v>178</v>
      </c>
      <c r="E1187" t="s">
        <v>130</v>
      </c>
      <c r="F1187" t="s">
        <v>219</v>
      </c>
      <c r="G1187" t="s">
        <v>65</v>
      </c>
      <c r="H1187" t="s">
        <v>66</v>
      </c>
      <c r="I1187" t="s">
        <v>180</v>
      </c>
      <c r="J1187" t="s">
        <v>190</v>
      </c>
      <c r="K1187">
        <v>333</v>
      </c>
    </row>
    <row r="1188" spans="1:11" x14ac:dyDescent="0.35">
      <c r="A1188" s="75">
        <f t="shared" si="40"/>
        <v>46062</v>
      </c>
      <c r="B1188" s="75">
        <f t="shared" si="41"/>
        <v>46068</v>
      </c>
      <c r="C1188" s="75" t="str">
        <f>VLOOKUP($G1188,Refs!$A$1:$F$32,3,FALSE)</f>
        <v>Y59</v>
      </c>
      <c r="D1188" t="s">
        <v>178</v>
      </c>
      <c r="E1188" t="s">
        <v>130</v>
      </c>
      <c r="F1188" t="s">
        <v>219</v>
      </c>
      <c r="G1188" t="s">
        <v>65</v>
      </c>
      <c r="H1188" t="s">
        <v>66</v>
      </c>
      <c r="I1188" t="s">
        <v>180</v>
      </c>
      <c r="J1188" t="s">
        <v>191</v>
      </c>
      <c r="K1188">
        <v>80</v>
      </c>
    </row>
    <row r="1189" spans="1:11" x14ac:dyDescent="0.35">
      <c r="A1189" s="75">
        <f t="shared" si="40"/>
        <v>46062</v>
      </c>
      <c r="B1189" s="75">
        <f t="shared" si="41"/>
        <v>46068</v>
      </c>
      <c r="C1189" s="75" t="str">
        <f>VLOOKUP($G1189,Refs!$A$1:$F$32,3,FALSE)</f>
        <v>Y59</v>
      </c>
      <c r="D1189" t="s">
        <v>178</v>
      </c>
      <c r="E1189" t="s">
        <v>130</v>
      </c>
      <c r="F1189" t="s">
        <v>219</v>
      </c>
      <c r="G1189" t="s">
        <v>65</v>
      </c>
      <c r="H1189" t="s">
        <v>66</v>
      </c>
      <c r="I1189" t="s">
        <v>180</v>
      </c>
      <c r="J1189" t="s">
        <v>192</v>
      </c>
      <c r="K1189">
        <v>199</v>
      </c>
    </row>
    <row r="1190" spans="1:11" x14ac:dyDescent="0.35">
      <c r="A1190" s="75">
        <f t="shared" si="40"/>
        <v>46062</v>
      </c>
      <c r="B1190" s="75">
        <f t="shared" si="41"/>
        <v>46068</v>
      </c>
      <c r="C1190" s="75" t="str">
        <f>VLOOKUP($G1190,Refs!$A$1:$F$32,3,FALSE)</f>
        <v>Y59</v>
      </c>
      <c r="D1190" t="s">
        <v>178</v>
      </c>
      <c r="E1190" t="s">
        <v>130</v>
      </c>
      <c r="F1190" t="s">
        <v>219</v>
      </c>
      <c r="G1190" t="s">
        <v>65</v>
      </c>
      <c r="H1190" t="s">
        <v>66</v>
      </c>
      <c r="I1190" t="s">
        <v>180</v>
      </c>
      <c r="J1190" t="s">
        <v>193</v>
      </c>
      <c r="K1190">
        <v>280</v>
      </c>
    </row>
    <row r="1191" spans="1:11" x14ac:dyDescent="0.35">
      <c r="A1191" s="75">
        <f t="shared" si="40"/>
        <v>46062</v>
      </c>
      <c r="B1191" s="75">
        <f t="shared" si="41"/>
        <v>46068</v>
      </c>
      <c r="C1191" s="75" t="str">
        <f>VLOOKUP($G1191,Refs!$A$1:$F$32,3,FALSE)</f>
        <v>Y59</v>
      </c>
      <c r="D1191" t="s">
        <v>178</v>
      </c>
      <c r="E1191" t="s">
        <v>130</v>
      </c>
      <c r="F1191" t="s">
        <v>219</v>
      </c>
      <c r="G1191" t="s">
        <v>65</v>
      </c>
      <c r="H1191" t="s">
        <v>66</v>
      </c>
      <c r="I1191" t="s">
        <v>180</v>
      </c>
      <c r="J1191" t="s">
        <v>194</v>
      </c>
      <c r="K1191">
        <v>158</v>
      </c>
    </row>
    <row r="1192" spans="1:11" x14ac:dyDescent="0.35">
      <c r="A1192" s="75">
        <f t="shared" si="40"/>
        <v>46062</v>
      </c>
      <c r="B1192" s="75">
        <f t="shared" si="41"/>
        <v>46068</v>
      </c>
      <c r="C1192" s="75" t="str">
        <f>VLOOKUP($G1192,Refs!$A$1:$F$32,3,FALSE)</f>
        <v>Y59</v>
      </c>
      <c r="D1192" t="s">
        <v>178</v>
      </c>
      <c r="E1192" t="s">
        <v>130</v>
      </c>
      <c r="F1192" t="s">
        <v>219</v>
      </c>
      <c r="G1192" t="s">
        <v>65</v>
      </c>
      <c r="H1192" t="s">
        <v>66</v>
      </c>
      <c r="I1192" t="s">
        <v>180</v>
      </c>
      <c r="J1192" t="s">
        <v>195</v>
      </c>
      <c r="K1192">
        <v>0</v>
      </c>
    </row>
    <row r="1193" spans="1:11" x14ac:dyDescent="0.35">
      <c r="A1193" s="75">
        <f t="shared" si="40"/>
        <v>46062</v>
      </c>
      <c r="B1193" s="75">
        <f t="shared" si="41"/>
        <v>46068</v>
      </c>
      <c r="C1193" s="75" t="str">
        <f>VLOOKUP($G1193,Refs!$A$1:$F$32,3,FALSE)</f>
        <v>Y59</v>
      </c>
      <c r="D1193" t="s">
        <v>178</v>
      </c>
      <c r="E1193" t="s">
        <v>130</v>
      </c>
      <c r="F1193" t="s">
        <v>219</v>
      </c>
      <c r="G1193" t="s">
        <v>65</v>
      </c>
      <c r="H1193" t="s">
        <v>66</v>
      </c>
      <c r="I1193" t="s">
        <v>180</v>
      </c>
      <c r="J1193" t="s">
        <v>196</v>
      </c>
      <c r="K1193">
        <v>80</v>
      </c>
    </row>
    <row r="1194" spans="1:11" x14ac:dyDescent="0.35">
      <c r="A1194" s="75">
        <f t="shared" si="40"/>
        <v>46062</v>
      </c>
      <c r="B1194" s="75">
        <f t="shared" si="41"/>
        <v>46068</v>
      </c>
      <c r="C1194" s="75" t="str">
        <f>VLOOKUP($G1194,Refs!$A$1:$F$32,3,FALSE)</f>
        <v>Y59</v>
      </c>
      <c r="D1194" t="s">
        <v>178</v>
      </c>
      <c r="E1194" t="s">
        <v>130</v>
      </c>
      <c r="F1194" t="s">
        <v>219</v>
      </c>
      <c r="G1194" t="s">
        <v>65</v>
      </c>
      <c r="H1194" t="s">
        <v>66</v>
      </c>
      <c r="I1194" t="s">
        <v>180</v>
      </c>
      <c r="J1194" t="s">
        <v>197</v>
      </c>
      <c r="K1194">
        <v>8</v>
      </c>
    </row>
    <row r="1195" spans="1:11" x14ac:dyDescent="0.35">
      <c r="A1195" s="75">
        <f t="shared" si="40"/>
        <v>46062</v>
      </c>
      <c r="B1195" s="75">
        <f t="shared" si="41"/>
        <v>46068</v>
      </c>
      <c r="C1195" s="75" t="str">
        <f>VLOOKUP($G1195,Refs!$A$1:$F$32,3,FALSE)</f>
        <v>Y59</v>
      </c>
      <c r="D1195" t="s">
        <v>178</v>
      </c>
      <c r="E1195" t="s">
        <v>130</v>
      </c>
      <c r="F1195" t="s">
        <v>219</v>
      </c>
      <c r="G1195" t="s">
        <v>65</v>
      </c>
      <c r="H1195" t="s">
        <v>66</v>
      </c>
      <c r="I1195" t="s">
        <v>180</v>
      </c>
      <c r="J1195" t="s">
        <v>198</v>
      </c>
      <c r="K1195">
        <v>46</v>
      </c>
    </row>
    <row r="1196" spans="1:11" x14ac:dyDescent="0.35">
      <c r="A1196" s="75">
        <f t="shared" si="40"/>
        <v>46062</v>
      </c>
      <c r="B1196" s="75">
        <f t="shared" si="41"/>
        <v>46068</v>
      </c>
      <c r="C1196" s="75" t="str">
        <f>VLOOKUP($G1196,Refs!$A$1:$F$32,3,FALSE)</f>
        <v>Y59</v>
      </c>
      <c r="D1196" t="s">
        <v>178</v>
      </c>
      <c r="E1196" t="s">
        <v>130</v>
      </c>
      <c r="F1196" t="s">
        <v>219</v>
      </c>
      <c r="G1196" t="s">
        <v>65</v>
      </c>
      <c r="H1196" t="s">
        <v>66</v>
      </c>
      <c r="I1196" t="s">
        <v>180</v>
      </c>
      <c r="J1196" t="s">
        <v>199</v>
      </c>
      <c r="K1196">
        <v>4</v>
      </c>
    </row>
    <row r="1197" spans="1:11" x14ac:dyDescent="0.35">
      <c r="A1197" s="75">
        <f t="shared" si="40"/>
        <v>46062</v>
      </c>
      <c r="B1197" s="75">
        <f t="shared" si="41"/>
        <v>46068</v>
      </c>
      <c r="C1197" s="75" t="str">
        <f>VLOOKUP($G1197,Refs!$A$1:$F$32,3,FALSE)</f>
        <v>Y59</v>
      </c>
      <c r="D1197" t="s">
        <v>178</v>
      </c>
      <c r="E1197" t="s">
        <v>130</v>
      </c>
      <c r="F1197" t="s">
        <v>219</v>
      </c>
      <c r="G1197" t="s">
        <v>65</v>
      </c>
      <c r="H1197" t="s">
        <v>66</v>
      </c>
      <c r="I1197" t="s">
        <v>180</v>
      </c>
      <c r="J1197" t="s">
        <v>200</v>
      </c>
      <c r="K1197">
        <v>120</v>
      </c>
    </row>
    <row r="1198" spans="1:11" x14ac:dyDescent="0.35">
      <c r="A1198" s="75">
        <f t="shared" si="40"/>
        <v>46062</v>
      </c>
      <c r="B1198" s="75">
        <f t="shared" si="41"/>
        <v>46068</v>
      </c>
      <c r="C1198" s="75" t="str">
        <f>VLOOKUP($G1198,Refs!$A$1:$F$32,3,FALSE)</f>
        <v>Y59</v>
      </c>
      <c r="D1198" t="s">
        <v>178</v>
      </c>
      <c r="E1198" t="s">
        <v>130</v>
      </c>
      <c r="F1198" t="s">
        <v>219</v>
      </c>
      <c r="G1198" t="s">
        <v>65</v>
      </c>
      <c r="H1198" t="s">
        <v>66</v>
      </c>
      <c r="I1198" t="s">
        <v>180</v>
      </c>
      <c r="J1198" t="s">
        <v>201</v>
      </c>
      <c r="K1198">
        <v>256</v>
      </c>
    </row>
    <row r="1199" spans="1:11" x14ac:dyDescent="0.35">
      <c r="A1199" s="75">
        <f t="shared" si="40"/>
        <v>46062</v>
      </c>
      <c r="B1199" s="75">
        <f t="shared" si="41"/>
        <v>46068</v>
      </c>
      <c r="C1199" s="75" t="str">
        <f>VLOOKUP($G1199,Refs!$A$1:$F$32,3,FALSE)</f>
        <v>Y59</v>
      </c>
      <c r="D1199" t="s">
        <v>178</v>
      </c>
      <c r="E1199" t="s">
        <v>130</v>
      </c>
      <c r="F1199" t="s">
        <v>219</v>
      </c>
      <c r="G1199" t="s">
        <v>65</v>
      </c>
      <c r="H1199" t="s">
        <v>66</v>
      </c>
      <c r="I1199" t="s">
        <v>180</v>
      </c>
      <c r="J1199" t="s">
        <v>202</v>
      </c>
      <c r="K1199">
        <v>972</v>
      </c>
    </row>
    <row r="1200" spans="1:11" x14ac:dyDescent="0.35">
      <c r="A1200" s="75">
        <f t="shared" si="40"/>
        <v>46062</v>
      </c>
      <c r="B1200" s="75">
        <f t="shared" si="41"/>
        <v>46068</v>
      </c>
      <c r="C1200" s="75" t="str">
        <f>VLOOKUP($G1200,Refs!$A$1:$F$32,3,FALSE)</f>
        <v>Y59</v>
      </c>
      <c r="D1200" t="s">
        <v>178</v>
      </c>
      <c r="E1200" t="s">
        <v>130</v>
      </c>
      <c r="F1200" t="s">
        <v>219</v>
      </c>
      <c r="G1200" t="s">
        <v>65</v>
      </c>
      <c r="H1200" t="s">
        <v>66</v>
      </c>
      <c r="I1200" t="s">
        <v>180</v>
      </c>
      <c r="J1200" t="s">
        <v>203</v>
      </c>
      <c r="K1200">
        <v>250</v>
      </c>
    </row>
    <row r="1201" spans="1:11" x14ac:dyDescent="0.35">
      <c r="A1201" s="75">
        <f t="shared" si="40"/>
        <v>46062</v>
      </c>
      <c r="B1201" s="75">
        <f t="shared" si="41"/>
        <v>46068</v>
      </c>
      <c r="C1201" s="75" t="str">
        <f>VLOOKUP($G1201,Refs!$A$1:$F$32,3,FALSE)</f>
        <v>Y59</v>
      </c>
      <c r="D1201" t="s">
        <v>178</v>
      </c>
      <c r="E1201" t="s">
        <v>130</v>
      </c>
      <c r="F1201" t="s">
        <v>219</v>
      </c>
      <c r="G1201" t="s">
        <v>65</v>
      </c>
      <c r="H1201" t="s">
        <v>66</v>
      </c>
      <c r="I1201" t="s">
        <v>180</v>
      </c>
      <c r="J1201" t="s">
        <v>204</v>
      </c>
      <c r="K1201">
        <v>275</v>
      </c>
    </row>
    <row r="1202" spans="1:11" x14ac:dyDescent="0.35">
      <c r="A1202" s="75">
        <f t="shared" si="40"/>
        <v>46062</v>
      </c>
      <c r="B1202" s="75">
        <f t="shared" si="41"/>
        <v>46068</v>
      </c>
      <c r="C1202" s="75" t="str">
        <f>VLOOKUP($G1202,Refs!$A$1:$F$32,3,FALSE)</f>
        <v>Y59</v>
      </c>
      <c r="D1202" t="s">
        <v>178</v>
      </c>
      <c r="E1202" t="s">
        <v>130</v>
      </c>
      <c r="F1202" t="s">
        <v>219</v>
      </c>
      <c r="G1202" t="s">
        <v>65</v>
      </c>
      <c r="H1202" t="s">
        <v>66</v>
      </c>
      <c r="I1202" t="s">
        <v>180</v>
      </c>
      <c r="J1202" t="s">
        <v>205</v>
      </c>
      <c r="K1202">
        <v>21</v>
      </c>
    </row>
    <row r="1203" spans="1:11" x14ac:dyDescent="0.35">
      <c r="A1203" s="75">
        <f t="shared" si="40"/>
        <v>46062</v>
      </c>
      <c r="B1203" s="75">
        <f t="shared" si="41"/>
        <v>46068</v>
      </c>
      <c r="C1203" s="75" t="str">
        <f>VLOOKUP($G1203,Refs!$A$1:$F$32,3,FALSE)</f>
        <v>Y59</v>
      </c>
      <c r="D1203" t="s">
        <v>178</v>
      </c>
      <c r="E1203" t="s">
        <v>130</v>
      </c>
      <c r="F1203" t="s">
        <v>219</v>
      </c>
      <c r="G1203" t="s">
        <v>65</v>
      </c>
      <c r="H1203" t="s">
        <v>66</v>
      </c>
      <c r="I1203" t="s">
        <v>180</v>
      </c>
      <c r="J1203" t="s">
        <v>206</v>
      </c>
      <c r="K1203">
        <v>75</v>
      </c>
    </row>
    <row r="1204" spans="1:11" x14ac:dyDescent="0.35">
      <c r="A1204" s="75">
        <f t="shared" si="40"/>
        <v>46062</v>
      </c>
      <c r="B1204" s="75">
        <f t="shared" si="41"/>
        <v>46068</v>
      </c>
      <c r="C1204" s="75" t="str">
        <f>VLOOKUP($G1204,Refs!$A$1:$F$32,3,FALSE)</f>
        <v>Y59</v>
      </c>
      <c r="D1204" t="s">
        <v>178</v>
      </c>
      <c r="E1204" t="s">
        <v>130</v>
      </c>
      <c r="F1204" t="s">
        <v>219</v>
      </c>
      <c r="G1204" t="s">
        <v>65</v>
      </c>
      <c r="H1204" t="s">
        <v>66</v>
      </c>
      <c r="I1204" t="s">
        <v>180</v>
      </c>
      <c r="J1204" t="s">
        <v>207</v>
      </c>
      <c r="K1204">
        <v>0</v>
      </c>
    </row>
    <row r="1205" spans="1:11" x14ac:dyDescent="0.35">
      <c r="A1205" s="75">
        <f t="shared" si="40"/>
        <v>46062</v>
      </c>
      <c r="B1205" s="75">
        <f t="shared" si="41"/>
        <v>46068</v>
      </c>
      <c r="C1205" s="75" t="str">
        <f>VLOOKUP($G1205,Refs!$A$1:$F$32,3,FALSE)</f>
        <v>Y59</v>
      </c>
      <c r="D1205" t="s">
        <v>178</v>
      </c>
      <c r="E1205" t="s">
        <v>130</v>
      </c>
      <c r="F1205" t="s">
        <v>219</v>
      </c>
      <c r="G1205" t="s">
        <v>65</v>
      </c>
      <c r="H1205" t="s">
        <v>66</v>
      </c>
      <c r="I1205" t="s">
        <v>180</v>
      </c>
      <c r="J1205" t="s">
        <v>208</v>
      </c>
      <c r="K1205">
        <v>121</v>
      </c>
    </row>
    <row r="1206" spans="1:11" x14ac:dyDescent="0.35">
      <c r="A1206" s="75">
        <f t="shared" si="40"/>
        <v>46063</v>
      </c>
      <c r="B1206" s="75">
        <f t="shared" si="41"/>
        <v>46068</v>
      </c>
      <c r="C1206" s="75" t="str">
        <f>VLOOKUP($G1206,Refs!$A$1:$F$32,3,FALSE)</f>
        <v>Y59</v>
      </c>
      <c r="D1206" t="s">
        <v>178</v>
      </c>
      <c r="E1206" t="s">
        <v>130</v>
      </c>
      <c r="F1206" t="s">
        <v>219</v>
      </c>
      <c r="G1206" t="s">
        <v>65</v>
      </c>
      <c r="H1206" t="s">
        <v>66</v>
      </c>
      <c r="I1206" t="s">
        <v>209</v>
      </c>
      <c r="J1206" t="s">
        <v>181</v>
      </c>
      <c r="K1206">
        <v>2344</v>
      </c>
    </row>
    <row r="1207" spans="1:11" x14ac:dyDescent="0.35">
      <c r="A1207" s="75">
        <f t="shared" si="40"/>
        <v>46063</v>
      </c>
      <c r="B1207" s="75">
        <f t="shared" si="41"/>
        <v>46068</v>
      </c>
      <c r="C1207" s="75" t="str">
        <f>VLOOKUP($G1207,Refs!$A$1:$F$32,3,FALSE)</f>
        <v>Y59</v>
      </c>
      <c r="D1207" t="s">
        <v>178</v>
      </c>
      <c r="E1207" t="s">
        <v>130</v>
      </c>
      <c r="F1207" t="s">
        <v>219</v>
      </c>
      <c r="G1207" t="s">
        <v>65</v>
      </c>
      <c r="H1207" t="s">
        <v>66</v>
      </c>
      <c r="I1207" t="s">
        <v>209</v>
      </c>
      <c r="J1207" t="s">
        <v>182</v>
      </c>
      <c r="K1207">
        <v>2102</v>
      </c>
    </row>
    <row r="1208" spans="1:11" x14ac:dyDescent="0.35">
      <c r="A1208" s="75">
        <f t="shared" si="40"/>
        <v>46063</v>
      </c>
      <c r="B1208" s="75">
        <f t="shared" si="41"/>
        <v>46068</v>
      </c>
      <c r="C1208" s="75" t="str">
        <f>VLOOKUP($G1208,Refs!$A$1:$F$32,3,FALSE)</f>
        <v>Y59</v>
      </c>
      <c r="D1208" t="s">
        <v>178</v>
      </c>
      <c r="E1208" t="s">
        <v>130</v>
      </c>
      <c r="F1208" t="s">
        <v>219</v>
      </c>
      <c r="G1208" t="s">
        <v>65</v>
      </c>
      <c r="H1208" t="s">
        <v>66</v>
      </c>
      <c r="I1208" t="s">
        <v>209</v>
      </c>
      <c r="J1208" t="s">
        <v>183</v>
      </c>
      <c r="K1208">
        <v>689</v>
      </c>
    </row>
    <row r="1209" spans="1:11" x14ac:dyDescent="0.35">
      <c r="A1209" s="75">
        <f t="shared" si="40"/>
        <v>46063</v>
      </c>
      <c r="B1209" s="75">
        <f t="shared" si="41"/>
        <v>46068</v>
      </c>
      <c r="C1209" s="75" t="str">
        <f>VLOOKUP($G1209,Refs!$A$1:$F$32,3,FALSE)</f>
        <v>Y59</v>
      </c>
      <c r="D1209" t="s">
        <v>178</v>
      </c>
      <c r="E1209" t="s">
        <v>130</v>
      </c>
      <c r="F1209" t="s">
        <v>219</v>
      </c>
      <c r="G1209" t="s">
        <v>65</v>
      </c>
      <c r="H1209" t="s">
        <v>66</v>
      </c>
      <c r="I1209" t="s">
        <v>209</v>
      </c>
      <c r="J1209" t="s">
        <v>184</v>
      </c>
      <c r="K1209">
        <v>242</v>
      </c>
    </row>
    <row r="1210" spans="1:11" x14ac:dyDescent="0.35">
      <c r="A1210" s="75">
        <f t="shared" si="40"/>
        <v>46063</v>
      </c>
      <c r="B1210" s="75">
        <f t="shared" si="41"/>
        <v>46068</v>
      </c>
      <c r="C1210" s="75" t="str">
        <f>VLOOKUP($G1210,Refs!$A$1:$F$32,3,FALSE)</f>
        <v>Y59</v>
      </c>
      <c r="D1210" t="s">
        <v>178</v>
      </c>
      <c r="E1210" t="s">
        <v>130</v>
      </c>
      <c r="F1210" t="s">
        <v>219</v>
      </c>
      <c r="G1210" t="s">
        <v>65</v>
      </c>
      <c r="H1210" t="s">
        <v>66</v>
      </c>
      <c r="I1210" t="s">
        <v>209</v>
      </c>
      <c r="J1210" t="s">
        <v>185</v>
      </c>
      <c r="K1210">
        <v>454007</v>
      </c>
    </row>
    <row r="1211" spans="1:11" x14ac:dyDescent="0.35">
      <c r="A1211" s="75">
        <f t="shared" si="40"/>
        <v>46063</v>
      </c>
      <c r="B1211" s="75">
        <f t="shared" si="41"/>
        <v>46068</v>
      </c>
      <c r="C1211" s="75" t="str">
        <f>VLOOKUP($G1211,Refs!$A$1:$F$32,3,FALSE)</f>
        <v>Y59</v>
      </c>
      <c r="D1211" t="s">
        <v>178</v>
      </c>
      <c r="E1211" t="s">
        <v>130</v>
      </c>
      <c r="F1211" t="s">
        <v>219</v>
      </c>
      <c r="G1211" t="s">
        <v>65</v>
      </c>
      <c r="H1211" t="s">
        <v>66</v>
      </c>
      <c r="I1211" t="s">
        <v>209</v>
      </c>
      <c r="J1211" t="s">
        <v>186</v>
      </c>
      <c r="K1211">
        <v>629</v>
      </c>
    </row>
    <row r="1212" spans="1:11" x14ac:dyDescent="0.35">
      <c r="A1212" s="75">
        <f t="shared" si="40"/>
        <v>46063</v>
      </c>
      <c r="B1212" s="75">
        <f t="shared" si="41"/>
        <v>46068</v>
      </c>
      <c r="C1212" s="75" t="str">
        <f>VLOOKUP($G1212,Refs!$A$1:$F$32,3,FALSE)</f>
        <v>Y59</v>
      </c>
      <c r="D1212" t="s">
        <v>178</v>
      </c>
      <c r="E1212" t="s">
        <v>130</v>
      </c>
      <c r="F1212" t="s">
        <v>219</v>
      </c>
      <c r="G1212" t="s">
        <v>65</v>
      </c>
      <c r="H1212" t="s">
        <v>66</v>
      </c>
      <c r="I1212" t="s">
        <v>209</v>
      </c>
      <c r="J1212" t="s">
        <v>187</v>
      </c>
      <c r="K1212">
        <v>717</v>
      </c>
    </row>
    <row r="1213" spans="1:11" x14ac:dyDescent="0.35">
      <c r="A1213" s="75">
        <f t="shared" si="40"/>
        <v>46063</v>
      </c>
      <c r="B1213" s="75">
        <f t="shared" si="41"/>
        <v>46068</v>
      </c>
      <c r="C1213" s="75" t="str">
        <f>VLOOKUP($G1213,Refs!$A$1:$F$32,3,FALSE)</f>
        <v>Y59</v>
      </c>
      <c r="D1213" t="s">
        <v>178</v>
      </c>
      <c r="E1213" t="s">
        <v>130</v>
      </c>
      <c r="F1213" t="s">
        <v>219</v>
      </c>
      <c r="G1213" t="s">
        <v>65</v>
      </c>
      <c r="H1213" t="s">
        <v>66</v>
      </c>
      <c r="I1213" t="s">
        <v>209</v>
      </c>
      <c r="J1213" t="s">
        <v>188</v>
      </c>
      <c r="K1213">
        <v>1923</v>
      </c>
    </row>
    <row r="1214" spans="1:11" x14ac:dyDescent="0.35">
      <c r="A1214" s="75">
        <f t="shared" si="40"/>
        <v>46063</v>
      </c>
      <c r="B1214" s="75">
        <f t="shared" si="41"/>
        <v>46068</v>
      </c>
      <c r="C1214" s="75" t="str">
        <f>VLOOKUP($G1214,Refs!$A$1:$F$32,3,FALSE)</f>
        <v>Y59</v>
      </c>
      <c r="D1214" t="s">
        <v>178</v>
      </c>
      <c r="E1214" t="s">
        <v>130</v>
      </c>
      <c r="F1214" t="s">
        <v>219</v>
      </c>
      <c r="G1214" t="s">
        <v>65</v>
      </c>
      <c r="H1214" t="s">
        <v>66</v>
      </c>
      <c r="I1214" t="s">
        <v>209</v>
      </c>
      <c r="J1214" t="s">
        <v>189</v>
      </c>
      <c r="K1214">
        <v>676</v>
      </c>
    </row>
    <row r="1215" spans="1:11" x14ac:dyDescent="0.35">
      <c r="A1215" s="75">
        <f t="shared" si="40"/>
        <v>46063</v>
      </c>
      <c r="B1215" s="75">
        <f t="shared" si="41"/>
        <v>46068</v>
      </c>
      <c r="C1215" s="75" t="str">
        <f>VLOOKUP($G1215,Refs!$A$1:$F$32,3,FALSE)</f>
        <v>Y59</v>
      </c>
      <c r="D1215" t="s">
        <v>178</v>
      </c>
      <c r="E1215" t="s">
        <v>130</v>
      </c>
      <c r="F1215" t="s">
        <v>219</v>
      </c>
      <c r="G1215" t="s">
        <v>65</v>
      </c>
      <c r="H1215" t="s">
        <v>66</v>
      </c>
      <c r="I1215" t="s">
        <v>209</v>
      </c>
      <c r="J1215" t="s">
        <v>190</v>
      </c>
      <c r="K1215">
        <v>321</v>
      </c>
    </row>
    <row r="1216" spans="1:11" x14ac:dyDescent="0.35">
      <c r="A1216" s="75">
        <f t="shared" si="40"/>
        <v>46063</v>
      </c>
      <c r="B1216" s="75">
        <f t="shared" si="41"/>
        <v>46068</v>
      </c>
      <c r="C1216" s="75" t="str">
        <f>VLOOKUP($G1216,Refs!$A$1:$F$32,3,FALSE)</f>
        <v>Y59</v>
      </c>
      <c r="D1216" t="s">
        <v>178</v>
      </c>
      <c r="E1216" t="s">
        <v>130</v>
      </c>
      <c r="F1216" t="s">
        <v>219</v>
      </c>
      <c r="G1216" t="s">
        <v>65</v>
      </c>
      <c r="H1216" t="s">
        <v>66</v>
      </c>
      <c r="I1216" t="s">
        <v>209</v>
      </c>
      <c r="J1216" t="s">
        <v>191</v>
      </c>
      <c r="K1216">
        <v>93</v>
      </c>
    </row>
    <row r="1217" spans="1:11" x14ac:dyDescent="0.35">
      <c r="A1217" s="75">
        <f t="shared" si="40"/>
        <v>46063</v>
      </c>
      <c r="B1217" s="75">
        <f t="shared" si="41"/>
        <v>46068</v>
      </c>
      <c r="C1217" s="75" t="str">
        <f>VLOOKUP($G1217,Refs!$A$1:$F$32,3,FALSE)</f>
        <v>Y59</v>
      </c>
      <c r="D1217" t="s">
        <v>178</v>
      </c>
      <c r="E1217" t="s">
        <v>130</v>
      </c>
      <c r="F1217" t="s">
        <v>219</v>
      </c>
      <c r="G1217" t="s">
        <v>65</v>
      </c>
      <c r="H1217" t="s">
        <v>66</v>
      </c>
      <c r="I1217" t="s">
        <v>209</v>
      </c>
      <c r="J1217" t="s">
        <v>192</v>
      </c>
      <c r="K1217">
        <v>191</v>
      </c>
    </row>
    <row r="1218" spans="1:11" x14ac:dyDescent="0.35">
      <c r="A1218" s="75">
        <f t="shared" si="40"/>
        <v>46063</v>
      </c>
      <c r="B1218" s="75">
        <f t="shared" si="41"/>
        <v>46068</v>
      </c>
      <c r="C1218" s="75" t="str">
        <f>VLOOKUP($G1218,Refs!$A$1:$F$32,3,FALSE)</f>
        <v>Y59</v>
      </c>
      <c r="D1218" t="s">
        <v>178</v>
      </c>
      <c r="E1218" t="s">
        <v>130</v>
      </c>
      <c r="F1218" t="s">
        <v>219</v>
      </c>
      <c r="G1218" t="s">
        <v>65</v>
      </c>
      <c r="H1218" t="s">
        <v>66</v>
      </c>
      <c r="I1218" t="s">
        <v>209</v>
      </c>
      <c r="J1218" t="s">
        <v>193</v>
      </c>
      <c r="K1218">
        <v>282</v>
      </c>
    </row>
    <row r="1219" spans="1:11" x14ac:dyDescent="0.35">
      <c r="A1219" s="75">
        <f t="shared" si="40"/>
        <v>46063</v>
      </c>
      <c r="B1219" s="75">
        <f t="shared" si="41"/>
        <v>46068</v>
      </c>
      <c r="C1219" s="75" t="str">
        <f>VLOOKUP($G1219,Refs!$A$1:$F$32,3,FALSE)</f>
        <v>Y59</v>
      </c>
      <c r="D1219" t="s">
        <v>178</v>
      </c>
      <c r="E1219" t="s">
        <v>130</v>
      </c>
      <c r="F1219" t="s">
        <v>219</v>
      </c>
      <c r="G1219" t="s">
        <v>65</v>
      </c>
      <c r="H1219" t="s">
        <v>66</v>
      </c>
      <c r="I1219" t="s">
        <v>209</v>
      </c>
      <c r="J1219" t="s">
        <v>194</v>
      </c>
      <c r="K1219">
        <v>187</v>
      </c>
    </row>
    <row r="1220" spans="1:11" x14ac:dyDescent="0.35">
      <c r="A1220" s="75">
        <f t="shared" si="40"/>
        <v>46063</v>
      </c>
      <c r="B1220" s="75">
        <f t="shared" si="41"/>
        <v>46068</v>
      </c>
      <c r="C1220" s="75" t="str">
        <f>VLOOKUP($G1220,Refs!$A$1:$F$32,3,FALSE)</f>
        <v>Y59</v>
      </c>
      <c r="D1220" t="s">
        <v>178</v>
      </c>
      <c r="E1220" t="s">
        <v>130</v>
      </c>
      <c r="F1220" t="s">
        <v>219</v>
      </c>
      <c r="G1220" t="s">
        <v>65</v>
      </c>
      <c r="H1220" t="s">
        <v>66</v>
      </c>
      <c r="I1220" t="s">
        <v>209</v>
      </c>
      <c r="J1220" t="s">
        <v>195</v>
      </c>
      <c r="K1220">
        <v>3</v>
      </c>
    </row>
    <row r="1221" spans="1:11" x14ac:dyDescent="0.35">
      <c r="A1221" s="75">
        <f t="shared" si="40"/>
        <v>46063</v>
      </c>
      <c r="B1221" s="75">
        <f t="shared" si="41"/>
        <v>46068</v>
      </c>
      <c r="C1221" s="75" t="str">
        <f>VLOOKUP($G1221,Refs!$A$1:$F$32,3,FALSE)</f>
        <v>Y59</v>
      </c>
      <c r="D1221" t="s">
        <v>178</v>
      </c>
      <c r="E1221" t="s">
        <v>130</v>
      </c>
      <c r="F1221" t="s">
        <v>219</v>
      </c>
      <c r="G1221" t="s">
        <v>65</v>
      </c>
      <c r="H1221" t="s">
        <v>66</v>
      </c>
      <c r="I1221" t="s">
        <v>209</v>
      </c>
      <c r="J1221" t="s">
        <v>196</v>
      </c>
      <c r="K1221">
        <v>71</v>
      </c>
    </row>
    <row r="1222" spans="1:11" x14ac:dyDescent="0.35">
      <c r="A1222" s="75">
        <f t="shared" ref="A1222:A1285" si="42">IF(I1222="Mon",B1222-6,IF(I1222="Tue",B1222-5,IF(I1222="Wed",B1222-4,IF(I1222="Thu",B1222-3,IF(I1222="Fri",B1222-2,IF(I1222="Sat",B1222-1,IF(I1222="Sun",B1222,"")))))))</f>
        <v>46063</v>
      </c>
      <c r="B1222" s="75">
        <f t="shared" ref="B1222:B1285" si="43">DATEVALUE(RIGHT(D1222, 11))</f>
        <v>46068</v>
      </c>
      <c r="C1222" s="75" t="str">
        <f>VLOOKUP($G1222,Refs!$A$1:$F$32,3,FALSE)</f>
        <v>Y59</v>
      </c>
      <c r="D1222" t="s">
        <v>178</v>
      </c>
      <c r="E1222" t="s">
        <v>130</v>
      </c>
      <c r="F1222" t="s">
        <v>219</v>
      </c>
      <c r="G1222" t="s">
        <v>65</v>
      </c>
      <c r="H1222" t="s">
        <v>66</v>
      </c>
      <c r="I1222" t="s">
        <v>209</v>
      </c>
      <c r="J1222" t="s">
        <v>197</v>
      </c>
      <c r="K1222">
        <v>7</v>
      </c>
    </row>
    <row r="1223" spans="1:11" x14ac:dyDescent="0.35">
      <c r="A1223" s="75">
        <f t="shared" si="42"/>
        <v>46063</v>
      </c>
      <c r="B1223" s="75">
        <f t="shared" si="43"/>
        <v>46068</v>
      </c>
      <c r="C1223" s="75" t="str">
        <f>VLOOKUP($G1223,Refs!$A$1:$F$32,3,FALSE)</f>
        <v>Y59</v>
      </c>
      <c r="D1223" t="s">
        <v>178</v>
      </c>
      <c r="E1223" t="s">
        <v>130</v>
      </c>
      <c r="F1223" t="s">
        <v>219</v>
      </c>
      <c r="G1223" t="s">
        <v>65</v>
      </c>
      <c r="H1223" t="s">
        <v>66</v>
      </c>
      <c r="I1223" t="s">
        <v>209</v>
      </c>
      <c r="J1223" t="s">
        <v>198</v>
      </c>
      <c r="K1223">
        <v>36</v>
      </c>
    </row>
    <row r="1224" spans="1:11" x14ac:dyDescent="0.35">
      <c r="A1224" s="75">
        <f t="shared" si="42"/>
        <v>46063</v>
      </c>
      <c r="B1224" s="75">
        <f t="shared" si="43"/>
        <v>46068</v>
      </c>
      <c r="C1224" s="75" t="str">
        <f>VLOOKUP($G1224,Refs!$A$1:$F$32,3,FALSE)</f>
        <v>Y59</v>
      </c>
      <c r="D1224" t="s">
        <v>178</v>
      </c>
      <c r="E1224" t="s">
        <v>130</v>
      </c>
      <c r="F1224" t="s">
        <v>219</v>
      </c>
      <c r="G1224" t="s">
        <v>65</v>
      </c>
      <c r="H1224" t="s">
        <v>66</v>
      </c>
      <c r="I1224" t="s">
        <v>209</v>
      </c>
      <c r="J1224" t="s">
        <v>199</v>
      </c>
      <c r="K1224">
        <v>20</v>
      </c>
    </row>
    <row r="1225" spans="1:11" x14ac:dyDescent="0.35">
      <c r="A1225" s="75">
        <f t="shared" si="42"/>
        <v>46063</v>
      </c>
      <c r="B1225" s="75">
        <f t="shared" si="43"/>
        <v>46068</v>
      </c>
      <c r="C1225" s="75" t="str">
        <f>VLOOKUP($G1225,Refs!$A$1:$F$32,3,FALSE)</f>
        <v>Y59</v>
      </c>
      <c r="D1225" t="s">
        <v>178</v>
      </c>
      <c r="E1225" t="s">
        <v>130</v>
      </c>
      <c r="F1225" t="s">
        <v>219</v>
      </c>
      <c r="G1225" t="s">
        <v>65</v>
      </c>
      <c r="H1225" t="s">
        <v>66</v>
      </c>
      <c r="I1225" t="s">
        <v>209</v>
      </c>
      <c r="J1225" t="s">
        <v>200</v>
      </c>
      <c r="K1225">
        <v>113</v>
      </c>
    </row>
    <row r="1226" spans="1:11" x14ac:dyDescent="0.35">
      <c r="A1226" s="75">
        <f t="shared" si="42"/>
        <v>46063</v>
      </c>
      <c r="B1226" s="75">
        <f t="shared" si="43"/>
        <v>46068</v>
      </c>
      <c r="C1226" s="75" t="str">
        <f>VLOOKUP($G1226,Refs!$A$1:$F$32,3,FALSE)</f>
        <v>Y59</v>
      </c>
      <c r="D1226" t="s">
        <v>178</v>
      </c>
      <c r="E1226" t="s">
        <v>130</v>
      </c>
      <c r="F1226" t="s">
        <v>219</v>
      </c>
      <c r="G1226" t="s">
        <v>65</v>
      </c>
      <c r="H1226" t="s">
        <v>66</v>
      </c>
      <c r="I1226" t="s">
        <v>209</v>
      </c>
      <c r="J1226" t="s">
        <v>201</v>
      </c>
      <c r="K1226">
        <v>271</v>
      </c>
    </row>
    <row r="1227" spans="1:11" x14ac:dyDescent="0.35">
      <c r="A1227" s="75">
        <f t="shared" si="42"/>
        <v>46063</v>
      </c>
      <c r="B1227" s="75">
        <f t="shared" si="43"/>
        <v>46068</v>
      </c>
      <c r="C1227" s="75" t="str">
        <f>VLOOKUP($G1227,Refs!$A$1:$F$32,3,FALSE)</f>
        <v>Y59</v>
      </c>
      <c r="D1227" t="s">
        <v>178</v>
      </c>
      <c r="E1227" t="s">
        <v>130</v>
      </c>
      <c r="F1227" t="s">
        <v>219</v>
      </c>
      <c r="G1227" t="s">
        <v>65</v>
      </c>
      <c r="H1227" t="s">
        <v>66</v>
      </c>
      <c r="I1227" t="s">
        <v>209</v>
      </c>
      <c r="J1227" t="s">
        <v>202</v>
      </c>
      <c r="K1227">
        <v>929</v>
      </c>
    </row>
    <row r="1228" spans="1:11" x14ac:dyDescent="0.35">
      <c r="A1228" s="75">
        <f t="shared" si="42"/>
        <v>46063</v>
      </c>
      <c r="B1228" s="75">
        <f t="shared" si="43"/>
        <v>46068</v>
      </c>
      <c r="C1228" s="75" t="str">
        <f>VLOOKUP($G1228,Refs!$A$1:$F$32,3,FALSE)</f>
        <v>Y59</v>
      </c>
      <c r="D1228" t="s">
        <v>178</v>
      </c>
      <c r="E1228" t="s">
        <v>130</v>
      </c>
      <c r="F1228" t="s">
        <v>219</v>
      </c>
      <c r="G1228" t="s">
        <v>65</v>
      </c>
      <c r="H1228" t="s">
        <v>66</v>
      </c>
      <c r="I1228" t="s">
        <v>209</v>
      </c>
      <c r="J1228" t="s">
        <v>203</v>
      </c>
      <c r="K1228">
        <v>207</v>
      </c>
    </row>
    <row r="1229" spans="1:11" x14ac:dyDescent="0.35">
      <c r="A1229" s="75">
        <f t="shared" si="42"/>
        <v>46063</v>
      </c>
      <c r="B1229" s="75">
        <f t="shared" si="43"/>
        <v>46068</v>
      </c>
      <c r="C1229" s="75" t="str">
        <f>VLOOKUP($G1229,Refs!$A$1:$F$32,3,FALSE)</f>
        <v>Y59</v>
      </c>
      <c r="D1229" t="s">
        <v>178</v>
      </c>
      <c r="E1229" t="s">
        <v>130</v>
      </c>
      <c r="F1229" t="s">
        <v>219</v>
      </c>
      <c r="G1229" t="s">
        <v>65</v>
      </c>
      <c r="H1229" t="s">
        <v>66</v>
      </c>
      <c r="I1229" t="s">
        <v>209</v>
      </c>
      <c r="J1229" t="s">
        <v>204</v>
      </c>
      <c r="K1229">
        <v>258</v>
      </c>
    </row>
    <row r="1230" spans="1:11" x14ac:dyDescent="0.35">
      <c r="A1230" s="75">
        <f t="shared" si="42"/>
        <v>46063</v>
      </c>
      <c r="B1230" s="75">
        <f t="shared" si="43"/>
        <v>46068</v>
      </c>
      <c r="C1230" s="75" t="str">
        <f>VLOOKUP($G1230,Refs!$A$1:$F$32,3,FALSE)</f>
        <v>Y59</v>
      </c>
      <c r="D1230" t="s">
        <v>178</v>
      </c>
      <c r="E1230" t="s">
        <v>130</v>
      </c>
      <c r="F1230" t="s">
        <v>219</v>
      </c>
      <c r="G1230" t="s">
        <v>65</v>
      </c>
      <c r="H1230" t="s">
        <v>66</v>
      </c>
      <c r="I1230" t="s">
        <v>209</v>
      </c>
      <c r="J1230" t="s">
        <v>205</v>
      </c>
      <c r="K1230">
        <v>16</v>
      </c>
    </row>
    <row r="1231" spans="1:11" x14ac:dyDescent="0.35">
      <c r="A1231" s="75">
        <f t="shared" si="42"/>
        <v>46063</v>
      </c>
      <c r="B1231" s="75">
        <f t="shared" si="43"/>
        <v>46068</v>
      </c>
      <c r="C1231" s="75" t="str">
        <f>VLOOKUP($G1231,Refs!$A$1:$F$32,3,FALSE)</f>
        <v>Y59</v>
      </c>
      <c r="D1231" t="s">
        <v>178</v>
      </c>
      <c r="E1231" t="s">
        <v>130</v>
      </c>
      <c r="F1231" t="s">
        <v>219</v>
      </c>
      <c r="G1231" t="s">
        <v>65</v>
      </c>
      <c r="H1231" t="s">
        <v>66</v>
      </c>
      <c r="I1231" t="s">
        <v>209</v>
      </c>
      <c r="J1231" t="s">
        <v>206</v>
      </c>
      <c r="K1231">
        <v>81</v>
      </c>
    </row>
    <row r="1232" spans="1:11" x14ac:dyDescent="0.35">
      <c r="A1232" s="75">
        <f t="shared" si="42"/>
        <v>46063</v>
      </c>
      <c r="B1232" s="75">
        <f t="shared" si="43"/>
        <v>46068</v>
      </c>
      <c r="C1232" s="75" t="str">
        <f>VLOOKUP($G1232,Refs!$A$1:$F$32,3,FALSE)</f>
        <v>Y59</v>
      </c>
      <c r="D1232" t="s">
        <v>178</v>
      </c>
      <c r="E1232" t="s">
        <v>130</v>
      </c>
      <c r="F1232" t="s">
        <v>219</v>
      </c>
      <c r="G1232" t="s">
        <v>65</v>
      </c>
      <c r="H1232" t="s">
        <v>66</v>
      </c>
      <c r="I1232" t="s">
        <v>209</v>
      </c>
      <c r="J1232" t="s">
        <v>207</v>
      </c>
      <c r="K1232">
        <v>0</v>
      </c>
    </row>
    <row r="1233" spans="1:11" x14ac:dyDescent="0.35">
      <c r="A1233" s="75">
        <f t="shared" si="42"/>
        <v>46063</v>
      </c>
      <c r="B1233" s="75">
        <f t="shared" si="43"/>
        <v>46068</v>
      </c>
      <c r="C1233" s="75" t="str">
        <f>VLOOKUP($G1233,Refs!$A$1:$F$32,3,FALSE)</f>
        <v>Y59</v>
      </c>
      <c r="D1233" t="s">
        <v>178</v>
      </c>
      <c r="E1233" t="s">
        <v>130</v>
      </c>
      <c r="F1233" t="s">
        <v>219</v>
      </c>
      <c r="G1233" t="s">
        <v>65</v>
      </c>
      <c r="H1233" t="s">
        <v>66</v>
      </c>
      <c r="I1233" t="s">
        <v>209</v>
      </c>
      <c r="J1233" t="s">
        <v>208</v>
      </c>
      <c r="K1233">
        <v>109</v>
      </c>
    </row>
    <row r="1234" spans="1:11" x14ac:dyDescent="0.35">
      <c r="A1234" s="75">
        <f t="shared" si="42"/>
        <v>46064</v>
      </c>
      <c r="B1234" s="75">
        <f t="shared" si="43"/>
        <v>46068</v>
      </c>
      <c r="C1234" s="75" t="str">
        <f>VLOOKUP($G1234,Refs!$A$1:$F$32,3,FALSE)</f>
        <v>Y59</v>
      </c>
      <c r="D1234" t="s">
        <v>178</v>
      </c>
      <c r="E1234" t="s">
        <v>130</v>
      </c>
      <c r="F1234" t="s">
        <v>219</v>
      </c>
      <c r="G1234" t="s">
        <v>65</v>
      </c>
      <c r="H1234" t="s">
        <v>66</v>
      </c>
      <c r="I1234" t="s">
        <v>210</v>
      </c>
      <c r="J1234" t="s">
        <v>181</v>
      </c>
      <c r="K1234">
        <v>2377</v>
      </c>
    </row>
    <row r="1235" spans="1:11" x14ac:dyDescent="0.35">
      <c r="A1235" s="75">
        <f t="shared" si="42"/>
        <v>46064</v>
      </c>
      <c r="B1235" s="75">
        <f t="shared" si="43"/>
        <v>46068</v>
      </c>
      <c r="C1235" s="75" t="str">
        <f>VLOOKUP($G1235,Refs!$A$1:$F$32,3,FALSE)</f>
        <v>Y59</v>
      </c>
      <c r="D1235" t="s">
        <v>178</v>
      </c>
      <c r="E1235" t="s">
        <v>130</v>
      </c>
      <c r="F1235" t="s">
        <v>219</v>
      </c>
      <c r="G1235" t="s">
        <v>65</v>
      </c>
      <c r="H1235" t="s">
        <v>66</v>
      </c>
      <c r="I1235" t="s">
        <v>210</v>
      </c>
      <c r="J1235" t="s">
        <v>182</v>
      </c>
      <c r="K1235">
        <v>1934</v>
      </c>
    </row>
    <row r="1236" spans="1:11" x14ac:dyDescent="0.35">
      <c r="A1236" s="75">
        <f t="shared" si="42"/>
        <v>46064</v>
      </c>
      <c r="B1236" s="75">
        <f t="shared" si="43"/>
        <v>46068</v>
      </c>
      <c r="C1236" s="75" t="str">
        <f>VLOOKUP($G1236,Refs!$A$1:$F$32,3,FALSE)</f>
        <v>Y59</v>
      </c>
      <c r="D1236" t="s">
        <v>178</v>
      </c>
      <c r="E1236" t="s">
        <v>130</v>
      </c>
      <c r="F1236" t="s">
        <v>219</v>
      </c>
      <c r="G1236" t="s">
        <v>65</v>
      </c>
      <c r="H1236" t="s">
        <v>66</v>
      </c>
      <c r="I1236" t="s">
        <v>210</v>
      </c>
      <c r="J1236" t="s">
        <v>183</v>
      </c>
      <c r="K1236">
        <v>426</v>
      </c>
    </row>
    <row r="1237" spans="1:11" x14ac:dyDescent="0.35">
      <c r="A1237" s="75">
        <f t="shared" si="42"/>
        <v>46064</v>
      </c>
      <c r="B1237" s="75">
        <f t="shared" si="43"/>
        <v>46068</v>
      </c>
      <c r="C1237" s="75" t="str">
        <f>VLOOKUP($G1237,Refs!$A$1:$F$32,3,FALSE)</f>
        <v>Y59</v>
      </c>
      <c r="D1237" t="s">
        <v>178</v>
      </c>
      <c r="E1237" t="s">
        <v>130</v>
      </c>
      <c r="F1237" t="s">
        <v>219</v>
      </c>
      <c r="G1237" t="s">
        <v>65</v>
      </c>
      <c r="H1237" t="s">
        <v>66</v>
      </c>
      <c r="I1237" t="s">
        <v>210</v>
      </c>
      <c r="J1237" t="s">
        <v>184</v>
      </c>
      <c r="K1237">
        <v>443</v>
      </c>
    </row>
    <row r="1238" spans="1:11" x14ac:dyDescent="0.35">
      <c r="A1238" s="75">
        <f t="shared" si="42"/>
        <v>46064</v>
      </c>
      <c r="B1238" s="75">
        <f t="shared" si="43"/>
        <v>46068</v>
      </c>
      <c r="C1238" s="75" t="str">
        <f>VLOOKUP($G1238,Refs!$A$1:$F$32,3,FALSE)</f>
        <v>Y59</v>
      </c>
      <c r="D1238" t="s">
        <v>178</v>
      </c>
      <c r="E1238" t="s">
        <v>130</v>
      </c>
      <c r="F1238" t="s">
        <v>219</v>
      </c>
      <c r="G1238" t="s">
        <v>65</v>
      </c>
      <c r="H1238" t="s">
        <v>66</v>
      </c>
      <c r="I1238" t="s">
        <v>210</v>
      </c>
      <c r="J1238" t="s">
        <v>185</v>
      </c>
      <c r="K1238">
        <v>767840</v>
      </c>
    </row>
    <row r="1239" spans="1:11" x14ac:dyDescent="0.35">
      <c r="A1239" s="75">
        <f t="shared" si="42"/>
        <v>46064</v>
      </c>
      <c r="B1239" s="75">
        <f t="shared" si="43"/>
        <v>46068</v>
      </c>
      <c r="C1239" s="75" t="str">
        <f>VLOOKUP($G1239,Refs!$A$1:$F$32,3,FALSE)</f>
        <v>Y59</v>
      </c>
      <c r="D1239" t="s">
        <v>178</v>
      </c>
      <c r="E1239" t="s">
        <v>130</v>
      </c>
      <c r="F1239" t="s">
        <v>219</v>
      </c>
      <c r="G1239" t="s">
        <v>65</v>
      </c>
      <c r="H1239" t="s">
        <v>66</v>
      </c>
      <c r="I1239" t="s">
        <v>210</v>
      </c>
      <c r="J1239" t="s">
        <v>186</v>
      </c>
      <c r="K1239">
        <v>1003</v>
      </c>
    </row>
    <row r="1240" spans="1:11" x14ac:dyDescent="0.35">
      <c r="A1240" s="75">
        <f t="shared" si="42"/>
        <v>46064</v>
      </c>
      <c r="B1240" s="75">
        <f t="shared" si="43"/>
        <v>46068</v>
      </c>
      <c r="C1240" s="75" t="str">
        <f>VLOOKUP($G1240,Refs!$A$1:$F$32,3,FALSE)</f>
        <v>Y59</v>
      </c>
      <c r="D1240" t="s">
        <v>178</v>
      </c>
      <c r="E1240" t="s">
        <v>130</v>
      </c>
      <c r="F1240" t="s">
        <v>219</v>
      </c>
      <c r="G1240" t="s">
        <v>65</v>
      </c>
      <c r="H1240" t="s">
        <v>66</v>
      </c>
      <c r="I1240" t="s">
        <v>210</v>
      </c>
      <c r="J1240" t="s">
        <v>187</v>
      </c>
      <c r="K1240">
        <v>1174</v>
      </c>
    </row>
    <row r="1241" spans="1:11" x14ac:dyDescent="0.35">
      <c r="A1241" s="75">
        <f t="shared" si="42"/>
        <v>46064</v>
      </c>
      <c r="B1241" s="75">
        <f t="shared" si="43"/>
        <v>46068</v>
      </c>
      <c r="C1241" s="75" t="str">
        <f>VLOOKUP($G1241,Refs!$A$1:$F$32,3,FALSE)</f>
        <v>Y59</v>
      </c>
      <c r="D1241" t="s">
        <v>178</v>
      </c>
      <c r="E1241" t="s">
        <v>130</v>
      </c>
      <c r="F1241" t="s">
        <v>219</v>
      </c>
      <c r="G1241" t="s">
        <v>65</v>
      </c>
      <c r="H1241" t="s">
        <v>66</v>
      </c>
      <c r="I1241" t="s">
        <v>210</v>
      </c>
      <c r="J1241" t="s">
        <v>188</v>
      </c>
      <c r="K1241">
        <v>1793</v>
      </c>
    </row>
    <row r="1242" spans="1:11" x14ac:dyDescent="0.35">
      <c r="A1242" s="75">
        <f t="shared" si="42"/>
        <v>46064</v>
      </c>
      <c r="B1242" s="75">
        <f t="shared" si="43"/>
        <v>46068</v>
      </c>
      <c r="C1242" s="75" t="str">
        <f>VLOOKUP($G1242,Refs!$A$1:$F$32,3,FALSE)</f>
        <v>Y59</v>
      </c>
      <c r="D1242" t="s">
        <v>178</v>
      </c>
      <c r="E1242" t="s">
        <v>130</v>
      </c>
      <c r="F1242" t="s">
        <v>219</v>
      </c>
      <c r="G1242" t="s">
        <v>65</v>
      </c>
      <c r="H1242" t="s">
        <v>66</v>
      </c>
      <c r="I1242" t="s">
        <v>210</v>
      </c>
      <c r="J1242" t="s">
        <v>189</v>
      </c>
      <c r="K1242">
        <v>582</v>
      </c>
    </row>
    <row r="1243" spans="1:11" x14ac:dyDescent="0.35">
      <c r="A1243" s="75">
        <f t="shared" si="42"/>
        <v>46064</v>
      </c>
      <c r="B1243" s="75">
        <f t="shared" si="43"/>
        <v>46068</v>
      </c>
      <c r="C1243" s="75" t="str">
        <f>VLOOKUP($G1243,Refs!$A$1:$F$32,3,FALSE)</f>
        <v>Y59</v>
      </c>
      <c r="D1243" t="s">
        <v>178</v>
      </c>
      <c r="E1243" t="s">
        <v>130</v>
      </c>
      <c r="F1243" t="s">
        <v>219</v>
      </c>
      <c r="G1243" t="s">
        <v>65</v>
      </c>
      <c r="H1243" t="s">
        <v>66</v>
      </c>
      <c r="I1243" t="s">
        <v>210</v>
      </c>
      <c r="J1243" t="s">
        <v>190</v>
      </c>
      <c r="K1243">
        <v>299</v>
      </c>
    </row>
    <row r="1244" spans="1:11" x14ac:dyDescent="0.35">
      <c r="A1244" s="75">
        <f t="shared" si="42"/>
        <v>46064</v>
      </c>
      <c r="B1244" s="75">
        <f t="shared" si="43"/>
        <v>46068</v>
      </c>
      <c r="C1244" s="75" t="str">
        <f>VLOOKUP($G1244,Refs!$A$1:$F$32,3,FALSE)</f>
        <v>Y59</v>
      </c>
      <c r="D1244" t="s">
        <v>178</v>
      </c>
      <c r="E1244" t="s">
        <v>130</v>
      </c>
      <c r="F1244" t="s">
        <v>219</v>
      </c>
      <c r="G1244" t="s">
        <v>65</v>
      </c>
      <c r="H1244" t="s">
        <v>66</v>
      </c>
      <c r="I1244" t="s">
        <v>210</v>
      </c>
      <c r="J1244" t="s">
        <v>191</v>
      </c>
      <c r="K1244">
        <v>44</v>
      </c>
    </row>
    <row r="1245" spans="1:11" x14ac:dyDescent="0.35">
      <c r="A1245" s="75">
        <f t="shared" si="42"/>
        <v>46064</v>
      </c>
      <c r="B1245" s="75">
        <f t="shared" si="43"/>
        <v>46068</v>
      </c>
      <c r="C1245" s="75" t="str">
        <f>VLOOKUP($G1245,Refs!$A$1:$F$32,3,FALSE)</f>
        <v>Y59</v>
      </c>
      <c r="D1245" t="s">
        <v>178</v>
      </c>
      <c r="E1245" t="s">
        <v>130</v>
      </c>
      <c r="F1245" t="s">
        <v>219</v>
      </c>
      <c r="G1245" t="s">
        <v>65</v>
      </c>
      <c r="H1245" t="s">
        <v>66</v>
      </c>
      <c r="I1245" t="s">
        <v>210</v>
      </c>
      <c r="J1245" t="s">
        <v>192</v>
      </c>
      <c r="K1245">
        <v>160</v>
      </c>
    </row>
    <row r="1246" spans="1:11" x14ac:dyDescent="0.35">
      <c r="A1246" s="75">
        <f t="shared" si="42"/>
        <v>46064</v>
      </c>
      <c r="B1246" s="75">
        <f t="shared" si="43"/>
        <v>46068</v>
      </c>
      <c r="C1246" s="75" t="str">
        <f>VLOOKUP($G1246,Refs!$A$1:$F$32,3,FALSE)</f>
        <v>Y59</v>
      </c>
      <c r="D1246" t="s">
        <v>178</v>
      </c>
      <c r="E1246" t="s">
        <v>130</v>
      </c>
      <c r="F1246" t="s">
        <v>219</v>
      </c>
      <c r="G1246" t="s">
        <v>65</v>
      </c>
      <c r="H1246" t="s">
        <v>66</v>
      </c>
      <c r="I1246" t="s">
        <v>210</v>
      </c>
      <c r="J1246" t="s">
        <v>193</v>
      </c>
      <c r="K1246">
        <v>218</v>
      </c>
    </row>
    <row r="1247" spans="1:11" x14ac:dyDescent="0.35">
      <c r="A1247" s="75">
        <f t="shared" si="42"/>
        <v>46064</v>
      </c>
      <c r="B1247" s="75">
        <f t="shared" si="43"/>
        <v>46068</v>
      </c>
      <c r="C1247" s="75" t="str">
        <f>VLOOKUP($G1247,Refs!$A$1:$F$32,3,FALSE)</f>
        <v>Y59</v>
      </c>
      <c r="D1247" t="s">
        <v>178</v>
      </c>
      <c r="E1247" t="s">
        <v>130</v>
      </c>
      <c r="F1247" t="s">
        <v>219</v>
      </c>
      <c r="G1247" t="s">
        <v>65</v>
      </c>
      <c r="H1247" t="s">
        <v>66</v>
      </c>
      <c r="I1247" t="s">
        <v>210</v>
      </c>
      <c r="J1247" t="s">
        <v>194</v>
      </c>
      <c r="K1247">
        <v>134</v>
      </c>
    </row>
    <row r="1248" spans="1:11" x14ac:dyDescent="0.35">
      <c r="A1248" s="75">
        <f t="shared" si="42"/>
        <v>46064</v>
      </c>
      <c r="B1248" s="75">
        <f t="shared" si="43"/>
        <v>46068</v>
      </c>
      <c r="C1248" s="75" t="str">
        <f>VLOOKUP($G1248,Refs!$A$1:$F$32,3,FALSE)</f>
        <v>Y59</v>
      </c>
      <c r="D1248" t="s">
        <v>178</v>
      </c>
      <c r="E1248" t="s">
        <v>130</v>
      </c>
      <c r="F1248" t="s">
        <v>219</v>
      </c>
      <c r="G1248" t="s">
        <v>65</v>
      </c>
      <c r="H1248" t="s">
        <v>66</v>
      </c>
      <c r="I1248" t="s">
        <v>210</v>
      </c>
      <c r="J1248" t="s">
        <v>195</v>
      </c>
      <c r="K1248">
        <v>1</v>
      </c>
    </row>
    <row r="1249" spans="1:11" x14ac:dyDescent="0.35">
      <c r="A1249" s="75">
        <f t="shared" si="42"/>
        <v>46064</v>
      </c>
      <c r="B1249" s="75">
        <f t="shared" si="43"/>
        <v>46068</v>
      </c>
      <c r="C1249" s="75" t="str">
        <f>VLOOKUP($G1249,Refs!$A$1:$F$32,3,FALSE)</f>
        <v>Y59</v>
      </c>
      <c r="D1249" t="s">
        <v>178</v>
      </c>
      <c r="E1249" t="s">
        <v>130</v>
      </c>
      <c r="F1249" t="s">
        <v>219</v>
      </c>
      <c r="G1249" t="s">
        <v>65</v>
      </c>
      <c r="H1249" t="s">
        <v>66</v>
      </c>
      <c r="I1249" t="s">
        <v>210</v>
      </c>
      <c r="J1249" t="s">
        <v>196</v>
      </c>
      <c r="K1249">
        <v>93</v>
      </c>
    </row>
    <row r="1250" spans="1:11" x14ac:dyDescent="0.35">
      <c r="A1250" s="75">
        <f t="shared" si="42"/>
        <v>46064</v>
      </c>
      <c r="B1250" s="75">
        <f t="shared" si="43"/>
        <v>46068</v>
      </c>
      <c r="C1250" s="75" t="str">
        <f>VLOOKUP($G1250,Refs!$A$1:$F$32,3,FALSE)</f>
        <v>Y59</v>
      </c>
      <c r="D1250" t="s">
        <v>178</v>
      </c>
      <c r="E1250" t="s">
        <v>130</v>
      </c>
      <c r="F1250" t="s">
        <v>219</v>
      </c>
      <c r="G1250" t="s">
        <v>65</v>
      </c>
      <c r="H1250" t="s">
        <v>66</v>
      </c>
      <c r="I1250" t="s">
        <v>210</v>
      </c>
      <c r="J1250" t="s">
        <v>197</v>
      </c>
      <c r="K1250">
        <v>7</v>
      </c>
    </row>
    <row r="1251" spans="1:11" x14ac:dyDescent="0.35">
      <c r="A1251" s="75">
        <f t="shared" si="42"/>
        <v>46064</v>
      </c>
      <c r="B1251" s="75">
        <f t="shared" si="43"/>
        <v>46068</v>
      </c>
      <c r="C1251" s="75" t="str">
        <f>VLOOKUP($G1251,Refs!$A$1:$F$32,3,FALSE)</f>
        <v>Y59</v>
      </c>
      <c r="D1251" t="s">
        <v>178</v>
      </c>
      <c r="E1251" t="s">
        <v>130</v>
      </c>
      <c r="F1251" t="s">
        <v>219</v>
      </c>
      <c r="G1251" t="s">
        <v>65</v>
      </c>
      <c r="H1251" t="s">
        <v>66</v>
      </c>
      <c r="I1251" t="s">
        <v>210</v>
      </c>
      <c r="J1251" t="s">
        <v>198</v>
      </c>
      <c r="K1251">
        <v>36</v>
      </c>
    </row>
    <row r="1252" spans="1:11" x14ac:dyDescent="0.35">
      <c r="A1252" s="75">
        <f t="shared" si="42"/>
        <v>46064</v>
      </c>
      <c r="B1252" s="75">
        <f t="shared" si="43"/>
        <v>46068</v>
      </c>
      <c r="C1252" s="75" t="str">
        <f>VLOOKUP($G1252,Refs!$A$1:$F$32,3,FALSE)</f>
        <v>Y59</v>
      </c>
      <c r="D1252" t="s">
        <v>178</v>
      </c>
      <c r="E1252" t="s">
        <v>130</v>
      </c>
      <c r="F1252" t="s">
        <v>219</v>
      </c>
      <c r="G1252" t="s">
        <v>65</v>
      </c>
      <c r="H1252" t="s">
        <v>66</v>
      </c>
      <c r="I1252" t="s">
        <v>210</v>
      </c>
      <c r="J1252" t="s">
        <v>199</v>
      </c>
      <c r="K1252">
        <v>12</v>
      </c>
    </row>
    <row r="1253" spans="1:11" x14ac:dyDescent="0.35">
      <c r="A1253" s="75">
        <f t="shared" si="42"/>
        <v>46064</v>
      </c>
      <c r="B1253" s="75">
        <f t="shared" si="43"/>
        <v>46068</v>
      </c>
      <c r="C1253" s="75" t="str">
        <f>VLOOKUP($G1253,Refs!$A$1:$F$32,3,FALSE)</f>
        <v>Y59</v>
      </c>
      <c r="D1253" t="s">
        <v>178</v>
      </c>
      <c r="E1253" t="s">
        <v>130</v>
      </c>
      <c r="F1253" t="s">
        <v>219</v>
      </c>
      <c r="G1253" t="s">
        <v>65</v>
      </c>
      <c r="H1253" t="s">
        <v>66</v>
      </c>
      <c r="I1253" t="s">
        <v>210</v>
      </c>
      <c r="J1253" t="s">
        <v>200</v>
      </c>
      <c r="K1253">
        <v>93</v>
      </c>
    </row>
    <row r="1254" spans="1:11" x14ac:dyDescent="0.35">
      <c r="A1254" s="75">
        <f t="shared" si="42"/>
        <v>46064</v>
      </c>
      <c r="B1254" s="75">
        <f t="shared" si="43"/>
        <v>46068</v>
      </c>
      <c r="C1254" s="75" t="str">
        <f>VLOOKUP($G1254,Refs!$A$1:$F$32,3,FALSE)</f>
        <v>Y59</v>
      </c>
      <c r="D1254" t="s">
        <v>178</v>
      </c>
      <c r="E1254" t="s">
        <v>130</v>
      </c>
      <c r="F1254" t="s">
        <v>219</v>
      </c>
      <c r="G1254" t="s">
        <v>65</v>
      </c>
      <c r="H1254" t="s">
        <v>66</v>
      </c>
      <c r="I1254" t="s">
        <v>210</v>
      </c>
      <c r="J1254" t="s">
        <v>201</v>
      </c>
      <c r="K1254">
        <v>301</v>
      </c>
    </row>
    <row r="1255" spans="1:11" x14ac:dyDescent="0.35">
      <c r="A1255" s="75">
        <f t="shared" si="42"/>
        <v>46064</v>
      </c>
      <c r="B1255" s="75">
        <f t="shared" si="43"/>
        <v>46068</v>
      </c>
      <c r="C1255" s="75" t="str">
        <f>VLOOKUP($G1255,Refs!$A$1:$F$32,3,FALSE)</f>
        <v>Y59</v>
      </c>
      <c r="D1255" t="s">
        <v>178</v>
      </c>
      <c r="E1255" t="s">
        <v>130</v>
      </c>
      <c r="F1255" t="s">
        <v>219</v>
      </c>
      <c r="G1255" t="s">
        <v>65</v>
      </c>
      <c r="H1255" t="s">
        <v>66</v>
      </c>
      <c r="I1255" t="s">
        <v>210</v>
      </c>
      <c r="J1255" t="s">
        <v>202</v>
      </c>
      <c r="K1255">
        <v>868</v>
      </c>
    </row>
    <row r="1256" spans="1:11" x14ac:dyDescent="0.35">
      <c r="A1256" s="75">
        <f t="shared" si="42"/>
        <v>46064</v>
      </c>
      <c r="B1256" s="75">
        <f t="shared" si="43"/>
        <v>46068</v>
      </c>
      <c r="C1256" s="75" t="str">
        <f>VLOOKUP($G1256,Refs!$A$1:$F$32,3,FALSE)</f>
        <v>Y59</v>
      </c>
      <c r="D1256" t="s">
        <v>178</v>
      </c>
      <c r="E1256" t="s">
        <v>130</v>
      </c>
      <c r="F1256" t="s">
        <v>219</v>
      </c>
      <c r="G1256" t="s">
        <v>65</v>
      </c>
      <c r="H1256" t="s">
        <v>66</v>
      </c>
      <c r="I1256" t="s">
        <v>210</v>
      </c>
      <c r="J1256" t="s">
        <v>203</v>
      </c>
      <c r="K1256">
        <v>183</v>
      </c>
    </row>
    <row r="1257" spans="1:11" x14ac:dyDescent="0.35">
      <c r="A1257" s="75">
        <f t="shared" si="42"/>
        <v>46064</v>
      </c>
      <c r="B1257" s="75">
        <f t="shared" si="43"/>
        <v>46068</v>
      </c>
      <c r="C1257" s="75" t="str">
        <f>VLOOKUP($G1257,Refs!$A$1:$F$32,3,FALSE)</f>
        <v>Y59</v>
      </c>
      <c r="D1257" t="s">
        <v>178</v>
      </c>
      <c r="E1257" t="s">
        <v>130</v>
      </c>
      <c r="F1257" t="s">
        <v>219</v>
      </c>
      <c r="G1257" t="s">
        <v>65</v>
      </c>
      <c r="H1257" t="s">
        <v>66</v>
      </c>
      <c r="I1257" t="s">
        <v>210</v>
      </c>
      <c r="J1257" t="s">
        <v>204</v>
      </c>
      <c r="K1257">
        <v>236</v>
      </c>
    </row>
    <row r="1258" spans="1:11" x14ac:dyDescent="0.35">
      <c r="A1258" s="75">
        <f t="shared" si="42"/>
        <v>46064</v>
      </c>
      <c r="B1258" s="75">
        <f t="shared" si="43"/>
        <v>46068</v>
      </c>
      <c r="C1258" s="75" t="str">
        <f>VLOOKUP($G1258,Refs!$A$1:$F$32,3,FALSE)</f>
        <v>Y59</v>
      </c>
      <c r="D1258" t="s">
        <v>178</v>
      </c>
      <c r="E1258" t="s">
        <v>130</v>
      </c>
      <c r="F1258" t="s">
        <v>219</v>
      </c>
      <c r="G1258" t="s">
        <v>65</v>
      </c>
      <c r="H1258" t="s">
        <v>66</v>
      </c>
      <c r="I1258" t="s">
        <v>210</v>
      </c>
      <c r="J1258" t="s">
        <v>205</v>
      </c>
      <c r="K1258">
        <v>17</v>
      </c>
    </row>
    <row r="1259" spans="1:11" x14ac:dyDescent="0.35">
      <c r="A1259" s="75">
        <f t="shared" si="42"/>
        <v>46064</v>
      </c>
      <c r="B1259" s="75">
        <f t="shared" si="43"/>
        <v>46068</v>
      </c>
      <c r="C1259" s="75" t="str">
        <f>VLOOKUP($G1259,Refs!$A$1:$F$32,3,FALSE)</f>
        <v>Y59</v>
      </c>
      <c r="D1259" t="s">
        <v>178</v>
      </c>
      <c r="E1259" t="s">
        <v>130</v>
      </c>
      <c r="F1259" t="s">
        <v>219</v>
      </c>
      <c r="G1259" t="s">
        <v>65</v>
      </c>
      <c r="H1259" t="s">
        <v>66</v>
      </c>
      <c r="I1259" t="s">
        <v>210</v>
      </c>
      <c r="J1259" t="s">
        <v>206</v>
      </c>
      <c r="K1259">
        <v>79</v>
      </c>
    </row>
    <row r="1260" spans="1:11" x14ac:dyDescent="0.35">
      <c r="A1260" s="75">
        <f t="shared" si="42"/>
        <v>46064</v>
      </c>
      <c r="B1260" s="75">
        <f t="shared" si="43"/>
        <v>46068</v>
      </c>
      <c r="C1260" s="75" t="str">
        <f>VLOOKUP($G1260,Refs!$A$1:$F$32,3,FALSE)</f>
        <v>Y59</v>
      </c>
      <c r="D1260" t="s">
        <v>178</v>
      </c>
      <c r="E1260" t="s">
        <v>130</v>
      </c>
      <c r="F1260" t="s">
        <v>219</v>
      </c>
      <c r="G1260" t="s">
        <v>65</v>
      </c>
      <c r="H1260" t="s">
        <v>66</v>
      </c>
      <c r="I1260" t="s">
        <v>210</v>
      </c>
      <c r="J1260" t="s">
        <v>207</v>
      </c>
      <c r="K1260">
        <v>0</v>
      </c>
    </row>
    <row r="1261" spans="1:11" x14ac:dyDescent="0.35">
      <c r="A1261" s="75">
        <f t="shared" si="42"/>
        <v>46064</v>
      </c>
      <c r="B1261" s="75">
        <f t="shared" si="43"/>
        <v>46068</v>
      </c>
      <c r="C1261" s="75" t="str">
        <f>VLOOKUP($G1261,Refs!$A$1:$F$32,3,FALSE)</f>
        <v>Y59</v>
      </c>
      <c r="D1261" t="s">
        <v>178</v>
      </c>
      <c r="E1261" t="s">
        <v>130</v>
      </c>
      <c r="F1261" t="s">
        <v>219</v>
      </c>
      <c r="G1261" t="s">
        <v>65</v>
      </c>
      <c r="H1261" t="s">
        <v>66</v>
      </c>
      <c r="I1261" t="s">
        <v>210</v>
      </c>
      <c r="J1261" t="s">
        <v>208</v>
      </c>
      <c r="K1261">
        <v>105</v>
      </c>
    </row>
    <row r="1262" spans="1:11" x14ac:dyDescent="0.35">
      <c r="A1262" s="75">
        <f t="shared" si="42"/>
        <v>46065</v>
      </c>
      <c r="B1262" s="75">
        <f t="shared" si="43"/>
        <v>46068</v>
      </c>
      <c r="C1262" s="75" t="str">
        <f>VLOOKUP($G1262,Refs!$A$1:$F$32,3,FALSE)</f>
        <v>Y59</v>
      </c>
      <c r="D1262" t="s">
        <v>178</v>
      </c>
      <c r="E1262" t="s">
        <v>130</v>
      </c>
      <c r="F1262" t="s">
        <v>219</v>
      </c>
      <c r="G1262" t="s">
        <v>65</v>
      </c>
      <c r="H1262" t="s">
        <v>66</v>
      </c>
      <c r="I1262" t="s">
        <v>211</v>
      </c>
      <c r="J1262" t="s">
        <v>181</v>
      </c>
      <c r="K1262">
        <v>2225</v>
      </c>
    </row>
    <row r="1263" spans="1:11" x14ac:dyDescent="0.35">
      <c r="A1263" s="75">
        <f t="shared" si="42"/>
        <v>46065</v>
      </c>
      <c r="B1263" s="75">
        <f t="shared" si="43"/>
        <v>46068</v>
      </c>
      <c r="C1263" s="75" t="str">
        <f>VLOOKUP($G1263,Refs!$A$1:$F$32,3,FALSE)</f>
        <v>Y59</v>
      </c>
      <c r="D1263" t="s">
        <v>178</v>
      </c>
      <c r="E1263" t="s">
        <v>130</v>
      </c>
      <c r="F1263" t="s">
        <v>219</v>
      </c>
      <c r="G1263" t="s">
        <v>65</v>
      </c>
      <c r="H1263" t="s">
        <v>66</v>
      </c>
      <c r="I1263" t="s">
        <v>211</v>
      </c>
      <c r="J1263" t="s">
        <v>182</v>
      </c>
      <c r="K1263">
        <v>1990</v>
      </c>
    </row>
    <row r="1264" spans="1:11" x14ac:dyDescent="0.35">
      <c r="A1264" s="75">
        <f t="shared" si="42"/>
        <v>46065</v>
      </c>
      <c r="B1264" s="75">
        <f t="shared" si="43"/>
        <v>46068</v>
      </c>
      <c r="C1264" s="75" t="str">
        <f>VLOOKUP($G1264,Refs!$A$1:$F$32,3,FALSE)</f>
        <v>Y59</v>
      </c>
      <c r="D1264" t="s">
        <v>178</v>
      </c>
      <c r="E1264" t="s">
        <v>130</v>
      </c>
      <c r="F1264" t="s">
        <v>219</v>
      </c>
      <c r="G1264" t="s">
        <v>65</v>
      </c>
      <c r="H1264" t="s">
        <v>66</v>
      </c>
      <c r="I1264" t="s">
        <v>211</v>
      </c>
      <c r="J1264" t="s">
        <v>183</v>
      </c>
      <c r="K1264">
        <v>748</v>
      </c>
    </row>
    <row r="1265" spans="1:11" x14ac:dyDescent="0.35">
      <c r="A1265" s="75">
        <f t="shared" si="42"/>
        <v>46065</v>
      </c>
      <c r="B1265" s="75">
        <f t="shared" si="43"/>
        <v>46068</v>
      </c>
      <c r="C1265" s="75" t="str">
        <f>VLOOKUP($G1265,Refs!$A$1:$F$32,3,FALSE)</f>
        <v>Y59</v>
      </c>
      <c r="D1265" t="s">
        <v>178</v>
      </c>
      <c r="E1265" t="s">
        <v>130</v>
      </c>
      <c r="F1265" t="s">
        <v>219</v>
      </c>
      <c r="G1265" t="s">
        <v>65</v>
      </c>
      <c r="H1265" t="s">
        <v>66</v>
      </c>
      <c r="I1265" t="s">
        <v>211</v>
      </c>
      <c r="J1265" t="s">
        <v>184</v>
      </c>
      <c r="K1265">
        <v>235</v>
      </c>
    </row>
    <row r="1266" spans="1:11" x14ac:dyDescent="0.35">
      <c r="A1266" s="75">
        <f t="shared" si="42"/>
        <v>46065</v>
      </c>
      <c r="B1266" s="75">
        <f t="shared" si="43"/>
        <v>46068</v>
      </c>
      <c r="C1266" s="75" t="str">
        <f>VLOOKUP($G1266,Refs!$A$1:$F$32,3,FALSE)</f>
        <v>Y59</v>
      </c>
      <c r="D1266" t="s">
        <v>178</v>
      </c>
      <c r="E1266" t="s">
        <v>130</v>
      </c>
      <c r="F1266" t="s">
        <v>219</v>
      </c>
      <c r="G1266" t="s">
        <v>65</v>
      </c>
      <c r="H1266" t="s">
        <v>66</v>
      </c>
      <c r="I1266" t="s">
        <v>211</v>
      </c>
      <c r="J1266" t="s">
        <v>185</v>
      </c>
      <c r="K1266">
        <v>357656</v>
      </c>
    </row>
    <row r="1267" spans="1:11" x14ac:dyDescent="0.35">
      <c r="A1267" s="75">
        <f t="shared" si="42"/>
        <v>46065</v>
      </c>
      <c r="B1267" s="75">
        <f t="shared" si="43"/>
        <v>46068</v>
      </c>
      <c r="C1267" s="75" t="str">
        <f>VLOOKUP($G1267,Refs!$A$1:$F$32,3,FALSE)</f>
        <v>Y59</v>
      </c>
      <c r="D1267" t="s">
        <v>178</v>
      </c>
      <c r="E1267" t="s">
        <v>130</v>
      </c>
      <c r="F1267" t="s">
        <v>219</v>
      </c>
      <c r="G1267" t="s">
        <v>65</v>
      </c>
      <c r="H1267" t="s">
        <v>66</v>
      </c>
      <c r="I1267" t="s">
        <v>211</v>
      </c>
      <c r="J1267" t="s">
        <v>186</v>
      </c>
      <c r="K1267">
        <v>545</v>
      </c>
    </row>
    <row r="1268" spans="1:11" x14ac:dyDescent="0.35">
      <c r="A1268" s="75">
        <f t="shared" si="42"/>
        <v>46065</v>
      </c>
      <c r="B1268" s="75">
        <f t="shared" si="43"/>
        <v>46068</v>
      </c>
      <c r="C1268" s="75" t="str">
        <f>VLOOKUP($G1268,Refs!$A$1:$F$32,3,FALSE)</f>
        <v>Y59</v>
      </c>
      <c r="D1268" t="s">
        <v>178</v>
      </c>
      <c r="E1268" t="s">
        <v>130</v>
      </c>
      <c r="F1268" t="s">
        <v>219</v>
      </c>
      <c r="G1268" t="s">
        <v>65</v>
      </c>
      <c r="H1268" t="s">
        <v>66</v>
      </c>
      <c r="I1268" t="s">
        <v>211</v>
      </c>
      <c r="J1268" t="s">
        <v>187</v>
      </c>
      <c r="K1268">
        <v>726</v>
      </c>
    </row>
    <row r="1269" spans="1:11" x14ac:dyDescent="0.35">
      <c r="A1269" s="75">
        <f t="shared" si="42"/>
        <v>46065</v>
      </c>
      <c r="B1269" s="75">
        <f t="shared" si="43"/>
        <v>46068</v>
      </c>
      <c r="C1269" s="75" t="str">
        <f>VLOOKUP($G1269,Refs!$A$1:$F$32,3,FALSE)</f>
        <v>Y59</v>
      </c>
      <c r="D1269" t="s">
        <v>178</v>
      </c>
      <c r="E1269" t="s">
        <v>130</v>
      </c>
      <c r="F1269" t="s">
        <v>219</v>
      </c>
      <c r="G1269" t="s">
        <v>65</v>
      </c>
      <c r="H1269" t="s">
        <v>66</v>
      </c>
      <c r="I1269" t="s">
        <v>211</v>
      </c>
      <c r="J1269" t="s">
        <v>188</v>
      </c>
      <c r="K1269">
        <v>1864</v>
      </c>
    </row>
    <row r="1270" spans="1:11" x14ac:dyDescent="0.35">
      <c r="A1270" s="75">
        <f t="shared" si="42"/>
        <v>46065</v>
      </c>
      <c r="B1270" s="75">
        <f t="shared" si="43"/>
        <v>46068</v>
      </c>
      <c r="C1270" s="75" t="str">
        <f>VLOOKUP($G1270,Refs!$A$1:$F$32,3,FALSE)</f>
        <v>Y59</v>
      </c>
      <c r="D1270" t="s">
        <v>178</v>
      </c>
      <c r="E1270" t="s">
        <v>130</v>
      </c>
      <c r="F1270" t="s">
        <v>219</v>
      </c>
      <c r="G1270" t="s">
        <v>65</v>
      </c>
      <c r="H1270" t="s">
        <v>66</v>
      </c>
      <c r="I1270" t="s">
        <v>211</v>
      </c>
      <c r="J1270" t="s">
        <v>189</v>
      </c>
      <c r="K1270">
        <v>678</v>
      </c>
    </row>
    <row r="1271" spans="1:11" x14ac:dyDescent="0.35">
      <c r="A1271" s="75">
        <f t="shared" si="42"/>
        <v>46065</v>
      </c>
      <c r="B1271" s="75">
        <f t="shared" si="43"/>
        <v>46068</v>
      </c>
      <c r="C1271" s="75" t="str">
        <f>VLOOKUP($G1271,Refs!$A$1:$F$32,3,FALSE)</f>
        <v>Y59</v>
      </c>
      <c r="D1271" t="s">
        <v>178</v>
      </c>
      <c r="E1271" t="s">
        <v>130</v>
      </c>
      <c r="F1271" t="s">
        <v>219</v>
      </c>
      <c r="G1271" t="s">
        <v>65</v>
      </c>
      <c r="H1271" t="s">
        <v>66</v>
      </c>
      <c r="I1271" t="s">
        <v>211</v>
      </c>
      <c r="J1271" t="s">
        <v>190</v>
      </c>
      <c r="K1271">
        <v>361</v>
      </c>
    </row>
    <row r="1272" spans="1:11" x14ac:dyDescent="0.35">
      <c r="A1272" s="75">
        <f t="shared" si="42"/>
        <v>46065</v>
      </c>
      <c r="B1272" s="75">
        <f t="shared" si="43"/>
        <v>46068</v>
      </c>
      <c r="C1272" s="75" t="str">
        <f>VLOOKUP($G1272,Refs!$A$1:$F$32,3,FALSE)</f>
        <v>Y59</v>
      </c>
      <c r="D1272" t="s">
        <v>178</v>
      </c>
      <c r="E1272" t="s">
        <v>130</v>
      </c>
      <c r="F1272" t="s">
        <v>219</v>
      </c>
      <c r="G1272" t="s">
        <v>65</v>
      </c>
      <c r="H1272" t="s">
        <v>66</v>
      </c>
      <c r="I1272" t="s">
        <v>211</v>
      </c>
      <c r="J1272" t="s">
        <v>191</v>
      </c>
      <c r="K1272">
        <v>66</v>
      </c>
    </row>
    <row r="1273" spans="1:11" x14ac:dyDescent="0.35">
      <c r="A1273" s="75">
        <f t="shared" si="42"/>
        <v>46065</v>
      </c>
      <c r="B1273" s="75">
        <f t="shared" si="43"/>
        <v>46068</v>
      </c>
      <c r="C1273" s="75" t="str">
        <f>VLOOKUP($G1273,Refs!$A$1:$F$32,3,FALSE)</f>
        <v>Y59</v>
      </c>
      <c r="D1273" t="s">
        <v>178</v>
      </c>
      <c r="E1273" t="s">
        <v>130</v>
      </c>
      <c r="F1273" t="s">
        <v>219</v>
      </c>
      <c r="G1273" t="s">
        <v>65</v>
      </c>
      <c r="H1273" t="s">
        <v>66</v>
      </c>
      <c r="I1273" t="s">
        <v>211</v>
      </c>
      <c r="J1273" t="s">
        <v>192</v>
      </c>
      <c r="K1273">
        <v>218</v>
      </c>
    </row>
    <row r="1274" spans="1:11" x14ac:dyDescent="0.35">
      <c r="A1274" s="75">
        <f t="shared" si="42"/>
        <v>46065</v>
      </c>
      <c r="B1274" s="75">
        <f t="shared" si="43"/>
        <v>46068</v>
      </c>
      <c r="C1274" s="75" t="str">
        <f>VLOOKUP($G1274,Refs!$A$1:$F$32,3,FALSE)</f>
        <v>Y59</v>
      </c>
      <c r="D1274" t="s">
        <v>178</v>
      </c>
      <c r="E1274" t="s">
        <v>130</v>
      </c>
      <c r="F1274" t="s">
        <v>219</v>
      </c>
      <c r="G1274" t="s">
        <v>65</v>
      </c>
      <c r="H1274" t="s">
        <v>66</v>
      </c>
      <c r="I1274" t="s">
        <v>211</v>
      </c>
      <c r="J1274" t="s">
        <v>193</v>
      </c>
      <c r="K1274">
        <v>238</v>
      </c>
    </row>
    <row r="1275" spans="1:11" x14ac:dyDescent="0.35">
      <c r="A1275" s="75">
        <f t="shared" si="42"/>
        <v>46065</v>
      </c>
      <c r="B1275" s="75">
        <f t="shared" si="43"/>
        <v>46068</v>
      </c>
      <c r="C1275" s="75" t="str">
        <f>VLOOKUP($G1275,Refs!$A$1:$F$32,3,FALSE)</f>
        <v>Y59</v>
      </c>
      <c r="D1275" t="s">
        <v>178</v>
      </c>
      <c r="E1275" t="s">
        <v>130</v>
      </c>
      <c r="F1275" t="s">
        <v>219</v>
      </c>
      <c r="G1275" t="s">
        <v>65</v>
      </c>
      <c r="H1275" t="s">
        <v>66</v>
      </c>
      <c r="I1275" t="s">
        <v>211</v>
      </c>
      <c r="J1275" t="s">
        <v>194</v>
      </c>
      <c r="K1275">
        <v>149</v>
      </c>
    </row>
    <row r="1276" spans="1:11" x14ac:dyDescent="0.35">
      <c r="A1276" s="75">
        <f t="shared" si="42"/>
        <v>46065</v>
      </c>
      <c r="B1276" s="75">
        <f t="shared" si="43"/>
        <v>46068</v>
      </c>
      <c r="C1276" s="75" t="str">
        <f>VLOOKUP($G1276,Refs!$A$1:$F$32,3,FALSE)</f>
        <v>Y59</v>
      </c>
      <c r="D1276" t="s">
        <v>178</v>
      </c>
      <c r="E1276" t="s">
        <v>130</v>
      </c>
      <c r="F1276" t="s">
        <v>219</v>
      </c>
      <c r="G1276" t="s">
        <v>65</v>
      </c>
      <c r="H1276" t="s">
        <v>66</v>
      </c>
      <c r="I1276" t="s">
        <v>211</v>
      </c>
      <c r="J1276" t="s">
        <v>195</v>
      </c>
      <c r="K1276">
        <v>1</v>
      </c>
    </row>
    <row r="1277" spans="1:11" x14ac:dyDescent="0.35">
      <c r="A1277" s="75">
        <f t="shared" si="42"/>
        <v>46065</v>
      </c>
      <c r="B1277" s="75">
        <f t="shared" si="43"/>
        <v>46068</v>
      </c>
      <c r="C1277" s="75" t="str">
        <f>VLOOKUP($G1277,Refs!$A$1:$F$32,3,FALSE)</f>
        <v>Y59</v>
      </c>
      <c r="D1277" t="s">
        <v>178</v>
      </c>
      <c r="E1277" t="s">
        <v>130</v>
      </c>
      <c r="F1277" t="s">
        <v>219</v>
      </c>
      <c r="G1277" t="s">
        <v>65</v>
      </c>
      <c r="H1277" t="s">
        <v>66</v>
      </c>
      <c r="I1277" t="s">
        <v>211</v>
      </c>
      <c r="J1277" t="s">
        <v>196</v>
      </c>
      <c r="K1277">
        <v>86</v>
      </c>
    </row>
    <row r="1278" spans="1:11" x14ac:dyDescent="0.35">
      <c r="A1278" s="75">
        <f t="shared" si="42"/>
        <v>46065</v>
      </c>
      <c r="B1278" s="75">
        <f t="shared" si="43"/>
        <v>46068</v>
      </c>
      <c r="C1278" s="75" t="str">
        <f>VLOOKUP($G1278,Refs!$A$1:$F$32,3,FALSE)</f>
        <v>Y59</v>
      </c>
      <c r="D1278" t="s">
        <v>178</v>
      </c>
      <c r="E1278" t="s">
        <v>130</v>
      </c>
      <c r="F1278" t="s">
        <v>219</v>
      </c>
      <c r="G1278" t="s">
        <v>65</v>
      </c>
      <c r="H1278" t="s">
        <v>66</v>
      </c>
      <c r="I1278" t="s">
        <v>211</v>
      </c>
      <c r="J1278" t="s">
        <v>197</v>
      </c>
      <c r="K1278">
        <v>6</v>
      </c>
    </row>
    <row r="1279" spans="1:11" x14ac:dyDescent="0.35">
      <c r="A1279" s="75">
        <f t="shared" si="42"/>
        <v>46065</v>
      </c>
      <c r="B1279" s="75">
        <f t="shared" si="43"/>
        <v>46068</v>
      </c>
      <c r="C1279" s="75" t="str">
        <f>VLOOKUP($G1279,Refs!$A$1:$F$32,3,FALSE)</f>
        <v>Y59</v>
      </c>
      <c r="D1279" t="s">
        <v>178</v>
      </c>
      <c r="E1279" t="s">
        <v>130</v>
      </c>
      <c r="F1279" t="s">
        <v>219</v>
      </c>
      <c r="G1279" t="s">
        <v>65</v>
      </c>
      <c r="H1279" t="s">
        <v>66</v>
      </c>
      <c r="I1279" t="s">
        <v>211</v>
      </c>
      <c r="J1279" t="s">
        <v>198</v>
      </c>
      <c r="K1279">
        <v>49</v>
      </c>
    </row>
    <row r="1280" spans="1:11" x14ac:dyDescent="0.35">
      <c r="A1280" s="75">
        <f t="shared" si="42"/>
        <v>46065</v>
      </c>
      <c r="B1280" s="75">
        <f t="shared" si="43"/>
        <v>46068</v>
      </c>
      <c r="C1280" s="75" t="str">
        <f>VLOOKUP($G1280,Refs!$A$1:$F$32,3,FALSE)</f>
        <v>Y59</v>
      </c>
      <c r="D1280" t="s">
        <v>178</v>
      </c>
      <c r="E1280" t="s">
        <v>130</v>
      </c>
      <c r="F1280" t="s">
        <v>219</v>
      </c>
      <c r="G1280" t="s">
        <v>65</v>
      </c>
      <c r="H1280" t="s">
        <v>66</v>
      </c>
      <c r="I1280" t="s">
        <v>211</v>
      </c>
      <c r="J1280" t="s">
        <v>199</v>
      </c>
      <c r="K1280">
        <v>9</v>
      </c>
    </row>
    <row r="1281" spans="1:11" x14ac:dyDescent="0.35">
      <c r="A1281" s="75">
        <f t="shared" si="42"/>
        <v>46065</v>
      </c>
      <c r="B1281" s="75">
        <f t="shared" si="43"/>
        <v>46068</v>
      </c>
      <c r="C1281" s="75" t="str">
        <f>VLOOKUP($G1281,Refs!$A$1:$F$32,3,FALSE)</f>
        <v>Y59</v>
      </c>
      <c r="D1281" t="s">
        <v>178</v>
      </c>
      <c r="E1281" t="s">
        <v>130</v>
      </c>
      <c r="F1281" t="s">
        <v>219</v>
      </c>
      <c r="G1281" t="s">
        <v>65</v>
      </c>
      <c r="H1281" t="s">
        <v>66</v>
      </c>
      <c r="I1281" t="s">
        <v>211</v>
      </c>
      <c r="J1281" t="s">
        <v>200</v>
      </c>
      <c r="K1281">
        <v>99</v>
      </c>
    </row>
    <row r="1282" spans="1:11" x14ac:dyDescent="0.35">
      <c r="A1282" s="75">
        <f t="shared" si="42"/>
        <v>46065</v>
      </c>
      <c r="B1282" s="75">
        <f t="shared" si="43"/>
        <v>46068</v>
      </c>
      <c r="C1282" s="75" t="str">
        <f>VLOOKUP($G1282,Refs!$A$1:$F$32,3,FALSE)</f>
        <v>Y59</v>
      </c>
      <c r="D1282" t="s">
        <v>178</v>
      </c>
      <c r="E1282" t="s">
        <v>130</v>
      </c>
      <c r="F1282" t="s">
        <v>219</v>
      </c>
      <c r="G1282" t="s">
        <v>65</v>
      </c>
      <c r="H1282" t="s">
        <v>66</v>
      </c>
      <c r="I1282" t="s">
        <v>211</v>
      </c>
      <c r="J1282" t="s">
        <v>201</v>
      </c>
      <c r="K1282">
        <v>283</v>
      </c>
    </row>
    <row r="1283" spans="1:11" x14ac:dyDescent="0.35">
      <c r="A1283" s="75">
        <f t="shared" si="42"/>
        <v>46065</v>
      </c>
      <c r="B1283" s="75">
        <f t="shared" si="43"/>
        <v>46068</v>
      </c>
      <c r="C1283" s="75" t="str">
        <f>VLOOKUP($G1283,Refs!$A$1:$F$32,3,FALSE)</f>
        <v>Y59</v>
      </c>
      <c r="D1283" t="s">
        <v>178</v>
      </c>
      <c r="E1283" t="s">
        <v>130</v>
      </c>
      <c r="F1283" t="s">
        <v>219</v>
      </c>
      <c r="G1283" t="s">
        <v>65</v>
      </c>
      <c r="H1283" t="s">
        <v>66</v>
      </c>
      <c r="I1283" t="s">
        <v>211</v>
      </c>
      <c r="J1283" t="s">
        <v>202</v>
      </c>
      <c r="K1283">
        <v>875</v>
      </c>
    </row>
    <row r="1284" spans="1:11" x14ac:dyDescent="0.35">
      <c r="A1284" s="75">
        <f t="shared" si="42"/>
        <v>46065</v>
      </c>
      <c r="B1284" s="75">
        <f t="shared" si="43"/>
        <v>46068</v>
      </c>
      <c r="C1284" s="75" t="str">
        <f>VLOOKUP($G1284,Refs!$A$1:$F$32,3,FALSE)</f>
        <v>Y59</v>
      </c>
      <c r="D1284" t="s">
        <v>178</v>
      </c>
      <c r="E1284" t="s">
        <v>130</v>
      </c>
      <c r="F1284" t="s">
        <v>219</v>
      </c>
      <c r="G1284" t="s">
        <v>65</v>
      </c>
      <c r="H1284" t="s">
        <v>66</v>
      </c>
      <c r="I1284" t="s">
        <v>211</v>
      </c>
      <c r="J1284" t="s">
        <v>203</v>
      </c>
      <c r="K1284">
        <v>198</v>
      </c>
    </row>
    <row r="1285" spans="1:11" x14ac:dyDescent="0.35">
      <c r="A1285" s="75">
        <f t="shared" si="42"/>
        <v>46065</v>
      </c>
      <c r="B1285" s="75">
        <f t="shared" si="43"/>
        <v>46068</v>
      </c>
      <c r="C1285" s="75" t="str">
        <f>VLOOKUP($G1285,Refs!$A$1:$F$32,3,FALSE)</f>
        <v>Y59</v>
      </c>
      <c r="D1285" t="s">
        <v>178</v>
      </c>
      <c r="E1285" t="s">
        <v>130</v>
      </c>
      <c r="F1285" t="s">
        <v>219</v>
      </c>
      <c r="G1285" t="s">
        <v>65</v>
      </c>
      <c r="H1285" t="s">
        <v>66</v>
      </c>
      <c r="I1285" t="s">
        <v>211</v>
      </c>
      <c r="J1285" t="s">
        <v>204</v>
      </c>
      <c r="K1285">
        <v>247</v>
      </c>
    </row>
    <row r="1286" spans="1:11" x14ac:dyDescent="0.35">
      <c r="A1286" s="75">
        <f t="shared" ref="A1286:A1349" si="44">IF(I1286="Mon",B1286-6,IF(I1286="Tue",B1286-5,IF(I1286="Wed",B1286-4,IF(I1286="Thu",B1286-3,IF(I1286="Fri",B1286-2,IF(I1286="Sat",B1286-1,IF(I1286="Sun",B1286,"")))))))</f>
        <v>46065</v>
      </c>
      <c r="B1286" s="75">
        <f t="shared" ref="B1286:B1349" si="45">DATEVALUE(RIGHT(D1286, 11))</f>
        <v>46068</v>
      </c>
      <c r="C1286" s="75" t="str">
        <f>VLOOKUP($G1286,Refs!$A$1:$F$32,3,FALSE)</f>
        <v>Y59</v>
      </c>
      <c r="D1286" t="s">
        <v>178</v>
      </c>
      <c r="E1286" t="s">
        <v>130</v>
      </c>
      <c r="F1286" t="s">
        <v>219</v>
      </c>
      <c r="G1286" t="s">
        <v>65</v>
      </c>
      <c r="H1286" t="s">
        <v>66</v>
      </c>
      <c r="I1286" t="s">
        <v>211</v>
      </c>
      <c r="J1286" t="s">
        <v>205</v>
      </c>
      <c r="K1286">
        <v>15</v>
      </c>
    </row>
    <row r="1287" spans="1:11" x14ac:dyDescent="0.35">
      <c r="A1287" s="75">
        <f t="shared" si="44"/>
        <v>46065</v>
      </c>
      <c r="B1287" s="75">
        <f t="shared" si="45"/>
        <v>46068</v>
      </c>
      <c r="C1287" s="75" t="str">
        <f>VLOOKUP($G1287,Refs!$A$1:$F$32,3,FALSE)</f>
        <v>Y59</v>
      </c>
      <c r="D1287" t="s">
        <v>178</v>
      </c>
      <c r="E1287" t="s">
        <v>130</v>
      </c>
      <c r="F1287" t="s">
        <v>219</v>
      </c>
      <c r="G1287" t="s">
        <v>65</v>
      </c>
      <c r="H1287" t="s">
        <v>66</v>
      </c>
      <c r="I1287" t="s">
        <v>211</v>
      </c>
      <c r="J1287" t="s">
        <v>206</v>
      </c>
      <c r="K1287">
        <v>72</v>
      </c>
    </row>
    <row r="1288" spans="1:11" x14ac:dyDescent="0.35">
      <c r="A1288" s="75">
        <f t="shared" si="44"/>
        <v>46065</v>
      </c>
      <c r="B1288" s="75">
        <f t="shared" si="45"/>
        <v>46068</v>
      </c>
      <c r="C1288" s="75" t="str">
        <f>VLOOKUP($G1288,Refs!$A$1:$F$32,3,FALSE)</f>
        <v>Y59</v>
      </c>
      <c r="D1288" t="s">
        <v>178</v>
      </c>
      <c r="E1288" t="s">
        <v>130</v>
      </c>
      <c r="F1288" t="s">
        <v>219</v>
      </c>
      <c r="G1288" t="s">
        <v>65</v>
      </c>
      <c r="H1288" t="s">
        <v>66</v>
      </c>
      <c r="I1288" t="s">
        <v>211</v>
      </c>
      <c r="J1288" t="s">
        <v>207</v>
      </c>
      <c r="K1288">
        <v>0</v>
      </c>
    </row>
    <row r="1289" spans="1:11" x14ac:dyDescent="0.35">
      <c r="A1289" s="75">
        <f t="shared" si="44"/>
        <v>46065</v>
      </c>
      <c r="B1289" s="75">
        <f t="shared" si="45"/>
        <v>46068</v>
      </c>
      <c r="C1289" s="75" t="str">
        <f>VLOOKUP($G1289,Refs!$A$1:$F$32,3,FALSE)</f>
        <v>Y59</v>
      </c>
      <c r="D1289" t="s">
        <v>178</v>
      </c>
      <c r="E1289" t="s">
        <v>130</v>
      </c>
      <c r="F1289" t="s">
        <v>219</v>
      </c>
      <c r="G1289" t="s">
        <v>65</v>
      </c>
      <c r="H1289" t="s">
        <v>66</v>
      </c>
      <c r="I1289" t="s">
        <v>211</v>
      </c>
      <c r="J1289" t="s">
        <v>208</v>
      </c>
      <c r="K1289">
        <v>95</v>
      </c>
    </row>
    <row r="1290" spans="1:11" x14ac:dyDescent="0.35">
      <c r="A1290" s="75">
        <f t="shared" si="44"/>
        <v>46066</v>
      </c>
      <c r="B1290" s="75">
        <f t="shared" si="45"/>
        <v>46068</v>
      </c>
      <c r="C1290" s="75" t="str">
        <f>VLOOKUP($G1290,Refs!$A$1:$F$32,3,FALSE)</f>
        <v>Y59</v>
      </c>
      <c r="D1290" t="s">
        <v>178</v>
      </c>
      <c r="E1290" t="s">
        <v>130</v>
      </c>
      <c r="F1290" t="s">
        <v>219</v>
      </c>
      <c r="G1290" t="s">
        <v>65</v>
      </c>
      <c r="H1290" t="s">
        <v>66</v>
      </c>
      <c r="I1290" t="s">
        <v>212</v>
      </c>
      <c r="J1290" t="s">
        <v>181</v>
      </c>
      <c r="K1290">
        <v>2190</v>
      </c>
    </row>
    <row r="1291" spans="1:11" x14ac:dyDescent="0.35">
      <c r="A1291" s="75">
        <f t="shared" si="44"/>
        <v>46066</v>
      </c>
      <c r="B1291" s="75">
        <f t="shared" si="45"/>
        <v>46068</v>
      </c>
      <c r="C1291" s="75" t="str">
        <f>VLOOKUP($G1291,Refs!$A$1:$F$32,3,FALSE)</f>
        <v>Y59</v>
      </c>
      <c r="D1291" t="s">
        <v>178</v>
      </c>
      <c r="E1291" t="s">
        <v>130</v>
      </c>
      <c r="F1291" t="s">
        <v>219</v>
      </c>
      <c r="G1291" t="s">
        <v>65</v>
      </c>
      <c r="H1291" t="s">
        <v>66</v>
      </c>
      <c r="I1291" t="s">
        <v>212</v>
      </c>
      <c r="J1291" t="s">
        <v>182</v>
      </c>
      <c r="K1291">
        <v>1983</v>
      </c>
    </row>
    <row r="1292" spans="1:11" x14ac:dyDescent="0.35">
      <c r="A1292" s="75">
        <f t="shared" si="44"/>
        <v>46066</v>
      </c>
      <c r="B1292" s="75">
        <f t="shared" si="45"/>
        <v>46068</v>
      </c>
      <c r="C1292" s="75" t="str">
        <f>VLOOKUP($G1292,Refs!$A$1:$F$32,3,FALSE)</f>
        <v>Y59</v>
      </c>
      <c r="D1292" t="s">
        <v>178</v>
      </c>
      <c r="E1292" t="s">
        <v>130</v>
      </c>
      <c r="F1292" t="s">
        <v>219</v>
      </c>
      <c r="G1292" t="s">
        <v>65</v>
      </c>
      <c r="H1292" t="s">
        <v>66</v>
      </c>
      <c r="I1292" t="s">
        <v>212</v>
      </c>
      <c r="J1292" t="s">
        <v>183</v>
      </c>
      <c r="K1292">
        <v>1203</v>
      </c>
    </row>
    <row r="1293" spans="1:11" x14ac:dyDescent="0.35">
      <c r="A1293" s="75">
        <f t="shared" si="44"/>
        <v>46066</v>
      </c>
      <c r="B1293" s="75">
        <f t="shared" si="45"/>
        <v>46068</v>
      </c>
      <c r="C1293" s="75" t="str">
        <f>VLOOKUP($G1293,Refs!$A$1:$F$32,3,FALSE)</f>
        <v>Y59</v>
      </c>
      <c r="D1293" t="s">
        <v>178</v>
      </c>
      <c r="E1293" t="s">
        <v>130</v>
      </c>
      <c r="F1293" t="s">
        <v>219</v>
      </c>
      <c r="G1293" t="s">
        <v>65</v>
      </c>
      <c r="H1293" t="s">
        <v>66</v>
      </c>
      <c r="I1293" t="s">
        <v>212</v>
      </c>
      <c r="J1293" t="s">
        <v>184</v>
      </c>
      <c r="K1293">
        <v>207</v>
      </c>
    </row>
    <row r="1294" spans="1:11" x14ac:dyDescent="0.35">
      <c r="A1294" s="75">
        <f t="shared" si="44"/>
        <v>46066</v>
      </c>
      <c r="B1294" s="75">
        <f t="shared" si="45"/>
        <v>46068</v>
      </c>
      <c r="C1294" s="75" t="str">
        <f>VLOOKUP($G1294,Refs!$A$1:$F$32,3,FALSE)</f>
        <v>Y59</v>
      </c>
      <c r="D1294" t="s">
        <v>178</v>
      </c>
      <c r="E1294" t="s">
        <v>130</v>
      </c>
      <c r="F1294" t="s">
        <v>219</v>
      </c>
      <c r="G1294" t="s">
        <v>65</v>
      </c>
      <c r="H1294" t="s">
        <v>66</v>
      </c>
      <c r="I1294" t="s">
        <v>212</v>
      </c>
      <c r="J1294" t="s">
        <v>185</v>
      </c>
      <c r="K1294">
        <v>346970</v>
      </c>
    </row>
    <row r="1295" spans="1:11" x14ac:dyDescent="0.35">
      <c r="A1295" s="75">
        <f t="shared" si="44"/>
        <v>46066</v>
      </c>
      <c r="B1295" s="75">
        <f t="shared" si="45"/>
        <v>46068</v>
      </c>
      <c r="C1295" s="75" t="str">
        <f>VLOOKUP($G1295,Refs!$A$1:$F$32,3,FALSE)</f>
        <v>Y59</v>
      </c>
      <c r="D1295" t="s">
        <v>178</v>
      </c>
      <c r="E1295" t="s">
        <v>130</v>
      </c>
      <c r="F1295" t="s">
        <v>219</v>
      </c>
      <c r="G1295" t="s">
        <v>65</v>
      </c>
      <c r="H1295" t="s">
        <v>66</v>
      </c>
      <c r="I1295" t="s">
        <v>212</v>
      </c>
      <c r="J1295" t="s">
        <v>186</v>
      </c>
      <c r="K1295">
        <v>975</v>
      </c>
    </row>
    <row r="1296" spans="1:11" x14ac:dyDescent="0.35">
      <c r="A1296" s="75">
        <f t="shared" si="44"/>
        <v>46066</v>
      </c>
      <c r="B1296" s="75">
        <f t="shared" si="45"/>
        <v>46068</v>
      </c>
      <c r="C1296" s="75" t="str">
        <f>VLOOKUP($G1296,Refs!$A$1:$F$32,3,FALSE)</f>
        <v>Y59</v>
      </c>
      <c r="D1296" t="s">
        <v>178</v>
      </c>
      <c r="E1296" t="s">
        <v>130</v>
      </c>
      <c r="F1296" t="s">
        <v>219</v>
      </c>
      <c r="G1296" t="s">
        <v>65</v>
      </c>
      <c r="H1296" t="s">
        <v>66</v>
      </c>
      <c r="I1296" t="s">
        <v>212</v>
      </c>
      <c r="J1296" t="s">
        <v>187</v>
      </c>
      <c r="K1296">
        <v>1156</v>
      </c>
    </row>
    <row r="1297" spans="1:11" x14ac:dyDescent="0.35">
      <c r="A1297" s="75">
        <f t="shared" si="44"/>
        <v>46066</v>
      </c>
      <c r="B1297" s="75">
        <f t="shared" si="45"/>
        <v>46068</v>
      </c>
      <c r="C1297" s="75" t="str">
        <f>VLOOKUP($G1297,Refs!$A$1:$F$32,3,FALSE)</f>
        <v>Y59</v>
      </c>
      <c r="D1297" t="s">
        <v>178</v>
      </c>
      <c r="E1297" t="s">
        <v>130</v>
      </c>
      <c r="F1297" t="s">
        <v>219</v>
      </c>
      <c r="G1297" t="s">
        <v>65</v>
      </c>
      <c r="H1297" t="s">
        <v>66</v>
      </c>
      <c r="I1297" t="s">
        <v>212</v>
      </c>
      <c r="J1297" t="s">
        <v>188</v>
      </c>
      <c r="K1297">
        <v>1826</v>
      </c>
    </row>
    <row r="1298" spans="1:11" x14ac:dyDescent="0.35">
      <c r="A1298" s="75">
        <f t="shared" si="44"/>
        <v>46066</v>
      </c>
      <c r="B1298" s="75">
        <f t="shared" si="45"/>
        <v>46068</v>
      </c>
      <c r="C1298" s="75" t="str">
        <f>VLOOKUP($G1298,Refs!$A$1:$F$32,3,FALSE)</f>
        <v>Y59</v>
      </c>
      <c r="D1298" t="s">
        <v>178</v>
      </c>
      <c r="E1298" t="s">
        <v>130</v>
      </c>
      <c r="F1298" t="s">
        <v>219</v>
      </c>
      <c r="G1298" t="s">
        <v>65</v>
      </c>
      <c r="H1298" t="s">
        <v>66</v>
      </c>
      <c r="I1298" t="s">
        <v>212</v>
      </c>
      <c r="J1298" t="s">
        <v>189</v>
      </c>
      <c r="K1298">
        <v>674</v>
      </c>
    </row>
    <row r="1299" spans="1:11" x14ac:dyDescent="0.35">
      <c r="A1299" s="75">
        <f t="shared" si="44"/>
        <v>46066</v>
      </c>
      <c r="B1299" s="75">
        <f t="shared" si="45"/>
        <v>46068</v>
      </c>
      <c r="C1299" s="75" t="str">
        <f>VLOOKUP($G1299,Refs!$A$1:$F$32,3,FALSE)</f>
        <v>Y59</v>
      </c>
      <c r="D1299" t="s">
        <v>178</v>
      </c>
      <c r="E1299" t="s">
        <v>130</v>
      </c>
      <c r="F1299" t="s">
        <v>219</v>
      </c>
      <c r="G1299" t="s">
        <v>65</v>
      </c>
      <c r="H1299" t="s">
        <v>66</v>
      </c>
      <c r="I1299" t="s">
        <v>212</v>
      </c>
      <c r="J1299" t="s">
        <v>190</v>
      </c>
      <c r="K1299">
        <v>300</v>
      </c>
    </row>
    <row r="1300" spans="1:11" x14ac:dyDescent="0.35">
      <c r="A1300" s="75">
        <f t="shared" si="44"/>
        <v>46066</v>
      </c>
      <c r="B1300" s="75">
        <f t="shared" si="45"/>
        <v>46068</v>
      </c>
      <c r="C1300" s="75" t="str">
        <f>VLOOKUP($G1300,Refs!$A$1:$F$32,3,FALSE)</f>
        <v>Y59</v>
      </c>
      <c r="D1300" t="s">
        <v>178</v>
      </c>
      <c r="E1300" t="s">
        <v>130</v>
      </c>
      <c r="F1300" t="s">
        <v>219</v>
      </c>
      <c r="G1300" t="s">
        <v>65</v>
      </c>
      <c r="H1300" t="s">
        <v>66</v>
      </c>
      <c r="I1300" t="s">
        <v>212</v>
      </c>
      <c r="J1300" t="s">
        <v>191</v>
      </c>
      <c r="K1300">
        <v>86</v>
      </c>
    </row>
    <row r="1301" spans="1:11" x14ac:dyDescent="0.35">
      <c r="A1301" s="75">
        <f t="shared" si="44"/>
        <v>46066</v>
      </c>
      <c r="B1301" s="75">
        <f t="shared" si="45"/>
        <v>46068</v>
      </c>
      <c r="C1301" s="75" t="str">
        <f>VLOOKUP($G1301,Refs!$A$1:$F$32,3,FALSE)</f>
        <v>Y59</v>
      </c>
      <c r="D1301" t="s">
        <v>178</v>
      </c>
      <c r="E1301" t="s">
        <v>130</v>
      </c>
      <c r="F1301" t="s">
        <v>219</v>
      </c>
      <c r="G1301" t="s">
        <v>65</v>
      </c>
      <c r="H1301" t="s">
        <v>66</v>
      </c>
      <c r="I1301" t="s">
        <v>212</v>
      </c>
      <c r="J1301" t="s">
        <v>192</v>
      </c>
      <c r="K1301">
        <v>189</v>
      </c>
    </row>
    <row r="1302" spans="1:11" x14ac:dyDescent="0.35">
      <c r="A1302" s="75">
        <f t="shared" si="44"/>
        <v>46066</v>
      </c>
      <c r="B1302" s="75">
        <f t="shared" si="45"/>
        <v>46068</v>
      </c>
      <c r="C1302" s="75" t="str">
        <f>VLOOKUP($G1302,Refs!$A$1:$F$32,3,FALSE)</f>
        <v>Y59</v>
      </c>
      <c r="D1302" t="s">
        <v>178</v>
      </c>
      <c r="E1302" t="s">
        <v>130</v>
      </c>
      <c r="F1302" t="s">
        <v>219</v>
      </c>
      <c r="G1302" t="s">
        <v>65</v>
      </c>
      <c r="H1302" t="s">
        <v>66</v>
      </c>
      <c r="I1302" t="s">
        <v>212</v>
      </c>
      <c r="J1302" t="s">
        <v>193</v>
      </c>
      <c r="K1302">
        <v>255</v>
      </c>
    </row>
    <row r="1303" spans="1:11" x14ac:dyDescent="0.35">
      <c r="A1303" s="75">
        <f t="shared" si="44"/>
        <v>46066</v>
      </c>
      <c r="B1303" s="75">
        <f t="shared" si="45"/>
        <v>46068</v>
      </c>
      <c r="C1303" s="75" t="str">
        <f>VLOOKUP($G1303,Refs!$A$1:$F$32,3,FALSE)</f>
        <v>Y59</v>
      </c>
      <c r="D1303" t="s">
        <v>178</v>
      </c>
      <c r="E1303" t="s">
        <v>130</v>
      </c>
      <c r="F1303" t="s">
        <v>219</v>
      </c>
      <c r="G1303" t="s">
        <v>65</v>
      </c>
      <c r="H1303" t="s">
        <v>66</v>
      </c>
      <c r="I1303" t="s">
        <v>212</v>
      </c>
      <c r="J1303" t="s">
        <v>194</v>
      </c>
      <c r="K1303">
        <v>160</v>
      </c>
    </row>
    <row r="1304" spans="1:11" x14ac:dyDescent="0.35">
      <c r="A1304" s="75">
        <f t="shared" si="44"/>
        <v>46066</v>
      </c>
      <c r="B1304" s="75">
        <f t="shared" si="45"/>
        <v>46068</v>
      </c>
      <c r="C1304" s="75" t="str">
        <f>VLOOKUP($G1304,Refs!$A$1:$F$32,3,FALSE)</f>
        <v>Y59</v>
      </c>
      <c r="D1304" t="s">
        <v>178</v>
      </c>
      <c r="E1304" t="s">
        <v>130</v>
      </c>
      <c r="F1304" t="s">
        <v>219</v>
      </c>
      <c r="G1304" t="s">
        <v>65</v>
      </c>
      <c r="H1304" t="s">
        <v>66</v>
      </c>
      <c r="I1304" t="s">
        <v>212</v>
      </c>
      <c r="J1304" t="s">
        <v>195</v>
      </c>
      <c r="K1304">
        <v>0</v>
      </c>
    </row>
    <row r="1305" spans="1:11" x14ac:dyDescent="0.35">
      <c r="A1305" s="75">
        <f t="shared" si="44"/>
        <v>46066</v>
      </c>
      <c r="B1305" s="75">
        <f t="shared" si="45"/>
        <v>46068</v>
      </c>
      <c r="C1305" s="75" t="str">
        <f>VLOOKUP($G1305,Refs!$A$1:$F$32,3,FALSE)</f>
        <v>Y59</v>
      </c>
      <c r="D1305" t="s">
        <v>178</v>
      </c>
      <c r="E1305" t="s">
        <v>130</v>
      </c>
      <c r="F1305" t="s">
        <v>219</v>
      </c>
      <c r="G1305" t="s">
        <v>65</v>
      </c>
      <c r="H1305" t="s">
        <v>66</v>
      </c>
      <c r="I1305" t="s">
        <v>212</v>
      </c>
      <c r="J1305" t="s">
        <v>196</v>
      </c>
      <c r="K1305">
        <v>86</v>
      </c>
    </row>
    <row r="1306" spans="1:11" x14ac:dyDescent="0.35">
      <c r="A1306" s="75">
        <f t="shared" si="44"/>
        <v>46066</v>
      </c>
      <c r="B1306" s="75">
        <f t="shared" si="45"/>
        <v>46068</v>
      </c>
      <c r="C1306" s="75" t="str">
        <f>VLOOKUP($G1306,Refs!$A$1:$F$32,3,FALSE)</f>
        <v>Y59</v>
      </c>
      <c r="D1306" t="s">
        <v>178</v>
      </c>
      <c r="E1306" t="s">
        <v>130</v>
      </c>
      <c r="F1306" t="s">
        <v>219</v>
      </c>
      <c r="G1306" t="s">
        <v>65</v>
      </c>
      <c r="H1306" t="s">
        <v>66</v>
      </c>
      <c r="I1306" t="s">
        <v>212</v>
      </c>
      <c r="J1306" t="s">
        <v>197</v>
      </c>
      <c r="K1306">
        <v>9</v>
      </c>
    </row>
    <row r="1307" spans="1:11" x14ac:dyDescent="0.35">
      <c r="A1307" s="75">
        <f t="shared" si="44"/>
        <v>46066</v>
      </c>
      <c r="B1307" s="75">
        <f t="shared" si="45"/>
        <v>46068</v>
      </c>
      <c r="C1307" s="75" t="str">
        <f>VLOOKUP($G1307,Refs!$A$1:$F$32,3,FALSE)</f>
        <v>Y59</v>
      </c>
      <c r="D1307" t="s">
        <v>178</v>
      </c>
      <c r="E1307" t="s">
        <v>130</v>
      </c>
      <c r="F1307" t="s">
        <v>219</v>
      </c>
      <c r="G1307" t="s">
        <v>65</v>
      </c>
      <c r="H1307" t="s">
        <v>66</v>
      </c>
      <c r="I1307" t="s">
        <v>212</v>
      </c>
      <c r="J1307" t="s">
        <v>198</v>
      </c>
      <c r="K1307">
        <v>57</v>
      </c>
    </row>
    <row r="1308" spans="1:11" x14ac:dyDescent="0.35">
      <c r="A1308" s="75">
        <f t="shared" si="44"/>
        <v>46066</v>
      </c>
      <c r="B1308" s="75">
        <f t="shared" si="45"/>
        <v>46068</v>
      </c>
      <c r="C1308" s="75" t="str">
        <f>VLOOKUP($G1308,Refs!$A$1:$F$32,3,FALSE)</f>
        <v>Y59</v>
      </c>
      <c r="D1308" t="s">
        <v>178</v>
      </c>
      <c r="E1308" t="s">
        <v>130</v>
      </c>
      <c r="F1308" t="s">
        <v>219</v>
      </c>
      <c r="G1308" t="s">
        <v>65</v>
      </c>
      <c r="H1308" t="s">
        <v>66</v>
      </c>
      <c r="I1308" t="s">
        <v>212</v>
      </c>
      <c r="J1308" t="s">
        <v>199</v>
      </c>
      <c r="K1308">
        <v>6</v>
      </c>
    </row>
    <row r="1309" spans="1:11" x14ac:dyDescent="0.35">
      <c r="A1309" s="75">
        <f t="shared" si="44"/>
        <v>46066</v>
      </c>
      <c r="B1309" s="75">
        <f t="shared" si="45"/>
        <v>46068</v>
      </c>
      <c r="C1309" s="75" t="str">
        <f>VLOOKUP($G1309,Refs!$A$1:$F$32,3,FALSE)</f>
        <v>Y59</v>
      </c>
      <c r="D1309" t="s">
        <v>178</v>
      </c>
      <c r="E1309" t="s">
        <v>130</v>
      </c>
      <c r="F1309" t="s">
        <v>219</v>
      </c>
      <c r="G1309" t="s">
        <v>65</v>
      </c>
      <c r="H1309" t="s">
        <v>66</v>
      </c>
      <c r="I1309" t="s">
        <v>212</v>
      </c>
      <c r="J1309" t="s">
        <v>200</v>
      </c>
      <c r="K1309">
        <v>101</v>
      </c>
    </row>
    <row r="1310" spans="1:11" x14ac:dyDescent="0.35">
      <c r="A1310" s="75">
        <f t="shared" si="44"/>
        <v>46066</v>
      </c>
      <c r="B1310" s="75">
        <f t="shared" si="45"/>
        <v>46068</v>
      </c>
      <c r="C1310" s="75" t="str">
        <f>VLOOKUP($G1310,Refs!$A$1:$F$32,3,FALSE)</f>
        <v>Y59</v>
      </c>
      <c r="D1310" t="s">
        <v>178</v>
      </c>
      <c r="E1310" t="s">
        <v>130</v>
      </c>
      <c r="F1310" t="s">
        <v>219</v>
      </c>
      <c r="G1310" t="s">
        <v>65</v>
      </c>
      <c r="H1310" t="s">
        <v>66</v>
      </c>
      <c r="I1310" t="s">
        <v>212</v>
      </c>
      <c r="J1310" t="s">
        <v>201</v>
      </c>
      <c r="K1310">
        <v>261</v>
      </c>
    </row>
    <row r="1311" spans="1:11" x14ac:dyDescent="0.35">
      <c r="A1311" s="75">
        <f t="shared" si="44"/>
        <v>46066</v>
      </c>
      <c r="B1311" s="75">
        <f t="shared" si="45"/>
        <v>46068</v>
      </c>
      <c r="C1311" s="75" t="str">
        <f>VLOOKUP($G1311,Refs!$A$1:$F$32,3,FALSE)</f>
        <v>Y59</v>
      </c>
      <c r="D1311" t="s">
        <v>178</v>
      </c>
      <c r="E1311" t="s">
        <v>130</v>
      </c>
      <c r="F1311" t="s">
        <v>219</v>
      </c>
      <c r="G1311" t="s">
        <v>65</v>
      </c>
      <c r="H1311" t="s">
        <v>66</v>
      </c>
      <c r="I1311" t="s">
        <v>212</v>
      </c>
      <c r="J1311" t="s">
        <v>202</v>
      </c>
      <c r="K1311">
        <v>860</v>
      </c>
    </row>
    <row r="1312" spans="1:11" x14ac:dyDescent="0.35">
      <c r="A1312" s="75">
        <f t="shared" si="44"/>
        <v>46066</v>
      </c>
      <c r="B1312" s="75">
        <f t="shared" si="45"/>
        <v>46068</v>
      </c>
      <c r="C1312" s="75" t="str">
        <f>VLOOKUP($G1312,Refs!$A$1:$F$32,3,FALSE)</f>
        <v>Y59</v>
      </c>
      <c r="D1312" t="s">
        <v>178</v>
      </c>
      <c r="E1312" t="s">
        <v>130</v>
      </c>
      <c r="F1312" t="s">
        <v>219</v>
      </c>
      <c r="G1312" t="s">
        <v>65</v>
      </c>
      <c r="H1312" t="s">
        <v>66</v>
      </c>
      <c r="I1312" t="s">
        <v>212</v>
      </c>
      <c r="J1312" t="s">
        <v>203</v>
      </c>
      <c r="K1312">
        <v>172</v>
      </c>
    </row>
    <row r="1313" spans="1:11" x14ac:dyDescent="0.35">
      <c r="A1313" s="75">
        <f t="shared" si="44"/>
        <v>46066</v>
      </c>
      <c r="B1313" s="75">
        <f t="shared" si="45"/>
        <v>46068</v>
      </c>
      <c r="C1313" s="75" t="str">
        <f>VLOOKUP($G1313,Refs!$A$1:$F$32,3,FALSE)</f>
        <v>Y59</v>
      </c>
      <c r="D1313" t="s">
        <v>178</v>
      </c>
      <c r="E1313" t="s">
        <v>130</v>
      </c>
      <c r="F1313" t="s">
        <v>219</v>
      </c>
      <c r="G1313" t="s">
        <v>65</v>
      </c>
      <c r="H1313" t="s">
        <v>66</v>
      </c>
      <c r="I1313" t="s">
        <v>212</v>
      </c>
      <c r="J1313" t="s">
        <v>204</v>
      </c>
      <c r="K1313">
        <v>274</v>
      </c>
    </row>
    <row r="1314" spans="1:11" x14ac:dyDescent="0.35">
      <c r="A1314" s="75">
        <f t="shared" si="44"/>
        <v>46066</v>
      </c>
      <c r="B1314" s="75">
        <f t="shared" si="45"/>
        <v>46068</v>
      </c>
      <c r="C1314" s="75" t="str">
        <f>VLOOKUP($G1314,Refs!$A$1:$F$32,3,FALSE)</f>
        <v>Y59</v>
      </c>
      <c r="D1314" t="s">
        <v>178</v>
      </c>
      <c r="E1314" t="s">
        <v>130</v>
      </c>
      <c r="F1314" t="s">
        <v>219</v>
      </c>
      <c r="G1314" t="s">
        <v>65</v>
      </c>
      <c r="H1314" t="s">
        <v>66</v>
      </c>
      <c r="I1314" t="s">
        <v>212</v>
      </c>
      <c r="J1314" t="s">
        <v>205</v>
      </c>
      <c r="K1314">
        <v>23</v>
      </c>
    </row>
    <row r="1315" spans="1:11" x14ac:dyDescent="0.35">
      <c r="A1315" s="75">
        <f t="shared" si="44"/>
        <v>46066</v>
      </c>
      <c r="B1315" s="75">
        <f t="shared" si="45"/>
        <v>46068</v>
      </c>
      <c r="C1315" s="75" t="str">
        <f>VLOOKUP($G1315,Refs!$A$1:$F$32,3,FALSE)</f>
        <v>Y59</v>
      </c>
      <c r="D1315" t="s">
        <v>178</v>
      </c>
      <c r="E1315" t="s">
        <v>130</v>
      </c>
      <c r="F1315" t="s">
        <v>219</v>
      </c>
      <c r="G1315" t="s">
        <v>65</v>
      </c>
      <c r="H1315" t="s">
        <v>66</v>
      </c>
      <c r="I1315" t="s">
        <v>212</v>
      </c>
      <c r="J1315" t="s">
        <v>206</v>
      </c>
      <c r="K1315">
        <v>61</v>
      </c>
    </row>
    <row r="1316" spans="1:11" x14ac:dyDescent="0.35">
      <c r="A1316" s="75">
        <f t="shared" si="44"/>
        <v>46066</v>
      </c>
      <c r="B1316" s="75">
        <f t="shared" si="45"/>
        <v>46068</v>
      </c>
      <c r="C1316" s="75" t="str">
        <f>VLOOKUP($G1316,Refs!$A$1:$F$32,3,FALSE)</f>
        <v>Y59</v>
      </c>
      <c r="D1316" t="s">
        <v>178</v>
      </c>
      <c r="E1316" t="s">
        <v>130</v>
      </c>
      <c r="F1316" t="s">
        <v>219</v>
      </c>
      <c r="G1316" t="s">
        <v>65</v>
      </c>
      <c r="H1316" t="s">
        <v>66</v>
      </c>
      <c r="I1316" t="s">
        <v>212</v>
      </c>
      <c r="J1316" t="s">
        <v>207</v>
      </c>
      <c r="K1316">
        <v>0</v>
      </c>
    </row>
    <row r="1317" spans="1:11" x14ac:dyDescent="0.35">
      <c r="A1317" s="75">
        <f t="shared" si="44"/>
        <v>46066</v>
      </c>
      <c r="B1317" s="75">
        <f t="shared" si="45"/>
        <v>46068</v>
      </c>
      <c r="C1317" s="75" t="str">
        <f>VLOOKUP($G1317,Refs!$A$1:$F$32,3,FALSE)</f>
        <v>Y59</v>
      </c>
      <c r="D1317" t="s">
        <v>178</v>
      </c>
      <c r="E1317" t="s">
        <v>130</v>
      </c>
      <c r="F1317" t="s">
        <v>219</v>
      </c>
      <c r="G1317" t="s">
        <v>65</v>
      </c>
      <c r="H1317" t="s">
        <v>66</v>
      </c>
      <c r="I1317" t="s">
        <v>212</v>
      </c>
      <c r="J1317" t="s">
        <v>208</v>
      </c>
      <c r="K1317">
        <v>106</v>
      </c>
    </row>
    <row r="1318" spans="1:11" x14ac:dyDescent="0.35">
      <c r="A1318" s="75">
        <f t="shared" si="44"/>
        <v>46067</v>
      </c>
      <c r="B1318" s="75">
        <f t="shared" si="45"/>
        <v>46068</v>
      </c>
      <c r="C1318" s="75" t="str">
        <f>VLOOKUP($G1318,Refs!$A$1:$F$32,3,FALSE)</f>
        <v>Y59</v>
      </c>
      <c r="D1318" t="s">
        <v>178</v>
      </c>
      <c r="E1318" t="s">
        <v>130</v>
      </c>
      <c r="F1318" t="s">
        <v>219</v>
      </c>
      <c r="G1318" t="s">
        <v>65</v>
      </c>
      <c r="H1318" t="s">
        <v>66</v>
      </c>
      <c r="I1318" t="s">
        <v>213</v>
      </c>
      <c r="J1318" t="s">
        <v>181</v>
      </c>
      <c r="K1318">
        <v>2979</v>
      </c>
    </row>
    <row r="1319" spans="1:11" x14ac:dyDescent="0.35">
      <c r="A1319" s="75">
        <f t="shared" si="44"/>
        <v>46067</v>
      </c>
      <c r="B1319" s="75">
        <f t="shared" si="45"/>
        <v>46068</v>
      </c>
      <c r="C1319" s="75" t="str">
        <f>VLOOKUP($G1319,Refs!$A$1:$F$32,3,FALSE)</f>
        <v>Y59</v>
      </c>
      <c r="D1319" t="s">
        <v>178</v>
      </c>
      <c r="E1319" t="s">
        <v>130</v>
      </c>
      <c r="F1319" t="s">
        <v>219</v>
      </c>
      <c r="G1319" t="s">
        <v>65</v>
      </c>
      <c r="H1319" t="s">
        <v>66</v>
      </c>
      <c r="I1319" t="s">
        <v>213</v>
      </c>
      <c r="J1319" t="s">
        <v>182</v>
      </c>
      <c r="K1319">
        <v>2853</v>
      </c>
    </row>
    <row r="1320" spans="1:11" x14ac:dyDescent="0.35">
      <c r="A1320" s="75">
        <f t="shared" si="44"/>
        <v>46067</v>
      </c>
      <c r="B1320" s="75">
        <f t="shared" si="45"/>
        <v>46068</v>
      </c>
      <c r="C1320" s="75" t="str">
        <f>VLOOKUP($G1320,Refs!$A$1:$F$32,3,FALSE)</f>
        <v>Y59</v>
      </c>
      <c r="D1320" t="s">
        <v>178</v>
      </c>
      <c r="E1320" t="s">
        <v>130</v>
      </c>
      <c r="F1320" t="s">
        <v>219</v>
      </c>
      <c r="G1320" t="s">
        <v>65</v>
      </c>
      <c r="H1320" t="s">
        <v>66</v>
      </c>
      <c r="I1320" t="s">
        <v>213</v>
      </c>
      <c r="J1320" t="s">
        <v>183</v>
      </c>
      <c r="K1320">
        <v>2061</v>
      </c>
    </row>
    <row r="1321" spans="1:11" x14ac:dyDescent="0.35">
      <c r="A1321" s="75">
        <f t="shared" si="44"/>
        <v>46067</v>
      </c>
      <c r="B1321" s="75">
        <f t="shared" si="45"/>
        <v>46068</v>
      </c>
      <c r="C1321" s="75" t="str">
        <f>VLOOKUP($G1321,Refs!$A$1:$F$32,3,FALSE)</f>
        <v>Y59</v>
      </c>
      <c r="D1321" t="s">
        <v>178</v>
      </c>
      <c r="E1321" t="s">
        <v>130</v>
      </c>
      <c r="F1321" t="s">
        <v>219</v>
      </c>
      <c r="G1321" t="s">
        <v>65</v>
      </c>
      <c r="H1321" t="s">
        <v>66</v>
      </c>
      <c r="I1321" t="s">
        <v>213</v>
      </c>
      <c r="J1321" t="s">
        <v>184</v>
      </c>
      <c r="K1321">
        <v>126</v>
      </c>
    </row>
    <row r="1322" spans="1:11" x14ac:dyDescent="0.35">
      <c r="A1322" s="75">
        <f t="shared" si="44"/>
        <v>46067</v>
      </c>
      <c r="B1322" s="75">
        <f t="shared" si="45"/>
        <v>46068</v>
      </c>
      <c r="C1322" s="75" t="str">
        <f>VLOOKUP($G1322,Refs!$A$1:$F$32,3,FALSE)</f>
        <v>Y59</v>
      </c>
      <c r="D1322" t="s">
        <v>178</v>
      </c>
      <c r="E1322" t="s">
        <v>130</v>
      </c>
      <c r="F1322" t="s">
        <v>219</v>
      </c>
      <c r="G1322" t="s">
        <v>65</v>
      </c>
      <c r="H1322" t="s">
        <v>66</v>
      </c>
      <c r="I1322" t="s">
        <v>213</v>
      </c>
      <c r="J1322" t="s">
        <v>185</v>
      </c>
      <c r="K1322">
        <v>218988</v>
      </c>
    </row>
    <row r="1323" spans="1:11" x14ac:dyDescent="0.35">
      <c r="A1323" s="75">
        <f t="shared" si="44"/>
        <v>46067</v>
      </c>
      <c r="B1323" s="75">
        <f t="shared" si="45"/>
        <v>46068</v>
      </c>
      <c r="C1323" s="75" t="str">
        <f>VLOOKUP($G1323,Refs!$A$1:$F$32,3,FALSE)</f>
        <v>Y59</v>
      </c>
      <c r="D1323" t="s">
        <v>178</v>
      </c>
      <c r="E1323" t="s">
        <v>130</v>
      </c>
      <c r="F1323" t="s">
        <v>219</v>
      </c>
      <c r="G1323" t="s">
        <v>65</v>
      </c>
      <c r="H1323" t="s">
        <v>66</v>
      </c>
      <c r="I1323" t="s">
        <v>213</v>
      </c>
      <c r="J1323" t="s">
        <v>186</v>
      </c>
      <c r="K1323">
        <v>428</v>
      </c>
    </row>
    <row r="1324" spans="1:11" x14ac:dyDescent="0.35">
      <c r="A1324" s="75">
        <f t="shared" si="44"/>
        <v>46067</v>
      </c>
      <c r="B1324" s="75">
        <f t="shared" si="45"/>
        <v>46068</v>
      </c>
      <c r="C1324" s="75" t="str">
        <f>VLOOKUP($G1324,Refs!$A$1:$F$32,3,FALSE)</f>
        <v>Y59</v>
      </c>
      <c r="D1324" t="s">
        <v>178</v>
      </c>
      <c r="E1324" t="s">
        <v>130</v>
      </c>
      <c r="F1324" t="s">
        <v>219</v>
      </c>
      <c r="G1324" t="s">
        <v>65</v>
      </c>
      <c r="H1324" t="s">
        <v>66</v>
      </c>
      <c r="I1324" t="s">
        <v>213</v>
      </c>
      <c r="J1324" t="s">
        <v>187</v>
      </c>
      <c r="K1324">
        <v>581</v>
      </c>
    </row>
    <row r="1325" spans="1:11" x14ac:dyDescent="0.35">
      <c r="A1325" s="75">
        <f t="shared" si="44"/>
        <v>46067</v>
      </c>
      <c r="B1325" s="75">
        <f t="shared" si="45"/>
        <v>46068</v>
      </c>
      <c r="C1325" s="75" t="str">
        <f>VLOOKUP($G1325,Refs!$A$1:$F$32,3,FALSE)</f>
        <v>Y59</v>
      </c>
      <c r="D1325" t="s">
        <v>178</v>
      </c>
      <c r="E1325" t="s">
        <v>130</v>
      </c>
      <c r="F1325" t="s">
        <v>219</v>
      </c>
      <c r="G1325" t="s">
        <v>65</v>
      </c>
      <c r="H1325" t="s">
        <v>66</v>
      </c>
      <c r="I1325" t="s">
        <v>213</v>
      </c>
      <c r="J1325" t="s">
        <v>188</v>
      </c>
      <c r="K1325">
        <v>2672</v>
      </c>
    </row>
    <row r="1326" spans="1:11" x14ac:dyDescent="0.35">
      <c r="A1326" s="75">
        <f t="shared" si="44"/>
        <v>46067</v>
      </c>
      <c r="B1326" s="75">
        <f t="shared" si="45"/>
        <v>46068</v>
      </c>
      <c r="C1326" s="75" t="str">
        <f>VLOOKUP($G1326,Refs!$A$1:$F$32,3,FALSE)</f>
        <v>Y59</v>
      </c>
      <c r="D1326" t="s">
        <v>178</v>
      </c>
      <c r="E1326" t="s">
        <v>130</v>
      </c>
      <c r="F1326" t="s">
        <v>219</v>
      </c>
      <c r="G1326" t="s">
        <v>65</v>
      </c>
      <c r="H1326" t="s">
        <v>66</v>
      </c>
      <c r="I1326" t="s">
        <v>213</v>
      </c>
      <c r="J1326" t="s">
        <v>189</v>
      </c>
      <c r="K1326">
        <v>797</v>
      </c>
    </row>
    <row r="1327" spans="1:11" x14ac:dyDescent="0.35">
      <c r="A1327" s="75">
        <f t="shared" si="44"/>
        <v>46067</v>
      </c>
      <c r="B1327" s="75">
        <f t="shared" si="45"/>
        <v>46068</v>
      </c>
      <c r="C1327" s="75" t="str">
        <f>VLOOKUP($G1327,Refs!$A$1:$F$32,3,FALSE)</f>
        <v>Y59</v>
      </c>
      <c r="D1327" t="s">
        <v>178</v>
      </c>
      <c r="E1327" t="s">
        <v>130</v>
      </c>
      <c r="F1327" t="s">
        <v>219</v>
      </c>
      <c r="G1327" t="s">
        <v>65</v>
      </c>
      <c r="H1327" t="s">
        <v>66</v>
      </c>
      <c r="I1327" t="s">
        <v>213</v>
      </c>
      <c r="J1327" t="s">
        <v>190</v>
      </c>
      <c r="K1327">
        <v>309</v>
      </c>
    </row>
    <row r="1328" spans="1:11" x14ac:dyDescent="0.35">
      <c r="A1328" s="75">
        <f t="shared" si="44"/>
        <v>46067</v>
      </c>
      <c r="B1328" s="75">
        <f t="shared" si="45"/>
        <v>46068</v>
      </c>
      <c r="C1328" s="75" t="str">
        <f>VLOOKUP($G1328,Refs!$A$1:$F$32,3,FALSE)</f>
        <v>Y59</v>
      </c>
      <c r="D1328" t="s">
        <v>178</v>
      </c>
      <c r="E1328" t="s">
        <v>130</v>
      </c>
      <c r="F1328" t="s">
        <v>219</v>
      </c>
      <c r="G1328" t="s">
        <v>65</v>
      </c>
      <c r="H1328" t="s">
        <v>66</v>
      </c>
      <c r="I1328" t="s">
        <v>213</v>
      </c>
      <c r="J1328" t="s">
        <v>191</v>
      </c>
      <c r="K1328">
        <v>108</v>
      </c>
    </row>
    <row r="1329" spans="1:11" x14ac:dyDescent="0.35">
      <c r="A1329" s="75">
        <f t="shared" si="44"/>
        <v>46067</v>
      </c>
      <c r="B1329" s="75">
        <f t="shared" si="45"/>
        <v>46068</v>
      </c>
      <c r="C1329" s="75" t="str">
        <f>VLOOKUP($G1329,Refs!$A$1:$F$32,3,FALSE)</f>
        <v>Y59</v>
      </c>
      <c r="D1329" t="s">
        <v>178</v>
      </c>
      <c r="E1329" t="s">
        <v>130</v>
      </c>
      <c r="F1329" t="s">
        <v>219</v>
      </c>
      <c r="G1329" t="s">
        <v>65</v>
      </c>
      <c r="H1329" t="s">
        <v>66</v>
      </c>
      <c r="I1329" t="s">
        <v>213</v>
      </c>
      <c r="J1329" t="s">
        <v>192</v>
      </c>
      <c r="K1329">
        <v>151</v>
      </c>
    </row>
    <row r="1330" spans="1:11" x14ac:dyDescent="0.35">
      <c r="A1330" s="75">
        <f t="shared" si="44"/>
        <v>46067</v>
      </c>
      <c r="B1330" s="75">
        <f t="shared" si="45"/>
        <v>46068</v>
      </c>
      <c r="C1330" s="75" t="str">
        <f>VLOOKUP($G1330,Refs!$A$1:$F$32,3,FALSE)</f>
        <v>Y59</v>
      </c>
      <c r="D1330" t="s">
        <v>178</v>
      </c>
      <c r="E1330" t="s">
        <v>130</v>
      </c>
      <c r="F1330" t="s">
        <v>219</v>
      </c>
      <c r="G1330" t="s">
        <v>65</v>
      </c>
      <c r="H1330" t="s">
        <v>66</v>
      </c>
      <c r="I1330" t="s">
        <v>213</v>
      </c>
      <c r="J1330" t="s">
        <v>193</v>
      </c>
      <c r="K1330">
        <v>255</v>
      </c>
    </row>
    <row r="1331" spans="1:11" x14ac:dyDescent="0.35">
      <c r="A1331" s="75">
        <f t="shared" si="44"/>
        <v>46067</v>
      </c>
      <c r="B1331" s="75">
        <f t="shared" si="45"/>
        <v>46068</v>
      </c>
      <c r="C1331" s="75" t="str">
        <f>VLOOKUP($G1331,Refs!$A$1:$F$32,3,FALSE)</f>
        <v>Y59</v>
      </c>
      <c r="D1331" t="s">
        <v>178</v>
      </c>
      <c r="E1331" t="s">
        <v>130</v>
      </c>
      <c r="F1331" t="s">
        <v>219</v>
      </c>
      <c r="G1331" t="s">
        <v>65</v>
      </c>
      <c r="H1331" t="s">
        <v>66</v>
      </c>
      <c r="I1331" t="s">
        <v>213</v>
      </c>
      <c r="J1331" t="s">
        <v>194</v>
      </c>
      <c r="K1331">
        <v>175</v>
      </c>
    </row>
    <row r="1332" spans="1:11" x14ac:dyDescent="0.35">
      <c r="A1332" s="75">
        <f t="shared" si="44"/>
        <v>46067</v>
      </c>
      <c r="B1332" s="75">
        <f t="shared" si="45"/>
        <v>46068</v>
      </c>
      <c r="C1332" s="75" t="str">
        <f>VLOOKUP($G1332,Refs!$A$1:$F$32,3,FALSE)</f>
        <v>Y59</v>
      </c>
      <c r="D1332" t="s">
        <v>178</v>
      </c>
      <c r="E1332" t="s">
        <v>130</v>
      </c>
      <c r="F1332" t="s">
        <v>219</v>
      </c>
      <c r="G1332" t="s">
        <v>65</v>
      </c>
      <c r="H1332" t="s">
        <v>66</v>
      </c>
      <c r="I1332" t="s">
        <v>213</v>
      </c>
      <c r="J1332" t="s">
        <v>195</v>
      </c>
      <c r="K1332">
        <v>1</v>
      </c>
    </row>
    <row r="1333" spans="1:11" x14ac:dyDescent="0.35">
      <c r="A1333" s="75">
        <f t="shared" si="44"/>
        <v>46067</v>
      </c>
      <c r="B1333" s="75">
        <f t="shared" si="45"/>
        <v>46068</v>
      </c>
      <c r="C1333" s="75" t="str">
        <f>VLOOKUP($G1333,Refs!$A$1:$F$32,3,FALSE)</f>
        <v>Y59</v>
      </c>
      <c r="D1333" t="s">
        <v>178</v>
      </c>
      <c r="E1333" t="s">
        <v>130</v>
      </c>
      <c r="F1333" t="s">
        <v>219</v>
      </c>
      <c r="G1333" t="s">
        <v>65</v>
      </c>
      <c r="H1333" t="s">
        <v>66</v>
      </c>
      <c r="I1333" t="s">
        <v>213</v>
      </c>
      <c r="J1333" t="s">
        <v>196</v>
      </c>
      <c r="K1333">
        <v>115</v>
      </c>
    </row>
    <row r="1334" spans="1:11" x14ac:dyDescent="0.35">
      <c r="A1334" s="75">
        <f t="shared" si="44"/>
        <v>46067</v>
      </c>
      <c r="B1334" s="75">
        <f t="shared" si="45"/>
        <v>46068</v>
      </c>
      <c r="C1334" s="75" t="str">
        <f>VLOOKUP($G1334,Refs!$A$1:$F$32,3,FALSE)</f>
        <v>Y59</v>
      </c>
      <c r="D1334" t="s">
        <v>178</v>
      </c>
      <c r="E1334" t="s">
        <v>130</v>
      </c>
      <c r="F1334" t="s">
        <v>219</v>
      </c>
      <c r="G1334" t="s">
        <v>65</v>
      </c>
      <c r="H1334" t="s">
        <v>66</v>
      </c>
      <c r="I1334" t="s">
        <v>213</v>
      </c>
      <c r="J1334" t="s">
        <v>197</v>
      </c>
      <c r="K1334">
        <v>22</v>
      </c>
    </row>
    <row r="1335" spans="1:11" x14ac:dyDescent="0.35">
      <c r="A1335" s="75">
        <f t="shared" si="44"/>
        <v>46067</v>
      </c>
      <c r="B1335" s="75">
        <f t="shared" si="45"/>
        <v>46068</v>
      </c>
      <c r="C1335" s="75" t="str">
        <f>VLOOKUP($G1335,Refs!$A$1:$F$32,3,FALSE)</f>
        <v>Y59</v>
      </c>
      <c r="D1335" t="s">
        <v>178</v>
      </c>
      <c r="E1335" t="s">
        <v>130</v>
      </c>
      <c r="F1335" t="s">
        <v>219</v>
      </c>
      <c r="G1335" t="s">
        <v>65</v>
      </c>
      <c r="H1335" t="s">
        <v>66</v>
      </c>
      <c r="I1335" t="s">
        <v>213</v>
      </c>
      <c r="J1335" t="s">
        <v>198</v>
      </c>
      <c r="K1335">
        <v>130</v>
      </c>
    </row>
    <row r="1336" spans="1:11" x14ac:dyDescent="0.35">
      <c r="A1336" s="75">
        <f t="shared" si="44"/>
        <v>46067</v>
      </c>
      <c r="B1336" s="75">
        <f t="shared" si="45"/>
        <v>46068</v>
      </c>
      <c r="C1336" s="75" t="str">
        <f>VLOOKUP($G1336,Refs!$A$1:$F$32,3,FALSE)</f>
        <v>Y59</v>
      </c>
      <c r="D1336" t="s">
        <v>178</v>
      </c>
      <c r="E1336" t="s">
        <v>130</v>
      </c>
      <c r="F1336" t="s">
        <v>219</v>
      </c>
      <c r="G1336" t="s">
        <v>65</v>
      </c>
      <c r="H1336" t="s">
        <v>66</v>
      </c>
      <c r="I1336" t="s">
        <v>213</v>
      </c>
      <c r="J1336" t="s">
        <v>199</v>
      </c>
      <c r="K1336">
        <v>15</v>
      </c>
    </row>
    <row r="1337" spans="1:11" x14ac:dyDescent="0.35">
      <c r="A1337" s="75">
        <f t="shared" si="44"/>
        <v>46067</v>
      </c>
      <c r="B1337" s="75">
        <f t="shared" si="45"/>
        <v>46068</v>
      </c>
      <c r="C1337" s="75" t="str">
        <f>VLOOKUP($G1337,Refs!$A$1:$F$32,3,FALSE)</f>
        <v>Y59</v>
      </c>
      <c r="D1337" t="s">
        <v>178</v>
      </c>
      <c r="E1337" t="s">
        <v>130</v>
      </c>
      <c r="F1337" t="s">
        <v>219</v>
      </c>
      <c r="G1337" t="s">
        <v>65</v>
      </c>
      <c r="H1337" t="s">
        <v>66</v>
      </c>
      <c r="I1337" t="s">
        <v>213</v>
      </c>
      <c r="J1337" t="s">
        <v>200</v>
      </c>
      <c r="K1337">
        <v>114</v>
      </c>
    </row>
    <row r="1338" spans="1:11" x14ac:dyDescent="0.35">
      <c r="A1338" s="75">
        <f t="shared" si="44"/>
        <v>46067</v>
      </c>
      <c r="B1338" s="75">
        <f t="shared" si="45"/>
        <v>46068</v>
      </c>
      <c r="C1338" s="75" t="str">
        <f>VLOOKUP($G1338,Refs!$A$1:$F$32,3,FALSE)</f>
        <v>Y59</v>
      </c>
      <c r="D1338" t="s">
        <v>178</v>
      </c>
      <c r="E1338" t="s">
        <v>130</v>
      </c>
      <c r="F1338" t="s">
        <v>219</v>
      </c>
      <c r="G1338" t="s">
        <v>65</v>
      </c>
      <c r="H1338" t="s">
        <v>66</v>
      </c>
      <c r="I1338" t="s">
        <v>213</v>
      </c>
      <c r="J1338" t="s">
        <v>201</v>
      </c>
      <c r="K1338">
        <v>307</v>
      </c>
    </row>
    <row r="1339" spans="1:11" x14ac:dyDescent="0.35">
      <c r="A1339" s="75">
        <f t="shared" si="44"/>
        <v>46067</v>
      </c>
      <c r="B1339" s="75">
        <f t="shared" si="45"/>
        <v>46068</v>
      </c>
      <c r="C1339" s="75" t="str">
        <f>VLOOKUP($G1339,Refs!$A$1:$F$32,3,FALSE)</f>
        <v>Y59</v>
      </c>
      <c r="D1339" t="s">
        <v>178</v>
      </c>
      <c r="E1339" t="s">
        <v>130</v>
      </c>
      <c r="F1339" t="s">
        <v>219</v>
      </c>
      <c r="G1339" t="s">
        <v>65</v>
      </c>
      <c r="H1339" t="s">
        <v>66</v>
      </c>
      <c r="I1339" t="s">
        <v>213</v>
      </c>
      <c r="J1339" t="s">
        <v>202</v>
      </c>
      <c r="K1339">
        <v>1560</v>
      </c>
    </row>
    <row r="1340" spans="1:11" x14ac:dyDescent="0.35">
      <c r="A1340" s="75">
        <f t="shared" si="44"/>
        <v>46067</v>
      </c>
      <c r="B1340" s="75">
        <f t="shared" si="45"/>
        <v>46068</v>
      </c>
      <c r="C1340" s="75" t="str">
        <f>VLOOKUP($G1340,Refs!$A$1:$F$32,3,FALSE)</f>
        <v>Y59</v>
      </c>
      <c r="D1340" t="s">
        <v>178</v>
      </c>
      <c r="E1340" t="s">
        <v>130</v>
      </c>
      <c r="F1340" t="s">
        <v>219</v>
      </c>
      <c r="G1340" t="s">
        <v>65</v>
      </c>
      <c r="H1340" t="s">
        <v>66</v>
      </c>
      <c r="I1340" t="s">
        <v>213</v>
      </c>
      <c r="J1340" t="s">
        <v>203</v>
      </c>
      <c r="K1340">
        <v>0</v>
      </c>
    </row>
    <row r="1341" spans="1:11" x14ac:dyDescent="0.35">
      <c r="A1341" s="75">
        <f t="shared" si="44"/>
        <v>46067</v>
      </c>
      <c r="B1341" s="75">
        <f t="shared" si="45"/>
        <v>46068</v>
      </c>
      <c r="C1341" s="75" t="str">
        <f>VLOOKUP($G1341,Refs!$A$1:$F$32,3,FALSE)</f>
        <v>Y59</v>
      </c>
      <c r="D1341" t="s">
        <v>178</v>
      </c>
      <c r="E1341" t="s">
        <v>130</v>
      </c>
      <c r="F1341" t="s">
        <v>219</v>
      </c>
      <c r="G1341" t="s">
        <v>65</v>
      </c>
      <c r="H1341" t="s">
        <v>66</v>
      </c>
      <c r="I1341" t="s">
        <v>213</v>
      </c>
      <c r="J1341" t="s">
        <v>204</v>
      </c>
      <c r="K1341">
        <v>1066</v>
      </c>
    </row>
    <row r="1342" spans="1:11" x14ac:dyDescent="0.35">
      <c r="A1342" s="75">
        <f t="shared" si="44"/>
        <v>46067</v>
      </c>
      <c r="B1342" s="75">
        <f t="shared" si="45"/>
        <v>46068</v>
      </c>
      <c r="C1342" s="75" t="str">
        <f>VLOOKUP($G1342,Refs!$A$1:$F$32,3,FALSE)</f>
        <v>Y59</v>
      </c>
      <c r="D1342" t="s">
        <v>178</v>
      </c>
      <c r="E1342" t="s">
        <v>130</v>
      </c>
      <c r="F1342" t="s">
        <v>219</v>
      </c>
      <c r="G1342" t="s">
        <v>65</v>
      </c>
      <c r="H1342" t="s">
        <v>66</v>
      </c>
      <c r="I1342" t="s">
        <v>213</v>
      </c>
      <c r="J1342" t="s">
        <v>205</v>
      </c>
      <c r="K1342">
        <v>14</v>
      </c>
    </row>
    <row r="1343" spans="1:11" x14ac:dyDescent="0.35">
      <c r="A1343" s="75">
        <f t="shared" si="44"/>
        <v>46067</v>
      </c>
      <c r="B1343" s="75">
        <f t="shared" si="45"/>
        <v>46068</v>
      </c>
      <c r="C1343" s="75" t="str">
        <f>VLOOKUP($G1343,Refs!$A$1:$F$32,3,FALSE)</f>
        <v>Y59</v>
      </c>
      <c r="D1343" t="s">
        <v>178</v>
      </c>
      <c r="E1343" t="s">
        <v>130</v>
      </c>
      <c r="F1343" t="s">
        <v>219</v>
      </c>
      <c r="G1343" t="s">
        <v>65</v>
      </c>
      <c r="H1343" t="s">
        <v>66</v>
      </c>
      <c r="I1343" t="s">
        <v>213</v>
      </c>
      <c r="J1343" t="s">
        <v>206</v>
      </c>
      <c r="K1343">
        <v>79</v>
      </c>
    </row>
    <row r="1344" spans="1:11" x14ac:dyDescent="0.35">
      <c r="A1344" s="75">
        <f t="shared" si="44"/>
        <v>46067</v>
      </c>
      <c r="B1344" s="75">
        <f t="shared" si="45"/>
        <v>46068</v>
      </c>
      <c r="C1344" s="75" t="str">
        <f>VLOOKUP($G1344,Refs!$A$1:$F$32,3,FALSE)</f>
        <v>Y59</v>
      </c>
      <c r="D1344" t="s">
        <v>178</v>
      </c>
      <c r="E1344" t="s">
        <v>130</v>
      </c>
      <c r="F1344" t="s">
        <v>219</v>
      </c>
      <c r="G1344" t="s">
        <v>65</v>
      </c>
      <c r="H1344" t="s">
        <v>66</v>
      </c>
      <c r="I1344" t="s">
        <v>213</v>
      </c>
      <c r="J1344" t="s">
        <v>207</v>
      </c>
      <c r="K1344">
        <v>0</v>
      </c>
    </row>
    <row r="1345" spans="1:11" x14ac:dyDescent="0.35">
      <c r="A1345" s="75">
        <f t="shared" si="44"/>
        <v>46067</v>
      </c>
      <c r="B1345" s="75">
        <f t="shared" si="45"/>
        <v>46068</v>
      </c>
      <c r="C1345" s="75" t="str">
        <f>VLOOKUP($G1345,Refs!$A$1:$F$32,3,FALSE)</f>
        <v>Y59</v>
      </c>
      <c r="D1345" t="s">
        <v>178</v>
      </c>
      <c r="E1345" t="s">
        <v>130</v>
      </c>
      <c r="F1345" t="s">
        <v>219</v>
      </c>
      <c r="G1345" t="s">
        <v>65</v>
      </c>
      <c r="H1345" t="s">
        <v>66</v>
      </c>
      <c r="I1345" t="s">
        <v>213</v>
      </c>
      <c r="J1345" t="s">
        <v>208</v>
      </c>
      <c r="K1345">
        <v>63</v>
      </c>
    </row>
    <row r="1346" spans="1:11" x14ac:dyDescent="0.35">
      <c r="A1346" s="75">
        <f t="shared" si="44"/>
        <v>46068</v>
      </c>
      <c r="B1346" s="75">
        <f t="shared" si="45"/>
        <v>46068</v>
      </c>
      <c r="C1346" s="75" t="str">
        <f>VLOOKUP($G1346,Refs!$A$1:$F$32,3,FALSE)</f>
        <v>Y59</v>
      </c>
      <c r="D1346" t="s">
        <v>178</v>
      </c>
      <c r="E1346" t="s">
        <v>130</v>
      </c>
      <c r="F1346" t="s">
        <v>219</v>
      </c>
      <c r="G1346" t="s">
        <v>65</v>
      </c>
      <c r="H1346" t="s">
        <v>66</v>
      </c>
      <c r="I1346" t="s">
        <v>214</v>
      </c>
      <c r="J1346" t="s">
        <v>181</v>
      </c>
      <c r="K1346">
        <v>2577</v>
      </c>
    </row>
    <row r="1347" spans="1:11" x14ac:dyDescent="0.35">
      <c r="A1347" s="75">
        <f t="shared" si="44"/>
        <v>46068</v>
      </c>
      <c r="B1347" s="75">
        <f t="shared" si="45"/>
        <v>46068</v>
      </c>
      <c r="C1347" s="75" t="str">
        <f>VLOOKUP($G1347,Refs!$A$1:$F$32,3,FALSE)</f>
        <v>Y59</v>
      </c>
      <c r="D1347" t="s">
        <v>178</v>
      </c>
      <c r="E1347" t="s">
        <v>130</v>
      </c>
      <c r="F1347" t="s">
        <v>219</v>
      </c>
      <c r="G1347" t="s">
        <v>65</v>
      </c>
      <c r="H1347" t="s">
        <v>66</v>
      </c>
      <c r="I1347" t="s">
        <v>214</v>
      </c>
      <c r="J1347" t="s">
        <v>182</v>
      </c>
      <c r="K1347">
        <v>2521</v>
      </c>
    </row>
    <row r="1348" spans="1:11" x14ac:dyDescent="0.35">
      <c r="A1348" s="75">
        <f t="shared" si="44"/>
        <v>46068</v>
      </c>
      <c r="B1348" s="75">
        <f t="shared" si="45"/>
        <v>46068</v>
      </c>
      <c r="C1348" s="75" t="str">
        <f>VLOOKUP($G1348,Refs!$A$1:$F$32,3,FALSE)</f>
        <v>Y59</v>
      </c>
      <c r="D1348" t="s">
        <v>178</v>
      </c>
      <c r="E1348" t="s">
        <v>130</v>
      </c>
      <c r="F1348" t="s">
        <v>219</v>
      </c>
      <c r="G1348" t="s">
        <v>65</v>
      </c>
      <c r="H1348" t="s">
        <v>66</v>
      </c>
      <c r="I1348" t="s">
        <v>214</v>
      </c>
      <c r="J1348" t="s">
        <v>183</v>
      </c>
      <c r="K1348">
        <v>2210</v>
      </c>
    </row>
    <row r="1349" spans="1:11" x14ac:dyDescent="0.35">
      <c r="A1349" s="75">
        <f t="shared" si="44"/>
        <v>46068</v>
      </c>
      <c r="B1349" s="75">
        <f t="shared" si="45"/>
        <v>46068</v>
      </c>
      <c r="C1349" s="75" t="str">
        <f>VLOOKUP($G1349,Refs!$A$1:$F$32,3,FALSE)</f>
        <v>Y59</v>
      </c>
      <c r="D1349" t="s">
        <v>178</v>
      </c>
      <c r="E1349" t="s">
        <v>130</v>
      </c>
      <c r="F1349" t="s">
        <v>219</v>
      </c>
      <c r="G1349" t="s">
        <v>65</v>
      </c>
      <c r="H1349" t="s">
        <v>66</v>
      </c>
      <c r="I1349" t="s">
        <v>214</v>
      </c>
      <c r="J1349" t="s">
        <v>184</v>
      </c>
      <c r="K1349">
        <v>56</v>
      </c>
    </row>
    <row r="1350" spans="1:11" x14ac:dyDescent="0.35">
      <c r="A1350" s="75">
        <f t="shared" ref="A1350:A1413" si="46">IF(I1350="Mon",B1350-6,IF(I1350="Tue",B1350-5,IF(I1350="Wed",B1350-4,IF(I1350="Thu",B1350-3,IF(I1350="Fri",B1350-2,IF(I1350="Sat",B1350-1,IF(I1350="Sun",B1350,"")))))))</f>
        <v>46068</v>
      </c>
      <c r="B1350" s="75">
        <f t="shared" ref="B1350:B1413" si="47">DATEVALUE(RIGHT(D1350, 11))</f>
        <v>46068</v>
      </c>
      <c r="C1350" s="75" t="str">
        <f>VLOOKUP($G1350,Refs!$A$1:$F$32,3,FALSE)</f>
        <v>Y59</v>
      </c>
      <c r="D1350" t="s">
        <v>178</v>
      </c>
      <c r="E1350" t="s">
        <v>130</v>
      </c>
      <c r="F1350" t="s">
        <v>219</v>
      </c>
      <c r="G1350" t="s">
        <v>65</v>
      </c>
      <c r="H1350" t="s">
        <v>66</v>
      </c>
      <c r="I1350" t="s">
        <v>214</v>
      </c>
      <c r="J1350" t="s">
        <v>185</v>
      </c>
      <c r="K1350">
        <v>66347</v>
      </c>
    </row>
    <row r="1351" spans="1:11" x14ac:dyDescent="0.35">
      <c r="A1351" s="75">
        <f t="shared" si="46"/>
        <v>46068</v>
      </c>
      <c r="B1351" s="75">
        <f t="shared" si="47"/>
        <v>46068</v>
      </c>
      <c r="C1351" s="75" t="str">
        <f>VLOOKUP($G1351,Refs!$A$1:$F$32,3,FALSE)</f>
        <v>Y59</v>
      </c>
      <c r="D1351" t="s">
        <v>178</v>
      </c>
      <c r="E1351" t="s">
        <v>130</v>
      </c>
      <c r="F1351" t="s">
        <v>219</v>
      </c>
      <c r="G1351" t="s">
        <v>65</v>
      </c>
      <c r="H1351" t="s">
        <v>66</v>
      </c>
      <c r="I1351" t="s">
        <v>214</v>
      </c>
      <c r="J1351" t="s">
        <v>186</v>
      </c>
      <c r="K1351">
        <v>193</v>
      </c>
    </row>
    <row r="1352" spans="1:11" x14ac:dyDescent="0.35">
      <c r="A1352" s="75">
        <f t="shared" si="46"/>
        <v>46068</v>
      </c>
      <c r="B1352" s="75">
        <f t="shared" si="47"/>
        <v>46068</v>
      </c>
      <c r="C1352" s="75" t="str">
        <f>VLOOKUP($G1352,Refs!$A$1:$F$32,3,FALSE)</f>
        <v>Y59</v>
      </c>
      <c r="D1352" t="s">
        <v>178</v>
      </c>
      <c r="E1352" t="s">
        <v>130</v>
      </c>
      <c r="F1352" t="s">
        <v>219</v>
      </c>
      <c r="G1352" t="s">
        <v>65</v>
      </c>
      <c r="H1352" t="s">
        <v>66</v>
      </c>
      <c r="I1352" t="s">
        <v>214</v>
      </c>
      <c r="J1352" t="s">
        <v>187</v>
      </c>
      <c r="K1352">
        <v>363</v>
      </c>
    </row>
    <row r="1353" spans="1:11" x14ac:dyDescent="0.35">
      <c r="A1353" s="75">
        <f t="shared" si="46"/>
        <v>46068</v>
      </c>
      <c r="B1353" s="75">
        <f t="shared" si="47"/>
        <v>46068</v>
      </c>
      <c r="C1353" s="75" t="str">
        <f>VLOOKUP($G1353,Refs!$A$1:$F$32,3,FALSE)</f>
        <v>Y59</v>
      </c>
      <c r="D1353" t="s">
        <v>178</v>
      </c>
      <c r="E1353" t="s">
        <v>130</v>
      </c>
      <c r="F1353" t="s">
        <v>219</v>
      </c>
      <c r="G1353" t="s">
        <v>65</v>
      </c>
      <c r="H1353" t="s">
        <v>66</v>
      </c>
      <c r="I1353" t="s">
        <v>214</v>
      </c>
      <c r="J1353" t="s">
        <v>188</v>
      </c>
      <c r="K1353">
        <v>2341</v>
      </c>
    </row>
    <row r="1354" spans="1:11" x14ac:dyDescent="0.35">
      <c r="A1354" s="75">
        <f t="shared" si="46"/>
        <v>46068</v>
      </c>
      <c r="B1354" s="75">
        <f t="shared" si="47"/>
        <v>46068</v>
      </c>
      <c r="C1354" s="75" t="str">
        <f>VLOOKUP($G1354,Refs!$A$1:$F$32,3,FALSE)</f>
        <v>Y59</v>
      </c>
      <c r="D1354" t="s">
        <v>178</v>
      </c>
      <c r="E1354" t="s">
        <v>130</v>
      </c>
      <c r="F1354" t="s">
        <v>219</v>
      </c>
      <c r="G1354" t="s">
        <v>65</v>
      </c>
      <c r="H1354" t="s">
        <v>66</v>
      </c>
      <c r="I1354" t="s">
        <v>214</v>
      </c>
      <c r="J1354" t="s">
        <v>189</v>
      </c>
      <c r="K1354">
        <v>746</v>
      </c>
    </row>
    <row r="1355" spans="1:11" x14ac:dyDescent="0.35">
      <c r="A1355" s="75">
        <f t="shared" si="46"/>
        <v>46068</v>
      </c>
      <c r="B1355" s="75">
        <f t="shared" si="47"/>
        <v>46068</v>
      </c>
      <c r="C1355" s="75" t="str">
        <f>VLOOKUP($G1355,Refs!$A$1:$F$32,3,FALSE)</f>
        <v>Y59</v>
      </c>
      <c r="D1355" t="s">
        <v>178</v>
      </c>
      <c r="E1355" t="s">
        <v>130</v>
      </c>
      <c r="F1355" t="s">
        <v>219</v>
      </c>
      <c r="G1355" t="s">
        <v>65</v>
      </c>
      <c r="H1355" t="s">
        <v>66</v>
      </c>
      <c r="I1355" t="s">
        <v>214</v>
      </c>
      <c r="J1355" t="s">
        <v>190</v>
      </c>
      <c r="K1355">
        <v>411</v>
      </c>
    </row>
    <row r="1356" spans="1:11" x14ac:dyDescent="0.35">
      <c r="A1356" s="75">
        <f t="shared" si="46"/>
        <v>46068</v>
      </c>
      <c r="B1356" s="75">
        <f t="shared" si="47"/>
        <v>46068</v>
      </c>
      <c r="C1356" s="75" t="str">
        <f>VLOOKUP($G1356,Refs!$A$1:$F$32,3,FALSE)</f>
        <v>Y59</v>
      </c>
      <c r="D1356" t="s">
        <v>178</v>
      </c>
      <c r="E1356" t="s">
        <v>130</v>
      </c>
      <c r="F1356" t="s">
        <v>219</v>
      </c>
      <c r="G1356" t="s">
        <v>65</v>
      </c>
      <c r="H1356" t="s">
        <v>66</v>
      </c>
      <c r="I1356" t="s">
        <v>214</v>
      </c>
      <c r="J1356" t="s">
        <v>191</v>
      </c>
      <c r="K1356">
        <v>129</v>
      </c>
    </row>
    <row r="1357" spans="1:11" x14ac:dyDescent="0.35">
      <c r="A1357" s="75">
        <f t="shared" si="46"/>
        <v>46068</v>
      </c>
      <c r="B1357" s="75">
        <f t="shared" si="47"/>
        <v>46068</v>
      </c>
      <c r="C1357" s="75" t="str">
        <f>VLOOKUP($G1357,Refs!$A$1:$F$32,3,FALSE)</f>
        <v>Y59</v>
      </c>
      <c r="D1357" t="s">
        <v>178</v>
      </c>
      <c r="E1357" t="s">
        <v>130</v>
      </c>
      <c r="F1357" t="s">
        <v>219</v>
      </c>
      <c r="G1357" t="s">
        <v>65</v>
      </c>
      <c r="H1357" t="s">
        <v>66</v>
      </c>
      <c r="I1357" t="s">
        <v>214</v>
      </c>
      <c r="J1357" t="s">
        <v>192</v>
      </c>
      <c r="K1357">
        <v>240</v>
      </c>
    </row>
    <row r="1358" spans="1:11" x14ac:dyDescent="0.35">
      <c r="A1358" s="75">
        <f t="shared" si="46"/>
        <v>46068</v>
      </c>
      <c r="B1358" s="75">
        <f t="shared" si="47"/>
        <v>46068</v>
      </c>
      <c r="C1358" s="75" t="str">
        <f>VLOOKUP($G1358,Refs!$A$1:$F$32,3,FALSE)</f>
        <v>Y59</v>
      </c>
      <c r="D1358" t="s">
        <v>178</v>
      </c>
      <c r="E1358" t="s">
        <v>130</v>
      </c>
      <c r="F1358" t="s">
        <v>219</v>
      </c>
      <c r="G1358" t="s">
        <v>65</v>
      </c>
      <c r="H1358" t="s">
        <v>66</v>
      </c>
      <c r="I1358" t="s">
        <v>214</v>
      </c>
      <c r="J1358" t="s">
        <v>193</v>
      </c>
      <c r="K1358">
        <v>252</v>
      </c>
    </row>
    <row r="1359" spans="1:11" x14ac:dyDescent="0.35">
      <c r="A1359" s="75">
        <f t="shared" si="46"/>
        <v>46068</v>
      </c>
      <c r="B1359" s="75">
        <f t="shared" si="47"/>
        <v>46068</v>
      </c>
      <c r="C1359" s="75" t="str">
        <f>VLOOKUP($G1359,Refs!$A$1:$F$32,3,FALSE)</f>
        <v>Y59</v>
      </c>
      <c r="D1359" t="s">
        <v>178</v>
      </c>
      <c r="E1359" t="s">
        <v>130</v>
      </c>
      <c r="F1359" t="s">
        <v>219</v>
      </c>
      <c r="G1359" t="s">
        <v>65</v>
      </c>
      <c r="H1359" t="s">
        <v>66</v>
      </c>
      <c r="I1359" t="s">
        <v>214</v>
      </c>
      <c r="J1359" t="s">
        <v>194</v>
      </c>
      <c r="K1359">
        <v>177</v>
      </c>
    </row>
    <row r="1360" spans="1:11" x14ac:dyDescent="0.35">
      <c r="A1360" s="75">
        <f t="shared" si="46"/>
        <v>46068</v>
      </c>
      <c r="B1360" s="75">
        <f t="shared" si="47"/>
        <v>46068</v>
      </c>
      <c r="C1360" s="75" t="str">
        <f>VLOOKUP($G1360,Refs!$A$1:$F$32,3,FALSE)</f>
        <v>Y59</v>
      </c>
      <c r="D1360" t="s">
        <v>178</v>
      </c>
      <c r="E1360" t="s">
        <v>130</v>
      </c>
      <c r="F1360" t="s">
        <v>219</v>
      </c>
      <c r="G1360" t="s">
        <v>65</v>
      </c>
      <c r="H1360" t="s">
        <v>66</v>
      </c>
      <c r="I1360" t="s">
        <v>214</v>
      </c>
      <c r="J1360" t="s">
        <v>195</v>
      </c>
      <c r="K1360">
        <v>1</v>
      </c>
    </row>
    <row r="1361" spans="1:11" x14ac:dyDescent="0.35">
      <c r="A1361" s="75">
        <f t="shared" si="46"/>
        <v>46068</v>
      </c>
      <c r="B1361" s="75">
        <f t="shared" si="47"/>
        <v>46068</v>
      </c>
      <c r="C1361" s="75" t="str">
        <f>VLOOKUP($G1361,Refs!$A$1:$F$32,3,FALSE)</f>
        <v>Y59</v>
      </c>
      <c r="D1361" t="s">
        <v>178</v>
      </c>
      <c r="E1361" t="s">
        <v>130</v>
      </c>
      <c r="F1361" t="s">
        <v>219</v>
      </c>
      <c r="G1361" t="s">
        <v>65</v>
      </c>
      <c r="H1361" t="s">
        <v>66</v>
      </c>
      <c r="I1361" t="s">
        <v>214</v>
      </c>
      <c r="J1361" t="s">
        <v>196</v>
      </c>
      <c r="K1361">
        <v>85</v>
      </c>
    </row>
    <row r="1362" spans="1:11" x14ac:dyDescent="0.35">
      <c r="A1362" s="75">
        <f t="shared" si="46"/>
        <v>46068</v>
      </c>
      <c r="B1362" s="75">
        <f t="shared" si="47"/>
        <v>46068</v>
      </c>
      <c r="C1362" s="75" t="str">
        <f>VLOOKUP($G1362,Refs!$A$1:$F$32,3,FALSE)</f>
        <v>Y59</v>
      </c>
      <c r="D1362" t="s">
        <v>178</v>
      </c>
      <c r="E1362" t="s">
        <v>130</v>
      </c>
      <c r="F1362" t="s">
        <v>219</v>
      </c>
      <c r="G1362" t="s">
        <v>65</v>
      </c>
      <c r="H1362" t="s">
        <v>66</v>
      </c>
      <c r="I1362" t="s">
        <v>214</v>
      </c>
      <c r="J1362" t="s">
        <v>197</v>
      </c>
      <c r="K1362">
        <v>11</v>
      </c>
    </row>
    <row r="1363" spans="1:11" x14ac:dyDescent="0.35">
      <c r="A1363" s="75">
        <f t="shared" si="46"/>
        <v>46068</v>
      </c>
      <c r="B1363" s="75">
        <f t="shared" si="47"/>
        <v>46068</v>
      </c>
      <c r="C1363" s="75" t="str">
        <f>VLOOKUP($G1363,Refs!$A$1:$F$32,3,FALSE)</f>
        <v>Y59</v>
      </c>
      <c r="D1363" t="s">
        <v>178</v>
      </c>
      <c r="E1363" t="s">
        <v>130</v>
      </c>
      <c r="F1363" t="s">
        <v>219</v>
      </c>
      <c r="G1363" t="s">
        <v>65</v>
      </c>
      <c r="H1363" t="s">
        <v>66</v>
      </c>
      <c r="I1363" t="s">
        <v>214</v>
      </c>
      <c r="J1363" t="s">
        <v>198</v>
      </c>
      <c r="K1363">
        <v>44</v>
      </c>
    </row>
    <row r="1364" spans="1:11" x14ac:dyDescent="0.35">
      <c r="A1364" s="75">
        <f t="shared" si="46"/>
        <v>46068</v>
      </c>
      <c r="B1364" s="75">
        <f t="shared" si="47"/>
        <v>46068</v>
      </c>
      <c r="C1364" s="75" t="str">
        <f>VLOOKUP($G1364,Refs!$A$1:$F$32,3,FALSE)</f>
        <v>Y59</v>
      </c>
      <c r="D1364" t="s">
        <v>178</v>
      </c>
      <c r="E1364" t="s">
        <v>130</v>
      </c>
      <c r="F1364" t="s">
        <v>219</v>
      </c>
      <c r="G1364" t="s">
        <v>65</v>
      </c>
      <c r="H1364" t="s">
        <v>66</v>
      </c>
      <c r="I1364" t="s">
        <v>214</v>
      </c>
      <c r="J1364" t="s">
        <v>199</v>
      </c>
      <c r="K1364">
        <v>25</v>
      </c>
    </row>
    <row r="1365" spans="1:11" x14ac:dyDescent="0.35">
      <c r="A1365" s="75">
        <f t="shared" si="46"/>
        <v>46068</v>
      </c>
      <c r="B1365" s="75">
        <f t="shared" si="47"/>
        <v>46068</v>
      </c>
      <c r="C1365" s="75" t="str">
        <f>VLOOKUP($G1365,Refs!$A$1:$F$32,3,FALSE)</f>
        <v>Y59</v>
      </c>
      <c r="D1365" t="s">
        <v>178</v>
      </c>
      <c r="E1365" t="s">
        <v>130</v>
      </c>
      <c r="F1365" t="s">
        <v>219</v>
      </c>
      <c r="G1365" t="s">
        <v>65</v>
      </c>
      <c r="H1365" t="s">
        <v>66</v>
      </c>
      <c r="I1365" t="s">
        <v>214</v>
      </c>
      <c r="J1365" t="s">
        <v>200</v>
      </c>
      <c r="K1365">
        <v>107</v>
      </c>
    </row>
    <row r="1366" spans="1:11" x14ac:dyDescent="0.35">
      <c r="A1366" s="75">
        <f t="shared" si="46"/>
        <v>46068</v>
      </c>
      <c r="B1366" s="75">
        <f t="shared" si="47"/>
        <v>46068</v>
      </c>
      <c r="C1366" s="75" t="str">
        <f>VLOOKUP($G1366,Refs!$A$1:$F$32,3,FALSE)</f>
        <v>Y59</v>
      </c>
      <c r="D1366" t="s">
        <v>178</v>
      </c>
      <c r="E1366" t="s">
        <v>130</v>
      </c>
      <c r="F1366" t="s">
        <v>219</v>
      </c>
      <c r="G1366" t="s">
        <v>65</v>
      </c>
      <c r="H1366" t="s">
        <v>66</v>
      </c>
      <c r="I1366" t="s">
        <v>214</v>
      </c>
      <c r="J1366" t="s">
        <v>201</v>
      </c>
      <c r="K1366">
        <v>267</v>
      </c>
    </row>
    <row r="1367" spans="1:11" x14ac:dyDescent="0.35">
      <c r="A1367" s="75">
        <f t="shared" si="46"/>
        <v>46068</v>
      </c>
      <c r="B1367" s="75">
        <f t="shared" si="47"/>
        <v>46068</v>
      </c>
      <c r="C1367" s="75" t="str">
        <f>VLOOKUP($G1367,Refs!$A$1:$F$32,3,FALSE)</f>
        <v>Y59</v>
      </c>
      <c r="D1367" t="s">
        <v>178</v>
      </c>
      <c r="E1367" t="s">
        <v>130</v>
      </c>
      <c r="F1367" t="s">
        <v>219</v>
      </c>
      <c r="G1367" t="s">
        <v>65</v>
      </c>
      <c r="H1367" t="s">
        <v>66</v>
      </c>
      <c r="I1367" t="s">
        <v>214</v>
      </c>
      <c r="J1367" t="s">
        <v>202</v>
      </c>
      <c r="K1367">
        <v>1307</v>
      </c>
    </row>
    <row r="1368" spans="1:11" x14ac:dyDescent="0.35">
      <c r="A1368" s="75">
        <f t="shared" si="46"/>
        <v>46068</v>
      </c>
      <c r="B1368" s="75">
        <f t="shared" si="47"/>
        <v>46068</v>
      </c>
      <c r="C1368" s="75" t="str">
        <f>VLOOKUP($G1368,Refs!$A$1:$F$32,3,FALSE)</f>
        <v>Y59</v>
      </c>
      <c r="D1368" t="s">
        <v>178</v>
      </c>
      <c r="E1368" t="s">
        <v>130</v>
      </c>
      <c r="F1368" t="s">
        <v>219</v>
      </c>
      <c r="G1368" t="s">
        <v>65</v>
      </c>
      <c r="H1368" t="s">
        <v>66</v>
      </c>
      <c r="I1368" t="s">
        <v>214</v>
      </c>
      <c r="J1368" t="s">
        <v>203</v>
      </c>
      <c r="K1368">
        <v>96</v>
      </c>
    </row>
    <row r="1369" spans="1:11" x14ac:dyDescent="0.35">
      <c r="A1369" s="75">
        <f t="shared" si="46"/>
        <v>46068</v>
      </c>
      <c r="B1369" s="75">
        <f t="shared" si="47"/>
        <v>46068</v>
      </c>
      <c r="C1369" s="75" t="str">
        <f>VLOOKUP($G1369,Refs!$A$1:$F$32,3,FALSE)</f>
        <v>Y59</v>
      </c>
      <c r="D1369" t="s">
        <v>178</v>
      </c>
      <c r="E1369" t="s">
        <v>130</v>
      </c>
      <c r="F1369" t="s">
        <v>219</v>
      </c>
      <c r="G1369" t="s">
        <v>65</v>
      </c>
      <c r="H1369" t="s">
        <v>66</v>
      </c>
      <c r="I1369" t="s">
        <v>214</v>
      </c>
      <c r="J1369" t="s">
        <v>204</v>
      </c>
      <c r="K1369">
        <v>811</v>
      </c>
    </row>
    <row r="1370" spans="1:11" x14ac:dyDescent="0.35">
      <c r="A1370" s="75">
        <f t="shared" si="46"/>
        <v>46068</v>
      </c>
      <c r="B1370" s="75">
        <f t="shared" si="47"/>
        <v>46068</v>
      </c>
      <c r="C1370" s="75" t="str">
        <f>VLOOKUP($G1370,Refs!$A$1:$F$32,3,FALSE)</f>
        <v>Y59</v>
      </c>
      <c r="D1370" t="s">
        <v>178</v>
      </c>
      <c r="E1370" t="s">
        <v>130</v>
      </c>
      <c r="F1370" t="s">
        <v>219</v>
      </c>
      <c r="G1370" t="s">
        <v>65</v>
      </c>
      <c r="H1370" t="s">
        <v>66</v>
      </c>
      <c r="I1370" t="s">
        <v>214</v>
      </c>
      <c r="J1370" t="s">
        <v>205</v>
      </c>
      <c r="K1370">
        <v>17</v>
      </c>
    </row>
    <row r="1371" spans="1:11" x14ac:dyDescent="0.35">
      <c r="A1371" s="75">
        <f t="shared" si="46"/>
        <v>46068</v>
      </c>
      <c r="B1371" s="75">
        <f t="shared" si="47"/>
        <v>46068</v>
      </c>
      <c r="C1371" s="75" t="str">
        <f>VLOOKUP($G1371,Refs!$A$1:$F$32,3,FALSE)</f>
        <v>Y59</v>
      </c>
      <c r="D1371" t="s">
        <v>178</v>
      </c>
      <c r="E1371" t="s">
        <v>130</v>
      </c>
      <c r="F1371" t="s">
        <v>219</v>
      </c>
      <c r="G1371" t="s">
        <v>65</v>
      </c>
      <c r="H1371" t="s">
        <v>66</v>
      </c>
      <c r="I1371" t="s">
        <v>214</v>
      </c>
      <c r="J1371" t="s">
        <v>206</v>
      </c>
      <c r="K1371">
        <v>76</v>
      </c>
    </row>
    <row r="1372" spans="1:11" x14ac:dyDescent="0.35">
      <c r="A1372" s="75">
        <f t="shared" si="46"/>
        <v>46068</v>
      </c>
      <c r="B1372" s="75">
        <f t="shared" si="47"/>
        <v>46068</v>
      </c>
      <c r="C1372" s="75" t="str">
        <f>VLOOKUP($G1372,Refs!$A$1:$F$32,3,FALSE)</f>
        <v>Y59</v>
      </c>
      <c r="D1372" t="s">
        <v>178</v>
      </c>
      <c r="E1372" t="s">
        <v>130</v>
      </c>
      <c r="F1372" t="s">
        <v>219</v>
      </c>
      <c r="G1372" t="s">
        <v>65</v>
      </c>
      <c r="H1372" t="s">
        <v>66</v>
      </c>
      <c r="I1372" t="s">
        <v>214</v>
      </c>
      <c r="J1372" t="s">
        <v>207</v>
      </c>
      <c r="K1372">
        <v>0</v>
      </c>
    </row>
    <row r="1373" spans="1:11" x14ac:dyDescent="0.35">
      <c r="A1373" s="75">
        <f t="shared" si="46"/>
        <v>46068</v>
      </c>
      <c r="B1373" s="75">
        <f t="shared" si="47"/>
        <v>46068</v>
      </c>
      <c r="C1373" s="75" t="str">
        <f>VLOOKUP($G1373,Refs!$A$1:$F$32,3,FALSE)</f>
        <v>Y59</v>
      </c>
      <c r="D1373" t="s">
        <v>178</v>
      </c>
      <c r="E1373" t="s">
        <v>130</v>
      </c>
      <c r="F1373" t="s">
        <v>219</v>
      </c>
      <c r="G1373" t="s">
        <v>65</v>
      </c>
      <c r="H1373" t="s">
        <v>66</v>
      </c>
      <c r="I1373" t="s">
        <v>214</v>
      </c>
      <c r="J1373" t="s">
        <v>208</v>
      </c>
      <c r="K1373">
        <v>56</v>
      </c>
    </row>
    <row r="1374" spans="1:11" x14ac:dyDescent="0.35">
      <c r="A1374" s="75">
        <f t="shared" si="46"/>
        <v>46062</v>
      </c>
      <c r="B1374" s="75">
        <f t="shared" si="47"/>
        <v>46068</v>
      </c>
      <c r="C1374" s="75" t="str">
        <f>VLOOKUP($G1374,Refs!$A$1:$F$32,3,FALSE)</f>
        <v>Y63</v>
      </c>
      <c r="D1374" t="s">
        <v>178</v>
      </c>
      <c r="E1374" t="s">
        <v>128</v>
      </c>
      <c r="F1374" t="s">
        <v>220</v>
      </c>
      <c r="G1374" t="s">
        <v>32</v>
      </c>
      <c r="H1374" t="s">
        <v>33</v>
      </c>
      <c r="I1374" t="s">
        <v>180</v>
      </c>
      <c r="J1374" t="s">
        <v>181</v>
      </c>
      <c r="K1374">
        <v>3762</v>
      </c>
    </row>
    <row r="1375" spans="1:11" x14ac:dyDescent="0.35">
      <c r="A1375" s="75">
        <f t="shared" si="46"/>
        <v>46062</v>
      </c>
      <c r="B1375" s="75">
        <f t="shared" si="47"/>
        <v>46068</v>
      </c>
      <c r="C1375" s="75" t="str">
        <f>VLOOKUP($G1375,Refs!$A$1:$F$32,3,FALSE)</f>
        <v>Y63</v>
      </c>
      <c r="D1375" t="s">
        <v>178</v>
      </c>
      <c r="E1375" t="s">
        <v>128</v>
      </c>
      <c r="F1375" t="s">
        <v>220</v>
      </c>
      <c r="G1375" t="s">
        <v>32</v>
      </c>
      <c r="H1375" t="s">
        <v>33</v>
      </c>
      <c r="I1375" t="s">
        <v>180</v>
      </c>
      <c r="J1375" t="s">
        <v>182</v>
      </c>
      <c r="K1375">
        <v>2825</v>
      </c>
    </row>
    <row r="1376" spans="1:11" x14ac:dyDescent="0.35">
      <c r="A1376" s="75">
        <f t="shared" si="46"/>
        <v>46062</v>
      </c>
      <c r="B1376" s="75">
        <f t="shared" si="47"/>
        <v>46068</v>
      </c>
      <c r="C1376" s="75" t="str">
        <f>VLOOKUP($G1376,Refs!$A$1:$F$32,3,FALSE)</f>
        <v>Y63</v>
      </c>
      <c r="D1376" t="s">
        <v>178</v>
      </c>
      <c r="E1376" t="s">
        <v>128</v>
      </c>
      <c r="F1376" t="s">
        <v>220</v>
      </c>
      <c r="G1376" t="s">
        <v>32</v>
      </c>
      <c r="H1376" t="s">
        <v>33</v>
      </c>
      <c r="I1376" t="s">
        <v>180</v>
      </c>
      <c r="J1376" t="s">
        <v>183</v>
      </c>
      <c r="K1376">
        <v>1735</v>
      </c>
    </row>
    <row r="1377" spans="1:11" x14ac:dyDescent="0.35">
      <c r="A1377" s="75">
        <f t="shared" si="46"/>
        <v>46062</v>
      </c>
      <c r="B1377" s="75">
        <f t="shared" si="47"/>
        <v>46068</v>
      </c>
      <c r="C1377" s="75" t="str">
        <f>VLOOKUP($G1377,Refs!$A$1:$F$32,3,FALSE)</f>
        <v>Y63</v>
      </c>
      <c r="D1377" t="s">
        <v>178</v>
      </c>
      <c r="E1377" t="s">
        <v>128</v>
      </c>
      <c r="F1377" t="s">
        <v>220</v>
      </c>
      <c r="G1377" t="s">
        <v>32</v>
      </c>
      <c r="H1377" t="s">
        <v>33</v>
      </c>
      <c r="I1377" t="s">
        <v>180</v>
      </c>
      <c r="J1377" t="s">
        <v>184</v>
      </c>
      <c r="K1377">
        <v>524</v>
      </c>
    </row>
    <row r="1378" spans="1:11" x14ac:dyDescent="0.35">
      <c r="A1378" s="75">
        <f t="shared" si="46"/>
        <v>46062</v>
      </c>
      <c r="B1378" s="75">
        <f t="shared" si="47"/>
        <v>46068</v>
      </c>
      <c r="C1378" s="75" t="str">
        <f>VLOOKUP($G1378,Refs!$A$1:$F$32,3,FALSE)</f>
        <v>Y63</v>
      </c>
      <c r="D1378" t="s">
        <v>178</v>
      </c>
      <c r="E1378" t="s">
        <v>128</v>
      </c>
      <c r="F1378" t="s">
        <v>220</v>
      </c>
      <c r="G1378" t="s">
        <v>32</v>
      </c>
      <c r="H1378" t="s">
        <v>33</v>
      </c>
      <c r="I1378" t="s">
        <v>180</v>
      </c>
      <c r="J1378" t="s">
        <v>185</v>
      </c>
      <c r="K1378">
        <v>582329</v>
      </c>
    </row>
    <row r="1379" spans="1:11" x14ac:dyDescent="0.35">
      <c r="A1379" s="75">
        <f t="shared" si="46"/>
        <v>46062</v>
      </c>
      <c r="B1379" s="75">
        <f t="shared" si="47"/>
        <v>46068</v>
      </c>
      <c r="C1379" s="75" t="str">
        <f>VLOOKUP($G1379,Refs!$A$1:$F$32,3,FALSE)</f>
        <v>Y63</v>
      </c>
      <c r="D1379" t="s">
        <v>178</v>
      </c>
      <c r="E1379" t="s">
        <v>128</v>
      </c>
      <c r="F1379" t="s">
        <v>220</v>
      </c>
      <c r="G1379" t="s">
        <v>32</v>
      </c>
      <c r="H1379" t="s">
        <v>33</v>
      </c>
      <c r="I1379" t="s">
        <v>180</v>
      </c>
      <c r="J1379" t="s">
        <v>186</v>
      </c>
      <c r="K1379">
        <v>919</v>
      </c>
    </row>
    <row r="1380" spans="1:11" x14ac:dyDescent="0.35">
      <c r="A1380" s="75">
        <f t="shared" si="46"/>
        <v>46062</v>
      </c>
      <c r="B1380" s="75">
        <f t="shared" si="47"/>
        <v>46068</v>
      </c>
      <c r="C1380" s="75" t="str">
        <f>VLOOKUP($G1380,Refs!$A$1:$F$32,3,FALSE)</f>
        <v>Y63</v>
      </c>
      <c r="D1380" t="s">
        <v>178</v>
      </c>
      <c r="E1380" t="s">
        <v>128</v>
      </c>
      <c r="F1380" t="s">
        <v>220</v>
      </c>
      <c r="G1380" t="s">
        <v>32</v>
      </c>
      <c r="H1380" t="s">
        <v>33</v>
      </c>
      <c r="I1380" t="s">
        <v>180</v>
      </c>
      <c r="J1380" t="s">
        <v>187</v>
      </c>
      <c r="K1380">
        <v>1179</v>
      </c>
    </row>
    <row r="1381" spans="1:11" x14ac:dyDescent="0.35">
      <c r="A1381" s="75">
        <f t="shared" si="46"/>
        <v>46062</v>
      </c>
      <c r="B1381" s="75">
        <f t="shared" si="47"/>
        <v>46068</v>
      </c>
      <c r="C1381" s="75" t="str">
        <f>VLOOKUP($G1381,Refs!$A$1:$F$32,3,FALSE)</f>
        <v>Y63</v>
      </c>
      <c r="D1381" t="s">
        <v>178</v>
      </c>
      <c r="E1381" t="s">
        <v>128</v>
      </c>
      <c r="F1381" t="s">
        <v>220</v>
      </c>
      <c r="G1381" t="s">
        <v>32</v>
      </c>
      <c r="H1381" t="s">
        <v>33</v>
      </c>
      <c r="I1381" t="s">
        <v>180</v>
      </c>
      <c r="J1381" t="s">
        <v>188</v>
      </c>
      <c r="K1381">
        <v>2662</v>
      </c>
    </row>
    <row r="1382" spans="1:11" x14ac:dyDescent="0.35">
      <c r="A1382" s="75">
        <f t="shared" si="46"/>
        <v>46062</v>
      </c>
      <c r="B1382" s="75">
        <f t="shared" si="47"/>
        <v>46068</v>
      </c>
      <c r="C1382" s="75" t="str">
        <f>VLOOKUP($G1382,Refs!$A$1:$F$32,3,FALSE)</f>
        <v>Y63</v>
      </c>
      <c r="D1382" t="s">
        <v>178</v>
      </c>
      <c r="E1382" t="s">
        <v>128</v>
      </c>
      <c r="F1382" t="s">
        <v>220</v>
      </c>
      <c r="G1382" t="s">
        <v>32</v>
      </c>
      <c r="H1382" t="s">
        <v>33</v>
      </c>
      <c r="I1382" t="s">
        <v>180</v>
      </c>
      <c r="J1382" t="s">
        <v>189</v>
      </c>
      <c r="K1382">
        <v>907</v>
      </c>
    </row>
    <row r="1383" spans="1:11" x14ac:dyDescent="0.35">
      <c r="A1383" s="75">
        <f t="shared" si="46"/>
        <v>46062</v>
      </c>
      <c r="B1383" s="75">
        <f t="shared" si="47"/>
        <v>46068</v>
      </c>
      <c r="C1383" s="75" t="str">
        <f>VLOOKUP($G1383,Refs!$A$1:$F$32,3,FALSE)</f>
        <v>Y63</v>
      </c>
      <c r="D1383" t="s">
        <v>178</v>
      </c>
      <c r="E1383" t="s">
        <v>128</v>
      </c>
      <c r="F1383" t="s">
        <v>220</v>
      </c>
      <c r="G1383" t="s">
        <v>32</v>
      </c>
      <c r="H1383" t="s">
        <v>33</v>
      </c>
      <c r="I1383" t="s">
        <v>180</v>
      </c>
      <c r="J1383" t="s">
        <v>190</v>
      </c>
      <c r="K1383">
        <v>247</v>
      </c>
    </row>
    <row r="1384" spans="1:11" x14ac:dyDescent="0.35">
      <c r="A1384" s="75">
        <f t="shared" si="46"/>
        <v>46062</v>
      </c>
      <c r="B1384" s="75">
        <f t="shared" si="47"/>
        <v>46068</v>
      </c>
      <c r="C1384" s="75" t="str">
        <f>VLOOKUP($G1384,Refs!$A$1:$F$32,3,FALSE)</f>
        <v>Y63</v>
      </c>
      <c r="D1384" t="s">
        <v>178</v>
      </c>
      <c r="E1384" t="s">
        <v>128</v>
      </c>
      <c r="F1384" t="s">
        <v>220</v>
      </c>
      <c r="G1384" t="s">
        <v>32</v>
      </c>
      <c r="H1384" t="s">
        <v>33</v>
      </c>
      <c r="I1384" t="s">
        <v>180</v>
      </c>
      <c r="J1384" t="s">
        <v>191</v>
      </c>
      <c r="K1384">
        <v>145</v>
      </c>
    </row>
    <row r="1385" spans="1:11" x14ac:dyDescent="0.35">
      <c r="A1385" s="75">
        <f t="shared" si="46"/>
        <v>46062</v>
      </c>
      <c r="B1385" s="75">
        <f t="shared" si="47"/>
        <v>46068</v>
      </c>
      <c r="C1385" s="75" t="str">
        <f>VLOOKUP($G1385,Refs!$A$1:$F$32,3,FALSE)</f>
        <v>Y63</v>
      </c>
      <c r="D1385" t="s">
        <v>178</v>
      </c>
      <c r="E1385" t="s">
        <v>128</v>
      </c>
      <c r="F1385" t="s">
        <v>220</v>
      </c>
      <c r="G1385" t="s">
        <v>32</v>
      </c>
      <c r="H1385" t="s">
        <v>33</v>
      </c>
      <c r="I1385" t="s">
        <v>180</v>
      </c>
      <c r="J1385" t="s">
        <v>192</v>
      </c>
      <c r="K1385">
        <v>327</v>
      </c>
    </row>
    <row r="1386" spans="1:11" x14ac:dyDescent="0.35">
      <c r="A1386" s="75">
        <f t="shared" si="46"/>
        <v>46062</v>
      </c>
      <c r="B1386" s="75">
        <f t="shared" si="47"/>
        <v>46068</v>
      </c>
      <c r="C1386" s="75" t="str">
        <f>VLOOKUP($G1386,Refs!$A$1:$F$32,3,FALSE)</f>
        <v>Y63</v>
      </c>
      <c r="D1386" t="s">
        <v>178</v>
      </c>
      <c r="E1386" t="s">
        <v>128</v>
      </c>
      <c r="F1386" t="s">
        <v>220</v>
      </c>
      <c r="G1386" t="s">
        <v>32</v>
      </c>
      <c r="H1386" t="s">
        <v>33</v>
      </c>
      <c r="I1386" t="s">
        <v>180</v>
      </c>
      <c r="J1386" t="s">
        <v>193</v>
      </c>
      <c r="K1386">
        <v>538</v>
      </c>
    </row>
    <row r="1387" spans="1:11" x14ac:dyDescent="0.35">
      <c r="A1387" s="75">
        <f t="shared" si="46"/>
        <v>46062</v>
      </c>
      <c r="B1387" s="75">
        <f t="shared" si="47"/>
        <v>46068</v>
      </c>
      <c r="C1387" s="75" t="str">
        <f>VLOOKUP($G1387,Refs!$A$1:$F$32,3,FALSE)</f>
        <v>Y63</v>
      </c>
      <c r="D1387" t="s">
        <v>178</v>
      </c>
      <c r="E1387" t="s">
        <v>128</v>
      </c>
      <c r="F1387" t="s">
        <v>220</v>
      </c>
      <c r="G1387" t="s">
        <v>32</v>
      </c>
      <c r="H1387" t="s">
        <v>33</v>
      </c>
      <c r="I1387" t="s">
        <v>180</v>
      </c>
      <c r="J1387" t="s">
        <v>194</v>
      </c>
      <c r="K1387">
        <v>249</v>
      </c>
    </row>
    <row r="1388" spans="1:11" x14ac:dyDescent="0.35">
      <c r="A1388" s="75">
        <f t="shared" si="46"/>
        <v>46062</v>
      </c>
      <c r="B1388" s="75">
        <f t="shared" si="47"/>
        <v>46068</v>
      </c>
      <c r="C1388" s="75" t="str">
        <f>VLOOKUP($G1388,Refs!$A$1:$F$32,3,FALSE)</f>
        <v>Y63</v>
      </c>
      <c r="D1388" t="s">
        <v>178</v>
      </c>
      <c r="E1388" t="s">
        <v>128</v>
      </c>
      <c r="F1388" t="s">
        <v>220</v>
      </c>
      <c r="G1388" t="s">
        <v>32</v>
      </c>
      <c r="H1388" t="s">
        <v>33</v>
      </c>
      <c r="I1388" t="s">
        <v>180</v>
      </c>
      <c r="J1388" t="s">
        <v>195</v>
      </c>
      <c r="K1388">
        <v>1</v>
      </c>
    </row>
    <row r="1389" spans="1:11" x14ac:dyDescent="0.35">
      <c r="A1389" s="75">
        <f t="shared" si="46"/>
        <v>46062</v>
      </c>
      <c r="B1389" s="75">
        <f t="shared" si="47"/>
        <v>46068</v>
      </c>
      <c r="C1389" s="75" t="str">
        <f>VLOOKUP($G1389,Refs!$A$1:$F$32,3,FALSE)</f>
        <v>Y63</v>
      </c>
      <c r="D1389" t="s">
        <v>178</v>
      </c>
      <c r="E1389" t="s">
        <v>128</v>
      </c>
      <c r="F1389" t="s">
        <v>220</v>
      </c>
      <c r="G1389" t="s">
        <v>32</v>
      </c>
      <c r="H1389" t="s">
        <v>33</v>
      </c>
      <c r="I1389" t="s">
        <v>180</v>
      </c>
      <c r="J1389" t="s">
        <v>196</v>
      </c>
      <c r="K1389">
        <v>329</v>
      </c>
    </row>
    <row r="1390" spans="1:11" x14ac:dyDescent="0.35">
      <c r="A1390" s="75">
        <f t="shared" si="46"/>
        <v>46062</v>
      </c>
      <c r="B1390" s="75">
        <f t="shared" si="47"/>
        <v>46068</v>
      </c>
      <c r="C1390" s="75" t="str">
        <f>VLOOKUP($G1390,Refs!$A$1:$F$32,3,FALSE)</f>
        <v>Y63</v>
      </c>
      <c r="D1390" t="s">
        <v>178</v>
      </c>
      <c r="E1390" t="s">
        <v>128</v>
      </c>
      <c r="F1390" t="s">
        <v>220</v>
      </c>
      <c r="G1390" t="s">
        <v>32</v>
      </c>
      <c r="H1390" t="s">
        <v>33</v>
      </c>
      <c r="I1390" t="s">
        <v>180</v>
      </c>
      <c r="J1390" t="s">
        <v>197</v>
      </c>
      <c r="K1390">
        <v>10</v>
      </c>
    </row>
    <row r="1391" spans="1:11" x14ac:dyDescent="0.35">
      <c r="A1391" s="75">
        <f t="shared" si="46"/>
        <v>46062</v>
      </c>
      <c r="B1391" s="75">
        <f t="shared" si="47"/>
        <v>46068</v>
      </c>
      <c r="C1391" s="75" t="str">
        <f>VLOOKUP($G1391,Refs!$A$1:$F$32,3,FALSE)</f>
        <v>Y63</v>
      </c>
      <c r="D1391" t="s">
        <v>178</v>
      </c>
      <c r="E1391" t="s">
        <v>128</v>
      </c>
      <c r="F1391" t="s">
        <v>220</v>
      </c>
      <c r="G1391" t="s">
        <v>32</v>
      </c>
      <c r="H1391" t="s">
        <v>33</v>
      </c>
      <c r="I1391" t="s">
        <v>180</v>
      </c>
      <c r="J1391" t="s">
        <v>198</v>
      </c>
      <c r="K1391">
        <v>35</v>
      </c>
    </row>
    <row r="1392" spans="1:11" x14ac:dyDescent="0.35">
      <c r="A1392" s="75">
        <f t="shared" si="46"/>
        <v>46062</v>
      </c>
      <c r="B1392" s="75">
        <f t="shared" si="47"/>
        <v>46068</v>
      </c>
      <c r="C1392" s="75" t="str">
        <f>VLOOKUP($G1392,Refs!$A$1:$F$32,3,FALSE)</f>
        <v>Y63</v>
      </c>
      <c r="D1392" t="s">
        <v>178</v>
      </c>
      <c r="E1392" t="s">
        <v>128</v>
      </c>
      <c r="F1392" t="s">
        <v>220</v>
      </c>
      <c r="G1392" t="s">
        <v>32</v>
      </c>
      <c r="H1392" t="s">
        <v>33</v>
      </c>
      <c r="I1392" t="s">
        <v>180</v>
      </c>
      <c r="J1392" t="s">
        <v>199</v>
      </c>
      <c r="K1392">
        <v>4</v>
      </c>
    </row>
    <row r="1393" spans="1:11" x14ac:dyDescent="0.35">
      <c r="A1393" s="75">
        <f t="shared" si="46"/>
        <v>46062</v>
      </c>
      <c r="B1393" s="75">
        <f t="shared" si="47"/>
        <v>46068</v>
      </c>
      <c r="C1393" s="75" t="str">
        <f>VLOOKUP($G1393,Refs!$A$1:$F$32,3,FALSE)</f>
        <v>Y63</v>
      </c>
      <c r="D1393" t="s">
        <v>178</v>
      </c>
      <c r="E1393" t="s">
        <v>128</v>
      </c>
      <c r="F1393" t="s">
        <v>220</v>
      </c>
      <c r="G1393" t="s">
        <v>32</v>
      </c>
      <c r="H1393" t="s">
        <v>33</v>
      </c>
      <c r="I1393" t="s">
        <v>180</v>
      </c>
      <c r="J1393" t="s">
        <v>200</v>
      </c>
      <c r="K1393">
        <v>158</v>
      </c>
    </row>
    <row r="1394" spans="1:11" x14ac:dyDescent="0.35">
      <c r="A1394" s="75">
        <f t="shared" si="46"/>
        <v>46062</v>
      </c>
      <c r="B1394" s="75">
        <f t="shared" si="47"/>
        <v>46068</v>
      </c>
      <c r="C1394" s="75" t="str">
        <f>VLOOKUP($G1394,Refs!$A$1:$F$32,3,FALSE)</f>
        <v>Y63</v>
      </c>
      <c r="D1394" t="s">
        <v>178</v>
      </c>
      <c r="E1394" t="s">
        <v>128</v>
      </c>
      <c r="F1394" t="s">
        <v>220</v>
      </c>
      <c r="G1394" t="s">
        <v>32</v>
      </c>
      <c r="H1394" t="s">
        <v>33</v>
      </c>
      <c r="I1394" t="s">
        <v>180</v>
      </c>
      <c r="J1394" t="s">
        <v>201</v>
      </c>
      <c r="K1394">
        <v>159</v>
      </c>
    </row>
    <row r="1395" spans="1:11" x14ac:dyDescent="0.35">
      <c r="A1395" s="75">
        <f t="shared" si="46"/>
        <v>46062</v>
      </c>
      <c r="B1395" s="75">
        <f t="shared" si="47"/>
        <v>46068</v>
      </c>
      <c r="C1395" s="75" t="str">
        <f>VLOOKUP($G1395,Refs!$A$1:$F$32,3,FALSE)</f>
        <v>Y63</v>
      </c>
      <c r="D1395" t="s">
        <v>178</v>
      </c>
      <c r="E1395" t="s">
        <v>128</v>
      </c>
      <c r="F1395" t="s">
        <v>220</v>
      </c>
      <c r="G1395" t="s">
        <v>32</v>
      </c>
      <c r="H1395" t="s">
        <v>33</v>
      </c>
      <c r="I1395" t="s">
        <v>180</v>
      </c>
      <c r="J1395" t="s">
        <v>202</v>
      </c>
      <c r="K1395">
        <v>1101</v>
      </c>
    </row>
    <row r="1396" spans="1:11" x14ac:dyDescent="0.35">
      <c r="A1396" s="75">
        <f t="shared" si="46"/>
        <v>46062</v>
      </c>
      <c r="B1396" s="75">
        <f t="shared" si="47"/>
        <v>46068</v>
      </c>
      <c r="C1396" s="75" t="str">
        <f>VLOOKUP($G1396,Refs!$A$1:$F$32,3,FALSE)</f>
        <v>Y63</v>
      </c>
      <c r="D1396" t="s">
        <v>178</v>
      </c>
      <c r="E1396" t="s">
        <v>128</v>
      </c>
      <c r="F1396" t="s">
        <v>220</v>
      </c>
      <c r="G1396" t="s">
        <v>32</v>
      </c>
      <c r="H1396" t="s">
        <v>33</v>
      </c>
      <c r="I1396" t="s">
        <v>180</v>
      </c>
      <c r="J1396" t="s">
        <v>203</v>
      </c>
      <c r="K1396">
        <v>314</v>
      </c>
    </row>
    <row r="1397" spans="1:11" x14ac:dyDescent="0.35">
      <c r="A1397" s="75">
        <f t="shared" si="46"/>
        <v>46062</v>
      </c>
      <c r="B1397" s="75">
        <f t="shared" si="47"/>
        <v>46068</v>
      </c>
      <c r="C1397" s="75" t="str">
        <f>VLOOKUP($G1397,Refs!$A$1:$F$32,3,FALSE)</f>
        <v>Y63</v>
      </c>
      <c r="D1397" t="s">
        <v>178</v>
      </c>
      <c r="E1397" t="s">
        <v>128</v>
      </c>
      <c r="F1397" t="s">
        <v>220</v>
      </c>
      <c r="G1397" t="s">
        <v>32</v>
      </c>
      <c r="H1397" t="s">
        <v>33</v>
      </c>
      <c r="I1397" t="s">
        <v>180</v>
      </c>
      <c r="J1397" t="s">
        <v>204</v>
      </c>
      <c r="K1397">
        <v>22</v>
      </c>
    </row>
    <row r="1398" spans="1:11" x14ac:dyDescent="0.35">
      <c r="A1398" s="75">
        <f t="shared" si="46"/>
        <v>46062</v>
      </c>
      <c r="B1398" s="75">
        <f t="shared" si="47"/>
        <v>46068</v>
      </c>
      <c r="C1398" s="75" t="str">
        <f>VLOOKUP($G1398,Refs!$A$1:$F$32,3,FALSE)</f>
        <v>Y63</v>
      </c>
      <c r="D1398" t="s">
        <v>178</v>
      </c>
      <c r="E1398" t="s">
        <v>128</v>
      </c>
      <c r="F1398" t="s">
        <v>220</v>
      </c>
      <c r="G1398" t="s">
        <v>32</v>
      </c>
      <c r="H1398" t="s">
        <v>33</v>
      </c>
      <c r="I1398" t="s">
        <v>180</v>
      </c>
      <c r="J1398" t="s">
        <v>205</v>
      </c>
      <c r="K1398">
        <v>299</v>
      </c>
    </row>
    <row r="1399" spans="1:11" x14ac:dyDescent="0.35">
      <c r="A1399" s="75">
        <f t="shared" si="46"/>
        <v>46062</v>
      </c>
      <c r="B1399" s="75">
        <f t="shared" si="47"/>
        <v>46068</v>
      </c>
      <c r="C1399" s="75" t="str">
        <f>VLOOKUP($G1399,Refs!$A$1:$F$32,3,FALSE)</f>
        <v>Y63</v>
      </c>
      <c r="D1399" t="s">
        <v>178</v>
      </c>
      <c r="E1399" t="s">
        <v>128</v>
      </c>
      <c r="F1399" t="s">
        <v>220</v>
      </c>
      <c r="G1399" t="s">
        <v>32</v>
      </c>
      <c r="H1399" t="s">
        <v>33</v>
      </c>
      <c r="I1399" t="s">
        <v>180</v>
      </c>
      <c r="J1399" t="s">
        <v>206</v>
      </c>
      <c r="K1399">
        <v>12</v>
      </c>
    </row>
    <row r="1400" spans="1:11" x14ac:dyDescent="0.35">
      <c r="A1400" s="75">
        <f t="shared" si="46"/>
        <v>46062</v>
      </c>
      <c r="B1400" s="75">
        <f t="shared" si="47"/>
        <v>46068</v>
      </c>
      <c r="C1400" s="75" t="str">
        <f>VLOOKUP($G1400,Refs!$A$1:$F$32,3,FALSE)</f>
        <v>Y63</v>
      </c>
      <c r="D1400" t="s">
        <v>178</v>
      </c>
      <c r="E1400" t="s">
        <v>128</v>
      </c>
      <c r="F1400" t="s">
        <v>220</v>
      </c>
      <c r="G1400" t="s">
        <v>32</v>
      </c>
      <c r="H1400" t="s">
        <v>33</v>
      </c>
      <c r="I1400" t="s">
        <v>180</v>
      </c>
      <c r="J1400" t="s">
        <v>207</v>
      </c>
      <c r="K1400">
        <v>0</v>
      </c>
    </row>
    <row r="1401" spans="1:11" x14ac:dyDescent="0.35">
      <c r="A1401" s="75">
        <f t="shared" si="46"/>
        <v>46062</v>
      </c>
      <c r="B1401" s="75">
        <f t="shared" si="47"/>
        <v>46068</v>
      </c>
      <c r="C1401" s="75" t="str">
        <f>VLOOKUP($G1401,Refs!$A$1:$F$32,3,FALSE)</f>
        <v>Y63</v>
      </c>
      <c r="D1401" t="s">
        <v>178</v>
      </c>
      <c r="E1401" t="s">
        <v>128</v>
      </c>
      <c r="F1401" t="s">
        <v>220</v>
      </c>
      <c r="G1401" t="s">
        <v>32</v>
      </c>
      <c r="H1401" t="s">
        <v>33</v>
      </c>
      <c r="I1401" t="s">
        <v>180</v>
      </c>
      <c r="J1401" t="s">
        <v>208</v>
      </c>
      <c r="K1401">
        <v>43</v>
      </c>
    </row>
    <row r="1402" spans="1:11" x14ac:dyDescent="0.35">
      <c r="A1402" s="75">
        <f t="shared" si="46"/>
        <v>46063</v>
      </c>
      <c r="B1402" s="75">
        <f t="shared" si="47"/>
        <v>46068</v>
      </c>
      <c r="C1402" s="75" t="str">
        <f>VLOOKUP($G1402,Refs!$A$1:$F$32,3,FALSE)</f>
        <v>Y63</v>
      </c>
      <c r="D1402" t="s">
        <v>178</v>
      </c>
      <c r="E1402" t="s">
        <v>128</v>
      </c>
      <c r="F1402" t="s">
        <v>220</v>
      </c>
      <c r="G1402" t="s">
        <v>32</v>
      </c>
      <c r="H1402" t="s">
        <v>33</v>
      </c>
      <c r="I1402" t="s">
        <v>209</v>
      </c>
      <c r="J1402" t="s">
        <v>181</v>
      </c>
      <c r="K1402">
        <v>3281</v>
      </c>
    </row>
    <row r="1403" spans="1:11" x14ac:dyDescent="0.35">
      <c r="A1403" s="75">
        <f t="shared" si="46"/>
        <v>46063</v>
      </c>
      <c r="B1403" s="75">
        <f t="shared" si="47"/>
        <v>46068</v>
      </c>
      <c r="C1403" s="75" t="str">
        <f>VLOOKUP($G1403,Refs!$A$1:$F$32,3,FALSE)</f>
        <v>Y63</v>
      </c>
      <c r="D1403" t="s">
        <v>178</v>
      </c>
      <c r="E1403" t="s">
        <v>128</v>
      </c>
      <c r="F1403" t="s">
        <v>220</v>
      </c>
      <c r="G1403" t="s">
        <v>32</v>
      </c>
      <c r="H1403" t="s">
        <v>33</v>
      </c>
      <c r="I1403" t="s">
        <v>209</v>
      </c>
      <c r="J1403" t="s">
        <v>182</v>
      </c>
      <c r="K1403">
        <v>2620</v>
      </c>
    </row>
    <row r="1404" spans="1:11" x14ac:dyDescent="0.35">
      <c r="A1404" s="75">
        <f t="shared" si="46"/>
        <v>46063</v>
      </c>
      <c r="B1404" s="75">
        <f t="shared" si="47"/>
        <v>46068</v>
      </c>
      <c r="C1404" s="75" t="str">
        <f>VLOOKUP($G1404,Refs!$A$1:$F$32,3,FALSE)</f>
        <v>Y63</v>
      </c>
      <c r="D1404" t="s">
        <v>178</v>
      </c>
      <c r="E1404" t="s">
        <v>128</v>
      </c>
      <c r="F1404" t="s">
        <v>220</v>
      </c>
      <c r="G1404" t="s">
        <v>32</v>
      </c>
      <c r="H1404" t="s">
        <v>33</v>
      </c>
      <c r="I1404" t="s">
        <v>209</v>
      </c>
      <c r="J1404" t="s">
        <v>183</v>
      </c>
      <c r="K1404">
        <v>2006</v>
      </c>
    </row>
    <row r="1405" spans="1:11" x14ac:dyDescent="0.35">
      <c r="A1405" s="75">
        <f t="shared" si="46"/>
        <v>46063</v>
      </c>
      <c r="B1405" s="75">
        <f t="shared" si="47"/>
        <v>46068</v>
      </c>
      <c r="C1405" s="75" t="str">
        <f>VLOOKUP($G1405,Refs!$A$1:$F$32,3,FALSE)</f>
        <v>Y63</v>
      </c>
      <c r="D1405" t="s">
        <v>178</v>
      </c>
      <c r="E1405" t="s">
        <v>128</v>
      </c>
      <c r="F1405" t="s">
        <v>220</v>
      </c>
      <c r="G1405" t="s">
        <v>32</v>
      </c>
      <c r="H1405" t="s">
        <v>33</v>
      </c>
      <c r="I1405" t="s">
        <v>209</v>
      </c>
      <c r="J1405" t="s">
        <v>184</v>
      </c>
      <c r="K1405">
        <v>266</v>
      </c>
    </row>
    <row r="1406" spans="1:11" x14ac:dyDescent="0.35">
      <c r="A1406" s="75">
        <f t="shared" si="46"/>
        <v>46063</v>
      </c>
      <c r="B1406" s="75">
        <f t="shared" si="47"/>
        <v>46068</v>
      </c>
      <c r="C1406" s="75" t="str">
        <f>VLOOKUP($G1406,Refs!$A$1:$F$32,3,FALSE)</f>
        <v>Y63</v>
      </c>
      <c r="D1406" t="s">
        <v>178</v>
      </c>
      <c r="E1406" t="s">
        <v>128</v>
      </c>
      <c r="F1406" t="s">
        <v>220</v>
      </c>
      <c r="G1406" t="s">
        <v>32</v>
      </c>
      <c r="H1406" t="s">
        <v>33</v>
      </c>
      <c r="I1406" t="s">
        <v>209</v>
      </c>
      <c r="J1406" t="s">
        <v>185</v>
      </c>
      <c r="K1406">
        <v>263620</v>
      </c>
    </row>
    <row r="1407" spans="1:11" x14ac:dyDescent="0.35">
      <c r="A1407" s="75">
        <f t="shared" si="46"/>
        <v>46063</v>
      </c>
      <c r="B1407" s="75">
        <f t="shared" si="47"/>
        <v>46068</v>
      </c>
      <c r="C1407" s="75" t="str">
        <f>VLOOKUP($G1407,Refs!$A$1:$F$32,3,FALSE)</f>
        <v>Y63</v>
      </c>
      <c r="D1407" t="s">
        <v>178</v>
      </c>
      <c r="E1407" t="s">
        <v>128</v>
      </c>
      <c r="F1407" t="s">
        <v>220</v>
      </c>
      <c r="G1407" t="s">
        <v>32</v>
      </c>
      <c r="H1407" t="s">
        <v>33</v>
      </c>
      <c r="I1407" t="s">
        <v>209</v>
      </c>
      <c r="J1407" t="s">
        <v>186</v>
      </c>
      <c r="K1407">
        <v>665</v>
      </c>
    </row>
    <row r="1408" spans="1:11" x14ac:dyDescent="0.35">
      <c r="A1408" s="75">
        <f t="shared" si="46"/>
        <v>46063</v>
      </c>
      <c r="B1408" s="75">
        <f t="shared" si="47"/>
        <v>46068</v>
      </c>
      <c r="C1408" s="75" t="str">
        <f>VLOOKUP($G1408,Refs!$A$1:$F$32,3,FALSE)</f>
        <v>Y63</v>
      </c>
      <c r="D1408" t="s">
        <v>178</v>
      </c>
      <c r="E1408" t="s">
        <v>128</v>
      </c>
      <c r="F1408" t="s">
        <v>220</v>
      </c>
      <c r="G1408" t="s">
        <v>32</v>
      </c>
      <c r="H1408" t="s">
        <v>33</v>
      </c>
      <c r="I1408" t="s">
        <v>209</v>
      </c>
      <c r="J1408" t="s">
        <v>187</v>
      </c>
      <c r="K1408">
        <v>893</v>
      </c>
    </row>
    <row r="1409" spans="1:11" x14ac:dyDescent="0.35">
      <c r="A1409" s="75">
        <f t="shared" si="46"/>
        <v>46063</v>
      </c>
      <c r="B1409" s="75">
        <f t="shared" si="47"/>
        <v>46068</v>
      </c>
      <c r="C1409" s="75" t="str">
        <f>VLOOKUP($G1409,Refs!$A$1:$F$32,3,FALSE)</f>
        <v>Y63</v>
      </c>
      <c r="D1409" t="s">
        <v>178</v>
      </c>
      <c r="E1409" t="s">
        <v>128</v>
      </c>
      <c r="F1409" t="s">
        <v>220</v>
      </c>
      <c r="G1409" t="s">
        <v>32</v>
      </c>
      <c r="H1409" t="s">
        <v>33</v>
      </c>
      <c r="I1409" t="s">
        <v>209</v>
      </c>
      <c r="J1409" t="s">
        <v>188</v>
      </c>
      <c r="K1409">
        <v>2409</v>
      </c>
    </row>
    <row r="1410" spans="1:11" x14ac:dyDescent="0.35">
      <c r="A1410" s="75">
        <f t="shared" si="46"/>
        <v>46063</v>
      </c>
      <c r="B1410" s="75">
        <f t="shared" si="47"/>
        <v>46068</v>
      </c>
      <c r="C1410" s="75" t="str">
        <f>VLOOKUP($G1410,Refs!$A$1:$F$32,3,FALSE)</f>
        <v>Y63</v>
      </c>
      <c r="D1410" t="s">
        <v>178</v>
      </c>
      <c r="E1410" t="s">
        <v>128</v>
      </c>
      <c r="F1410" t="s">
        <v>220</v>
      </c>
      <c r="G1410" t="s">
        <v>32</v>
      </c>
      <c r="H1410" t="s">
        <v>33</v>
      </c>
      <c r="I1410" t="s">
        <v>209</v>
      </c>
      <c r="J1410" t="s">
        <v>189</v>
      </c>
      <c r="K1410">
        <v>795</v>
      </c>
    </row>
    <row r="1411" spans="1:11" x14ac:dyDescent="0.35">
      <c r="A1411" s="75">
        <f t="shared" si="46"/>
        <v>46063</v>
      </c>
      <c r="B1411" s="75">
        <f t="shared" si="47"/>
        <v>46068</v>
      </c>
      <c r="C1411" s="75" t="str">
        <f>VLOOKUP($G1411,Refs!$A$1:$F$32,3,FALSE)</f>
        <v>Y63</v>
      </c>
      <c r="D1411" t="s">
        <v>178</v>
      </c>
      <c r="E1411" t="s">
        <v>128</v>
      </c>
      <c r="F1411" t="s">
        <v>220</v>
      </c>
      <c r="G1411" t="s">
        <v>32</v>
      </c>
      <c r="H1411" t="s">
        <v>33</v>
      </c>
      <c r="I1411" t="s">
        <v>209</v>
      </c>
      <c r="J1411" t="s">
        <v>190</v>
      </c>
      <c r="K1411">
        <v>233</v>
      </c>
    </row>
    <row r="1412" spans="1:11" x14ac:dyDescent="0.35">
      <c r="A1412" s="75">
        <f t="shared" si="46"/>
        <v>46063</v>
      </c>
      <c r="B1412" s="75">
        <f t="shared" si="47"/>
        <v>46068</v>
      </c>
      <c r="C1412" s="75" t="str">
        <f>VLOOKUP($G1412,Refs!$A$1:$F$32,3,FALSE)</f>
        <v>Y63</v>
      </c>
      <c r="D1412" t="s">
        <v>178</v>
      </c>
      <c r="E1412" t="s">
        <v>128</v>
      </c>
      <c r="F1412" t="s">
        <v>220</v>
      </c>
      <c r="G1412" t="s">
        <v>32</v>
      </c>
      <c r="H1412" t="s">
        <v>33</v>
      </c>
      <c r="I1412" t="s">
        <v>209</v>
      </c>
      <c r="J1412" t="s">
        <v>191</v>
      </c>
      <c r="K1412">
        <v>88</v>
      </c>
    </row>
    <row r="1413" spans="1:11" x14ac:dyDescent="0.35">
      <c r="A1413" s="75">
        <f t="shared" si="46"/>
        <v>46063</v>
      </c>
      <c r="B1413" s="75">
        <f t="shared" si="47"/>
        <v>46068</v>
      </c>
      <c r="C1413" s="75" t="str">
        <f>VLOOKUP($G1413,Refs!$A$1:$F$32,3,FALSE)</f>
        <v>Y63</v>
      </c>
      <c r="D1413" t="s">
        <v>178</v>
      </c>
      <c r="E1413" t="s">
        <v>128</v>
      </c>
      <c r="F1413" t="s">
        <v>220</v>
      </c>
      <c r="G1413" t="s">
        <v>32</v>
      </c>
      <c r="H1413" t="s">
        <v>33</v>
      </c>
      <c r="I1413" t="s">
        <v>209</v>
      </c>
      <c r="J1413" t="s">
        <v>192</v>
      </c>
      <c r="K1413">
        <v>327</v>
      </c>
    </row>
    <row r="1414" spans="1:11" x14ac:dyDescent="0.35">
      <c r="A1414" s="75">
        <f t="shared" ref="A1414:A1477" si="48">IF(I1414="Mon",B1414-6,IF(I1414="Tue",B1414-5,IF(I1414="Wed",B1414-4,IF(I1414="Thu",B1414-3,IF(I1414="Fri",B1414-2,IF(I1414="Sat",B1414-1,IF(I1414="Sun",B1414,"")))))))</f>
        <v>46063</v>
      </c>
      <c r="B1414" s="75">
        <f t="shared" ref="B1414:B1477" si="49">DATEVALUE(RIGHT(D1414, 11))</f>
        <v>46068</v>
      </c>
      <c r="C1414" s="75" t="str">
        <f>VLOOKUP($G1414,Refs!$A$1:$F$32,3,FALSE)</f>
        <v>Y63</v>
      </c>
      <c r="D1414" t="s">
        <v>178</v>
      </c>
      <c r="E1414" t="s">
        <v>128</v>
      </c>
      <c r="F1414" t="s">
        <v>220</v>
      </c>
      <c r="G1414" t="s">
        <v>32</v>
      </c>
      <c r="H1414" t="s">
        <v>33</v>
      </c>
      <c r="I1414" t="s">
        <v>209</v>
      </c>
      <c r="J1414" t="s">
        <v>193</v>
      </c>
      <c r="K1414">
        <v>491</v>
      </c>
    </row>
    <row r="1415" spans="1:11" x14ac:dyDescent="0.35">
      <c r="A1415" s="75">
        <f t="shared" si="48"/>
        <v>46063</v>
      </c>
      <c r="B1415" s="75">
        <f t="shared" si="49"/>
        <v>46068</v>
      </c>
      <c r="C1415" s="75" t="str">
        <f>VLOOKUP($G1415,Refs!$A$1:$F$32,3,FALSE)</f>
        <v>Y63</v>
      </c>
      <c r="D1415" t="s">
        <v>178</v>
      </c>
      <c r="E1415" t="s">
        <v>128</v>
      </c>
      <c r="F1415" t="s">
        <v>220</v>
      </c>
      <c r="G1415" t="s">
        <v>32</v>
      </c>
      <c r="H1415" t="s">
        <v>33</v>
      </c>
      <c r="I1415" t="s">
        <v>209</v>
      </c>
      <c r="J1415" t="s">
        <v>194</v>
      </c>
      <c r="K1415">
        <v>209</v>
      </c>
    </row>
    <row r="1416" spans="1:11" x14ac:dyDescent="0.35">
      <c r="A1416" s="75">
        <f t="shared" si="48"/>
        <v>46063</v>
      </c>
      <c r="B1416" s="75">
        <f t="shared" si="49"/>
        <v>46068</v>
      </c>
      <c r="C1416" s="75" t="str">
        <f>VLOOKUP($G1416,Refs!$A$1:$F$32,3,FALSE)</f>
        <v>Y63</v>
      </c>
      <c r="D1416" t="s">
        <v>178</v>
      </c>
      <c r="E1416" t="s">
        <v>128</v>
      </c>
      <c r="F1416" t="s">
        <v>220</v>
      </c>
      <c r="G1416" t="s">
        <v>32</v>
      </c>
      <c r="H1416" t="s">
        <v>33</v>
      </c>
      <c r="I1416" t="s">
        <v>209</v>
      </c>
      <c r="J1416" t="s">
        <v>195</v>
      </c>
      <c r="K1416">
        <v>0</v>
      </c>
    </row>
    <row r="1417" spans="1:11" x14ac:dyDescent="0.35">
      <c r="A1417" s="75">
        <f t="shared" si="48"/>
        <v>46063</v>
      </c>
      <c r="B1417" s="75">
        <f t="shared" si="49"/>
        <v>46068</v>
      </c>
      <c r="C1417" s="75" t="str">
        <f>VLOOKUP($G1417,Refs!$A$1:$F$32,3,FALSE)</f>
        <v>Y63</v>
      </c>
      <c r="D1417" t="s">
        <v>178</v>
      </c>
      <c r="E1417" t="s">
        <v>128</v>
      </c>
      <c r="F1417" t="s">
        <v>220</v>
      </c>
      <c r="G1417" t="s">
        <v>32</v>
      </c>
      <c r="H1417" t="s">
        <v>33</v>
      </c>
      <c r="I1417" t="s">
        <v>209</v>
      </c>
      <c r="J1417" t="s">
        <v>196</v>
      </c>
      <c r="K1417">
        <v>255</v>
      </c>
    </row>
    <row r="1418" spans="1:11" x14ac:dyDescent="0.35">
      <c r="A1418" s="75">
        <f t="shared" si="48"/>
        <v>46063</v>
      </c>
      <c r="B1418" s="75">
        <f t="shared" si="49"/>
        <v>46068</v>
      </c>
      <c r="C1418" s="75" t="str">
        <f>VLOOKUP($G1418,Refs!$A$1:$F$32,3,FALSE)</f>
        <v>Y63</v>
      </c>
      <c r="D1418" t="s">
        <v>178</v>
      </c>
      <c r="E1418" t="s">
        <v>128</v>
      </c>
      <c r="F1418" t="s">
        <v>220</v>
      </c>
      <c r="G1418" t="s">
        <v>32</v>
      </c>
      <c r="H1418" t="s">
        <v>33</v>
      </c>
      <c r="I1418" t="s">
        <v>209</v>
      </c>
      <c r="J1418" t="s">
        <v>197</v>
      </c>
      <c r="K1418">
        <v>16</v>
      </c>
    </row>
    <row r="1419" spans="1:11" x14ac:dyDescent="0.35">
      <c r="A1419" s="75">
        <f t="shared" si="48"/>
        <v>46063</v>
      </c>
      <c r="B1419" s="75">
        <f t="shared" si="49"/>
        <v>46068</v>
      </c>
      <c r="C1419" s="75" t="str">
        <f>VLOOKUP($G1419,Refs!$A$1:$F$32,3,FALSE)</f>
        <v>Y63</v>
      </c>
      <c r="D1419" t="s">
        <v>178</v>
      </c>
      <c r="E1419" t="s">
        <v>128</v>
      </c>
      <c r="F1419" t="s">
        <v>220</v>
      </c>
      <c r="G1419" t="s">
        <v>32</v>
      </c>
      <c r="H1419" t="s">
        <v>33</v>
      </c>
      <c r="I1419" t="s">
        <v>209</v>
      </c>
      <c r="J1419" t="s">
        <v>198</v>
      </c>
      <c r="K1419">
        <v>48</v>
      </c>
    </row>
    <row r="1420" spans="1:11" x14ac:dyDescent="0.35">
      <c r="A1420" s="75">
        <f t="shared" si="48"/>
        <v>46063</v>
      </c>
      <c r="B1420" s="75">
        <f t="shared" si="49"/>
        <v>46068</v>
      </c>
      <c r="C1420" s="75" t="str">
        <f>VLOOKUP($G1420,Refs!$A$1:$F$32,3,FALSE)</f>
        <v>Y63</v>
      </c>
      <c r="D1420" t="s">
        <v>178</v>
      </c>
      <c r="E1420" t="s">
        <v>128</v>
      </c>
      <c r="F1420" t="s">
        <v>220</v>
      </c>
      <c r="G1420" t="s">
        <v>32</v>
      </c>
      <c r="H1420" t="s">
        <v>33</v>
      </c>
      <c r="I1420" t="s">
        <v>209</v>
      </c>
      <c r="J1420" t="s">
        <v>199</v>
      </c>
      <c r="K1420">
        <v>5</v>
      </c>
    </row>
    <row r="1421" spans="1:11" x14ac:dyDescent="0.35">
      <c r="A1421" s="75">
        <f t="shared" si="48"/>
        <v>46063</v>
      </c>
      <c r="B1421" s="75">
        <f t="shared" si="49"/>
        <v>46068</v>
      </c>
      <c r="C1421" s="75" t="str">
        <f>VLOOKUP($G1421,Refs!$A$1:$F$32,3,FALSE)</f>
        <v>Y63</v>
      </c>
      <c r="D1421" t="s">
        <v>178</v>
      </c>
      <c r="E1421" t="s">
        <v>128</v>
      </c>
      <c r="F1421" t="s">
        <v>220</v>
      </c>
      <c r="G1421" t="s">
        <v>32</v>
      </c>
      <c r="H1421" t="s">
        <v>33</v>
      </c>
      <c r="I1421" t="s">
        <v>209</v>
      </c>
      <c r="J1421" t="s">
        <v>200</v>
      </c>
      <c r="K1421">
        <v>130</v>
      </c>
    </row>
    <row r="1422" spans="1:11" x14ac:dyDescent="0.35">
      <c r="A1422" s="75">
        <f t="shared" si="48"/>
        <v>46063</v>
      </c>
      <c r="B1422" s="75">
        <f t="shared" si="49"/>
        <v>46068</v>
      </c>
      <c r="C1422" s="75" t="str">
        <f>VLOOKUP($G1422,Refs!$A$1:$F$32,3,FALSE)</f>
        <v>Y63</v>
      </c>
      <c r="D1422" t="s">
        <v>178</v>
      </c>
      <c r="E1422" t="s">
        <v>128</v>
      </c>
      <c r="F1422" t="s">
        <v>220</v>
      </c>
      <c r="G1422" t="s">
        <v>32</v>
      </c>
      <c r="H1422" t="s">
        <v>33</v>
      </c>
      <c r="I1422" t="s">
        <v>209</v>
      </c>
      <c r="J1422" t="s">
        <v>201</v>
      </c>
      <c r="K1422">
        <v>135</v>
      </c>
    </row>
    <row r="1423" spans="1:11" x14ac:dyDescent="0.35">
      <c r="A1423" s="75">
        <f t="shared" si="48"/>
        <v>46063</v>
      </c>
      <c r="B1423" s="75">
        <f t="shared" si="49"/>
        <v>46068</v>
      </c>
      <c r="C1423" s="75" t="str">
        <f>VLOOKUP($G1423,Refs!$A$1:$F$32,3,FALSE)</f>
        <v>Y63</v>
      </c>
      <c r="D1423" t="s">
        <v>178</v>
      </c>
      <c r="E1423" t="s">
        <v>128</v>
      </c>
      <c r="F1423" t="s">
        <v>220</v>
      </c>
      <c r="G1423" t="s">
        <v>32</v>
      </c>
      <c r="H1423" t="s">
        <v>33</v>
      </c>
      <c r="I1423" t="s">
        <v>209</v>
      </c>
      <c r="J1423" t="s">
        <v>202</v>
      </c>
      <c r="K1423">
        <v>1002</v>
      </c>
    </row>
    <row r="1424" spans="1:11" x14ac:dyDescent="0.35">
      <c r="A1424" s="75">
        <f t="shared" si="48"/>
        <v>46063</v>
      </c>
      <c r="B1424" s="75">
        <f t="shared" si="49"/>
        <v>46068</v>
      </c>
      <c r="C1424" s="75" t="str">
        <f>VLOOKUP($G1424,Refs!$A$1:$F$32,3,FALSE)</f>
        <v>Y63</v>
      </c>
      <c r="D1424" t="s">
        <v>178</v>
      </c>
      <c r="E1424" t="s">
        <v>128</v>
      </c>
      <c r="F1424" t="s">
        <v>220</v>
      </c>
      <c r="G1424" t="s">
        <v>32</v>
      </c>
      <c r="H1424" t="s">
        <v>33</v>
      </c>
      <c r="I1424" t="s">
        <v>209</v>
      </c>
      <c r="J1424" t="s">
        <v>203</v>
      </c>
      <c r="K1424">
        <v>267</v>
      </c>
    </row>
    <row r="1425" spans="1:11" x14ac:dyDescent="0.35">
      <c r="A1425" s="75">
        <f t="shared" si="48"/>
        <v>46063</v>
      </c>
      <c r="B1425" s="75">
        <f t="shared" si="49"/>
        <v>46068</v>
      </c>
      <c r="C1425" s="75" t="str">
        <f>VLOOKUP($G1425,Refs!$A$1:$F$32,3,FALSE)</f>
        <v>Y63</v>
      </c>
      <c r="D1425" t="s">
        <v>178</v>
      </c>
      <c r="E1425" t="s">
        <v>128</v>
      </c>
      <c r="F1425" t="s">
        <v>220</v>
      </c>
      <c r="G1425" t="s">
        <v>32</v>
      </c>
      <c r="H1425" t="s">
        <v>33</v>
      </c>
      <c r="I1425" t="s">
        <v>209</v>
      </c>
      <c r="J1425" t="s">
        <v>204</v>
      </c>
      <c r="K1425">
        <v>25</v>
      </c>
    </row>
    <row r="1426" spans="1:11" x14ac:dyDescent="0.35">
      <c r="A1426" s="75">
        <f t="shared" si="48"/>
        <v>46063</v>
      </c>
      <c r="B1426" s="75">
        <f t="shared" si="49"/>
        <v>46068</v>
      </c>
      <c r="C1426" s="75" t="str">
        <f>VLOOKUP($G1426,Refs!$A$1:$F$32,3,FALSE)</f>
        <v>Y63</v>
      </c>
      <c r="D1426" t="s">
        <v>178</v>
      </c>
      <c r="E1426" t="s">
        <v>128</v>
      </c>
      <c r="F1426" t="s">
        <v>220</v>
      </c>
      <c r="G1426" t="s">
        <v>32</v>
      </c>
      <c r="H1426" t="s">
        <v>33</v>
      </c>
      <c r="I1426" t="s">
        <v>209</v>
      </c>
      <c r="J1426" t="s">
        <v>205</v>
      </c>
      <c r="K1426">
        <v>279</v>
      </c>
    </row>
    <row r="1427" spans="1:11" x14ac:dyDescent="0.35">
      <c r="A1427" s="75">
        <f t="shared" si="48"/>
        <v>46063</v>
      </c>
      <c r="B1427" s="75">
        <f t="shared" si="49"/>
        <v>46068</v>
      </c>
      <c r="C1427" s="75" t="str">
        <f>VLOOKUP($G1427,Refs!$A$1:$F$32,3,FALSE)</f>
        <v>Y63</v>
      </c>
      <c r="D1427" t="s">
        <v>178</v>
      </c>
      <c r="E1427" t="s">
        <v>128</v>
      </c>
      <c r="F1427" t="s">
        <v>220</v>
      </c>
      <c r="G1427" t="s">
        <v>32</v>
      </c>
      <c r="H1427" t="s">
        <v>33</v>
      </c>
      <c r="I1427" t="s">
        <v>209</v>
      </c>
      <c r="J1427" t="s">
        <v>206</v>
      </c>
      <c r="K1427">
        <v>19</v>
      </c>
    </row>
    <row r="1428" spans="1:11" x14ac:dyDescent="0.35">
      <c r="A1428" s="75">
        <f t="shared" si="48"/>
        <v>46063</v>
      </c>
      <c r="B1428" s="75">
        <f t="shared" si="49"/>
        <v>46068</v>
      </c>
      <c r="C1428" s="75" t="str">
        <f>VLOOKUP($G1428,Refs!$A$1:$F$32,3,FALSE)</f>
        <v>Y63</v>
      </c>
      <c r="D1428" t="s">
        <v>178</v>
      </c>
      <c r="E1428" t="s">
        <v>128</v>
      </c>
      <c r="F1428" t="s">
        <v>220</v>
      </c>
      <c r="G1428" t="s">
        <v>32</v>
      </c>
      <c r="H1428" t="s">
        <v>33</v>
      </c>
      <c r="I1428" t="s">
        <v>209</v>
      </c>
      <c r="J1428" t="s">
        <v>207</v>
      </c>
      <c r="K1428">
        <v>0</v>
      </c>
    </row>
    <row r="1429" spans="1:11" x14ac:dyDescent="0.35">
      <c r="A1429" s="75">
        <f t="shared" si="48"/>
        <v>46063</v>
      </c>
      <c r="B1429" s="75">
        <f t="shared" si="49"/>
        <v>46068</v>
      </c>
      <c r="C1429" s="75" t="str">
        <f>VLOOKUP($G1429,Refs!$A$1:$F$32,3,FALSE)</f>
        <v>Y63</v>
      </c>
      <c r="D1429" t="s">
        <v>178</v>
      </c>
      <c r="E1429" t="s">
        <v>128</v>
      </c>
      <c r="F1429" t="s">
        <v>220</v>
      </c>
      <c r="G1429" t="s">
        <v>32</v>
      </c>
      <c r="H1429" t="s">
        <v>33</v>
      </c>
      <c r="I1429" t="s">
        <v>209</v>
      </c>
      <c r="J1429" t="s">
        <v>208</v>
      </c>
      <c r="K1429">
        <v>30</v>
      </c>
    </row>
    <row r="1430" spans="1:11" x14ac:dyDescent="0.35">
      <c r="A1430" s="75">
        <f t="shared" si="48"/>
        <v>46064</v>
      </c>
      <c r="B1430" s="75">
        <f t="shared" si="49"/>
        <v>46068</v>
      </c>
      <c r="C1430" s="75" t="str">
        <f>VLOOKUP($G1430,Refs!$A$1:$F$32,3,FALSE)</f>
        <v>Y63</v>
      </c>
      <c r="D1430" t="s">
        <v>178</v>
      </c>
      <c r="E1430" t="s">
        <v>128</v>
      </c>
      <c r="F1430" t="s">
        <v>220</v>
      </c>
      <c r="G1430" t="s">
        <v>32</v>
      </c>
      <c r="H1430" t="s">
        <v>33</v>
      </c>
      <c r="I1430" t="s">
        <v>210</v>
      </c>
      <c r="J1430" t="s">
        <v>181</v>
      </c>
      <c r="K1430">
        <v>2571</v>
      </c>
    </row>
    <row r="1431" spans="1:11" x14ac:dyDescent="0.35">
      <c r="A1431" s="75">
        <f t="shared" si="48"/>
        <v>46064</v>
      </c>
      <c r="B1431" s="75">
        <f t="shared" si="49"/>
        <v>46068</v>
      </c>
      <c r="C1431" s="75" t="str">
        <f>VLOOKUP($G1431,Refs!$A$1:$F$32,3,FALSE)</f>
        <v>Y63</v>
      </c>
      <c r="D1431" t="s">
        <v>178</v>
      </c>
      <c r="E1431" t="s">
        <v>128</v>
      </c>
      <c r="F1431" t="s">
        <v>220</v>
      </c>
      <c r="G1431" t="s">
        <v>32</v>
      </c>
      <c r="H1431" t="s">
        <v>33</v>
      </c>
      <c r="I1431" t="s">
        <v>210</v>
      </c>
      <c r="J1431" t="s">
        <v>182</v>
      </c>
      <c r="K1431">
        <v>2177</v>
      </c>
    </row>
    <row r="1432" spans="1:11" x14ac:dyDescent="0.35">
      <c r="A1432" s="75">
        <f t="shared" si="48"/>
        <v>46064</v>
      </c>
      <c r="B1432" s="75">
        <f t="shared" si="49"/>
        <v>46068</v>
      </c>
      <c r="C1432" s="75" t="str">
        <f>VLOOKUP($G1432,Refs!$A$1:$F$32,3,FALSE)</f>
        <v>Y63</v>
      </c>
      <c r="D1432" t="s">
        <v>178</v>
      </c>
      <c r="E1432" t="s">
        <v>128</v>
      </c>
      <c r="F1432" t="s">
        <v>220</v>
      </c>
      <c r="G1432" t="s">
        <v>32</v>
      </c>
      <c r="H1432" t="s">
        <v>33</v>
      </c>
      <c r="I1432" t="s">
        <v>210</v>
      </c>
      <c r="J1432" t="s">
        <v>183</v>
      </c>
      <c r="K1432">
        <v>1875</v>
      </c>
    </row>
    <row r="1433" spans="1:11" x14ac:dyDescent="0.35">
      <c r="A1433" s="75">
        <f t="shared" si="48"/>
        <v>46064</v>
      </c>
      <c r="B1433" s="75">
        <f t="shared" si="49"/>
        <v>46068</v>
      </c>
      <c r="C1433" s="75" t="str">
        <f>VLOOKUP($G1433,Refs!$A$1:$F$32,3,FALSE)</f>
        <v>Y63</v>
      </c>
      <c r="D1433" t="s">
        <v>178</v>
      </c>
      <c r="E1433" t="s">
        <v>128</v>
      </c>
      <c r="F1433" t="s">
        <v>220</v>
      </c>
      <c r="G1433" t="s">
        <v>32</v>
      </c>
      <c r="H1433" t="s">
        <v>33</v>
      </c>
      <c r="I1433" t="s">
        <v>210</v>
      </c>
      <c r="J1433" t="s">
        <v>184</v>
      </c>
      <c r="K1433">
        <v>91</v>
      </c>
    </row>
    <row r="1434" spans="1:11" x14ac:dyDescent="0.35">
      <c r="A1434" s="75">
        <f t="shared" si="48"/>
        <v>46064</v>
      </c>
      <c r="B1434" s="75">
        <f t="shared" si="49"/>
        <v>46068</v>
      </c>
      <c r="C1434" s="75" t="str">
        <f>VLOOKUP($G1434,Refs!$A$1:$F$32,3,FALSE)</f>
        <v>Y63</v>
      </c>
      <c r="D1434" t="s">
        <v>178</v>
      </c>
      <c r="E1434" t="s">
        <v>128</v>
      </c>
      <c r="F1434" t="s">
        <v>220</v>
      </c>
      <c r="G1434" t="s">
        <v>32</v>
      </c>
      <c r="H1434" t="s">
        <v>33</v>
      </c>
      <c r="I1434" t="s">
        <v>210</v>
      </c>
      <c r="J1434" t="s">
        <v>185</v>
      </c>
      <c r="K1434">
        <v>117696</v>
      </c>
    </row>
    <row r="1435" spans="1:11" x14ac:dyDescent="0.35">
      <c r="A1435" s="75">
        <f t="shared" si="48"/>
        <v>46064</v>
      </c>
      <c r="B1435" s="75">
        <f t="shared" si="49"/>
        <v>46068</v>
      </c>
      <c r="C1435" s="75" t="str">
        <f>VLOOKUP($G1435,Refs!$A$1:$F$32,3,FALSE)</f>
        <v>Y63</v>
      </c>
      <c r="D1435" t="s">
        <v>178</v>
      </c>
      <c r="E1435" t="s">
        <v>128</v>
      </c>
      <c r="F1435" t="s">
        <v>220</v>
      </c>
      <c r="G1435" t="s">
        <v>32</v>
      </c>
      <c r="H1435" t="s">
        <v>33</v>
      </c>
      <c r="I1435" t="s">
        <v>210</v>
      </c>
      <c r="J1435" t="s">
        <v>186</v>
      </c>
      <c r="K1435">
        <v>509</v>
      </c>
    </row>
    <row r="1436" spans="1:11" x14ac:dyDescent="0.35">
      <c r="A1436" s="75">
        <f t="shared" si="48"/>
        <v>46064</v>
      </c>
      <c r="B1436" s="75">
        <f t="shared" si="49"/>
        <v>46068</v>
      </c>
      <c r="C1436" s="75" t="str">
        <f>VLOOKUP($G1436,Refs!$A$1:$F$32,3,FALSE)</f>
        <v>Y63</v>
      </c>
      <c r="D1436" t="s">
        <v>178</v>
      </c>
      <c r="E1436" t="s">
        <v>128</v>
      </c>
      <c r="F1436" t="s">
        <v>220</v>
      </c>
      <c r="G1436" t="s">
        <v>32</v>
      </c>
      <c r="H1436" t="s">
        <v>33</v>
      </c>
      <c r="I1436" t="s">
        <v>210</v>
      </c>
      <c r="J1436" t="s">
        <v>187</v>
      </c>
      <c r="K1436">
        <v>862</v>
      </c>
    </row>
    <row r="1437" spans="1:11" x14ac:dyDescent="0.35">
      <c r="A1437" s="75">
        <f t="shared" si="48"/>
        <v>46064</v>
      </c>
      <c r="B1437" s="75">
        <f t="shared" si="49"/>
        <v>46068</v>
      </c>
      <c r="C1437" s="75" t="str">
        <f>VLOOKUP($G1437,Refs!$A$1:$F$32,3,FALSE)</f>
        <v>Y63</v>
      </c>
      <c r="D1437" t="s">
        <v>178</v>
      </c>
      <c r="E1437" t="s">
        <v>128</v>
      </c>
      <c r="F1437" t="s">
        <v>220</v>
      </c>
      <c r="G1437" t="s">
        <v>32</v>
      </c>
      <c r="H1437" t="s">
        <v>33</v>
      </c>
      <c r="I1437" t="s">
        <v>210</v>
      </c>
      <c r="J1437" t="s">
        <v>188</v>
      </c>
      <c r="K1437">
        <v>1996</v>
      </c>
    </row>
    <row r="1438" spans="1:11" x14ac:dyDescent="0.35">
      <c r="A1438" s="75">
        <f t="shared" si="48"/>
        <v>46064</v>
      </c>
      <c r="B1438" s="75">
        <f t="shared" si="49"/>
        <v>46068</v>
      </c>
      <c r="C1438" s="75" t="str">
        <f>VLOOKUP($G1438,Refs!$A$1:$F$32,3,FALSE)</f>
        <v>Y63</v>
      </c>
      <c r="D1438" t="s">
        <v>178</v>
      </c>
      <c r="E1438" t="s">
        <v>128</v>
      </c>
      <c r="F1438" t="s">
        <v>220</v>
      </c>
      <c r="G1438" t="s">
        <v>32</v>
      </c>
      <c r="H1438" t="s">
        <v>33</v>
      </c>
      <c r="I1438" t="s">
        <v>210</v>
      </c>
      <c r="J1438" t="s">
        <v>189</v>
      </c>
      <c r="K1438">
        <v>723</v>
      </c>
    </row>
    <row r="1439" spans="1:11" x14ac:dyDescent="0.35">
      <c r="A1439" s="75">
        <f t="shared" si="48"/>
        <v>46064</v>
      </c>
      <c r="B1439" s="75">
        <f t="shared" si="49"/>
        <v>46068</v>
      </c>
      <c r="C1439" s="75" t="str">
        <f>VLOOKUP($G1439,Refs!$A$1:$F$32,3,FALSE)</f>
        <v>Y63</v>
      </c>
      <c r="D1439" t="s">
        <v>178</v>
      </c>
      <c r="E1439" t="s">
        <v>128</v>
      </c>
      <c r="F1439" t="s">
        <v>220</v>
      </c>
      <c r="G1439" t="s">
        <v>32</v>
      </c>
      <c r="H1439" t="s">
        <v>33</v>
      </c>
      <c r="I1439" t="s">
        <v>210</v>
      </c>
      <c r="J1439" t="s">
        <v>190</v>
      </c>
      <c r="K1439">
        <v>189</v>
      </c>
    </row>
    <row r="1440" spans="1:11" x14ac:dyDescent="0.35">
      <c r="A1440" s="75">
        <f t="shared" si="48"/>
        <v>46064</v>
      </c>
      <c r="B1440" s="75">
        <f t="shared" si="49"/>
        <v>46068</v>
      </c>
      <c r="C1440" s="75" t="str">
        <f>VLOOKUP($G1440,Refs!$A$1:$F$32,3,FALSE)</f>
        <v>Y63</v>
      </c>
      <c r="D1440" t="s">
        <v>178</v>
      </c>
      <c r="E1440" t="s">
        <v>128</v>
      </c>
      <c r="F1440" t="s">
        <v>220</v>
      </c>
      <c r="G1440" t="s">
        <v>32</v>
      </c>
      <c r="H1440" t="s">
        <v>33</v>
      </c>
      <c r="I1440" t="s">
        <v>210</v>
      </c>
      <c r="J1440" t="s">
        <v>191</v>
      </c>
      <c r="K1440">
        <v>103</v>
      </c>
    </row>
    <row r="1441" spans="1:11" x14ac:dyDescent="0.35">
      <c r="A1441" s="75">
        <f t="shared" si="48"/>
        <v>46064</v>
      </c>
      <c r="B1441" s="75">
        <f t="shared" si="49"/>
        <v>46068</v>
      </c>
      <c r="C1441" s="75" t="str">
        <f>VLOOKUP($G1441,Refs!$A$1:$F$32,3,FALSE)</f>
        <v>Y63</v>
      </c>
      <c r="D1441" t="s">
        <v>178</v>
      </c>
      <c r="E1441" t="s">
        <v>128</v>
      </c>
      <c r="F1441" t="s">
        <v>220</v>
      </c>
      <c r="G1441" t="s">
        <v>32</v>
      </c>
      <c r="H1441" t="s">
        <v>33</v>
      </c>
      <c r="I1441" t="s">
        <v>210</v>
      </c>
      <c r="J1441" t="s">
        <v>192</v>
      </c>
      <c r="K1441">
        <v>290</v>
      </c>
    </row>
    <row r="1442" spans="1:11" x14ac:dyDescent="0.35">
      <c r="A1442" s="75">
        <f t="shared" si="48"/>
        <v>46064</v>
      </c>
      <c r="B1442" s="75">
        <f t="shared" si="49"/>
        <v>46068</v>
      </c>
      <c r="C1442" s="75" t="str">
        <f>VLOOKUP($G1442,Refs!$A$1:$F$32,3,FALSE)</f>
        <v>Y63</v>
      </c>
      <c r="D1442" t="s">
        <v>178</v>
      </c>
      <c r="E1442" t="s">
        <v>128</v>
      </c>
      <c r="F1442" t="s">
        <v>220</v>
      </c>
      <c r="G1442" t="s">
        <v>32</v>
      </c>
      <c r="H1442" t="s">
        <v>33</v>
      </c>
      <c r="I1442" t="s">
        <v>210</v>
      </c>
      <c r="J1442" t="s">
        <v>193</v>
      </c>
      <c r="K1442">
        <v>414</v>
      </c>
    </row>
    <row r="1443" spans="1:11" x14ac:dyDescent="0.35">
      <c r="A1443" s="75">
        <f t="shared" si="48"/>
        <v>46064</v>
      </c>
      <c r="B1443" s="75">
        <f t="shared" si="49"/>
        <v>46068</v>
      </c>
      <c r="C1443" s="75" t="str">
        <f>VLOOKUP($G1443,Refs!$A$1:$F$32,3,FALSE)</f>
        <v>Y63</v>
      </c>
      <c r="D1443" t="s">
        <v>178</v>
      </c>
      <c r="E1443" t="s">
        <v>128</v>
      </c>
      <c r="F1443" t="s">
        <v>220</v>
      </c>
      <c r="G1443" t="s">
        <v>32</v>
      </c>
      <c r="H1443" t="s">
        <v>33</v>
      </c>
      <c r="I1443" t="s">
        <v>210</v>
      </c>
      <c r="J1443" t="s">
        <v>194</v>
      </c>
      <c r="K1443">
        <v>189</v>
      </c>
    </row>
    <row r="1444" spans="1:11" x14ac:dyDescent="0.35">
      <c r="A1444" s="75">
        <f t="shared" si="48"/>
        <v>46064</v>
      </c>
      <c r="B1444" s="75">
        <f t="shared" si="49"/>
        <v>46068</v>
      </c>
      <c r="C1444" s="75" t="str">
        <f>VLOOKUP($G1444,Refs!$A$1:$F$32,3,FALSE)</f>
        <v>Y63</v>
      </c>
      <c r="D1444" t="s">
        <v>178</v>
      </c>
      <c r="E1444" t="s">
        <v>128</v>
      </c>
      <c r="F1444" t="s">
        <v>220</v>
      </c>
      <c r="G1444" t="s">
        <v>32</v>
      </c>
      <c r="H1444" t="s">
        <v>33</v>
      </c>
      <c r="I1444" t="s">
        <v>210</v>
      </c>
      <c r="J1444" t="s">
        <v>195</v>
      </c>
      <c r="K1444">
        <v>0</v>
      </c>
    </row>
    <row r="1445" spans="1:11" x14ac:dyDescent="0.35">
      <c r="A1445" s="75">
        <f t="shared" si="48"/>
        <v>46064</v>
      </c>
      <c r="B1445" s="75">
        <f t="shared" si="49"/>
        <v>46068</v>
      </c>
      <c r="C1445" s="75" t="str">
        <f>VLOOKUP($G1445,Refs!$A$1:$F$32,3,FALSE)</f>
        <v>Y63</v>
      </c>
      <c r="D1445" t="s">
        <v>178</v>
      </c>
      <c r="E1445" t="s">
        <v>128</v>
      </c>
      <c r="F1445" t="s">
        <v>220</v>
      </c>
      <c r="G1445" t="s">
        <v>32</v>
      </c>
      <c r="H1445" t="s">
        <v>33</v>
      </c>
      <c r="I1445" t="s">
        <v>210</v>
      </c>
      <c r="J1445" t="s">
        <v>196</v>
      </c>
      <c r="K1445">
        <v>215</v>
      </c>
    </row>
    <row r="1446" spans="1:11" x14ac:dyDescent="0.35">
      <c r="A1446" s="75">
        <f t="shared" si="48"/>
        <v>46064</v>
      </c>
      <c r="B1446" s="75">
        <f t="shared" si="49"/>
        <v>46068</v>
      </c>
      <c r="C1446" s="75" t="str">
        <f>VLOOKUP($G1446,Refs!$A$1:$F$32,3,FALSE)</f>
        <v>Y63</v>
      </c>
      <c r="D1446" t="s">
        <v>178</v>
      </c>
      <c r="E1446" t="s">
        <v>128</v>
      </c>
      <c r="F1446" t="s">
        <v>220</v>
      </c>
      <c r="G1446" t="s">
        <v>32</v>
      </c>
      <c r="H1446" t="s">
        <v>33</v>
      </c>
      <c r="I1446" t="s">
        <v>210</v>
      </c>
      <c r="J1446" t="s">
        <v>197</v>
      </c>
      <c r="K1446">
        <v>11</v>
      </c>
    </row>
    <row r="1447" spans="1:11" x14ac:dyDescent="0.35">
      <c r="A1447" s="75">
        <f t="shared" si="48"/>
        <v>46064</v>
      </c>
      <c r="B1447" s="75">
        <f t="shared" si="49"/>
        <v>46068</v>
      </c>
      <c r="C1447" s="75" t="str">
        <f>VLOOKUP($G1447,Refs!$A$1:$F$32,3,FALSE)</f>
        <v>Y63</v>
      </c>
      <c r="D1447" t="s">
        <v>178</v>
      </c>
      <c r="E1447" t="s">
        <v>128</v>
      </c>
      <c r="F1447" t="s">
        <v>220</v>
      </c>
      <c r="G1447" t="s">
        <v>32</v>
      </c>
      <c r="H1447" t="s">
        <v>33</v>
      </c>
      <c r="I1447" t="s">
        <v>210</v>
      </c>
      <c r="J1447" t="s">
        <v>198</v>
      </c>
      <c r="K1447">
        <v>22</v>
      </c>
    </row>
    <row r="1448" spans="1:11" x14ac:dyDescent="0.35">
      <c r="A1448" s="75">
        <f t="shared" si="48"/>
        <v>46064</v>
      </c>
      <c r="B1448" s="75">
        <f t="shared" si="49"/>
        <v>46068</v>
      </c>
      <c r="C1448" s="75" t="str">
        <f>VLOOKUP($G1448,Refs!$A$1:$F$32,3,FALSE)</f>
        <v>Y63</v>
      </c>
      <c r="D1448" t="s">
        <v>178</v>
      </c>
      <c r="E1448" t="s">
        <v>128</v>
      </c>
      <c r="F1448" t="s">
        <v>220</v>
      </c>
      <c r="G1448" t="s">
        <v>32</v>
      </c>
      <c r="H1448" t="s">
        <v>33</v>
      </c>
      <c r="I1448" t="s">
        <v>210</v>
      </c>
      <c r="J1448" t="s">
        <v>199</v>
      </c>
      <c r="K1448">
        <v>0</v>
      </c>
    </row>
    <row r="1449" spans="1:11" x14ac:dyDescent="0.35">
      <c r="A1449" s="75">
        <f t="shared" si="48"/>
        <v>46064</v>
      </c>
      <c r="B1449" s="75">
        <f t="shared" si="49"/>
        <v>46068</v>
      </c>
      <c r="C1449" s="75" t="str">
        <f>VLOOKUP($G1449,Refs!$A$1:$F$32,3,FALSE)</f>
        <v>Y63</v>
      </c>
      <c r="D1449" t="s">
        <v>178</v>
      </c>
      <c r="E1449" t="s">
        <v>128</v>
      </c>
      <c r="F1449" t="s">
        <v>220</v>
      </c>
      <c r="G1449" t="s">
        <v>32</v>
      </c>
      <c r="H1449" t="s">
        <v>33</v>
      </c>
      <c r="I1449" t="s">
        <v>210</v>
      </c>
      <c r="J1449" t="s">
        <v>200</v>
      </c>
      <c r="K1449">
        <v>102</v>
      </c>
    </row>
    <row r="1450" spans="1:11" x14ac:dyDescent="0.35">
      <c r="A1450" s="75">
        <f t="shared" si="48"/>
        <v>46064</v>
      </c>
      <c r="B1450" s="75">
        <f t="shared" si="49"/>
        <v>46068</v>
      </c>
      <c r="C1450" s="75" t="str">
        <f>VLOOKUP($G1450,Refs!$A$1:$F$32,3,FALSE)</f>
        <v>Y63</v>
      </c>
      <c r="D1450" t="s">
        <v>178</v>
      </c>
      <c r="E1450" t="s">
        <v>128</v>
      </c>
      <c r="F1450" t="s">
        <v>220</v>
      </c>
      <c r="G1450" t="s">
        <v>32</v>
      </c>
      <c r="H1450" t="s">
        <v>33</v>
      </c>
      <c r="I1450" t="s">
        <v>210</v>
      </c>
      <c r="J1450" t="s">
        <v>201</v>
      </c>
      <c r="K1450">
        <v>99</v>
      </c>
    </row>
    <row r="1451" spans="1:11" x14ac:dyDescent="0.35">
      <c r="A1451" s="75">
        <f t="shared" si="48"/>
        <v>46064</v>
      </c>
      <c r="B1451" s="75">
        <f t="shared" si="49"/>
        <v>46068</v>
      </c>
      <c r="C1451" s="75" t="str">
        <f>VLOOKUP($G1451,Refs!$A$1:$F$32,3,FALSE)</f>
        <v>Y63</v>
      </c>
      <c r="D1451" t="s">
        <v>178</v>
      </c>
      <c r="E1451" t="s">
        <v>128</v>
      </c>
      <c r="F1451" t="s">
        <v>220</v>
      </c>
      <c r="G1451" t="s">
        <v>32</v>
      </c>
      <c r="H1451" t="s">
        <v>33</v>
      </c>
      <c r="I1451" t="s">
        <v>210</v>
      </c>
      <c r="J1451" t="s">
        <v>202</v>
      </c>
      <c r="K1451">
        <v>843</v>
      </c>
    </row>
    <row r="1452" spans="1:11" x14ac:dyDescent="0.35">
      <c r="A1452" s="75">
        <f t="shared" si="48"/>
        <v>46064</v>
      </c>
      <c r="B1452" s="75">
        <f t="shared" si="49"/>
        <v>46068</v>
      </c>
      <c r="C1452" s="75" t="str">
        <f>VLOOKUP($G1452,Refs!$A$1:$F$32,3,FALSE)</f>
        <v>Y63</v>
      </c>
      <c r="D1452" t="s">
        <v>178</v>
      </c>
      <c r="E1452" t="s">
        <v>128</v>
      </c>
      <c r="F1452" t="s">
        <v>220</v>
      </c>
      <c r="G1452" t="s">
        <v>32</v>
      </c>
      <c r="H1452" t="s">
        <v>33</v>
      </c>
      <c r="I1452" t="s">
        <v>210</v>
      </c>
      <c r="J1452" t="s">
        <v>203</v>
      </c>
      <c r="K1452">
        <v>214</v>
      </c>
    </row>
    <row r="1453" spans="1:11" x14ac:dyDescent="0.35">
      <c r="A1453" s="75">
        <f t="shared" si="48"/>
        <v>46064</v>
      </c>
      <c r="B1453" s="75">
        <f t="shared" si="49"/>
        <v>46068</v>
      </c>
      <c r="C1453" s="75" t="str">
        <f>VLOOKUP($G1453,Refs!$A$1:$F$32,3,FALSE)</f>
        <v>Y63</v>
      </c>
      <c r="D1453" t="s">
        <v>178</v>
      </c>
      <c r="E1453" t="s">
        <v>128</v>
      </c>
      <c r="F1453" t="s">
        <v>220</v>
      </c>
      <c r="G1453" t="s">
        <v>32</v>
      </c>
      <c r="H1453" t="s">
        <v>33</v>
      </c>
      <c r="I1453" t="s">
        <v>210</v>
      </c>
      <c r="J1453" t="s">
        <v>204</v>
      </c>
      <c r="K1453">
        <v>23</v>
      </c>
    </row>
    <row r="1454" spans="1:11" x14ac:dyDescent="0.35">
      <c r="A1454" s="75">
        <f t="shared" si="48"/>
        <v>46064</v>
      </c>
      <c r="B1454" s="75">
        <f t="shared" si="49"/>
        <v>46068</v>
      </c>
      <c r="C1454" s="75" t="str">
        <f>VLOOKUP($G1454,Refs!$A$1:$F$32,3,FALSE)</f>
        <v>Y63</v>
      </c>
      <c r="D1454" t="s">
        <v>178</v>
      </c>
      <c r="E1454" t="s">
        <v>128</v>
      </c>
      <c r="F1454" t="s">
        <v>220</v>
      </c>
      <c r="G1454" t="s">
        <v>32</v>
      </c>
      <c r="H1454" t="s">
        <v>33</v>
      </c>
      <c r="I1454" t="s">
        <v>210</v>
      </c>
      <c r="J1454" t="s">
        <v>205</v>
      </c>
      <c r="K1454">
        <v>227</v>
      </c>
    </row>
    <row r="1455" spans="1:11" x14ac:dyDescent="0.35">
      <c r="A1455" s="75">
        <f t="shared" si="48"/>
        <v>46064</v>
      </c>
      <c r="B1455" s="75">
        <f t="shared" si="49"/>
        <v>46068</v>
      </c>
      <c r="C1455" s="75" t="str">
        <f>VLOOKUP($G1455,Refs!$A$1:$F$32,3,FALSE)</f>
        <v>Y63</v>
      </c>
      <c r="D1455" t="s">
        <v>178</v>
      </c>
      <c r="E1455" t="s">
        <v>128</v>
      </c>
      <c r="F1455" t="s">
        <v>220</v>
      </c>
      <c r="G1455" t="s">
        <v>32</v>
      </c>
      <c r="H1455" t="s">
        <v>33</v>
      </c>
      <c r="I1455" t="s">
        <v>210</v>
      </c>
      <c r="J1455" t="s">
        <v>206</v>
      </c>
      <c r="K1455">
        <v>10</v>
      </c>
    </row>
    <row r="1456" spans="1:11" x14ac:dyDescent="0.35">
      <c r="A1456" s="75">
        <f t="shared" si="48"/>
        <v>46064</v>
      </c>
      <c r="B1456" s="75">
        <f t="shared" si="49"/>
        <v>46068</v>
      </c>
      <c r="C1456" s="75" t="str">
        <f>VLOOKUP($G1456,Refs!$A$1:$F$32,3,FALSE)</f>
        <v>Y63</v>
      </c>
      <c r="D1456" t="s">
        <v>178</v>
      </c>
      <c r="E1456" t="s">
        <v>128</v>
      </c>
      <c r="F1456" t="s">
        <v>220</v>
      </c>
      <c r="G1456" t="s">
        <v>32</v>
      </c>
      <c r="H1456" t="s">
        <v>33</v>
      </c>
      <c r="I1456" t="s">
        <v>210</v>
      </c>
      <c r="J1456" t="s">
        <v>207</v>
      </c>
      <c r="K1456">
        <v>0</v>
      </c>
    </row>
    <row r="1457" spans="1:11" x14ac:dyDescent="0.35">
      <c r="A1457" s="75">
        <f t="shared" si="48"/>
        <v>46064</v>
      </c>
      <c r="B1457" s="75">
        <f t="shared" si="49"/>
        <v>46068</v>
      </c>
      <c r="C1457" s="75" t="str">
        <f>VLOOKUP($G1457,Refs!$A$1:$F$32,3,FALSE)</f>
        <v>Y63</v>
      </c>
      <c r="D1457" t="s">
        <v>178</v>
      </c>
      <c r="E1457" t="s">
        <v>128</v>
      </c>
      <c r="F1457" t="s">
        <v>220</v>
      </c>
      <c r="G1457" t="s">
        <v>32</v>
      </c>
      <c r="H1457" t="s">
        <v>33</v>
      </c>
      <c r="I1457" t="s">
        <v>210</v>
      </c>
      <c r="J1457" t="s">
        <v>208</v>
      </c>
      <c r="K1457">
        <v>18</v>
      </c>
    </row>
    <row r="1458" spans="1:11" x14ac:dyDescent="0.35">
      <c r="A1458" s="75">
        <f t="shared" si="48"/>
        <v>46065</v>
      </c>
      <c r="B1458" s="75">
        <f t="shared" si="49"/>
        <v>46068</v>
      </c>
      <c r="C1458" s="75" t="str">
        <f>VLOOKUP($G1458,Refs!$A$1:$F$32,3,FALSE)</f>
        <v>Y63</v>
      </c>
      <c r="D1458" t="s">
        <v>178</v>
      </c>
      <c r="E1458" t="s">
        <v>128</v>
      </c>
      <c r="F1458" t="s">
        <v>220</v>
      </c>
      <c r="G1458" t="s">
        <v>32</v>
      </c>
      <c r="H1458" t="s">
        <v>33</v>
      </c>
      <c r="I1458" t="s">
        <v>211</v>
      </c>
      <c r="J1458" t="s">
        <v>181</v>
      </c>
      <c r="K1458">
        <v>2776</v>
      </c>
    </row>
    <row r="1459" spans="1:11" x14ac:dyDescent="0.35">
      <c r="A1459" s="75">
        <f t="shared" si="48"/>
        <v>46065</v>
      </c>
      <c r="B1459" s="75">
        <f t="shared" si="49"/>
        <v>46068</v>
      </c>
      <c r="C1459" s="75" t="str">
        <f>VLOOKUP($G1459,Refs!$A$1:$F$32,3,FALSE)</f>
        <v>Y63</v>
      </c>
      <c r="D1459" t="s">
        <v>178</v>
      </c>
      <c r="E1459" t="s">
        <v>128</v>
      </c>
      <c r="F1459" t="s">
        <v>220</v>
      </c>
      <c r="G1459" t="s">
        <v>32</v>
      </c>
      <c r="H1459" t="s">
        <v>33</v>
      </c>
      <c r="I1459" t="s">
        <v>211</v>
      </c>
      <c r="J1459" t="s">
        <v>182</v>
      </c>
      <c r="K1459">
        <v>2340</v>
      </c>
    </row>
    <row r="1460" spans="1:11" x14ac:dyDescent="0.35">
      <c r="A1460" s="75">
        <f t="shared" si="48"/>
        <v>46065</v>
      </c>
      <c r="B1460" s="75">
        <f t="shared" si="49"/>
        <v>46068</v>
      </c>
      <c r="C1460" s="75" t="str">
        <f>VLOOKUP($G1460,Refs!$A$1:$F$32,3,FALSE)</f>
        <v>Y63</v>
      </c>
      <c r="D1460" t="s">
        <v>178</v>
      </c>
      <c r="E1460" t="s">
        <v>128</v>
      </c>
      <c r="F1460" t="s">
        <v>220</v>
      </c>
      <c r="G1460" t="s">
        <v>32</v>
      </c>
      <c r="H1460" t="s">
        <v>33</v>
      </c>
      <c r="I1460" t="s">
        <v>211</v>
      </c>
      <c r="J1460" t="s">
        <v>183</v>
      </c>
      <c r="K1460">
        <v>2115</v>
      </c>
    </row>
    <row r="1461" spans="1:11" x14ac:dyDescent="0.35">
      <c r="A1461" s="75">
        <f t="shared" si="48"/>
        <v>46065</v>
      </c>
      <c r="B1461" s="75">
        <f t="shared" si="49"/>
        <v>46068</v>
      </c>
      <c r="C1461" s="75" t="str">
        <f>VLOOKUP($G1461,Refs!$A$1:$F$32,3,FALSE)</f>
        <v>Y63</v>
      </c>
      <c r="D1461" t="s">
        <v>178</v>
      </c>
      <c r="E1461" t="s">
        <v>128</v>
      </c>
      <c r="F1461" t="s">
        <v>220</v>
      </c>
      <c r="G1461" t="s">
        <v>32</v>
      </c>
      <c r="H1461" t="s">
        <v>33</v>
      </c>
      <c r="I1461" t="s">
        <v>211</v>
      </c>
      <c r="J1461" t="s">
        <v>184</v>
      </c>
      <c r="K1461">
        <v>47</v>
      </c>
    </row>
    <row r="1462" spans="1:11" x14ac:dyDescent="0.35">
      <c r="A1462" s="75">
        <f t="shared" si="48"/>
        <v>46065</v>
      </c>
      <c r="B1462" s="75">
        <f t="shared" si="49"/>
        <v>46068</v>
      </c>
      <c r="C1462" s="75" t="str">
        <f>VLOOKUP($G1462,Refs!$A$1:$F$32,3,FALSE)</f>
        <v>Y63</v>
      </c>
      <c r="D1462" t="s">
        <v>178</v>
      </c>
      <c r="E1462" t="s">
        <v>128</v>
      </c>
      <c r="F1462" t="s">
        <v>220</v>
      </c>
      <c r="G1462" t="s">
        <v>32</v>
      </c>
      <c r="H1462" t="s">
        <v>33</v>
      </c>
      <c r="I1462" t="s">
        <v>211</v>
      </c>
      <c r="J1462" t="s">
        <v>185</v>
      </c>
      <c r="K1462">
        <v>45869</v>
      </c>
    </row>
    <row r="1463" spans="1:11" x14ac:dyDescent="0.35">
      <c r="A1463" s="75">
        <f t="shared" si="48"/>
        <v>46065</v>
      </c>
      <c r="B1463" s="75">
        <f t="shared" si="49"/>
        <v>46068</v>
      </c>
      <c r="C1463" s="75" t="str">
        <f>VLOOKUP($G1463,Refs!$A$1:$F$32,3,FALSE)</f>
        <v>Y63</v>
      </c>
      <c r="D1463" t="s">
        <v>178</v>
      </c>
      <c r="E1463" t="s">
        <v>128</v>
      </c>
      <c r="F1463" t="s">
        <v>220</v>
      </c>
      <c r="G1463" t="s">
        <v>32</v>
      </c>
      <c r="H1463" t="s">
        <v>33</v>
      </c>
      <c r="I1463" t="s">
        <v>211</v>
      </c>
      <c r="J1463" t="s">
        <v>186</v>
      </c>
      <c r="K1463">
        <v>166</v>
      </c>
    </row>
    <row r="1464" spans="1:11" x14ac:dyDescent="0.35">
      <c r="A1464" s="75">
        <f t="shared" si="48"/>
        <v>46065</v>
      </c>
      <c r="B1464" s="75">
        <f t="shared" si="49"/>
        <v>46068</v>
      </c>
      <c r="C1464" s="75" t="str">
        <f>VLOOKUP($G1464,Refs!$A$1:$F$32,3,FALSE)</f>
        <v>Y63</v>
      </c>
      <c r="D1464" t="s">
        <v>178</v>
      </c>
      <c r="E1464" t="s">
        <v>128</v>
      </c>
      <c r="F1464" t="s">
        <v>220</v>
      </c>
      <c r="G1464" t="s">
        <v>32</v>
      </c>
      <c r="H1464" t="s">
        <v>33</v>
      </c>
      <c r="I1464" t="s">
        <v>211</v>
      </c>
      <c r="J1464" t="s">
        <v>187</v>
      </c>
      <c r="K1464">
        <v>263</v>
      </c>
    </row>
    <row r="1465" spans="1:11" x14ac:dyDescent="0.35">
      <c r="A1465" s="75">
        <f t="shared" si="48"/>
        <v>46065</v>
      </c>
      <c r="B1465" s="75">
        <f t="shared" si="49"/>
        <v>46068</v>
      </c>
      <c r="C1465" s="75" t="str">
        <f>VLOOKUP($G1465,Refs!$A$1:$F$32,3,FALSE)</f>
        <v>Y63</v>
      </c>
      <c r="D1465" t="s">
        <v>178</v>
      </c>
      <c r="E1465" t="s">
        <v>128</v>
      </c>
      <c r="F1465" t="s">
        <v>220</v>
      </c>
      <c r="G1465" t="s">
        <v>32</v>
      </c>
      <c r="H1465" t="s">
        <v>33</v>
      </c>
      <c r="I1465" t="s">
        <v>211</v>
      </c>
      <c r="J1465" t="s">
        <v>188</v>
      </c>
      <c r="K1465">
        <v>2210</v>
      </c>
    </row>
    <row r="1466" spans="1:11" x14ac:dyDescent="0.35">
      <c r="A1466" s="75">
        <f t="shared" si="48"/>
        <v>46065</v>
      </c>
      <c r="B1466" s="75">
        <f t="shared" si="49"/>
        <v>46068</v>
      </c>
      <c r="C1466" s="75" t="str">
        <f>VLOOKUP($G1466,Refs!$A$1:$F$32,3,FALSE)</f>
        <v>Y63</v>
      </c>
      <c r="D1466" t="s">
        <v>178</v>
      </c>
      <c r="E1466" t="s">
        <v>128</v>
      </c>
      <c r="F1466" t="s">
        <v>220</v>
      </c>
      <c r="G1466" t="s">
        <v>32</v>
      </c>
      <c r="H1466" t="s">
        <v>33</v>
      </c>
      <c r="I1466" t="s">
        <v>211</v>
      </c>
      <c r="J1466" t="s">
        <v>189</v>
      </c>
      <c r="K1466">
        <v>739</v>
      </c>
    </row>
    <row r="1467" spans="1:11" x14ac:dyDescent="0.35">
      <c r="A1467" s="75">
        <f t="shared" si="48"/>
        <v>46065</v>
      </c>
      <c r="B1467" s="75">
        <f t="shared" si="49"/>
        <v>46068</v>
      </c>
      <c r="C1467" s="75" t="str">
        <f>VLOOKUP($G1467,Refs!$A$1:$F$32,3,FALSE)</f>
        <v>Y63</v>
      </c>
      <c r="D1467" t="s">
        <v>178</v>
      </c>
      <c r="E1467" t="s">
        <v>128</v>
      </c>
      <c r="F1467" t="s">
        <v>220</v>
      </c>
      <c r="G1467" t="s">
        <v>32</v>
      </c>
      <c r="H1467" t="s">
        <v>33</v>
      </c>
      <c r="I1467" t="s">
        <v>211</v>
      </c>
      <c r="J1467" t="s">
        <v>190</v>
      </c>
      <c r="K1467">
        <v>205</v>
      </c>
    </row>
    <row r="1468" spans="1:11" x14ac:dyDescent="0.35">
      <c r="A1468" s="75">
        <f t="shared" si="48"/>
        <v>46065</v>
      </c>
      <c r="B1468" s="75">
        <f t="shared" si="49"/>
        <v>46068</v>
      </c>
      <c r="C1468" s="75" t="str">
        <f>VLOOKUP($G1468,Refs!$A$1:$F$32,3,FALSE)</f>
        <v>Y63</v>
      </c>
      <c r="D1468" t="s">
        <v>178</v>
      </c>
      <c r="E1468" t="s">
        <v>128</v>
      </c>
      <c r="F1468" t="s">
        <v>220</v>
      </c>
      <c r="G1468" t="s">
        <v>32</v>
      </c>
      <c r="H1468" t="s">
        <v>33</v>
      </c>
      <c r="I1468" t="s">
        <v>211</v>
      </c>
      <c r="J1468" t="s">
        <v>191</v>
      </c>
      <c r="K1468">
        <v>70</v>
      </c>
    </row>
    <row r="1469" spans="1:11" x14ac:dyDescent="0.35">
      <c r="A1469" s="75">
        <f t="shared" si="48"/>
        <v>46065</v>
      </c>
      <c r="B1469" s="75">
        <f t="shared" si="49"/>
        <v>46068</v>
      </c>
      <c r="C1469" s="75" t="str">
        <f>VLOOKUP($G1469,Refs!$A$1:$F$32,3,FALSE)</f>
        <v>Y63</v>
      </c>
      <c r="D1469" t="s">
        <v>178</v>
      </c>
      <c r="E1469" t="s">
        <v>128</v>
      </c>
      <c r="F1469" t="s">
        <v>220</v>
      </c>
      <c r="G1469" t="s">
        <v>32</v>
      </c>
      <c r="H1469" t="s">
        <v>33</v>
      </c>
      <c r="I1469" t="s">
        <v>211</v>
      </c>
      <c r="J1469" t="s">
        <v>192</v>
      </c>
      <c r="K1469">
        <v>315</v>
      </c>
    </row>
    <row r="1470" spans="1:11" x14ac:dyDescent="0.35">
      <c r="A1470" s="75">
        <f t="shared" si="48"/>
        <v>46065</v>
      </c>
      <c r="B1470" s="75">
        <f t="shared" si="49"/>
        <v>46068</v>
      </c>
      <c r="C1470" s="75" t="str">
        <f>VLOOKUP($G1470,Refs!$A$1:$F$32,3,FALSE)</f>
        <v>Y63</v>
      </c>
      <c r="D1470" t="s">
        <v>178</v>
      </c>
      <c r="E1470" t="s">
        <v>128</v>
      </c>
      <c r="F1470" t="s">
        <v>220</v>
      </c>
      <c r="G1470" t="s">
        <v>32</v>
      </c>
      <c r="H1470" t="s">
        <v>33</v>
      </c>
      <c r="I1470" t="s">
        <v>211</v>
      </c>
      <c r="J1470" t="s">
        <v>193</v>
      </c>
      <c r="K1470">
        <v>456</v>
      </c>
    </row>
    <row r="1471" spans="1:11" x14ac:dyDescent="0.35">
      <c r="A1471" s="75">
        <f t="shared" si="48"/>
        <v>46065</v>
      </c>
      <c r="B1471" s="75">
        <f t="shared" si="49"/>
        <v>46068</v>
      </c>
      <c r="C1471" s="75" t="str">
        <f>VLOOKUP($G1471,Refs!$A$1:$F$32,3,FALSE)</f>
        <v>Y63</v>
      </c>
      <c r="D1471" t="s">
        <v>178</v>
      </c>
      <c r="E1471" t="s">
        <v>128</v>
      </c>
      <c r="F1471" t="s">
        <v>220</v>
      </c>
      <c r="G1471" t="s">
        <v>32</v>
      </c>
      <c r="H1471" t="s">
        <v>33</v>
      </c>
      <c r="I1471" t="s">
        <v>211</v>
      </c>
      <c r="J1471" t="s">
        <v>194</v>
      </c>
      <c r="K1471">
        <v>193</v>
      </c>
    </row>
    <row r="1472" spans="1:11" x14ac:dyDescent="0.35">
      <c r="A1472" s="75">
        <f t="shared" si="48"/>
        <v>46065</v>
      </c>
      <c r="B1472" s="75">
        <f t="shared" si="49"/>
        <v>46068</v>
      </c>
      <c r="C1472" s="75" t="str">
        <f>VLOOKUP($G1472,Refs!$A$1:$F$32,3,FALSE)</f>
        <v>Y63</v>
      </c>
      <c r="D1472" t="s">
        <v>178</v>
      </c>
      <c r="E1472" t="s">
        <v>128</v>
      </c>
      <c r="F1472" t="s">
        <v>220</v>
      </c>
      <c r="G1472" t="s">
        <v>32</v>
      </c>
      <c r="H1472" t="s">
        <v>33</v>
      </c>
      <c r="I1472" t="s">
        <v>211</v>
      </c>
      <c r="J1472" t="s">
        <v>195</v>
      </c>
      <c r="K1472">
        <v>0</v>
      </c>
    </row>
    <row r="1473" spans="1:11" x14ac:dyDescent="0.35">
      <c r="A1473" s="75">
        <f t="shared" si="48"/>
        <v>46065</v>
      </c>
      <c r="B1473" s="75">
        <f t="shared" si="49"/>
        <v>46068</v>
      </c>
      <c r="C1473" s="75" t="str">
        <f>VLOOKUP($G1473,Refs!$A$1:$F$32,3,FALSE)</f>
        <v>Y63</v>
      </c>
      <c r="D1473" t="s">
        <v>178</v>
      </c>
      <c r="E1473" t="s">
        <v>128</v>
      </c>
      <c r="F1473" t="s">
        <v>220</v>
      </c>
      <c r="G1473" t="s">
        <v>32</v>
      </c>
      <c r="H1473" t="s">
        <v>33</v>
      </c>
      <c r="I1473" t="s">
        <v>211</v>
      </c>
      <c r="J1473" t="s">
        <v>196</v>
      </c>
      <c r="K1473">
        <v>304</v>
      </c>
    </row>
    <row r="1474" spans="1:11" x14ac:dyDescent="0.35">
      <c r="A1474" s="75">
        <f t="shared" si="48"/>
        <v>46065</v>
      </c>
      <c r="B1474" s="75">
        <f t="shared" si="49"/>
        <v>46068</v>
      </c>
      <c r="C1474" s="75" t="str">
        <f>VLOOKUP($G1474,Refs!$A$1:$F$32,3,FALSE)</f>
        <v>Y63</v>
      </c>
      <c r="D1474" t="s">
        <v>178</v>
      </c>
      <c r="E1474" t="s">
        <v>128</v>
      </c>
      <c r="F1474" t="s">
        <v>220</v>
      </c>
      <c r="G1474" t="s">
        <v>32</v>
      </c>
      <c r="H1474" t="s">
        <v>33</v>
      </c>
      <c r="I1474" t="s">
        <v>211</v>
      </c>
      <c r="J1474" t="s">
        <v>197</v>
      </c>
      <c r="K1474">
        <v>15</v>
      </c>
    </row>
    <row r="1475" spans="1:11" x14ac:dyDescent="0.35">
      <c r="A1475" s="75">
        <f t="shared" si="48"/>
        <v>46065</v>
      </c>
      <c r="B1475" s="75">
        <f t="shared" si="49"/>
        <v>46068</v>
      </c>
      <c r="C1475" s="75" t="str">
        <f>VLOOKUP($G1475,Refs!$A$1:$F$32,3,FALSE)</f>
        <v>Y63</v>
      </c>
      <c r="D1475" t="s">
        <v>178</v>
      </c>
      <c r="E1475" t="s">
        <v>128</v>
      </c>
      <c r="F1475" t="s">
        <v>220</v>
      </c>
      <c r="G1475" t="s">
        <v>32</v>
      </c>
      <c r="H1475" t="s">
        <v>33</v>
      </c>
      <c r="I1475" t="s">
        <v>211</v>
      </c>
      <c r="J1475" t="s">
        <v>198</v>
      </c>
      <c r="K1475">
        <v>38</v>
      </c>
    </row>
    <row r="1476" spans="1:11" x14ac:dyDescent="0.35">
      <c r="A1476" s="75">
        <f t="shared" si="48"/>
        <v>46065</v>
      </c>
      <c r="B1476" s="75">
        <f t="shared" si="49"/>
        <v>46068</v>
      </c>
      <c r="C1476" s="75" t="str">
        <f>VLOOKUP($G1476,Refs!$A$1:$F$32,3,FALSE)</f>
        <v>Y63</v>
      </c>
      <c r="D1476" t="s">
        <v>178</v>
      </c>
      <c r="E1476" t="s">
        <v>128</v>
      </c>
      <c r="F1476" t="s">
        <v>220</v>
      </c>
      <c r="G1476" t="s">
        <v>32</v>
      </c>
      <c r="H1476" t="s">
        <v>33</v>
      </c>
      <c r="I1476" t="s">
        <v>211</v>
      </c>
      <c r="J1476" t="s">
        <v>199</v>
      </c>
      <c r="K1476">
        <v>4</v>
      </c>
    </row>
    <row r="1477" spans="1:11" x14ac:dyDescent="0.35">
      <c r="A1477" s="75">
        <f t="shared" si="48"/>
        <v>46065</v>
      </c>
      <c r="B1477" s="75">
        <f t="shared" si="49"/>
        <v>46068</v>
      </c>
      <c r="C1477" s="75" t="str">
        <f>VLOOKUP($G1477,Refs!$A$1:$F$32,3,FALSE)</f>
        <v>Y63</v>
      </c>
      <c r="D1477" t="s">
        <v>178</v>
      </c>
      <c r="E1477" t="s">
        <v>128</v>
      </c>
      <c r="F1477" t="s">
        <v>220</v>
      </c>
      <c r="G1477" t="s">
        <v>32</v>
      </c>
      <c r="H1477" t="s">
        <v>33</v>
      </c>
      <c r="I1477" t="s">
        <v>211</v>
      </c>
      <c r="J1477" t="s">
        <v>200</v>
      </c>
      <c r="K1477">
        <v>106</v>
      </c>
    </row>
    <row r="1478" spans="1:11" x14ac:dyDescent="0.35">
      <c r="A1478" s="75">
        <f t="shared" ref="A1478:A1541" si="50">IF(I1478="Mon",B1478-6,IF(I1478="Tue",B1478-5,IF(I1478="Wed",B1478-4,IF(I1478="Thu",B1478-3,IF(I1478="Fri",B1478-2,IF(I1478="Sat",B1478-1,IF(I1478="Sun",B1478,"")))))))</f>
        <v>46065</v>
      </c>
      <c r="B1478" s="75">
        <f t="shared" ref="B1478:B1541" si="51">DATEVALUE(RIGHT(D1478, 11))</f>
        <v>46068</v>
      </c>
      <c r="C1478" s="75" t="str">
        <f>VLOOKUP($G1478,Refs!$A$1:$F$32,3,FALSE)</f>
        <v>Y63</v>
      </c>
      <c r="D1478" t="s">
        <v>178</v>
      </c>
      <c r="E1478" t="s">
        <v>128</v>
      </c>
      <c r="F1478" t="s">
        <v>220</v>
      </c>
      <c r="G1478" t="s">
        <v>32</v>
      </c>
      <c r="H1478" t="s">
        <v>33</v>
      </c>
      <c r="I1478" t="s">
        <v>211</v>
      </c>
      <c r="J1478" t="s">
        <v>201</v>
      </c>
      <c r="K1478">
        <v>103</v>
      </c>
    </row>
    <row r="1479" spans="1:11" x14ac:dyDescent="0.35">
      <c r="A1479" s="75">
        <f t="shared" si="50"/>
        <v>46065</v>
      </c>
      <c r="B1479" s="75">
        <f t="shared" si="51"/>
        <v>46068</v>
      </c>
      <c r="C1479" s="75" t="str">
        <f>VLOOKUP($G1479,Refs!$A$1:$F$32,3,FALSE)</f>
        <v>Y63</v>
      </c>
      <c r="D1479" t="s">
        <v>178</v>
      </c>
      <c r="E1479" t="s">
        <v>128</v>
      </c>
      <c r="F1479" t="s">
        <v>220</v>
      </c>
      <c r="G1479" t="s">
        <v>32</v>
      </c>
      <c r="H1479" t="s">
        <v>33</v>
      </c>
      <c r="I1479" t="s">
        <v>211</v>
      </c>
      <c r="J1479" t="s">
        <v>202</v>
      </c>
      <c r="K1479">
        <v>869</v>
      </c>
    </row>
    <row r="1480" spans="1:11" x14ac:dyDescent="0.35">
      <c r="A1480" s="75">
        <f t="shared" si="50"/>
        <v>46065</v>
      </c>
      <c r="B1480" s="75">
        <f t="shared" si="51"/>
        <v>46068</v>
      </c>
      <c r="C1480" s="75" t="str">
        <f>VLOOKUP($G1480,Refs!$A$1:$F$32,3,FALSE)</f>
        <v>Y63</v>
      </c>
      <c r="D1480" t="s">
        <v>178</v>
      </c>
      <c r="E1480" t="s">
        <v>128</v>
      </c>
      <c r="F1480" t="s">
        <v>220</v>
      </c>
      <c r="G1480" t="s">
        <v>32</v>
      </c>
      <c r="H1480" t="s">
        <v>33</v>
      </c>
      <c r="I1480" t="s">
        <v>211</v>
      </c>
      <c r="J1480" t="s">
        <v>203</v>
      </c>
      <c r="K1480">
        <v>217</v>
      </c>
    </row>
    <row r="1481" spans="1:11" x14ac:dyDescent="0.35">
      <c r="A1481" s="75">
        <f t="shared" si="50"/>
        <v>46065</v>
      </c>
      <c r="B1481" s="75">
        <f t="shared" si="51"/>
        <v>46068</v>
      </c>
      <c r="C1481" s="75" t="str">
        <f>VLOOKUP($G1481,Refs!$A$1:$F$32,3,FALSE)</f>
        <v>Y63</v>
      </c>
      <c r="D1481" t="s">
        <v>178</v>
      </c>
      <c r="E1481" t="s">
        <v>128</v>
      </c>
      <c r="F1481" t="s">
        <v>220</v>
      </c>
      <c r="G1481" t="s">
        <v>32</v>
      </c>
      <c r="H1481" t="s">
        <v>33</v>
      </c>
      <c r="I1481" t="s">
        <v>211</v>
      </c>
      <c r="J1481" t="s">
        <v>204</v>
      </c>
      <c r="K1481">
        <v>30</v>
      </c>
    </row>
    <row r="1482" spans="1:11" x14ac:dyDescent="0.35">
      <c r="A1482" s="75">
        <f t="shared" si="50"/>
        <v>46065</v>
      </c>
      <c r="B1482" s="75">
        <f t="shared" si="51"/>
        <v>46068</v>
      </c>
      <c r="C1482" s="75" t="str">
        <f>VLOOKUP($G1482,Refs!$A$1:$F$32,3,FALSE)</f>
        <v>Y63</v>
      </c>
      <c r="D1482" t="s">
        <v>178</v>
      </c>
      <c r="E1482" t="s">
        <v>128</v>
      </c>
      <c r="F1482" t="s">
        <v>220</v>
      </c>
      <c r="G1482" t="s">
        <v>32</v>
      </c>
      <c r="H1482" t="s">
        <v>33</v>
      </c>
      <c r="I1482" t="s">
        <v>211</v>
      </c>
      <c r="J1482" t="s">
        <v>205</v>
      </c>
      <c r="K1482">
        <v>285</v>
      </c>
    </row>
    <row r="1483" spans="1:11" x14ac:dyDescent="0.35">
      <c r="A1483" s="75">
        <f t="shared" si="50"/>
        <v>46065</v>
      </c>
      <c r="B1483" s="75">
        <f t="shared" si="51"/>
        <v>46068</v>
      </c>
      <c r="C1483" s="75" t="str">
        <f>VLOOKUP($G1483,Refs!$A$1:$F$32,3,FALSE)</f>
        <v>Y63</v>
      </c>
      <c r="D1483" t="s">
        <v>178</v>
      </c>
      <c r="E1483" t="s">
        <v>128</v>
      </c>
      <c r="F1483" t="s">
        <v>220</v>
      </c>
      <c r="G1483" t="s">
        <v>32</v>
      </c>
      <c r="H1483" t="s">
        <v>33</v>
      </c>
      <c r="I1483" t="s">
        <v>211</v>
      </c>
      <c r="J1483" t="s">
        <v>206</v>
      </c>
      <c r="K1483">
        <v>18</v>
      </c>
    </row>
    <row r="1484" spans="1:11" x14ac:dyDescent="0.35">
      <c r="A1484" s="75">
        <f t="shared" si="50"/>
        <v>46065</v>
      </c>
      <c r="B1484" s="75">
        <f t="shared" si="51"/>
        <v>46068</v>
      </c>
      <c r="C1484" s="75" t="str">
        <f>VLOOKUP($G1484,Refs!$A$1:$F$32,3,FALSE)</f>
        <v>Y63</v>
      </c>
      <c r="D1484" t="s">
        <v>178</v>
      </c>
      <c r="E1484" t="s">
        <v>128</v>
      </c>
      <c r="F1484" t="s">
        <v>220</v>
      </c>
      <c r="G1484" t="s">
        <v>32</v>
      </c>
      <c r="H1484" t="s">
        <v>33</v>
      </c>
      <c r="I1484" t="s">
        <v>211</v>
      </c>
      <c r="J1484" t="s">
        <v>207</v>
      </c>
      <c r="K1484">
        <v>0</v>
      </c>
    </row>
    <row r="1485" spans="1:11" x14ac:dyDescent="0.35">
      <c r="A1485" s="75">
        <f t="shared" si="50"/>
        <v>46065</v>
      </c>
      <c r="B1485" s="75">
        <f t="shared" si="51"/>
        <v>46068</v>
      </c>
      <c r="C1485" s="75" t="str">
        <f>VLOOKUP($G1485,Refs!$A$1:$F$32,3,FALSE)</f>
        <v>Y63</v>
      </c>
      <c r="D1485" t="s">
        <v>178</v>
      </c>
      <c r="E1485" t="s">
        <v>128</v>
      </c>
      <c r="F1485" t="s">
        <v>220</v>
      </c>
      <c r="G1485" t="s">
        <v>32</v>
      </c>
      <c r="H1485" t="s">
        <v>33</v>
      </c>
      <c r="I1485" t="s">
        <v>211</v>
      </c>
      <c r="J1485" t="s">
        <v>208</v>
      </c>
      <c r="K1485">
        <v>35</v>
      </c>
    </row>
    <row r="1486" spans="1:11" x14ac:dyDescent="0.35">
      <c r="A1486" s="75">
        <f t="shared" si="50"/>
        <v>46066</v>
      </c>
      <c r="B1486" s="75">
        <f t="shared" si="51"/>
        <v>46068</v>
      </c>
      <c r="C1486" s="75" t="str">
        <f>VLOOKUP($G1486,Refs!$A$1:$F$32,3,FALSE)</f>
        <v>Y63</v>
      </c>
      <c r="D1486" t="s">
        <v>178</v>
      </c>
      <c r="E1486" t="s">
        <v>128</v>
      </c>
      <c r="F1486" t="s">
        <v>220</v>
      </c>
      <c r="G1486" t="s">
        <v>32</v>
      </c>
      <c r="H1486" t="s">
        <v>33</v>
      </c>
      <c r="I1486" t="s">
        <v>212</v>
      </c>
      <c r="J1486" t="s">
        <v>181</v>
      </c>
      <c r="K1486">
        <v>2944</v>
      </c>
    </row>
    <row r="1487" spans="1:11" x14ac:dyDescent="0.35">
      <c r="A1487" s="75">
        <f t="shared" si="50"/>
        <v>46066</v>
      </c>
      <c r="B1487" s="75">
        <f t="shared" si="51"/>
        <v>46068</v>
      </c>
      <c r="C1487" s="75" t="str">
        <f>VLOOKUP($G1487,Refs!$A$1:$F$32,3,FALSE)</f>
        <v>Y63</v>
      </c>
      <c r="D1487" t="s">
        <v>178</v>
      </c>
      <c r="E1487" t="s">
        <v>128</v>
      </c>
      <c r="F1487" t="s">
        <v>220</v>
      </c>
      <c r="G1487" t="s">
        <v>32</v>
      </c>
      <c r="H1487" t="s">
        <v>33</v>
      </c>
      <c r="I1487" t="s">
        <v>212</v>
      </c>
      <c r="J1487" t="s">
        <v>182</v>
      </c>
      <c r="K1487">
        <v>2346</v>
      </c>
    </row>
    <row r="1488" spans="1:11" x14ac:dyDescent="0.35">
      <c r="A1488" s="75">
        <f t="shared" si="50"/>
        <v>46066</v>
      </c>
      <c r="B1488" s="75">
        <f t="shared" si="51"/>
        <v>46068</v>
      </c>
      <c r="C1488" s="75" t="str">
        <f>VLOOKUP($G1488,Refs!$A$1:$F$32,3,FALSE)</f>
        <v>Y63</v>
      </c>
      <c r="D1488" t="s">
        <v>178</v>
      </c>
      <c r="E1488" t="s">
        <v>128</v>
      </c>
      <c r="F1488" t="s">
        <v>220</v>
      </c>
      <c r="G1488" t="s">
        <v>32</v>
      </c>
      <c r="H1488" t="s">
        <v>33</v>
      </c>
      <c r="I1488" t="s">
        <v>212</v>
      </c>
      <c r="J1488" t="s">
        <v>183</v>
      </c>
      <c r="K1488">
        <v>1680</v>
      </c>
    </row>
    <row r="1489" spans="1:11" x14ac:dyDescent="0.35">
      <c r="A1489" s="75">
        <f t="shared" si="50"/>
        <v>46066</v>
      </c>
      <c r="B1489" s="75">
        <f t="shared" si="51"/>
        <v>46068</v>
      </c>
      <c r="C1489" s="75" t="str">
        <f>VLOOKUP($G1489,Refs!$A$1:$F$32,3,FALSE)</f>
        <v>Y63</v>
      </c>
      <c r="D1489" t="s">
        <v>178</v>
      </c>
      <c r="E1489" t="s">
        <v>128</v>
      </c>
      <c r="F1489" t="s">
        <v>220</v>
      </c>
      <c r="G1489" t="s">
        <v>32</v>
      </c>
      <c r="H1489" t="s">
        <v>33</v>
      </c>
      <c r="I1489" t="s">
        <v>212</v>
      </c>
      <c r="J1489" t="s">
        <v>184</v>
      </c>
      <c r="K1489">
        <v>288</v>
      </c>
    </row>
    <row r="1490" spans="1:11" x14ac:dyDescent="0.35">
      <c r="A1490" s="75">
        <f t="shared" si="50"/>
        <v>46066</v>
      </c>
      <c r="B1490" s="75">
        <f t="shared" si="51"/>
        <v>46068</v>
      </c>
      <c r="C1490" s="75" t="str">
        <f>VLOOKUP($G1490,Refs!$A$1:$F$32,3,FALSE)</f>
        <v>Y63</v>
      </c>
      <c r="D1490" t="s">
        <v>178</v>
      </c>
      <c r="E1490" t="s">
        <v>128</v>
      </c>
      <c r="F1490" t="s">
        <v>220</v>
      </c>
      <c r="G1490" t="s">
        <v>32</v>
      </c>
      <c r="H1490" t="s">
        <v>33</v>
      </c>
      <c r="I1490" t="s">
        <v>212</v>
      </c>
      <c r="J1490" t="s">
        <v>185</v>
      </c>
      <c r="K1490">
        <v>358254</v>
      </c>
    </row>
    <row r="1491" spans="1:11" x14ac:dyDescent="0.35">
      <c r="A1491" s="75">
        <f t="shared" si="50"/>
        <v>46066</v>
      </c>
      <c r="B1491" s="75">
        <f t="shared" si="51"/>
        <v>46068</v>
      </c>
      <c r="C1491" s="75" t="str">
        <f>VLOOKUP($G1491,Refs!$A$1:$F$32,3,FALSE)</f>
        <v>Y63</v>
      </c>
      <c r="D1491" t="s">
        <v>178</v>
      </c>
      <c r="E1491" t="s">
        <v>128</v>
      </c>
      <c r="F1491" t="s">
        <v>220</v>
      </c>
      <c r="G1491" t="s">
        <v>32</v>
      </c>
      <c r="H1491" t="s">
        <v>33</v>
      </c>
      <c r="I1491" t="s">
        <v>212</v>
      </c>
      <c r="J1491" t="s">
        <v>186</v>
      </c>
      <c r="K1491">
        <v>1051</v>
      </c>
    </row>
    <row r="1492" spans="1:11" x14ac:dyDescent="0.35">
      <c r="A1492" s="75">
        <f t="shared" si="50"/>
        <v>46066</v>
      </c>
      <c r="B1492" s="75">
        <f t="shared" si="51"/>
        <v>46068</v>
      </c>
      <c r="C1492" s="75" t="str">
        <f>VLOOKUP($G1492,Refs!$A$1:$F$32,3,FALSE)</f>
        <v>Y63</v>
      </c>
      <c r="D1492" t="s">
        <v>178</v>
      </c>
      <c r="E1492" t="s">
        <v>128</v>
      </c>
      <c r="F1492" t="s">
        <v>220</v>
      </c>
      <c r="G1492" t="s">
        <v>32</v>
      </c>
      <c r="H1492" t="s">
        <v>33</v>
      </c>
      <c r="I1492" t="s">
        <v>212</v>
      </c>
      <c r="J1492" t="s">
        <v>187</v>
      </c>
      <c r="K1492">
        <v>1176</v>
      </c>
    </row>
    <row r="1493" spans="1:11" x14ac:dyDescent="0.35">
      <c r="A1493" s="75">
        <f t="shared" si="50"/>
        <v>46066</v>
      </c>
      <c r="B1493" s="75">
        <f t="shared" si="51"/>
        <v>46068</v>
      </c>
      <c r="C1493" s="75" t="str">
        <f>VLOOKUP($G1493,Refs!$A$1:$F$32,3,FALSE)</f>
        <v>Y63</v>
      </c>
      <c r="D1493" t="s">
        <v>178</v>
      </c>
      <c r="E1493" t="s">
        <v>128</v>
      </c>
      <c r="F1493" t="s">
        <v>220</v>
      </c>
      <c r="G1493" t="s">
        <v>32</v>
      </c>
      <c r="H1493" t="s">
        <v>33</v>
      </c>
      <c r="I1493" t="s">
        <v>212</v>
      </c>
      <c r="J1493" t="s">
        <v>188</v>
      </c>
      <c r="K1493">
        <v>2197</v>
      </c>
    </row>
    <row r="1494" spans="1:11" x14ac:dyDescent="0.35">
      <c r="A1494" s="75">
        <f t="shared" si="50"/>
        <v>46066</v>
      </c>
      <c r="B1494" s="75">
        <f t="shared" si="51"/>
        <v>46068</v>
      </c>
      <c r="C1494" s="75" t="str">
        <f>VLOOKUP($G1494,Refs!$A$1:$F$32,3,FALSE)</f>
        <v>Y63</v>
      </c>
      <c r="D1494" t="s">
        <v>178</v>
      </c>
      <c r="E1494" t="s">
        <v>128</v>
      </c>
      <c r="F1494" t="s">
        <v>220</v>
      </c>
      <c r="G1494" t="s">
        <v>32</v>
      </c>
      <c r="H1494" t="s">
        <v>33</v>
      </c>
      <c r="I1494" t="s">
        <v>212</v>
      </c>
      <c r="J1494" t="s">
        <v>189</v>
      </c>
      <c r="K1494">
        <v>794</v>
      </c>
    </row>
    <row r="1495" spans="1:11" x14ac:dyDescent="0.35">
      <c r="A1495" s="75">
        <f t="shared" si="50"/>
        <v>46066</v>
      </c>
      <c r="B1495" s="75">
        <f t="shared" si="51"/>
        <v>46068</v>
      </c>
      <c r="C1495" s="75" t="str">
        <f>VLOOKUP($G1495,Refs!$A$1:$F$32,3,FALSE)</f>
        <v>Y63</v>
      </c>
      <c r="D1495" t="s">
        <v>178</v>
      </c>
      <c r="E1495" t="s">
        <v>128</v>
      </c>
      <c r="F1495" t="s">
        <v>220</v>
      </c>
      <c r="G1495" t="s">
        <v>32</v>
      </c>
      <c r="H1495" t="s">
        <v>33</v>
      </c>
      <c r="I1495" t="s">
        <v>212</v>
      </c>
      <c r="J1495" t="s">
        <v>190</v>
      </c>
      <c r="K1495">
        <v>215</v>
      </c>
    </row>
    <row r="1496" spans="1:11" x14ac:dyDescent="0.35">
      <c r="A1496" s="75">
        <f t="shared" si="50"/>
        <v>46066</v>
      </c>
      <c r="B1496" s="75">
        <f t="shared" si="51"/>
        <v>46068</v>
      </c>
      <c r="C1496" s="75" t="str">
        <f>VLOOKUP($G1496,Refs!$A$1:$F$32,3,FALSE)</f>
        <v>Y63</v>
      </c>
      <c r="D1496" t="s">
        <v>178</v>
      </c>
      <c r="E1496" t="s">
        <v>128</v>
      </c>
      <c r="F1496" t="s">
        <v>220</v>
      </c>
      <c r="G1496" t="s">
        <v>32</v>
      </c>
      <c r="H1496" t="s">
        <v>33</v>
      </c>
      <c r="I1496" t="s">
        <v>212</v>
      </c>
      <c r="J1496" t="s">
        <v>191</v>
      </c>
      <c r="K1496">
        <v>122</v>
      </c>
    </row>
    <row r="1497" spans="1:11" x14ac:dyDescent="0.35">
      <c r="A1497" s="75">
        <f t="shared" si="50"/>
        <v>46066</v>
      </c>
      <c r="B1497" s="75">
        <f t="shared" si="51"/>
        <v>46068</v>
      </c>
      <c r="C1497" s="75" t="str">
        <f>VLOOKUP($G1497,Refs!$A$1:$F$32,3,FALSE)</f>
        <v>Y63</v>
      </c>
      <c r="D1497" t="s">
        <v>178</v>
      </c>
      <c r="E1497" t="s">
        <v>128</v>
      </c>
      <c r="F1497" t="s">
        <v>220</v>
      </c>
      <c r="G1497" t="s">
        <v>32</v>
      </c>
      <c r="H1497" t="s">
        <v>33</v>
      </c>
      <c r="I1497" t="s">
        <v>212</v>
      </c>
      <c r="J1497" t="s">
        <v>192</v>
      </c>
      <c r="K1497">
        <v>322</v>
      </c>
    </row>
    <row r="1498" spans="1:11" x14ac:dyDescent="0.35">
      <c r="A1498" s="75">
        <f t="shared" si="50"/>
        <v>46066</v>
      </c>
      <c r="B1498" s="75">
        <f t="shared" si="51"/>
        <v>46068</v>
      </c>
      <c r="C1498" s="75" t="str">
        <f>VLOOKUP($G1498,Refs!$A$1:$F$32,3,FALSE)</f>
        <v>Y63</v>
      </c>
      <c r="D1498" t="s">
        <v>178</v>
      </c>
      <c r="E1498" t="s">
        <v>128</v>
      </c>
      <c r="F1498" t="s">
        <v>220</v>
      </c>
      <c r="G1498" t="s">
        <v>32</v>
      </c>
      <c r="H1498" t="s">
        <v>33</v>
      </c>
      <c r="I1498" t="s">
        <v>212</v>
      </c>
      <c r="J1498" t="s">
        <v>193</v>
      </c>
      <c r="K1498">
        <v>367</v>
      </c>
    </row>
    <row r="1499" spans="1:11" x14ac:dyDescent="0.35">
      <c r="A1499" s="75">
        <f t="shared" si="50"/>
        <v>46066</v>
      </c>
      <c r="B1499" s="75">
        <f t="shared" si="51"/>
        <v>46068</v>
      </c>
      <c r="C1499" s="75" t="str">
        <f>VLOOKUP($G1499,Refs!$A$1:$F$32,3,FALSE)</f>
        <v>Y63</v>
      </c>
      <c r="D1499" t="s">
        <v>178</v>
      </c>
      <c r="E1499" t="s">
        <v>128</v>
      </c>
      <c r="F1499" t="s">
        <v>220</v>
      </c>
      <c r="G1499" t="s">
        <v>32</v>
      </c>
      <c r="H1499" t="s">
        <v>33</v>
      </c>
      <c r="I1499" t="s">
        <v>212</v>
      </c>
      <c r="J1499" t="s">
        <v>194</v>
      </c>
      <c r="K1499">
        <v>182</v>
      </c>
    </row>
    <row r="1500" spans="1:11" x14ac:dyDescent="0.35">
      <c r="A1500" s="75">
        <f t="shared" si="50"/>
        <v>46066</v>
      </c>
      <c r="B1500" s="75">
        <f t="shared" si="51"/>
        <v>46068</v>
      </c>
      <c r="C1500" s="75" t="str">
        <f>VLOOKUP($G1500,Refs!$A$1:$F$32,3,FALSE)</f>
        <v>Y63</v>
      </c>
      <c r="D1500" t="s">
        <v>178</v>
      </c>
      <c r="E1500" t="s">
        <v>128</v>
      </c>
      <c r="F1500" t="s">
        <v>220</v>
      </c>
      <c r="G1500" t="s">
        <v>32</v>
      </c>
      <c r="H1500" t="s">
        <v>33</v>
      </c>
      <c r="I1500" t="s">
        <v>212</v>
      </c>
      <c r="J1500" t="s">
        <v>195</v>
      </c>
      <c r="K1500">
        <v>1</v>
      </c>
    </row>
    <row r="1501" spans="1:11" x14ac:dyDescent="0.35">
      <c r="A1501" s="75">
        <f t="shared" si="50"/>
        <v>46066</v>
      </c>
      <c r="B1501" s="75">
        <f t="shared" si="51"/>
        <v>46068</v>
      </c>
      <c r="C1501" s="75" t="str">
        <f>VLOOKUP($G1501,Refs!$A$1:$F$32,3,FALSE)</f>
        <v>Y63</v>
      </c>
      <c r="D1501" t="s">
        <v>178</v>
      </c>
      <c r="E1501" t="s">
        <v>128</v>
      </c>
      <c r="F1501" t="s">
        <v>220</v>
      </c>
      <c r="G1501" t="s">
        <v>32</v>
      </c>
      <c r="H1501" t="s">
        <v>33</v>
      </c>
      <c r="I1501" t="s">
        <v>212</v>
      </c>
      <c r="J1501" t="s">
        <v>196</v>
      </c>
      <c r="K1501">
        <v>284</v>
      </c>
    </row>
    <row r="1502" spans="1:11" x14ac:dyDescent="0.35">
      <c r="A1502" s="75">
        <f t="shared" si="50"/>
        <v>46066</v>
      </c>
      <c r="B1502" s="75">
        <f t="shared" si="51"/>
        <v>46068</v>
      </c>
      <c r="C1502" s="75" t="str">
        <f>VLOOKUP($G1502,Refs!$A$1:$F$32,3,FALSE)</f>
        <v>Y63</v>
      </c>
      <c r="D1502" t="s">
        <v>178</v>
      </c>
      <c r="E1502" t="s">
        <v>128</v>
      </c>
      <c r="F1502" t="s">
        <v>220</v>
      </c>
      <c r="G1502" t="s">
        <v>32</v>
      </c>
      <c r="H1502" t="s">
        <v>33</v>
      </c>
      <c r="I1502" t="s">
        <v>212</v>
      </c>
      <c r="J1502" t="s">
        <v>197</v>
      </c>
      <c r="K1502">
        <v>13</v>
      </c>
    </row>
    <row r="1503" spans="1:11" x14ac:dyDescent="0.35">
      <c r="A1503" s="75">
        <f t="shared" si="50"/>
        <v>46066</v>
      </c>
      <c r="B1503" s="75">
        <f t="shared" si="51"/>
        <v>46068</v>
      </c>
      <c r="C1503" s="75" t="str">
        <f>VLOOKUP($G1503,Refs!$A$1:$F$32,3,FALSE)</f>
        <v>Y63</v>
      </c>
      <c r="D1503" t="s">
        <v>178</v>
      </c>
      <c r="E1503" t="s">
        <v>128</v>
      </c>
      <c r="F1503" t="s">
        <v>220</v>
      </c>
      <c r="G1503" t="s">
        <v>32</v>
      </c>
      <c r="H1503" t="s">
        <v>33</v>
      </c>
      <c r="I1503" t="s">
        <v>212</v>
      </c>
      <c r="J1503" t="s">
        <v>198</v>
      </c>
      <c r="K1503">
        <v>66</v>
      </c>
    </row>
    <row r="1504" spans="1:11" x14ac:dyDescent="0.35">
      <c r="A1504" s="75">
        <f t="shared" si="50"/>
        <v>46066</v>
      </c>
      <c r="B1504" s="75">
        <f t="shared" si="51"/>
        <v>46068</v>
      </c>
      <c r="C1504" s="75" t="str">
        <f>VLOOKUP($G1504,Refs!$A$1:$F$32,3,FALSE)</f>
        <v>Y63</v>
      </c>
      <c r="D1504" t="s">
        <v>178</v>
      </c>
      <c r="E1504" t="s">
        <v>128</v>
      </c>
      <c r="F1504" t="s">
        <v>220</v>
      </c>
      <c r="G1504" t="s">
        <v>32</v>
      </c>
      <c r="H1504" t="s">
        <v>33</v>
      </c>
      <c r="I1504" t="s">
        <v>212</v>
      </c>
      <c r="J1504" t="s">
        <v>199</v>
      </c>
      <c r="K1504">
        <v>2</v>
      </c>
    </row>
    <row r="1505" spans="1:11" x14ac:dyDescent="0.35">
      <c r="A1505" s="75">
        <f t="shared" si="50"/>
        <v>46066</v>
      </c>
      <c r="B1505" s="75">
        <f t="shared" si="51"/>
        <v>46068</v>
      </c>
      <c r="C1505" s="75" t="str">
        <f>VLOOKUP($G1505,Refs!$A$1:$F$32,3,FALSE)</f>
        <v>Y63</v>
      </c>
      <c r="D1505" t="s">
        <v>178</v>
      </c>
      <c r="E1505" t="s">
        <v>128</v>
      </c>
      <c r="F1505" t="s">
        <v>220</v>
      </c>
      <c r="G1505" t="s">
        <v>32</v>
      </c>
      <c r="H1505" t="s">
        <v>33</v>
      </c>
      <c r="I1505" t="s">
        <v>212</v>
      </c>
      <c r="J1505" t="s">
        <v>200</v>
      </c>
      <c r="K1505">
        <v>134</v>
      </c>
    </row>
    <row r="1506" spans="1:11" x14ac:dyDescent="0.35">
      <c r="A1506" s="75">
        <f t="shared" si="50"/>
        <v>46066</v>
      </c>
      <c r="B1506" s="75">
        <f t="shared" si="51"/>
        <v>46068</v>
      </c>
      <c r="C1506" s="75" t="str">
        <f>VLOOKUP($G1506,Refs!$A$1:$F$32,3,FALSE)</f>
        <v>Y63</v>
      </c>
      <c r="D1506" t="s">
        <v>178</v>
      </c>
      <c r="E1506" t="s">
        <v>128</v>
      </c>
      <c r="F1506" t="s">
        <v>220</v>
      </c>
      <c r="G1506" t="s">
        <v>32</v>
      </c>
      <c r="H1506" t="s">
        <v>33</v>
      </c>
      <c r="I1506" t="s">
        <v>212</v>
      </c>
      <c r="J1506" t="s">
        <v>201</v>
      </c>
      <c r="K1506">
        <v>119</v>
      </c>
    </row>
    <row r="1507" spans="1:11" x14ac:dyDescent="0.35">
      <c r="A1507" s="75">
        <f t="shared" si="50"/>
        <v>46066</v>
      </c>
      <c r="B1507" s="75">
        <f t="shared" si="51"/>
        <v>46068</v>
      </c>
      <c r="C1507" s="75" t="str">
        <f>VLOOKUP($G1507,Refs!$A$1:$F$32,3,FALSE)</f>
        <v>Y63</v>
      </c>
      <c r="D1507" t="s">
        <v>178</v>
      </c>
      <c r="E1507" t="s">
        <v>128</v>
      </c>
      <c r="F1507" t="s">
        <v>220</v>
      </c>
      <c r="G1507" t="s">
        <v>32</v>
      </c>
      <c r="H1507" t="s">
        <v>33</v>
      </c>
      <c r="I1507" t="s">
        <v>212</v>
      </c>
      <c r="J1507" t="s">
        <v>202</v>
      </c>
      <c r="K1507">
        <v>889</v>
      </c>
    </row>
    <row r="1508" spans="1:11" x14ac:dyDescent="0.35">
      <c r="A1508" s="75">
        <f t="shared" si="50"/>
        <v>46066</v>
      </c>
      <c r="B1508" s="75">
        <f t="shared" si="51"/>
        <v>46068</v>
      </c>
      <c r="C1508" s="75" t="str">
        <f>VLOOKUP($G1508,Refs!$A$1:$F$32,3,FALSE)</f>
        <v>Y63</v>
      </c>
      <c r="D1508" t="s">
        <v>178</v>
      </c>
      <c r="E1508" t="s">
        <v>128</v>
      </c>
      <c r="F1508" t="s">
        <v>220</v>
      </c>
      <c r="G1508" t="s">
        <v>32</v>
      </c>
      <c r="H1508" t="s">
        <v>33</v>
      </c>
      <c r="I1508" t="s">
        <v>212</v>
      </c>
      <c r="J1508" t="s">
        <v>203</v>
      </c>
      <c r="K1508">
        <v>202</v>
      </c>
    </row>
    <row r="1509" spans="1:11" x14ac:dyDescent="0.35">
      <c r="A1509" s="75">
        <f t="shared" si="50"/>
        <v>46066</v>
      </c>
      <c r="B1509" s="75">
        <f t="shared" si="51"/>
        <v>46068</v>
      </c>
      <c r="C1509" s="75" t="str">
        <f>VLOOKUP($G1509,Refs!$A$1:$F$32,3,FALSE)</f>
        <v>Y63</v>
      </c>
      <c r="D1509" t="s">
        <v>178</v>
      </c>
      <c r="E1509" t="s">
        <v>128</v>
      </c>
      <c r="F1509" t="s">
        <v>220</v>
      </c>
      <c r="G1509" t="s">
        <v>32</v>
      </c>
      <c r="H1509" t="s">
        <v>33</v>
      </c>
      <c r="I1509" t="s">
        <v>212</v>
      </c>
      <c r="J1509" t="s">
        <v>204</v>
      </c>
      <c r="K1509">
        <v>33</v>
      </c>
    </row>
    <row r="1510" spans="1:11" x14ac:dyDescent="0.35">
      <c r="A1510" s="75">
        <f t="shared" si="50"/>
        <v>46066</v>
      </c>
      <c r="B1510" s="75">
        <f t="shared" si="51"/>
        <v>46068</v>
      </c>
      <c r="C1510" s="75" t="str">
        <f>VLOOKUP($G1510,Refs!$A$1:$F$32,3,FALSE)</f>
        <v>Y63</v>
      </c>
      <c r="D1510" t="s">
        <v>178</v>
      </c>
      <c r="E1510" t="s">
        <v>128</v>
      </c>
      <c r="F1510" t="s">
        <v>220</v>
      </c>
      <c r="G1510" t="s">
        <v>32</v>
      </c>
      <c r="H1510" t="s">
        <v>33</v>
      </c>
      <c r="I1510" t="s">
        <v>212</v>
      </c>
      <c r="J1510" t="s">
        <v>205</v>
      </c>
      <c r="K1510">
        <v>239</v>
      </c>
    </row>
    <row r="1511" spans="1:11" x14ac:dyDescent="0.35">
      <c r="A1511" s="75">
        <f t="shared" si="50"/>
        <v>46066</v>
      </c>
      <c r="B1511" s="75">
        <f t="shared" si="51"/>
        <v>46068</v>
      </c>
      <c r="C1511" s="75" t="str">
        <f>VLOOKUP($G1511,Refs!$A$1:$F$32,3,FALSE)</f>
        <v>Y63</v>
      </c>
      <c r="D1511" t="s">
        <v>178</v>
      </c>
      <c r="E1511" t="s">
        <v>128</v>
      </c>
      <c r="F1511" t="s">
        <v>220</v>
      </c>
      <c r="G1511" t="s">
        <v>32</v>
      </c>
      <c r="H1511" t="s">
        <v>33</v>
      </c>
      <c r="I1511" t="s">
        <v>212</v>
      </c>
      <c r="J1511" t="s">
        <v>206</v>
      </c>
      <c r="K1511">
        <v>16</v>
      </c>
    </row>
    <row r="1512" spans="1:11" x14ac:dyDescent="0.35">
      <c r="A1512" s="75">
        <f t="shared" si="50"/>
        <v>46066</v>
      </c>
      <c r="B1512" s="75">
        <f t="shared" si="51"/>
        <v>46068</v>
      </c>
      <c r="C1512" s="75" t="str">
        <f>VLOOKUP($G1512,Refs!$A$1:$F$32,3,FALSE)</f>
        <v>Y63</v>
      </c>
      <c r="D1512" t="s">
        <v>178</v>
      </c>
      <c r="E1512" t="s">
        <v>128</v>
      </c>
      <c r="F1512" t="s">
        <v>220</v>
      </c>
      <c r="G1512" t="s">
        <v>32</v>
      </c>
      <c r="H1512" t="s">
        <v>33</v>
      </c>
      <c r="I1512" t="s">
        <v>212</v>
      </c>
      <c r="J1512" t="s">
        <v>207</v>
      </c>
      <c r="K1512">
        <v>0</v>
      </c>
    </row>
    <row r="1513" spans="1:11" x14ac:dyDescent="0.35">
      <c r="A1513" s="75">
        <f t="shared" si="50"/>
        <v>46066</v>
      </c>
      <c r="B1513" s="75">
        <f t="shared" si="51"/>
        <v>46068</v>
      </c>
      <c r="C1513" s="75" t="str">
        <f>VLOOKUP($G1513,Refs!$A$1:$F$32,3,FALSE)</f>
        <v>Y63</v>
      </c>
      <c r="D1513" t="s">
        <v>178</v>
      </c>
      <c r="E1513" t="s">
        <v>128</v>
      </c>
      <c r="F1513" t="s">
        <v>220</v>
      </c>
      <c r="G1513" t="s">
        <v>32</v>
      </c>
      <c r="H1513" t="s">
        <v>33</v>
      </c>
      <c r="I1513" t="s">
        <v>212</v>
      </c>
      <c r="J1513" t="s">
        <v>208</v>
      </c>
      <c r="K1513">
        <v>23</v>
      </c>
    </row>
    <row r="1514" spans="1:11" x14ac:dyDescent="0.35">
      <c r="A1514" s="75">
        <f t="shared" si="50"/>
        <v>46067</v>
      </c>
      <c r="B1514" s="75">
        <f t="shared" si="51"/>
        <v>46068</v>
      </c>
      <c r="C1514" s="75" t="str">
        <f>VLOOKUP($G1514,Refs!$A$1:$F$32,3,FALSE)</f>
        <v>Y63</v>
      </c>
      <c r="D1514" t="s">
        <v>178</v>
      </c>
      <c r="E1514" t="s">
        <v>128</v>
      </c>
      <c r="F1514" t="s">
        <v>220</v>
      </c>
      <c r="G1514" t="s">
        <v>32</v>
      </c>
      <c r="H1514" t="s">
        <v>33</v>
      </c>
      <c r="I1514" t="s">
        <v>213</v>
      </c>
      <c r="J1514" t="s">
        <v>181</v>
      </c>
      <c r="K1514">
        <v>3774</v>
      </c>
    </row>
    <row r="1515" spans="1:11" x14ac:dyDescent="0.35">
      <c r="A1515" s="75">
        <f t="shared" si="50"/>
        <v>46067</v>
      </c>
      <c r="B1515" s="75">
        <f t="shared" si="51"/>
        <v>46068</v>
      </c>
      <c r="C1515" s="75" t="str">
        <f>VLOOKUP($G1515,Refs!$A$1:$F$32,3,FALSE)</f>
        <v>Y63</v>
      </c>
      <c r="D1515" t="s">
        <v>178</v>
      </c>
      <c r="E1515" t="s">
        <v>128</v>
      </c>
      <c r="F1515" t="s">
        <v>220</v>
      </c>
      <c r="G1515" t="s">
        <v>32</v>
      </c>
      <c r="H1515" t="s">
        <v>33</v>
      </c>
      <c r="I1515" t="s">
        <v>213</v>
      </c>
      <c r="J1515" t="s">
        <v>182</v>
      </c>
      <c r="K1515">
        <v>3245</v>
      </c>
    </row>
    <row r="1516" spans="1:11" x14ac:dyDescent="0.35">
      <c r="A1516" s="75">
        <f t="shared" si="50"/>
        <v>46067</v>
      </c>
      <c r="B1516" s="75">
        <f t="shared" si="51"/>
        <v>46068</v>
      </c>
      <c r="C1516" s="75" t="str">
        <f>VLOOKUP($G1516,Refs!$A$1:$F$32,3,FALSE)</f>
        <v>Y63</v>
      </c>
      <c r="D1516" t="s">
        <v>178</v>
      </c>
      <c r="E1516" t="s">
        <v>128</v>
      </c>
      <c r="F1516" t="s">
        <v>220</v>
      </c>
      <c r="G1516" t="s">
        <v>32</v>
      </c>
      <c r="H1516" t="s">
        <v>33</v>
      </c>
      <c r="I1516" t="s">
        <v>213</v>
      </c>
      <c r="J1516" t="s">
        <v>183</v>
      </c>
      <c r="K1516">
        <v>2589</v>
      </c>
    </row>
    <row r="1517" spans="1:11" x14ac:dyDescent="0.35">
      <c r="A1517" s="75">
        <f t="shared" si="50"/>
        <v>46067</v>
      </c>
      <c r="B1517" s="75">
        <f t="shared" si="51"/>
        <v>46068</v>
      </c>
      <c r="C1517" s="75" t="str">
        <f>VLOOKUP($G1517,Refs!$A$1:$F$32,3,FALSE)</f>
        <v>Y63</v>
      </c>
      <c r="D1517" t="s">
        <v>178</v>
      </c>
      <c r="E1517" t="s">
        <v>128</v>
      </c>
      <c r="F1517" t="s">
        <v>220</v>
      </c>
      <c r="G1517" t="s">
        <v>32</v>
      </c>
      <c r="H1517" t="s">
        <v>33</v>
      </c>
      <c r="I1517" t="s">
        <v>213</v>
      </c>
      <c r="J1517" t="s">
        <v>184</v>
      </c>
      <c r="K1517">
        <v>137</v>
      </c>
    </row>
    <row r="1518" spans="1:11" x14ac:dyDescent="0.35">
      <c r="A1518" s="75">
        <f t="shared" si="50"/>
        <v>46067</v>
      </c>
      <c r="B1518" s="75">
        <f t="shared" si="51"/>
        <v>46068</v>
      </c>
      <c r="C1518" s="75" t="str">
        <f>VLOOKUP($G1518,Refs!$A$1:$F$32,3,FALSE)</f>
        <v>Y63</v>
      </c>
      <c r="D1518" t="s">
        <v>178</v>
      </c>
      <c r="E1518" t="s">
        <v>128</v>
      </c>
      <c r="F1518" t="s">
        <v>220</v>
      </c>
      <c r="G1518" t="s">
        <v>32</v>
      </c>
      <c r="H1518" t="s">
        <v>33</v>
      </c>
      <c r="I1518" t="s">
        <v>213</v>
      </c>
      <c r="J1518" t="s">
        <v>185</v>
      </c>
      <c r="K1518">
        <v>149750</v>
      </c>
    </row>
    <row r="1519" spans="1:11" x14ac:dyDescent="0.35">
      <c r="A1519" s="75">
        <f t="shared" si="50"/>
        <v>46067</v>
      </c>
      <c r="B1519" s="75">
        <f t="shared" si="51"/>
        <v>46068</v>
      </c>
      <c r="C1519" s="75" t="str">
        <f>VLOOKUP($G1519,Refs!$A$1:$F$32,3,FALSE)</f>
        <v>Y63</v>
      </c>
      <c r="D1519" t="s">
        <v>178</v>
      </c>
      <c r="E1519" t="s">
        <v>128</v>
      </c>
      <c r="F1519" t="s">
        <v>220</v>
      </c>
      <c r="G1519" t="s">
        <v>32</v>
      </c>
      <c r="H1519" t="s">
        <v>33</v>
      </c>
      <c r="I1519" t="s">
        <v>213</v>
      </c>
      <c r="J1519" t="s">
        <v>186</v>
      </c>
      <c r="K1519">
        <v>271</v>
      </c>
    </row>
    <row r="1520" spans="1:11" x14ac:dyDescent="0.35">
      <c r="A1520" s="75">
        <f t="shared" si="50"/>
        <v>46067</v>
      </c>
      <c r="B1520" s="75">
        <f t="shared" si="51"/>
        <v>46068</v>
      </c>
      <c r="C1520" s="75" t="str">
        <f>VLOOKUP($G1520,Refs!$A$1:$F$32,3,FALSE)</f>
        <v>Y63</v>
      </c>
      <c r="D1520" t="s">
        <v>178</v>
      </c>
      <c r="E1520" t="s">
        <v>128</v>
      </c>
      <c r="F1520" t="s">
        <v>220</v>
      </c>
      <c r="G1520" t="s">
        <v>32</v>
      </c>
      <c r="H1520" t="s">
        <v>33</v>
      </c>
      <c r="I1520" t="s">
        <v>213</v>
      </c>
      <c r="J1520" t="s">
        <v>187</v>
      </c>
      <c r="K1520">
        <v>484</v>
      </c>
    </row>
    <row r="1521" spans="1:11" x14ac:dyDescent="0.35">
      <c r="A1521" s="75">
        <f t="shared" si="50"/>
        <v>46067</v>
      </c>
      <c r="B1521" s="75">
        <f t="shared" si="51"/>
        <v>46068</v>
      </c>
      <c r="C1521" s="75" t="str">
        <f>VLOOKUP($G1521,Refs!$A$1:$F$32,3,FALSE)</f>
        <v>Y63</v>
      </c>
      <c r="D1521" t="s">
        <v>178</v>
      </c>
      <c r="E1521" t="s">
        <v>128</v>
      </c>
      <c r="F1521" t="s">
        <v>220</v>
      </c>
      <c r="G1521" t="s">
        <v>32</v>
      </c>
      <c r="H1521" t="s">
        <v>33</v>
      </c>
      <c r="I1521" t="s">
        <v>213</v>
      </c>
      <c r="J1521" t="s">
        <v>188</v>
      </c>
      <c r="K1521">
        <v>3019</v>
      </c>
    </row>
    <row r="1522" spans="1:11" x14ac:dyDescent="0.35">
      <c r="A1522" s="75">
        <f t="shared" si="50"/>
        <v>46067</v>
      </c>
      <c r="B1522" s="75">
        <f t="shared" si="51"/>
        <v>46068</v>
      </c>
      <c r="C1522" s="75" t="str">
        <f>VLOOKUP($G1522,Refs!$A$1:$F$32,3,FALSE)</f>
        <v>Y63</v>
      </c>
      <c r="D1522" t="s">
        <v>178</v>
      </c>
      <c r="E1522" t="s">
        <v>128</v>
      </c>
      <c r="F1522" t="s">
        <v>220</v>
      </c>
      <c r="G1522" t="s">
        <v>32</v>
      </c>
      <c r="H1522" t="s">
        <v>33</v>
      </c>
      <c r="I1522" t="s">
        <v>213</v>
      </c>
      <c r="J1522" t="s">
        <v>189</v>
      </c>
      <c r="K1522">
        <v>1164</v>
      </c>
    </row>
    <row r="1523" spans="1:11" x14ac:dyDescent="0.35">
      <c r="A1523" s="75">
        <f t="shared" si="50"/>
        <v>46067</v>
      </c>
      <c r="B1523" s="75">
        <f t="shared" si="51"/>
        <v>46068</v>
      </c>
      <c r="C1523" s="75" t="str">
        <f>VLOOKUP($G1523,Refs!$A$1:$F$32,3,FALSE)</f>
        <v>Y63</v>
      </c>
      <c r="D1523" t="s">
        <v>178</v>
      </c>
      <c r="E1523" t="s">
        <v>128</v>
      </c>
      <c r="F1523" t="s">
        <v>220</v>
      </c>
      <c r="G1523" t="s">
        <v>32</v>
      </c>
      <c r="H1523" t="s">
        <v>33</v>
      </c>
      <c r="I1523" t="s">
        <v>213</v>
      </c>
      <c r="J1523" t="s">
        <v>190</v>
      </c>
      <c r="K1523">
        <v>231</v>
      </c>
    </row>
    <row r="1524" spans="1:11" x14ac:dyDescent="0.35">
      <c r="A1524" s="75">
        <f t="shared" si="50"/>
        <v>46067</v>
      </c>
      <c r="B1524" s="75">
        <f t="shared" si="51"/>
        <v>46068</v>
      </c>
      <c r="C1524" s="75" t="str">
        <f>VLOOKUP($G1524,Refs!$A$1:$F$32,3,FALSE)</f>
        <v>Y63</v>
      </c>
      <c r="D1524" t="s">
        <v>178</v>
      </c>
      <c r="E1524" t="s">
        <v>128</v>
      </c>
      <c r="F1524" t="s">
        <v>220</v>
      </c>
      <c r="G1524" t="s">
        <v>32</v>
      </c>
      <c r="H1524" t="s">
        <v>33</v>
      </c>
      <c r="I1524" t="s">
        <v>213</v>
      </c>
      <c r="J1524" t="s">
        <v>191</v>
      </c>
      <c r="K1524">
        <v>44</v>
      </c>
    </row>
    <row r="1525" spans="1:11" x14ac:dyDescent="0.35">
      <c r="A1525" s="75">
        <f t="shared" si="50"/>
        <v>46067</v>
      </c>
      <c r="B1525" s="75">
        <f t="shared" si="51"/>
        <v>46068</v>
      </c>
      <c r="C1525" s="75" t="str">
        <f>VLOOKUP($G1525,Refs!$A$1:$F$32,3,FALSE)</f>
        <v>Y63</v>
      </c>
      <c r="D1525" t="s">
        <v>178</v>
      </c>
      <c r="E1525" t="s">
        <v>128</v>
      </c>
      <c r="F1525" t="s">
        <v>220</v>
      </c>
      <c r="G1525" t="s">
        <v>32</v>
      </c>
      <c r="H1525" t="s">
        <v>33</v>
      </c>
      <c r="I1525" t="s">
        <v>213</v>
      </c>
      <c r="J1525" t="s">
        <v>192</v>
      </c>
      <c r="K1525">
        <v>389</v>
      </c>
    </row>
    <row r="1526" spans="1:11" x14ac:dyDescent="0.35">
      <c r="A1526" s="75">
        <f t="shared" si="50"/>
        <v>46067</v>
      </c>
      <c r="B1526" s="75">
        <f t="shared" si="51"/>
        <v>46068</v>
      </c>
      <c r="C1526" s="75" t="str">
        <f>VLOOKUP($G1526,Refs!$A$1:$F$32,3,FALSE)</f>
        <v>Y63</v>
      </c>
      <c r="D1526" t="s">
        <v>178</v>
      </c>
      <c r="E1526" t="s">
        <v>128</v>
      </c>
      <c r="F1526" t="s">
        <v>220</v>
      </c>
      <c r="G1526" t="s">
        <v>32</v>
      </c>
      <c r="H1526" t="s">
        <v>33</v>
      </c>
      <c r="I1526" t="s">
        <v>213</v>
      </c>
      <c r="J1526" t="s">
        <v>193</v>
      </c>
      <c r="K1526">
        <v>448</v>
      </c>
    </row>
    <row r="1527" spans="1:11" x14ac:dyDescent="0.35">
      <c r="A1527" s="75">
        <f t="shared" si="50"/>
        <v>46067</v>
      </c>
      <c r="B1527" s="75">
        <f t="shared" si="51"/>
        <v>46068</v>
      </c>
      <c r="C1527" s="75" t="str">
        <f>VLOOKUP($G1527,Refs!$A$1:$F$32,3,FALSE)</f>
        <v>Y63</v>
      </c>
      <c r="D1527" t="s">
        <v>178</v>
      </c>
      <c r="E1527" t="s">
        <v>128</v>
      </c>
      <c r="F1527" t="s">
        <v>220</v>
      </c>
      <c r="G1527" t="s">
        <v>32</v>
      </c>
      <c r="H1527" t="s">
        <v>33</v>
      </c>
      <c r="I1527" t="s">
        <v>213</v>
      </c>
      <c r="J1527" t="s">
        <v>194</v>
      </c>
      <c r="K1527">
        <v>191</v>
      </c>
    </row>
    <row r="1528" spans="1:11" x14ac:dyDescent="0.35">
      <c r="A1528" s="75">
        <f t="shared" si="50"/>
        <v>46067</v>
      </c>
      <c r="B1528" s="75">
        <f t="shared" si="51"/>
        <v>46068</v>
      </c>
      <c r="C1528" s="75" t="str">
        <f>VLOOKUP($G1528,Refs!$A$1:$F$32,3,FALSE)</f>
        <v>Y63</v>
      </c>
      <c r="D1528" t="s">
        <v>178</v>
      </c>
      <c r="E1528" t="s">
        <v>128</v>
      </c>
      <c r="F1528" t="s">
        <v>220</v>
      </c>
      <c r="G1528" t="s">
        <v>32</v>
      </c>
      <c r="H1528" t="s">
        <v>33</v>
      </c>
      <c r="I1528" t="s">
        <v>213</v>
      </c>
      <c r="J1528" t="s">
        <v>195</v>
      </c>
      <c r="K1528">
        <v>0</v>
      </c>
    </row>
    <row r="1529" spans="1:11" x14ac:dyDescent="0.35">
      <c r="A1529" s="75">
        <f t="shared" si="50"/>
        <v>46067</v>
      </c>
      <c r="B1529" s="75">
        <f t="shared" si="51"/>
        <v>46068</v>
      </c>
      <c r="C1529" s="75" t="str">
        <f>VLOOKUP($G1529,Refs!$A$1:$F$32,3,FALSE)</f>
        <v>Y63</v>
      </c>
      <c r="D1529" t="s">
        <v>178</v>
      </c>
      <c r="E1529" t="s">
        <v>128</v>
      </c>
      <c r="F1529" t="s">
        <v>220</v>
      </c>
      <c r="G1529" t="s">
        <v>32</v>
      </c>
      <c r="H1529" t="s">
        <v>33</v>
      </c>
      <c r="I1529" t="s">
        <v>213</v>
      </c>
      <c r="J1529" t="s">
        <v>196</v>
      </c>
      <c r="K1529">
        <v>206</v>
      </c>
    </row>
    <row r="1530" spans="1:11" x14ac:dyDescent="0.35">
      <c r="A1530" s="75">
        <f t="shared" si="50"/>
        <v>46067</v>
      </c>
      <c r="B1530" s="75">
        <f t="shared" si="51"/>
        <v>46068</v>
      </c>
      <c r="C1530" s="75" t="str">
        <f>VLOOKUP($G1530,Refs!$A$1:$F$32,3,FALSE)</f>
        <v>Y63</v>
      </c>
      <c r="D1530" t="s">
        <v>178</v>
      </c>
      <c r="E1530" t="s">
        <v>128</v>
      </c>
      <c r="F1530" t="s">
        <v>220</v>
      </c>
      <c r="G1530" t="s">
        <v>32</v>
      </c>
      <c r="H1530" t="s">
        <v>33</v>
      </c>
      <c r="I1530" t="s">
        <v>213</v>
      </c>
      <c r="J1530" t="s">
        <v>197</v>
      </c>
      <c r="K1530">
        <v>21</v>
      </c>
    </row>
    <row r="1531" spans="1:11" x14ac:dyDescent="0.35">
      <c r="A1531" s="75">
        <f t="shared" si="50"/>
        <v>46067</v>
      </c>
      <c r="B1531" s="75">
        <f t="shared" si="51"/>
        <v>46068</v>
      </c>
      <c r="C1531" s="75" t="str">
        <f>VLOOKUP($G1531,Refs!$A$1:$F$32,3,FALSE)</f>
        <v>Y63</v>
      </c>
      <c r="D1531" t="s">
        <v>178</v>
      </c>
      <c r="E1531" t="s">
        <v>128</v>
      </c>
      <c r="F1531" t="s">
        <v>220</v>
      </c>
      <c r="G1531" t="s">
        <v>32</v>
      </c>
      <c r="H1531" t="s">
        <v>33</v>
      </c>
      <c r="I1531" t="s">
        <v>213</v>
      </c>
      <c r="J1531" t="s">
        <v>198</v>
      </c>
      <c r="K1531">
        <v>211</v>
      </c>
    </row>
    <row r="1532" spans="1:11" x14ac:dyDescent="0.35">
      <c r="A1532" s="75">
        <f t="shared" si="50"/>
        <v>46067</v>
      </c>
      <c r="B1532" s="75">
        <f t="shared" si="51"/>
        <v>46068</v>
      </c>
      <c r="C1532" s="75" t="str">
        <f>VLOOKUP($G1532,Refs!$A$1:$F$32,3,FALSE)</f>
        <v>Y63</v>
      </c>
      <c r="D1532" t="s">
        <v>178</v>
      </c>
      <c r="E1532" t="s">
        <v>128</v>
      </c>
      <c r="F1532" t="s">
        <v>220</v>
      </c>
      <c r="G1532" t="s">
        <v>32</v>
      </c>
      <c r="H1532" t="s">
        <v>33</v>
      </c>
      <c r="I1532" t="s">
        <v>213</v>
      </c>
      <c r="J1532" t="s">
        <v>199</v>
      </c>
      <c r="K1532">
        <v>1</v>
      </c>
    </row>
    <row r="1533" spans="1:11" x14ac:dyDescent="0.35">
      <c r="A1533" s="75">
        <f t="shared" si="50"/>
        <v>46067</v>
      </c>
      <c r="B1533" s="75">
        <f t="shared" si="51"/>
        <v>46068</v>
      </c>
      <c r="C1533" s="75" t="str">
        <f>VLOOKUP($G1533,Refs!$A$1:$F$32,3,FALSE)</f>
        <v>Y63</v>
      </c>
      <c r="D1533" t="s">
        <v>178</v>
      </c>
      <c r="E1533" t="s">
        <v>128</v>
      </c>
      <c r="F1533" t="s">
        <v>220</v>
      </c>
      <c r="G1533" t="s">
        <v>32</v>
      </c>
      <c r="H1533" t="s">
        <v>33</v>
      </c>
      <c r="I1533" t="s">
        <v>213</v>
      </c>
      <c r="J1533" t="s">
        <v>200</v>
      </c>
      <c r="K1533">
        <v>180</v>
      </c>
    </row>
    <row r="1534" spans="1:11" x14ac:dyDescent="0.35">
      <c r="A1534" s="75">
        <f t="shared" si="50"/>
        <v>46067</v>
      </c>
      <c r="B1534" s="75">
        <f t="shared" si="51"/>
        <v>46068</v>
      </c>
      <c r="C1534" s="75" t="str">
        <f>VLOOKUP($G1534,Refs!$A$1:$F$32,3,FALSE)</f>
        <v>Y63</v>
      </c>
      <c r="D1534" t="s">
        <v>178</v>
      </c>
      <c r="E1534" t="s">
        <v>128</v>
      </c>
      <c r="F1534" t="s">
        <v>220</v>
      </c>
      <c r="G1534" t="s">
        <v>32</v>
      </c>
      <c r="H1534" t="s">
        <v>33</v>
      </c>
      <c r="I1534" t="s">
        <v>213</v>
      </c>
      <c r="J1534" t="s">
        <v>201</v>
      </c>
      <c r="K1534">
        <v>175</v>
      </c>
    </row>
    <row r="1535" spans="1:11" x14ac:dyDescent="0.35">
      <c r="A1535" s="75">
        <f t="shared" si="50"/>
        <v>46067</v>
      </c>
      <c r="B1535" s="75">
        <f t="shared" si="51"/>
        <v>46068</v>
      </c>
      <c r="C1535" s="75" t="str">
        <f>VLOOKUP($G1535,Refs!$A$1:$F$32,3,FALSE)</f>
        <v>Y63</v>
      </c>
      <c r="D1535" t="s">
        <v>178</v>
      </c>
      <c r="E1535" t="s">
        <v>128</v>
      </c>
      <c r="F1535" t="s">
        <v>220</v>
      </c>
      <c r="G1535" t="s">
        <v>32</v>
      </c>
      <c r="H1535" t="s">
        <v>33</v>
      </c>
      <c r="I1535" t="s">
        <v>213</v>
      </c>
      <c r="J1535" t="s">
        <v>202</v>
      </c>
      <c r="K1535">
        <v>1388</v>
      </c>
    </row>
    <row r="1536" spans="1:11" x14ac:dyDescent="0.35">
      <c r="A1536" s="75">
        <f t="shared" si="50"/>
        <v>46067</v>
      </c>
      <c r="B1536" s="75">
        <f t="shared" si="51"/>
        <v>46068</v>
      </c>
      <c r="C1536" s="75" t="str">
        <f>VLOOKUP($G1536,Refs!$A$1:$F$32,3,FALSE)</f>
        <v>Y63</v>
      </c>
      <c r="D1536" t="s">
        <v>178</v>
      </c>
      <c r="E1536" t="s">
        <v>128</v>
      </c>
      <c r="F1536" t="s">
        <v>220</v>
      </c>
      <c r="G1536" t="s">
        <v>32</v>
      </c>
      <c r="H1536" t="s">
        <v>33</v>
      </c>
      <c r="I1536" t="s">
        <v>213</v>
      </c>
      <c r="J1536" t="s">
        <v>203</v>
      </c>
      <c r="K1536">
        <v>102</v>
      </c>
    </row>
    <row r="1537" spans="1:11" x14ac:dyDescent="0.35">
      <c r="A1537" s="75">
        <f t="shared" si="50"/>
        <v>46067</v>
      </c>
      <c r="B1537" s="75">
        <f t="shared" si="51"/>
        <v>46068</v>
      </c>
      <c r="C1537" s="75" t="str">
        <f>VLOOKUP($G1537,Refs!$A$1:$F$32,3,FALSE)</f>
        <v>Y63</v>
      </c>
      <c r="D1537" t="s">
        <v>178</v>
      </c>
      <c r="E1537" t="s">
        <v>128</v>
      </c>
      <c r="F1537" t="s">
        <v>220</v>
      </c>
      <c r="G1537" t="s">
        <v>32</v>
      </c>
      <c r="H1537" t="s">
        <v>33</v>
      </c>
      <c r="I1537" t="s">
        <v>213</v>
      </c>
      <c r="J1537" t="s">
        <v>204</v>
      </c>
      <c r="K1537">
        <v>135</v>
      </c>
    </row>
    <row r="1538" spans="1:11" x14ac:dyDescent="0.35">
      <c r="A1538" s="75">
        <f t="shared" si="50"/>
        <v>46067</v>
      </c>
      <c r="B1538" s="75">
        <f t="shared" si="51"/>
        <v>46068</v>
      </c>
      <c r="C1538" s="75" t="str">
        <f>VLOOKUP($G1538,Refs!$A$1:$F$32,3,FALSE)</f>
        <v>Y63</v>
      </c>
      <c r="D1538" t="s">
        <v>178</v>
      </c>
      <c r="E1538" t="s">
        <v>128</v>
      </c>
      <c r="F1538" t="s">
        <v>220</v>
      </c>
      <c r="G1538" t="s">
        <v>32</v>
      </c>
      <c r="H1538" t="s">
        <v>33</v>
      </c>
      <c r="I1538" t="s">
        <v>213</v>
      </c>
      <c r="J1538" t="s">
        <v>205</v>
      </c>
      <c r="K1538">
        <v>318</v>
      </c>
    </row>
    <row r="1539" spans="1:11" x14ac:dyDescent="0.35">
      <c r="A1539" s="75">
        <f t="shared" si="50"/>
        <v>46067</v>
      </c>
      <c r="B1539" s="75">
        <f t="shared" si="51"/>
        <v>46068</v>
      </c>
      <c r="C1539" s="75" t="str">
        <f>VLOOKUP($G1539,Refs!$A$1:$F$32,3,FALSE)</f>
        <v>Y63</v>
      </c>
      <c r="D1539" t="s">
        <v>178</v>
      </c>
      <c r="E1539" t="s">
        <v>128</v>
      </c>
      <c r="F1539" t="s">
        <v>220</v>
      </c>
      <c r="G1539" t="s">
        <v>32</v>
      </c>
      <c r="H1539" t="s">
        <v>33</v>
      </c>
      <c r="I1539" t="s">
        <v>213</v>
      </c>
      <c r="J1539" t="s">
        <v>206</v>
      </c>
      <c r="K1539">
        <v>18</v>
      </c>
    </row>
    <row r="1540" spans="1:11" x14ac:dyDescent="0.35">
      <c r="A1540" s="75">
        <f t="shared" si="50"/>
        <v>46067</v>
      </c>
      <c r="B1540" s="75">
        <f t="shared" si="51"/>
        <v>46068</v>
      </c>
      <c r="C1540" s="75" t="str">
        <f>VLOOKUP($G1540,Refs!$A$1:$F$32,3,FALSE)</f>
        <v>Y63</v>
      </c>
      <c r="D1540" t="s">
        <v>178</v>
      </c>
      <c r="E1540" t="s">
        <v>128</v>
      </c>
      <c r="F1540" t="s">
        <v>220</v>
      </c>
      <c r="G1540" t="s">
        <v>32</v>
      </c>
      <c r="H1540" t="s">
        <v>33</v>
      </c>
      <c r="I1540" t="s">
        <v>213</v>
      </c>
      <c r="J1540" t="s">
        <v>207</v>
      </c>
      <c r="K1540">
        <v>0</v>
      </c>
    </row>
    <row r="1541" spans="1:11" x14ac:dyDescent="0.35">
      <c r="A1541" s="75">
        <f t="shared" si="50"/>
        <v>46067</v>
      </c>
      <c r="B1541" s="75">
        <f t="shared" si="51"/>
        <v>46068</v>
      </c>
      <c r="C1541" s="75" t="str">
        <f>VLOOKUP($G1541,Refs!$A$1:$F$32,3,FALSE)</f>
        <v>Y63</v>
      </c>
      <c r="D1541" t="s">
        <v>178</v>
      </c>
      <c r="E1541" t="s">
        <v>128</v>
      </c>
      <c r="F1541" t="s">
        <v>220</v>
      </c>
      <c r="G1541" t="s">
        <v>32</v>
      </c>
      <c r="H1541" t="s">
        <v>33</v>
      </c>
      <c r="I1541" t="s">
        <v>213</v>
      </c>
      <c r="J1541" t="s">
        <v>208</v>
      </c>
      <c r="K1541">
        <v>26</v>
      </c>
    </row>
    <row r="1542" spans="1:11" x14ac:dyDescent="0.35">
      <c r="A1542" s="75">
        <f t="shared" ref="A1542:A1605" si="52">IF(I1542="Mon",B1542-6,IF(I1542="Tue",B1542-5,IF(I1542="Wed",B1542-4,IF(I1542="Thu",B1542-3,IF(I1542="Fri",B1542-2,IF(I1542="Sat",B1542-1,IF(I1542="Sun",B1542,"")))))))</f>
        <v>46068</v>
      </c>
      <c r="B1542" s="75">
        <f t="shared" ref="B1542:B1605" si="53">DATEVALUE(RIGHT(D1542, 11))</f>
        <v>46068</v>
      </c>
      <c r="C1542" s="75" t="str">
        <f>VLOOKUP($G1542,Refs!$A$1:$F$32,3,FALSE)</f>
        <v>Y63</v>
      </c>
      <c r="D1542" t="s">
        <v>178</v>
      </c>
      <c r="E1542" t="s">
        <v>128</v>
      </c>
      <c r="F1542" t="s">
        <v>220</v>
      </c>
      <c r="G1542" t="s">
        <v>32</v>
      </c>
      <c r="H1542" t="s">
        <v>33</v>
      </c>
      <c r="I1542" t="s">
        <v>214</v>
      </c>
      <c r="J1542" t="s">
        <v>181</v>
      </c>
      <c r="K1542">
        <v>3485</v>
      </c>
    </row>
    <row r="1543" spans="1:11" x14ac:dyDescent="0.35">
      <c r="A1543" s="75">
        <f t="shared" si="52"/>
        <v>46068</v>
      </c>
      <c r="B1543" s="75">
        <f t="shared" si="53"/>
        <v>46068</v>
      </c>
      <c r="C1543" s="75" t="str">
        <f>VLOOKUP($G1543,Refs!$A$1:$F$32,3,FALSE)</f>
        <v>Y63</v>
      </c>
      <c r="D1543" t="s">
        <v>178</v>
      </c>
      <c r="E1543" t="s">
        <v>128</v>
      </c>
      <c r="F1543" t="s">
        <v>220</v>
      </c>
      <c r="G1543" t="s">
        <v>32</v>
      </c>
      <c r="H1543" t="s">
        <v>33</v>
      </c>
      <c r="I1543" t="s">
        <v>214</v>
      </c>
      <c r="J1543" t="s">
        <v>182</v>
      </c>
      <c r="K1543">
        <v>3128</v>
      </c>
    </row>
    <row r="1544" spans="1:11" x14ac:dyDescent="0.35">
      <c r="A1544" s="75">
        <f t="shared" si="52"/>
        <v>46068</v>
      </c>
      <c r="B1544" s="75">
        <f t="shared" si="53"/>
        <v>46068</v>
      </c>
      <c r="C1544" s="75" t="str">
        <f>VLOOKUP($G1544,Refs!$A$1:$F$32,3,FALSE)</f>
        <v>Y63</v>
      </c>
      <c r="D1544" t="s">
        <v>178</v>
      </c>
      <c r="E1544" t="s">
        <v>128</v>
      </c>
      <c r="F1544" t="s">
        <v>220</v>
      </c>
      <c r="G1544" t="s">
        <v>32</v>
      </c>
      <c r="H1544" t="s">
        <v>33</v>
      </c>
      <c r="I1544" t="s">
        <v>214</v>
      </c>
      <c r="J1544" t="s">
        <v>183</v>
      </c>
      <c r="K1544">
        <v>3002</v>
      </c>
    </row>
    <row r="1545" spans="1:11" x14ac:dyDescent="0.35">
      <c r="A1545" s="75">
        <f t="shared" si="52"/>
        <v>46068</v>
      </c>
      <c r="B1545" s="75">
        <f t="shared" si="53"/>
        <v>46068</v>
      </c>
      <c r="C1545" s="75" t="str">
        <f>VLOOKUP($G1545,Refs!$A$1:$F$32,3,FALSE)</f>
        <v>Y63</v>
      </c>
      <c r="D1545" t="s">
        <v>178</v>
      </c>
      <c r="E1545" t="s">
        <v>128</v>
      </c>
      <c r="F1545" t="s">
        <v>220</v>
      </c>
      <c r="G1545" t="s">
        <v>32</v>
      </c>
      <c r="H1545" t="s">
        <v>33</v>
      </c>
      <c r="I1545" t="s">
        <v>214</v>
      </c>
      <c r="J1545" t="s">
        <v>184</v>
      </c>
      <c r="K1545">
        <v>24</v>
      </c>
    </row>
    <row r="1546" spans="1:11" x14ac:dyDescent="0.35">
      <c r="A1546" s="75">
        <f t="shared" si="52"/>
        <v>46068</v>
      </c>
      <c r="B1546" s="75">
        <f t="shared" si="53"/>
        <v>46068</v>
      </c>
      <c r="C1546" s="75" t="str">
        <f>VLOOKUP($G1546,Refs!$A$1:$F$32,3,FALSE)</f>
        <v>Y63</v>
      </c>
      <c r="D1546" t="s">
        <v>178</v>
      </c>
      <c r="E1546" t="s">
        <v>128</v>
      </c>
      <c r="F1546" t="s">
        <v>220</v>
      </c>
      <c r="G1546" t="s">
        <v>32</v>
      </c>
      <c r="H1546" t="s">
        <v>33</v>
      </c>
      <c r="I1546" t="s">
        <v>214</v>
      </c>
      <c r="J1546" t="s">
        <v>185</v>
      </c>
      <c r="K1546">
        <v>22687</v>
      </c>
    </row>
    <row r="1547" spans="1:11" x14ac:dyDescent="0.35">
      <c r="A1547" s="75">
        <f t="shared" si="52"/>
        <v>46068</v>
      </c>
      <c r="B1547" s="75">
        <f t="shared" si="53"/>
        <v>46068</v>
      </c>
      <c r="C1547" s="75" t="str">
        <f>VLOOKUP($G1547,Refs!$A$1:$F$32,3,FALSE)</f>
        <v>Y63</v>
      </c>
      <c r="D1547" t="s">
        <v>178</v>
      </c>
      <c r="E1547" t="s">
        <v>128</v>
      </c>
      <c r="F1547" t="s">
        <v>220</v>
      </c>
      <c r="G1547" t="s">
        <v>32</v>
      </c>
      <c r="H1547" t="s">
        <v>33</v>
      </c>
      <c r="I1547" t="s">
        <v>214</v>
      </c>
      <c r="J1547" t="s">
        <v>186</v>
      </c>
      <c r="K1547">
        <v>41</v>
      </c>
    </row>
    <row r="1548" spans="1:11" x14ac:dyDescent="0.35">
      <c r="A1548" s="75">
        <f t="shared" si="52"/>
        <v>46068</v>
      </c>
      <c r="B1548" s="75">
        <f t="shared" si="53"/>
        <v>46068</v>
      </c>
      <c r="C1548" s="75" t="str">
        <f>VLOOKUP($G1548,Refs!$A$1:$F$32,3,FALSE)</f>
        <v>Y63</v>
      </c>
      <c r="D1548" t="s">
        <v>178</v>
      </c>
      <c r="E1548" t="s">
        <v>128</v>
      </c>
      <c r="F1548" t="s">
        <v>220</v>
      </c>
      <c r="G1548" t="s">
        <v>32</v>
      </c>
      <c r="H1548" t="s">
        <v>33</v>
      </c>
      <c r="I1548" t="s">
        <v>214</v>
      </c>
      <c r="J1548" t="s">
        <v>187</v>
      </c>
      <c r="K1548">
        <v>171</v>
      </c>
    </row>
    <row r="1549" spans="1:11" x14ac:dyDescent="0.35">
      <c r="A1549" s="75">
        <f t="shared" si="52"/>
        <v>46068</v>
      </c>
      <c r="B1549" s="75">
        <f t="shared" si="53"/>
        <v>46068</v>
      </c>
      <c r="C1549" s="75" t="str">
        <f>VLOOKUP($G1549,Refs!$A$1:$F$32,3,FALSE)</f>
        <v>Y63</v>
      </c>
      <c r="D1549" t="s">
        <v>178</v>
      </c>
      <c r="E1549" t="s">
        <v>128</v>
      </c>
      <c r="F1549" t="s">
        <v>220</v>
      </c>
      <c r="G1549" t="s">
        <v>32</v>
      </c>
      <c r="H1549" t="s">
        <v>33</v>
      </c>
      <c r="I1549" t="s">
        <v>214</v>
      </c>
      <c r="J1549" t="s">
        <v>188</v>
      </c>
      <c r="K1549">
        <v>2918</v>
      </c>
    </row>
    <row r="1550" spans="1:11" x14ac:dyDescent="0.35">
      <c r="A1550" s="75">
        <f t="shared" si="52"/>
        <v>46068</v>
      </c>
      <c r="B1550" s="75">
        <f t="shared" si="53"/>
        <v>46068</v>
      </c>
      <c r="C1550" s="75" t="str">
        <f>VLOOKUP($G1550,Refs!$A$1:$F$32,3,FALSE)</f>
        <v>Y63</v>
      </c>
      <c r="D1550" t="s">
        <v>178</v>
      </c>
      <c r="E1550" t="s">
        <v>128</v>
      </c>
      <c r="F1550" t="s">
        <v>220</v>
      </c>
      <c r="G1550" t="s">
        <v>32</v>
      </c>
      <c r="H1550" t="s">
        <v>33</v>
      </c>
      <c r="I1550" t="s">
        <v>214</v>
      </c>
      <c r="J1550" t="s">
        <v>189</v>
      </c>
      <c r="K1550">
        <v>1175</v>
      </c>
    </row>
    <row r="1551" spans="1:11" x14ac:dyDescent="0.35">
      <c r="A1551" s="75">
        <f t="shared" si="52"/>
        <v>46068</v>
      </c>
      <c r="B1551" s="75">
        <f t="shared" si="53"/>
        <v>46068</v>
      </c>
      <c r="C1551" s="75" t="str">
        <f>VLOOKUP($G1551,Refs!$A$1:$F$32,3,FALSE)</f>
        <v>Y63</v>
      </c>
      <c r="D1551" t="s">
        <v>178</v>
      </c>
      <c r="E1551" t="s">
        <v>128</v>
      </c>
      <c r="F1551" t="s">
        <v>220</v>
      </c>
      <c r="G1551" t="s">
        <v>32</v>
      </c>
      <c r="H1551" t="s">
        <v>33</v>
      </c>
      <c r="I1551" t="s">
        <v>214</v>
      </c>
      <c r="J1551" t="s">
        <v>190</v>
      </c>
      <c r="K1551">
        <v>258</v>
      </c>
    </row>
    <row r="1552" spans="1:11" x14ac:dyDescent="0.35">
      <c r="A1552" s="75">
        <f t="shared" si="52"/>
        <v>46068</v>
      </c>
      <c r="B1552" s="75">
        <f t="shared" si="53"/>
        <v>46068</v>
      </c>
      <c r="C1552" s="75" t="str">
        <f>VLOOKUP($G1552,Refs!$A$1:$F$32,3,FALSE)</f>
        <v>Y63</v>
      </c>
      <c r="D1552" t="s">
        <v>178</v>
      </c>
      <c r="E1552" t="s">
        <v>128</v>
      </c>
      <c r="F1552" t="s">
        <v>220</v>
      </c>
      <c r="G1552" t="s">
        <v>32</v>
      </c>
      <c r="H1552" t="s">
        <v>33</v>
      </c>
      <c r="I1552" t="s">
        <v>214</v>
      </c>
      <c r="J1552" t="s">
        <v>191</v>
      </c>
      <c r="K1552">
        <v>57</v>
      </c>
    </row>
    <row r="1553" spans="1:11" x14ac:dyDescent="0.35">
      <c r="A1553" s="75">
        <f t="shared" si="52"/>
        <v>46068</v>
      </c>
      <c r="B1553" s="75">
        <f t="shared" si="53"/>
        <v>46068</v>
      </c>
      <c r="C1553" s="75" t="str">
        <f>VLOOKUP($G1553,Refs!$A$1:$F$32,3,FALSE)</f>
        <v>Y63</v>
      </c>
      <c r="D1553" t="s">
        <v>178</v>
      </c>
      <c r="E1553" t="s">
        <v>128</v>
      </c>
      <c r="F1553" t="s">
        <v>220</v>
      </c>
      <c r="G1553" t="s">
        <v>32</v>
      </c>
      <c r="H1553" t="s">
        <v>33</v>
      </c>
      <c r="I1553" t="s">
        <v>214</v>
      </c>
      <c r="J1553" t="s">
        <v>192</v>
      </c>
      <c r="K1553">
        <v>401</v>
      </c>
    </row>
    <row r="1554" spans="1:11" x14ac:dyDescent="0.35">
      <c r="A1554" s="75">
        <f t="shared" si="52"/>
        <v>46068</v>
      </c>
      <c r="B1554" s="75">
        <f t="shared" si="53"/>
        <v>46068</v>
      </c>
      <c r="C1554" s="75" t="str">
        <f>VLOOKUP($G1554,Refs!$A$1:$F$32,3,FALSE)</f>
        <v>Y63</v>
      </c>
      <c r="D1554" t="s">
        <v>178</v>
      </c>
      <c r="E1554" t="s">
        <v>128</v>
      </c>
      <c r="F1554" t="s">
        <v>220</v>
      </c>
      <c r="G1554" t="s">
        <v>32</v>
      </c>
      <c r="H1554" t="s">
        <v>33</v>
      </c>
      <c r="I1554" t="s">
        <v>214</v>
      </c>
      <c r="J1554" t="s">
        <v>193</v>
      </c>
      <c r="K1554">
        <v>524</v>
      </c>
    </row>
    <row r="1555" spans="1:11" x14ac:dyDescent="0.35">
      <c r="A1555" s="75">
        <f t="shared" si="52"/>
        <v>46068</v>
      </c>
      <c r="B1555" s="75">
        <f t="shared" si="53"/>
        <v>46068</v>
      </c>
      <c r="C1555" s="75" t="str">
        <f>VLOOKUP($G1555,Refs!$A$1:$F$32,3,FALSE)</f>
        <v>Y63</v>
      </c>
      <c r="D1555" t="s">
        <v>178</v>
      </c>
      <c r="E1555" t="s">
        <v>128</v>
      </c>
      <c r="F1555" t="s">
        <v>220</v>
      </c>
      <c r="G1555" t="s">
        <v>32</v>
      </c>
      <c r="H1555" t="s">
        <v>33</v>
      </c>
      <c r="I1555" t="s">
        <v>214</v>
      </c>
      <c r="J1555" t="s">
        <v>194</v>
      </c>
      <c r="K1555">
        <v>238</v>
      </c>
    </row>
    <row r="1556" spans="1:11" x14ac:dyDescent="0.35">
      <c r="A1556" s="75">
        <f t="shared" si="52"/>
        <v>46068</v>
      </c>
      <c r="B1556" s="75">
        <f t="shared" si="53"/>
        <v>46068</v>
      </c>
      <c r="C1556" s="75" t="str">
        <f>VLOOKUP($G1556,Refs!$A$1:$F$32,3,FALSE)</f>
        <v>Y63</v>
      </c>
      <c r="D1556" t="s">
        <v>178</v>
      </c>
      <c r="E1556" t="s">
        <v>128</v>
      </c>
      <c r="F1556" t="s">
        <v>220</v>
      </c>
      <c r="G1556" t="s">
        <v>32</v>
      </c>
      <c r="H1556" t="s">
        <v>33</v>
      </c>
      <c r="I1556" t="s">
        <v>214</v>
      </c>
      <c r="J1556" t="s">
        <v>195</v>
      </c>
      <c r="K1556">
        <v>1</v>
      </c>
    </row>
    <row r="1557" spans="1:11" x14ac:dyDescent="0.35">
      <c r="A1557" s="75">
        <f t="shared" si="52"/>
        <v>46068</v>
      </c>
      <c r="B1557" s="75">
        <f t="shared" si="53"/>
        <v>46068</v>
      </c>
      <c r="C1557" s="75" t="str">
        <f>VLOOKUP($G1557,Refs!$A$1:$F$32,3,FALSE)</f>
        <v>Y63</v>
      </c>
      <c r="D1557" t="s">
        <v>178</v>
      </c>
      <c r="E1557" t="s">
        <v>128</v>
      </c>
      <c r="F1557" t="s">
        <v>220</v>
      </c>
      <c r="G1557" t="s">
        <v>32</v>
      </c>
      <c r="H1557" t="s">
        <v>33</v>
      </c>
      <c r="I1557" t="s">
        <v>214</v>
      </c>
      <c r="J1557" t="s">
        <v>196</v>
      </c>
      <c r="K1557">
        <v>212</v>
      </c>
    </row>
    <row r="1558" spans="1:11" x14ac:dyDescent="0.35">
      <c r="A1558" s="75">
        <f t="shared" si="52"/>
        <v>46068</v>
      </c>
      <c r="B1558" s="75">
        <f t="shared" si="53"/>
        <v>46068</v>
      </c>
      <c r="C1558" s="75" t="str">
        <f>VLOOKUP($G1558,Refs!$A$1:$F$32,3,FALSE)</f>
        <v>Y63</v>
      </c>
      <c r="D1558" t="s">
        <v>178</v>
      </c>
      <c r="E1558" t="s">
        <v>128</v>
      </c>
      <c r="F1558" t="s">
        <v>220</v>
      </c>
      <c r="G1558" t="s">
        <v>32</v>
      </c>
      <c r="H1558" t="s">
        <v>33</v>
      </c>
      <c r="I1558" t="s">
        <v>214</v>
      </c>
      <c r="J1558" t="s">
        <v>197</v>
      </c>
      <c r="K1558">
        <v>16</v>
      </c>
    </row>
    <row r="1559" spans="1:11" x14ac:dyDescent="0.35">
      <c r="A1559" s="75">
        <f t="shared" si="52"/>
        <v>46068</v>
      </c>
      <c r="B1559" s="75">
        <f t="shared" si="53"/>
        <v>46068</v>
      </c>
      <c r="C1559" s="75" t="str">
        <f>VLOOKUP($G1559,Refs!$A$1:$F$32,3,FALSE)</f>
        <v>Y63</v>
      </c>
      <c r="D1559" t="s">
        <v>178</v>
      </c>
      <c r="E1559" t="s">
        <v>128</v>
      </c>
      <c r="F1559" t="s">
        <v>220</v>
      </c>
      <c r="G1559" t="s">
        <v>32</v>
      </c>
      <c r="H1559" t="s">
        <v>33</v>
      </c>
      <c r="I1559" t="s">
        <v>214</v>
      </c>
      <c r="J1559" t="s">
        <v>198</v>
      </c>
      <c r="K1559">
        <v>93</v>
      </c>
    </row>
    <row r="1560" spans="1:11" x14ac:dyDescent="0.35">
      <c r="A1560" s="75">
        <f t="shared" si="52"/>
        <v>46068</v>
      </c>
      <c r="B1560" s="75">
        <f t="shared" si="53"/>
        <v>46068</v>
      </c>
      <c r="C1560" s="75" t="str">
        <f>VLOOKUP($G1560,Refs!$A$1:$F$32,3,FALSE)</f>
        <v>Y63</v>
      </c>
      <c r="D1560" t="s">
        <v>178</v>
      </c>
      <c r="E1560" t="s">
        <v>128</v>
      </c>
      <c r="F1560" t="s">
        <v>220</v>
      </c>
      <c r="G1560" t="s">
        <v>32</v>
      </c>
      <c r="H1560" t="s">
        <v>33</v>
      </c>
      <c r="I1560" t="s">
        <v>214</v>
      </c>
      <c r="J1560" t="s">
        <v>199</v>
      </c>
      <c r="K1560">
        <v>5</v>
      </c>
    </row>
    <row r="1561" spans="1:11" x14ac:dyDescent="0.35">
      <c r="A1561" s="75">
        <f t="shared" si="52"/>
        <v>46068</v>
      </c>
      <c r="B1561" s="75">
        <f t="shared" si="53"/>
        <v>46068</v>
      </c>
      <c r="C1561" s="75" t="str">
        <f>VLOOKUP($G1561,Refs!$A$1:$F$32,3,FALSE)</f>
        <v>Y63</v>
      </c>
      <c r="D1561" t="s">
        <v>178</v>
      </c>
      <c r="E1561" t="s">
        <v>128</v>
      </c>
      <c r="F1561" t="s">
        <v>220</v>
      </c>
      <c r="G1561" t="s">
        <v>32</v>
      </c>
      <c r="H1561" t="s">
        <v>33</v>
      </c>
      <c r="I1561" t="s">
        <v>214</v>
      </c>
      <c r="J1561" t="s">
        <v>200</v>
      </c>
      <c r="K1561">
        <v>161</v>
      </c>
    </row>
    <row r="1562" spans="1:11" x14ac:dyDescent="0.35">
      <c r="A1562" s="75">
        <f t="shared" si="52"/>
        <v>46068</v>
      </c>
      <c r="B1562" s="75">
        <f t="shared" si="53"/>
        <v>46068</v>
      </c>
      <c r="C1562" s="75" t="str">
        <f>VLOOKUP($G1562,Refs!$A$1:$F$32,3,FALSE)</f>
        <v>Y63</v>
      </c>
      <c r="D1562" t="s">
        <v>178</v>
      </c>
      <c r="E1562" t="s">
        <v>128</v>
      </c>
      <c r="F1562" t="s">
        <v>220</v>
      </c>
      <c r="G1562" t="s">
        <v>32</v>
      </c>
      <c r="H1562" t="s">
        <v>33</v>
      </c>
      <c r="I1562" t="s">
        <v>214</v>
      </c>
      <c r="J1562" t="s">
        <v>201</v>
      </c>
      <c r="K1562">
        <v>126</v>
      </c>
    </row>
    <row r="1563" spans="1:11" x14ac:dyDescent="0.35">
      <c r="A1563" s="75">
        <f t="shared" si="52"/>
        <v>46068</v>
      </c>
      <c r="B1563" s="75">
        <f t="shared" si="53"/>
        <v>46068</v>
      </c>
      <c r="C1563" s="75" t="str">
        <f>VLOOKUP($G1563,Refs!$A$1:$F$32,3,FALSE)</f>
        <v>Y63</v>
      </c>
      <c r="D1563" t="s">
        <v>178</v>
      </c>
      <c r="E1563" t="s">
        <v>128</v>
      </c>
      <c r="F1563" t="s">
        <v>220</v>
      </c>
      <c r="G1563" t="s">
        <v>32</v>
      </c>
      <c r="H1563" t="s">
        <v>33</v>
      </c>
      <c r="I1563" t="s">
        <v>214</v>
      </c>
      <c r="J1563" t="s">
        <v>202</v>
      </c>
      <c r="K1563">
        <v>1379</v>
      </c>
    </row>
    <row r="1564" spans="1:11" x14ac:dyDescent="0.35">
      <c r="A1564" s="75">
        <f t="shared" si="52"/>
        <v>46068</v>
      </c>
      <c r="B1564" s="75">
        <f t="shared" si="53"/>
        <v>46068</v>
      </c>
      <c r="C1564" s="75" t="str">
        <f>VLOOKUP($G1564,Refs!$A$1:$F$32,3,FALSE)</f>
        <v>Y63</v>
      </c>
      <c r="D1564" t="s">
        <v>178</v>
      </c>
      <c r="E1564" t="s">
        <v>128</v>
      </c>
      <c r="F1564" t="s">
        <v>220</v>
      </c>
      <c r="G1564" t="s">
        <v>32</v>
      </c>
      <c r="H1564" t="s">
        <v>33</v>
      </c>
      <c r="I1564" t="s">
        <v>214</v>
      </c>
      <c r="J1564" t="s">
        <v>203</v>
      </c>
      <c r="K1564">
        <v>160</v>
      </c>
    </row>
    <row r="1565" spans="1:11" x14ac:dyDescent="0.35">
      <c r="A1565" s="75">
        <f t="shared" si="52"/>
        <v>46068</v>
      </c>
      <c r="B1565" s="75">
        <f t="shared" si="53"/>
        <v>46068</v>
      </c>
      <c r="C1565" s="75" t="str">
        <f>VLOOKUP($G1565,Refs!$A$1:$F$32,3,FALSE)</f>
        <v>Y63</v>
      </c>
      <c r="D1565" t="s">
        <v>178</v>
      </c>
      <c r="E1565" t="s">
        <v>128</v>
      </c>
      <c r="F1565" t="s">
        <v>220</v>
      </c>
      <c r="G1565" t="s">
        <v>32</v>
      </c>
      <c r="H1565" t="s">
        <v>33</v>
      </c>
      <c r="I1565" t="s">
        <v>214</v>
      </c>
      <c r="J1565" t="s">
        <v>204</v>
      </c>
      <c r="K1565">
        <v>138</v>
      </c>
    </row>
    <row r="1566" spans="1:11" x14ac:dyDescent="0.35">
      <c r="A1566" s="75">
        <f t="shared" si="52"/>
        <v>46068</v>
      </c>
      <c r="B1566" s="75">
        <f t="shared" si="53"/>
        <v>46068</v>
      </c>
      <c r="C1566" s="75" t="str">
        <f>VLOOKUP($G1566,Refs!$A$1:$F$32,3,FALSE)</f>
        <v>Y63</v>
      </c>
      <c r="D1566" t="s">
        <v>178</v>
      </c>
      <c r="E1566" t="s">
        <v>128</v>
      </c>
      <c r="F1566" t="s">
        <v>220</v>
      </c>
      <c r="G1566" t="s">
        <v>32</v>
      </c>
      <c r="H1566" t="s">
        <v>33</v>
      </c>
      <c r="I1566" t="s">
        <v>214</v>
      </c>
      <c r="J1566" t="s">
        <v>205</v>
      </c>
      <c r="K1566">
        <v>355</v>
      </c>
    </row>
    <row r="1567" spans="1:11" x14ac:dyDescent="0.35">
      <c r="A1567" s="75">
        <f t="shared" si="52"/>
        <v>46068</v>
      </c>
      <c r="B1567" s="75">
        <f t="shared" si="53"/>
        <v>46068</v>
      </c>
      <c r="C1567" s="75" t="str">
        <f>VLOOKUP($G1567,Refs!$A$1:$F$32,3,FALSE)</f>
        <v>Y63</v>
      </c>
      <c r="D1567" t="s">
        <v>178</v>
      </c>
      <c r="E1567" t="s">
        <v>128</v>
      </c>
      <c r="F1567" t="s">
        <v>220</v>
      </c>
      <c r="G1567" t="s">
        <v>32</v>
      </c>
      <c r="H1567" t="s">
        <v>33</v>
      </c>
      <c r="I1567" t="s">
        <v>214</v>
      </c>
      <c r="J1567" t="s">
        <v>206</v>
      </c>
      <c r="K1567">
        <v>19</v>
      </c>
    </row>
    <row r="1568" spans="1:11" x14ac:dyDescent="0.35">
      <c r="A1568" s="75">
        <f t="shared" si="52"/>
        <v>46068</v>
      </c>
      <c r="B1568" s="75">
        <f t="shared" si="53"/>
        <v>46068</v>
      </c>
      <c r="C1568" s="75" t="str">
        <f>VLOOKUP($G1568,Refs!$A$1:$F$32,3,FALSE)</f>
        <v>Y63</v>
      </c>
      <c r="D1568" t="s">
        <v>178</v>
      </c>
      <c r="E1568" t="s">
        <v>128</v>
      </c>
      <c r="F1568" t="s">
        <v>220</v>
      </c>
      <c r="G1568" t="s">
        <v>32</v>
      </c>
      <c r="H1568" t="s">
        <v>33</v>
      </c>
      <c r="I1568" t="s">
        <v>214</v>
      </c>
      <c r="J1568" t="s">
        <v>207</v>
      </c>
      <c r="K1568">
        <v>0</v>
      </c>
    </row>
    <row r="1569" spans="1:11" x14ac:dyDescent="0.35">
      <c r="A1569" s="75">
        <f t="shared" si="52"/>
        <v>46068</v>
      </c>
      <c r="B1569" s="75">
        <f t="shared" si="53"/>
        <v>46068</v>
      </c>
      <c r="C1569" s="75" t="str">
        <f>VLOOKUP($G1569,Refs!$A$1:$F$32,3,FALSE)</f>
        <v>Y63</v>
      </c>
      <c r="D1569" t="s">
        <v>178</v>
      </c>
      <c r="E1569" t="s">
        <v>128</v>
      </c>
      <c r="F1569" t="s">
        <v>220</v>
      </c>
      <c r="G1569" t="s">
        <v>32</v>
      </c>
      <c r="H1569" t="s">
        <v>33</v>
      </c>
      <c r="I1569" t="s">
        <v>214</v>
      </c>
      <c r="J1569" t="s">
        <v>208</v>
      </c>
      <c r="K1569">
        <v>16</v>
      </c>
    </row>
    <row r="1570" spans="1:11" x14ac:dyDescent="0.35">
      <c r="A1570" s="75">
        <f t="shared" si="52"/>
        <v>46062</v>
      </c>
      <c r="B1570" s="75">
        <f t="shared" si="53"/>
        <v>46068</v>
      </c>
      <c r="C1570" s="75" t="str">
        <f>VLOOKUP($G1570,Refs!$A$1:$F$32,3,FALSE)</f>
        <v>Y59</v>
      </c>
      <c r="D1570" t="s">
        <v>178</v>
      </c>
      <c r="E1570" t="s">
        <v>132</v>
      </c>
      <c r="F1570" t="s">
        <v>221</v>
      </c>
      <c r="G1570" t="s">
        <v>71</v>
      </c>
      <c r="H1570" t="s">
        <v>72</v>
      </c>
      <c r="I1570" t="s">
        <v>180</v>
      </c>
      <c r="J1570" t="s">
        <v>181</v>
      </c>
      <c r="K1570">
        <v>3639</v>
      </c>
    </row>
    <row r="1571" spans="1:11" x14ac:dyDescent="0.35">
      <c r="A1571" s="75">
        <f t="shared" si="52"/>
        <v>46062</v>
      </c>
      <c r="B1571" s="75">
        <f t="shared" si="53"/>
        <v>46068</v>
      </c>
      <c r="C1571" s="75" t="str">
        <f>VLOOKUP($G1571,Refs!$A$1:$F$32,3,FALSE)</f>
        <v>Y59</v>
      </c>
      <c r="D1571" t="s">
        <v>178</v>
      </c>
      <c r="E1571" t="s">
        <v>132</v>
      </c>
      <c r="F1571" t="s">
        <v>221</v>
      </c>
      <c r="G1571" t="s">
        <v>71</v>
      </c>
      <c r="H1571" t="s">
        <v>72</v>
      </c>
      <c r="I1571" t="s">
        <v>180</v>
      </c>
      <c r="J1571" t="s">
        <v>182</v>
      </c>
      <c r="K1571">
        <v>2954</v>
      </c>
    </row>
    <row r="1572" spans="1:11" x14ac:dyDescent="0.35">
      <c r="A1572" s="75">
        <f t="shared" si="52"/>
        <v>46062</v>
      </c>
      <c r="B1572" s="75">
        <f t="shared" si="53"/>
        <v>46068</v>
      </c>
      <c r="C1572" s="75" t="str">
        <f>VLOOKUP($G1572,Refs!$A$1:$F$32,3,FALSE)</f>
        <v>Y59</v>
      </c>
      <c r="D1572" t="s">
        <v>178</v>
      </c>
      <c r="E1572" t="s">
        <v>132</v>
      </c>
      <c r="F1572" t="s">
        <v>221</v>
      </c>
      <c r="G1572" t="s">
        <v>71</v>
      </c>
      <c r="H1572" t="s">
        <v>72</v>
      </c>
      <c r="I1572" t="s">
        <v>180</v>
      </c>
      <c r="J1572" t="s">
        <v>183</v>
      </c>
      <c r="K1572">
        <v>1370</v>
      </c>
    </row>
    <row r="1573" spans="1:11" x14ac:dyDescent="0.35">
      <c r="A1573" s="75">
        <f t="shared" si="52"/>
        <v>46062</v>
      </c>
      <c r="B1573" s="75">
        <f t="shared" si="53"/>
        <v>46068</v>
      </c>
      <c r="C1573" s="75" t="str">
        <f>VLOOKUP($G1573,Refs!$A$1:$F$32,3,FALSE)</f>
        <v>Y59</v>
      </c>
      <c r="D1573" t="s">
        <v>178</v>
      </c>
      <c r="E1573" t="s">
        <v>132</v>
      </c>
      <c r="F1573" t="s">
        <v>221</v>
      </c>
      <c r="G1573" t="s">
        <v>71</v>
      </c>
      <c r="H1573" t="s">
        <v>72</v>
      </c>
      <c r="I1573" t="s">
        <v>180</v>
      </c>
      <c r="J1573" t="s">
        <v>184</v>
      </c>
      <c r="K1573">
        <v>365</v>
      </c>
    </row>
    <row r="1574" spans="1:11" x14ac:dyDescent="0.35">
      <c r="A1574" s="75">
        <f t="shared" si="52"/>
        <v>46062</v>
      </c>
      <c r="B1574" s="75">
        <f t="shared" si="53"/>
        <v>46068</v>
      </c>
      <c r="C1574" s="75" t="str">
        <f>VLOOKUP($G1574,Refs!$A$1:$F$32,3,FALSE)</f>
        <v>Y59</v>
      </c>
      <c r="D1574" t="s">
        <v>178</v>
      </c>
      <c r="E1574" t="s">
        <v>132</v>
      </c>
      <c r="F1574" t="s">
        <v>221</v>
      </c>
      <c r="G1574" t="s">
        <v>71</v>
      </c>
      <c r="H1574" t="s">
        <v>72</v>
      </c>
      <c r="I1574" t="s">
        <v>180</v>
      </c>
      <c r="J1574" t="s">
        <v>185</v>
      </c>
      <c r="K1574">
        <v>554435</v>
      </c>
    </row>
    <row r="1575" spans="1:11" x14ac:dyDescent="0.35">
      <c r="A1575" s="75">
        <f t="shared" si="52"/>
        <v>46062</v>
      </c>
      <c r="B1575" s="75">
        <f t="shared" si="53"/>
        <v>46068</v>
      </c>
      <c r="C1575" s="75" t="str">
        <f>VLOOKUP($G1575,Refs!$A$1:$F$32,3,FALSE)</f>
        <v>Y59</v>
      </c>
      <c r="D1575" t="s">
        <v>178</v>
      </c>
      <c r="E1575" t="s">
        <v>132</v>
      </c>
      <c r="F1575" t="s">
        <v>221</v>
      </c>
      <c r="G1575" t="s">
        <v>71</v>
      </c>
      <c r="H1575" t="s">
        <v>72</v>
      </c>
      <c r="I1575" t="s">
        <v>180</v>
      </c>
      <c r="J1575" t="s">
        <v>186</v>
      </c>
      <c r="K1575">
        <v>560</v>
      </c>
    </row>
    <row r="1576" spans="1:11" x14ac:dyDescent="0.35">
      <c r="A1576" s="75">
        <f t="shared" si="52"/>
        <v>46062</v>
      </c>
      <c r="B1576" s="75">
        <f t="shared" si="53"/>
        <v>46068</v>
      </c>
      <c r="C1576" s="75" t="str">
        <f>VLOOKUP($G1576,Refs!$A$1:$F$32,3,FALSE)</f>
        <v>Y59</v>
      </c>
      <c r="D1576" t="s">
        <v>178</v>
      </c>
      <c r="E1576" t="s">
        <v>132</v>
      </c>
      <c r="F1576" t="s">
        <v>221</v>
      </c>
      <c r="G1576" t="s">
        <v>71</v>
      </c>
      <c r="H1576" t="s">
        <v>72</v>
      </c>
      <c r="I1576" t="s">
        <v>180</v>
      </c>
      <c r="J1576" t="s">
        <v>187</v>
      </c>
      <c r="K1576">
        <v>1591</v>
      </c>
    </row>
    <row r="1577" spans="1:11" x14ac:dyDescent="0.35">
      <c r="A1577" s="75">
        <f t="shared" si="52"/>
        <v>46062</v>
      </c>
      <c r="B1577" s="75">
        <f t="shared" si="53"/>
        <v>46068</v>
      </c>
      <c r="C1577" s="75" t="str">
        <f>VLOOKUP($G1577,Refs!$A$1:$F$32,3,FALSE)</f>
        <v>Y59</v>
      </c>
      <c r="D1577" t="s">
        <v>178</v>
      </c>
      <c r="E1577" t="s">
        <v>132</v>
      </c>
      <c r="F1577" t="s">
        <v>221</v>
      </c>
      <c r="G1577" t="s">
        <v>71</v>
      </c>
      <c r="H1577" t="s">
        <v>72</v>
      </c>
      <c r="I1577" t="s">
        <v>180</v>
      </c>
      <c r="J1577" t="s">
        <v>188</v>
      </c>
      <c r="K1577">
        <v>2954</v>
      </c>
    </row>
    <row r="1578" spans="1:11" x14ac:dyDescent="0.35">
      <c r="A1578" s="75">
        <f t="shared" si="52"/>
        <v>46062</v>
      </c>
      <c r="B1578" s="75">
        <f t="shared" si="53"/>
        <v>46068</v>
      </c>
      <c r="C1578" s="75" t="str">
        <f>VLOOKUP($G1578,Refs!$A$1:$F$32,3,FALSE)</f>
        <v>Y59</v>
      </c>
      <c r="D1578" t="s">
        <v>178</v>
      </c>
      <c r="E1578" t="s">
        <v>132</v>
      </c>
      <c r="F1578" t="s">
        <v>221</v>
      </c>
      <c r="G1578" t="s">
        <v>71</v>
      </c>
      <c r="H1578" t="s">
        <v>72</v>
      </c>
      <c r="I1578" t="s">
        <v>180</v>
      </c>
      <c r="J1578" t="s">
        <v>189</v>
      </c>
      <c r="K1578">
        <v>1172</v>
      </c>
    </row>
    <row r="1579" spans="1:11" x14ac:dyDescent="0.35">
      <c r="A1579" s="75">
        <f t="shared" si="52"/>
        <v>46062</v>
      </c>
      <c r="B1579" s="75">
        <f t="shared" si="53"/>
        <v>46068</v>
      </c>
      <c r="C1579" s="75" t="str">
        <f>VLOOKUP($G1579,Refs!$A$1:$F$32,3,FALSE)</f>
        <v>Y59</v>
      </c>
      <c r="D1579" t="s">
        <v>178</v>
      </c>
      <c r="E1579" t="s">
        <v>132</v>
      </c>
      <c r="F1579" t="s">
        <v>221</v>
      </c>
      <c r="G1579" t="s">
        <v>71</v>
      </c>
      <c r="H1579" t="s">
        <v>72</v>
      </c>
      <c r="I1579" t="s">
        <v>180</v>
      </c>
      <c r="J1579" t="s">
        <v>190</v>
      </c>
      <c r="K1579">
        <v>736</v>
      </c>
    </row>
    <row r="1580" spans="1:11" x14ac:dyDescent="0.35">
      <c r="A1580" s="75">
        <f t="shared" si="52"/>
        <v>46062</v>
      </c>
      <c r="B1580" s="75">
        <f t="shared" si="53"/>
        <v>46068</v>
      </c>
      <c r="C1580" s="75" t="str">
        <f>VLOOKUP($G1580,Refs!$A$1:$F$32,3,FALSE)</f>
        <v>Y59</v>
      </c>
      <c r="D1580" t="s">
        <v>178</v>
      </c>
      <c r="E1580" t="s">
        <v>132</v>
      </c>
      <c r="F1580" t="s">
        <v>221</v>
      </c>
      <c r="G1580" t="s">
        <v>71</v>
      </c>
      <c r="H1580" t="s">
        <v>72</v>
      </c>
      <c r="I1580" t="s">
        <v>180</v>
      </c>
      <c r="J1580" t="s">
        <v>191</v>
      </c>
      <c r="K1580">
        <v>191</v>
      </c>
    </row>
    <row r="1581" spans="1:11" x14ac:dyDescent="0.35">
      <c r="A1581" s="75">
        <f t="shared" si="52"/>
        <v>46062</v>
      </c>
      <c r="B1581" s="75">
        <f t="shared" si="53"/>
        <v>46068</v>
      </c>
      <c r="C1581" s="75" t="str">
        <f>VLOOKUP($G1581,Refs!$A$1:$F$32,3,FALSE)</f>
        <v>Y59</v>
      </c>
      <c r="D1581" t="s">
        <v>178</v>
      </c>
      <c r="E1581" t="s">
        <v>132</v>
      </c>
      <c r="F1581" t="s">
        <v>221</v>
      </c>
      <c r="G1581" t="s">
        <v>71</v>
      </c>
      <c r="H1581" t="s">
        <v>72</v>
      </c>
      <c r="I1581" t="s">
        <v>180</v>
      </c>
      <c r="J1581" t="s">
        <v>192</v>
      </c>
      <c r="K1581">
        <v>192</v>
      </c>
    </row>
    <row r="1582" spans="1:11" x14ac:dyDescent="0.35">
      <c r="A1582" s="75">
        <f t="shared" si="52"/>
        <v>46062</v>
      </c>
      <c r="B1582" s="75">
        <f t="shared" si="53"/>
        <v>46068</v>
      </c>
      <c r="C1582" s="75" t="str">
        <f>VLOOKUP($G1582,Refs!$A$1:$F$32,3,FALSE)</f>
        <v>Y59</v>
      </c>
      <c r="D1582" t="s">
        <v>178</v>
      </c>
      <c r="E1582" t="s">
        <v>132</v>
      </c>
      <c r="F1582" t="s">
        <v>221</v>
      </c>
      <c r="G1582" t="s">
        <v>71</v>
      </c>
      <c r="H1582" t="s">
        <v>72</v>
      </c>
      <c r="I1582" t="s">
        <v>180</v>
      </c>
      <c r="J1582" t="s">
        <v>193</v>
      </c>
      <c r="K1582">
        <v>397</v>
      </c>
    </row>
    <row r="1583" spans="1:11" x14ac:dyDescent="0.35">
      <c r="A1583" s="75">
        <f t="shared" si="52"/>
        <v>46062</v>
      </c>
      <c r="B1583" s="75">
        <f t="shared" si="53"/>
        <v>46068</v>
      </c>
      <c r="C1583" s="75" t="str">
        <f>VLOOKUP($G1583,Refs!$A$1:$F$32,3,FALSE)</f>
        <v>Y59</v>
      </c>
      <c r="D1583" t="s">
        <v>178</v>
      </c>
      <c r="E1583" t="s">
        <v>132</v>
      </c>
      <c r="F1583" t="s">
        <v>221</v>
      </c>
      <c r="G1583" t="s">
        <v>71</v>
      </c>
      <c r="H1583" t="s">
        <v>72</v>
      </c>
      <c r="I1583" t="s">
        <v>180</v>
      </c>
      <c r="J1583" t="s">
        <v>194</v>
      </c>
      <c r="K1583">
        <v>147</v>
      </c>
    </row>
    <row r="1584" spans="1:11" x14ac:dyDescent="0.35">
      <c r="A1584" s="75">
        <f t="shared" si="52"/>
        <v>46062</v>
      </c>
      <c r="B1584" s="75">
        <f t="shared" si="53"/>
        <v>46068</v>
      </c>
      <c r="C1584" s="75" t="str">
        <f>VLOOKUP($G1584,Refs!$A$1:$F$32,3,FALSE)</f>
        <v>Y59</v>
      </c>
      <c r="D1584" t="s">
        <v>178</v>
      </c>
      <c r="E1584" t="s">
        <v>132</v>
      </c>
      <c r="F1584" t="s">
        <v>221</v>
      </c>
      <c r="G1584" t="s">
        <v>71</v>
      </c>
      <c r="H1584" t="s">
        <v>72</v>
      </c>
      <c r="I1584" t="s">
        <v>180</v>
      </c>
      <c r="J1584" t="s">
        <v>195</v>
      </c>
      <c r="K1584">
        <v>0</v>
      </c>
    </row>
    <row r="1585" spans="1:11" x14ac:dyDescent="0.35">
      <c r="A1585" s="75">
        <f t="shared" si="52"/>
        <v>46062</v>
      </c>
      <c r="B1585" s="75">
        <f t="shared" si="53"/>
        <v>46068</v>
      </c>
      <c r="C1585" s="75" t="str">
        <f>VLOOKUP($G1585,Refs!$A$1:$F$32,3,FALSE)</f>
        <v>Y59</v>
      </c>
      <c r="D1585" t="s">
        <v>178</v>
      </c>
      <c r="E1585" t="s">
        <v>132</v>
      </c>
      <c r="F1585" t="s">
        <v>221</v>
      </c>
      <c r="G1585" t="s">
        <v>71</v>
      </c>
      <c r="H1585" t="s">
        <v>72</v>
      </c>
      <c r="I1585" t="s">
        <v>180</v>
      </c>
      <c r="J1585" t="s">
        <v>196</v>
      </c>
      <c r="K1585">
        <v>139</v>
      </c>
    </row>
    <row r="1586" spans="1:11" x14ac:dyDescent="0.35">
      <c r="A1586" s="75">
        <f t="shared" si="52"/>
        <v>46062</v>
      </c>
      <c r="B1586" s="75">
        <f t="shared" si="53"/>
        <v>46068</v>
      </c>
      <c r="C1586" s="75" t="str">
        <f>VLOOKUP($G1586,Refs!$A$1:$F$32,3,FALSE)</f>
        <v>Y59</v>
      </c>
      <c r="D1586" t="s">
        <v>178</v>
      </c>
      <c r="E1586" t="s">
        <v>132</v>
      </c>
      <c r="F1586" t="s">
        <v>221</v>
      </c>
      <c r="G1586" t="s">
        <v>71</v>
      </c>
      <c r="H1586" t="s">
        <v>72</v>
      </c>
      <c r="I1586" t="s">
        <v>180</v>
      </c>
      <c r="J1586" t="s">
        <v>197</v>
      </c>
      <c r="K1586">
        <v>7</v>
      </c>
    </row>
    <row r="1587" spans="1:11" x14ac:dyDescent="0.35">
      <c r="A1587" s="75">
        <f t="shared" si="52"/>
        <v>46062</v>
      </c>
      <c r="B1587" s="75">
        <f t="shared" si="53"/>
        <v>46068</v>
      </c>
      <c r="C1587" s="75" t="str">
        <f>VLOOKUP($G1587,Refs!$A$1:$F$32,3,FALSE)</f>
        <v>Y59</v>
      </c>
      <c r="D1587" t="s">
        <v>178</v>
      </c>
      <c r="E1587" t="s">
        <v>132</v>
      </c>
      <c r="F1587" t="s">
        <v>221</v>
      </c>
      <c r="G1587" t="s">
        <v>71</v>
      </c>
      <c r="H1587" t="s">
        <v>72</v>
      </c>
      <c r="I1587" t="s">
        <v>180</v>
      </c>
      <c r="J1587" t="s">
        <v>198</v>
      </c>
      <c r="K1587">
        <v>62</v>
      </c>
    </row>
    <row r="1588" spans="1:11" x14ac:dyDescent="0.35">
      <c r="A1588" s="75">
        <f t="shared" si="52"/>
        <v>46062</v>
      </c>
      <c r="B1588" s="75">
        <f t="shared" si="53"/>
        <v>46068</v>
      </c>
      <c r="C1588" s="75" t="str">
        <f>VLOOKUP($G1588,Refs!$A$1:$F$32,3,FALSE)</f>
        <v>Y59</v>
      </c>
      <c r="D1588" t="s">
        <v>178</v>
      </c>
      <c r="E1588" t="s">
        <v>132</v>
      </c>
      <c r="F1588" t="s">
        <v>221</v>
      </c>
      <c r="G1588" t="s">
        <v>71</v>
      </c>
      <c r="H1588" t="s">
        <v>72</v>
      </c>
      <c r="I1588" t="s">
        <v>180</v>
      </c>
      <c r="J1588" t="s">
        <v>199</v>
      </c>
      <c r="K1588">
        <v>12</v>
      </c>
    </row>
    <row r="1589" spans="1:11" x14ac:dyDescent="0.35">
      <c r="A1589" s="75">
        <f t="shared" si="52"/>
        <v>46062</v>
      </c>
      <c r="B1589" s="75">
        <f t="shared" si="53"/>
        <v>46068</v>
      </c>
      <c r="C1589" s="75" t="str">
        <f>VLOOKUP($G1589,Refs!$A$1:$F$32,3,FALSE)</f>
        <v>Y59</v>
      </c>
      <c r="D1589" t="s">
        <v>178</v>
      </c>
      <c r="E1589" t="s">
        <v>132</v>
      </c>
      <c r="F1589" t="s">
        <v>221</v>
      </c>
      <c r="G1589" t="s">
        <v>71</v>
      </c>
      <c r="H1589" t="s">
        <v>72</v>
      </c>
      <c r="I1589" t="s">
        <v>180</v>
      </c>
      <c r="J1589" t="s">
        <v>200</v>
      </c>
      <c r="K1589">
        <v>157</v>
      </c>
    </row>
    <row r="1590" spans="1:11" x14ac:dyDescent="0.35">
      <c r="A1590" s="75">
        <f t="shared" si="52"/>
        <v>46062</v>
      </c>
      <c r="B1590" s="75">
        <f t="shared" si="53"/>
        <v>46068</v>
      </c>
      <c r="C1590" s="75" t="str">
        <f>VLOOKUP($G1590,Refs!$A$1:$F$32,3,FALSE)</f>
        <v>Y59</v>
      </c>
      <c r="D1590" t="s">
        <v>178</v>
      </c>
      <c r="E1590" t="s">
        <v>132</v>
      </c>
      <c r="F1590" t="s">
        <v>221</v>
      </c>
      <c r="G1590" t="s">
        <v>71</v>
      </c>
      <c r="H1590" t="s">
        <v>72</v>
      </c>
      <c r="I1590" t="s">
        <v>180</v>
      </c>
      <c r="J1590" t="s">
        <v>201</v>
      </c>
      <c r="K1590">
        <v>566</v>
      </c>
    </row>
    <row r="1591" spans="1:11" x14ac:dyDescent="0.35">
      <c r="A1591" s="75">
        <f t="shared" si="52"/>
        <v>46062</v>
      </c>
      <c r="B1591" s="75">
        <f t="shared" si="53"/>
        <v>46068</v>
      </c>
      <c r="C1591" s="75" t="str">
        <f>VLOOKUP($G1591,Refs!$A$1:$F$32,3,FALSE)</f>
        <v>Y59</v>
      </c>
      <c r="D1591" t="s">
        <v>178</v>
      </c>
      <c r="E1591" t="s">
        <v>132</v>
      </c>
      <c r="F1591" t="s">
        <v>221</v>
      </c>
      <c r="G1591" t="s">
        <v>71</v>
      </c>
      <c r="H1591" t="s">
        <v>72</v>
      </c>
      <c r="I1591" t="s">
        <v>180</v>
      </c>
      <c r="J1591" t="s">
        <v>202</v>
      </c>
      <c r="K1591">
        <v>1422</v>
      </c>
    </row>
    <row r="1592" spans="1:11" x14ac:dyDescent="0.35">
      <c r="A1592" s="75">
        <f t="shared" si="52"/>
        <v>46062</v>
      </c>
      <c r="B1592" s="75">
        <f t="shared" si="53"/>
        <v>46068</v>
      </c>
      <c r="C1592" s="75" t="str">
        <f>VLOOKUP($G1592,Refs!$A$1:$F$32,3,FALSE)</f>
        <v>Y59</v>
      </c>
      <c r="D1592" t="s">
        <v>178</v>
      </c>
      <c r="E1592" t="s">
        <v>132</v>
      </c>
      <c r="F1592" t="s">
        <v>221</v>
      </c>
      <c r="G1592" t="s">
        <v>71</v>
      </c>
      <c r="H1592" t="s">
        <v>72</v>
      </c>
      <c r="I1592" t="s">
        <v>180</v>
      </c>
      <c r="J1592" t="s">
        <v>203</v>
      </c>
      <c r="K1592">
        <v>404</v>
      </c>
    </row>
    <row r="1593" spans="1:11" x14ac:dyDescent="0.35">
      <c r="A1593" s="75">
        <f t="shared" si="52"/>
        <v>46062</v>
      </c>
      <c r="B1593" s="75">
        <f t="shared" si="53"/>
        <v>46068</v>
      </c>
      <c r="C1593" s="75" t="str">
        <f>VLOOKUP($G1593,Refs!$A$1:$F$32,3,FALSE)</f>
        <v>Y59</v>
      </c>
      <c r="D1593" t="s">
        <v>178</v>
      </c>
      <c r="E1593" t="s">
        <v>132</v>
      </c>
      <c r="F1593" t="s">
        <v>221</v>
      </c>
      <c r="G1593" t="s">
        <v>71</v>
      </c>
      <c r="H1593" t="s">
        <v>72</v>
      </c>
      <c r="I1593" t="s">
        <v>180</v>
      </c>
      <c r="J1593" t="s">
        <v>204</v>
      </c>
      <c r="K1593">
        <v>25</v>
      </c>
    </row>
    <row r="1594" spans="1:11" x14ac:dyDescent="0.35">
      <c r="A1594" s="75">
        <f t="shared" si="52"/>
        <v>46062</v>
      </c>
      <c r="B1594" s="75">
        <f t="shared" si="53"/>
        <v>46068</v>
      </c>
      <c r="C1594" s="75" t="str">
        <f>VLOOKUP($G1594,Refs!$A$1:$F$32,3,FALSE)</f>
        <v>Y59</v>
      </c>
      <c r="D1594" t="s">
        <v>178</v>
      </c>
      <c r="E1594" t="s">
        <v>132</v>
      </c>
      <c r="F1594" t="s">
        <v>221</v>
      </c>
      <c r="G1594" t="s">
        <v>71</v>
      </c>
      <c r="H1594" t="s">
        <v>72</v>
      </c>
      <c r="I1594" t="s">
        <v>180</v>
      </c>
      <c r="J1594" t="s">
        <v>205</v>
      </c>
      <c r="K1594">
        <v>201</v>
      </c>
    </row>
    <row r="1595" spans="1:11" x14ac:dyDescent="0.35">
      <c r="A1595" s="75">
        <f t="shared" si="52"/>
        <v>46062</v>
      </c>
      <c r="B1595" s="75">
        <f t="shared" si="53"/>
        <v>46068</v>
      </c>
      <c r="C1595" s="75" t="str">
        <f>VLOOKUP($G1595,Refs!$A$1:$F$32,3,FALSE)</f>
        <v>Y59</v>
      </c>
      <c r="D1595" t="s">
        <v>178</v>
      </c>
      <c r="E1595" t="s">
        <v>132</v>
      </c>
      <c r="F1595" t="s">
        <v>221</v>
      </c>
      <c r="G1595" t="s">
        <v>71</v>
      </c>
      <c r="H1595" t="s">
        <v>72</v>
      </c>
      <c r="I1595" t="s">
        <v>180</v>
      </c>
      <c r="J1595" t="s">
        <v>206</v>
      </c>
      <c r="K1595">
        <v>134</v>
      </c>
    </row>
    <row r="1596" spans="1:11" x14ac:dyDescent="0.35">
      <c r="A1596" s="75">
        <f t="shared" si="52"/>
        <v>46062</v>
      </c>
      <c r="B1596" s="75">
        <f t="shared" si="53"/>
        <v>46068</v>
      </c>
      <c r="C1596" s="75" t="str">
        <f>VLOOKUP($G1596,Refs!$A$1:$F$32,3,FALSE)</f>
        <v>Y59</v>
      </c>
      <c r="D1596" t="s">
        <v>178</v>
      </c>
      <c r="E1596" t="s">
        <v>132</v>
      </c>
      <c r="F1596" t="s">
        <v>221</v>
      </c>
      <c r="G1596" t="s">
        <v>71</v>
      </c>
      <c r="H1596" t="s">
        <v>72</v>
      </c>
      <c r="I1596" t="s">
        <v>180</v>
      </c>
      <c r="J1596" t="s">
        <v>207</v>
      </c>
      <c r="K1596">
        <v>0</v>
      </c>
    </row>
    <row r="1597" spans="1:11" x14ac:dyDescent="0.35">
      <c r="A1597" s="75">
        <f t="shared" si="52"/>
        <v>46062</v>
      </c>
      <c r="B1597" s="75">
        <f t="shared" si="53"/>
        <v>46068</v>
      </c>
      <c r="C1597" s="75" t="str">
        <f>VLOOKUP($G1597,Refs!$A$1:$F$32,3,FALSE)</f>
        <v>Y59</v>
      </c>
      <c r="D1597" t="s">
        <v>178</v>
      </c>
      <c r="E1597" t="s">
        <v>132</v>
      </c>
      <c r="F1597" t="s">
        <v>221</v>
      </c>
      <c r="G1597" t="s">
        <v>71</v>
      </c>
      <c r="H1597" t="s">
        <v>72</v>
      </c>
      <c r="I1597" t="s">
        <v>180</v>
      </c>
      <c r="J1597" t="s">
        <v>208</v>
      </c>
      <c r="K1597">
        <v>9</v>
      </c>
    </row>
    <row r="1598" spans="1:11" x14ac:dyDescent="0.35">
      <c r="A1598" s="75">
        <f t="shared" si="52"/>
        <v>46063</v>
      </c>
      <c r="B1598" s="75">
        <f t="shared" si="53"/>
        <v>46068</v>
      </c>
      <c r="C1598" s="75" t="str">
        <f>VLOOKUP($G1598,Refs!$A$1:$F$32,3,FALSE)</f>
        <v>Y59</v>
      </c>
      <c r="D1598" t="s">
        <v>178</v>
      </c>
      <c r="E1598" t="s">
        <v>132</v>
      </c>
      <c r="F1598" t="s">
        <v>221</v>
      </c>
      <c r="G1598" t="s">
        <v>71</v>
      </c>
      <c r="H1598" t="s">
        <v>72</v>
      </c>
      <c r="I1598" t="s">
        <v>209</v>
      </c>
      <c r="J1598" t="s">
        <v>181</v>
      </c>
      <c r="K1598">
        <v>3268</v>
      </c>
    </row>
    <row r="1599" spans="1:11" x14ac:dyDescent="0.35">
      <c r="A1599" s="75">
        <f t="shared" si="52"/>
        <v>46063</v>
      </c>
      <c r="B1599" s="75">
        <f t="shared" si="53"/>
        <v>46068</v>
      </c>
      <c r="C1599" s="75" t="str">
        <f>VLOOKUP($G1599,Refs!$A$1:$F$32,3,FALSE)</f>
        <v>Y59</v>
      </c>
      <c r="D1599" t="s">
        <v>178</v>
      </c>
      <c r="E1599" t="s">
        <v>132</v>
      </c>
      <c r="F1599" t="s">
        <v>221</v>
      </c>
      <c r="G1599" t="s">
        <v>71</v>
      </c>
      <c r="H1599" t="s">
        <v>72</v>
      </c>
      <c r="I1599" t="s">
        <v>209</v>
      </c>
      <c r="J1599" t="s">
        <v>182</v>
      </c>
      <c r="K1599">
        <v>2522</v>
      </c>
    </row>
    <row r="1600" spans="1:11" x14ac:dyDescent="0.35">
      <c r="A1600" s="75">
        <f t="shared" si="52"/>
        <v>46063</v>
      </c>
      <c r="B1600" s="75">
        <f t="shared" si="53"/>
        <v>46068</v>
      </c>
      <c r="C1600" s="75" t="str">
        <f>VLOOKUP($G1600,Refs!$A$1:$F$32,3,FALSE)</f>
        <v>Y59</v>
      </c>
      <c r="D1600" t="s">
        <v>178</v>
      </c>
      <c r="E1600" t="s">
        <v>132</v>
      </c>
      <c r="F1600" t="s">
        <v>221</v>
      </c>
      <c r="G1600" t="s">
        <v>71</v>
      </c>
      <c r="H1600" t="s">
        <v>72</v>
      </c>
      <c r="I1600" t="s">
        <v>209</v>
      </c>
      <c r="J1600" t="s">
        <v>183</v>
      </c>
      <c r="K1600">
        <v>953</v>
      </c>
    </row>
    <row r="1601" spans="1:11" x14ac:dyDescent="0.35">
      <c r="A1601" s="75">
        <f t="shared" si="52"/>
        <v>46063</v>
      </c>
      <c r="B1601" s="75">
        <f t="shared" si="53"/>
        <v>46068</v>
      </c>
      <c r="C1601" s="75" t="str">
        <f>VLOOKUP($G1601,Refs!$A$1:$F$32,3,FALSE)</f>
        <v>Y59</v>
      </c>
      <c r="D1601" t="s">
        <v>178</v>
      </c>
      <c r="E1601" t="s">
        <v>132</v>
      </c>
      <c r="F1601" t="s">
        <v>221</v>
      </c>
      <c r="G1601" t="s">
        <v>71</v>
      </c>
      <c r="H1601" t="s">
        <v>72</v>
      </c>
      <c r="I1601" t="s">
        <v>209</v>
      </c>
      <c r="J1601" t="s">
        <v>184</v>
      </c>
      <c r="K1601">
        <v>465</v>
      </c>
    </row>
    <row r="1602" spans="1:11" x14ac:dyDescent="0.35">
      <c r="A1602" s="75">
        <f t="shared" si="52"/>
        <v>46063</v>
      </c>
      <c r="B1602" s="75">
        <f t="shared" si="53"/>
        <v>46068</v>
      </c>
      <c r="C1602" s="75" t="str">
        <f>VLOOKUP($G1602,Refs!$A$1:$F$32,3,FALSE)</f>
        <v>Y59</v>
      </c>
      <c r="D1602" t="s">
        <v>178</v>
      </c>
      <c r="E1602" t="s">
        <v>132</v>
      </c>
      <c r="F1602" t="s">
        <v>221</v>
      </c>
      <c r="G1602" t="s">
        <v>71</v>
      </c>
      <c r="H1602" t="s">
        <v>72</v>
      </c>
      <c r="I1602" t="s">
        <v>209</v>
      </c>
      <c r="J1602" t="s">
        <v>185</v>
      </c>
      <c r="K1602">
        <v>720650</v>
      </c>
    </row>
    <row r="1603" spans="1:11" x14ac:dyDescent="0.35">
      <c r="A1603" s="75">
        <f t="shared" si="52"/>
        <v>46063</v>
      </c>
      <c r="B1603" s="75">
        <f t="shared" si="53"/>
        <v>46068</v>
      </c>
      <c r="C1603" s="75" t="str">
        <f>VLOOKUP($G1603,Refs!$A$1:$F$32,3,FALSE)</f>
        <v>Y59</v>
      </c>
      <c r="D1603" t="s">
        <v>178</v>
      </c>
      <c r="E1603" t="s">
        <v>132</v>
      </c>
      <c r="F1603" t="s">
        <v>221</v>
      </c>
      <c r="G1603" t="s">
        <v>71</v>
      </c>
      <c r="H1603" t="s">
        <v>72</v>
      </c>
      <c r="I1603" t="s">
        <v>209</v>
      </c>
      <c r="J1603" t="s">
        <v>186</v>
      </c>
      <c r="K1603">
        <v>1037</v>
      </c>
    </row>
    <row r="1604" spans="1:11" x14ac:dyDescent="0.35">
      <c r="A1604" s="75">
        <f t="shared" si="52"/>
        <v>46063</v>
      </c>
      <c r="B1604" s="75">
        <f t="shared" si="53"/>
        <v>46068</v>
      </c>
      <c r="C1604" s="75" t="str">
        <f>VLOOKUP($G1604,Refs!$A$1:$F$32,3,FALSE)</f>
        <v>Y59</v>
      </c>
      <c r="D1604" t="s">
        <v>178</v>
      </c>
      <c r="E1604" t="s">
        <v>132</v>
      </c>
      <c r="F1604" t="s">
        <v>221</v>
      </c>
      <c r="G1604" t="s">
        <v>71</v>
      </c>
      <c r="H1604" t="s">
        <v>72</v>
      </c>
      <c r="I1604" t="s">
        <v>209</v>
      </c>
      <c r="J1604" t="s">
        <v>187</v>
      </c>
      <c r="K1604">
        <v>1405</v>
      </c>
    </row>
    <row r="1605" spans="1:11" x14ac:dyDescent="0.35">
      <c r="A1605" s="75">
        <f t="shared" si="52"/>
        <v>46063</v>
      </c>
      <c r="B1605" s="75">
        <f t="shared" si="53"/>
        <v>46068</v>
      </c>
      <c r="C1605" s="75" t="str">
        <f>VLOOKUP($G1605,Refs!$A$1:$F$32,3,FALSE)</f>
        <v>Y59</v>
      </c>
      <c r="D1605" t="s">
        <v>178</v>
      </c>
      <c r="E1605" t="s">
        <v>132</v>
      </c>
      <c r="F1605" t="s">
        <v>221</v>
      </c>
      <c r="G1605" t="s">
        <v>71</v>
      </c>
      <c r="H1605" t="s">
        <v>72</v>
      </c>
      <c r="I1605" t="s">
        <v>209</v>
      </c>
      <c r="J1605" t="s">
        <v>188</v>
      </c>
      <c r="K1605">
        <v>2522</v>
      </c>
    </row>
    <row r="1606" spans="1:11" x14ac:dyDescent="0.35">
      <c r="A1606" s="75">
        <f t="shared" ref="A1606:A1669" si="54">IF(I1606="Mon",B1606-6,IF(I1606="Tue",B1606-5,IF(I1606="Wed",B1606-4,IF(I1606="Thu",B1606-3,IF(I1606="Fri",B1606-2,IF(I1606="Sat",B1606-1,IF(I1606="Sun",B1606,"")))))))</f>
        <v>46063</v>
      </c>
      <c r="B1606" s="75">
        <f t="shared" ref="B1606:B1669" si="55">DATEVALUE(RIGHT(D1606, 11))</f>
        <v>46068</v>
      </c>
      <c r="C1606" s="75" t="str">
        <f>VLOOKUP($G1606,Refs!$A$1:$F$32,3,FALSE)</f>
        <v>Y59</v>
      </c>
      <c r="D1606" t="s">
        <v>178</v>
      </c>
      <c r="E1606" t="s">
        <v>132</v>
      </c>
      <c r="F1606" t="s">
        <v>221</v>
      </c>
      <c r="G1606" t="s">
        <v>71</v>
      </c>
      <c r="H1606" t="s">
        <v>72</v>
      </c>
      <c r="I1606" t="s">
        <v>209</v>
      </c>
      <c r="J1606" t="s">
        <v>189</v>
      </c>
      <c r="K1606">
        <v>1093</v>
      </c>
    </row>
    <row r="1607" spans="1:11" x14ac:dyDescent="0.35">
      <c r="A1607" s="75">
        <f t="shared" si="54"/>
        <v>46063</v>
      </c>
      <c r="B1607" s="75">
        <f t="shared" si="55"/>
        <v>46068</v>
      </c>
      <c r="C1607" s="75" t="str">
        <f>VLOOKUP($G1607,Refs!$A$1:$F$32,3,FALSE)</f>
        <v>Y59</v>
      </c>
      <c r="D1607" t="s">
        <v>178</v>
      </c>
      <c r="E1607" t="s">
        <v>132</v>
      </c>
      <c r="F1607" t="s">
        <v>221</v>
      </c>
      <c r="G1607" t="s">
        <v>71</v>
      </c>
      <c r="H1607" t="s">
        <v>72</v>
      </c>
      <c r="I1607" t="s">
        <v>209</v>
      </c>
      <c r="J1607" t="s">
        <v>190</v>
      </c>
      <c r="K1607">
        <v>693</v>
      </c>
    </row>
    <row r="1608" spans="1:11" x14ac:dyDescent="0.35">
      <c r="A1608" s="75">
        <f t="shared" si="54"/>
        <v>46063</v>
      </c>
      <c r="B1608" s="75">
        <f t="shared" si="55"/>
        <v>46068</v>
      </c>
      <c r="C1608" s="75" t="str">
        <f>VLOOKUP($G1608,Refs!$A$1:$F$32,3,FALSE)</f>
        <v>Y59</v>
      </c>
      <c r="D1608" t="s">
        <v>178</v>
      </c>
      <c r="E1608" t="s">
        <v>132</v>
      </c>
      <c r="F1608" t="s">
        <v>221</v>
      </c>
      <c r="G1608" t="s">
        <v>71</v>
      </c>
      <c r="H1608" t="s">
        <v>72</v>
      </c>
      <c r="I1608" t="s">
        <v>209</v>
      </c>
      <c r="J1608" t="s">
        <v>191</v>
      </c>
      <c r="K1608">
        <v>198</v>
      </c>
    </row>
    <row r="1609" spans="1:11" x14ac:dyDescent="0.35">
      <c r="A1609" s="75">
        <f t="shared" si="54"/>
        <v>46063</v>
      </c>
      <c r="B1609" s="75">
        <f t="shared" si="55"/>
        <v>46068</v>
      </c>
      <c r="C1609" s="75" t="str">
        <f>VLOOKUP($G1609,Refs!$A$1:$F$32,3,FALSE)</f>
        <v>Y59</v>
      </c>
      <c r="D1609" t="s">
        <v>178</v>
      </c>
      <c r="E1609" t="s">
        <v>132</v>
      </c>
      <c r="F1609" t="s">
        <v>221</v>
      </c>
      <c r="G1609" t="s">
        <v>71</v>
      </c>
      <c r="H1609" t="s">
        <v>72</v>
      </c>
      <c r="I1609" t="s">
        <v>209</v>
      </c>
      <c r="J1609" t="s">
        <v>192</v>
      </c>
      <c r="K1609">
        <v>153</v>
      </c>
    </row>
    <row r="1610" spans="1:11" x14ac:dyDescent="0.35">
      <c r="A1610" s="75">
        <f t="shared" si="54"/>
        <v>46063</v>
      </c>
      <c r="B1610" s="75">
        <f t="shared" si="55"/>
        <v>46068</v>
      </c>
      <c r="C1610" s="75" t="str">
        <f>VLOOKUP($G1610,Refs!$A$1:$F$32,3,FALSE)</f>
        <v>Y59</v>
      </c>
      <c r="D1610" t="s">
        <v>178</v>
      </c>
      <c r="E1610" t="s">
        <v>132</v>
      </c>
      <c r="F1610" t="s">
        <v>221</v>
      </c>
      <c r="G1610" t="s">
        <v>71</v>
      </c>
      <c r="H1610" t="s">
        <v>72</v>
      </c>
      <c r="I1610" t="s">
        <v>209</v>
      </c>
      <c r="J1610" t="s">
        <v>193</v>
      </c>
      <c r="K1610">
        <v>394</v>
      </c>
    </row>
    <row r="1611" spans="1:11" x14ac:dyDescent="0.35">
      <c r="A1611" s="75">
        <f t="shared" si="54"/>
        <v>46063</v>
      </c>
      <c r="B1611" s="75">
        <f t="shared" si="55"/>
        <v>46068</v>
      </c>
      <c r="C1611" s="75" t="str">
        <f>VLOOKUP($G1611,Refs!$A$1:$F$32,3,FALSE)</f>
        <v>Y59</v>
      </c>
      <c r="D1611" t="s">
        <v>178</v>
      </c>
      <c r="E1611" t="s">
        <v>132</v>
      </c>
      <c r="F1611" t="s">
        <v>221</v>
      </c>
      <c r="G1611" t="s">
        <v>71</v>
      </c>
      <c r="H1611" t="s">
        <v>72</v>
      </c>
      <c r="I1611" t="s">
        <v>209</v>
      </c>
      <c r="J1611" t="s">
        <v>194</v>
      </c>
      <c r="K1611">
        <v>114</v>
      </c>
    </row>
    <row r="1612" spans="1:11" x14ac:dyDescent="0.35">
      <c r="A1612" s="75">
        <f t="shared" si="54"/>
        <v>46063</v>
      </c>
      <c r="B1612" s="75">
        <f t="shared" si="55"/>
        <v>46068</v>
      </c>
      <c r="C1612" s="75" t="str">
        <f>VLOOKUP($G1612,Refs!$A$1:$F$32,3,FALSE)</f>
        <v>Y59</v>
      </c>
      <c r="D1612" t="s">
        <v>178</v>
      </c>
      <c r="E1612" t="s">
        <v>132</v>
      </c>
      <c r="F1612" t="s">
        <v>221</v>
      </c>
      <c r="G1612" t="s">
        <v>71</v>
      </c>
      <c r="H1612" t="s">
        <v>72</v>
      </c>
      <c r="I1612" t="s">
        <v>209</v>
      </c>
      <c r="J1612" t="s">
        <v>195</v>
      </c>
      <c r="K1612">
        <v>0</v>
      </c>
    </row>
    <row r="1613" spans="1:11" x14ac:dyDescent="0.35">
      <c r="A1613" s="75">
        <f t="shared" si="54"/>
        <v>46063</v>
      </c>
      <c r="B1613" s="75">
        <f t="shared" si="55"/>
        <v>46068</v>
      </c>
      <c r="C1613" s="75" t="str">
        <f>VLOOKUP($G1613,Refs!$A$1:$F$32,3,FALSE)</f>
        <v>Y59</v>
      </c>
      <c r="D1613" t="s">
        <v>178</v>
      </c>
      <c r="E1613" t="s">
        <v>132</v>
      </c>
      <c r="F1613" t="s">
        <v>221</v>
      </c>
      <c r="G1613" t="s">
        <v>71</v>
      </c>
      <c r="H1613" t="s">
        <v>72</v>
      </c>
      <c r="I1613" t="s">
        <v>209</v>
      </c>
      <c r="J1613" t="s">
        <v>196</v>
      </c>
      <c r="K1613">
        <v>117</v>
      </c>
    </row>
    <row r="1614" spans="1:11" x14ac:dyDescent="0.35">
      <c r="A1614" s="75">
        <f t="shared" si="54"/>
        <v>46063</v>
      </c>
      <c r="B1614" s="75">
        <f t="shared" si="55"/>
        <v>46068</v>
      </c>
      <c r="C1614" s="75" t="str">
        <f>VLOOKUP($G1614,Refs!$A$1:$F$32,3,FALSE)</f>
        <v>Y59</v>
      </c>
      <c r="D1614" t="s">
        <v>178</v>
      </c>
      <c r="E1614" t="s">
        <v>132</v>
      </c>
      <c r="F1614" t="s">
        <v>221</v>
      </c>
      <c r="G1614" t="s">
        <v>71</v>
      </c>
      <c r="H1614" t="s">
        <v>72</v>
      </c>
      <c r="I1614" t="s">
        <v>209</v>
      </c>
      <c r="J1614" t="s">
        <v>197</v>
      </c>
      <c r="K1614">
        <v>16</v>
      </c>
    </row>
    <row r="1615" spans="1:11" x14ac:dyDescent="0.35">
      <c r="A1615" s="75">
        <f t="shared" si="54"/>
        <v>46063</v>
      </c>
      <c r="B1615" s="75">
        <f t="shared" si="55"/>
        <v>46068</v>
      </c>
      <c r="C1615" s="75" t="str">
        <f>VLOOKUP($G1615,Refs!$A$1:$F$32,3,FALSE)</f>
        <v>Y59</v>
      </c>
      <c r="D1615" t="s">
        <v>178</v>
      </c>
      <c r="E1615" t="s">
        <v>132</v>
      </c>
      <c r="F1615" t="s">
        <v>221</v>
      </c>
      <c r="G1615" t="s">
        <v>71</v>
      </c>
      <c r="H1615" t="s">
        <v>72</v>
      </c>
      <c r="I1615" t="s">
        <v>209</v>
      </c>
      <c r="J1615" t="s">
        <v>198</v>
      </c>
      <c r="K1615">
        <v>72</v>
      </c>
    </row>
    <row r="1616" spans="1:11" x14ac:dyDescent="0.35">
      <c r="A1616" s="75">
        <f t="shared" si="54"/>
        <v>46063</v>
      </c>
      <c r="B1616" s="75">
        <f t="shared" si="55"/>
        <v>46068</v>
      </c>
      <c r="C1616" s="75" t="str">
        <f>VLOOKUP($G1616,Refs!$A$1:$F$32,3,FALSE)</f>
        <v>Y59</v>
      </c>
      <c r="D1616" t="s">
        <v>178</v>
      </c>
      <c r="E1616" t="s">
        <v>132</v>
      </c>
      <c r="F1616" t="s">
        <v>221</v>
      </c>
      <c r="G1616" t="s">
        <v>71</v>
      </c>
      <c r="H1616" t="s">
        <v>72</v>
      </c>
      <c r="I1616" t="s">
        <v>209</v>
      </c>
      <c r="J1616" t="s">
        <v>199</v>
      </c>
      <c r="K1616">
        <v>18</v>
      </c>
    </row>
    <row r="1617" spans="1:11" x14ac:dyDescent="0.35">
      <c r="A1617" s="75">
        <f t="shared" si="54"/>
        <v>46063</v>
      </c>
      <c r="B1617" s="75">
        <f t="shared" si="55"/>
        <v>46068</v>
      </c>
      <c r="C1617" s="75" t="str">
        <f>VLOOKUP($G1617,Refs!$A$1:$F$32,3,FALSE)</f>
        <v>Y59</v>
      </c>
      <c r="D1617" t="s">
        <v>178</v>
      </c>
      <c r="E1617" t="s">
        <v>132</v>
      </c>
      <c r="F1617" t="s">
        <v>221</v>
      </c>
      <c r="G1617" t="s">
        <v>71</v>
      </c>
      <c r="H1617" t="s">
        <v>72</v>
      </c>
      <c r="I1617" t="s">
        <v>209</v>
      </c>
      <c r="J1617" t="s">
        <v>200</v>
      </c>
      <c r="K1617">
        <v>128</v>
      </c>
    </row>
    <row r="1618" spans="1:11" x14ac:dyDescent="0.35">
      <c r="A1618" s="75">
        <f t="shared" si="54"/>
        <v>46063</v>
      </c>
      <c r="B1618" s="75">
        <f t="shared" si="55"/>
        <v>46068</v>
      </c>
      <c r="C1618" s="75" t="str">
        <f>VLOOKUP($G1618,Refs!$A$1:$F$32,3,FALSE)</f>
        <v>Y59</v>
      </c>
      <c r="D1618" t="s">
        <v>178</v>
      </c>
      <c r="E1618" t="s">
        <v>132</v>
      </c>
      <c r="F1618" t="s">
        <v>221</v>
      </c>
      <c r="G1618" t="s">
        <v>71</v>
      </c>
      <c r="H1618" t="s">
        <v>72</v>
      </c>
      <c r="I1618" t="s">
        <v>209</v>
      </c>
      <c r="J1618" t="s">
        <v>201</v>
      </c>
      <c r="K1618">
        <v>354</v>
      </c>
    </row>
    <row r="1619" spans="1:11" x14ac:dyDescent="0.35">
      <c r="A1619" s="75">
        <f t="shared" si="54"/>
        <v>46063</v>
      </c>
      <c r="B1619" s="75">
        <f t="shared" si="55"/>
        <v>46068</v>
      </c>
      <c r="C1619" s="75" t="str">
        <f>VLOOKUP($G1619,Refs!$A$1:$F$32,3,FALSE)</f>
        <v>Y59</v>
      </c>
      <c r="D1619" t="s">
        <v>178</v>
      </c>
      <c r="E1619" t="s">
        <v>132</v>
      </c>
      <c r="F1619" t="s">
        <v>221</v>
      </c>
      <c r="G1619" t="s">
        <v>71</v>
      </c>
      <c r="H1619" t="s">
        <v>72</v>
      </c>
      <c r="I1619" t="s">
        <v>209</v>
      </c>
      <c r="J1619" t="s">
        <v>202</v>
      </c>
      <c r="K1619">
        <v>1270</v>
      </c>
    </row>
    <row r="1620" spans="1:11" x14ac:dyDescent="0.35">
      <c r="A1620" s="75">
        <f t="shared" si="54"/>
        <v>46063</v>
      </c>
      <c r="B1620" s="75">
        <f t="shared" si="55"/>
        <v>46068</v>
      </c>
      <c r="C1620" s="75" t="str">
        <f>VLOOKUP($G1620,Refs!$A$1:$F$32,3,FALSE)</f>
        <v>Y59</v>
      </c>
      <c r="D1620" t="s">
        <v>178</v>
      </c>
      <c r="E1620" t="s">
        <v>132</v>
      </c>
      <c r="F1620" t="s">
        <v>221</v>
      </c>
      <c r="G1620" t="s">
        <v>71</v>
      </c>
      <c r="H1620" t="s">
        <v>72</v>
      </c>
      <c r="I1620" t="s">
        <v>209</v>
      </c>
      <c r="J1620" t="s">
        <v>203</v>
      </c>
      <c r="K1620">
        <v>347</v>
      </c>
    </row>
    <row r="1621" spans="1:11" x14ac:dyDescent="0.35">
      <c r="A1621" s="75">
        <f t="shared" si="54"/>
        <v>46063</v>
      </c>
      <c r="B1621" s="75">
        <f t="shared" si="55"/>
        <v>46068</v>
      </c>
      <c r="C1621" s="75" t="str">
        <f>VLOOKUP($G1621,Refs!$A$1:$F$32,3,FALSE)</f>
        <v>Y59</v>
      </c>
      <c r="D1621" t="s">
        <v>178</v>
      </c>
      <c r="E1621" t="s">
        <v>132</v>
      </c>
      <c r="F1621" t="s">
        <v>221</v>
      </c>
      <c r="G1621" t="s">
        <v>71</v>
      </c>
      <c r="H1621" t="s">
        <v>72</v>
      </c>
      <c r="I1621" t="s">
        <v>209</v>
      </c>
      <c r="J1621" t="s">
        <v>204</v>
      </c>
      <c r="K1621">
        <v>33</v>
      </c>
    </row>
    <row r="1622" spans="1:11" x14ac:dyDescent="0.35">
      <c r="A1622" s="75">
        <f t="shared" si="54"/>
        <v>46063</v>
      </c>
      <c r="B1622" s="75">
        <f t="shared" si="55"/>
        <v>46068</v>
      </c>
      <c r="C1622" s="75" t="str">
        <f>VLOOKUP($G1622,Refs!$A$1:$F$32,3,FALSE)</f>
        <v>Y59</v>
      </c>
      <c r="D1622" t="s">
        <v>178</v>
      </c>
      <c r="E1622" t="s">
        <v>132</v>
      </c>
      <c r="F1622" t="s">
        <v>221</v>
      </c>
      <c r="G1622" t="s">
        <v>71</v>
      </c>
      <c r="H1622" t="s">
        <v>72</v>
      </c>
      <c r="I1622" t="s">
        <v>209</v>
      </c>
      <c r="J1622" t="s">
        <v>205</v>
      </c>
      <c r="K1622">
        <v>168</v>
      </c>
    </row>
    <row r="1623" spans="1:11" x14ac:dyDescent="0.35">
      <c r="A1623" s="75">
        <f t="shared" si="54"/>
        <v>46063</v>
      </c>
      <c r="B1623" s="75">
        <f t="shared" si="55"/>
        <v>46068</v>
      </c>
      <c r="C1623" s="75" t="str">
        <f>VLOOKUP($G1623,Refs!$A$1:$F$32,3,FALSE)</f>
        <v>Y59</v>
      </c>
      <c r="D1623" t="s">
        <v>178</v>
      </c>
      <c r="E1623" t="s">
        <v>132</v>
      </c>
      <c r="F1623" t="s">
        <v>221</v>
      </c>
      <c r="G1623" t="s">
        <v>71</v>
      </c>
      <c r="H1623" t="s">
        <v>72</v>
      </c>
      <c r="I1623" t="s">
        <v>209</v>
      </c>
      <c r="J1623" t="s">
        <v>206</v>
      </c>
      <c r="K1623">
        <v>92</v>
      </c>
    </row>
    <row r="1624" spans="1:11" x14ac:dyDescent="0.35">
      <c r="A1624" s="75">
        <f t="shared" si="54"/>
        <v>46063</v>
      </c>
      <c r="B1624" s="75">
        <f t="shared" si="55"/>
        <v>46068</v>
      </c>
      <c r="C1624" s="75" t="str">
        <f>VLOOKUP($G1624,Refs!$A$1:$F$32,3,FALSE)</f>
        <v>Y59</v>
      </c>
      <c r="D1624" t="s">
        <v>178</v>
      </c>
      <c r="E1624" t="s">
        <v>132</v>
      </c>
      <c r="F1624" t="s">
        <v>221</v>
      </c>
      <c r="G1624" t="s">
        <v>71</v>
      </c>
      <c r="H1624" t="s">
        <v>72</v>
      </c>
      <c r="I1624" t="s">
        <v>209</v>
      </c>
      <c r="J1624" t="s">
        <v>207</v>
      </c>
      <c r="K1624">
        <v>0</v>
      </c>
    </row>
    <row r="1625" spans="1:11" x14ac:dyDescent="0.35">
      <c r="A1625" s="75">
        <f t="shared" si="54"/>
        <v>46063</v>
      </c>
      <c r="B1625" s="75">
        <f t="shared" si="55"/>
        <v>46068</v>
      </c>
      <c r="C1625" s="75" t="str">
        <f>VLOOKUP($G1625,Refs!$A$1:$F$32,3,FALSE)</f>
        <v>Y59</v>
      </c>
      <c r="D1625" t="s">
        <v>178</v>
      </c>
      <c r="E1625" t="s">
        <v>132</v>
      </c>
      <c r="F1625" t="s">
        <v>221</v>
      </c>
      <c r="G1625" t="s">
        <v>71</v>
      </c>
      <c r="H1625" t="s">
        <v>72</v>
      </c>
      <c r="I1625" t="s">
        <v>209</v>
      </c>
      <c r="J1625" t="s">
        <v>208</v>
      </c>
      <c r="K1625">
        <v>4</v>
      </c>
    </row>
    <row r="1626" spans="1:11" x14ac:dyDescent="0.35">
      <c r="A1626" s="75">
        <f t="shared" si="54"/>
        <v>46064</v>
      </c>
      <c r="B1626" s="75">
        <f t="shared" si="55"/>
        <v>46068</v>
      </c>
      <c r="C1626" s="75" t="str">
        <f>VLOOKUP($G1626,Refs!$A$1:$F$32,3,FALSE)</f>
        <v>Y59</v>
      </c>
      <c r="D1626" t="s">
        <v>178</v>
      </c>
      <c r="E1626" t="s">
        <v>132</v>
      </c>
      <c r="F1626" t="s">
        <v>221</v>
      </c>
      <c r="G1626" t="s">
        <v>71</v>
      </c>
      <c r="H1626" t="s">
        <v>72</v>
      </c>
      <c r="I1626" t="s">
        <v>210</v>
      </c>
      <c r="J1626" t="s">
        <v>181</v>
      </c>
      <c r="K1626">
        <v>3334</v>
      </c>
    </row>
    <row r="1627" spans="1:11" x14ac:dyDescent="0.35">
      <c r="A1627" s="75">
        <f t="shared" si="54"/>
        <v>46064</v>
      </c>
      <c r="B1627" s="75">
        <f t="shared" si="55"/>
        <v>46068</v>
      </c>
      <c r="C1627" s="75" t="str">
        <f>VLOOKUP($G1627,Refs!$A$1:$F$32,3,FALSE)</f>
        <v>Y59</v>
      </c>
      <c r="D1627" t="s">
        <v>178</v>
      </c>
      <c r="E1627" t="s">
        <v>132</v>
      </c>
      <c r="F1627" t="s">
        <v>221</v>
      </c>
      <c r="G1627" t="s">
        <v>71</v>
      </c>
      <c r="H1627" t="s">
        <v>72</v>
      </c>
      <c r="I1627" t="s">
        <v>210</v>
      </c>
      <c r="J1627" t="s">
        <v>182</v>
      </c>
      <c r="K1627">
        <v>2624</v>
      </c>
    </row>
    <row r="1628" spans="1:11" x14ac:dyDescent="0.35">
      <c r="A1628" s="75">
        <f t="shared" si="54"/>
        <v>46064</v>
      </c>
      <c r="B1628" s="75">
        <f t="shared" si="55"/>
        <v>46068</v>
      </c>
      <c r="C1628" s="75" t="str">
        <f>VLOOKUP($G1628,Refs!$A$1:$F$32,3,FALSE)</f>
        <v>Y59</v>
      </c>
      <c r="D1628" t="s">
        <v>178</v>
      </c>
      <c r="E1628" t="s">
        <v>132</v>
      </c>
      <c r="F1628" t="s">
        <v>221</v>
      </c>
      <c r="G1628" t="s">
        <v>71</v>
      </c>
      <c r="H1628" t="s">
        <v>72</v>
      </c>
      <c r="I1628" t="s">
        <v>210</v>
      </c>
      <c r="J1628" t="s">
        <v>183</v>
      </c>
      <c r="K1628">
        <v>1261</v>
      </c>
    </row>
    <row r="1629" spans="1:11" x14ac:dyDescent="0.35">
      <c r="A1629" s="75">
        <f t="shared" si="54"/>
        <v>46064</v>
      </c>
      <c r="B1629" s="75">
        <f t="shared" si="55"/>
        <v>46068</v>
      </c>
      <c r="C1629" s="75" t="str">
        <f>VLOOKUP($G1629,Refs!$A$1:$F$32,3,FALSE)</f>
        <v>Y59</v>
      </c>
      <c r="D1629" t="s">
        <v>178</v>
      </c>
      <c r="E1629" t="s">
        <v>132</v>
      </c>
      <c r="F1629" t="s">
        <v>221</v>
      </c>
      <c r="G1629" t="s">
        <v>71</v>
      </c>
      <c r="H1629" t="s">
        <v>72</v>
      </c>
      <c r="I1629" t="s">
        <v>210</v>
      </c>
      <c r="J1629" t="s">
        <v>184</v>
      </c>
      <c r="K1629">
        <v>405</v>
      </c>
    </row>
    <row r="1630" spans="1:11" x14ac:dyDescent="0.35">
      <c r="A1630" s="75">
        <f t="shared" si="54"/>
        <v>46064</v>
      </c>
      <c r="B1630" s="75">
        <f t="shared" si="55"/>
        <v>46068</v>
      </c>
      <c r="C1630" s="75" t="str">
        <f>VLOOKUP($G1630,Refs!$A$1:$F$32,3,FALSE)</f>
        <v>Y59</v>
      </c>
      <c r="D1630" t="s">
        <v>178</v>
      </c>
      <c r="E1630" t="s">
        <v>132</v>
      </c>
      <c r="F1630" t="s">
        <v>221</v>
      </c>
      <c r="G1630" t="s">
        <v>71</v>
      </c>
      <c r="H1630" t="s">
        <v>72</v>
      </c>
      <c r="I1630" t="s">
        <v>210</v>
      </c>
      <c r="J1630" t="s">
        <v>185</v>
      </c>
      <c r="K1630">
        <v>654710</v>
      </c>
    </row>
    <row r="1631" spans="1:11" x14ac:dyDescent="0.35">
      <c r="A1631" s="75">
        <f t="shared" si="54"/>
        <v>46064</v>
      </c>
      <c r="B1631" s="75">
        <f t="shared" si="55"/>
        <v>46068</v>
      </c>
      <c r="C1631" s="75" t="str">
        <f>VLOOKUP($G1631,Refs!$A$1:$F$32,3,FALSE)</f>
        <v>Y59</v>
      </c>
      <c r="D1631" t="s">
        <v>178</v>
      </c>
      <c r="E1631" t="s">
        <v>132</v>
      </c>
      <c r="F1631" t="s">
        <v>221</v>
      </c>
      <c r="G1631" t="s">
        <v>71</v>
      </c>
      <c r="H1631" t="s">
        <v>72</v>
      </c>
      <c r="I1631" t="s">
        <v>210</v>
      </c>
      <c r="J1631" t="s">
        <v>186</v>
      </c>
      <c r="K1631">
        <v>781</v>
      </c>
    </row>
    <row r="1632" spans="1:11" x14ac:dyDescent="0.35">
      <c r="A1632" s="75">
        <f t="shared" si="54"/>
        <v>46064</v>
      </c>
      <c r="B1632" s="75">
        <f t="shared" si="55"/>
        <v>46068</v>
      </c>
      <c r="C1632" s="75" t="str">
        <f>VLOOKUP($G1632,Refs!$A$1:$F$32,3,FALSE)</f>
        <v>Y59</v>
      </c>
      <c r="D1632" t="s">
        <v>178</v>
      </c>
      <c r="E1632" t="s">
        <v>132</v>
      </c>
      <c r="F1632" t="s">
        <v>221</v>
      </c>
      <c r="G1632" t="s">
        <v>71</v>
      </c>
      <c r="H1632" t="s">
        <v>72</v>
      </c>
      <c r="I1632" t="s">
        <v>210</v>
      </c>
      <c r="J1632" t="s">
        <v>187</v>
      </c>
      <c r="K1632">
        <v>1640</v>
      </c>
    </row>
    <row r="1633" spans="1:11" x14ac:dyDescent="0.35">
      <c r="A1633" s="75">
        <f t="shared" si="54"/>
        <v>46064</v>
      </c>
      <c r="B1633" s="75">
        <f t="shared" si="55"/>
        <v>46068</v>
      </c>
      <c r="C1633" s="75" t="str">
        <f>VLOOKUP($G1633,Refs!$A$1:$F$32,3,FALSE)</f>
        <v>Y59</v>
      </c>
      <c r="D1633" t="s">
        <v>178</v>
      </c>
      <c r="E1633" t="s">
        <v>132</v>
      </c>
      <c r="F1633" t="s">
        <v>221</v>
      </c>
      <c r="G1633" t="s">
        <v>71</v>
      </c>
      <c r="H1633" t="s">
        <v>72</v>
      </c>
      <c r="I1633" t="s">
        <v>210</v>
      </c>
      <c r="J1633" t="s">
        <v>188</v>
      </c>
      <c r="K1633">
        <v>2624</v>
      </c>
    </row>
    <row r="1634" spans="1:11" x14ac:dyDescent="0.35">
      <c r="A1634" s="75">
        <f t="shared" si="54"/>
        <v>46064</v>
      </c>
      <c r="B1634" s="75">
        <f t="shared" si="55"/>
        <v>46068</v>
      </c>
      <c r="C1634" s="75" t="str">
        <f>VLOOKUP($G1634,Refs!$A$1:$F$32,3,FALSE)</f>
        <v>Y59</v>
      </c>
      <c r="D1634" t="s">
        <v>178</v>
      </c>
      <c r="E1634" t="s">
        <v>132</v>
      </c>
      <c r="F1634" t="s">
        <v>221</v>
      </c>
      <c r="G1634" t="s">
        <v>71</v>
      </c>
      <c r="H1634" t="s">
        <v>72</v>
      </c>
      <c r="I1634" t="s">
        <v>210</v>
      </c>
      <c r="J1634" t="s">
        <v>189</v>
      </c>
      <c r="K1634">
        <v>1157</v>
      </c>
    </row>
    <row r="1635" spans="1:11" x14ac:dyDescent="0.35">
      <c r="A1635" s="75">
        <f t="shared" si="54"/>
        <v>46064</v>
      </c>
      <c r="B1635" s="75">
        <f t="shared" si="55"/>
        <v>46068</v>
      </c>
      <c r="C1635" s="75" t="str">
        <f>VLOOKUP($G1635,Refs!$A$1:$F$32,3,FALSE)</f>
        <v>Y59</v>
      </c>
      <c r="D1635" t="s">
        <v>178</v>
      </c>
      <c r="E1635" t="s">
        <v>132</v>
      </c>
      <c r="F1635" t="s">
        <v>221</v>
      </c>
      <c r="G1635" t="s">
        <v>71</v>
      </c>
      <c r="H1635" t="s">
        <v>72</v>
      </c>
      <c r="I1635" t="s">
        <v>210</v>
      </c>
      <c r="J1635" t="s">
        <v>190</v>
      </c>
      <c r="K1635">
        <v>723</v>
      </c>
    </row>
    <row r="1636" spans="1:11" x14ac:dyDescent="0.35">
      <c r="A1636" s="75">
        <f t="shared" si="54"/>
        <v>46064</v>
      </c>
      <c r="B1636" s="75">
        <f t="shared" si="55"/>
        <v>46068</v>
      </c>
      <c r="C1636" s="75" t="str">
        <f>VLOOKUP($G1636,Refs!$A$1:$F$32,3,FALSE)</f>
        <v>Y59</v>
      </c>
      <c r="D1636" t="s">
        <v>178</v>
      </c>
      <c r="E1636" t="s">
        <v>132</v>
      </c>
      <c r="F1636" t="s">
        <v>221</v>
      </c>
      <c r="G1636" t="s">
        <v>71</v>
      </c>
      <c r="H1636" t="s">
        <v>72</v>
      </c>
      <c r="I1636" t="s">
        <v>210</v>
      </c>
      <c r="J1636" t="s">
        <v>191</v>
      </c>
      <c r="K1636">
        <v>211</v>
      </c>
    </row>
    <row r="1637" spans="1:11" x14ac:dyDescent="0.35">
      <c r="A1637" s="75">
        <f t="shared" si="54"/>
        <v>46064</v>
      </c>
      <c r="B1637" s="75">
        <f t="shared" si="55"/>
        <v>46068</v>
      </c>
      <c r="C1637" s="75" t="str">
        <f>VLOOKUP($G1637,Refs!$A$1:$F$32,3,FALSE)</f>
        <v>Y59</v>
      </c>
      <c r="D1637" t="s">
        <v>178</v>
      </c>
      <c r="E1637" t="s">
        <v>132</v>
      </c>
      <c r="F1637" t="s">
        <v>221</v>
      </c>
      <c r="G1637" t="s">
        <v>71</v>
      </c>
      <c r="H1637" t="s">
        <v>72</v>
      </c>
      <c r="I1637" t="s">
        <v>210</v>
      </c>
      <c r="J1637" t="s">
        <v>192</v>
      </c>
      <c r="K1637">
        <v>158</v>
      </c>
    </row>
    <row r="1638" spans="1:11" x14ac:dyDescent="0.35">
      <c r="A1638" s="75">
        <f t="shared" si="54"/>
        <v>46064</v>
      </c>
      <c r="B1638" s="75">
        <f t="shared" si="55"/>
        <v>46068</v>
      </c>
      <c r="C1638" s="75" t="str">
        <f>VLOOKUP($G1638,Refs!$A$1:$F$32,3,FALSE)</f>
        <v>Y59</v>
      </c>
      <c r="D1638" t="s">
        <v>178</v>
      </c>
      <c r="E1638" t="s">
        <v>132</v>
      </c>
      <c r="F1638" t="s">
        <v>221</v>
      </c>
      <c r="G1638" t="s">
        <v>71</v>
      </c>
      <c r="H1638" t="s">
        <v>72</v>
      </c>
      <c r="I1638" t="s">
        <v>210</v>
      </c>
      <c r="J1638" t="s">
        <v>193</v>
      </c>
      <c r="K1638">
        <v>364</v>
      </c>
    </row>
    <row r="1639" spans="1:11" x14ac:dyDescent="0.35">
      <c r="A1639" s="75">
        <f t="shared" si="54"/>
        <v>46064</v>
      </c>
      <c r="B1639" s="75">
        <f t="shared" si="55"/>
        <v>46068</v>
      </c>
      <c r="C1639" s="75" t="str">
        <f>VLOOKUP($G1639,Refs!$A$1:$F$32,3,FALSE)</f>
        <v>Y59</v>
      </c>
      <c r="D1639" t="s">
        <v>178</v>
      </c>
      <c r="E1639" t="s">
        <v>132</v>
      </c>
      <c r="F1639" t="s">
        <v>221</v>
      </c>
      <c r="G1639" t="s">
        <v>71</v>
      </c>
      <c r="H1639" t="s">
        <v>72</v>
      </c>
      <c r="I1639" t="s">
        <v>210</v>
      </c>
      <c r="J1639" t="s">
        <v>194</v>
      </c>
      <c r="K1639">
        <v>139</v>
      </c>
    </row>
    <row r="1640" spans="1:11" x14ac:dyDescent="0.35">
      <c r="A1640" s="75">
        <f t="shared" si="54"/>
        <v>46064</v>
      </c>
      <c r="B1640" s="75">
        <f t="shared" si="55"/>
        <v>46068</v>
      </c>
      <c r="C1640" s="75" t="str">
        <f>VLOOKUP($G1640,Refs!$A$1:$F$32,3,FALSE)</f>
        <v>Y59</v>
      </c>
      <c r="D1640" t="s">
        <v>178</v>
      </c>
      <c r="E1640" t="s">
        <v>132</v>
      </c>
      <c r="F1640" t="s">
        <v>221</v>
      </c>
      <c r="G1640" t="s">
        <v>71</v>
      </c>
      <c r="H1640" t="s">
        <v>72</v>
      </c>
      <c r="I1640" t="s">
        <v>210</v>
      </c>
      <c r="J1640" t="s">
        <v>195</v>
      </c>
      <c r="K1640">
        <v>0</v>
      </c>
    </row>
    <row r="1641" spans="1:11" x14ac:dyDescent="0.35">
      <c r="A1641" s="75">
        <f t="shared" si="54"/>
        <v>46064</v>
      </c>
      <c r="B1641" s="75">
        <f t="shared" si="55"/>
        <v>46068</v>
      </c>
      <c r="C1641" s="75" t="str">
        <f>VLOOKUP($G1641,Refs!$A$1:$F$32,3,FALSE)</f>
        <v>Y59</v>
      </c>
      <c r="D1641" t="s">
        <v>178</v>
      </c>
      <c r="E1641" t="s">
        <v>132</v>
      </c>
      <c r="F1641" t="s">
        <v>221</v>
      </c>
      <c r="G1641" t="s">
        <v>71</v>
      </c>
      <c r="H1641" t="s">
        <v>72</v>
      </c>
      <c r="I1641" t="s">
        <v>210</v>
      </c>
      <c r="J1641" t="s">
        <v>196</v>
      </c>
      <c r="K1641">
        <v>129</v>
      </c>
    </row>
    <row r="1642" spans="1:11" x14ac:dyDescent="0.35">
      <c r="A1642" s="75">
        <f t="shared" si="54"/>
        <v>46064</v>
      </c>
      <c r="B1642" s="75">
        <f t="shared" si="55"/>
        <v>46068</v>
      </c>
      <c r="C1642" s="75" t="str">
        <f>VLOOKUP($G1642,Refs!$A$1:$F$32,3,FALSE)</f>
        <v>Y59</v>
      </c>
      <c r="D1642" t="s">
        <v>178</v>
      </c>
      <c r="E1642" t="s">
        <v>132</v>
      </c>
      <c r="F1642" t="s">
        <v>221</v>
      </c>
      <c r="G1642" t="s">
        <v>71</v>
      </c>
      <c r="H1642" t="s">
        <v>72</v>
      </c>
      <c r="I1642" t="s">
        <v>210</v>
      </c>
      <c r="J1642" t="s">
        <v>197</v>
      </c>
      <c r="K1642">
        <v>9</v>
      </c>
    </row>
    <row r="1643" spans="1:11" x14ac:dyDescent="0.35">
      <c r="A1643" s="75">
        <f t="shared" si="54"/>
        <v>46064</v>
      </c>
      <c r="B1643" s="75">
        <f t="shared" si="55"/>
        <v>46068</v>
      </c>
      <c r="C1643" s="75" t="str">
        <f>VLOOKUP($G1643,Refs!$A$1:$F$32,3,FALSE)</f>
        <v>Y59</v>
      </c>
      <c r="D1643" t="s">
        <v>178</v>
      </c>
      <c r="E1643" t="s">
        <v>132</v>
      </c>
      <c r="F1643" t="s">
        <v>221</v>
      </c>
      <c r="G1643" t="s">
        <v>71</v>
      </c>
      <c r="H1643" t="s">
        <v>72</v>
      </c>
      <c r="I1643" t="s">
        <v>210</v>
      </c>
      <c r="J1643" t="s">
        <v>198</v>
      </c>
      <c r="K1643">
        <v>62</v>
      </c>
    </row>
    <row r="1644" spans="1:11" x14ac:dyDescent="0.35">
      <c r="A1644" s="75">
        <f t="shared" si="54"/>
        <v>46064</v>
      </c>
      <c r="B1644" s="75">
        <f t="shared" si="55"/>
        <v>46068</v>
      </c>
      <c r="C1644" s="75" t="str">
        <f>VLOOKUP($G1644,Refs!$A$1:$F$32,3,FALSE)</f>
        <v>Y59</v>
      </c>
      <c r="D1644" t="s">
        <v>178</v>
      </c>
      <c r="E1644" t="s">
        <v>132</v>
      </c>
      <c r="F1644" t="s">
        <v>221</v>
      </c>
      <c r="G1644" t="s">
        <v>71</v>
      </c>
      <c r="H1644" t="s">
        <v>72</v>
      </c>
      <c r="I1644" t="s">
        <v>210</v>
      </c>
      <c r="J1644" t="s">
        <v>199</v>
      </c>
      <c r="K1644">
        <v>26</v>
      </c>
    </row>
    <row r="1645" spans="1:11" x14ac:dyDescent="0.35">
      <c r="A1645" s="75">
        <f t="shared" si="54"/>
        <v>46064</v>
      </c>
      <c r="B1645" s="75">
        <f t="shared" si="55"/>
        <v>46068</v>
      </c>
      <c r="C1645" s="75" t="str">
        <f>VLOOKUP($G1645,Refs!$A$1:$F$32,3,FALSE)</f>
        <v>Y59</v>
      </c>
      <c r="D1645" t="s">
        <v>178</v>
      </c>
      <c r="E1645" t="s">
        <v>132</v>
      </c>
      <c r="F1645" t="s">
        <v>221</v>
      </c>
      <c r="G1645" t="s">
        <v>71</v>
      </c>
      <c r="H1645" t="s">
        <v>72</v>
      </c>
      <c r="I1645" t="s">
        <v>210</v>
      </c>
      <c r="J1645" t="s">
        <v>200</v>
      </c>
      <c r="K1645">
        <v>155</v>
      </c>
    </row>
    <row r="1646" spans="1:11" x14ac:dyDescent="0.35">
      <c r="A1646" s="75">
        <f t="shared" si="54"/>
        <v>46064</v>
      </c>
      <c r="B1646" s="75">
        <f t="shared" si="55"/>
        <v>46068</v>
      </c>
      <c r="C1646" s="75" t="str">
        <f>VLOOKUP($G1646,Refs!$A$1:$F$32,3,FALSE)</f>
        <v>Y59</v>
      </c>
      <c r="D1646" t="s">
        <v>178</v>
      </c>
      <c r="E1646" t="s">
        <v>132</v>
      </c>
      <c r="F1646" t="s">
        <v>221</v>
      </c>
      <c r="G1646" t="s">
        <v>71</v>
      </c>
      <c r="H1646" t="s">
        <v>72</v>
      </c>
      <c r="I1646" t="s">
        <v>210</v>
      </c>
      <c r="J1646" t="s">
        <v>201</v>
      </c>
      <c r="K1646">
        <v>496</v>
      </c>
    </row>
    <row r="1647" spans="1:11" x14ac:dyDescent="0.35">
      <c r="A1647" s="75">
        <f t="shared" si="54"/>
        <v>46064</v>
      </c>
      <c r="B1647" s="75">
        <f t="shared" si="55"/>
        <v>46068</v>
      </c>
      <c r="C1647" s="75" t="str">
        <f>VLOOKUP($G1647,Refs!$A$1:$F$32,3,FALSE)</f>
        <v>Y59</v>
      </c>
      <c r="D1647" t="s">
        <v>178</v>
      </c>
      <c r="E1647" t="s">
        <v>132</v>
      </c>
      <c r="F1647" t="s">
        <v>221</v>
      </c>
      <c r="G1647" t="s">
        <v>71</v>
      </c>
      <c r="H1647" t="s">
        <v>72</v>
      </c>
      <c r="I1647" t="s">
        <v>210</v>
      </c>
      <c r="J1647" t="s">
        <v>202</v>
      </c>
      <c r="K1647">
        <v>1223</v>
      </c>
    </row>
    <row r="1648" spans="1:11" x14ac:dyDescent="0.35">
      <c r="A1648" s="75">
        <f t="shared" si="54"/>
        <v>46064</v>
      </c>
      <c r="B1648" s="75">
        <f t="shared" si="55"/>
        <v>46068</v>
      </c>
      <c r="C1648" s="75" t="str">
        <f>VLOOKUP($G1648,Refs!$A$1:$F$32,3,FALSE)</f>
        <v>Y59</v>
      </c>
      <c r="D1648" t="s">
        <v>178</v>
      </c>
      <c r="E1648" t="s">
        <v>132</v>
      </c>
      <c r="F1648" t="s">
        <v>221</v>
      </c>
      <c r="G1648" t="s">
        <v>71</v>
      </c>
      <c r="H1648" t="s">
        <v>72</v>
      </c>
      <c r="I1648" t="s">
        <v>210</v>
      </c>
      <c r="J1648" t="s">
        <v>203</v>
      </c>
      <c r="K1648">
        <v>317</v>
      </c>
    </row>
    <row r="1649" spans="1:11" x14ac:dyDescent="0.35">
      <c r="A1649" s="75">
        <f t="shared" si="54"/>
        <v>46064</v>
      </c>
      <c r="B1649" s="75">
        <f t="shared" si="55"/>
        <v>46068</v>
      </c>
      <c r="C1649" s="75" t="str">
        <f>VLOOKUP($G1649,Refs!$A$1:$F$32,3,FALSE)</f>
        <v>Y59</v>
      </c>
      <c r="D1649" t="s">
        <v>178</v>
      </c>
      <c r="E1649" t="s">
        <v>132</v>
      </c>
      <c r="F1649" t="s">
        <v>221</v>
      </c>
      <c r="G1649" t="s">
        <v>71</v>
      </c>
      <c r="H1649" t="s">
        <v>72</v>
      </c>
      <c r="I1649" t="s">
        <v>210</v>
      </c>
      <c r="J1649" t="s">
        <v>204</v>
      </c>
      <c r="K1649">
        <v>32</v>
      </c>
    </row>
    <row r="1650" spans="1:11" x14ac:dyDescent="0.35">
      <c r="A1650" s="75">
        <f t="shared" si="54"/>
        <v>46064</v>
      </c>
      <c r="B1650" s="75">
        <f t="shared" si="55"/>
        <v>46068</v>
      </c>
      <c r="C1650" s="75" t="str">
        <f>VLOOKUP($G1650,Refs!$A$1:$F$32,3,FALSE)</f>
        <v>Y59</v>
      </c>
      <c r="D1650" t="s">
        <v>178</v>
      </c>
      <c r="E1650" t="s">
        <v>132</v>
      </c>
      <c r="F1650" t="s">
        <v>221</v>
      </c>
      <c r="G1650" t="s">
        <v>71</v>
      </c>
      <c r="H1650" t="s">
        <v>72</v>
      </c>
      <c r="I1650" t="s">
        <v>210</v>
      </c>
      <c r="J1650" t="s">
        <v>205</v>
      </c>
      <c r="K1650">
        <v>177</v>
      </c>
    </row>
    <row r="1651" spans="1:11" x14ac:dyDescent="0.35">
      <c r="A1651" s="75">
        <f t="shared" si="54"/>
        <v>46064</v>
      </c>
      <c r="B1651" s="75">
        <f t="shared" si="55"/>
        <v>46068</v>
      </c>
      <c r="C1651" s="75" t="str">
        <f>VLOOKUP($G1651,Refs!$A$1:$F$32,3,FALSE)</f>
        <v>Y59</v>
      </c>
      <c r="D1651" t="s">
        <v>178</v>
      </c>
      <c r="E1651" t="s">
        <v>132</v>
      </c>
      <c r="F1651" t="s">
        <v>221</v>
      </c>
      <c r="G1651" t="s">
        <v>71</v>
      </c>
      <c r="H1651" t="s">
        <v>72</v>
      </c>
      <c r="I1651" t="s">
        <v>210</v>
      </c>
      <c r="J1651" t="s">
        <v>206</v>
      </c>
      <c r="K1651">
        <v>124</v>
      </c>
    </row>
    <row r="1652" spans="1:11" x14ac:dyDescent="0.35">
      <c r="A1652" s="75">
        <f t="shared" si="54"/>
        <v>46064</v>
      </c>
      <c r="B1652" s="75">
        <f t="shared" si="55"/>
        <v>46068</v>
      </c>
      <c r="C1652" s="75" t="str">
        <f>VLOOKUP($G1652,Refs!$A$1:$F$32,3,FALSE)</f>
        <v>Y59</v>
      </c>
      <c r="D1652" t="s">
        <v>178</v>
      </c>
      <c r="E1652" t="s">
        <v>132</v>
      </c>
      <c r="F1652" t="s">
        <v>221</v>
      </c>
      <c r="G1652" t="s">
        <v>71</v>
      </c>
      <c r="H1652" t="s">
        <v>72</v>
      </c>
      <c r="I1652" t="s">
        <v>210</v>
      </c>
      <c r="J1652" t="s">
        <v>207</v>
      </c>
      <c r="K1652">
        <v>0</v>
      </c>
    </row>
    <row r="1653" spans="1:11" x14ac:dyDescent="0.35">
      <c r="A1653" s="75">
        <f t="shared" si="54"/>
        <v>46064</v>
      </c>
      <c r="B1653" s="75">
        <f t="shared" si="55"/>
        <v>46068</v>
      </c>
      <c r="C1653" s="75" t="str">
        <f>VLOOKUP($G1653,Refs!$A$1:$F$32,3,FALSE)</f>
        <v>Y59</v>
      </c>
      <c r="D1653" t="s">
        <v>178</v>
      </c>
      <c r="E1653" t="s">
        <v>132</v>
      </c>
      <c r="F1653" t="s">
        <v>221</v>
      </c>
      <c r="G1653" t="s">
        <v>71</v>
      </c>
      <c r="H1653" t="s">
        <v>72</v>
      </c>
      <c r="I1653" t="s">
        <v>210</v>
      </c>
      <c r="J1653" t="s">
        <v>208</v>
      </c>
      <c r="K1653">
        <v>11</v>
      </c>
    </row>
    <row r="1654" spans="1:11" x14ac:dyDescent="0.35">
      <c r="A1654" s="75">
        <f t="shared" si="54"/>
        <v>46065</v>
      </c>
      <c r="B1654" s="75">
        <f t="shared" si="55"/>
        <v>46068</v>
      </c>
      <c r="C1654" s="75" t="str">
        <f>VLOOKUP($G1654,Refs!$A$1:$F$32,3,FALSE)</f>
        <v>Y59</v>
      </c>
      <c r="D1654" t="s">
        <v>178</v>
      </c>
      <c r="E1654" t="s">
        <v>132</v>
      </c>
      <c r="F1654" t="s">
        <v>221</v>
      </c>
      <c r="G1654" t="s">
        <v>71</v>
      </c>
      <c r="H1654" t="s">
        <v>72</v>
      </c>
      <c r="I1654" t="s">
        <v>211</v>
      </c>
      <c r="J1654" t="s">
        <v>181</v>
      </c>
      <c r="K1654">
        <v>2862</v>
      </c>
    </row>
    <row r="1655" spans="1:11" x14ac:dyDescent="0.35">
      <c r="A1655" s="75">
        <f t="shared" si="54"/>
        <v>46065</v>
      </c>
      <c r="B1655" s="75">
        <f t="shared" si="55"/>
        <v>46068</v>
      </c>
      <c r="C1655" s="75" t="str">
        <f>VLOOKUP($G1655,Refs!$A$1:$F$32,3,FALSE)</f>
        <v>Y59</v>
      </c>
      <c r="D1655" t="s">
        <v>178</v>
      </c>
      <c r="E1655" t="s">
        <v>132</v>
      </c>
      <c r="F1655" t="s">
        <v>221</v>
      </c>
      <c r="G1655" t="s">
        <v>71</v>
      </c>
      <c r="H1655" t="s">
        <v>72</v>
      </c>
      <c r="I1655" t="s">
        <v>211</v>
      </c>
      <c r="J1655" t="s">
        <v>182</v>
      </c>
      <c r="K1655">
        <v>2479</v>
      </c>
    </row>
    <row r="1656" spans="1:11" x14ac:dyDescent="0.35">
      <c r="A1656" s="75">
        <f t="shared" si="54"/>
        <v>46065</v>
      </c>
      <c r="B1656" s="75">
        <f t="shared" si="55"/>
        <v>46068</v>
      </c>
      <c r="C1656" s="75" t="str">
        <f>VLOOKUP($G1656,Refs!$A$1:$F$32,3,FALSE)</f>
        <v>Y59</v>
      </c>
      <c r="D1656" t="s">
        <v>178</v>
      </c>
      <c r="E1656" t="s">
        <v>132</v>
      </c>
      <c r="F1656" t="s">
        <v>221</v>
      </c>
      <c r="G1656" t="s">
        <v>71</v>
      </c>
      <c r="H1656" t="s">
        <v>72</v>
      </c>
      <c r="I1656" t="s">
        <v>211</v>
      </c>
      <c r="J1656" t="s">
        <v>183</v>
      </c>
      <c r="K1656">
        <v>1713</v>
      </c>
    </row>
    <row r="1657" spans="1:11" x14ac:dyDescent="0.35">
      <c r="A1657" s="75">
        <f t="shared" si="54"/>
        <v>46065</v>
      </c>
      <c r="B1657" s="75">
        <f t="shared" si="55"/>
        <v>46068</v>
      </c>
      <c r="C1657" s="75" t="str">
        <f>VLOOKUP($G1657,Refs!$A$1:$F$32,3,FALSE)</f>
        <v>Y59</v>
      </c>
      <c r="D1657" t="s">
        <v>178</v>
      </c>
      <c r="E1657" t="s">
        <v>132</v>
      </c>
      <c r="F1657" t="s">
        <v>221</v>
      </c>
      <c r="G1657" t="s">
        <v>71</v>
      </c>
      <c r="H1657" t="s">
        <v>72</v>
      </c>
      <c r="I1657" t="s">
        <v>211</v>
      </c>
      <c r="J1657" t="s">
        <v>184</v>
      </c>
      <c r="K1657">
        <v>136</v>
      </c>
    </row>
    <row r="1658" spans="1:11" x14ac:dyDescent="0.35">
      <c r="A1658" s="75">
        <f t="shared" si="54"/>
        <v>46065</v>
      </c>
      <c r="B1658" s="75">
        <f t="shared" si="55"/>
        <v>46068</v>
      </c>
      <c r="C1658" s="75" t="str">
        <f>VLOOKUP($G1658,Refs!$A$1:$F$32,3,FALSE)</f>
        <v>Y59</v>
      </c>
      <c r="D1658" t="s">
        <v>178</v>
      </c>
      <c r="E1658" t="s">
        <v>132</v>
      </c>
      <c r="F1658" t="s">
        <v>221</v>
      </c>
      <c r="G1658" t="s">
        <v>71</v>
      </c>
      <c r="H1658" t="s">
        <v>72</v>
      </c>
      <c r="I1658" t="s">
        <v>211</v>
      </c>
      <c r="J1658" t="s">
        <v>185</v>
      </c>
      <c r="K1658">
        <v>207794</v>
      </c>
    </row>
    <row r="1659" spans="1:11" x14ac:dyDescent="0.35">
      <c r="A1659" s="75">
        <f t="shared" si="54"/>
        <v>46065</v>
      </c>
      <c r="B1659" s="75">
        <f t="shared" si="55"/>
        <v>46068</v>
      </c>
      <c r="C1659" s="75" t="str">
        <f>VLOOKUP($G1659,Refs!$A$1:$F$32,3,FALSE)</f>
        <v>Y59</v>
      </c>
      <c r="D1659" t="s">
        <v>178</v>
      </c>
      <c r="E1659" t="s">
        <v>132</v>
      </c>
      <c r="F1659" t="s">
        <v>221</v>
      </c>
      <c r="G1659" t="s">
        <v>71</v>
      </c>
      <c r="H1659" t="s">
        <v>72</v>
      </c>
      <c r="I1659" t="s">
        <v>211</v>
      </c>
      <c r="J1659" t="s">
        <v>186</v>
      </c>
      <c r="K1659">
        <v>339</v>
      </c>
    </row>
    <row r="1660" spans="1:11" x14ac:dyDescent="0.35">
      <c r="A1660" s="75">
        <f t="shared" si="54"/>
        <v>46065</v>
      </c>
      <c r="B1660" s="75">
        <f t="shared" si="55"/>
        <v>46068</v>
      </c>
      <c r="C1660" s="75" t="str">
        <f>VLOOKUP($G1660,Refs!$A$1:$F$32,3,FALSE)</f>
        <v>Y59</v>
      </c>
      <c r="D1660" t="s">
        <v>178</v>
      </c>
      <c r="E1660" t="s">
        <v>132</v>
      </c>
      <c r="F1660" t="s">
        <v>221</v>
      </c>
      <c r="G1660" t="s">
        <v>71</v>
      </c>
      <c r="H1660" t="s">
        <v>72</v>
      </c>
      <c r="I1660" t="s">
        <v>211</v>
      </c>
      <c r="J1660" t="s">
        <v>187</v>
      </c>
      <c r="K1660">
        <v>503</v>
      </c>
    </row>
    <row r="1661" spans="1:11" x14ac:dyDescent="0.35">
      <c r="A1661" s="75">
        <f t="shared" si="54"/>
        <v>46065</v>
      </c>
      <c r="B1661" s="75">
        <f t="shared" si="55"/>
        <v>46068</v>
      </c>
      <c r="C1661" s="75" t="str">
        <f>VLOOKUP($G1661,Refs!$A$1:$F$32,3,FALSE)</f>
        <v>Y59</v>
      </c>
      <c r="D1661" t="s">
        <v>178</v>
      </c>
      <c r="E1661" t="s">
        <v>132</v>
      </c>
      <c r="F1661" t="s">
        <v>221</v>
      </c>
      <c r="G1661" t="s">
        <v>71</v>
      </c>
      <c r="H1661" t="s">
        <v>72</v>
      </c>
      <c r="I1661" t="s">
        <v>211</v>
      </c>
      <c r="J1661" t="s">
        <v>188</v>
      </c>
      <c r="K1661">
        <v>2479</v>
      </c>
    </row>
    <row r="1662" spans="1:11" x14ac:dyDescent="0.35">
      <c r="A1662" s="75">
        <f t="shared" si="54"/>
        <v>46065</v>
      </c>
      <c r="B1662" s="75">
        <f t="shared" si="55"/>
        <v>46068</v>
      </c>
      <c r="C1662" s="75" t="str">
        <f>VLOOKUP($G1662,Refs!$A$1:$F$32,3,FALSE)</f>
        <v>Y59</v>
      </c>
      <c r="D1662" t="s">
        <v>178</v>
      </c>
      <c r="E1662" t="s">
        <v>132</v>
      </c>
      <c r="F1662" t="s">
        <v>221</v>
      </c>
      <c r="G1662" t="s">
        <v>71</v>
      </c>
      <c r="H1662" t="s">
        <v>72</v>
      </c>
      <c r="I1662" t="s">
        <v>211</v>
      </c>
      <c r="J1662" t="s">
        <v>189</v>
      </c>
      <c r="K1662">
        <v>1058</v>
      </c>
    </row>
    <row r="1663" spans="1:11" x14ac:dyDescent="0.35">
      <c r="A1663" s="75">
        <f t="shared" si="54"/>
        <v>46065</v>
      </c>
      <c r="B1663" s="75">
        <f t="shared" si="55"/>
        <v>46068</v>
      </c>
      <c r="C1663" s="75" t="str">
        <f>VLOOKUP($G1663,Refs!$A$1:$F$32,3,FALSE)</f>
        <v>Y59</v>
      </c>
      <c r="D1663" t="s">
        <v>178</v>
      </c>
      <c r="E1663" t="s">
        <v>132</v>
      </c>
      <c r="F1663" t="s">
        <v>221</v>
      </c>
      <c r="G1663" t="s">
        <v>71</v>
      </c>
      <c r="H1663" t="s">
        <v>72</v>
      </c>
      <c r="I1663" t="s">
        <v>211</v>
      </c>
      <c r="J1663" t="s">
        <v>190</v>
      </c>
      <c r="K1663">
        <v>636</v>
      </c>
    </row>
    <row r="1664" spans="1:11" x14ac:dyDescent="0.35">
      <c r="A1664" s="75">
        <f t="shared" si="54"/>
        <v>46065</v>
      </c>
      <c r="B1664" s="75">
        <f t="shared" si="55"/>
        <v>46068</v>
      </c>
      <c r="C1664" s="75" t="str">
        <f>VLOOKUP($G1664,Refs!$A$1:$F$32,3,FALSE)</f>
        <v>Y59</v>
      </c>
      <c r="D1664" t="s">
        <v>178</v>
      </c>
      <c r="E1664" t="s">
        <v>132</v>
      </c>
      <c r="F1664" t="s">
        <v>221</v>
      </c>
      <c r="G1664" t="s">
        <v>71</v>
      </c>
      <c r="H1664" t="s">
        <v>72</v>
      </c>
      <c r="I1664" t="s">
        <v>211</v>
      </c>
      <c r="J1664" t="s">
        <v>191</v>
      </c>
      <c r="K1664">
        <v>175</v>
      </c>
    </row>
    <row r="1665" spans="1:11" x14ac:dyDescent="0.35">
      <c r="A1665" s="75">
        <f t="shared" si="54"/>
        <v>46065</v>
      </c>
      <c r="B1665" s="75">
        <f t="shared" si="55"/>
        <v>46068</v>
      </c>
      <c r="C1665" s="75" t="str">
        <f>VLOOKUP($G1665,Refs!$A$1:$F$32,3,FALSE)</f>
        <v>Y59</v>
      </c>
      <c r="D1665" t="s">
        <v>178</v>
      </c>
      <c r="E1665" t="s">
        <v>132</v>
      </c>
      <c r="F1665" t="s">
        <v>221</v>
      </c>
      <c r="G1665" t="s">
        <v>71</v>
      </c>
      <c r="H1665" t="s">
        <v>72</v>
      </c>
      <c r="I1665" t="s">
        <v>211</v>
      </c>
      <c r="J1665" t="s">
        <v>192</v>
      </c>
      <c r="K1665">
        <v>171</v>
      </c>
    </row>
    <row r="1666" spans="1:11" x14ac:dyDescent="0.35">
      <c r="A1666" s="75">
        <f t="shared" si="54"/>
        <v>46065</v>
      </c>
      <c r="B1666" s="75">
        <f t="shared" si="55"/>
        <v>46068</v>
      </c>
      <c r="C1666" s="75" t="str">
        <f>VLOOKUP($G1666,Refs!$A$1:$F$32,3,FALSE)</f>
        <v>Y59</v>
      </c>
      <c r="D1666" t="s">
        <v>178</v>
      </c>
      <c r="E1666" t="s">
        <v>132</v>
      </c>
      <c r="F1666" t="s">
        <v>221</v>
      </c>
      <c r="G1666" t="s">
        <v>71</v>
      </c>
      <c r="H1666" t="s">
        <v>72</v>
      </c>
      <c r="I1666" t="s">
        <v>211</v>
      </c>
      <c r="J1666" t="s">
        <v>193</v>
      </c>
      <c r="K1666">
        <v>370</v>
      </c>
    </row>
    <row r="1667" spans="1:11" x14ac:dyDescent="0.35">
      <c r="A1667" s="75">
        <f t="shared" si="54"/>
        <v>46065</v>
      </c>
      <c r="B1667" s="75">
        <f t="shared" si="55"/>
        <v>46068</v>
      </c>
      <c r="C1667" s="75" t="str">
        <f>VLOOKUP($G1667,Refs!$A$1:$F$32,3,FALSE)</f>
        <v>Y59</v>
      </c>
      <c r="D1667" t="s">
        <v>178</v>
      </c>
      <c r="E1667" t="s">
        <v>132</v>
      </c>
      <c r="F1667" t="s">
        <v>221</v>
      </c>
      <c r="G1667" t="s">
        <v>71</v>
      </c>
      <c r="H1667" t="s">
        <v>72</v>
      </c>
      <c r="I1667" t="s">
        <v>211</v>
      </c>
      <c r="J1667" t="s">
        <v>194</v>
      </c>
      <c r="K1667">
        <v>114</v>
      </c>
    </row>
    <row r="1668" spans="1:11" x14ac:dyDescent="0.35">
      <c r="A1668" s="75">
        <f t="shared" si="54"/>
        <v>46065</v>
      </c>
      <c r="B1668" s="75">
        <f t="shared" si="55"/>
        <v>46068</v>
      </c>
      <c r="C1668" s="75" t="str">
        <f>VLOOKUP($G1668,Refs!$A$1:$F$32,3,FALSE)</f>
        <v>Y59</v>
      </c>
      <c r="D1668" t="s">
        <v>178</v>
      </c>
      <c r="E1668" t="s">
        <v>132</v>
      </c>
      <c r="F1668" t="s">
        <v>221</v>
      </c>
      <c r="G1668" t="s">
        <v>71</v>
      </c>
      <c r="H1668" t="s">
        <v>72</v>
      </c>
      <c r="I1668" t="s">
        <v>211</v>
      </c>
      <c r="J1668" t="s">
        <v>195</v>
      </c>
      <c r="K1668">
        <v>0</v>
      </c>
    </row>
    <row r="1669" spans="1:11" x14ac:dyDescent="0.35">
      <c r="A1669" s="75">
        <f t="shared" si="54"/>
        <v>46065</v>
      </c>
      <c r="B1669" s="75">
        <f t="shared" si="55"/>
        <v>46068</v>
      </c>
      <c r="C1669" s="75" t="str">
        <f>VLOOKUP($G1669,Refs!$A$1:$F$32,3,FALSE)</f>
        <v>Y59</v>
      </c>
      <c r="D1669" t="s">
        <v>178</v>
      </c>
      <c r="E1669" t="s">
        <v>132</v>
      </c>
      <c r="F1669" t="s">
        <v>221</v>
      </c>
      <c r="G1669" t="s">
        <v>71</v>
      </c>
      <c r="H1669" t="s">
        <v>72</v>
      </c>
      <c r="I1669" t="s">
        <v>211</v>
      </c>
      <c r="J1669" t="s">
        <v>196</v>
      </c>
      <c r="K1669">
        <v>116</v>
      </c>
    </row>
    <row r="1670" spans="1:11" x14ac:dyDescent="0.35">
      <c r="A1670" s="75">
        <f t="shared" ref="A1670:A1733" si="56">IF(I1670="Mon",B1670-6,IF(I1670="Tue",B1670-5,IF(I1670="Wed",B1670-4,IF(I1670="Thu",B1670-3,IF(I1670="Fri",B1670-2,IF(I1670="Sat",B1670-1,IF(I1670="Sun",B1670,"")))))))</f>
        <v>46065</v>
      </c>
      <c r="B1670" s="75">
        <f t="shared" ref="B1670:B1733" si="57">DATEVALUE(RIGHT(D1670, 11))</f>
        <v>46068</v>
      </c>
      <c r="C1670" s="75" t="str">
        <f>VLOOKUP($G1670,Refs!$A$1:$F$32,3,FALSE)</f>
        <v>Y59</v>
      </c>
      <c r="D1670" t="s">
        <v>178</v>
      </c>
      <c r="E1670" t="s">
        <v>132</v>
      </c>
      <c r="F1670" t="s">
        <v>221</v>
      </c>
      <c r="G1670" t="s">
        <v>71</v>
      </c>
      <c r="H1670" t="s">
        <v>72</v>
      </c>
      <c r="I1670" t="s">
        <v>211</v>
      </c>
      <c r="J1670" t="s">
        <v>197</v>
      </c>
      <c r="K1670">
        <v>9</v>
      </c>
    </row>
    <row r="1671" spans="1:11" x14ac:dyDescent="0.35">
      <c r="A1671" s="75">
        <f t="shared" si="56"/>
        <v>46065</v>
      </c>
      <c r="B1671" s="75">
        <f t="shared" si="57"/>
        <v>46068</v>
      </c>
      <c r="C1671" s="75" t="str">
        <f>VLOOKUP($G1671,Refs!$A$1:$F$32,3,FALSE)</f>
        <v>Y59</v>
      </c>
      <c r="D1671" t="s">
        <v>178</v>
      </c>
      <c r="E1671" t="s">
        <v>132</v>
      </c>
      <c r="F1671" t="s">
        <v>221</v>
      </c>
      <c r="G1671" t="s">
        <v>71</v>
      </c>
      <c r="H1671" t="s">
        <v>72</v>
      </c>
      <c r="I1671" t="s">
        <v>211</v>
      </c>
      <c r="J1671" t="s">
        <v>198</v>
      </c>
      <c r="K1671">
        <v>41</v>
      </c>
    </row>
    <row r="1672" spans="1:11" x14ac:dyDescent="0.35">
      <c r="A1672" s="75">
        <f t="shared" si="56"/>
        <v>46065</v>
      </c>
      <c r="B1672" s="75">
        <f t="shared" si="57"/>
        <v>46068</v>
      </c>
      <c r="C1672" s="75" t="str">
        <f>VLOOKUP($G1672,Refs!$A$1:$F$32,3,FALSE)</f>
        <v>Y59</v>
      </c>
      <c r="D1672" t="s">
        <v>178</v>
      </c>
      <c r="E1672" t="s">
        <v>132</v>
      </c>
      <c r="F1672" t="s">
        <v>221</v>
      </c>
      <c r="G1672" t="s">
        <v>71</v>
      </c>
      <c r="H1672" t="s">
        <v>72</v>
      </c>
      <c r="I1672" t="s">
        <v>211</v>
      </c>
      <c r="J1672" t="s">
        <v>199</v>
      </c>
      <c r="K1672">
        <v>11</v>
      </c>
    </row>
    <row r="1673" spans="1:11" x14ac:dyDescent="0.35">
      <c r="A1673" s="75">
        <f t="shared" si="56"/>
        <v>46065</v>
      </c>
      <c r="B1673" s="75">
        <f t="shared" si="57"/>
        <v>46068</v>
      </c>
      <c r="C1673" s="75" t="str">
        <f>VLOOKUP($G1673,Refs!$A$1:$F$32,3,FALSE)</f>
        <v>Y59</v>
      </c>
      <c r="D1673" t="s">
        <v>178</v>
      </c>
      <c r="E1673" t="s">
        <v>132</v>
      </c>
      <c r="F1673" t="s">
        <v>221</v>
      </c>
      <c r="G1673" t="s">
        <v>71</v>
      </c>
      <c r="H1673" t="s">
        <v>72</v>
      </c>
      <c r="I1673" t="s">
        <v>211</v>
      </c>
      <c r="J1673" t="s">
        <v>200</v>
      </c>
      <c r="K1673">
        <v>167</v>
      </c>
    </row>
    <row r="1674" spans="1:11" x14ac:dyDescent="0.35">
      <c r="A1674" s="75">
        <f t="shared" si="56"/>
        <v>46065</v>
      </c>
      <c r="B1674" s="75">
        <f t="shared" si="57"/>
        <v>46068</v>
      </c>
      <c r="C1674" s="75" t="str">
        <f>VLOOKUP($G1674,Refs!$A$1:$F$32,3,FALSE)</f>
        <v>Y59</v>
      </c>
      <c r="D1674" t="s">
        <v>178</v>
      </c>
      <c r="E1674" t="s">
        <v>132</v>
      </c>
      <c r="F1674" t="s">
        <v>221</v>
      </c>
      <c r="G1674" t="s">
        <v>71</v>
      </c>
      <c r="H1674" t="s">
        <v>72</v>
      </c>
      <c r="I1674" t="s">
        <v>211</v>
      </c>
      <c r="J1674" t="s">
        <v>201</v>
      </c>
      <c r="K1674">
        <v>463</v>
      </c>
    </row>
    <row r="1675" spans="1:11" x14ac:dyDescent="0.35">
      <c r="A1675" s="75">
        <f t="shared" si="56"/>
        <v>46065</v>
      </c>
      <c r="B1675" s="75">
        <f t="shared" si="57"/>
        <v>46068</v>
      </c>
      <c r="C1675" s="75" t="str">
        <f>VLOOKUP($G1675,Refs!$A$1:$F$32,3,FALSE)</f>
        <v>Y59</v>
      </c>
      <c r="D1675" t="s">
        <v>178</v>
      </c>
      <c r="E1675" t="s">
        <v>132</v>
      </c>
      <c r="F1675" t="s">
        <v>221</v>
      </c>
      <c r="G1675" t="s">
        <v>71</v>
      </c>
      <c r="H1675" t="s">
        <v>72</v>
      </c>
      <c r="I1675" t="s">
        <v>211</v>
      </c>
      <c r="J1675" t="s">
        <v>202</v>
      </c>
      <c r="K1675">
        <v>1131</v>
      </c>
    </row>
    <row r="1676" spans="1:11" x14ac:dyDescent="0.35">
      <c r="A1676" s="75">
        <f t="shared" si="56"/>
        <v>46065</v>
      </c>
      <c r="B1676" s="75">
        <f t="shared" si="57"/>
        <v>46068</v>
      </c>
      <c r="C1676" s="75" t="str">
        <f>VLOOKUP($G1676,Refs!$A$1:$F$32,3,FALSE)</f>
        <v>Y59</v>
      </c>
      <c r="D1676" t="s">
        <v>178</v>
      </c>
      <c r="E1676" t="s">
        <v>132</v>
      </c>
      <c r="F1676" t="s">
        <v>221</v>
      </c>
      <c r="G1676" t="s">
        <v>71</v>
      </c>
      <c r="H1676" t="s">
        <v>72</v>
      </c>
      <c r="I1676" t="s">
        <v>211</v>
      </c>
      <c r="J1676" t="s">
        <v>203</v>
      </c>
      <c r="K1676">
        <v>334</v>
      </c>
    </row>
    <row r="1677" spans="1:11" x14ac:dyDescent="0.35">
      <c r="A1677" s="75">
        <f t="shared" si="56"/>
        <v>46065</v>
      </c>
      <c r="B1677" s="75">
        <f t="shared" si="57"/>
        <v>46068</v>
      </c>
      <c r="C1677" s="75" t="str">
        <f>VLOOKUP($G1677,Refs!$A$1:$F$32,3,FALSE)</f>
        <v>Y59</v>
      </c>
      <c r="D1677" t="s">
        <v>178</v>
      </c>
      <c r="E1677" t="s">
        <v>132</v>
      </c>
      <c r="F1677" t="s">
        <v>221</v>
      </c>
      <c r="G1677" t="s">
        <v>71</v>
      </c>
      <c r="H1677" t="s">
        <v>72</v>
      </c>
      <c r="I1677" t="s">
        <v>211</v>
      </c>
      <c r="J1677" t="s">
        <v>204</v>
      </c>
      <c r="K1677">
        <v>30</v>
      </c>
    </row>
    <row r="1678" spans="1:11" x14ac:dyDescent="0.35">
      <c r="A1678" s="75">
        <f t="shared" si="56"/>
        <v>46065</v>
      </c>
      <c r="B1678" s="75">
        <f t="shared" si="57"/>
        <v>46068</v>
      </c>
      <c r="C1678" s="75" t="str">
        <f>VLOOKUP($G1678,Refs!$A$1:$F$32,3,FALSE)</f>
        <v>Y59</v>
      </c>
      <c r="D1678" t="s">
        <v>178</v>
      </c>
      <c r="E1678" t="s">
        <v>132</v>
      </c>
      <c r="F1678" t="s">
        <v>221</v>
      </c>
      <c r="G1678" t="s">
        <v>71</v>
      </c>
      <c r="H1678" t="s">
        <v>72</v>
      </c>
      <c r="I1678" t="s">
        <v>211</v>
      </c>
      <c r="J1678" t="s">
        <v>205</v>
      </c>
      <c r="K1678">
        <v>164</v>
      </c>
    </row>
    <row r="1679" spans="1:11" x14ac:dyDescent="0.35">
      <c r="A1679" s="75">
        <f t="shared" si="56"/>
        <v>46065</v>
      </c>
      <c r="B1679" s="75">
        <f t="shared" si="57"/>
        <v>46068</v>
      </c>
      <c r="C1679" s="75" t="str">
        <f>VLOOKUP($G1679,Refs!$A$1:$F$32,3,FALSE)</f>
        <v>Y59</v>
      </c>
      <c r="D1679" t="s">
        <v>178</v>
      </c>
      <c r="E1679" t="s">
        <v>132</v>
      </c>
      <c r="F1679" t="s">
        <v>221</v>
      </c>
      <c r="G1679" t="s">
        <v>71</v>
      </c>
      <c r="H1679" t="s">
        <v>72</v>
      </c>
      <c r="I1679" t="s">
        <v>211</v>
      </c>
      <c r="J1679" t="s">
        <v>206</v>
      </c>
      <c r="K1679">
        <v>106</v>
      </c>
    </row>
    <row r="1680" spans="1:11" x14ac:dyDescent="0.35">
      <c r="A1680" s="75">
        <f t="shared" si="56"/>
        <v>46065</v>
      </c>
      <c r="B1680" s="75">
        <f t="shared" si="57"/>
        <v>46068</v>
      </c>
      <c r="C1680" s="75" t="str">
        <f>VLOOKUP($G1680,Refs!$A$1:$F$32,3,FALSE)</f>
        <v>Y59</v>
      </c>
      <c r="D1680" t="s">
        <v>178</v>
      </c>
      <c r="E1680" t="s">
        <v>132</v>
      </c>
      <c r="F1680" t="s">
        <v>221</v>
      </c>
      <c r="G1680" t="s">
        <v>71</v>
      </c>
      <c r="H1680" t="s">
        <v>72</v>
      </c>
      <c r="I1680" t="s">
        <v>211</v>
      </c>
      <c r="J1680" t="s">
        <v>207</v>
      </c>
      <c r="K1680">
        <v>0</v>
      </c>
    </row>
    <row r="1681" spans="1:11" x14ac:dyDescent="0.35">
      <c r="A1681" s="75">
        <f t="shared" si="56"/>
        <v>46065</v>
      </c>
      <c r="B1681" s="75">
        <f t="shared" si="57"/>
        <v>46068</v>
      </c>
      <c r="C1681" s="75" t="str">
        <f>VLOOKUP($G1681,Refs!$A$1:$F$32,3,FALSE)</f>
        <v>Y59</v>
      </c>
      <c r="D1681" t="s">
        <v>178</v>
      </c>
      <c r="E1681" t="s">
        <v>132</v>
      </c>
      <c r="F1681" t="s">
        <v>221</v>
      </c>
      <c r="G1681" t="s">
        <v>71</v>
      </c>
      <c r="H1681" t="s">
        <v>72</v>
      </c>
      <c r="I1681" t="s">
        <v>211</v>
      </c>
      <c r="J1681" t="s">
        <v>208</v>
      </c>
      <c r="K1681">
        <v>11</v>
      </c>
    </row>
    <row r="1682" spans="1:11" x14ac:dyDescent="0.35">
      <c r="A1682" s="75">
        <f t="shared" si="56"/>
        <v>46066</v>
      </c>
      <c r="B1682" s="75">
        <f t="shared" si="57"/>
        <v>46068</v>
      </c>
      <c r="C1682" s="75" t="str">
        <f>VLOOKUP($G1682,Refs!$A$1:$F$32,3,FALSE)</f>
        <v>Y59</v>
      </c>
      <c r="D1682" t="s">
        <v>178</v>
      </c>
      <c r="E1682" t="s">
        <v>132</v>
      </c>
      <c r="F1682" t="s">
        <v>221</v>
      </c>
      <c r="G1682" t="s">
        <v>71</v>
      </c>
      <c r="H1682" t="s">
        <v>72</v>
      </c>
      <c r="I1682" t="s">
        <v>212</v>
      </c>
      <c r="J1682" t="s">
        <v>181</v>
      </c>
      <c r="K1682">
        <v>3147</v>
      </c>
    </row>
    <row r="1683" spans="1:11" x14ac:dyDescent="0.35">
      <c r="A1683" s="75">
        <f t="shared" si="56"/>
        <v>46066</v>
      </c>
      <c r="B1683" s="75">
        <f t="shared" si="57"/>
        <v>46068</v>
      </c>
      <c r="C1683" s="75" t="str">
        <f>VLOOKUP($G1683,Refs!$A$1:$F$32,3,FALSE)</f>
        <v>Y59</v>
      </c>
      <c r="D1683" t="s">
        <v>178</v>
      </c>
      <c r="E1683" t="s">
        <v>132</v>
      </c>
      <c r="F1683" t="s">
        <v>221</v>
      </c>
      <c r="G1683" t="s">
        <v>71</v>
      </c>
      <c r="H1683" t="s">
        <v>72</v>
      </c>
      <c r="I1683" t="s">
        <v>212</v>
      </c>
      <c r="J1683" t="s">
        <v>182</v>
      </c>
      <c r="K1683">
        <v>2449</v>
      </c>
    </row>
    <row r="1684" spans="1:11" x14ac:dyDescent="0.35">
      <c r="A1684" s="75">
        <f t="shared" si="56"/>
        <v>46066</v>
      </c>
      <c r="B1684" s="75">
        <f t="shared" si="57"/>
        <v>46068</v>
      </c>
      <c r="C1684" s="75" t="str">
        <f>VLOOKUP($G1684,Refs!$A$1:$F$32,3,FALSE)</f>
        <v>Y59</v>
      </c>
      <c r="D1684" t="s">
        <v>178</v>
      </c>
      <c r="E1684" t="s">
        <v>132</v>
      </c>
      <c r="F1684" t="s">
        <v>221</v>
      </c>
      <c r="G1684" t="s">
        <v>71</v>
      </c>
      <c r="H1684" t="s">
        <v>72</v>
      </c>
      <c r="I1684" t="s">
        <v>212</v>
      </c>
      <c r="J1684" t="s">
        <v>183</v>
      </c>
      <c r="K1684">
        <v>1233</v>
      </c>
    </row>
    <row r="1685" spans="1:11" x14ac:dyDescent="0.35">
      <c r="A1685" s="75">
        <f t="shared" si="56"/>
        <v>46066</v>
      </c>
      <c r="B1685" s="75">
        <f t="shared" si="57"/>
        <v>46068</v>
      </c>
      <c r="C1685" s="75" t="str">
        <f>VLOOKUP($G1685,Refs!$A$1:$F$32,3,FALSE)</f>
        <v>Y59</v>
      </c>
      <c r="D1685" t="s">
        <v>178</v>
      </c>
      <c r="E1685" t="s">
        <v>132</v>
      </c>
      <c r="F1685" t="s">
        <v>221</v>
      </c>
      <c r="G1685" t="s">
        <v>71</v>
      </c>
      <c r="H1685" t="s">
        <v>72</v>
      </c>
      <c r="I1685" t="s">
        <v>212</v>
      </c>
      <c r="J1685" t="s">
        <v>184</v>
      </c>
      <c r="K1685">
        <v>430</v>
      </c>
    </row>
    <row r="1686" spans="1:11" x14ac:dyDescent="0.35">
      <c r="A1686" s="75">
        <f t="shared" si="56"/>
        <v>46066</v>
      </c>
      <c r="B1686" s="75">
        <f t="shared" si="57"/>
        <v>46068</v>
      </c>
      <c r="C1686" s="75" t="str">
        <f>VLOOKUP($G1686,Refs!$A$1:$F$32,3,FALSE)</f>
        <v>Y59</v>
      </c>
      <c r="D1686" t="s">
        <v>178</v>
      </c>
      <c r="E1686" t="s">
        <v>132</v>
      </c>
      <c r="F1686" t="s">
        <v>221</v>
      </c>
      <c r="G1686" t="s">
        <v>71</v>
      </c>
      <c r="H1686" t="s">
        <v>72</v>
      </c>
      <c r="I1686" t="s">
        <v>212</v>
      </c>
      <c r="J1686" t="s">
        <v>185</v>
      </c>
      <c r="K1686">
        <v>640215</v>
      </c>
    </row>
    <row r="1687" spans="1:11" x14ac:dyDescent="0.35">
      <c r="A1687" s="75">
        <f t="shared" si="56"/>
        <v>46066</v>
      </c>
      <c r="B1687" s="75">
        <f t="shared" si="57"/>
        <v>46068</v>
      </c>
      <c r="C1687" s="75" t="str">
        <f>VLOOKUP($G1687,Refs!$A$1:$F$32,3,FALSE)</f>
        <v>Y59</v>
      </c>
      <c r="D1687" t="s">
        <v>178</v>
      </c>
      <c r="E1687" t="s">
        <v>132</v>
      </c>
      <c r="F1687" t="s">
        <v>221</v>
      </c>
      <c r="G1687" t="s">
        <v>71</v>
      </c>
      <c r="H1687" t="s">
        <v>72</v>
      </c>
      <c r="I1687" t="s">
        <v>212</v>
      </c>
      <c r="J1687" t="s">
        <v>186</v>
      </c>
      <c r="K1687">
        <v>1074</v>
      </c>
    </row>
    <row r="1688" spans="1:11" x14ac:dyDescent="0.35">
      <c r="A1688" s="75">
        <f t="shared" si="56"/>
        <v>46066</v>
      </c>
      <c r="B1688" s="75">
        <f t="shared" si="57"/>
        <v>46068</v>
      </c>
      <c r="C1688" s="75" t="str">
        <f>VLOOKUP($G1688,Refs!$A$1:$F$32,3,FALSE)</f>
        <v>Y59</v>
      </c>
      <c r="D1688" t="s">
        <v>178</v>
      </c>
      <c r="E1688" t="s">
        <v>132</v>
      </c>
      <c r="F1688" t="s">
        <v>221</v>
      </c>
      <c r="G1688" t="s">
        <v>71</v>
      </c>
      <c r="H1688" t="s">
        <v>72</v>
      </c>
      <c r="I1688" t="s">
        <v>212</v>
      </c>
      <c r="J1688" t="s">
        <v>187</v>
      </c>
      <c r="K1688">
        <v>1475</v>
      </c>
    </row>
    <row r="1689" spans="1:11" x14ac:dyDescent="0.35">
      <c r="A1689" s="75">
        <f t="shared" si="56"/>
        <v>46066</v>
      </c>
      <c r="B1689" s="75">
        <f t="shared" si="57"/>
        <v>46068</v>
      </c>
      <c r="C1689" s="75" t="str">
        <f>VLOOKUP($G1689,Refs!$A$1:$F$32,3,FALSE)</f>
        <v>Y59</v>
      </c>
      <c r="D1689" t="s">
        <v>178</v>
      </c>
      <c r="E1689" t="s">
        <v>132</v>
      </c>
      <c r="F1689" t="s">
        <v>221</v>
      </c>
      <c r="G1689" t="s">
        <v>71</v>
      </c>
      <c r="H1689" t="s">
        <v>72</v>
      </c>
      <c r="I1689" t="s">
        <v>212</v>
      </c>
      <c r="J1689" t="s">
        <v>188</v>
      </c>
      <c r="K1689">
        <v>2449</v>
      </c>
    </row>
    <row r="1690" spans="1:11" x14ac:dyDescent="0.35">
      <c r="A1690" s="75">
        <f t="shared" si="56"/>
        <v>46066</v>
      </c>
      <c r="B1690" s="75">
        <f t="shared" si="57"/>
        <v>46068</v>
      </c>
      <c r="C1690" s="75" t="str">
        <f>VLOOKUP($G1690,Refs!$A$1:$F$32,3,FALSE)</f>
        <v>Y59</v>
      </c>
      <c r="D1690" t="s">
        <v>178</v>
      </c>
      <c r="E1690" t="s">
        <v>132</v>
      </c>
      <c r="F1690" t="s">
        <v>221</v>
      </c>
      <c r="G1690" t="s">
        <v>71</v>
      </c>
      <c r="H1690" t="s">
        <v>72</v>
      </c>
      <c r="I1690" t="s">
        <v>212</v>
      </c>
      <c r="J1690" t="s">
        <v>189</v>
      </c>
      <c r="K1690">
        <v>1052</v>
      </c>
    </row>
    <row r="1691" spans="1:11" x14ac:dyDescent="0.35">
      <c r="A1691" s="75">
        <f t="shared" si="56"/>
        <v>46066</v>
      </c>
      <c r="B1691" s="75">
        <f t="shared" si="57"/>
        <v>46068</v>
      </c>
      <c r="C1691" s="75" t="str">
        <f>VLOOKUP($G1691,Refs!$A$1:$F$32,3,FALSE)</f>
        <v>Y59</v>
      </c>
      <c r="D1691" t="s">
        <v>178</v>
      </c>
      <c r="E1691" t="s">
        <v>132</v>
      </c>
      <c r="F1691" t="s">
        <v>221</v>
      </c>
      <c r="G1691" t="s">
        <v>71</v>
      </c>
      <c r="H1691" t="s">
        <v>72</v>
      </c>
      <c r="I1691" t="s">
        <v>212</v>
      </c>
      <c r="J1691" t="s">
        <v>190</v>
      </c>
      <c r="K1691">
        <v>632</v>
      </c>
    </row>
    <row r="1692" spans="1:11" x14ac:dyDescent="0.35">
      <c r="A1692" s="75">
        <f t="shared" si="56"/>
        <v>46066</v>
      </c>
      <c r="B1692" s="75">
        <f t="shared" si="57"/>
        <v>46068</v>
      </c>
      <c r="C1692" s="75" t="str">
        <f>VLOOKUP($G1692,Refs!$A$1:$F$32,3,FALSE)</f>
        <v>Y59</v>
      </c>
      <c r="D1692" t="s">
        <v>178</v>
      </c>
      <c r="E1692" t="s">
        <v>132</v>
      </c>
      <c r="F1692" t="s">
        <v>221</v>
      </c>
      <c r="G1692" t="s">
        <v>71</v>
      </c>
      <c r="H1692" t="s">
        <v>72</v>
      </c>
      <c r="I1692" t="s">
        <v>212</v>
      </c>
      <c r="J1692" t="s">
        <v>191</v>
      </c>
      <c r="K1692">
        <v>132</v>
      </c>
    </row>
    <row r="1693" spans="1:11" x14ac:dyDescent="0.35">
      <c r="A1693" s="75">
        <f t="shared" si="56"/>
        <v>46066</v>
      </c>
      <c r="B1693" s="75">
        <f t="shared" si="57"/>
        <v>46068</v>
      </c>
      <c r="C1693" s="75" t="str">
        <f>VLOOKUP($G1693,Refs!$A$1:$F$32,3,FALSE)</f>
        <v>Y59</v>
      </c>
      <c r="D1693" t="s">
        <v>178</v>
      </c>
      <c r="E1693" t="s">
        <v>132</v>
      </c>
      <c r="F1693" t="s">
        <v>221</v>
      </c>
      <c r="G1693" t="s">
        <v>71</v>
      </c>
      <c r="H1693" t="s">
        <v>72</v>
      </c>
      <c r="I1693" t="s">
        <v>212</v>
      </c>
      <c r="J1693" t="s">
        <v>192</v>
      </c>
      <c r="K1693">
        <v>142</v>
      </c>
    </row>
    <row r="1694" spans="1:11" x14ac:dyDescent="0.35">
      <c r="A1694" s="75">
        <f t="shared" si="56"/>
        <v>46066</v>
      </c>
      <c r="B1694" s="75">
        <f t="shared" si="57"/>
        <v>46068</v>
      </c>
      <c r="C1694" s="75" t="str">
        <f>VLOOKUP($G1694,Refs!$A$1:$F$32,3,FALSE)</f>
        <v>Y59</v>
      </c>
      <c r="D1694" t="s">
        <v>178</v>
      </c>
      <c r="E1694" t="s">
        <v>132</v>
      </c>
      <c r="F1694" t="s">
        <v>221</v>
      </c>
      <c r="G1694" t="s">
        <v>71</v>
      </c>
      <c r="H1694" t="s">
        <v>72</v>
      </c>
      <c r="I1694" t="s">
        <v>212</v>
      </c>
      <c r="J1694" t="s">
        <v>193</v>
      </c>
      <c r="K1694">
        <v>316</v>
      </c>
    </row>
    <row r="1695" spans="1:11" x14ac:dyDescent="0.35">
      <c r="A1695" s="75">
        <f t="shared" si="56"/>
        <v>46066</v>
      </c>
      <c r="B1695" s="75">
        <f t="shared" si="57"/>
        <v>46068</v>
      </c>
      <c r="C1695" s="75" t="str">
        <f>VLOOKUP($G1695,Refs!$A$1:$F$32,3,FALSE)</f>
        <v>Y59</v>
      </c>
      <c r="D1695" t="s">
        <v>178</v>
      </c>
      <c r="E1695" t="s">
        <v>132</v>
      </c>
      <c r="F1695" t="s">
        <v>221</v>
      </c>
      <c r="G1695" t="s">
        <v>71</v>
      </c>
      <c r="H1695" t="s">
        <v>72</v>
      </c>
      <c r="I1695" t="s">
        <v>212</v>
      </c>
      <c r="J1695" t="s">
        <v>194</v>
      </c>
      <c r="K1695">
        <v>110</v>
      </c>
    </row>
    <row r="1696" spans="1:11" x14ac:dyDescent="0.35">
      <c r="A1696" s="75">
        <f t="shared" si="56"/>
        <v>46066</v>
      </c>
      <c r="B1696" s="75">
        <f t="shared" si="57"/>
        <v>46068</v>
      </c>
      <c r="C1696" s="75" t="str">
        <f>VLOOKUP($G1696,Refs!$A$1:$F$32,3,FALSE)</f>
        <v>Y59</v>
      </c>
      <c r="D1696" t="s">
        <v>178</v>
      </c>
      <c r="E1696" t="s">
        <v>132</v>
      </c>
      <c r="F1696" t="s">
        <v>221</v>
      </c>
      <c r="G1696" t="s">
        <v>71</v>
      </c>
      <c r="H1696" t="s">
        <v>72</v>
      </c>
      <c r="I1696" t="s">
        <v>212</v>
      </c>
      <c r="J1696" t="s">
        <v>195</v>
      </c>
      <c r="K1696">
        <v>0</v>
      </c>
    </row>
    <row r="1697" spans="1:11" x14ac:dyDescent="0.35">
      <c r="A1697" s="75">
        <f t="shared" si="56"/>
        <v>46066</v>
      </c>
      <c r="B1697" s="75">
        <f t="shared" si="57"/>
        <v>46068</v>
      </c>
      <c r="C1697" s="75" t="str">
        <f>VLOOKUP($G1697,Refs!$A$1:$F$32,3,FALSE)</f>
        <v>Y59</v>
      </c>
      <c r="D1697" t="s">
        <v>178</v>
      </c>
      <c r="E1697" t="s">
        <v>132</v>
      </c>
      <c r="F1697" t="s">
        <v>221</v>
      </c>
      <c r="G1697" t="s">
        <v>71</v>
      </c>
      <c r="H1697" t="s">
        <v>72</v>
      </c>
      <c r="I1697" t="s">
        <v>212</v>
      </c>
      <c r="J1697" t="s">
        <v>196</v>
      </c>
      <c r="K1697">
        <v>95</v>
      </c>
    </row>
    <row r="1698" spans="1:11" x14ac:dyDescent="0.35">
      <c r="A1698" s="75">
        <f t="shared" si="56"/>
        <v>46066</v>
      </c>
      <c r="B1698" s="75">
        <f t="shared" si="57"/>
        <v>46068</v>
      </c>
      <c r="C1698" s="75" t="str">
        <f>VLOOKUP($G1698,Refs!$A$1:$F$32,3,FALSE)</f>
        <v>Y59</v>
      </c>
      <c r="D1698" t="s">
        <v>178</v>
      </c>
      <c r="E1698" t="s">
        <v>132</v>
      </c>
      <c r="F1698" t="s">
        <v>221</v>
      </c>
      <c r="G1698" t="s">
        <v>71</v>
      </c>
      <c r="H1698" t="s">
        <v>72</v>
      </c>
      <c r="I1698" t="s">
        <v>212</v>
      </c>
      <c r="J1698" t="s">
        <v>197</v>
      </c>
      <c r="K1698">
        <v>12</v>
      </c>
    </row>
    <row r="1699" spans="1:11" x14ac:dyDescent="0.35">
      <c r="A1699" s="75">
        <f t="shared" si="56"/>
        <v>46066</v>
      </c>
      <c r="B1699" s="75">
        <f t="shared" si="57"/>
        <v>46068</v>
      </c>
      <c r="C1699" s="75" t="str">
        <f>VLOOKUP($G1699,Refs!$A$1:$F$32,3,FALSE)</f>
        <v>Y59</v>
      </c>
      <c r="D1699" t="s">
        <v>178</v>
      </c>
      <c r="E1699" t="s">
        <v>132</v>
      </c>
      <c r="F1699" t="s">
        <v>221</v>
      </c>
      <c r="G1699" t="s">
        <v>71</v>
      </c>
      <c r="H1699" t="s">
        <v>72</v>
      </c>
      <c r="I1699" t="s">
        <v>212</v>
      </c>
      <c r="J1699" t="s">
        <v>198</v>
      </c>
      <c r="K1699">
        <v>72</v>
      </c>
    </row>
    <row r="1700" spans="1:11" x14ac:dyDescent="0.35">
      <c r="A1700" s="75">
        <f t="shared" si="56"/>
        <v>46066</v>
      </c>
      <c r="B1700" s="75">
        <f t="shared" si="57"/>
        <v>46068</v>
      </c>
      <c r="C1700" s="75" t="str">
        <f>VLOOKUP($G1700,Refs!$A$1:$F$32,3,FALSE)</f>
        <v>Y59</v>
      </c>
      <c r="D1700" t="s">
        <v>178</v>
      </c>
      <c r="E1700" t="s">
        <v>132</v>
      </c>
      <c r="F1700" t="s">
        <v>221</v>
      </c>
      <c r="G1700" t="s">
        <v>71</v>
      </c>
      <c r="H1700" t="s">
        <v>72</v>
      </c>
      <c r="I1700" t="s">
        <v>212</v>
      </c>
      <c r="J1700" t="s">
        <v>199</v>
      </c>
      <c r="K1700">
        <v>16</v>
      </c>
    </row>
    <row r="1701" spans="1:11" x14ac:dyDescent="0.35">
      <c r="A1701" s="75">
        <f t="shared" si="56"/>
        <v>46066</v>
      </c>
      <c r="B1701" s="75">
        <f t="shared" si="57"/>
        <v>46068</v>
      </c>
      <c r="C1701" s="75" t="str">
        <f>VLOOKUP($G1701,Refs!$A$1:$F$32,3,FALSE)</f>
        <v>Y59</v>
      </c>
      <c r="D1701" t="s">
        <v>178</v>
      </c>
      <c r="E1701" t="s">
        <v>132</v>
      </c>
      <c r="F1701" t="s">
        <v>221</v>
      </c>
      <c r="G1701" t="s">
        <v>71</v>
      </c>
      <c r="H1701" t="s">
        <v>72</v>
      </c>
      <c r="I1701" t="s">
        <v>212</v>
      </c>
      <c r="J1701" t="s">
        <v>200</v>
      </c>
      <c r="K1701">
        <v>137</v>
      </c>
    </row>
    <row r="1702" spans="1:11" x14ac:dyDescent="0.35">
      <c r="A1702" s="75">
        <f t="shared" si="56"/>
        <v>46066</v>
      </c>
      <c r="B1702" s="75">
        <f t="shared" si="57"/>
        <v>46068</v>
      </c>
      <c r="C1702" s="75" t="str">
        <f>VLOOKUP($G1702,Refs!$A$1:$F$32,3,FALSE)</f>
        <v>Y59</v>
      </c>
      <c r="D1702" t="s">
        <v>178</v>
      </c>
      <c r="E1702" t="s">
        <v>132</v>
      </c>
      <c r="F1702" t="s">
        <v>221</v>
      </c>
      <c r="G1702" t="s">
        <v>71</v>
      </c>
      <c r="H1702" t="s">
        <v>72</v>
      </c>
      <c r="I1702" t="s">
        <v>212</v>
      </c>
      <c r="J1702" t="s">
        <v>201</v>
      </c>
      <c r="K1702">
        <v>488</v>
      </c>
    </row>
    <row r="1703" spans="1:11" x14ac:dyDescent="0.35">
      <c r="A1703" s="75">
        <f t="shared" si="56"/>
        <v>46066</v>
      </c>
      <c r="B1703" s="75">
        <f t="shared" si="57"/>
        <v>46068</v>
      </c>
      <c r="C1703" s="75" t="str">
        <f>VLOOKUP($G1703,Refs!$A$1:$F$32,3,FALSE)</f>
        <v>Y59</v>
      </c>
      <c r="D1703" t="s">
        <v>178</v>
      </c>
      <c r="E1703" t="s">
        <v>132</v>
      </c>
      <c r="F1703" t="s">
        <v>221</v>
      </c>
      <c r="G1703" t="s">
        <v>71</v>
      </c>
      <c r="H1703" t="s">
        <v>72</v>
      </c>
      <c r="I1703" t="s">
        <v>212</v>
      </c>
      <c r="J1703" t="s">
        <v>202</v>
      </c>
      <c r="K1703">
        <v>1171</v>
      </c>
    </row>
    <row r="1704" spans="1:11" x14ac:dyDescent="0.35">
      <c r="A1704" s="75">
        <f t="shared" si="56"/>
        <v>46066</v>
      </c>
      <c r="B1704" s="75">
        <f t="shared" si="57"/>
        <v>46068</v>
      </c>
      <c r="C1704" s="75" t="str">
        <f>VLOOKUP($G1704,Refs!$A$1:$F$32,3,FALSE)</f>
        <v>Y59</v>
      </c>
      <c r="D1704" t="s">
        <v>178</v>
      </c>
      <c r="E1704" t="s">
        <v>132</v>
      </c>
      <c r="F1704" t="s">
        <v>221</v>
      </c>
      <c r="G1704" t="s">
        <v>71</v>
      </c>
      <c r="H1704" t="s">
        <v>72</v>
      </c>
      <c r="I1704" t="s">
        <v>212</v>
      </c>
      <c r="J1704" t="s">
        <v>203</v>
      </c>
      <c r="K1704">
        <v>266</v>
      </c>
    </row>
    <row r="1705" spans="1:11" x14ac:dyDescent="0.35">
      <c r="A1705" s="75">
        <f t="shared" si="56"/>
        <v>46066</v>
      </c>
      <c r="B1705" s="75">
        <f t="shared" si="57"/>
        <v>46068</v>
      </c>
      <c r="C1705" s="75" t="str">
        <f>VLOOKUP($G1705,Refs!$A$1:$F$32,3,FALSE)</f>
        <v>Y59</v>
      </c>
      <c r="D1705" t="s">
        <v>178</v>
      </c>
      <c r="E1705" t="s">
        <v>132</v>
      </c>
      <c r="F1705" t="s">
        <v>221</v>
      </c>
      <c r="G1705" t="s">
        <v>71</v>
      </c>
      <c r="H1705" t="s">
        <v>72</v>
      </c>
      <c r="I1705" t="s">
        <v>212</v>
      </c>
      <c r="J1705" t="s">
        <v>204</v>
      </c>
      <c r="K1705">
        <v>40</v>
      </c>
    </row>
    <row r="1706" spans="1:11" x14ac:dyDescent="0.35">
      <c r="A1706" s="75">
        <f t="shared" si="56"/>
        <v>46066</v>
      </c>
      <c r="B1706" s="75">
        <f t="shared" si="57"/>
        <v>46068</v>
      </c>
      <c r="C1706" s="75" t="str">
        <f>VLOOKUP($G1706,Refs!$A$1:$F$32,3,FALSE)</f>
        <v>Y59</v>
      </c>
      <c r="D1706" t="s">
        <v>178</v>
      </c>
      <c r="E1706" t="s">
        <v>132</v>
      </c>
      <c r="F1706" t="s">
        <v>221</v>
      </c>
      <c r="G1706" t="s">
        <v>71</v>
      </c>
      <c r="H1706" t="s">
        <v>72</v>
      </c>
      <c r="I1706" t="s">
        <v>212</v>
      </c>
      <c r="J1706" t="s">
        <v>205</v>
      </c>
      <c r="K1706">
        <v>166</v>
      </c>
    </row>
    <row r="1707" spans="1:11" x14ac:dyDescent="0.35">
      <c r="A1707" s="75">
        <f t="shared" si="56"/>
        <v>46066</v>
      </c>
      <c r="B1707" s="75">
        <f t="shared" si="57"/>
        <v>46068</v>
      </c>
      <c r="C1707" s="75" t="str">
        <f>VLOOKUP($G1707,Refs!$A$1:$F$32,3,FALSE)</f>
        <v>Y59</v>
      </c>
      <c r="D1707" t="s">
        <v>178</v>
      </c>
      <c r="E1707" t="s">
        <v>132</v>
      </c>
      <c r="F1707" t="s">
        <v>221</v>
      </c>
      <c r="G1707" t="s">
        <v>71</v>
      </c>
      <c r="H1707" t="s">
        <v>72</v>
      </c>
      <c r="I1707" t="s">
        <v>212</v>
      </c>
      <c r="J1707" t="s">
        <v>206</v>
      </c>
      <c r="K1707">
        <v>95</v>
      </c>
    </row>
    <row r="1708" spans="1:11" x14ac:dyDescent="0.35">
      <c r="A1708" s="75">
        <f t="shared" si="56"/>
        <v>46066</v>
      </c>
      <c r="B1708" s="75">
        <f t="shared" si="57"/>
        <v>46068</v>
      </c>
      <c r="C1708" s="75" t="str">
        <f>VLOOKUP($G1708,Refs!$A$1:$F$32,3,FALSE)</f>
        <v>Y59</v>
      </c>
      <c r="D1708" t="s">
        <v>178</v>
      </c>
      <c r="E1708" t="s">
        <v>132</v>
      </c>
      <c r="F1708" t="s">
        <v>221</v>
      </c>
      <c r="G1708" t="s">
        <v>71</v>
      </c>
      <c r="H1708" t="s">
        <v>72</v>
      </c>
      <c r="I1708" t="s">
        <v>212</v>
      </c>
      <c r="J1708" t="s">
        <v>207</v>
      </c>
      <c r="K1708">
        <v>0</v>
      </c>
    </row>
    <row r="1709" spans="1:11" x14ac:dyDescent="0.35">
      <c r="A1709" s="75">
        <f t="shared" si="56"/>
        <v>46066</v>
      </c>
      <c r="B1709" s="75">
        <f t="shared" si="57"/>
        <v>46068</v>
      </c>
      <c r="C1709" s="75" t="str">
        <f>VLOOKUP($G1709,Refs!$A$1:$F$32,3,FALSE)</f>
        <v>Y59</v>
      </c>
      <c r="D1709" t="s">
        <v>178</v>
      </c>
      <c r="E1709" t="s">
        <v>132</v>
      </c>
      <c r="F1709" t="s">
        <v>221</v>
      </c>
      <c r="G1709" t="s">
        <v>71</v>
      </c>
      <c r="H1709" t="s">
        <v>72</v>
      </c>
      <c r="I1709" t="s">
        <v>212</v>
      </c>
      <c r="J1709" t="s">
        <v>208</v>
      </c>
      <c r="K1709">
        <v>6</v>
      </c>
    </row>
    <row r="1710" spans="1:11" x14ac:dyDescent="0.35">
      <c r="A1710" s="75">
        <f t="shared" si="56"/>
        <v>46067</v>
      </c>
      <c r="B1710" s="75">
        <f t="shared" si="57"/>
        <v>46068</v>
      </c>
      <c r="C1710" s="75" t="str">
        <f>VLOOKUP($G1710,Refs!$A$1:$F$32,3,FALSE)</f>
        <v>Y59</v>
      </c>
      <c r="D1710" t="s">
        <v>178</v>
      </c>
      <c r="E1710" t="s">
        <v>132</v>
      </c>
      <c r="F1710" t="s">
        <v>221</v>
      </c>
      <c r="G1710" t="s">
        <v>71</v>
      </c>
      <c r="H1710" t="s">
        <v>72</v>
      </c>
      <c r="I1710" t="s">
        <v>213</v>
      </c>
      <c r="J1710" t="s">
        <v>181</v>
      </c>
      <c r="K1710">
        <v>4107</v>
      </c>
    </row>
    <row r="1711" spans="1:11" x14ac:dyDescent="0.35">
      <c r="A1711" s="75">
        <f t="shared" si="56"/>
        <v>46067</v>
      </c>
      <c r="B1711" s="75">
        <f t="shared" si="57"/>
        <v>46068</v>
      </c>
      <c r="C1711" s="75" t="str">
        <f>VLOOKUP($G1711,Refs!$A$1:$F$32,3,FALSE)</f>
        <v>Y59</v>
      </c>
      <c r="D1711" t="s">
        <v>178</v>
      </c>
      <c r="E1711" t="s">
        <v>132</v>
      </c>
      <c r="F1711" t="s">
        <v>221</v>
      </c>
      <c r="G1711" t="s">
        <v>71</v>
      </c>
      <c r="H1711" t="s">
        <v>72</v>
      </c>
      <c r="I1711" t="s">
        <v>213</v>
      </c>
      <c r="J1711" t="s">
        <v>182</v>
      </c>
      <c r="K1711">
        <v>3458</v>
      </c>
    </row>
    <row r="1712" spans="1:11" x14ac:dyDescent="0.35">
      <c r="A1712" s="75">
        <f t="shared" si="56"/>
        <v>46067</v>
      </c>
      <c r="B1712" s="75">
        <f t="shared" si="57"/>
        <v>46068</v>
      </c>
      <c r="C1712" s="75" t="str">
        <f>VLOOKUP($G1712,Refs!$A$1:$F$32,3,FALSE)</f>
        <v>Y59</v>
      </c>
      <c r="D1712" t="s">
        <v>178</v>
      </c>
      <c r="E1712" t="s">
        <v>132</v>
      </c>
      <c r="F1712" t="s">
        <v>221</v>
      </c>
      <c r="G1712" t="s">
        <v>71</v>
      </c>
      <c r="H1712" t="s">
        <v>72</v>
      </c>
      <c r="I1712" t="s">
        <v>213</v>
      </c>
      <c r="J1712" t="s">
        <v>183</v>
      </c>
      <c r="K1712">
        <v>1665</v>
      </c>
    </row>
    <row r="1713" spans="1:11" x14ac:dyDescent="0.35">
      <c r="A1713" s="75">
        <f t="shared" si="56"/>
        <v>46067</v>
      </c>
      <c r="B1713" s="75">
        <f t="shared" si="57"/>
        <v>46068</v>
      </c>
      <c r="C1713" s="75" t="str">
        <f>VLOOKUP($G1713,Refs!$A$1:$F$32,3,FALSE)</f>
        <v>Y59</v>
      </c>
      <c r="D1713" t="s">
        <v>178</v>
      </c>
      <c r="E1713" t="s">
        <v>132</v>
      </c>
      <c r="F1713" t="s">
        <v>221</v>
      </c>
      <c r="G1713" t="s">
        <v>71</v>
      </c>
      <c r="H1713" t="s">
        <v>72</v>
      </c>
      <c r="I1713" t="s">
        <v>213</v>
      </c>
      <c r="J1713" t="s">
        <v>184</v>
      </c>
      <c r="K1713">
        <v>361</v>
      </c>
    </row>
    <row r="1714" spans="1:11" x14ac:dyDescent="0.35">
      <c r="A1714" s="75">
        <f t="shared" si="56"/>
        <v>46067</v>
      </c>
      <c r="B1714" s="75">
        <f t="shared" si="57"/>
        <v>46068</v>
      </c>
      <c r="C1714" s="75" t="str">
        <f>VLOOKUP($G1714,Refs!$A$1:$F$32,3,FALSE)</f>
        <v>Y59</v>
      </c>
      <c r="D1714" t="s">
        <v>178</v>
      </c>
      <c r="E1714" t="s">
        <v>132</v>
      </c>
      <c r="F1714" t="s">
        <v>221</v>
      </c>
      <c r="G1714" t="s">
        <v>71</v>
      </c>
      <c r="H1714" t="s">
        <v>72</v>
      </c>
      <c r="I1714" t="s">
        <v>213</v>
      </c>
      <c r="J1714" t="s">
        <v>185</v>
      </c>
      <c r="K1714">
        <v>573948</v>
      </c>
    </row>
    <row r="1715" spans="1:11" x14ac:dyDescent="0.35">
      <c r="A1715" s="75">
        <f t="shared" si="56"/>
        <v>46067</v>
      </c>
      <c r="B1715" s="75">
        <f t="shared" si="57"/>
        <v>46068</v>
      </c>
      <c r="C1715" s="75" t="str">
        <f>VLOOKUP($G1715,Refs!$A$1:$F$32,3,FALSE)</f>
        <v>Y59</v>
      </c>
      <c r="D1715" t="s">
        <v>178</v>
      </c>
      <c r="E1715" t="s">
        <v>132</v>
      </c>
      <c r="F1715" t="s">
        <v>221</v>
      </c>
      <c r="G1715" t="s">
        <v>71</v>
      </c>
      <c r="H1715" t="s">
        <v>72</v>
      </c>
      <c r="I1715" t="s">
        <v>213</v>
      </c>
      <c r="J1715" t="s">
        <v>186</v>
      </c>
      <c r="K1715">
        <v>700</v>
      </c>
    </row>
    <row r="1716" spans="1:11" x14ac:dyDescent="0.35">
      <c r="A1716" s="75">
        <f t="shared" si="56"/>
        <v>46067</v>
      </c>
      <c r="B1716" s="75">
        <f t="shared" si="57"/>
        <v>46068</v>
      </c>
      <c r="C1716" s="75" t="str">
        <f>VLOOKUP($G1716,Refs!$A$1:$F$32,3,FALSE)</f>
        <v>Y59</v>
      </c>
      <c r="D1716" t="s">
        <v>178</v>
      </c>
      <c r="E1716" t="s">
        <v>132</v>
      </c>
      <c r="F1716" t="s">
        <v>221</v>
      </c>
      <c r="G1716" t="s">
        <v>71</v>
      </c>
      <c r="H1716" t="s">
        <v>72</v>
      </c>
      <c r="I1716" t="s">
        <v>213</v>
      </c>
      <c r="J1716" t="s">
        <v>187</v>
      </c>
      <c r="K1716">
        <v>998</v>
      </c>
    </row>
    <row r="1717" spans="1:11" x14ac:dyDescent="0.35">
      <c r="A1717" s="75">
        <f t="shared" si="56"/>
        <v>46067</v>
      </c>
      <c r="B1717" s="75">
        <f t="shared" si="57"/>
        <v>46068</v>
      </c>
      <c r="C1717" s="75" t="str">
        <f>VLOOKUP($G1717,Refs!$A$1:$F$32,3,FALSE)</f>
        <v>Y59</v>
      </c>
      <c r="D1717" t="s">
        <v>178</v>
      </c>
      <c r="E1717" t="s">
        <v>132</v>
      </c>
      <c r="F1717" t="s">
        <v>221</v>
      </c>
      <c r="G1717" t="s">
        <v>71</v>
      </c>
      <c r="H1717" t="s">
        <v>72</v>
      </c>
      <c r="I1717" t="s">
        <v>213</v>
      </c>
      <c r="J1717" t="s">
        <v>188</v>
      </c>
      <c r="K1717">
        <v>3458</v>
      </c>
    </row>
    <row r="1718" spans="1:11" x14ac:dyDescent="0.35">
      <c r="A1718" s="75">
        <f t="shared" si="56"/>
        <v>46067</v>
      </c>
      <c r="B1718" s="75">
        <f t="shared" si="57"/>
        <v>46068</v>
      </c>
      <c r="C1718" s="75" t="str">
        <f>VLOOKUP($G1718,Refs!$A$1:$F$32,3,FALSE)</f>
        <v>Y59</v>
      </c>
      <c r="D1718" t="s">
        <v>178</v>
      </c>
      <c r="E1718" t="s">
        <v>132</v>
      </c>
      <c r="F1718" t="s">
        <v>221</v>
      </c>
      <c r="G1718" t="s">
        <v>71</v>
      </c>
      <c r="H1718" t="s">
        <v>72</v>
      </c>
      <c r="I1718" t="s">
        <v>213</v>
      </c>
      <c r="J1718" t="s">
        <v>189</v>
      </c>
      <c r="K1718">
        <v>1706</v>
      </c>
    </row>
    <row r="1719" spans="1:11" x14ac:dyDescent="0.35">
      <c r="A1719" s="75">
        <f t="shared" si="56"/>
        <v>46067</v>
      </c>
      <c r="B1719" s="75">
        <f t="shared" si="57"/>
        <v>46068</v>
      </c>
      <c r="C1719" s="75" t="str">
        <f>VLOOKUP($G1719,Refs!$A$1:$F$32,3,FALSE)</f>
        <v>Y59</v>
      </c>
      <c r="D1719" t="s">
        <v>178</v>
      </c>
      <c r="E1719" t="s">
        <v>132</v>
      </c>
      <c r="F1719" t="s">
        <v>221</v>
      </c>
      <c r="G1719" t="s">
        <v>71</v>
      </c>
      <c r="H1719" t="s">
        <v>72</v>
      </c>
      <c r="I1719" t="s">
        <v>213</v>
      </c>
      <c r="J1719" t="s">
        <v>190</v>
      </c>
      <c r="K1719">
        <v>654</v>
      </c>
    </row>
    <row r="1720" spans="1:11" x14ac:dyDescent="0.35">
      <c r="A1720" s="75">
        <f t="shared" si="56"/>
        <v>46067</v>
      </c>
      <c r="B1720" s="75">
        <f t="shared" si="57"/>
        <v>46068</v>
      </c>
      <c r="C1720" s="75" t="str">
        <f>VLOOKUP($G1720,Refs!$A$1:$F$32,3,FALSE)</f>
        <v>Y59</v>
      </c>
      <c r="D1720" t="s">
        <v>178</v>
      </c>
      <c r="E1720" t="s">
        <v>132</v>
      </c>
      <c r="F1720" t="s">
        <v>221</v>
      </c>
      <c r="G1720" t="s">
        <v>71</v>
      </c>
      <c r="H1720" t="s">
        <v>72</v>
      </c>
      <c r="I1720" t="s">
        <v>213</v>
      </c>
      <c r="J1720" t="s">
        <v>191</v>
      </c>
      <c r="K1720">
        <v>133</v>
      </c>
    </row>
    <row r="1721" spans="1:11" x14ac:dyDescent="0.35">
      <c r="A1721" s="75">
        <f t="shared" si="56"/>
        <v>46067</v>
      </c>
      <c r="B1721" s="75">
        <f t="shared" si="57"/>
        <v>46068</v>
      </c>
      <c r="C1721" s="75" t="str">
        <f>VLOOKUP($G1721,Refs!$A$1:$F$32,3,FALSE)</f>
        <v>Y59</v>
      </c>
      <c r="D1721" t="s">
        <v>178</v>
      </c>
      <c r="E1721" t="s">
        <v>132</v>
      </c>
      <c r="F1721" t="s">
        <v>221</v>
      </c>
      <c r="G1721" t="s">
        <v>71</v>
      </c>
      <c r="H1721" t="s">
        <v>72</v>
      </c>
      <c r="I1721" t="s">
        <v>213</v>
      </c>
      <c r="J1721" t="s">
        <v>192</v>
      </c>
      <c r="K1721">
        <v>174</v>
      </c>
    </row>
    <row r="1722" spans="1:11" x14ac:dyDescent="0.35">
      <c r="A1722" s="75">
        <f t="shared" si="56"/>
        <v>46067</v>
      </c>
      <c r="B1722" s="75">
        <f t="shared" si="57"/>
        <v>46068</v>
      </c>
      <c r="C1722" s="75" t="str">
        <f>VLOOKUP($G1722,Refs!$A$1:$F$32,3,FALSE)</f>
        <v>Y59</v>
      </c>
      <c r="D1722" t="s">
        <v>178</v>
      </c>
      <c r="E1722" t="s">
        <v>132</v>
      </c>
      <c r="F1722" t="s">
        <v>221</v>
      </c>
      <c r="G1722" t="s">
        <v>71</v>
      </c>
      <c r="H1722" t="s">
        <v>72</v>
      </c>
      <c r="I1722" t="s">
        <v>213</v>
      </c>
      <c r="J1722" t="s">
        <v>193</v>
      </c>
      <c r="K1722">
        <v>342</v>
      </c>
    </row>
    <row r="1723" spans="1:11" x14ac:dyDescent="0.35">
      <c r="A1723" s="75">
        <f t="shared" si="56"/>
        <v>46067</v>
      </c>
      <c r="B1723" s="75">
        <f t="shared" si="57"/>
        <v>46068</v>
      </c>
      <c r="C1723" s="75" t="str">
        <f>VLOOKUP($G1723,Refs!$A$1:$F$32,3,FALSE)</f>
        <v>Y59</v>
      </c>
      <c r="D1723" t="s">
        <v>178</v>
      </c>
      <c r="E1723" t="s">
        <v>132</v>
      </c>
      <c r="F1723" t="s">
        <v>221</v>
      </c>
      <c r="G1723" t="s">
        <v>71</v>
      </c>
      <c r="H1723" t="s">
        <v>72</v>
      </c>
      <c r="I1723" t="s">
        <v>213</v>
      </c>
      <c r="J1723" t="s">
        <v>194</v>
      </c>
      <c r="K1723">
        <v>105</v>
      </c>
    </row>
    <row r="1724" spans="1:11" x14ac:dyDescent="0.35">
      <c r="A1724" s="75">
        <f t="shared" si="56"/>
        <v>46067</v>
      </c>
      <c r="B1724" s="75">
        <f t="shared" si="57"/>
        <v>46068</v>
      </c>
      <c r="C1724" s="75" t="str">
        <f>VLOOKUP($G1724,Refs!$A$1:$F$32,3,FALSE)</f>
        <v>Y59</v>
      </c>
      <c r="D1724" t="s">
        <v>178</v>
      </c>
      <c r="E1724" t="s">
        <v>132</v>
      </c>
      <c r="F1724" t="s">
        <v>221</v>
      </c>
      <c r="G1724" t="s">
        <v>71</v>
      </c>
      <c r="H1724" t="s">
        <v>72</v>
      </c>
      <c r="I1724" t="s">
        <v>213</v>
      </c>
      <c r="J1724" t="s">
        <v>195</v>
      </c>
      <c r="K1724">
        <v>0</v>
      </c>
    </row>
    <row r="1725" spans="1:11" x14ac:dyDescent="0.35">
      <c r="A1725" s="75">
        <f t="shared" si="56"/>
        <v>46067</v>
      </c>
      <c r="B1725" s="75">
        <f t="shared" si="57"/>
        <v>46068</v>
      </c>
      <c r="C1725" s="75" t="str">
        <f>VLOOKUP($G1725,Refs!$A$1:$F$32,3,FALSE)</f>
        <v>Y59</v>
      </c>
      <c r="D1725" t="s">
        <v>178</v>
      </c>
      <c r="E1725" t="s">
        <v>132</v>
      </c>
      <c r="F1725" t="s">
        <v>221</v>
      </c>
      <c r="G1725" t="s">
        <v>71</v>
      </c>
      <c r="H1725" t="s">
        <v>72</v>
      </c>
      <c r="I1725" t="s">
        <v>213</v>
      </c>
      <c r="J1725" t="s">
        <v>196</v>
      </c>
      <c r="K1725">
        <v>180</v>
      </c>
    </row>
    <row r="1726" spans="1:11" x14ac:dyDescent="0.35">
      <c r="A1726" s="75">
        <f t="shared" si="56"/>
        <v>46067</v>
      </c>
      <c r="B1726" s="75">
        <f t="shared" si="57"/>
        <v>46068</v>
      </c>
      <c r="C1726" s="75" t="str">
        <f>VLOOKUP($G1726,Refs!$A$1:$F$32,3,FALSE)</f>
        <v>Y59</v>
      </c>
      <c r="D1726" t="s">
        <v>178</v>
      </c>
      <c r="E1726" t="s">
        <v>132</v>
      </c>
      <c r="F1726" t="s">
        <v>221</v>
      </c>
      <c r="G1726" t="s">
        <v>71</v>
      </c>
      <c r="H1726" t="s">
        <v>72</v>
      </c>
      <c r="I1726" t="s">
        <v>213</v>
      </c>
      <c r="J1726" t="s">
        <v>197</v>
      </c>
      <c r="K1726">
        <v>17</v>
      </c>
    </row>
    <row r="1727" spans="1:11" x14ac:dyDescent="0.35">
      <c r="A1727" s="75">
        <f t="shared" si="56"/>
        <v>46067</v>
      </c>
      <c r="B1727" s="75">
        <f t="shared" si="57"/>
        <v>46068</v>
      </c>
      <c r="C1727" s="75" t="str">
        <f>VLOOKUP($G1727,Refs!$A$1:$F$32,3,FALSE)</f>
        <v>Y59</v>
      </c>
      <c r="D1727" t="s">
        <v>178</v>
      </c>
      <c r="E1727" t="s">
        <v>132</v>
      </c>
      <c r="F1727" t="s">
        <v>221</v>
      </c>
      <c r="G1727" t="s">
        <v>71</v>
      </c>
      <c r="H1727" t="s">
        <v>72</v>
      </c>
      <c r="I1727" t="s">
        <v>213</v>
      </c>
      <c r="J1727" t="s">
        <v>198</v>
      </c>
      <c r="K1727">
        <v>225</v>
      </c>
    </row>
    <row r="1728" spans="1:11" x14ac:dyDescent="0.35">
      <c r="A1728" s="75">
        <f t="shared" si="56"/>
        <v>46067</v>
      </c>
      <c r="B1728" s="75">
        <f t="shared" si="57"/>
        <v>46068</v>
      </c>
      <c r="C1728" s="75" t="str">
        <f>VLOOKUP($G1728,Refs!$A$1:$F$32,3,FALSE)</f>
        <v>Y59</v>
      </c>
      <c r="D1728" t="s">
        <v>178</v>
      </c>
      <c r="E1728" t="s">
        <v>132</v>
      </c>
      <c r="F1728" t="s">
        <v>221</v>
      </c>
      <c r="G1728" t="s">
        <v>71</v>
      </c>
      <c r="H1728" t="s">
        <v>72</v>
      </c>
      <c r="I1728" t="s">
        <v>213</v>
      </c>
      <c r="J1728" t="s">
        <v>199</v>
      </c>
      <c r="K1728">
        <v>60</v>
      </c>
    </row>
    <row r="1729" spans="1:11" x14ac:dyDescent="0.35">
      <c r="A1729" s="75">
        <f t="shared" si="56"/>
        <v>46067</v>
      </c>
      <c r="B1729" s="75">
        <f t="shared" si="57"/>
        <v>46068</v>
      </c>
      <c r="C1729" s="75" t="str">
        <f>VLOOKUP($G1729,Refs!$A$1:$F$32,3,FALSE)</f>
        <v>Y59</v>
      </c>
      <c r="D1729" t="s">
        <v>178</v>
      </c>
      <c r="E1729" t="s">
        <v>132</v>
      </c>
      <c r="F1729" t="s">
        <v>221</v>
      </c>
      <c r="G1729" t="s">
        <v>71</v>
      </c>
      <c r="H1729" t="s">
        <v>72</v>
      </c>
      <c r="I1729" t="s">
        <v>213</v>
      </c>
      <c r="J1729" t="s">
        <v>200</v>
      </c>
      <c r="K1729">
        <v>169</v>
      </c>
    </row>
    <row r="1730" spans="1:11" x14ac:dyDescent="0.35">
      <c r="A1730" s="75">
        <f t="shared" si="56"/>
        <v>46067</v>
      </c>
      <c r="B1730" s="75">
        <f t="shared" si="57"/>
        <v>46068</v>
      </c>
      <c r="C1730" s="75" t="str">
        <f>VLOOKUP($G1730,Refs!$A$1:$F$32,3,FALSE)</f>
        <v>Y59</v>
      </c>
      <c r="D1730" t="s">
        <v>178</v>
      </c>
      <c r="E1730" t="s">
        <v>132</v>
      </c>
      <c r="F1730" t="s">
        <v>221</v>
      </c>
      <c r="G1730" t="s">
        <v>71</v>
      </c>
      <c r="H1730" t="s">
        <v>72</v>
      </c>
      <c r="I1730" t="s">
        <v>213</v>
      </c>
      <c r="J1730" t="s">
        <v>201</v>
      </c>
      <c r="K1730">
        <v>245</v>
      </c>
    </row>
    <row r="1731" spans="1:11" x14ac:dyDescent="0.35">
      <c r="A1731" s="75">
        <f t="shared" si="56"/>
        <v>46067</v>
      </c>
      <c r="B1731" s="75">
        <f t="shared" si="57"/>
        <v>46068</v>
      </c>
      <c r="C1731" s="75" t="str">
        <f>VLOOKUP($G1731,Refs!$A$1:$F$32,3,FALSE)</f>
        <v>Y59</v>
      </c>
      <c r="D1731" t="s">
        <v>178</v>
      </c>
      <c r="E1731" t="s">
        <v>132</v>
      </c>
      <c r="F1731" t="s">
        <v>221</v>
      </c>
      <c r="G1731" t="s">
        <v>71</v>
      </c>
      <c r="H1731" t="s">
        <v>72</v>
      </c>
      <c r="I1731" t="s">
        <v>213</v>
      </c>
      <c r="J1731" t="s">
        <v>202</v>
      </c>
      <c r="K1731">
        <v>2046</v>
      </c>
    </row>
    <row r="1732" spans="1:11" x14ac:dyDescent="0.35">
      <c r="A1732" s="75">
        <f t="shared" si="56"/>
        <v>46067</v>
      </c>
      <c r="B1732" s="75">
        <f t="shared" si="57"/>
        <v>46068</v>
      </c>
      <c r="C1732" s="75" t="str">
        <f>VLOOKUP($G1732,Refs!$A$1:$F$32,3,FALSE)</f>
        <v>Y59</v>
      </c>
      <c r="D1732" t="s">
        <v>178</v>
      </c>
      <c r="E1732" t="s">
        <v>132</v>
      </c>
      <c r="F1732" t="s">
        <v>221</v>
      </c>
      <c r="G1732" t="s">
        <v>71</v>
      </c>
      <c r="H1732" t="s">
        <v>72</v>
      </c>
      <c r="I1732" t="s">
        <v>213</v>
      </c>
      <c r="J1732" t="s">
        <v>203</v>
      </c>
      <c r="K1732">
        <v>204</v>
      </c>
    </row>
    <row r="1733" spans="1:11" x14ac:dyDescent="0.35">
      <c r="A1733" s="75">
        <f t="shared" si="56"/>
        <v>46067</v>
      </c>
      <c r="B1733" s="75">
        <f t="shared" si="57"/>
        <v>46068</v>
      </c>
      <c r="C1733" s="75" t="str">
        <f>VLOOKUP($G1733,Refs!$A$1:$F$32,3,FALSE)</f>
        <v>Y59</v>
      </c>
      <c r="D1733" t="s">
        <v>178</v>
      </c>
      <c r="E1733" t="s">
        <v>132</v>
      </c>
      <c r="F1733" t="s">
        <v>221</v>
      </c>
      <c r="G1733" t="s">
        <v>71</v>
      </c>
      <c r="H1733" t="s">
        <v>72</v>
      </c>
      <c r="I1733" t="s">
        <v>213</v>
      </c>
      <c r="J1733" t="s">
        <v>204</v>
      </c>
      <c r="K1733">
        <v>108</v>
      </c>
    </row>
    <row r="1734" spans="1:11" x14ac:dyDescent="0.35">
      <c r="A1734" s="75">
        <f t="shared" ref="A1734:A1797" si="58">IF(I1734="Mon",B1734-6,IF(I1734="Tue",B1734-5,IF(I1734="Wed",B1734-4,IF(I1734="Thu",B1734-3,IF(I1734="Fri",B1734-2,IF(I1734="Sat",B1734-1,IF(I1734="Sun",B1734,"")))))))</f>
        <v>46067</v>
      </c>
      <c r="B1734" s="75">
        <f t="shared" ref="B1734:B1797" si="59">DATEVALUE(RIGHT(D1734, 11))</f>
        <v>46068</v>
      </c>
      <c r="C1734" s="75" t="str">
        <f>VLOOKUP($G1734,Refs!$A$1:$F$32,3,FALSE)</f>
        <v>Y59</v>
      </c>
      <c r="D1734" t="s">
        <v>178</v>
      </c>
      <c r="E1734" t="s">
        <v>132</v>
      </c>
      <c r="F1734" t="s">
        <v>221</v>
      </c>
      <c r="G1734" t="s">
        <v>71</v>
      </c>
      <c r="H1734" t="s">
        <v>72</v>
      </c>
      <c r="I1734" t="s">
        <v>213</v>
      </c>
      <c r="J1734" t="s">
        <v>205</v>
      </c>
      <c r="K1734">
        <v>204</v>
      </c>
    </row>
    <row r="1735" spans="1:11" x14ac:dyDescent="0.35">
      <c r="A1735" s="75">
        <f t="shared" si="58"/>
        <v>46067</v>
      </c>
      <c r="B1735" s="75">
        <f t="shared" si="59"/>
        <v>46068</v>
      </c>
      <c r="C1735" s="75" t="str">
        <f>VLOOKUP($G1735,Refs!$A$1:$F$32,3,FALSE)</f>
        <v>Y59</v>
      </c>
      <c r="D1735" t="s">
        <v>178</v>
      </c>
      <c r="E1735" t="s">
        <v>132</v>
      </c>
      <c r="F1735" t="s">
        <v>221</v>
      </c>
      <c r="G1735" t="s">
        <v>71</v>
      </c>
      <c r="H1735" t="s">
        <v>72</v>
      </c>
      <c r="I1735" t="s">
        <v>213</v>
      </c>
      <c r="J1735" t="s">
        <v>206</v>
      </c>
      <c r="K1735">
        <v>107</v>
      </c>
    </row>
    <row r="1736" spans="1:11" x14ac:dyDescent="0.35">
      <c r="A1736" s="75">
        <f t="shared" si="58"/>
        <v>46067</v>
      </c>
      <c r="B1736" s="75">
        <f t="shared" si="59"/>
        <v>46068</v>
      </c>
      <c r="C1736" s="75" t="str">
        <f>VLOOKUP($G1736,Refs!$A$1:$F$32,3,FALSE)</f>
        <v>Y59</v>
      </c>
      <c r="D1736" t="s">
        <v>178</v>
      </c>
      <c r="E1736" t="s">
        <v>132</v>
      </c>
      <c r="F1736" t="s">
        <v>221</v>
      </c>
      <c r="G1736" t="s">
        <v>71</v>
      </c>
      <c r="H1736" t="s">
        <v>72</v>
      </c>
      <c r="I1736" t="s">
        <v>213</v>
      </c>
      <c r="J1736" t="s">
        <v>207</v>
      </c>
      <c r="K1736">
        <v>0</v>
      </c>
    </row>
    <row r="1737" spans="1:11" x14ac:dyDescent="0.35">
      <c r="A1737" s="75">
        <f t="shared" si="58"/>
        <v>46067</v>
      </c>
      <c r="B1737" s="75">
        <f t="shared" si="59"/>
        <v>46068</v>
      </c>
      <c r="C1737" s="75" t="str">
        <f>VLOOKUP($G1737,Refs!$A$1:$F$32,3,FALSE)</f>
        <v>Y59</v>
      </c>
      <c r="D1737" t="s">
        <v>178</v>
      </c>
      <c r="E1737" t="s">
        <v>132</v>
      </c>
      <c r="F1737" t="s">
        <v>221</v>
      </c>
      <c r="G1737" t="s">
        <v>71</v>
      </c>
      <c r="H1737" t="s">
        <v>72</v>
      </c>
      <c r="I1737" t="s">
        <v>213</v>
      </c>
      <c r="J1737" t="s">
        <v>208</v>
      </c>
      <c r="K1737">
        <v>22</v>
      </c>
    </row>
    <row r="1738" spans="1:11" x14ac:dyDescent="0.35">
      <c r="A1738" s="75">
        <f t="shared" si="58"/>
        <v>46068</v>
      </c>
      <c r="B1738" s="75">
        <f t="shared" si="59"/>
        <v>46068</v>
      </c>
      <c r="C1738" s="75" t="str">
        <f>VLOOKUP($G1738,Refs!$A$1:$F$32,3,FALSE)</f>
        <v>Y59</v>
      </c>
      <c r="D1738" t="s">
        <v>178</v>
      </c>
      <c r="E1738" t="s">
        <v>132</v>
      </c>
      <c r="F1738" t="s">
        <v>221</v>
      </c>
      <c r="G1738" t="s">
        <v>71</v>
      </c>
      <c r="H1738" t="s">
        <v>72</v>
      </c>
      <c r="I1738" t="s">
        <v>214</v>
      </c>
      <c r="J1738" t="s">
        <v>181</v>
      </c>
      <c r="K1738">
        <v>3646</v>
      </c>
    </row>
    <row r="1739" spans="1:11" x14ac:dyDescent="0.35">
      <c r="A1739" s="75">
        <f t="shared" si="58"/>
        <v>46068</v>
      </c>
      <c r="B1739" s="75">
        <f t="shared" si="59"/>
        <v>46068</v>
      </c>
      <c r="C1739" s="75" t="str">
        <f>VLOOKUP($G1739,Refs!$A$1:$F$32,3,FALSE)</f>
        <v>Y59</v>
      </c>
      <c r="D1739" t="s">
        <v>178</v>
      </c>
      <c r="E1739" t="s">
        <v>132</v>
      </c>
      <c r="F1739" t="s">
        <v>221</v>
      </c>
      <c r="G1739" t="s">
        <v>71</v>
      </c>
      <c r="H1739" t="s">
        <v>72</v>
      </c>
      <c r="I1739" t="s">
        <v>214</v>
      </c>
      <c r="J1739" t="s">
        <v>182</v>
      </c>
      <c r="K1739">
        <v>3007</v>
      </c>
    </row>
    <row r="1740" spans="1:11" x14ac:dyDescent="0.35">
      <c r="A1740" s="75">
        <f t="shared" si="58"/>
        <v>46068</v>
      </c>
      <c r="B1740" s="75">
        <f t="shared" si="59"/>
        <v>46068</v>
      </c>
      <c r="C1740" s="75" t="str">
        <f>VLOOKUP($G1740,Refs!$A$1:$F$32,3,FALSE)</f>
        <v>Y59</v>
      </c>
      <c r="D1740" t="s">
        <v>178</v>
      </c>
      <c r="E1740" t="s">
        <v>132</v>
      </c>
      <c r="F1740" t="s">
        <v>221</v>
      </c>
      <c r="G1740" t="s">
        <v>71</v>
      </c>
      <c r="H1740" t="s">
        <v>72</v>
      </c>
      <c r="I1740" t="s">
        <v>214</v>
      </c>
      <c r="J1740" t="s">
        <v>183</v>
      </c>
      <c r="K1740">
        <v>1375</v>
      </c>
    </row>
    <row r="1741" spans="1:11" x14ac:dyDescent="0.35">
      <c r="A1741" s="75">
        <f t="shared" si="58"/>
        <v>46068</v>
      </c>
      <c r="B1741" s="75">
        <f t="shared" si="59"/>
        <v>46068</v>
      </c>
      <c r="C1741" s="75" t="str">
        <f>VLOOKUP($G1741,Refs!$A$1:$F$32,3,FALSE)</f>
        <v>Y59</v>
      </c>
      <c r="D1741" t="s">
        <v>178</v>
      </c>
      <c r="E1741" t="s">
        <v>132</v>
      </c>
      <c r="F1741" t="s">
        <v>221</v>
      </c>
      <c r="G1741" t="s">
        <v>71</v>
      </c>
      <c r="H1741" t="s">
        <v>72</v>
      </c>
      <c r="I1741" t="s">
        <v>214</v>
      </c>
      <c r="J1741" t="s">
        <v>184</v>
      </c>
      <c r="K1741">
        <v>380</v>
      </c>
    </row>
    <row r="1742" spans="1:11" x14ac:dyDescent="0.35">
      <c r="A1742" s="75">
        <f t="shared" si="58"/>
        <v>46068</v>
      </c>
      <c r="B1742" s="75">
        <f t="shared" si="59"/>
        <v>46068</v>
      </c>
      <c r="C1742" s="75" t="str">
        <f>VLOOKUP($G1742,Refs!$A$1:$F$32,3,FALSE)</f>
        <v>Y59</v>
      </c>
      <c r="D1742" t="s">
        <v>178</v>
      </c>
      <c r="E1742" t="s">
        <v>132</v>
      </c>
      <c r="F1742" t="s">
        <v>221</v>
      </c>
      <c r="G1742" t="s">
        <v>71</v>
      </c>
      <c r="H1742" t="s">
        <v>72</v>
      </c>
      <c r="I1742" t="s">
        <v>214</v>
      </c>
      <c r="J1742" t="s">
        <v>185</v>
      </c>
      <c r="K1742">
        <v>677615</v>
      </c>
    </row>
    <row r="1743" spans="1:11" x14ac:dyDescent="0.35">
      <c r="A1743" s="75">
        <f t="shared" si="58"/>
        <v>46068</v>
      </c>
      <c r="B1743" s="75">
        <f t="shared" si="59"/>
        <v>46068</v>
      </c>
      <c r="C1743" s="75" t="str">
        <f>VLOOKUP($G1743,Refs!$A$1:$F$32,3,FALSE)</f>
        <v>Y59</v>
      </c>
      <c r="D1743" t="s">
        <v>178</v>
      </c>
      <c r="E1743" t="s">
        <v>132</v>
      </c>
      <c r="F1743" t="s">
        <v>221</v>
      </c>
      <c r="G1743" t="s">
        <v>71</v>
      </c>
      <c r="H1743" t="s">
        <v>72</v>
      </c>
      <c r="I1743" t="s">
        <v>214</v>
      </c>
      <c r="J1743" t="s">
        <v>186</v>
      </c>
      <c r="K1743">
        <v>883</v>
      </c>
    </row>
    <row r="1744" spans="1:11" x14ac:dyDescent="0.35">
      <c r="A1744" s="75">
        <f t="shared" si="58"/>
        <v>46068</v>
      </c>
      <c r="B1744" s="75">
        <f t="shared" si="59"/>
        <v>46068</v>
      </c>
      <c r="C1744" s="75" t="str">
        <f>VLOOKUP($G1744,Refs!$A$1:$F$32,3,FALSE)</f>
        <v>Y59</v>
      </c>
      <c r="D1744" t="s">
        <v>178</v>
      </c>
      <c r="E1744" t="s">
        <v>132</v>
      </c>
      <c r="F1744" t="s">
        <v>221</v>
      </c>
      <c r="G1744" t="s">
        <v>71</v>
      </c>
      <c r="H1744" t="s">
        <v>72</v>
      </c>
      <c r="I1744" t="s">
        <v>214</v>
      </c>
      <c r="J1744" t="s">
        <v>187</v>
      </c>
      <c r="K1744">
        <v>998</v>
      </c>
    </row>
    <row r="1745" spans="1:11" x14ac:dyDescent="0.35">
      <c r="A1745" s="75">
        <f t="shared" si="58"/>
        <v>46068</v>
      </c>
      <c r="B1745" s="75">
        <f t="shared" si="59"/>
        <v>46068</v>
      </c>
      <c r="C1745" s="75" t="str">
        <f>VLOOKUP($G1745,Refs!$A$1:$F$32,3,FALSE)</f>
        <v>Y59</v>
      </c>
      <c r="D1745" t="s">
        <v>178</v>
      </c>
      <c r="E1745" t="s">
        <v>132</v>
      </c>
      <c r="F1745" t="s">
        <v>221</v>
      </c>
      <c r="G1745" t="s">
        <v>71</v>
      </c>
      <c r="H1745" t="s">
        <v>72</v>
      </c>
      <c r="I1745" t="s">
        <v>214</v>
      </c>
      <c r="J1745" t="s">
        <v>188</v>
      </c>
      <c r="K1745">
        <v>3007</v>
      </c>
    </row>
    <row r="1746" spans="1:11" x14ac:dyDescent="0.35">
      <c r="A1746" s="75">
        <f t="shared" si="58"/>
        <v>46068</v>
      </c>
      <c r="B1746" s="75">
        <f t="shared" si="59"/>
        <v>46068</v>
      </c>
      <c r="C1746" s="75" t="str">
        <f>VLOOKUP($G1746,Refs!$A$1:$F$32,3,FALSE)</f>
        <v>Y59</v>
      </c>
      <c r="D1746" t="s">
        <v>178</v>
      </c>
      <c r="E1746" t="s">
        <v>132</v>
      </c>
      <c r="F1746" t="s">
        <v>221</v>
      </c>
      <c r="G1746" t="s">
        <v>71</v>
      </c>
      <c r="H1746" t="s">
        <v>72</v>
      </c>
      <c r="I1746" t="s">
        <v>214</v>
      </c>
      <c r="J1746" t="s">
        <v>189</v>
      </c>
      <c r="K1746">
        <v>1338</v>
      </c>
    </row>
    <row r="1747" spans="1:11" x14ac:dyDescent="0.35">
      <c r="A1747" s="75">
        <f t="shared" si="58"/>
        <v>46068</v>
      </c>
      <c r="B1747" s="75">
        <f t="shared" si="59"/>
        <v>46068</v>
      </c>
      <c r="C1747" s="75" t="str">
        <f>VLOOKUP($G1747,Refs!$A$1:$F$32,3,FALSE)</f>
        <v>Y59</v>
      </c>
      <c r="D1747" t="s">
        <v>178</v>
      </c>
      <c r="E1747" t="s">
        <v>132</v>
      </c>
      <c r="F1747" t="s">
        <v>221</v>
      </c>
      <c r="G1747" t="s">
        <v>71</v>
      </c>
      <c r="H1747" t="s">
        <v>72</v>
      </c>
      <c r="I1747" t="s">
        <v>214</v>
      </c>
      <c r="J1747" t="s">
        <v>190</v>
      </c>
      <c r="K1747">
        <v>662</v>
      </c>
    </row>
    <row r="1748" spans="1:11" x14ac:dyDescent="0.35">
      <c r="A1748" s="75">
        <f t="shared" si="58"/>
        <v>46068</v>
      </c>
      <c r="B1748" s="75">
        <f t="shared" si="59"/>
        <v>46068</v>
      </c>
      <c r="C1748" s="75" t="str">
        <f>VLOOKUP($G1748,Refs!$A$1:$F$32,3,FALSE)</f>
        <v>Y59</v>
      </c>
      <c r="D1748" t="s">
        <v>178</v>
      </c>
      <c r="E1748" t="s">
        <v>132</v>
      </c>
      <c r="F1748" t="s">
        <v>221</v>
      </c>
      <c r="G1748" t="s">
        <v>71</v>
      </c>
      <c r="H1748" t="s">
        <v>72</v>
      </c>
      <c r="I1748" t="s">
        <v>214</v>
      </c>
      <c r="J1748" t="s">
        <v>191</v>
      </c>
      <c r="K1748">
        <v>137</v>
      </c>
    </row>
    <row r="1749" spans="1:11" x14ac:dyDescent="0.35">
      <c r="A1749" s="75">
        <f t="shared" si="58"/>
        <v>46068</v>
      </c>
      <c r="B1749" s="75">
        <f t="shared" si="59"/>
        <v>46068</v>
      </c>
      <c r="C1749" s="75" t="str">
        <f>VLOOKUP($G1749,Refs!$A$1:$F$32,3,FALSE)</f>
        <v>Y59</v>
      </c>
      <c r="D1749" t="s">
        <v>178</v>
      </c>
      <c r="E1749" t="s">
        <v>132</v>
      </c>
      <c r="F1749" t="s">
        <v>221</v>
      </c>
      <c r="G1749" t="s">
        <v>71</v>
      </c>
      <c r="H1749" t="s">
        <v>72</v>
      </c>
      <c r="I1749" t="s">
        <v>214</v>
      </c>
      <c r="J1749" t="s">
        <v>192</v>
      </c>
      <c r="K1749">
        <v>184</v>
      </c>
    </row>
    <row r="1750" spans="1:11" x14ac:dyDescent="0.35">
      <c r="A1750" s="75">
        <f t="shared" si="58"/>
        <v>46068</v>
      </c>
      <c r="B1750" s="75">
        <f t="shared" si="59"/>
        <v>46068</v>
      </c>
      <c r="C1750" s="75" t="str">
        <f>VLOOKUP($G1750,Refs!$A$1:$F$32,3,FALSE)</f>
        <v>Y59</v>
      </c>
      <c r="D1750" t="s">
        <v>178</v>
      </c>
      <c r="E1750" t="s">
        <v>132</v>
      </c>
      <c r="F1750" t="s">
        <v>221</v>
      </c>
      <c r="G1750" t="s">
        <v>71</v>
      </c>
      <c r="H1750" t="s">
        <v>72</v>
      </c>
      <c r="I1750" t="s">
        <v>214</v>
      </c>
      <c r="J1750" t="s">
        <v>193</v>
      </c>
      <c r="K1750">
        <v>378</v>
      </c>
    </row>
    <row r="1751" spans="1:11" x14ac:dyDescent="0.35">
      <c r="A1751" s="75">
        <f t="shared" si="58"/>
        <v>46068</v>
      </c>
      <c r="B1751" s="75">
        <f t="shared" si="59"/>
        <v>46068</v>
      </c>
      <c r="C1751" s="75" t="str">
        <f>VLOOKUP($G1751,Refs!$A$1:$F$32,3,FALSE)</f>
        <v>Y59</v>
      </c>
      <c r="D1751" t="s">
        <v>178</v>
      </c>
      <c r="E1751" t="s">
        <v>132</v>
      </c>
      <c r="F1751" t="s">
        <v>221</v>
      </c>
      <c r="G1751" t="s">
        <v>71</v>
      </c>
      <c r="H1751" t="s">
        <v>72</v>
      </c>
      <c r="I1751" t="s">
        <v>214</v>
      </c>
      <c r="J1751" t="s">
        <v>194</v>
      </c>
      <c r="K1751">
        <v>137</v>
      </c>
    </row>
    <row r="1752" spans="1:11" x14ac:dyDescent="0.35">
      <c r="A1752" s="75">
        <f t="shared" si="58"/>
        <v>46068</v>
      </c>
      <c r="B1752" s="75">
        <f t="shared" si="59"/>
        <v>46068</v>
      </c>
      <c r="C1752" s="75" t="str">
        <f>VLOOKUP($G1752,Refs!$A$1:$F$32,3,FALSE)</f>
        <v>Y59</v>
      </c>
      <c r="D1752" t="s">
        <v>178</v>
      </c>
      <c r="E1752" t="s">
        <v>132</v>
      </c>
      <c r="F1752" t="s">
        <v>221</v>
      </c>
      <c r="G1752" t="s">
        <v>71</v>
      </c>
      <c r="H1752" t="s">
        <v>72</v>
      </c>
      <c r="I1752" t="s">
        <v>214</v>
      </c>
      <c r="J1752" t="s">
        <v>195</v>
      </c>
      <c r="K1752">
        <v>0</v>
      </c>
    </row>
    <row r="1753" spans="1:11" x14ac:dyDescent="0.35">
      <c r="A1753" s="75">
        <f t="shared" si="58"/>
        <v>46068</v>
      </c>
      <c r="B1753" s="75">
        <f t="shared" si="59"/>
        <v>46068</v>
      </c>
      <c r="C1753" s="75" t="str">
        <f>VLOOKUP($G1753,Refs!$A$1:$F$32,3,FALSE)</f>
        <v>Y59</v>
      </c>
      <c r="D1753" t="s">
        <v>178</v>
      </c>
      <c r="E1753" t="s">
        <v>132</v>
      </c>
      <c r="F1753" t="s">
        <v>221</v>
      </c>
      <c r="G1753" t="s">
        <v>71</v>
      </c>
      <c r="H1753" t="s">
        <v>72</v>
      </c>
      <c r="I1753" t="s">
        <v>214</v>
      </c>
      <c r="J1753" t="s">
        <v>196</v>
      </c>
      <c r="K1753">
        <v>182</v>
      </c>
    </row>
    <row r="1754" spans="1:11" x14ac:dyDescent="0.35">
      <c r="A1754" s="75">
        <f t="shared" si="58"/>
        <v>46068</v>
      </c>
      <c r="B1754" s="75">
        <f t="shared" si="59"/>
        <v>46068</v>
      </c>
      <c r="C1754" s="75" t="str">
        <f>VLOOKUP($G1754,Refs!$A$1:$F$32,3,FALSE)</f>
        <v>Y59</v>
      </c>
      <c r="D1754" t="s">
        <v>178</v>
      </c>
      <c r="E1754" t="s">
        <v>132</v>
      </c>
      <c r="F1754" t="s">
        <v>221</v>
      </c>
      <c r="G1754" t="s">
        <v>71</v>
      </c>
      <c r="H1754" t="s">
        <v>72</v>
      </c>
      <c r="I1754" t="s">
        <v>214</v>
      </c>
      <c r="J1754" t="s">
        <v>197</v>
      </c>
      <c r="K1754">
        <v>10</v>
      </c>
    </row>
    <row r="1755" spans="1:11" x14ac:dyDescent="0.35">
      <c r="A1755" s="75">
        <f t="shared" si="58"/>
        <v>46068</v>
      </c>
      <c r="B1755" s="75">
        <f t="shared" si="59"/>
        <v>46068</v>
      </c>
      <c r="C1755" s="75" t="str">
        <f>VLOOKUP($G1755,Refs!$A$1:$F$32,3,FALSE)</f>
        <v>Y59</v>
      </c>
      <c r="D1755" t="s">
        <v>178</v>
      </c>
      <c r="E1755" t="s">
        <v>132</v>
      </c>
      <c r="F1755" t="s">
        <v>221</v>
      </c>
      <c r="G1755" t="s">
        <v>71</v>
      </c>
      <c r="H1755" t="s">
        <v>72</v>
      </c>
      <c r="I1755" t="s">
        <v>214</v>
      </c>
      <c r="J1755" t="s">
        <v>198</v>
      </c>
      <c r="K1755">
        <v>53</v>
      </c>
    </row>
    <row r="1756" spans="1:11" x14ac:dyDescent="0.35">
      <c r="A1756" s="75">
        <f t="shared" si="58"/>
        <v>46068</v>
      </c>
      <c r="B1756" s="75">
        <f t="shared" si="59"/>
        <v>46068</v>
      </c>
      <c r="C1756" s="75" t="str">
        <f>VLOOKUP($G1756,Refs!$A$1:$F$32,3,FALSE)</f>
        <v>Y59</v>
      </c>
      <c r="D1756" t="s">
        <v>178</v>
      </c>
      <c r="E1756" t="s">
        <v>132</v>
      </c>
      <c r="F1756" t="s">
        <v>221</v>
      </c>
      <c r="G1756" t="s">
        <v>71</v>
      </c>
      <c r="H1756" t="s">
        <v>72</v>
      </c>
      <c r="I1756" t="s">
        <v>214</v>
      </c>
      <c r="J1756" t="s">
        <v>199</v>
      </c>
      <c r="K1756">
        <v>20</v>
      </c>
    </row>
    <row r="1757" spans="1:11" x14ac:dyDescent="0.35">
      <c r="A1757" s="75">
        <f t="shared" si="58"/>
        <v>46068</v>
      </c>
      <c r="B1757" s="75">
        <f t="shared" si="59"/>
        <v>46068</v>
      </c>
      <c r="C1757" s="75" t="str">
        <f>VLOOKUP($G1757,Refs!$A$1:$F$32,3,FALSE)</f>
        <v>Y59</v>
      </c>
      <c r="D1757" t="s">
        <v>178</v>
      </c>
      <c r="E1757" t="s">
        <v>132</v>
      </c>
      <c r="F1757" t="s">
        <v>221</v>
      </c>
      <c r="G1757" t="s">
        <v>71</v>
      </c>
      <c r="H1757" t="s">
        <v>72</v>
      </c>
      <c r="I1757" t="s">
        <v>214</v>
      </c>
      <c r="J1757" t="s">
        <v>200</v>
      </c>
      <c r="K1757">
        <v>168</v>
      </c>
    </row>
    <row r="1758" spans="1:11" x14ac:dyDescent="0.35">
      <c r="A1758" s="75">
        <f t="shared" si="58"/>
        <v>46068</v>
      </c>
      <c r="B1758" s="75">
        <f t="shared" si="59"/>
        <v>46068</v>
      </c>
      <c r="C1758" s="75" t="str">
        <f>VLOOKUP($G1758,Refs!$A$1:$F$32,3,FALSE)</f>
        <v>Y59</v>
      </c>
      <c r="D1758" t="s">
        <v>178</v>
      </c>
      <c r="E1758" t="s">
        <v>132</v>
      </c>
      <c r="F1758" t="s">
        <v>221</v>
      </c>
      <c r="G1758" t="s">
        <v>71</v>
      </c>
      <c r="H1758" t="s">
        <v>72</v>
      </c>
      <c r="I1758" t="s">
        <v>214</v>
      </c>
      <c r="J1758" t="s">
        <v>201</v>
      </c>
      <c r="K1758">
        <v>521</v>
      </c>
    </row>
    <row r="1759" spans="1:11" x14ac:dyDescent="0.35">
      <c r="A1759" s="75">
        <f t="shared" si="58"/>
        <v>46068</v>
      </c>
      <c r="B1759" s="75">
        <f t="shared" si="59"/>
        <v>46068</v>
      </c>
      <c r="C1759" s="75" t="str">
        <f>VLOOKUP($G1759,Refs!$A$1:$F$32,3,FALSE)</f>
        <v>Y59</v>
      </c>
      <c r="D1759" t="s">
        <v>178</v>
      </c>
      <c r="E1759" t="s">
        <v>132</v>
      </c>
      <c r="F1759" t="s">
        <v>221</v>
      </c>
      <c r="G1759" t="s">
        <v>71</v>
      </c>
      <c r="H1759" t="s">
        <v>72</v>
      </c>
      <c r="I1759" t="s">
        <v>214</v>
      </c>
      <c r="J1759" t="s">
        <v>202</v>
      </c>
      <c r="K1759">
        <v>1491</v>
      </c>
    </row>
    <row r="1760" spans="1:11" x14ac:dyDescent="0.35">
      <c r="A1760" s="75">
        <f t="shared" si="58"/>
        <v>46068</v>
      </c>
      <c r="B1760" s="75">
        <f t="shared" si="59"/>
        <v>46068</v>
      </c>
      <c r="C1760" s="75" t="str">
        <f>VLOOKUP($G1760,Refs!$A$1:$F$32,3,FALSE)</f>
        <v>Y59</v>
      </c>
      <c r="D1760" t="s">
        <v>178</v>
      </c>
      <c r="E1760" t="s">
        <v>132</v>
      </c>
      <c r="F1760" t="s">
        <v>221</v>
      </c>
      <c r="G1760" t="s">
        <v>71</v>
      </c>
      <c r="H1760" t="s">
        <v>72</v>
      </c>
      <c r="I1760" t="s">
        <v>214</v>
      </c>
      <c r="J1760" t="s">
        <v>203</v>
      </c>
      <c r="K1760">
        <v>255</v>
      </c>
    </row>
    <row r="1761" spans="1:11" x14ac:dyDescent="0.35">
      <c r="A1761" s="75">
        <f t="shared" si="58"/>
        <v>46068</v>
      </c>
      <c r="B1761" s="75">
        <f t="shared" si="59"/>
        <v>46068</v>
      </c>
      <c r="C1761" s="75" t="str">
        <f>VLOOKUP($G1761,Refs!$A$1:$F$32,3,FALSE)</f>
        <v>Y59</v>
      </c>
      <c r="D1761" t="s">
        <v>178</v>
      </c>
      <c r="E1761" t="s">
        <v>132</v>
      </c>
      <c r="F1761" t="s">
        <v>221</v>
      </c>
      <c r="G1761" t="s">
        <v>71</v>
      </c>
      <c r="H1761" t="s">
        <v>72</v>
      </c>
      <c r="I1761" t="s">
        <v>214</v>
      </c>
      <c r="J1761" t="s">
        <v>204</v>
      </c>
      <c r="K1761">
        <v>90</v>
      </c>
    </row>
    <row r="1762" spans="1:11" x14ac:dyDescent="0.35">
      <c r="A1762" s="75">
        <f t="shared" si="58"/>
        <v>46068</v>
      </c>
      <c r="B1762" s="75">
        <f t="shared" si="59"/>
        <v>46068</v>
      </c>
      <c r="C1762" s="75" t="str">
        <f>VLOOKUP($G1762,Refs!$A$1:$F$32,3,FALSE)</f>
        <v>Y59</v>
      </c>
      <c r="D1762" t="s">
        <v>178</v>
      </c>
      <c r="E1762" t="s">
        <v>132</v>
      </c>
      <c r="F1762" t="s">
        <v>221</v>
      </c>
      <c r="G1762" t="s">
        <v>71</v>
      </c>
      <c r="H1762" t="s">
        <v>72</v>
      </c>
      <c r="I1762" t="s">
        <v>214</v>
      </c>
      <c r="J1762" t="s">
        <v>205</v>
      </c>
      <c r="K1762">
        <v>125</v>
      </c>
    </row>
    <row r="1763" spans="1:11" x14ac:dyDescent="0.35">
      <c r="A1763" s="75">
        <f t="shared" si="58"/>
        <v>46068</v>
      </c>
      <c r="B1763" s="75">
        <f t="shared" si="59"/>
        <v>46068</v>
      </c>
      <c r="C1763" s="75" t="str">
        <f>VLOOKUP($G1763,Refs!$A$1:$F$32,3,FALSE)</f>
        <v>Y59</v>
      </c>
      <c r="D1763" t="s">
        <v>178</v>
      </c>
      <c r="E1763" t="s">
        <v>132</v>
      </c>
      <c r="F1763" t="s">
        <v>221</v>
      </c>
      <c r="G1763" t="s">
        <v>71</v>
      </c>
      <c r="H1763" t="s">
        <v>72</v>
      </c>
      <c r="I1763" t="s">
        <v>214</v>
      </c>
      <c r="J1763" t="s">
        <v>206</v>
      </c>
      <c r="K1763">
        <v>120</v>
      </c>
    </row>
    <row r="1764" spans="1:11" x14ac:dyDescent="0.35">
      <c r="A1764" s="75">
        <f t="shared" si="58"/>
        <v>46068</v>
      </c>
      <c r="B1764" s="75">
        <f t="shared" si="59"/>
        <v>46068</v>
      </c>
      <c r="C1764" s="75" t="str">
        <f>VLOOKUP($G1764,Refs!$A$1:$F$32,3,FALSE)</f>
        <v>Y59</v>
      </c>
      <c r="D1764" t="s">
        <v>178</v>
      </c>
      <c r="E1764" t="s">
        <v>132</v>
      </c>
      <c r="F1764" t="s">
        <v>221</v>
      </c>
      <c r="G1764" t="s">
        <v>71</v>
      </c>
      <c r="H1764" t="s">
        <v>72</v>
      </c>
      <c r="I1764" t="s">
        <v>214</v>
      </c>
      <c r="J1764" t="s">
        <v>207</v>
      </c>
      <c r="K1764">
        <v>0</v>
      </c>
    </row>
    <row r="1765" spans="1:11" x14ac:dyDescent="0.35">
      <c r="A1765" s="75">
        <f t="shared" si="58"/>
        <v>46068</v>
      </c>
      <c r="B1765" s="75">
        <f t="shared" si="59"/>
        <v>46068</v>
      </c>
      <c r="C1765" s="75" t="str">
        <f>VLOOKUP($G1765,Refs!$A$1:$F$32,3,FALSE)</f>
        <v>Y59</v>
      </c>
      <c r="D1765" t="s">
        <v>178</v>
      </c>
      <c r="E1765" t="s">
        <v>132</v>
      </c>
      <c r="F1765" t="s">
        <v>221</v>
      </c>
      <c r="G1765" t="s">
        <v>71</v>
      </c>
      <c r="H1765" t="s">
        <v>72</v>
      </c>
      <c r="I1765" t="s">
        <v>214</v>
      </c>
      <c r="J1765" t="s">
        <v>208</v>
      </c>
      <c r="K1765">
        <v>13</v>
      </c>
    </row>
    <row r="1766" spans="1:11" x14ac:dyDescent="0.35">
      <c r="A1766" s="75">
        <f t="shared" si="58"/>
        <v>46062</v>
      </c>
      <c r="B1766" s="75">
        <f t="shared" si="59"/>
        <v>46068</v>
      </c>
      <c r="C1766" s="75" t="str">
        <f>VLOOKUP($G1766,Refs!$A$1:$F$32,3,FALSE)</f>
        <v>Y58</v>
      </c>
      <c r="D1766" t="s">
        <v>178</v>
      </c>
      <c r="E1766" t="s">
        <v>125</v>
      </c>
      <c r="F1766" t="s">
        <v>222</v>
      </c>
      <c r="G1766" t="s">
        <v>84</v>
      </c>
      <c r="H1766" t="s">
        <v>85</v>
      </c>
      <c r="I1766" t="s">
        <v>180</v>
      </c>
      <c r="J1766" t="s">
        <v>181</v>
      </c>
      <c r="K1766">
        <v>1190</v>
      </c>
    </row>
    <row r="1767" spans="1:11" x14ac:dyDescent="0.35">
      <c r="A1767" s="75">
        <f t="shared" si="58"/>
        <v>46062</v>
      </c>
      <c r="B1767" s="75">
        <f t="shared" si="59"/>
        <v>46068</v>
      </c>
      <c r="C1767" s="75" t="str">
        <f>VLOOKUP($G1767,Refs!$A$1:$F$32,3,FALSE)</f>
        <v>Y58</v>
      </c>
      <c r="D1767" t="s">
        <v>178</v>
      </c>
      <c r="E1767" t="s">
        <v>125</v>
      </c>
      <c r="F1767" t="s">
        <v>222</v>
      </c>
      <c r="G1767" t="s">
        <v>84</v>
      </c>
      <c r="H1767" t="s">
        <v>85</v>
      </c>
      <c r="I1767" t="s">
        <v>180</v>
      </c>
      <c r="J1767" t="s">
        <v>182</v>
      </c>
      <c r="K1767">
        <v>1119</v>
      </c>
    </row>
    <row r="1768" spans="1:11" x14ac:dyDescent="0.35">
      <c r="A1768" s="75">
        <f t="shared" si="58"/>
        <v>46062</v>
      </c>
      <c r="B1768" s="75">
        <f t="shared" si="59"/>
        <v>46068</v>
      </c>
      <c r="C1768" s="75" t="str">
        <f>VLOOKUP($G1768,Refs!$A$1:$F$32,3,FALSE)</f>
        <v>Y58</v>
      </c>
      <c r="D1768" t="s">
        <v>178</v>
      </c>
      <c r="E1768" t="s">
        <v>125</v>
      </c>
      <c r="F1768" t="s">
        <v>222</v>
      </c>
      <c r="G1768" t="s">
        <v>84</v>
      </c>
      <c r="H1768" t="s">
        <v>85</v>
      </c>
      <c r="I1768" t="s">
        <v>180</v>
      </c>
      <c r="J1768" t="s">
        <v>183</v>
      </c>
      <c r="K1768">
        <v>1016</v>
      </c>
    </row>
    <row r="1769" spans="1:11" x14ac:dyDescent="0.35">
      <c r="A1769" s="75">
        <f t="shared" si="58"/>
        <v>46062</v>
      </c>
      <c r="B1769" s="75">
        <f t="shared" si="59"/>
        <v>46068</v>
      </c>
      <c r="C1769" s="75" t="str">
        <f>VLOOKUP($G1769,Refs!$A$1:$F$32,3,FALSE)</f>
        <v>Y58</v>
      </c>
      <c r="D1769" t="s">
        <v>178</v>
      </c>
      <c r="E1769" t="s">
        <v>125</v>
      </c>
      <c r="F1769" t="s">
        <v>222</v>
      </c>
      <c r="G1769" t="s">
        <v>84</v>
      </c>
      <c r="H1769" t="s">
        <v>85</v>
      </c>
      <c r="I1769" t="s">
        <v>180</v>
      </c>
      <c r="J1769" t="s">
        <v>184</v>
      </c>
      <c r="K1769">
        <v>7</v>
      </c>
    </row>
    <row r="1770" spans="1:11" x14ac:dyDescent="0.35">
      <c r="A1770" s="75">
        <f t="shared" si="58"/>
        <v>46062</v>
      </c>
      <c r="B1770" s="75">
        <f t="shared" si="59"/>
        <v>46068</v>
      </c>
      <c r="C1770" s="75" t="str">
        <f>VLOOKUP($G1770,Refs!$A$1:$F$32,3,FALSE)</f>
        <v>Y58</v>
      </c>
      <c r="D1770" t="s">
        <v>178</v>
      </c>
      <c r="E1770" t="s">
        <v>125</v>
      </c>
      <c r="F1770" t="s">
        <v>222</v>
      </c>
      <c r="G1770" t="s">
        <v>84</v>
      </c>
      <c r="H1770" t="s">
        <v>85</v>
      </c>
      <c r="I1770" t="s">
        <v>180</v>
      </c>
      <c r="J1770" t="s">
        <v>185</v>
      </c>
      <c r="K1770">
        <v>16320</v>
      </c>
    </row>
    <row r="1771" spans="1:11" x14ac:dyDescent="0.35">
      <c r="A1771" s="75">
        <f t="shared" si="58"/>
        <v>46062</v>
      </c>
      <c r="B1771" s="75">
        <f t="shared" si="59"/>
        <v>46068</v>
      </c>
      <c r="C1771" s="75" t="str">
        <f>VLOOKUP($G1771,Refs!$A$1:$F$32,3,FALSE)</f>
        <v>Y58</v>
      </c>
      <c r="D1771" t="s">
        <v>178</v>
      </c>
      <c r="E1771" t="s">
        <v>125</v>
      </c>
      <c r="F1771" t="s">
        <v>222</v>
      </c>
      <c r="G1771" t="s">
        <v>84</v>
      </c>
      <c r="H1771" t="s">
        <v>85</v>
      </c>
      <c r="I1771" t="s">
        <v>180</v>
      </c>
      <c r="J1771" t="s">
        <v>186</v>
      </c>
      <c r="K1771">
        <v>87</v>
      </c>
    </row>
    <row r="1772" spans="1:11" x14ac:dyDescent="0.35">
      <c r="A1772" s="75">
        <f t="shared" si="58"/>
        <v>46062</v>
      </c>
      <c r="B1772" s="75">
        <f t="shared" si="59"/>
        <v>46068</v>
      </c>
      <c r="C1772" s="75" t="str">
        <f>VLOOKUP($G1772,Refs!$A$1:$F$32,3,FALSE)</f>
        <v>Y58</v>
      </c>
      <c r="D1772" t="s">
        <v>178</v>
      </c>
      <c r="E1772" t="s">
        <v>125</v>
      </c>
      <c r="F1772" t="s">
        <v>222</v>
      </c>
      <c r="G1772" t="s">
        <v>84</v>
      </c>
      <c r="H1772" t="s">
        <v>85</v>
      </c>
      <c r="I1772" t="s">
        <v>180</v>
      </c>
      <c r="J1772" t="s">
        <v>187</v>
      </c>
      <c r="K1772">
        <v>173</v>
      </c>
    </row>
    <row r="1773" spans="1:11" x14ac:dyDescent="0.35">
      <c r="A1773" s="75">
        <f t="shared" si="58"/>
        <v>46062</v>
      </c>
      <c r="B1773" s="75">
        <f t="shared" si="59"/>
        <v>46068</v>
      </c>
      <c r="C1773" s="75" t="str">
        <f>VLOOKUP($G1773,Refs!$A$1:$F$32,3,FALSE)</f>
        <v>Y58</v>
      </c>
      <c r="D1773" t="s">
        <v>178</v>
      </c>
      <c r="E1773" t="s">
        <v>125</v>
      </c>
      <c r="F1773" t="s">
        <v>222</v>
      </c>
      <c r="G1773" t="s">
        <v>84</v>
      </c>
      <c r="H1773" t="s">
        <v>85</v>
      </c>
      <c r="I1773" t="s">
        <v>180</v>
      </c>
      <c r="J1773" t="s">
        <v>188</v>
      </c>
      <c r="K1773">
        <v>1025</v>
      </c>
    </row>
    <row r="1774" spans="1:11" x14ac:dyDescent="0.35">
      <c r="A1774" s="75">
        <f t="shared" si="58"/>
        <v>46062</v>
      </c>
      <c r="B1774" s="75">
        <f t="shared" si="59"/>
        <v>46068</v>
      </c>
      <c r="C1774" s="75" t="str">
        <f>VLOOKUP($G1774,Refs!$A$1:$F$32,3,FALSE)</f>
        <v>Y58</v>
      </c>
      <c r="D1774" t="s">
        <v>178</v>
      </c>
      <c r="E1774" t="s">
        <v>125</v>
      </c>
      <c r="F1774" t="s">
        <v>222</v>
      </c>
      <c r="G1774" t="s">
        <v>84</v>
      </c>
      <c r="H1774" t="s">
        <v>85</v>
      </c>
      <c r="I1774" t="s">
        <v>180</v>
      </c>
      <c r="J1774" t="s">
        <v>189</v>
      </c>
      <c r="K1774">
        <v>534</v>
      </c>
    </row>
    <row r="1775" spans="1:11" x14ac:dyDescent="0.35">
      <c r="A1775" s="75">
        <f t="shared" si="58"/>
        <v>46062</v>
      </c>
      <c r="B1775" s="75">
        <f t="shared" si="59"/>
        <v>46068</v>
      </c>
      <c r="C1775" s="75" t="str">
        <f>VLOOKUP($G1775,Refs!$A$1:$F$32,3,FALSE)</f>
        <v>Y58</v>
      </c>
      <c r="D1775" t="s">
        <v>178</v>
      </c>
      <c r="E1775" t="s">
        <v>125</v>
      </c>
      <c r="F1775" t="s">
        <v>222</v>
      </c>
      <c r="G1775" t="s">
        <v>84</v>
      </c>
      <c r="H1775" t="s">
        <v>85</v>
      </c>
      <c r="I1775" t="s">
        <v>180</v>
      </c>
      <c r="J1775" t="s">
        <v>190</v>
      </c>
      <c r="K1775">
        <v>371</v>
      </c>
    </row>
    <row r="1776" spans="1:11" x14ac:dyDescent="0.35">
      <c r="A1776" s="75">
        <f t="shared" si="58"/>
        <v>46062</v>
      </c>
      <c r="B1776" s="75">
        <f t="shared" si="59"/>
        <v>46068</v>
      </c>
      <c r="C1776" s="75" t="str">
        <f>VLOOKUP($G1776,Refs!$A$1:$F$32,3,FALSE)</f>
        <v>Y58</v>
      </c>
      <c r="D1776" t="s">
        <v>178</v>
      </c>
      <c r="E1776" t="s">
        <v>125</v>
      </c>
      <c r="F1776" t="s">
        <v>222</v>
      </c>
      <c r="G1776" t="s">
        <v>84</v>
      </c>
      <c r="H1776" t="s">
        <v>85</v>
      </c>
      <c r="I1776" t="s">
        <v>180</v>
      </c>
      <c r="J1776" t="s">
        <v>191</v>
      </c>
      <c r="K1776">
        <v>164</v>
      </c>
    </row>
    <row r="1777" spans="1:11" x14ac:dyDescent="0.35">
      <c r="A1777" s="75">
        <f t="shared" si="58"/>
        <v>46062</v>
      </c>
      <c r="B1777" s="75">
        <f t="shared" si="59"/>
        <v>46068</v>
      </c>
      <c r="C1777" s="75" t="str">
        <f>VLOOKUP($G1777,Refs!$A$1:$F$32,3,FALSE)</f>
        <v>Y58</v>
      </c>
      <c r="D1777" t="s">
        <v>178</v>
      </c>
      <c r="E1777" t="s">
        <v>125</v>
      </c>
      <c r="F1777" t="s">
        <v>222</v>
      </c>
      <c r="G1777" t="s">
        <v>84</v>
      </c>
      <c r="H1777" t="s">
        <v>85</v>
      </c>
      <c r="I1777" t="s">
        <v>180</v>
      </c>
      <c r="J1777" t="s">
        <v>192</v>
      </c>
      <c r="K1777">
        <v>156</v>
      </c>
    </row>
    <row r="1778" spans="1:11" x14ac:dyDescent="0.35">
      <c r="A1778" s="75">
        <f t="shared" si="58"/>
        <v>46062</v>
      </c>
      <c r="B1778" s="75">
        <f t="shared" si="59"/>
        <v>46068</v>
      </c>
      <c r="C1778" s="75" t="str">
        <f>VLOOKUP($G1778,Refs!$A$1:$F$32,3,FALSE)</f>
        <v>Y58</v>
      </c>
      <c r="D1778" t="s">
        <v>178</v>
      </c>
      <c r="E1778" t="s">
        <v>125</v>
      </c>
      <c r="F1778" t="s">
        <v>222</v>
      </c>
      <c r="G1778" t="s">
        <v>84</v>
      </c>
      <c r="H1778" t="s">
        <v>85</v>
      </c>
      <c r="I1778" t="s">
        <v>180</v>
      </c>
      <c r="J1778" t="s">
        <v>193</v>
      </c>
      <c r="K1778">
        <v>162</v>
      </c>
    </row>
    <row r="1779" spans="1:11" x14ac:dyDescent="0.35">
      <c r="A1779" s="75">
        <f t="shared" si="58"/>
        <v>46062</v>
      </c>
      <c r="B1779" s="75">
        <f t="shared" si="59"/>
        <v>46068</v>
      </c>
      <c r="C1779" s="75" t="str">
        <f>VLOOKUP($G1779,Refs!$A$1:$F$32,3,FALSE)</f>
        <v>Y58</v>
      </c>
      <c r="D1779" t="s">
        <v>178</v>
      </c>
      <c r="E1779" t="s">
        <v>125</v>
      </c>
      <c r="F1779" t="s">
        <v>222</v>
      </c>
      <c r="G1779" t="s">
        <v>84</v>
      </c>
      <c r="H1779" t="s">
        <v>85</v>
      </c>
      <c r="I1779" t="s">
        <v>180</v>
      </c>
      <c r="J1779" t="s">
        <v>194</v>
      </c>
      <c r="K1779">
        <v>113</v>
      </c>
    </row>
    <row r="1780" spans="1:11" x14ac:dyDescent="0.35">
      <c r="A1780" s="75">
        <f t="shared" si="58"/>
        <v>46062</v>
      </c>
      <c r="B1780" s="75">
        <f t="shared" si="59"/>
        <v>46068</v>
      </c>
      <c r="C1780" s="75" t="str">
        <f>VLOOKUP($G1780,Refs!$A$1:$F$32,3,FALSE)</f>
        <v>Y58</v>
      </c>
      <c r="D1780" t="s">
        <v>178</v>
      </c>
      <c r="E1780" t="s">
        <v>125</v>
      </c>
      <c r="F1780" t="s">
        <v>222</v>
      </c>
      <c r="G1780" t="s">
        <v>84</v>
      </c>
      <c r="H1780" t="s">
        <v>85</v>
      </c>
      <c r="I1780" t="s">
        <v>180</v>
      </c>
      <c r="J1780" t="s">
        <v>195</v>
      </c>
      <c r="K1780">
        <v>0</v>
      </c>
    </row>
    <row r="1781" spans="1:11" x14ac:dyDescent="0.35">
      <c r="A1781" s="75">
        <f t="shared" si="58"/>
        <v>46062</v>
      </c>
      <c r="B1781" s="75">
        <f t="shared" si="59"/>
        <v>46068</v>
      </c>
      <c r="C1781" s="75" t="str">
        <f>VLOOKUP($G1781,Refs!$A$1:$F$32,3,FALSE)</f>
        <v>Y58</v>
      </c>
      <c r="D1781" t="s">
        <v>178</v>
      </c>
      <c r="E1781" t="s">
        <v>125</v>
      </c>
      <c r="F1781" t="s">
        <v>222</v>
      </c>
      <c r="G1781" t="s">
        <v>84</v>
      </c>
      <c r="H1781" t="s">
        <v>85</v>
      </c>
      <c r="I1781" t="s">
        <v>180</v>
      </c>
      <c r="J1781" t="s">
        <v>196</v>
      </c>
      <c r="K1781">
        <v>30</v>
      </c>
    </row>
    <row r="1782" spans="1:11" x14ac:dyDescent="0.35">
      <c r="A1782" s="75">
        <f t="shared" si="58"/>
        <v>46062</v>
      </c>
      <c r="B1782" s="75">
        <f t="shared" si="59"/>
        <v>46068</v>
      </c>
      <c r="C1782" s="75" t="str">
        <f>VLOOKUP($G1782,Refs!$A$1:$F$32,3,FALSE)</f>
        <v>Y58</v>
      </c>
      <c r="D1782" t="s">
        <v>178</v>
      </c>
      <c r="E1782" t="s">
        <v>125</v>
      </c>
      <c r="F1782" t="s">
        <v>222</v>
      </c>
      <c r="G1782" t="s">
        <v>84</v>
      </c>
      <c r="H1782" t="s">
        <v>85</v>
      </c>
      <c r="I1782" t="s">
        <v>180</v>
      </c>
      <c r="J1782" t="s">
        <v>197</v>
      </c>
      <c r="K1782">
        <v>3</v>
      </c>
    </row>
    <row r="1783" spans="1:11" x14ac:dyDescent="0.35">
      <c r="A1783" s="75">
        <f t="shared" si="58"/>
        <v>46062</v>
      </c>
      <c r="B1783" s="75">
        <f t="shared" si="59"/>
        <v>46068</v>
      </c>
      <c r="C1783" s="75" t="str">
        <f>VLOOKUP($G1783,Refs!$A$1:$F$32,3,FALSE)</f>
        <v>Y58</v>
      </c>
      <c r="D1783" t="s">
        <v>178</v>
      </c>
      <c r="E1783" t="s">
        <v>125</v>
      </c>
      <c r="F1783" t="s">
        <v>222</v>
      </c>
      <c r="G1783" t="s">
        <v>84</v>
      </c>
      <c r="H1783" t="s">
        <v>85</v>
      </c>
      <c r="I1783" t="s">
        <v>180</v>
      </c>
      <c r="J1783" t="s">
        <v>198</v>
      </c>
      <c r="K1783">
        <v>19</v>
      </c>
    </row>
    <row r="1784" spans="1:11" x14ac:dyDescent="0.35">
      <c r="A1784" s="75">
        <f t="shared" si="58"/>
        <v>46062</v>
      </c>
      <c r="B1784" s="75">
        <f t="shared" si="59"/>
        <v>46068</v>
      </c>
      <c r="C1784" s="75" t="str">
        <f>VLOOKUP($G1784,Refs!$A$1:$F$32,3,FALSE)</f>
        <v>Y58</v>
      </c>
      <c r="D1784" t="s">
        <v>178</v>
      </c>
      <c r="E1784" t="s">
        <v>125</v>
      </c>
      <c r="F1784" t="s">
        <v>222</v>
      </c>
      <c r="G1784" t="s">
        <v>84</v>
      </c>
      <c r="H1784" t="s">
        <v>85</v>
      </c>
      <c r="I1784" t="s">
        <v>180</v>
      </c>
      <c r="J1784" t="s">
        <v>199</v>
      </c>
      <c r="K1784">
        <v>3</v>
      </c>
    </row>
    <row r="1785" spans="1:11" x14ac:dyDescent="0.35">
      <c r="A1785" s="75">
        <f t="shared" si="58"/>
        <v>46062</v>
      </c>
      <c r="B1785" s="75">
        <f t="shared" si="59"/>
        <v>46068</v>
      </c>
      <c r="C1785" s="75" t="str">
        <f>VLOOKUP($G1785,Refs!$A$1:$F$32,3,FALSE)</f>
        <v>Y58</v>
      </c>
      <c r="D1785" t="s">
        <v>178</v>
      </c>
      <c r="E1785" t="s">
        <v>125</v>
      </c>
      <c r="F1785" t="s">
        <v>222</v>
      </c>
      <c r="G1785" t="s">
        <v>84</v>
      </c>
      <c r="H1785" t="s">
        <v>85</v>
      </c>
      <c r="I1785" t="s">
        <v>180</v>
      </c>
      <c r="J1785" t="s">
        <v>200</v>
      </c>
      <c r="K1785">
        <v>42</v>
      </c>
    </row>
    <row r="1786" spans="1:11" x14ac:dyDescent="0.35">
      <c r="A1786" s="75">
        <f t="shared" si="58"/>
        <v>46062</v>
      </c>
      <c r="B1786" s="75">
        <f t="shared" si="59"/>
        <v>46068</v>
      </c>
      <c r="C1786" s="75" t="str">
        <f>VLOOKUP($G1786,Refs!$A$1:$F$32,3,FALSE)</f>
        <v>Y58</v>
      </c>
      <c r="D1786" t="s">
        <v>178</v>
      </c>
      <c r="E1786" t="s">
        <v>125</v>
      </c>
      <c r="F1786" t="s">
        <v>222</v>
      </c>
      <c r="G1786" t="s">
        <v>84</v>
      </c>
      <c r="H1786" t="s">
        <v>85</v>
      </c>
      <c r="I1786" t="s">
        <v>180</v>
      </c>
      <c r="J1786" t="s">
        <v>201</v>
      </c>
      <c r="K1786">
        <v>155</v>
      </c>
    </row>
    <row r="1787" spans="1:11" x14ac:dyDescent="0.35">
      <c r="A1787" s="75">
        <f t="shared" si="58"/>
        <v>46062</v>
      </c>
      <c r="B1787" s="75">
        <f t="shared" si="59"/>
        <v>46068</v>
      </c>
      <c r="C1787" s="75" t="str">
        <f>VLOOKUP($G1787,Refs!$A$1:$F$32,3,FALSE)</f>
        <v>Y58</v>
      </c>
      <c r="D1787" t="s">
        <v>178</v>
      </c>
      <c r="E1787" t="s">
        <v>125</v>
      </c>
      <c r="F1787" t="s">
        <v>222</v>
      </c>
      <c r="G1787" t="s">
        <v>84</v>
      </c>
      <c r="H1787" t="s">
        <v>85</v>
      </c>
      <c r="I1787" t="s">
        <v>180</v>
      </c>
      <c r="J1787" t="s">
        <v>202</v>
      </c>
      <c r="K1787">
        <v>454</v>
      </c>
    </row>
    <row r="1788" spans="1:11" x14ac:dyDescent="0.35">
      <c r="A1788" s="75">
        <f t="shared" si="58"/>
        <v>46062</v>
      </c>
      <c r="B1788" s="75">
        <f t="shared" si="59"/>
        <v>46068</v>
      </c>
      <c r="C1788" s="75" t="str">
        <f>VLOOKUP($G1788,Refs!$A$1:$F$32,3,FALSE)</f>
        <v>Y58</v>
      </c>
      <c r="D1788" t="s">
        <v>178</v>
      </c>
      <c r="E1788" t="s">
        <v>125</v>
      </c>
      <c r="F1788" t="s">
        <v>222</v>
      </c>
      <c r="G1788" t="s">
        <v>84</v>
      </c>
      <c r="H1788" t="s">
        <v>85</v>
      </c>
      <c r="I1788" t="s">
        <v>180</v>
      </c>
      <c r="J1788" t="s">
        <v>203</v>
      </c>
      <c r="K1788">
        <v>134</v>
      </c>
    </row>
    <row r="1789" spans="1:11" x14ac:dyDescent="0.35">
      <c r="A1789" s="75">
        <f t="shared" si="58"/>
        <v>46062</v>
      </c>
      <c r="B1789" s="75">
        <f t="shared" si="59"/>
        <v>46068</v>
      </c>
      <c r="C1789" s="75" t="str">
        <f>VLOOKUP($G1789,Refs!$A$1:$F$32,3,FALSE)</f>
        <v>Y58</v>
      </c>
      <c r="D1789" t="s">
        <v>178</v>
      </c>
      <c r="E1789" t="s">
        <v>125</v>
      </c>
      <c r="F1789" t="s">
        <v>222</v>
      </c>
      <c r="G1789" t="s">
        <v>84</v>
      </c>
      <c r="H1789" t="s">
        <v>85</v>
      </c>
      <c r="I1789" t="s">
        <v>180</v>
      </c>
      <c r="J1789" t="s">
        <v>204</v>
      </c>
      <c r="K1789">
        <v>26</v>
      </c>
    </row>
    <row r="1790" spans="1:11" x14ac:dyDescent="0.35">
      <c r="A1790" s="75">
        <f t="shared" si="58"/>
        <v>46062</v>
      </c>
      <c r="B1790" s="75">
        <f t="shared" si="59"/>
        <v>46068</v>
      </c>
      <c r="C1790" s="75" t="str">
        <f>VLOOKUP($G1790,Refs!$A$1:$F$32,3,FALSE)</f>
        <v>Y58</v>
      </c>
      <c r="D1790" t="s">
        <v>178</v>
      </c>
      <c r="E1790" t="s">
        <v>125</v>
      </c>
      <c r="F1790" t="s">
        <v>222</v>
      </c>
      <c r="G1790" t="s">
        <v>84</v>
      </c>
      <c r="H1790" t="s">
        <v>85</v>
      </c>
      <c r="I1790" t="s">
        <v>180</v>
      </c>
      <c r="J1790" t="s">
        <v>205</v>
      </c>
      <c r="K1790">
        <v>25</v>
      </c>
    </row>
    <row r="1791" spans="1:11" x14ac:dyDescent="0.35">
      <c r="A1791" s="75">
        <f t="shared" si="58"/>
        <v>46062</v>
      </c>
      <c r="B1791" s="75">
        <f t="shared" si="59"/>
        <v>46068</v>
      </c>
      <c r="C1791" s="75" t="str">
        <f>VLOOKUP($G1791,Refs!$A$1:$F$32,3,FALSE)</f>
        <v>Y58</v>
      </c>
      <c r="D1791" t="s">
        <v>178</v>
      </c>
      <c r="E1791" t="s">
        <v>125</v>
      </c>
      <c r="F1791" t="s">
        <v>222</v>
      </c>
      <c r="G1791" t="s">
        <v>84</v>
      </c>
      <c r="H1791" t="s">
        <v>85</v>
      </c>
      <c r="I1791" t="s">
        <v>180</v>
      </c>
      <c r="J1791" t="s">
        <v>206</v>
      </c>
      <c r="K1791">
        <v>19</v>
      </c>
    </row>
    <row r="1792" spans="1:11" x14ac:dyDescent="0.35">
      <c r="A1792" s="75">
        <f t="shared" si="58"/>
        <v>46062</v>
      </c>
      <c r="B1792" s="75">
        <f t="shared" si="59"/>
        <v>46068</v>
      </c>
      <c r="C1792" s="75" t="str">
        <f>VLOOKUP($G1792,Refs!$A$1:$F$32,3,FALSE)</f>
        <v>Y58</v>
      </c>
      <c r="D1792" t="s">
        <v>178</v>
      </c>
      <c r="E1792" t="s">
        <v>125</v>
      </c>
      <c r="F1792" t="s">
        <v>222</v>
      </c>
      <c r="G1792" t="s">
        <v>84</v>
      </c>
      <c r="H1792" t="s">
        <v>85</v>
      </c>
      <c r="I1792" t="s">
        <v>180</v>
      </c>
      <c r="J1792" t="s">
        <v>207</v>
      </c>
      <c r="K1792">
        <v>0</v>
      </c>
    </row>
    <row r="1793" spans="1:11" x14ac:dyDescent="0.35">
      <c r="A1793" s="75">
        <f t="shared" si="58"/>
        <v>46062</v>
      </c>
      <c r="B1793" s="75">
        <f t="shared" si="59"/>
        <v>46068</v>
      </c>
      <c r="C1793" s="75" t="str">
        <f>VLOOKUP($G1793,Refs!$A$1:$F$32,3,FALSE)</f>
        <v>Y58</v>
      </c>
      <c r="D1793" t="s">
        <v>178</v>
      </c>
      <c r="E1793" t="s">
        <v>125</v>
      </c>
      <c r="F1793" t="s">
        <v>222</v>
      </c>
      <c r="G1793" t="s">
        <v>84</v>
      </c>
      <c r="H1793" t="s">
        <v>85</v>
      </c>
      <c r="I1793" t="s">
        <v>180</v>
      </c>
      <c r="J1793" t="s">
        <v>208</v>
      </c>
      <c r="K1793">
        <v>0</v>
      </c>
    </row>
    <row r="1794" spans="1:11" x14ac:dyDescent="0.35">
      <c r="A1794" s="75">
        <f t="shared" si="58"/>
        <v>46063</v>
      </c>
      <c r="B1794" s="75">
        <f t="shared" si="59"/>
        <v>46068</v>
      </c>
      <c r="C1794" s="75" t="str">
        <f>VLOOKUP($G1794,Refs!$A$1:$F$32,3,FALSE)</f>
        <v>Y58</v>
      </c>
      <c r="D1794" t="s">
        <v>178</v>
      </c>
      <c r="E1794" t="s">
        <v>125</v>
      </c>
      <c r="F1794" t="s">
        <v>222</v>
      </c>
      <c r="G1794" t="s">
        <v>84</v>
      </c>
      <c r="H1794" t="s">
        <v>85</v>
      </c>
      <c r="I1794" t="s">
        <v>209</v>
      </c>
      <c r="J1794" t="s">
        <v>181</v>
      </c>
      <c r="K1794">
        <v>1109</v>
      </c>
    </row>
    <row r="1795" spans="1:11" x14ac:dyDescent="0.35">
      <c r="A1795" s="75">
        <f t="shared" si="58"/>
        <v>46063</v>
      </c>
      <c r="B1795" s="75">
        <f t="shared" si="59"/>
        <v>46068</v>
      </c>
      <c r="C1795" s="75" t="str">
        <f>VLOOKUP($G1795,Refs!$A$1:$F$32,3,FALSE)</f>
        <v>Y58</v>
      </c>
      <c r="D1795" t="s">
        <v>178</v>
      </c>
      <c r="E1795" t="s">
        <v>125</v>
      </c>
      <c r="F1795" t="s">
        <v>222</v>
      </c>
      <c r="G1795" t="s">
        <v>84</v>
      </c>
      <c r="H1795" t="s">
        <v>85</v>
      </c>
      <c r="I1795" t="s">
        <v>209</v>
      </c>
      <c r="J1795" t="s">
        <v>182</v>
      </c>
      <c r="K1795">
        <v>1037</v>
      </c>
    </row>
    <row r="1796" spans="1:11" x14ac:dyDescent="0.35">
      <c r="A1796" s="75">
        <f t="shared" si="58"/>
        <v>46063</v>
      </c>
      <c r="B1796" s="75">
        <f t="shared" si="59"/>
        <v>46068</v>
      </c>
      <c r="C1796" s="75" t="str">
        <f>VLOOKUP($G1796,Refs!$A$1:$F$32,3,FALSE)</f>
        <v>Y58</v>
      </c>
      <c r="D1796" t="s">
        <v>178</v>
      </c>
      <c r="E1796" t="s">
        <v>125</v>
      </c>
      <c r="F1796" t="s">
        <v>222</v>
      </c>
      <c r="G1796" t="s">
        <v>84</v>
      </c>
      <c r="H1796" t="s">
        <v>85</v>
      </c>
      <c r="I1796" t="s">
        <v>209</v>
      </c>
      <c r="J1796" t="s">
        <v>183</v>
      </c>
      <c r="K1796">
        <v>909</v>
      </c>
    </row>
    <row r="1797" spans="1:11" x14ac:dyDescent="0.35">
      <c r="A1797" s="75">
        <f t="shared" si="58"/>
        <v>46063</v>
      </c>
      <c r="B1797" s="75">
        <f t="shared" si="59"/>
        <v>46068</v>
      </c>
      <c r="C1797" s="75" t="str">
        <f>VLOOKUP($G1797,Refs!$A$1:$F$32,3,FALSE)</f>
        <v>Y58</v>
      </c>
      <c r="D1797" t="s">
        <v>178</v>
      </c>
      <c r="E1797" t="s">
        <v>125</v>
      </c>
      <c r="F1797" t="s">
        <v>222</v>
      </c>
      <c r="G1797" t="s">
        <v>84</v>
      </c>
      <c r="H1797" t="s">
        <v>85</v>
      </c>
      <c r="I1797" t="s">
        <v>209</v>
      </c>
      <c r="J1797" t="s">
        <v>184</v>
      </c>
      <c r="K1797">
        <v>13</v>
      </c>
    </row>
    <row r="1798" spans="1:11" x14ac:dyDescent="0.35">
      <c r="A1798" s="75">
        <f t="shared" ref="A1798:A1861" si="60">IF(I1798="Mon",B1798-6,IF(I1798="Tue",B1798-5,IF(I1798="Wed",B1798-4,IF(I1798="Thu",B1798-3,IF(I1798="Fri",B1798-2,IF(I1798="Sat",B1798-1,IF(I1798="Sun",B1798,"")))))))</f>
        <v>46063</v>
      </c>
      <c r="B1798" s="75">
        <f t="shared" ref="B1798:B1861" si="61">DATEVALUE(RIGHT(D1798, 11))</f>
        <v>46068</v>
      </c>
      <c r="C1798" s="75" t="str">
        <f>VLOOKUP($G1798,Refs!$A$1:$F$32,3,FALSE)</f>
        <v>Y58</v>
      </c>
      <c r="D1798" t="s">
        <v>178</v>
      </c>
      <c r="E1798" t="s">
        <v>125</v>
      </c>
      <c r="F1798" t="s">
        <v>222</v>
      </c>
      <c r="G1798" t="s">
        <v>84</v>
      </c>
      <c r="H1798" t="s">
        <v>85</v>
      </c>
      <c r="I1798" t="s">
        <v>209</v>
      </c>
      <c r="J1798" t="s">
        <v>185</v>
      </c>
      <c r="K1798">
        <v>21819</v>
      </c>
    </row>
    <row r="1799" spans="1:11" x14ac:dyDescent="0.35">
      <c r="A1799" s="75">
        <f t="shared" si="60"/>
        <v>46063</v>
      </c>
      <c r="B1799" s="75">
        <f t="shared" si="61"/>
        <v>46068</v>
      </c>
      <c r="C1799" s="75" t="str">
        <f>VLOOKUP($G1799,Refs!$A$1:$F$32,3,FALSE)</f>
        <v>Y58</v>
      </c>
      <c r="D1799" t="s">
        <v>178</v>
      </c>
      <c r="E1799" t="s">
        <v>125</v>
      </c>
      <c r="F1799" t="s">
        <v>222</v>
      </c>
      <c r="G1799" t="s">
        <v>84</v>
      </c>
      <c r="H1799" t="s">
        <v>85</v>
      </c>
      <c r="I1799" t="s">
        <v>209</v>
      </c>
      <c r="J1799" t="s">
        <v>186</v>
      </c>
      <c r="K1799">
        <v>168</v>
      </c>
    </row>
    <row r="1800" spans="1:11" x14ac:dyDescent="0.35">
      <c r="A1800" s="75">
        <f t="shared" si="60"/>
        <v>46063</v>
      </c>
      <c r="B1800" s="75">
        <f t="shared" si="61"/>
        <v>46068</v>
      </c>
      <c r="C1800" s="75" t="str">
        <f>VLOOKUP($G1800,Refs!$A$1:$F$32,3,FALSE)</f>
        <v>Y58</v>
      </c>
      <c r="D1800" t="s">
        <v>178</v>
      </c>
      <c r="E1800" t="s">
        <v>125</v>
      </c>
      <c r="F1800" t="s">
        <v>222</v>
      </c>
      <c r="G1800" t="s">
        <v>84</v>
      </c>
      <c r="H1800" t="s">
        <v>85</v>
      </c>
      <c r="I1800" t="s">
        <v>209</v>
      </c>
      <c r="J1800" t="s">
        <v>187</v>
      </c>
      <c r="K1800">
        <v>238</v>
      </c>
    </row>
    <row r="1801" spans="1:11" x14ac:dyDescent="0.35">
      <c r="A1801" s="75">
        <f t="shared" si="60"/>
        <v>46063</v>
      </c>
      <c r="B1801" s="75">
        <f t="shared" si="61"/>
        <v>46068</v>
      </c>
      <c r="C1801" s="75" t="str">
        <f>VLOOKUP($G1801,Refs!$A$1:$F$32,3,FALSE)</f>
        <v>Y58</v>
      </c>
      <c r="D1801" t="s">
        <v>178</v>
      </c>
      <c r="E1801" t="s">
        <v>125</v>
      </c>
      <c r="F1801" t="s">
        <v>222</v>
      </c>
      <c r="G1801" t="s">
        <v>84</v>
      </c>
      <c r="H1801" t="s">
        <v>85</v>
      </c>
      <c r="I1801" t="s">
        <v>209</v>
      </c>
      <c r="J1801" t="s">
        <v>188</v>
      </c>
      <c r="K1801">
        <v>945</v>
      </c>
    </row>
    <row r="1802" spans="1:11" x14ac:dyDescent="0.35">
      <c r="A1802" s="75">
        <f t="shared" si="60"/>
        <v>46063</v>
      </c>
      <c r="B1802" s="75">
        <f t="shared" si="61"/>
        <v>46068</v>
      </c>
      <c r="C1802" s="75" t="str">
        <f>VLOOKUP($G1802,Refs!$A$1:$F$32,3,FALSE)</f>
        <v>Y58</v>
      </c>
      <c r="D1802" t="s">
        <v>178</v>
      </c>
      <c r="E1802" t="s">
        <v>125</v>
      </c>
      <c r="F1802" t="s">
        <v>222</v>
      </c>
      <c r="G1802" t="s">
        <v>84</v>
      </c>
      <c r="H1802" t="s">
        <v>85</v>
      </c>
      <c r="I1802" t="s">
        <v>209</v>
      </c>
      <c r="J1802" t="s">
        <v>189</v>
      </c>
      <c r="K1802">
        <v>511</v>
      </c>
    </row>
    <row r="1803" spans="1:11" x14ac:dyDescent="0.35">
      <c r="A1803" s="75">
        <f t="shared" si="60"/>
        <v>46063</v>
      </c>
      <c r="B1803" s="75">
        <f t="shared" si="61"/>
        <v>46068</v>
      </c>
      <c r="C1803" s="75" t="str">
        <f>VLOOKUP($G1803,Refs!$A$1:$F$32,3,FALSE)</f>
        <v>Y58</v>
      </c>
      <c r="D1803" t="s">
        <v>178</v>
      </c>
      <c r="E1803" t="s">
        <v>125</v>
      </c>
      <c r="F1803" t="s">
        <v>222</v>
      </c>
      <c r="G1803" t="s">
        <v>84</v>
      </c>
      <c r="H1803" t="s">
        <v>85</v>
      </c>
      <c r="I1803" t="s">
        <v>209</v>
      </c>
      <c r="J1803" t="s">
        <v>190</v>
      </c>
      <c r="K1803">
        <v>343</v>
      </c>
    </row>
    <row r="1804" spans="1:11" x14ac:dyDescent="0.35">
      <c r="A1804" s="75">
        <f t="shared" si="60"/>
        <v>46063</v>
      </c>
      <c r="B1804" s="75">
        <f t="shared" si="61"/>
        <v>46068</v>
      </c>
      <c r="C1804" s="75" t="str">
        <f>VLOOKUP($G1804,Refs!$A$1:$F$32,3,FALSE)</f>
        <v>Y58</v>
      </c>
      <c r="D1804" t="s">
        <v>178</v>
      </c>
      <c r="E1804" t="s">
        <v>125</v>
      </c>
      <c r="F1804" t="s">
        <v>222</v>
      </c>
      <c r="G1804" t="s">
        <v>84</v>
      </c>
      <c r="H1804" t="s">
        <v>85</v>
      </c>
      <c r="I1804" t="s">
        <v>209</v>
      </c>
      <c r="J1804" t="s">
        <v>191</v>
      </c>
      <c r="K1804">
        <v>161</v>
      </c>
    </row>
    <row r="1805" spans="1:11" x14ac:dyDescent="0.35">
      <c r="A1805" s="75">
        <f t="shared" si="60"/>
        <v>46063</v>
      </c>
      <c r="B1805" s="75">
        <f t="shared" si="61"/>
        <v>46068</v>
      </c>
      <c r="C1805" s="75" t="str">
        <f>VLOOKUP($G1805,Refs!$A$1:$F$32,3,FALSE)</f>
        <v>Y58</v>
      </c>
      <c r="D1805" t="s">
        <v>178</v>
      </c>
      <c r="E1805" t="s">
        <v>125</v>
      </c>
      <c r="F1805" t="s">
        <v>222</v>
      </c>
      <c r="G1805" t="s">
        <v>84</v>
      </c>
      <c r="H1805" t="s">
        <v>85</v>
      </c>
      <c r="I1805" t="s">
        <v>209</v>
      </c>
      <c r="J1805" t="s">
        <v>192</v>
      </c>
      <c r="K1805">
        <v>166</v>
      </c>
    </row>
    <row r="1806" spans="1:11" x14ac:dyDescent="0.35">
      <c r="A1806" s="75">
        <f t="shared" si="60"/>
        <v>46063</v>
      </c>
      <c r="B1806" s="75">
        <f t="shared" si="61"/>
        <v>46068</v>
      </c>
      <c r="C1806" s="75" t="str">
        <f>VLOOKUP($G1806,Refs!$A$1:$F$32,3,FALSE)</f>
        <v>Y58</v>
      </c>
      <c r="D1806" t="s">
        <v>178</v>
      </c>
      <c r="E1806" t="s">
        <v>125</v>
      </c>
      <c r="F1806" t="s">
        <v>222</v>
      </c>
      <c r="G1806" t="s">
        <v>84</v>
      </c>
      <c r="H1806" t="s">
        <v>85</v>
      </c>
      <c r="I1806" t="s">
        <v>209</v>
      </c>
      <c r="J1806" t="s">
        <v>193</v>
      </c>
      <c r="K1806">
        <v>162</v>
      </c>
    </row>
    <row r="1807" spans="1:11" x14ac:dyDescent="0.35">
      <c r="A1807" s="75">
        <f t="shared" si="60"/>
        <v>46063</v>
      </c>
      <c r="B1807" s="75">
        <f t="shared" si="61"/>
        <v>46068</v>
      </c>
      <c r="C1807" s="75" t="str">
        <f>VLOOKUP($G1807,Refs!$A$1:$F$32,3,FALSE)</f>
        <v>Y58</v>
      </c>
      <c r="D1807" t="s">
        <v>178</v>
      </c>
      <c r="E1807" t="s">
        <v>125</v>
      </c>
      <c r="F1807" t="s">
        <v>222</v>
      </c>
      <c r="G1807" t="s">
        <v>84</v>
      </c>
      <c r="H1807" t="s">
        <v>85</v>
      </c>
      <c r="I1807" t="s">
        <v>209</v>
      </c>
      <c r="J1807" t="s">
        <v>194</v>
      </c>
      <c r="K1807">
        <v>104</v>
      </c>
    </row>
    <row r="1808" spans="1:11" x14ac:dyDescent="0.35">
      <c r="A1808" s="75">
        <f t="shared" si="60"/>
        <v>46063</v>
      </c>
      <c r="B1808" s="75">
        <f t="shared" si="61"/>
        <v>46068</v>
      </c>
      <c r="C1808" s="75" t="str">
        <f>VLOOKUP($G1808,Refs!$A$1:$F$32,3,FALSE)</f>
        <v>Y58</v>
      </c>
      <c r="D1808" t="s">
        <v>178</v>
      </c>
      <c r="E1808" t="s">
        <v>125</v>
      </c>
      <c r="F1808" t="s">
        <v>222</v>
      </c>
      <c r="G1808" t="s">
        <v>84</v>
      </c>
      <c r="H1808" t="s">
        <v>85</v>
      </c>
      <c r="I1808" t="s">
        <v>209</v>
      </c>
      <c r="J1808" t="s">
        <v>195</v>
      </c>
      <c r="K1808">
        <v>0</v>
      </c>
    </row>
    <row r="1809" spans="1:11" x14ac:dyDescent="0.35">
      <c r="A1809" s="75">
        <f t="shared" si="60"/>
        <v>46063</v>
      </c>
      <c r="B1809" s="75">
        <f t="shared" si="61"/>
        <v>46068</v>
      </c>
      <c r="C1809" s="75" t="str">
        <f>VLOOKUP($G1809,Refs!$A$1:$F$32,3,FALSE)</f>
        <v>Y58</v>
      </c>
      <c r="D1809" t="s">
        <v>178</v>
      </c>
      <c r="E1809" t="s">
        <v>125</v>
      </c>
      <c r="F1809" t="s">
        <v>222</v>
      </c>
      <c r="G1809" t="s">
        <v>84</v>
      </c>
      <c r="H1809" t="s">
        <v>85</v>
      </c>
      <c r="I1809" t="s">
        <v>209</v>
      </c>
      <c r="J1809" t="s">
        <v>196</v>
      </c>
      <c r="K1809">
        <v>41</v>
      </c>
    </row>
    <row r="1810" spans="1:11" x14ac:dyDescent="0.35">
      <c r="A1810" s="75">
        <f t="shared" si="60"/>
        <v>46063</v>
      </c>
      <c r="B1810" s="75">
        <f t="shared" si="61"/>
        <v>46068</v>
      </c>
      <c r="C1810" s="75" t="str">
        <f>VLOOKUP($G1810,Refs!$A$1:$F$32,3,FALSE)</f>
        <v>Y58</v>
      </c>
      <c r="D1810" t="s">
        <v>178</v>
      </c>
      <c r="E1810" t="s">
        <v>125</v>
      </c>
      <c r="F1810" t="s">
        <v>222</v>
      </c>
      <c r="G1810" t="s">
        <v>84</v>
      </c>
      <c r="H1810" t="s">
        <v>85</v>
      </c>
      <c r="I1810" t="s">
        <v>209</v>
      </c>
      <c r="J1810" t="s">
        <v>197</v>
      </c>
      <c r="K1810">
        <v>2</v>
      </c>
    </row>
    <row r="1811" spans="1:11" x14ac:dyDescent="0.35">
      <c r="A1811" s="75">
        <f t="shared" si="60"/>
        <v>46063</v>
      </c>
      <c r="B1811" s="75">
        <f t="shared" si="61"/>
        <v>46068</v>
      </c>
      <c r="C1811" s="75" t="str">
        <f>VLOOKUP($G1811,Refs!$A$1:$F$32,3,FALSE)</f>
        <v>Y58</v>
      </c>
      <c r="D1811" t="s">
        <v>178</v>
      </c>
      <c r="E1811" t="s">
        <v>125</v>
      </c>
      <c r="F1811" t="s">
        <v>222</v>
      </c>
      <c r="G1811" t="s">
        <v>84</v>
      </c>
      <c r="H1811" t="s">
        <v>85</v>
      </c>
      <c r="I1811" t="s">
        <v>209</v>
      </c>
      <c r="J1811" t="s">
        <v>198</v>
      </c>
      <c r="K1811">
        <v>21</v>
      </c>
    </row>
    <row r="1812" spans="1:11" x14ac:dyDescent="0.35">
      <c r="A1812" s="75">
        <f t="shared" si="60"/>
        <v>46063</v>
      </c>
      <c r="B1812" s="75">
        <f t="shared" si="61"/>
        <v>46068</v>
      </c>
      <c r="C1812" s="75" t="str">
        <f>VLOOKUP($G1812,Refs!$A$1:$F$32,3,FALSE)</f>
        <v>Y58</v>
      </c>
      <c r="D1812" t="s">
        <v>178</v>
      </c>
      <c r="E1812" t="s">
        <v>125</v>
      </c>
      <c r="F1812" t="s">
        <v>222</v>
      </c>
      <c r="G1812" t="s">
        <v>84</v>
      </c>
      <c r="H1812" t="s">
        <v>85</v>
      </c>
      <c r="I1812" t="s">
        <v>209</v>
      </c>
      <c r="J1812" t="s">
        <v>199</v>
      </c>
      <c r="K1812">
        <v>0</v>
      </c>
    </row>
    <row r="1813" spans="1:11" x14ac:dyDescent="0.35">
      <c r="A1813" s="75">
        <f t="shared" si="60"/>
        <v>46063</v>
      </c>
      <c r="B1813" s="75">
        <f t="shared" si="61"/>
        <v>46068</v>
      </c>
      <c r="C1813" s="75" t="str">
        <f>VLOOKUP($G1813,Refs!$A$1:$F$32,3,FALSE)</f>
        <v>Y58</v>
      </c>
      <c r="D1813" t="s">
        <v>178</v>
      </c>
      <c r="E1813" t="s">
        <v>125</v>
      </c>
      <c r="F1813" t="s">
        <v>222</v>
      </c>
      <c r="G1813" t="s">
        <v>84</v>
      </c>
      <c r="H1813" t="s">
        <v>85</v>
      </c>
      <c r="I1813" t="s">
        <v>209</v>
      </c>
      <c r="J1813" t="s">
        <v>200</v>
      </c>
      <c r="K1813">
        <v>40</v>
      </c>
    </row>
    <row r="1814" spans="1:11" x14ac:dyDescent="0.35">
      <c r="A1814" s="75">
        <f t="shared" si="60"/>
        <v>46063</v>
      </c>
      <c r="B1814" s="75">
        <f t="shared" si="61"/>
        <v>46068</v>
      </c>
      <c r="C1814" s="75" t="str">
        <f>VLOOKUP($G1814,Refs!$A$1:$F$32,3,FALSE)</f>
        <v>Y58</v>
      </c>
      <c r="D1814" t="s">
        <v>178</v>
      </c>
      <c r="E1814" t="s">
        <v>125</v>
      </c>
      <c r="F1814" t="s">
        <v>222</v>
      </c>
      <c r="G1814" t="s">
        <v>84</v>
      </c>
      <c r="H1814" t="s">
        <v>85</v>
      </c>
      <c r="I1814" t="s">
        <v>209</v>
      </c>
      <c r="J1814" t="s">
        <v>201</v>
      </c>
      <c r="K1814">
        <v>126</v>
      </c>
    </row>
    <row r="1815" spans="1:11" x14ac:dyDescent="0.35">
      <c r="A1815" s="75">
        <f t="shared" si="60"/>
        <v>46063</v>
      </c>
      <c r="B1815" s="75">
        <f t="shared" si="61"/>
        <v>46068</v>
      </c>
      <c r="C1815" s="75" t="str">
        <f>VLOOKUP($G1815,Refs!$A$1:$F$32,3,FALSE)</f>
        <v>Y58</v>
      </c>
      <c r="D1815" t="s">
        <v>178</v>
      </c>
      <c r="E1815" t="s">
        <v>125</v>
      </c>
      <c r="F1815" t="s">
        <v>222</v>
      </c>
      <c r="G1815" t="s">
        <v>84</v>
      </c>
      <c r="H1815" t="s">
        <v>85</v>
      </c>
      <c r="I1815" t="s">
        <v>209</v>
      </c>
      <c r="J1815" t="s">
        <v>202</v>
      </c>
      <c r="K1815">
        <v>387</v>
      </c>
    </row>
    <row r="1816" spans="1:11" x14ac:dyDescent="0.35">
      <c r="A1816" s="75">
        <f t="shared" si="60"/>
        <v>46063</v>
      </c>
      <c r="B1816" s="75">
        <f t="shared" si="61"/>
        <v>46068</v>
      </c>
      <c r="C1816" s="75" t="str">
        <f>VLOOKUP($G1816,Refs!$A$1:$F$32,3,FALSE)</f>
        <v>Y58</v>
      </c>
      <c r="D1816" t="s">
        <v>178</v>
      </c>
      <c r="E1816" t="s">
        <v>125</v>
      </c>
      <c r="F1816" t="s">
        <v>222</v>
      </c>
      <c r="G1816" t="s">
        <v>84</v>
      </c>
      <c r="H1816" t="s">
        <v>85</v>
      </c>
      <c r="I1816" t="s">
        <v>209</v>
      </c>
      <c r="J1816" t="s">
        <v>203</v>
      </c>
      <c r="K1816">
        <v>118</v>
      </c>
    </row>
    <row r="1817" spans="1:11" x14ac:dyDescent="0.35">
      <c r="A1817" s="75">
        <f t="shared" si="60"/>
        <v>46063</v>
      </c>
      <c r="B1817" s="75">
        <f t="shared" si="61"/>
        <v>46068</v>
      </c>
      <c r="C1817" s="75" t="str">
        <f>VLOOKUP($G1817,Refs!$A$1:$F$32,3,FALSE)</f>
        <v>Y58</v>
      </c>
      <c r="D1817" t="s">
        <v>178</v>
      </c>
      <c r="E1817" t="s">
        <v>125</v>
      </c>
      <c r="F1817" t="s">
        <v>222</v>
      </c>
      <c r="G1817" t="s">
        <v>84</v>
      </c>
      <c r="H1817" t="s">
        <v>85</v>
      </c>
      <c r="I1817" t="s">
        <v>209</v>
      </c>
      <c r="J1817" t="s">
        <v>204</v>
      </c>
      <c r="K1817">
        <v>18</v>
      </c>
    </row>
    <row r="1818" spans="1:11" x14ac:dyDescent="0.35">
      <c r="A1818" s="75">
        <f t="shared" si="60"/>
        <v>46063</v>
      </c>
      <c r="B1818" s="75">
        <f t="shared" si="61"/>
        <v>46068</v>
      </c>
      <c r="C1818" s="75" t="str">
        <f>VLOOKUP($G1818,Refs!$A$1:$F$32,3,FALSE)</f>
        <v>Y58</v>
      </c>
      <c r="D1818" t="s">
        <v>178</v>
      </c>
      <c r="E1818" t="s">
        <v>125</v>
      </c>
      <c r="F1818" t="s">
        <v>222</v>
      </c>
      <c r="G1818" t="s">
        <v>84</v>
      </c>
      <c r="H1818" t="s">
        <v>85</v>
      </c>
      <c r="I1818" t="s">
        <v>209</v>
      </c>
      <c r="J1818" t="s">
        <v>205</v>
      </c>
      <c r="K1818">
        <v>17</v>
      </c>
    </row>
    <row r="1819" spans="1:11" x14ac:dyDescent="0.35">
      <c r="A1819" s="75">
        <f t="shared" si="60"/>
        <v>46063</v>
      </c>
      <c r="B1819" s="75">
        <f t="shared" si="61"/>
        <v>46068</v>
      </c>
      <c r="C1819" s="75" t="str">
        <f>VLOOKUP($G1819,Refs!$A$1:$F$32,3,FALSE)</f>
        <v>Y58</v>
      </c>
      <c r="D1819" t="s">
        <v>178</v>
      </c>
      <c r="E1819" t="s">
        <v>125</v>
      </c>
      <c r="F1819" t="s">
        <v>222</v>
      </c>
      <c r="G1819" t="s">
        <v>84</v>
      </c>
      <c r="H1819" t="s">
        <v>85</v>
      </c>
      <c r="I1819" t="s">
        <v>209</v>
      </c>
      <c r="J1819" t="s">
        <v>206</v>
      </c>
      <c r="K1819">
        <v>22</v>
      </c>
    </row>
    <row r="1820" spans="1:11" x14ac:dyDescent="0.35">
      <c r="A1820" s="75">
        <f t="shared" si="60"/>
        <v>46063</v>
      </c>
      <c r="B1820" s="75">
        <f t="shared" si="61"/>
        <v>46068</v>
      </c>
      <c r="C1820" s="75" t="str">
        <f>VLOOKUP($G1820,Refs!$A$1:$F$32,3,FALSE)</f>
        <v>Y58</v>
      </c>
      <c r="D1820" t="s">
        <v>178</v>
      </c>
      <c r="E1820" t="s">
        <v>125</v>
      </c>
      <c r="F1820" t="s">
        <v>222</v>
      </c>
      <c r="G1820" t="s">
        <v>84</v>
      </c>
      <c r="H1820" t="s">
        <v>85</v>
      </c>
      <c r="I1820" t="s">
        <v>209</v>
      </c>
      <c r="J1820" t="s">
        <v>207</v>
      </c>
      <c r="K1820">
        <v>0</v>
      </c>
    </row>
    <row r="1821" spans="1:11" x14ac:dyDescent="0.35">
      <c r="A1821" s="75">
        <f t="shared" si="60"/>
        <v>46063</v>
      </c>
      <c r="B1821" s="75">
        <f t="shared" si="61"/>
        <v>46068</v>
      </c>
      <c r="C1821" s="75" t="str">
        <f>VLOOKUP($G1821,Refs!$A$1:$F$32,3,FALSE)</f>
        <v>Y58</v>
      </c>
      <c r="D1821" t="s">
        <v>178</v>
      </c>
      <c r="E1821" t="s">
        <v>125</v>
      </c>
      <c r="F1821" t="s">
        <v>222</v>
      </c>
      <c r="G1821" t="s">
        <v>84</v>
      </c>
      <c r="H1821" t="s">
        <v>85</v>
      </c>
      <c r="I1821" t="s">
        <v>209</v>
      </c>
      <c r="J1821" t="s">
        <v>208</v>
      </c>
      <c r="K1821">
        <v>0</v>
      </c>
    </row>
    <row r="1822" spans="1:11" x14ac:dyDescent="0.35">
      <c r="A1822" s="75">
        <f t="shared" si="60"/>
        <v>46064</v>
      </c>
      <c r="B1822" s="75">
        <f t="shared" si="61"/>
        <v>46068</v>
      </c>
      <c r="C1822" s="75" t="str">
        <f>VLOOKUP($G1822,Refs!$A$1:$F$32,3,FALSE)</f>
        <v>Y58</v>
      </c>
      <c r="D1822" t="s">
        <v>178</v>
      </c>
      <c r="E1822" t="s">
        <v>125</v>
      </c>
      <c r="F1822" t="s">
        <v>222</v>
      </c>
      <c r="G1822" t="s">
        <v>84</v>
      </c>
      <c r="H1822" t="s">
        <v>85</v>
      </c>
      <c r="I1822" t="s">
        <v>210</v>
      </c>
      <c r="J1822" t="s">
        <v>181</v>
      </c>
      <c r="K1822">
        <v>1121</v>
      </c>
    </row>
    <row r="1823" spans="1:11" x14ac:dyDescent="0.35">
      <c r="A1823" s="75">
        <f t="shared" si="60"/>
        <v>46064</v>
      </c>
      <c r="B1823" s="75">
        <f t="shared" si="61"/>
        <v>46068</v>
      </c>
      <c r="C1823" s="75" t="str">
        <f>VLOOKUP($G1823,Refs!$A$1:$F$32,3,FALSE)</f>
        <v>Y58</v>
      </c>
      <c r="D1823" t="s">
        <v>178</v>
      </c>
      <c r="E1823" t="s">
        <v>125</v>
      </c>
      <c r="F1823" t="s">
        <v>222</v>
      </c>
      <c r="G1823" t="s">
        <v>84</v>
      </c>
      <c r="H1823" t="s">
        <v>85</v>
      </c>
      <c r="I1823" t="s">
        <v>210</v>
      </c>
      <c r="J1823" t="s">
        <v>182</v>
      </c>
      <c r="K1823">
        <v>1076</v>
      </c>
    </row>
    <row r="1824" spans="1:11" x14ac:dyDescent="0.35">
      <c r="A1824" s="75">
        <f t="shared" si="60"/>
        <v>46064</v>
      </c>
      <c r="B1824" s="75">
        <f t="shared" si="61"/>
        <v>46068</v>
      </c>
      <c r="C1824" s="75" t="str">
        <f>VLOOKUP($G1824,Refs!$A$1:$F$32,3,FALSE)</f>
        <v>Y58</v>
      </c>
      <c r="D1824" t="s">
        <v>178</v>
      </c>
      <c r="E1824" t="s">
        <v>125</v>
      </c>
      <c r="F1824" t="s">
        <v>222</v>
      </c>
      <c r="G1824" t="s">
        <v>84</v>
      </c>
      <c r="H1824" t="s">
        <v>85</v>
      </c>
      <c r="I1824" t="s">
        <v>210</v>
      </c>
      <c r="J1824" t="s">
        <v>183</v>
      </c>
      <c r="K1824">
        <v>993</v>
      </c>
    </row>
    <row r="1825" spans="1:11" x14ac:dyDescent="0.35">
      <c r="A1825" s="75">
        <f t="shared" si="60"/>
        <v>46064</v>
      </c>
      <c r="B1825" s="75">
        <f t="shared" si="61"/>
        <v>46068</v>
      </c>
      <c r="C1825" s="75" t="str">
        <f>VLOOKUP($G1825,Refs!$A$1:$F$32,3,FALSE)</f>
        <v>Y58</v>
      </c>
      <c r="D1825" t="s">
        <v>178</v>
      </c>
      <c r="E1825" t="s">
        <v>125</v>
      </c>
      <c r="F1825" t="s">
        <v>222</v>
      </c>
      <c r="G1825" t="s">
        <v>84</v>
      </c>
      <c r="H1825" t="s">
        <v>85</v>
      </c>
      <c r="I1825" t="s">
        <v>210</v>
      </c>
      <c r="J1825" t="s">
        <v>184</v>
      </c>
      <c r="K1825">
        <v>5</v>
      </c>
    </row>
    <row r="1826" spans="1:11" x14ac:dyDescent="0.35">
      <c r="A1826" s="75">
        <f t="shared" si="60"/>
        <v>46064</v>
      </c>
      <c r="B1826" s="75">
        <f t="shared" si="61"/>
        <v>46068</v>
      </c>
      <c r="C1826" s="75" t="str">
        <f>VLOOKUP($G1826,Refs!$A$1:$F$32,3,FALSE)</f>
        <v>Y58</v>
      </c>
      <c r="D1826" t="s">
        <v>178</v>
      </c>
      <c r="E1826" t="s">
        <v>125</v>
      </c>
      <c r="F1826" t="s">
        <v>222</v>
      </c>
      <c r="G1826" t="s">
        <v>84</v>
      </c>
      <c r="H1826" t="s">
        <v>85</v>
      </c>
      <c r="I1826" t="s">
        <v>210</v>
      </c>
      <c r="J1826" t="s">
        <v>185</v>
      </c>
      <c r="K1826">
        <v>15237</v>
      </c>
    </row>
    <row r="1827" spans="1:11" x14ac:dyDescent="0.35">
      <c r="A1827" s="75">
        <f t="shared" si="60"/>
        <v>46064</v>
      </c>
      <c r="B1827" s="75">
        <f t="shared" si="61"/>
        <v>46068</v>
      </c>
      <c r="C1827" s="75" t="str">
        <f>VLOOKUP($G1827,Refs!$A$1:$F$32,3,FALSE)</f>
        <v>Y58</v>
      </c>
      <c r="D1827" t="s">
        <v>178</v>
      </c>
      <c r="E1827" t="s">
        <v>125</v>
      </c>
      <c r="F1827" t="s">
        <v>222</v>
      </c>
      <c r="G1827" t="s">
        <v>84</v>
      </c>
      <c r="H1827" t="s">
        <v>85</v>
      </c>
      <c r="I1827" t="s">
        <v>210</v>
      </c>
      <c r="J1827" t="s">
        <v>186</v>
      </c>
      <c r="K1827">
        <v>106</v>
      </c>
    </row>
    <row r="1828" spans="1:11" x14ac:dyDescent="0.35">
      <c r="A1828" s="75">
        <f t="shared" si="60"/>
        <v>46064</v>
      </c>
      <c r="B1828" s="75">
        <f t="shared" si="61"/>
        <v>46068</v>
      </c>
      <c r="C1828" s="75" t="str">
        <f>VLOOKUP($G1828,Refs!$A$1:$F$32,3,FALSE)</f>
        <v>Y58</v>
      </c>
      <c r="D1828" t="s">
        <v>178</v>
      </c>
      <c r="E1828" t="s">
        <v>125</v>
      </c>
      <c r="F1828" t="s">
        <v>222</v>
      </c>
      <c r="G1828" t="s">
        <v>84</v>
      </c>
      <c r="H1828" t="s">
        <v>85</v>
      </c>
      <c r="I1828" t="s">
        <v>210</v>
      </c>
      <c r="J1828" t="s">
        <v>187</v>
      </c>
      <c r="K1828">
        <v>268</v>
      </c>
    </row>
    <row r="1829" spans="1:11" x14ac:dyDescent="0.35">
      <c r="A1829" s="75">
        <f t="shared" si="60"/>
        <v>46064</v>
      </c>
      <c r="B1829" s="75">
        <f t="shared" si="61"/>
        <v>46068</v>
      </c>
      <c r="C1829" s="75" t="str">
        <f>VLOOKUP($G1829,Refs!$A$1:$F$32,3,FALSE)</f>
        <v>Y58</v>
      </c>
      <c r="D1829" t="s">
        <v>178</v>
      </c>
      <c r="E1829" t="s">
        <v>125</v>
      </c>
      <c r="F1829" t="s">
        <v>222</v>
      </c>
      <c r="G1829" t="s">
        <v>84</v>
      </c>
      <c r="H1829" t="s">
        <v>85</v>
      </c>
      <c r="I1829" t="s">
        <v>210</v>
      </c>
      <c r="J1829" t="s">
        <v>188</v>
      </c>
      <c r="K1829">
        <v>967</v>
      </c>
    </row>
    <row r="1830" spans="1:11" x14ac:dyDescent="0.35">
      <c r="A1830" s="75">
        <f t="shared" si="60"/>
        <v>46064</v>
      </c>
      <c r="B1830" s="75">
        <f t="shared" si="61"/>
        <v>46068</v>
      </c>
      <c r="C1830" s="75" t="str">
        <f>VLOOKUP($G1830,Refs!$A$1:$F$32,3,FALSE)</f>
        <v>Y58</v>
      </c>
      <c r="D1830" t="s">
        <v>178</v>
      </c>
      <c r="E1830" t="s">
        <v>125</v>
      </c>
      <c r="F1830" t="s">
        <v>222</v>
      </c>
      <c r="G1830" t="s">
        <v>84</v>
      </c>
      <c r="H1830" t="s">
        <v>85</v>
      </c>
      <c r="I1830" t="s">
        <v>210</v>
      </c>
      <c r="J1830" t="s">
        <v>189</v>
      </c>
      <c r="K1830">
        <v>518</v>
      </c>
    </row>
    <row r="1831" spans="1:11" x14ac:dyDescent="0.35">
      <c r="A1831" s="75">
        <f t="shared" si="60"/>
        <v>46064</v>
      </c>
      <c r="B1831" s="75">
        <f t="shared" si="61"/>
        <v>46068</v>
      </c>
      <c r="C1831" s="75" t="str">
        <f>VLOOKUP($G1831,Refs!$A$1:$F$32,3,FALSE)</f>
        <v>Y58</v>
      </c>
      <c r="D1831" t="s">
        <v>178</v>
      </c>
      <c r="E1831" t="s">
        <v>125</v>
      </c>
      <c r="F1831" t="s">
        <v>222</v>
      </c>
      <c r="G1831" t="s">
        <v>84</v>
      </c>
      <c r="H1831" t="s">
        <v>85</v>
      </c>
      <c r="I1831" t="s">
        <v>210</v>
      </c>
      <c r="J1831" t="s">
        <v>190</v>
      </c>
      <c r="K1831">
        <v>381</v>
      </c>
    </row>
    <row r="1832" spans="1:11" x14ac:dyDescent="0.35">
      <c r="A1832" s="75">
        <f t="shared" si="60"/>
        <v>46064</v>
      </c>
      <c r="B1832" s="75">
        <f t="shared" si="61"/>
        <v>46068</v>
      </c>
      <c r="C1832" s="75" t="str">
        <f>VLOOKUP($G1832,Refs!$A$1:$F$32,3,FALSE)</f>
        <v>Y58</v>
      </c>
      <c r="D1832" t="s">
        <v>178</v>
      </c>
      <c r="E1832" t="s">
        <v>125</v>
      </c>
      <c r="F1832" t="s">
        <v>222</v>
      </c>
      <c r="G1832" t="s">
        <v>84</v>
      </c>
      <c r="H1832" t="s">
        <v>85</v>
      </c>
      <c r="I1832" t="s">
        <v>210</v>
      </c>
      <c r="J1832" t="s">
        <v>191</v>
      </c>
      <c r="K1832">
        <v>243</v>
      </c>
    </row>
    <row r="1833" spans="1:11" x14ac:dyDescent="0.35">
      <c r="A1833" s="75">
        <f t="shared" si="60"/>
        <v>46064</v>
      </c>
      <c r="B1833" s="75">
        <f t="shared" si="61"/>
        <v>46068</v>
      </c>
      <c r="C1833" s="75" t="str">
        <f>VLOOKUP($G1833,Refs!$A$1:$F$32,3,FALSE)</f>
        <v>Y58</v>
      </c>
      <c r="D1833" t="s">
        <v>178</v>
      </c>
      <c r="E1833" t="s">
        <v>125</v>
      </c>
      <c r="F1833" t="s">
        <v>222</v>
      </c>
      <c r="G1833" t="s">
        <v>84</v>
      </c>
      <c r="H1833" t="s">
        <v>85</v>
      </c>
      <c r="I1833" t="s">
        <v>210</v>
      </c>
      <c r="J1833" t="s">
        <v>192</v>
      </c>
      <c r="K1833">
        <v>209</v>
      </c>
    </row>
    <row r="1834" spans="1:11" x14ac:dyDescent="0.35">
      <c r="A1834" s="75">
        <f t="shared" si="60"/>
        <v>46064</v>
      </c>
      <c r="B1834" s="75">
        <f t="shared" si="61"/>
        <v>46068</v>
      </c>
      <c r="C1834" s="75" t="str">
        <f>VLOOKUP($G1834,Refs!$A$1:$F$32,3,FALSE)</f>
        <v>Y58</v>
      </c>
      <c r="D1834" t="s">
        <v>178</v>
      </c>
      <c r="E1834" t="s">
        <v>125</v>
      </c>
      <c r="F1834" t="s">
        <v>222</v>
      </c>
      <c r="G1834" t="s">
        <v>84</v>
      </c>
      <c r="H1834" t="s">
        <v>85</v>
      </c>
      <c r="I1834" t="s">
        <v>210</v>
      </c>
      <c r="J1834" t="s">
        <v>193</v>
      </c>
      <c r="K1834">
        <v>162</v>
      </c>
    </row>
    <row r="1835" spans="1:11" x14ac:dyDescent="0.35">
      <c r="A1835" s="75">
        <f t="shared" si="60"/>
        <v>46064</v>
      </c>
      <c r="B1835" s="75">
        <f t="shared" si="61"/>
        <v>46068</v>
      </c>
      <c r="C1835" s="75" t="str">
        <f>VLOOKUP($G1835,Refs!$A$1:$F$32,3,FALSE)</f>
        <v>Y58</v>
      </c>
      <c r="D1835" t="s">
        <v>178</v>
      </c>
      <c r="E1835" t="s">
        <v>125</v>
      </c>
      <c r="F1835" t="s">
        <v>222</v>
      </c>
      <c r="G1835" t="s">
        <v>84</v>
      </c>
      <c r="H1835" t="s">
        <v>85</v>
      </c>
      <c r="I1835" t="s">
        <v>210</v>
      </c>
      <c r="J1835" t="s">
        <v>194</v>
      </c>
      <c r="K1835">
        <v>110</v>
      </c>
    </row>
    <row r="1836" spans="1:11" x14ac:dyDescent="0.35">
      <c r="A1836" s="75">
        <f t="shared" si="60"/>
        <v>46064</v>
      </c>
      <c r="B1836" s="75">
        <f t="shared" si="61"/>
        <v>46068</v>
      </c>
      <c r="C1836" s="75" t="str">
        <f>VLOOKUP($G1836,Refs!$A$1:$F$32,3,FALSE)</f>
        <v>Y58</v>
      </c>
      <c r="D1836" t="s">
        <v>178</v>
      </c>
      <c r="E1836" t="s">
        <v>125</v>
      </c>
      <c r="F1836" t="s">
        <v>222</v>
      </c>
      <c r="G1836" t="s">
        <v>84</v>
      </c>
      <c r="H1836" t="s">
        <v>85</v>
      </c>
      <c r="I1836" t="s">
        <v>210</v>
      </c>
      <c r="J1836" t="s">
        <v>195</v>
      </c>
      <c r="K1836">
        <v>0</v>
      </c>
    </row>
    <row r="1837" spans="1:11" x14ac:dyDescent="0.35">
      <c r="A1837" s="75">
        <f t="shared" si="60"/>
        <v>46064</v>
      </c>
      <c r="B1837" s="75">
        <f t="shared" si="61"/>
        <v>46068</v>
      </c>
      <c r="C1837" s="75" t="str">
        <f>VLOOKUP($G1837,Refs!$A$1:$F$32,3,FALSE)</f>
        <v>Y58</v>
      </c>
      <c r="D1837" t="s">
        <v>178</v>
      </c>
      <c r="E1837" t="s">
        <v>125</v>
      </c>
      <c r="F1837" t="s">
        <v>222</v>
      </c>
      <c r="G1837" t="s">
        <v>84</v>
      </c>
      <c r="H1837" t="s">
        <v>85</v>
      </c>
      <c r="I1837" t="s">
        <v>210</v>
      </c>
      <c r="J1837" t="s">
        <v>196</v>
      </c>
      <c r="K1837">
        <v>42</v>
      </c>
    </row>
    <row r="1838" spans="1:11" x14ac:dyDescent="0.35">
      <c r="A1838" s="75">
        <f t="shared" si="60"/>
        <v>46064</v>
      </c>
      <c r="B1838" s="75">
        <f t="shared" si="61"/>
        <v>46068</v>
      </c>
      <c r="C1838" s="75" t="str">
        <f>VLOOKUP($G1838,Refs!$A$1:$F$32,3,FALSE)</f>
        <v>Y58</v>
      </c>
      <c r="D1838" t="s">
        <v>178</v>
      </c>
      <c r="E1838" t="s">
        <v>125</v>
      </c>
      <c r="F1838" t="s">
        <v>222</v>
      </c>
      <c r="G1838" t="s">
        <v>84</v>
      </c>
      <c r="H1838" t="s">
        <v>85</v>
      </c>
      <c r="I1838" t="s">
        <v>210</v>
      </c>
      <c r="J1838" t="s">
        <v>197</v>
      </c>
      <c r="K1838">
        <v>2</v>
      </c>
    </row>
    <row r="1839" spans="1:11" x14ac:dyDescent="0.35">
      <c r="A1839" s="75">
        <f t="shared" si="60"/>
        <v>46064</v>
      </c>
      <c r="B1839" s="75">
        <f t="shared" si="61"/>
        <v>46068</v>
      </c>
      <c r="C1839" s="75" t="str">
        <f>VLOOKUP($G1839,Refs!$A$1:$F$32,3,FALSE)</f>
        <v>Y58</v>
      </c>
      <c r="D1839" t="s">
        <v>178</v>
      </c>
      <c r="E1839" t="s">
        <v>125</v>
      </c>
      <c r="F1839" t="s">
        <v>222</v>
      </c>
      <c r="G1839" t="s">
        <v>84</v>
      </c>
      <c r="H1839" t="s">
        <v>85</v>
      </c>
      <c r="I1839" t="s">
        <v>210</v>
      </c>
      <c r="J1839" t="s">
        <v>198</v>
      </c>
      <c r="K1839">
        <v>17</v>
      </c>
    </row>
    <row r="1840" spans="1:11" x14ac:dyDescent="0.35">
      <c r="A1840" s="75">
        <f t="shared" si="60"/>
        <v>46064</v>
      </c>
      <c r="B1840" s="75">
        <f t="shared" si="61"/>
        <v>46068</v>
      </c>
      <c r="C1840" s="75" t="str">
        <f>VLOOKUP($G1840,Refs!$A$1:$F$32,3,FALSE)</f>
        <v>Y58</v>
      </c>
      <c r="D1840" t="s">
        <v>178</v>
      </c>
      <c r="E1840" t="s">
        <v>125</v>
      </c>
      <c r="F1840" t="s">
        <v>222</v>
      </c>
      <c r="G1840" t="s">
        <v>84</v>
      </c>
      <c r="H1840" t="s">
        <v>85</v>
      </c>
      <c r="I1840" t="s">
        <v>210</v>
      </c>
      <c r="J1840" t="s">
        <v>199</v>
      </c>
      <c r="K1840">
        <v>3</v>
      </c>
    </row>
    <row r="1841" spans="1:11" x14ac:dyDescent="0.35">
      <c r="A1841" s="75">
        <f t="shared" si="60"/>
        <v>46064</v>
      </c>
      <c r="B1841" s="75">
        <f t="shared" si="61"/>
        <v>46068</v>
      </c>
      <c r="C1841" s="75" t="str">
        <f>VLOOKUP($G1841,Refs!$A$1:$F$32,3,FALSE)</f>
        <v>Y58</v>
      </c>
      <c r="D1841" t="s">
        <v>178</v>
      </c>
      <c r="E1841" t="s">
        <v>125</v>
      </c>
      <c r="F1841" t="s">
        <v>222</v>
      </c>
      <c r="G1841" t="s">
        <v>84</v>
      </c>
      <c r="H1841" t="s">
        <v>85</v>
      </c>
      <c r="I1841" t="s">
        <v>210</v>
      </c>
      <c r="J1841" t="s">
        <v>200</v>
      </c>
      <c r="K1841">
        <v>39</v>
      </c>
    </row>
    <row r="1842" spans="1:11" x14ac:dyDescent="0.35">
      <c r="A1842" s="75">
        <f t="shared" si="60"/>
        <v>46064</v>
      </c>
      <c r="B1842" s="75">
        <f t="shared" si="61"/>
        <v>46068</v>
      </c>
      <c r="C1842" s="75" t="str">
        <f>VLOOKUP($G1842,Refs!$A$1:$F$32,3,FALSE)</f>
        <v>Y58</v>
      </c>
      <c r="D1842" t="s">
        <v>178</v>
      </c>
      <c r="E1842" t="s">
        <v>125</v>
      </c>
      <c r="F1842" t="s">
        <v>222</v>
      </c>
      <c r="G1842" t="s">
        <v>84</v>
      </c>
      <c r="H1842" t="s">
        <v>85</v>
      </c>
      <c r="I1842" t="s">
        <v>210</v>
      </c>
      <c r="J1842" t="s">
        <v>201</v>
      </c>
      <c r="K1842">
        <v>98</v>
      </c>
    </row>
    <row r="1843" spans="1:11" x14ac:dyDescent="0.35">
      <c r="A1843" s="75">
        <f t="shared" si="60"/>
        <v>46064</v>
      </c>
      <c r="B1843" s="75">
        <f t="shared" si="61"/>
        <v>46068</v>
      </c>
      <c r="C1843" s="75" t="str">
        <f>VLOOKUP($G1843,Refs!$A$1:$F$32,3,FALSE)</f>
        <v>Y58</v>
      </c>
      <c r="D1843" t="s">
        <v>178</v>
      </c>
      <c r="E1843" t="s">
        <v>125</v>
      </c>
      <c r="F1843" t="s">
        <v>222</v>
      </c>
      <c r="G1843" t="s">
        <v>84</v>
      </c>
      <c r="H1843" t="s">
        <v>85</v>
      </c>
      <c r="I1843" t="s">
        <v>210</v>
      </c>
      <c r="J1843" t="s">
        <v>202</v>
      </c>
      <c r="K1843">
        <v>394</v>
      </c>
    </row>
    <row r="1844" spans="1:11" x14ac:dyDescent="0.35">
      <c r="A1844" s="75">
        <f t="shared" si="60"/>
        <v>46064</v>
      </c>
      <c r="B1844" s="75">
        <f t="shared" si="61"/>
        <v>46068</v>
      </c>
      <c r="C1844" s="75" t="str">
        <f>VLOOKUP($G1844,Refs!$A$1:$F$32,3,FALSE)</f>
        <v>Y58</v>
      </c>
      <c r="D1844" t="s">
        <v>178</v>
      </c>
      <c r="E1844" t="s">
        <v>125</v>
      </c>
      <c r="F1844" t="s">
        <v>222</v>
      </c>
      <c r="G1844" t="s">
        <v>84</v>
      </c>
      <c r="H1844" t="s">
        <v>85</v>
      </c>
      <c r="I1844" t="s">
        <v>210</v>
      </c>
      <c r="J1844" t="s">
        <v>203</v>
      </c>
      <c r="K1844">
        <v>113</v>
      </c>
    </row>
    <row r="1845" spans="1:11" x14ac:dyDescent="0.35">
      <c r="A1845" s="75">
        <f t="shared" si="60"/>
        <v>46064</v>
      </c>
      <c r="B1845" s="75">
        <f t="shared" si="61"/>
        <v>46068</v>
      </c>
      <c r="C1845" s="75" t="str">
        <f>VLOOKUP($G1845,Refs!$A$1:$F$32,3,FALSE)</f>
        <v>Y58</v>
      </c>
      <c r="D1845" t="s">
        <v>178</v>
      </c>
      <c r="E1845" t="s">
        <v>125</v>
      </c>
      <c r="F1845" t="s">
        <v>222</v>
      </c>
      <c r="G1845" t="s">
        <v>84</v>
      </c>
      <c r="H1845" t="s">
        <v>85</v>
      </c>
      <c r="I1845" t="s">
        <v>210</v>
      </c>
      <c r="J1845" t="s">
        <v>204</v>
      </c>
      <c r="K1845">
        <v>32</v>
      </c>
    </row>
    <row r="1846" spans="1:11" x14ac:dyDescent="0.35">
      <c r="A1846" s="75">
        <f t="shared" si="60"/>
        <v>46064</v>
      </c>
      <c r="B1846" s="75">
        <f t="shared" si="61"/>
        <v>46068</v>
      </c>
      <c r="C1846" s="75" t="str">
        <f>VLOOKUP($G1846,Refs!$A$1:$F$32,3,FALSE)</f>
        <v>Y58</v>
      </c>
      <c r="D1846" t="s">
        <v>178</v>
      </c>
      <c r="E1846" t="s">
        <v>125</v>
      </c>
      <c r="F1846" t="s">
        <v>222</v>
      </c>
      <c r="G1846" t="s">
        <v>84</v>
      </c>
      <c r="H1846" t="s">
        <v>85</v>
      </c>
      <c r="I1846" t="s">
        <v>210</v>
      </c>
      <c r="J1846" t="s">
        <v>205</v>
      </c>
      <c r="K1846">
        <v>27</v>
      </c>
    </row>
    <row r="1847" spans="1:11" x14ac:dyDescent="0.35">
      <c r="A1847" s="75">
        <f t="shared" si="60"/>
        <v>46064</v>
      </c>
      <c r="B1847" s="75">
        <f t="shared" si="61"/>
        <v>46068</v>
      </c>
      <c r="C1847" s="75" t="str">
        <f>VLOOKUP($G1847,Refs!$A$1:$F$32,3,FALSE)</f>
        <v>Y58</v>
      </c>
      <c r="D1847" t="s">
        <v>178</v>
      </c>
      <c r="E1847" t="s">
        <v>125</v>
      </c>
      <c r="F1847" t="s">
        <v>222</v>
      </c>
      <c r="G1847" t="s">
        <v>84</v>
      </c>
      <c r="H1847" t="s">
        <v>85</v>
      </c>
      <c r="I1847" t="s">
        <v>210</v>
      </c>
      <c r="J1847" t="s">
        <v>206</v>
      </c>
      <c r="K1847">
        <v>26</v>
      </c>
    </row>
    <row r="1848" spans="1:11" x14ac:dyDescent="0.35">
      <c r="A1848" s="75">
        <f t="shared" si="60"/>
        <v>46064</v>
      </c>
      <c r="B1848" s="75">
        <f t="shared" si="61"/>
        <v>46068</v>
      </c>
      <c r="C1848" s="75" t="str">
        <f>VLOOKUP($G1848,Refs!$A$1:$F$32,3,FALSE)</f>
        <v>Y58</v>
      </c>
      <c r="D1848" t="s">
        <v>178</v>
      </c>
      <c r="E1848" t="s">
        <v>125</v>
      </c>
      <c r="F1848" t="s">
        <v>222</v>
      </c>
      <c r="G1848" t="s">
        <v>84</v>
      </c>
      <c r="H1848" t="s">
        <v>85</v>
      </c>
      <c r="I1848" t="s">
        <v>210</v>
      </c>
      <c r="J1848" t="s">
        <v>207</v>
      </c>
      <c r="K1848">
        <v>0</v>
      </c>
    </row>
    <row r="1849" spans="1:11" x14ac:dyDescent="0.35">
      <c r="A1849" s="75">
        <f t="shared" si="60"/>
        <v>46064</v>
      </c>
      <c r="B1849" s="75">
        <f t="shared" si="61"/>
        <v>46068</v>
      </c>
      <c r="C1849" s="75" t="str">
        <f>VLOOKUP($G1849,Refs!$A$1:$F$32,3,FALSE)</f>
        <v>Y58</v>
      </c>
      <c r="D1849" t="s">
        <v>178</v>
      </c>
      <c r="E1849" t="s">
        <v>125</v>
      </c>
      <c r="F1849" t="s">
        <v>222</v>
      </c>
      <c r="G1849" t="s">
        <v>84</v>
      </c>
      <c r="H1849" t="s">
        <v>85</v>
      </c>
      <c r="I1849" t="s">
        <v>210</v>
      </c>
      <c r="J1849" t="s">
        <v>208</v>
      </c>
      <c r="K1849">
        <v>1</v>
      </c>
    </row>
    <row r="1850" spans="1:11" x14ac:dyDescent="0.35">
      <c r="A1850" s="75">
        <f t="shared" si="60"/>
        <v>46065</v>
      </c>
      <c r="B1850" s="75">
        <f t="shared" si="61"/>
        <v>46068</v>
      </c>
      <c r="C1850" s="75" t="str">
        <f>VLOOKUP($G1850,Refs!$A$1:$F$32,3,FALSE)</f>
        <v>Y58</v>
      </c>
      <c r="D1850" t="s">
        <v>178</v>
      </c>
      <c r="E1850" t="s">
        <v>125</v>
      </c>
      <c r="F1850" t="s">
        <v>222</v>
      </c>
      <c r="G1850" t="s">
        <v>84</v>
      </c>
      <c r="H1850" t="s">
        <v>85</v>
      </c>
      <c r="I1850" t="s">
        <v>211</v>
      </c>
      <c r="J1850" t="s">
        <v>181</v>
      </c>
      <c r="K1850">
        <v>1056</v>
      </c>
    </row>
    <row r="1851" spans="1:11" x14ac:dyDescent="0.35">
      <c r="A1851" s="75">
        <f t="shared" si="60"/>
        <v>46065</v>
      </c>
      <c r="B1851" s="75">
        <f t="shared" si="61"/>
        <v>46068</v>
      </c>
      <c r="C1851" s="75" t="str">
        <f>VLOOKUP($G1851,Refs!$A$1:$F$32,3,FALSE)</f>
        <v>Y58</v>
      </c>
      <c r="D1851" t="s">
        <v>178</v>
      </c>
      <c r="E1851" t="s">
        <v>125</v>
      </c>
      <c r="F1851" t="s">
        <v>222</v>
      </c>
      <c r="G1851" t="s">
        <v>84</v>
      </c>
      <c r="H1851" t="s">
        <v>85</v>
      </c>
      <c r="I1851" t="s">
        <v>211</v>
      </c>
      <c r="J1851" t="s">
        <v>182</v>
      </c>
      <c r="K1851">
        <v>991</v>
      </c>
    </row>
    <row r="1852" spans="1:11" x14ac:dyDescent="0.35">
      <c r="A1852" s="75">
        <f t="shared" si="60"/>
        <v>46065</v>
      </c>
      <c r="B1852" s="75">
        <f t="shared" si="61"/>
        <v>46068</v>
      </c>
      <c r="C1852" s="75" t="str">
        <f>VLOOKUP($G1852,Refs!$A$1:$F$32,3,FALSE)</f>
        <v>Y58</v>
      </c>
      <c r="D1852" t="s">
        <v>178</v>
      </c>
      <c r="E1852" t="s">
        <v>125</v>
      </c>
      <c r="F1852" t="s">
        <v>222</v>
      </c>
      <c r="G1852" t="s">
        <v>84</v>
      </c>
      <c r="H1852" t="s">
        <v>85</v>
      </c>
      <c r="I1852" t="s">
        <v>211</v>
      </c>
      <c r="J1852" t="s">
        <v>183</v>
      </c>
      <c r="K1852">
        <v>872</v>
      </c>
    </row>
    <row r="1853" spans="1:11" x14ac:dyDescent="0.35">
      <c r="A1853" s="75">
        <f t="shared" si="60"/>
        <v>46065</v>
      </c>
      <c r="B1853" s="75">
        <f t="shared" si="61"/>
        <v>46068</v>
      </c>
      <c r="C1853" s="75" t="str">
        <f>VLOOKUP($G1853,Refs!$A$1:$F$32,3,FALSE)</f>
        <v>Y58</v>
      </c>
      <c r="D1853" t="s">
        <v>178</v>
      </c>
      <c r="E1853" t="s">
        <v>125</v>
      </c>
      <c r="F1853" t="s">
        <v>222</v>
      </c>
      <c r="G1853" t="s">
        <v>84</v>
      </c>
      <c r="H1853" t="s">
        <v>85</v>
      </c>
      <c r="I1853" t="s">
        <v>211</v>
      </c>
      <c r="J1853" t="s">
        <v>184</v>
      </c>
      <c r="K1853">
        <v>7</v>
      </c>
    </row>
    <row r="1854" spans="1:11" x14ac:dyDescent="0.35">
      <c r="A1854" s="75">
        <f t="shared" si="60"/>
        <v>46065</v>
      </c>
      <c r="B1854" s="75">
        <f t="shared" si="61"/>
        <v>46068</v>
      </c>
      <c r="C1854" s="75" t="str">
        <f>VLOOKUP($G1854,Refs!$A$1:$F$32,3,FALSE)</f>
        <v>Y58</v>
      </c>
      <c r="D1854" t="s">
        <v>178</v>
      </c>
      <c r="E1854" t="s">
        <v>125</v>
      </c>
      <c r="F1854" t="s">
        <v>222</v>
      </c>
      <c r="G1854" t="s">
        <v>84</v>
      </c>
      <c r="H1854" t="s">
        <v>85</v>
      </c>
      <c r="I1854" t="s">
        <v>211</v>
      </c>
      <c r="J1854" t="s">
        <v>185</v>
      </c>
      <c r="K1854">
        <v>14878</v>
      </c>
    </row>
    <row r="1855" spans="1:11" x14ac:dyDescent="0.35">
      <c r="A1855" s="75">
        <f t="shared" si="60"/>
        <v>46065</v>
      </c>
      <c r="B1855" s="75">
        <f t="shared" si="61"/>
        <v>46068</v>
      </c>
      <c r="C1855" s="75" t="str">
        <f>VLOOKUP($G1855,Refs!$A$1:$F$32,3,FALSE)</f>
        <v>Y58</v>
      </c>
      <c r="D1855" t="s">
        <v>178</v>
      </c>
      <c r="E1855" t="s">
        <v>125</v>
      </c>
      <c r="F1855" t="s">
        <v>222</v>
      </c>
      <c r="G1855" t="s">
        <v>84</v>
      </c>
      <c r="H1855" t="s">
        <v>85</v>
      </c>
      <c r="I1855" t="s">
        <v>211</v>
      </c>
      <c r="J1855" t="s">
        <v>186</v>
      </c>
      <c r="K1855">
        <v>109</v>
      </c>
    </row>
    <row r="1856" spans="1:11" x14ac:dyDescent="0.35">
      <c r="A1856" s="75">
        <f t="shared" si="60"/>
        <v>46065</v>
      </c>
      <c r="B1856" s="75">
        <f t="shared" si="61"/>
        <v>46068</v>
      </c>
      <c r="C1856" s="75" t="str">
        <f>VLOOKUP($G1856,Refs!$A$1:$F$32,3,FALSE)</f>
        <v>Y58</v>
      </c>
      <c r="D1856" t="s">
        <v>178</v>
      </c>
      <c r="E1856" t="s">
        <v>125</v>
      </c>
      <c r="F1856" t="s">
        <v>222</v>
      </c>
      <c r="G1856" t="s">
        <v>84</v>
      </c>
      <c r="H1856" t="s">
        <v>85</v>
      </c>
      <c r="I1856" t="s">
        <v>211</v>
      </c>
      <c r="J1856" t="s">
        <v>187</v>
      </c>
      <c r="K1856">
        <v>146</v>
      </c>
    </row>
    <row r="1857" spans="1:11" x14ac:dyDescent="0.35">
      <c r="A1857" s="75">
        <f t="shared" si="60"/>
        <v>46065</v>
      </c>
      <c r="B1857" s="75">
        <f t="shared" si="61"/>
        <v>46068</v>
      </c>
      <c r="C1857" s="75" t="str">
        <f>VLOOKUP($G1857,Refs!$A$1:$F$32,3,FALSE)</f>
        <v>Y58</v>
      </c>
      <c r="D1857" t="s">
        <v>178</v>
      </c>
      <c r="E1857" t="s">
        <v>125</v>
      </c>
      <c r="F1857" t="s">
        <v>222</v>
      </c>
      <c r="G1857" t="s">
        <v>84</v>
      </c>
      <c r="H1857" t="s">
        <v>85</v>
      </c>
      <c r="I1857" t="s">
        <v>211</v>
      </c>
      <c r="J1857" t="s">
        <v>188</v>
      </c>
      <c r="K1857">
        <v>884</v>
      </c>
    </row>
    <row r="1858" spans="1:11" x14ac:dyDescent="0.35">
      <c r="A1858" s="75">
        <f t="shared" si="60"/>
        <v>46065</v>
      </c>
      <c r="B1858" s="75">
        <f t="shared" si="61"/>
        <v>46068</v>
      </c>
      <c r="C1858" s="75" t="str">
        <f>VLOOKUP($G1858,Refs!$A$1:$F$32,3,FALSE)</f>
        <v>Y58</v>
      </c>
      <c r="D1858" t="s">
        <v>178</v>
      </c>
      <c r="E1858" t="s">
        <v>125</v>
      </c>
      <c r="F1858" t="s">
        <v>222</v>
      </c>
      <c r="G1858" t="s">
        <v>84</v>
      </c>
      <c r="H1858" t="s">
        <v>85</v>
      </c>
      <c r="I1858" t="s">
        <v>211</v>
      </c>
      <c r="J1858" t="s">
        <v>189</v>
      </c>
      <c r="K1858">
        <v>483</v>
      </c>
    </row>
    <row r="1859" spans="1:11" x14ac:dyDescent="0.35">
      <c r="A1859" s="75">
        <f t="shared" si="60"/>
        <v>46065</v>
      </c>
      <c r="B1859" s="75">
        <f t="shared" si="61"/>
        <v>46068</v>
      </c>
      <c r="C1859" s="75" t="str">
        <f>VLOOKUP($G1859,Refs!$A$1:$F$32,3,FALSE)</f>
        <v>Y58</v>
      </c>
      <c r="D1859" t="s">
        <v>178</v>
      </c>
      <c r="E1859" t="s">
        <v>125</v>
      </c>
      <c r="F1859" t="s">
        <v>222</v>
      </c>
      <c r="G1859" t="s">
        <v>84</v>
      </c>
      <c r="H1859" t="s">
        <v>85</v>
      </c>
      <c r="I1859" t="s">
        <v>211</v>
      </c>
      <c r="J1859" t="s">
        <v>190</v>
      </c>
      <c r="K1859">
        <v>340</v>
      </c>
    </row>
    <row r="1860" spans="1:11" x14ac:dyDescent="0.35">
      <c r="A1860" s="75">
        <f t="shared" si="60"/>
        <v>46065</v>
      </c>
      <c r="B1860" s="75">
        <f t="shared" si="61"/>
        <v>46068</v>
      </c>
      <c r="C1860" s="75" t="str">
        <f>VLOOKUP($G1860,Refs!$A$1:$F$32,3,FALSE)</f>
        <v>Y58</v>
      </c>
      <c r="D1860" t="s">
        <v>178</v>
      </c>
      <c r="E1860" t="s">
        <v>125</v>
      </c>
      <c r="F1860" t="s">
        <v>222</v>
      </c>
      <c r="G1860" t="s">
        <v>84</v>
      </c>
      <c r="H1860" t="s">
        <v>85</v>
      </c>
      <c r="I1860" t="s">
        <v>211</v>
      </c>
      <c r="J1860" t="s">
        <v>191</v>
      </c>
      <c r="K1860">
        <v>186</v>
      </c>
    </row>
    <row r="1861" spans="1:11" x14ac:dyDescent="0.35">
      <c r="A1861" s="75">
        <f t="shared" si="60"/>
        <v>46065</v>
      </c>
      <c r="B1861" s="75">
        <f t="shared" si="61"/>
        <v>46068</v>
      </c>
      <c r="C1861" s="75" t="str">
        <f>VLOOKUP($G1861,Refs!$A$1:$F$32,3,FALSE)</f>
        <v>Y58</v>
      </c>
      <c r="D1861" t="s">
        <v>178</v>
      </c>
      <c r="E1861" t="s">
        <v>125</v>
      </c>
      <c r="F1861" t="s">
        <v>222</v>
      </c>
      <c r="G1861" t="s">
        <v>84</v>
      </c>
      <c r="H1861" t="s">
        <v>85</v>
      </c>
      <c r="I1861" t="s">
        <v>211</v>
      </c>
      <c r="J1861" t="s">
        <v>192</v>
      </c>
      <c r="K1861">
        <v>141</v>
      </c>
    </row>
    <row r="1862" spans="1:11" x14ac:dyDescent="0.35">
      <c r="A1862" s="75">
        <f t="shared" ref="A1862:A1925" si="62">IF(I1862="Mon",B1862-6,IF(I1862="Tue",B1862-5,IF(I1862="Wed",B1862-4,IF(I1862="Thu",B1862-3,IF(I1862="Fri",B1862-2,IF(I1862="Sat",B1862-1,IF(I1862="Sun",B1862,"")))))))</f>
        <v>46065</v>
      </c>
      <c r="B1862" s="75">
        <f t="shared" ref="B1862:B1925" si="63">DATEVALUE(RIGHT(D1862, 11))</f>
        <v>46068</v>
      </c>
      <c r="C1862" s="75" t="str">
        <f>VLOOKUP($G1862,Refs!$A$1:$F$32,3,FALSE)</f>
        <v>Y58</v>
      </c>
      <c r="D1862" t="s">
        <v>178</v>
      </c>
      <c r="E1862" t="s">
        <v>125</v>
      </c>
      <c r="F1862" t="s">
        <v>222</v>
      </c>
      <c r="G1862" t="s">
        <v>84</v>
      </c>
      <c r="H1862" t="s">
        <v>85</v>
      </c>
      <c r="I1862" t="s">
        <v>211</v>
      </c>
      <c r="J1862" t="s">
        <v>193</v>
      </c>
      <c r="K1862">
        <v>153</v>
      </c>
    </row>
    <row r="1863" spans="1:11" x14ac:dyDescent="0.35">
      <c r="A1863" s="75">
        <f t="shared" si="62"/>
        <v>46065</v>
      </c>
      <c r="B1863" s="75">
        <f t="shared" si="63"/>
        <v>46068</v>
      </c>
      <c r="C1863" s="75" t="str">
        <f>VLOOKUP($G1863,Refs!$A$1:$F$32,3,FALSE)</f>
        <v>Y58</v>
      </c>
      <c r="D1863" t="s">
        <v>178</v>
      </c>
      <c r="E1863" t="s">
        <v>125</v>
      </c>
      <c r="F1863" t="s">
        <v>222</v>
      </c>
      <c r="G1863" t="s">
        <v>84</v>
      </c>
      <c r="H1863" t="s">
        <v>85</v>
      </c>
      <c r="I1863" t="s">
        <v>211</v>
      </c>
      <c r="J1863" t="s">
        <v>194</v>
      </c>
      <c r="K1863">
        <v>95</v>
      </c>
    </row>
    <row r="1864" spans="1:11" x14ac:dyDescent="0.35">
      <c r="A1864" s="75">
        <f t="shared" si="62"/>
        <v>46065</v>
      </c>
      <c r="B1864" s="75">
        <f t="shared" si="63"/>
        <v>46068</v>
      </c>
      <c r="C1864" s="75" t="str">
        <f>VLOOKUP($G1864,Refs!$A$1:$F$32,3,FALSE)</f>
        <v>Y58</v>
      </c>
      <c r="D1864" t="s">
        <v>178</v>
      </c>
      <c r="E1864" t="s">
        <v>125</v>
      </c>
      <c r="F1864" t="s">
        <v>222</v>
      </c>
      <c r="G1864" t="s">
        <v>84</v>
      </c>
      <c r="H1864" t="s">
        <v>85</v>
      </c>
      <c r="I1864" t="s">
        <v>211</v>
      </c>
      <c r="J1864" t="s">
        <v>195</v>
      </c>
      <c r="K1864">
        <v>0</v>
      </c>
    </row>
    <row r="1865" spans="1:11" x14ac:dyDescent="0.35">
      <c r="A1865" s="75">
        <f t="shared" si="62"/>
        <v>46065</v>
      </c>
      <c r="B1865" s="75">
        <f t="shared" si="63"/>
        <v>46068</v>
      </c>
      <c r="C1865" s="75" t="str">
        <f>VLOOKUP($G1865,Refs!$A$1:$F$32,3,FALSE)</f>
        <v>Y58</v>
      </c>
      <c r="D1865" t="s">
        <v>178</v>
      </c>
      <c r="E1865" t="s">
        <v>125</v>
      </c>
      <c r="F1865" t="s">
        <v>222</v>
      </c>
      <c r="G1865" t="s">
        <v>84</v>
      </c>
      <c r="H1865" t="s">
        <v>85</v>
      </c>
      <c r="I1865" t="s">
        <v>211</v>
      </c>
      <c r="J1865" t="s">
        <v>196</v>
      </c>
      <c r="K1865">
        <v>36</v>
      </c>
    </row>
    <row r="1866" spans="1:11" x14ac:dyDescent="0.35">
      <c r="A1866" s="75">
        <f t="shared" si="62"/>
        <v>46065</v>
      </c>
      <c r="B1866" s="75">
        <f t="shared" si="63"/>
        <v>46068</v>
      </c>
      <c r="C1866" s="75" t="str">
        <f>VLOOKUP($G1866,Refs!$A$1:$F$32,3,FALSE)</f>
        <v>Y58</v>
      </c>
      <c r="D1866" t="s">
        <v>178</v>
      </c>
      <c r="E1866" t="s">
        <v>125</v>
      </c>
      <c r="F1866" t="s">
        <v>222</v>
      </c>
      <c r="G1866" t="s">
        <v>84</v>
      </c>
      <c r="H1866" t="s">
        <v>85</v>
      </c>
      <c r="I1866" t="s">
        <v>211</v>
      </c>
      <c r="J1866" t="s">
        <v>197</v>
      </c>
      <c r="K1866">
        <v>1</v>
      </c>
    </row>
    <row r="1867" spans="1:11" x14ac:dyDescent="0.35">
      <c r="A1867" s="75">
        <f t="shared" si="62"/>
        <v>46065</v>
      </c>
      <c r="B1867" s="75">
        <f t="shared" si="63"/>
        <v>46068</v>
      </c>
      <c r="C1867" s="75" t="str">
        <f>VLOOKUP($G1867,Refs!$A$1:$F$32,3,FALSE)</f>
        <v>Y58</v>
      </c>
      <c r="D1867" t="s">
        <v>178</v>
      </c>
      <c r="E1867" t="s">
        <v>125</v>
      </c>
      <c r="F1867" t="s">
        <v>222</v>
      </c>
      <c r="G1867" t="s">
        <v>84</v>
      </c>
      <c r="H1867" t="s">
        <v>85</v>
      </c>
      <c r="I1867" t="s">
        <v>211</v>
      </c>
      <c r="J1867" t="s">
        <v>198</v>
      </c>
      <c r="K1867">
        <v>18</v>
      </c>
    </row>
    <row r="1868" spans="1:11" x14ac:dyDescent="0.35">
      <c r="A1868" s="75">
        <f t="shared" si="62"/>
        <v>46065</v>
      </c>
      <c r="B1868" s="75">
        <f t="shared" si="63"/>
        <v>46068</v>
      </c>
      <c r="C1868" s="75" t="str">
        <f>VLOOKUP($G1868,Refs!$A$1:$F$32,3,FALSE)</f>
        <v>Y58</v>
      </c>
      <c r="D1868" t="s">
        <v>178</v>
      </c>
      <c r="E1868" t="s">
        <v>125</v>
      </c>
      <c r="F1868" t="s">
        <v>222</v>
      </c>
      <c r="G1868" t="s">
        <v>84</v>
      </c>
      <c r="H1868" t="s">
        <v>85</v>
      </c>
      <c r="I1868" t="s">
        <v>211</v>
      </c>
      <c r="J1868" t="s">
        <v>199</v>
      </c>
      <c r="K1868">
        <v>0</v>
      </c>
    </row>
    <row r="1869" spans="1:11" x14ac:dyDescent="0.35">
      <c r="A1869" s="75">
        <f t="shared" si="62"/>
        <v>46065</v>
      </c>
      <c r="B1869" s="75">
        <f t="shared" si="63"/>
        <v>46068</v>
      </c>
      <c r="C1869" s="75" t="str">
        <f>VLOOKUP($G1869,Refs!$A$1:$F$32,3,FALSE)</f>
        <v>Y58</v>
      </c>
      <c r="D1869" t="s">
        <v>178</v>
      </c>
      <c r="E1869" t="s">
        <v>125</v>
      </c>
      <c r="F1869" t="s">
        <v>222</v>
      </c>
      <c r="G1869" t="s">
        <v>84</v>
      </c>
      <c r="H1869" t="s">
        <v>85</v>
      </c>
      <c r="I1869" t="s">
        <v>211</v>
      </c>
      <c r="J1869" t="s">
        <v>200</v>
      </c>
      <c r="K1869">
        <v>52</v>
      </c>
    </row>
    <row r="1870" spans="1:11" x14ac:dyDescent="0.35">
      <c r="A1870" s="75">
        <f t="shared" si="62"/>
        <v>46065</v>
      </c>
      <c r="B1870" s="75">
        <f t="shared" si="63"/>
        <v>46068</v>
      </c>
      <c r="C1870" s="75" t="str">
        <f>VLOOKUP($G1870,Refs!$A$1:$F$32,3,FALSE)</f>
        <v>Y58</v>
      </c>
      <c r="D1870" t="s">
        <v>178</v>
      </c>
      <c r="E1870" t="s">
        <v>125</v>
      </c>
      <c r="F1870" t="s">
        <v>222</v>
      </c>
      <c r="G1870" t="s">
        <v>84</v>
      </c>
      <c r="H1870" t="s">
        <v>85</v>
      </c>
      <c r="I1870" t="s">
        <v>211</v>
      </c>
      <c r="J1870" t="s">
        <v>201</v>
      </c>
      <c r="K1870">
        <v>101</v>
      </c>
    </row>
    <row r="1871" spans="1:11" x14ac:dyDescent="0.35">
      <c r="A1871" s="75">
        <f t="shared" si="62"/>
        <v>46065</v>
      </c>
      <c r="B1871" s="75">
        <f t="shared" si="63"/>
        <v>46068</v>
      </c>
      <c r="C1871" s="75" t="str">
        <f>VLOOKUP($G1871,Refs!$A$1:$F$32,3,FALSE)</f>
        <v>Y58</v>
      </c>
      <c r="D1871" t="s">
        <v>178</v>
      </c>
      <c r="E1871" t="s">
        <v>125</v>
      </c>
      <c r="F1871" t="s">
        <v>222</v>
      </c>
      <c r="G1871" t="s">
        <v>84</v>
      </c>
      <c r="H1871" t="s">
        <v>85</v>
      </c>
      <c r="I1871" t="s">
        <v>211</v>
      </c>
      <c r="J1871" t="s">
        <v>202</v>
      </c>
      <c r="K1871">
        <v>382</v>
      </c>
    </row>
    <row r="1872" spans="1:11" x14ac:dyDescent="0.35">
      <c r="A1872" s="75">
        <f t="shared" si="62"/>
        <v>46065</v>
      </c>
      <c r="B1872" s="75">
        <f t="shared" si="63"/>
        <v>46068</v>
      </c>
      <c r="C1872" s="75" t="str">
        <f>VLOOKUP($G1872,Refs!$A$1:$F$32,3,FALSE)</f>
        <v>Y58</v>
      </c>
      <c r="D1872" t="s">
        <v>178</v>
      </c>
      <c r="E1872" t="s">
        <v>125</v>
      </c>
      <c r="F1872" t="s">
        <v>222</v>
      </c>
      <c r="G1872" t="s">
        <v>84</v>
      </c>
      <c r="H1872" t="s">
        <v>85</v>
      </c>
      <c r="I1872" t="s">
        <v>211</v>
      </c>
      <c r="J1872" t="s">
        <v>203</v>
      </c>
      <c r="K1872">
        <v>126</v>
      </c>
    </row>
    <row r="1873" spans="1:11" x14ac:dyDescent="0.35">
      <c r="A1873" s="75">
        <f t="shared" si="62"/>
        <v>46065</v>
      </c>
      <c r="B1873" s="75">
        <f t="shared" si="63"/>
        <v>46068</v>
      </c>
      <c r="C1873" s="75" t="str">
        <f>VLOOKUP($G1873,Refs!$A$1:$F$32,3,FALSE)</f>
        <v>Y58</v>
      </c>
      <c r="D1873" t="s">
        <v>178</v>
      </c>
      <c r="E1873" t="s">
        <v>125</v>
      </c>
      <c r="F1873" t="s">
        <v>222</v>
      </c>
      <c r="G1873" t="s">
        <v>84</v>
      </c>
      <c r="H1873" t="s">
        <v>85</v>
      </c>
      <c r="I1873" t="s">
        <v>211</v>
      </c>
      <c r="J1873" t="s">
        <v>204</v>
      </c>
      <c r="K1873">
        <v>28</v>
      </c>
    </row>
    <row r="1874" spans="1:11" x14ac:dyDescent="0.35">
      <c r="A1874" s="75">
        <f t="shared" si="62"/>
        <v>46065</v>
      </c>
      <c r="B1874" s="75">
        <f t="shared" si="63"/>
        <v>46068</v>
      </c>
      <c r="C1874" s="75" t="str">
        <f>VLOOKUP($G1874,Refs!$A$1:$F$32,3,FALSE)</f>
        <v>Y58</v>
      </c>
      <c r="D1874" t="s">
        <v>178</v>
      </c>
      <c r="E1874" t="s">
        <v>125</v>
      </c>
      <c r="F1874" t="s">
        <v>222</v>
      </c>
      <c r="G1874" t="s">
        <v>84</v>
      </c>
      <c r="H1874" t="s">
        <v>85</v>
      </c>
      <c r="I1874" t="s">
        <v>211</v>
      </c>
      <c r="J1874" t="s">
        <v>205</v>
      </c>
      <c r="K1874">
        <v>29</v>
      </c>
    </row>
    <row r="1875" spans="1:11" x14ac:dyDescent="0.35">
      <c r="A1875" s="75">
        <f t="shared" si="62"/>
        <v>46065</v>
      </c>
      <c r="B1875" s="75">
        <f t="shared" si="63"/>
        <v>46068</v>
      </c>
      <c r="C1875" s="75" t="str">
        <f>VLOOKUP($G1875,Refs!$A$1:$F$32,3,FALSE)</f>
        <v>Y58</v>
      </c>
      <c r="D1875" t="s">
        <v>178</v>
      </c>
      <c r="E1875" t="s">
        <v>125</v>
      </c>
      <c r="F1875" t="s">
        <v>222</v>
      </c>
      <c r="G1875" t="s">
        <v>84</v>
      </c>
      <c r="H1875" t="s">
        <v>85</v>
      </c>
      <c r="I1875" t="s">
        <v>211</v>
      </c>
      <c r="J1875" t="s">
        <v>206</v>
      </c>
      <c r="K1875">
        <v>26</v>
      </c>
    </row>
    <row r="1876" spans="1:11" x14ac:dyDescent="0.35">
      <c r="A1876" s="75">
        <f t="shared" si="62"/>
        <v>46065</v>
      </c>
      <c r="B1876" s="75">
        <f t="shared" si="63"/>
        <v>46068</v>
      </c>
      <c r="C1876" s="75" t="str">
        <f>VLOOKUP($G1876,Refs!$A$1:$F$32,3,FALSE)</f>
        <v>Y58</v>
      </c>
      <c r="D1876" t="s">
        <v>178</v>
      </c>
      <c r="E1876" t="s">
        <v>125</v>
      </c>
      <c r="F1876" t="s">
        <v>222</v>
      </c>
      <c r="G1876" t="s">
        <v>84</v>
      </c>
      <c r="H1876" t="s">
        <v>85</v>
      </c>
      <c r="I1876" t="s">
        <v>211</v>
      </c>
      <c r="J1876" t="s">
        <v>207</v>
      </c>
      <c r="K1876">
        <v>0</v>
      </c>
    </row>
    <row r="1877" spans="1:11" x14ac:dyDescent="0.35">
      <c r="A1877" s="75">
        <f t="shared" si="62"/>
        <v>46065</v>
      </c>
      <c r="B1877" s="75">
        <f t="shared" si="63"/>
        <v>46068</v>
      </c>
      <c r="C1877" s="75" t="str">
        <f>VLOOKUP($G1877,Refs!$A$1:$F$32,3,FALSE)</f>
        <v>Y58</v>
      </c>
      <c r="D1877" t="s">
        <v>178</v>
      </c>
      <c r="E1877" t="s">
        <v>125</v>
      </c>
      <c r="F1877" t="s">
        <v>222</v>
      </c>
      <c r="G1877" t="s">
        <v>84</v>
      </c>
      <c r="H1877" t="s">
        <v>85</v>
      </c>
      <c r="I1877" t="s">
        <v>211</v>
      </c>
      <c r="J1877" t="s">
        <v>208</v>
      </c>
      <c r="K1877">
        <v>2</v>
      </c>
    </row>
    <row r="1878" spans="1:11" x14ac:dyDescent="0.35">
      <c r="A1878" s="75">
        <f t="shared" si="62"/>
        <v>46066</v>
      </c>
      <c r="B1878" s="75">
        <f t="shared" si="63"/>
        <v>46068</v>
      </c>
      <c r="C1878" s="75" t="str">
        <f>VLOOKUP($G1878,Refs!$A$1:$F$32,3,FALSE)</f>
        <v>Y58</v>
      </c>
      <c r="D1878" t="s">
        <v>178</v>
      </c>
      <c r="E1878" t="s">
        <v>125</v>
      </c>
      <c r="F1878" t="s">
        <v>222</v>
      </c>
      <c r="G1878" t="s">
        <v>84</v>
      </c>
      <c r="H1878" t="s">
        <v>85</v>
      </c>
      <c r="I1878" t="s">
        <v>212</v>
      </c>
      <c r="J1878" t="s">
        <v>181</v>
      </c>
      <c r="K1878">
        <v>1098</v>
      </c>
    </row>
    <row r="1879" spans="1:11" x14ac:dyDescent="0.35">
      <c r="A1879" s="75">
        <f t="shared" si="62"/>
        <v>46066</v>
      </c>
      <c r="B1879" s="75">
        <f t="shared" si="63"/>
        <v>46068</v>
      </c>
      <c r="C1879" s="75" t="str">
        <f>VLOOKUP($G1879,Refs!$A$1:$F$32,3,FALSE)</f>
        <v>Y58</v>
      </c>
      <c r="D1879" t="s">
        <v>178</v>
      </c>
      <c r="E1879" t="s">
        <v>125</v>
      </c>
      <c r="F1879" t="s">
        <v>222</v>
      </c>
      <c r="G1879" t="s">
        <v>84</v>
      </c>
      <c r="H1879" t="s">
        <v>85</v>
      </c>
      <c r="I1879" t="s">
        <v>212</v>
      </c>
      <c r="J1879" t="s">
        <v>182</v>
      </c>
      <c r="K1879">
        <v>1041</v>
      </c>
    </row>
    <row r="1880" spans="1:11" x14ac:dyDescent="0.35">
      <c r="A1880" s="75">
        <f t="shared" si="62"/>
        <v>46066</v>
      </c>
      <c r="B1880" s="75">
        <f t="shared" si="63"/>
        <v>46068</v>
      </c>
      <c r="C1880" s="75" t="str">
        <f>VLOOKUP($G1880,Refs!$A$1:$F$32,3,FALSE)</f>
        <v>Y58</v>
      </c>
      <c r="D1880" t="s">
        <v>178</v>
      </c>
      <c r="E1880" t="s">
        <v>125</v>
      </c>
      <c r="F1880" t="s">
        <v>222</v>
      </c>
      <c r="G1880" t="s">
        <v>84</v>
      </c>
      <c r="H1880" t="s">
        <v>85</v>
      </c>
      <c r="I1880" t="s">
        <v>212</v>
      </c>
      <c r="J1880" t="s">
        <v>183</v>
      </c>
      <c r="K1880">
        <v>875</v>
      </c>
    </row>
    <row r="1881" spans="1:11" x14ac:dyDescent="0.35">
      <c r="A1881" s="75">
        <f t="shared" si="62"/>
        <v>46066</v>
      </c>
      <c r="B1881" s="75">
        <f t="shared" si="63"/>
        <v>46068</v>
      </c>
      <c r="C1881" s="75" t="str">
        <f>VLOOKUP($G1881,Refs!$A$1:$F$32,3,FALSE)</f>
        <v>Y58</v>
      </c>
      <c r="D1881" t="s">
        <v>178</v>
      </c>
      <c r="E1881" t="s">
        <v>125</v>
      </c>
      <c r="F1881" t="s">
        <v>222</v>
      </c>
      <c r="G1881" t="s">
        <v>84</v>
      </c>
      <c r="H1881" t="s">
        <v>85</v>
      </c>
      <c r="I1881" t="s">
        <v>212</v>
      </c>
      <c r="J1881" t="s">
        <v>184</v>
      </c>
      <c r="K1881">
        <v>24</v>
      </c>
    </row>
    <row r="1882" spans="1:11" x14ac:dyDescent="0.35">
      <c r="A1882" s="75">
        <f t="shared" si="62"/>
        <v>46066</v>
      </c>
      <c r="B1882" s="75">
        <f t="shared" si="63"/>
        <v>46068</v>
      </c>
      <c r="C1882" s="75" t="str">
        <f>VLOOKUP($G1882,Refs!$A$1:$F$32,3,FALSE)</f>
        <v>Y58</v>
      </c>
      <c r="D1882" t="s">
        <v>178</v>
      </c>
      <c r="E1882" t="s">
        <v>125</v>
      </c>
      <c r="F1882" t="s">
        <v>222</v>
      </c>
      <c r="G1882" t="s">
        <v>84</v>
      </c>
      <c r="H1882" t="s">
        <v>85</v>
      </c>
      <c r="I1882" t="s">
        <v>212</v>
      </c>
      <c r="J1882" t="s">
        <v>185</v>
      </c>
      <c r="K1882">
        <v>33098</v>
      </c>
    </row>
    <row r="1883" spans="1:11" x14ac:dyDescent="0.35">
      <c r="A1883" s="75">
        <f t="shared" si="62"/>
        <v>46066</v>
      </c>
      <c r="B1883" s="75">
        <f t="shared" si="63"/>
        <v>46068</v>
      </c>
      <c r="C1883" s="75" t="str">
        <f>VLOOKUP($G1883,Refs!$A$1:$F$32,3,FALSE)</f>
        <v>Y58</v>
      </c>
      <c r="D1883" t="s">
        <v>178</v>
      </c>
      <c r="E1883" t="s">
        <v>125</v>
      </c>
      <c r="F1883" t="s">
        <v>222</v>
      </c>
      <c r="G1883" t="s">
        <v>84</v>
      </c>
      <c r="H1883" t="s">
        <v>85</v>
      </c>
      <c r="I1883" t="s">
        <v>212</v>
      </c>
      <c r="J1883" t="s">
        <v>186</v>
      </c>
      <c r="K1883">
        <v>227</v>
      </c>
    </row>
    <row r="1884" spans="1:11" x14ac:dyDescent="0.35">
      <c r="A1884" s="75">
        <f t="shared" si="62"/>
        <v>46066</v>
      </c>
      <c r="B1884" s="75">
        <f t="shared" si="63"/>
        <v>46068</v>
      </c>
      <c r="C1884" s="75" t="str">
        <f>VLOOKUP($G1884,Refs!$A$1:$F$32,3,FALSE)</f>
        <v>Y58</v>
      </c>
      <c r="D1884" t="s">
        <v>178</v>
      </c>
      <c r="E1884" t="s">
        <v>125</v>
      </c>
      <c r="F1884" t="s">
        <v>222</v>
      </c>
      <c r="G1884" t="s">
        <v>84</v>
      </c>
      <c r="H1884" t="s">
        <v>85</v>
      </c>
      <c r="I1884" t="s">
        <v>212</v>
      </c>
      <c r="J1884" t="s">
        <v>187</v>
      </c>
      <c r="K1884">
        <v>345</v>
      </c>
    </row>
    <row r="1885" spans="1:11" x14ac:dyDescent="0.35">
      <c r="A1885" s="75">
        <f t="shared" si="62"/>
        <v>46066</v>
      </c>
      <c r="B1885" s="75">
        <f t="shared" si="63"/>
        <v>46068</v>
      </c>
      <c r="C1885" s="75" t="str">
        <f>VLOOKUP($G1885,Refs!$A$1:$F$32,3,FALSE)</f>
        <v>Y58</v>
      </c>
      <c r="D1885" t="s">
        <v>178</v>
      </c>
      <c r="E1885" t="s">
        <v>125</v>
      </c>
      <c r="F1885" t="s">
        <v>222</v>
      </c>
      <c r="G1885" t="s">
        <v>84</v>
      </c>
      <c r="H1885" t="s">
        <v>85</v>
      </c>
      <c r="I1885" t="s">
        <v>212</v>
      </c>
      <c r="J1885" t="s">
        <v>188</v>
      </c>
      <c r="K1885">
        <v>926</v>
      </c>
    </row>
    <row r="1886" spans="1:11" x14ac:dyDescent="0.35">
      <c r="A1886" s="75">
        <f t="shared" si="62"/>
        <v>46066</v>
      </c>
      <c r="B1886" s="75">
        <f t="shared" si="63"/>
        <v>46068</v>
      </c>
      <c r="C1886" s="75" t="str">
        <f>VLOOKUP($G1886,Refs!$A$1:$F$32,3,FALSE)</f>
        <v>Y58</v>
      </c>
      <c r="D1886" t="s">
        <v>178</v>
      </c>
      <c r="E1886" t="s">
        <v>125</v>
      </c>
      <c r="F1886" t="s">
        <v>222</v>
      </c>
      <c r="G1886" t="s">
        <v>84</v>
      </c>
      <c r="H1886" t="s">
        <v>85</v>
      </c>
      <c r="I1886" t="s">
        <v>212</v>
      </c>
      <c r="J1886" t="s">
        <v>189</v>
      </c>
      <c r="K1886">
        <v>508</v>
      </c>
    </row>
    <row r="1887" spans="1:11" x14ac:dyDescent="0.35">
      <c r="A1887" s="75">
        <f t="shared" si="62"/>
        <v>46066</v>
      </c>
      <c r="B1887" s="75">
        <f t="shared" si="63"/>
        <v>46068</v>
      </c>
      <c r="C1887" s="75" t="str">
        <f>VLOOKUP($G1887,Refs!$A$1:$F$32,3,FALSE)</f>
        <v>Y58</v>
      </c>
      <c r="D1887" t="s">
        <v>178</v>
      </c>
      <c r="E1887" t="s">
        <v>125</v>
      </c>
      <c r="F1887" t="s">
        <v>222</v>
      </c>
      <c r="G1887" t="s">
        <v>84</v>
      </c>
      <c r="H1887" t="s">
        <v>85</v>
      </c>
      <c r="I1887" t="s">
        <v>212</v>
      </c>
      <c r="J1887" t="s">
        <v>190</v>
      </c>
      <c r="K1887">
        <v>336</v>
      </c>
    </row>
    <row r="1888" spans="1:11" x14ac:dyDescent="0.35">
      <c r="A1888" s="75">
        <f t="shared" si="62"/>
        <v>46066</v>
      </c>
      <c r="B1888" s="75">
        <f t="shared" si="63"/>
        <v>46068</v>
      </c>
      <c r="C1888" s="75" t="str">
        <f>VLOOKUP($G1888,Refs!$A$1:$F$32,3,FALSE)</f>
        <v>Y58</v>
      </c>
      <c r="D1888" t="s">
        <v>178</v>
      </c>
      <c r="E1888" t="s">
        <v>125</v>
      </c>
      <c r="F1888" t="s">
        <v>222</v>
      </c>
      <c r="G1888" t="s">
        <v>84</v>
      </c>
      <c r="H1888" t="s">
        <v>85</v>
      </c>
      <c r="I1888" t="s">
        <v>212</v>
      </c>
      <c r="J1888" t="s">
        <v>191</v>
      </c>
      <c r="K1888">
        <v>172</v>
      </c>
    </row>
    <row r="1889" spans="1:11" x14ac:dyDescent="0.35">
      <c r="A1889" s="75">
        <f t="shared" si="62"/>
        <v>46066</v>
      </c>
      <c r="B1889" s="75">
        <f t="shared" si="63"/>
        <v>46068</v>
      </c>
      <c r="C1889" s="75" t="str">
        <f>VLOOKUP($G1889,Refs!$A$1:$F$32,3,FALSE)</f>
        <v>Y58</v>
      </c>
      <c r="D1889" t="s">
        <v>178</v>
      </c>
      <c r="E1889" t="s">
        <v>125</v>
      </c>
      <c r="F1889" t="s">
        <v>222</v>
      </c>
      <c r="G1889" t="s">
        <v>84</v>
      </c>
      <c r="H1889" t="s">
        <v>85</v>
      </c>
      <c r="I1889" t="s">
        <v>212</v>
      </c>
      <c r="J1889" t="s">
        <v>192</v>
      </c>
      <c r="K1889">
        <v>164</v>
      </c>
    </row>
    <row r="1890" spans="1:11" x14ac:dyDescent="0.35">
      <c r="A1890" s="75">
        <f t="shared" si="62"/>
        <v>46066</v>
      </c>
      <c r="B1890" s="75">
        <f t="shared" si="63"/>
        <v>46068</v>
      </c>
      <c r="C1890" s="75" t="str">
        <f>VLOOKUP($G1890,Refs!$A$1:$F$32,3,FALSE)</f>
        <v>Y58</v>
      </c>
      <c r="D1890" t="s">
        <v>178</v>
      </c>
      <c r="E1890" t="s">
        <v>125</v>
      </c>
      <c r="F1890" t="s">
        <v>222</v>
      </c>
      <c r="G1890" t="s">
        <v>84</v>
      </c>
      <c r="H1890" t="s">
        <v>85</v>
      </c>
      <c r="I1890" t="s">
        <v>212</v>
      </c>
      <c r="J1890" t="s">
        <v>193</v>
      </c>
      <c r="K1890">
        <v>143</v>
      </c>
    </row>
    <row r="1891" spans="1:11" x14ac:dyDescent="0.35">
      <c r="A1891" s="75">
        <f t="shared" si="62"/>
        <v>46066</v>
      </c>
      <c r="B1891" s="75">
        <f t="shared" si="63"/>
        <v>46068</v>
      </c>
      <c r="C1891" s="75" t="str">
        <f>VLOOKUP($G1891,Refs!$A$1:$F$32,3,FALSE)</f>
        <v>Y58</v>
      </c>
      <c r="D1891" t="s">
        <v>178</v>
      </c>
      <c r="E1891" t="s">
        <v>125</v>
      </c>
      <c r="F1891" t="s">
        <v>222</v>
      </c>
      <c r="G1891" t="s">
        <v>84</v>
      </c>
      <c r="H1891" t="s">
        <v>85</v>
      </c>
      <c r="I1891" t="s">
        <v>212</v>
      </c>
      <c r="J1891" t="s">
        <v>194</v>
      </c>
      <c r="K1891">
        <v>90</v>
      </c>
    </row>
    <row r="1892" spans="1:11" x14ac:dyDescent="0.35">
      <c r="A1892" s="75">
        <f t="shared" si="62"/>
        <v>46066</v>
      </c>
      <c r="B1892" s="75">
        <f t="shared" si="63"/>
        <v>46068</v>
      </c>
      <c r="C1892" s="75" t="str">
        <f>VLOOKUP($G1892,Refs!$A$1:$F$32,3,FALSE)</f>
        <v>Y58</v>
      </c>
      <c r="D1892" t="s">
        <v>178</v>
      </c>
      <c r="E1892" t="s">
        <v>125</v>
      </c>
      <c r="F1892" t="s">
        <v>222</v>
      </c>
      <c r="G1892" t="s">
        <v>84</v>
      </c>
      <c r="H1892" t="s">
        <v>85</v>
      </c>
      <c r="I1892" t="s">
        <v>212</v>
      </c>
      <c r="J1892" t="s">
        <v>195</v>
      </c>
      <c r="K1892">
        <v>0</v>
      </c>
    </row>
    <row r="1893" spans="1:11" x14ac:dyDescent="0.35">
      <c r="A1893" s="75">
        <f t="shared" si="62"/>
        <v>46066</v>
      </c>
      <c r="B1893" s="75">
        <f t="shared" si="63"/>
        <v>46068</v>
      </c>
      <c r="C1893" s="75" t="str">
        <f>VLOOKUP($G1893,Refs!$A$1:$F$32,3,FALSE)</f>
        <v>Y58</v>
      </c>
      <c r="D1893" t="s">
        <v>178</v>
      </c>
      <c r="E1893" t="s">
        <v>125</v>
      </c>
      <c r="F1893" t="s">
        <v>222</v>
      </c>
      <c r="G1893" t="s">
        <v>84</v>
      </c>
      <c r="H1893" t="s">
        <v>85</v>
      </c>
      <c r="I1893" t="s">
        <v>212</v>
      </c>
      <c r="J1893" t="s">
        <v>196</v>
      </c>
      <c r="K1893">
        <v>26</v>
      </c>
    </row>
    <row r="1894" spans="1:11" x14ac:dyDescent="0.35">
      <c r="A1894" s="75">
        <f t="shared" si="62"/>
        <v>46066</v>
      </c>
      <c r="B1894" s="75">
        <f t="shared" si="63"/>
        <v>46068</v>
      </c>
      <c r="C1894" s="75" t="str">
        <f>VLOOKUP($G1894,Refs!$A$1:$F$32,3,FALSE)</f>
        <v>Y58</v>
      </c>
      <c r="D1894" t="s">
        <v>178</v>
      </c>
      <c r="E1894" t="s">
        <v>125</v>
      </c>
      <c r="F1894" t="s">
        <v>222</v>
      </c>
      <c r="G1894" t="s">
        <v>84</v>
      </c>
      <c r="H1894" t="s">
        <v>85</v>
      </c>
      <c r="I1894" t="s">
        <v>212</v>
      </c>
      <c r="J1894" t="s">
        <v>197</v>
      </c>
      <c r="K1894">
        <v>4</v>
      </c>
    </row>
    <row r="1895" spans="1:11" x14ac:dyDescent="0.35">
      <c r="A1895" s="75">
        <f t="shared" si="62"/>
        <v>46066</v>
      </c>
      <c r="B1895" s="75">
        <f t="shared" si="63"/>
        <v>46068</v>
      </c>
      <c r="C1895" s="75" t="str">
        <f>VLOOKUP($G1895,Refs!$A$1:$F$32,3,FALSE)</f>
        <v>Y58</v>
      </c>
      <c r="D1895" t="s">
        <v>178</v>
      </c>
      <c r="E1895" t="s">
        <v>125</v>
      </c>
      <c r="F1895" t="s">
        <v>222</v>
      </c>
      <c r="G1895" t="s">
        <v>84</v>
      </c>
      <c r="H1895" t="s">
        <v>85</v>
      </c>
      <c r="I1895" t="s">
        <v>212</v>
      </c>
      <c r="J1895" t="s">
        <v>198</v>
      </c>
      <c r="K1895">
        <v>34</v>
      </c>
    </row>
    <row r="1896" spans="1:11" x14ac:dyDescent="0.35">
      <c r="A1896" s="75">
        <f t="shared" si="62"/>
        <v>46066</v>
      </c>
      <c r="B1896" s="75">
        <f t="shared" si="63"/>
        <v>46068</v>
      </c>
      <c r="C1896" s="75" t="str">
        <f>VLOOKUP($G1896,Refs!$A$1:$F$32,3,FALSE)</f>
        <v>Y58</v>
      </c>
      <c r="D1896" t="s">
        <v>178</v>
      </c>
      <c r="E1896" t="s">
        <v>125</v>
      </c>
      <c r="F1896" t="s">
        <v>222</v>
      </c>
      <c r="G1896" t="s">
        <v>84</v>
      </c>
      <c r="H1896" t="s">
        <v>85</v>
      </c>
      <c r="I1896" t="s">
        <v>212</v>
      </c>
      <c r="J1896" t="s">
        <v>199</v>
      </c>
      <c r="K1896">
        <v>4</v>
      </c>
    </row>
    <row r="1897" spans="1:11" x14ac:dyDescent="0.35">
      <c r="A1897" s="75">
        <f t="shared" si="62"/>
        <v>46066</v>
      </c>
      <c r="B1897" s="75">
        <f t="shared" si="63"/>
        <v>46068</v>
      </c>
      <c r="C1897" s="75" t="str">
        <f>VLOOKUP($G1897,Refs!$A$1:$F$32,3,FALSE)</f>
        <v>Y58</v>
      </c>
      <c r="D1897" t="s">
        <v>178</v>
      </c>
      <c r="E1897" t="s">
        <v>125</v>
      </c>
      <c r="F1897" t="s">
        <v>222</v>
      </c>
      <c r="G1897" t="s">
        <v>84</v>
      </c>
      <c r="H1897" t="s">
        <v>85</v>
      </c>
      <c r="I1897" t="s">
        <v>212</v>
      </c>
      <c r="J1897" t="s">
        <v>200</v>
      </c>
      <c r="K1897">
        <v>37</v>
      </c>
    </row>
    <row r="1898" spans="1:11" x14ac:dyDescent="0.35">
      <c r="A1898" s="75">
        <f t="shared" si="62"/>
        <v>46066</v>
      </c>
      <c r="B1898" s="75">
        <f t="shared" si="63"/>
        <v>46068</v>
      </c>
      <c r="C1898" s="75" t="str">
        <f>VLOOKUP($G1898,Refs!$A$1:$F$32,3,FALSE)</f>
        <v>Y58</v>
      </c>
      <c r="D1898" t="s">
        <v>178</v>
      </c>
      <c r="E1898" t="s">
        <v>125</v>
      </c>
      <c r="F1898" t="s">
        <v>222</v>
      </c>
      <c r="G1898" t="s">
        <v>84</v>
      </c>
      <c r="H1898" t="s">
        <v>85</v>
      </c>
      <c r="I1898" t="s">
        <v>212</v>
      </c>
      <c r="J1898" t="s">
        <v>201</v>
      </c>
      <c r="K1898">
        <v>126</v>
      </c>
    </row>
    <row r="1899" spans="1:11" x14ac:dyDescent="0.35">
      <c r="A1899" s="75">
        <f t="shared" si="62"/>
        <v>46066</v>
      </c>
      <c r="B1899" s="75">
        <f t="shared" si="63"/>
        <v>46068</v>
      </c>
      <c r="C1899" s="75" t="str">
        <f>VLOOKUP($G1899,Refs!$A$1:$F$32,3,FALSE)</f>
        <v>Y58</v>
      </c>
      <c r="D1899" t="s">
        <v>178</v>
      </c>
      <c r="E1899" t="s">
        <v>125</v>
      </c>
      <c r="F1899" t="s">
        <v>222</v>
      </c>
      <c r="G1899" t="s">
        <v>84</v>
      </c>
      <c r="H1899" t="s">
        <v>85</v>
      </c>
      <c r="I1899" t="s">
        <v>212</v>
      </c>
      <c r="J1899" t="s">
        <v>202</v>
      </c>
      <c r="K1899">
        <v>387</v>
      </c>
    </row>
    <row r="1900" spans="1:11" x14ac:dyDescent="0.35">
      <c r="A1900" s="75">
        <f t="shared" si="62"/>
        <v>46066</v>
      </c>
      <c r="B1900" s="75">
        <f t="shared" si="63"/>
        <v>46068</v>
      </c>
      <c r="C1900" s="75" t="str">
        <f>VLOOKUP($G1900,Refs!$A$1:$F$32,3,FALSE)</f>
        <v>Y58</v>
      </c>
      <c r="D1900" t="s">
        <v>178</v>
      </c>
      <c r="E1900" t="s">
        <v>125</v>
      </c>
      <c r="F1900" t="s">
        <v>222</v>
      </c>
      <c r="G1900" t="s">
        <v>84</v>
      </c>
      <c r="H1900" t="s">
        <v>85</v>
      </c>
      <c r="I1900" t="s">
        <v>212</v>
      </c>
      <c r="J1900" t="s">
        <v>203</v>
      </c>
      <c r="K1900">
        <v>75</v>
      </c>
    </row>
    <row r="1901" spans="1:11" x14ac:dyDescent="0.35">
      <c r="A1901" s="75">
        <f t="shared" si="62"/>
        <v>46066</v>
      </c>
      <c r="B1901" s="75">
        <f t="shared" si="63"/>
        <v>46068</v>
      </c>
      <c r="C1901" s="75" t="str">
        <f>VLOOKUP($G1901,Refs!$A$1:$F$32,3,FALSE)</f>
        <v>Y58</v>
      </c>
      <c r="D1901" t="s">
        <v>178</v>
      </c>
      <c r="E1901" t="s">
        <v>125</v>
      </c>
      <c r="F1901" t="s">
        <v>222</v>
      </c>
      <c r="G1901" t="s">
        <v>84</v>
      </c>
      <c r="H1901" t="s">
        <v>85</v>
      </c>
      <c r="I1901" t="s">
        <v>212</v>
      </c>
      <c r="J1901" t="s">
        <v>204</v>
      </c>
      <c r="K1901">
        <v>55</v>
      </c>
    </row>
    <row r="1902" spans="1:11" x14ac:dyDescent="0.35">
      <c r="A1902" s="75">
        <f t="shared" si="62"/>
        <v>46066</v>
      </c>
      <c r="B1902" s="75">
        <f t="shared" si="63"/>
        <v>46068</v>
      </c>
      <c r="C1902" s="75" t="str">
        <f>VLOOKUP($G1902,Refs!$A$1:$F$32,3,FALSE)</f>
        <v>Y58</v>
      </c>
      <c r="D1902" t="s">
        <v>178</v>
      </c>
      <c r="E1902" t="s">
        <v>125</v>
      </c>
      <c r="F1902" t="s">
        <v>222</v>
      </c>
      <c r="G1902" t="s">
        <v>84</v>
      </c>
      <c r="H1902" t="s">
        <v>85</v>
      </c>
      <c r="I1902" t="s">
        <v>212</v>
      </c>
      <c r="J1902" t="s">
        <v>205</v>
      </c>
      <c r="K1902">
        <v>31</v>
      </c>
    </row>
    <row r="1903" spans="1:11" x14ac:dyDescent="0.35">
      <c r="A1903" s="75">
        <f t="shared" si="62"/>
        <v>46066</v>
      </c>
      <c r="B1903" s="75">
        <f t="shared" si="63"/>
        <v>46068</v>
      </c>
      <c r="C1903" s="75" t="str">
        <f>VLOOKUP($G1903,Refs!$A$1:$F$32,3,FALSE)</f>
        <v>Y58</v>
      </c>
      <c r="D1903" t="s">
        <v>178</v>
      </c>
      <c r="E1903" t="s">
        <v>125</v>
      </c>
      <c r="F1903" t="s">
        <v>222</v>
      </c>
      <c r="G1903" t="s">
        <v>84</v>
      </c>
      <c r="H1903" t="s">
        <v>85</v>
      </c>
      <c r="I1903" t="s">
        <v>212</v>
      </c>
      <c r="J1903" t="s">
        <v>206</v>
      </c>
      <c r="K1903">
        <v>16</v>
      </c>
    </row>
    <row r="1904" spans="1:11" x14ac:dyDescent="0.35">
      <c r="A1904" s="75">
        <f t="shared" si="62"/>
        <v>46066</v>
      </c>
      <c r="B1904" s="75">
        <f t="shared" si="63"/>
        <v>46068</v>
      </c>
      <c r="C1904" s="75" t="str">
        <f>VLOOKUP($G1904,Refs!$A$1:$F$32,3,FALSE)</f>
        <v>Y58</v>
      </c>
      <c r="D1904" t="s">
        <v>178</v>
      </c>
      <c r="E1904" t="s">
        <v>125</v>
      </c>
      <c r="F1904" t="s">
        <v>222</v>
      </c>
      <c r="G1904" t="s">
        <v>84</v>
      </c>
      <c r="H1904" t="s">
        <v>85</v>
      </c>
      <c r="I1904" t="s">
        <v>212</v>
      </c>
      <c r="J1904" t="s">
        <v>207</v>
      </c>
      <c r="K1904">
        <v>0</v>
      </c>
    </row>
    <row r="1905" spans="1:11" x14ac:dyDescent="0.35">
      <c r="A1905" s="75">
        <f t="shared" si="62"/>
        <v>46066</v>
      </c>
      <c r="B1905" s="75">
        <f t="shared" si="63"/>
        <v>46068</v>
      </c>
      <c r="C1905" s="75" t="str">
        <f>VLOOKUP($G1905,Refs!$A$1:$F$32,3,FALSE)</f>
        <v>Y58</v>
      </c>
      <c r="D1905" t="s">
        <v>178</v>
      </c>
      <c r="E1905" t="s">
        <v>125</v>
      </c>
      <c r="F1905" t="s">
        <v>222</v>
      </c>
      <c r="G1905" t="s">
        <v>84</v>
      </c>
      <c r="H1905" t="s">
        <v>85</v>
      </c>
      <c r="I1905" t="s">
        <v>212</v>
      </c>
      <c r="J1905" t="s">
        <v>208</v>
      </c>
      <c r="K1905">
        <v>0</v>
      </c>
    </row>
    <row r="1906" spans="1:11" x14ac:dyDescent="0.35">
      <c r="A1906" s="75">
        <f t="shared" si="62"/>
        <v>46067</v>
      </c>
      <c r="B1906" s="75">
        <f t="shared" si="63"/>
        <v>46068</v>
      </c>
      <c r="C1906" s="75" t="str">
        <f>VLOOKUP($G1906,Refs!$A$1:$F$32,3,FALSE)</f>
        <v>Y58</v>
      </c>
      <c r="D1906" t="s">
        <v>178</v>
      </c>
      <c r="E1906" t="s">
        <v>125</v>
      </c>
      <c r="F1906" t="s">
        <v>222</v>
      </c>
      <c r="G1906" t="s">
        <v>84</v>
      </c>
      <c r="H1906" t="s">
        <v>85</v>
      </c>
      <c r="I1906" t="s">
        <v>213</v>
      </c>
      <c r="J1906" t="s">
        <v>181</v>
      </c>
      <c r="K1906">
        <v>1749</v>
      </c>
    </row>
    <row r="1907" spans="1:11" x14ac:dyDescent="0.35">
      <c r="A1907" s="75">
        <f t="shared" si="62"/>
        <v>46067</v>
      </c>
      <c r="B1907" s="75">
        <f t="shared" si="63"/>
        <v>46068</v>
      </c>
      <c r="C1907" s="75" t="str">
        <f>VLOOKUP($G1907,Refs!$A$1:$F$32,3,FALSE)</f>
        <v>Y58</v>
      </c>
      <c r="D1907" t="s">
        <v>178</v>
      </c>
      <c r="E1907" t="s">
        <v>125</v>
      </c>
      <c r="F1907" t="s">
        <v>222</v>
      </c>
      <c r="G1907" t="s">
        <v>84</v>
      </c>
      <c r="H1907" t="s">
        <v>85</v>
      </c>
      <c r="I1907" t="s">
        <v>213</v>
      </c>
      <c r="J1907" t="s">
        <v>182</v>
      </c>
      <c r="K1907">
        <v>1691</v>
      </c>
    </row>
    <row r="1908" spans="1:11" x14ac:dyDescent="0.35">
      <c r="A1908" s="75">
        <f t="shared" si="62"/>
        <v>46067</v>
      </c>
      <c r="B1908" s="75">
        <f t="shared" si="63"/>
        <v>46068</v>
      </c>
      <c r="C1908" s="75" t="str">
        <f>VLOOKUP($G1908,Refs!$A$1:$F$32,3,FALSE)</f>
        <v>Y58</v>
      </c>
      <c r="D1908" t="s">
        <v>178</v>
      </c>
      <c r="E1908" t="s">
        <v>125</v>
      </c>
      <c r="F1908" t="s">
        <v>222</v>
      </c>
      <c r="G1908" t="s">
        <v>84</v>
      </c>
      <c r="H1908" t="s">
        <v>85</v>
      </c>
      <c r="I1908" t="s">
        <v>213</v>
      </c>
      <c r="J1908" t="s">
        <v>183</v>
      </c>
      <c r="K1908">
        <v>1634</v>
      </c>
    </row>
    <row r="1909" spans="1:11" x14ac:dyDescent="0.35">
      <c r="A1909" s="75">
        <f t="shared" si="62"/>
        <v>46067</v>
      </c>
      <c r="B1909" s="75">
        <f t="shared" si="63"/>
        <v>46068</v>
      </c>
      <c r="C1909" s="75" t="str">
        <f>VLOOKUP($G1909,Refs!$A$1:$F$32,3,FALSE)</f>
        <v>Y58</v>
      </c>
      <c r="D1909" t="s">
        <v>178</v>
      </c>
      <c r="E1909" t="s">
        <v>125</v>
      </c>
      <c r="F1909" t="s">
        <v>222</v>
      </c>
      <c r="G1909" t="s">
        <v>84</v>
      </c>
      <c r="H1909" t="s">
        <v>85</v>
      </c>
      <c r="I1909" t="s">
        <v>213</v>
      </c>
      <c r="J1909" t="s">
        <v>184</v>
      </c>
      <c r="K1909">
        <v>7</v>
      </c>
    </row>
    <row r="1910" spans="1:11" x14ac:dyDescent="0.35">
      <c r="A1910" s="75">
        <f t="shared" si="62"/>
        <v>46067</v>
      </c>
      <c r="B1910" s="75">
        <f t="shared" si="63"/>
        <v>46068</v>
      </c>
      <c r="C1910" s="75" t="str">
        <f>VLOOKUP($G1910,Refs!$A$1:$F$32,3,FALSE)</f>
        <v>Y58</v>
      </c>
      <c r="D1910" t="s">
        <v>178</v>
      </c>
      <c r="E1910" t="s">
        <v>125</v>
      </c>
      <c r="F1910" t="s">
        <v>222</v>
      </c>
      <c r="G1910" t="s">
        <v>84</v>
      </c>
      <c r="H1910" t="s">
        <v>85</v>
      </c>
      <c r="I1910" t="s">
        <v>213</v>
      </c>
      <c r="J1910" t="s">
        <v>185</v>
      </c>
      <c r="K1910">
        <v>12576</v>
      </c>
    </row>
    <row r="1911" spans="1:11" x14ac:dyDescent="0.35">
      <c r="A1911" s="75">
        <f t="shared" si="62"/>
        <v>46067</v>
      </c>
      <c r="B1911" s="75">
        <f t="shared" si="63"/>
        <v>46068</v>
      </c>
      <c r="C1911" s="75" t="str">
        <f>VLOOKUP($G1911,Refs!$A$1:$F$32,3,FALSE)</f>
        <v>Y58</v>
      </c>
      <c r="D1911" t="s">
        <v>178</v>
      </c>
      <c r="E1911" t="s">
        <v>125</v>
      </c>
      <c r="F1911" t="s">
        <v>222</v>
      </c>
      <c r="G1911" t="s">
        <v>84</v>
      </c>
      <c r="H1911" t="s">
        <v>85</v>
      </c>
      <c r="I1911" t="s">
        <v>213</v>
      </c>
      <c r="J1911" t="s">
        <v>186</v>
      </c>
      <c r="K1911">
        <v>53</v>
      </c>
    </row>
    <row r="1912" spans="1:11" x14ac:dyDescent="0.35">
      <c r="A1912" s="75">
        <f t="shared" si="62"/>
        <v>46067</v>
      </c>
      <c r="B1912" s="75">
        <f t="shared" si="63"/>
        <v>46068</v>
      </c>
      <c r="C1912" s="75" t="str">
        <f>VLOOKUP($G1912,Refs!$A$1:$F$32,3,FALSE)</f>
        <v>Y58</v>
      </c>
      <c r="D1912" t="s">
        <v>178</v>
      </c>
      <c r="E1912" t="s">
        <v>125</v>
      </c>
      <c r="F1912" t="s">
        <v>222</v>
      </c>
      <c r="G1912" t="s">
        <v>84</v>
      </c>
      <c r="H1912" t="s">
        <v>85</v>
      </c>
      <c r="I1912" t="s">
        <v>213</v>
      </c>
      <c r="J1912" t="s">
        <v>187</v>
      </c>
      <c r="K1912">
        <v>119</v>
      </c>
    </row>
    <row r="1913" spans="1:11" x14ac:dyDescent="0.35">
      <c r="A1913" s="75">
        <f t="shared" si="62"/>
        <v>46067</v>
      </c>
      <c r="B1913" s="75">
        <f t="shared" si="63"/>
        <v>46068</v>
      </c>
      <c r="C1913" s="75" t="str">
        <f>VLOOKUP($G1913,Refs!$A$1:$F$32,3,FALSE)</f>
        <v>Y58</v>
      </c>
      <c r="D1913" t="s">
        <v>178</v>
      </c>
      <c r="E1913" t="s">
        <v>125</v>
      </c>
      <c r="F1913" t="s">
        <v>222</v>
      </c>
      <c r="G1913" t="s">
        <v>84</v>
      </c>
      <c r="H1913" t="s">
        <v>85</v>
      </c>
      <c r="I1913" t="s">
        <v>213</v>
      </c>
      <c r="J1913" t="s">
        <v>188</v>
      </c>
      <c r="K1913">
        <v>1543</v>
      </c>
    </row>
    <row r="1914" spans="1:11" x14ac:dyDescent="0.35">
      <c r="A1914" s="75">
        <f t="shared" si="62"/>
        <v>46067</v>
      </c>
      <c r="B1914" s="75">
        <f t="shared" si="63"/>
        <v>46068</v>
      </c>
      <c r="C1914" s="75" t="str">
        <f>VLOOKUP($G1914,Refs!$A$1:$F$32,3,FALSE)</f>
        <v>Y58</v>
      </c>
      <c r="D1914" t="s">
        <v>178</v>
      </c>
      <c r="E1914" t="s">
        <v>125</v>
      </c>
      <c r="F1914" t="s">
        <v>222</v>
      </c>
      <c r="G1914" t="s">
        <v>84</v>
      </c>
      <c r="H1914" t="s">
        <v>85</v>
      </c>
      <c r="I1914" t="s">
        <v>213</v>
      </c>
      <c r="J1914" t="s">
        <v>189</v>
      </c>
      <c r="K1914">
        <v>966</v>
      </c>
    </row>
    <row r="1915" spans="1:11" x14ac:dyDescent="0.35">
      <c r="A1915" s="75">
        <f t="shared" si="62"/>
        <v>46067</v>
      </c>
      <c r="B1915" s="75">
        <f t="shared" si="63"/>
        <v>46068</v>
      </c>
      <c r="C1915" s="75" t="str">
        <f>VLOOKUP($G1915,Refs!$A$1:$F$32,3,FALSE)</f>
        <v>Y58</v>
      </c>
      <c r="D1915" t="s">
        <v>178</v>
      </c>
      <c r="E1915" t="s">
        <v>125</v>
      </c>
      <c r="F1915" t="s">
        <v>222</v>
      </c>
      <c r="G1915" t="s">
        <v>84</v>
      </c>
      <c r="H1915" t="s">
        <v>85</v>
      </c>
      <c r="I1915" t="s">
        <v>213</v>
      </c>
      <c r="J1915" t="s">
        <v>190</v>
      </c>
      <c r="K1915">
        <v>410</v>
      </c>
    </row>
    <row r="1916" spans="1:11" x14ac:dyDescent="0.35">
      <c r="A1916" s="75">
        <f t="shared" si="62"/>
        <v>46067</v>
      </c>
      <c r="B1916" s="75">
        <f t="shared" si="63"/>
        <v>46068</v>
      </c>
      <c r="C1916" s="75" t="str">
        <f>VLOOKUP($G1916,Refs!$A$1:$F$32,3,FALSE)</f>
        <v>Y58</v>
      </c>
      <c r="D1916" t="s">
        <v>178</v>
      </c>
      <c r="E1916" t="s">
        <v>125</v>
      </c>
      <c r="F1916" t="s">
        <v>222</v>
      </c>
      <c r="G1916" t="s">
        <v>84</v>
      </c>
      <c r="H1916" t="s">
        <v>85</v>
      </c>
      <c r="I1916" t="s">
        <v>213</v>
      </c>
      <c r="J1916" t="s">
        <v>191</v>
      </c>
      <c r="K1916">
        <v>252</v>
      </c>
    </row>
    <row r="1917" spans="1:11" x14ac:dyDescent="0.35">
      <c r="A1917" s="75">
        <f t="shared" si="62"/>
        <v>46067</v>
      </c>
      <c r="B1917" s="75">
        <f t="shared" si="63"/>
        <v>46068</v>
      </c>
      <c r="C1917" s="75" t="str">
        <f>VLOOKUP($G1917,Refs!$A$1:$F$32,3,FALSE)</f>
        <v>Y58</v>
      </c>
      <c r="D1917" t="s">
        <v>178</v>
      </c>
      <c r="E1917" t="s">
        <v>125</v>
      </c>
      <c r="F1917" t="s">
        <v>222</v>
      </c>
      <c r="G1917" t="s">
        <v>84</v>
      </c>
      <c r="H1917" t="s">
        <v>85</v>
      </c>
      <c r="I1917" t="s">
        <v>213</v>
      </c>
      <c r="J1917" t="s">
        <v>192</v>
      </c>
      <c r="K1917">
        <v>196</v>
      </c>
    </row>
    <row r="1918" spans="1:11" x14ac:dyDescent="0.35">
      <c r="A1918" s="75">
        <f t="shared" si="62"/>
        <v>46067</v>
      </c>
      <c r="B1918" s="75">
        <f t="shared" si="63"/>
        <v>46068</v>
      </c>
      <c r="C1918" s="75" t="str">
        <f>VLOOKUP($G1918,Refs!$A$1:$F$32,3,FALSE)</f>
        <v>Y58</v>
      </c>
      <c r="D1918" t="s">
        <v>178</v>
      </c>
      <c r="E1918" t="s">
        <v>125</v>
      </c>
      <c r="F1918" t="s">
        <v>222</v>
      </c>
      <c r="G1918" t="s">
        <v>84</v>
      </c>
      <c r="H1918" t="s">
        <v>85</v>
      </c>
      <c r="I1918" t="s">
        <v>213</v>
      </c>
      <c r="J1918" t="s">
        <v>193</v>
      </c>
      <c r="K1918">
        <v>186</v>
      </c>
    </row>
    <row r="1919" spans="1:11" x14ac:dyDescent="0.35">
      <c r="A1919" s="75">
        <f t="shared" si="62"/>
        <v>46067</v>
      </c>
      <c r="B1919" s="75">
        <f t="shared" si="63"/>
        <v>46068</v>
      </c>
      <c r="C1919" s="75" t="str">
        <f>VLOOKUP($G1919,Refs!$A$1:$F$32,3,FALSE)</f>
        <v>Y58</v>
      </c>
      <c r="D1919" t="s">
        <v>178</v>
      </c>
      <c r="E1919" t="s">
        <v>125</v>
      </c>
      <c r="F1919" t="s">
        <v>222</v>
      </c>
      <c r="G1919" t="s">
        <v>84</v>
      </c>
      <c r="H1919" t="s">
        <v>85</v>
      </c>
      <c r="I1919" t="s">
        <v>213</v>
      </c>
      <c r="J1919" t="s">
        <v>194</v>
      </c>
      <c r="K1919">
        <v>97</v>
      </c>
    </row>
    <row r="1920" spans="1:11" x14ac:dyDescent="0.35">
      <c r="A1920" s="75">
        <f t="shared" si="62"/>
        <v>46067</v>
      </c>
      <c r="B1920" s="75">
        <f t="shared" si="63"/>
        <v>46068</v>
      </c>
      <c r="C1920" s="75" t="str">
        <f>VLOOKUP($G1920,Refs!$A$1:$F$32,3,FALSE)</f>
        <v>Y58</v>
      </c>
      <c r="D1920" t="s">
        <v>178</v>
      </c>
      <c r="E1920" t="s">
        <v>125</v>
      </c>
      <c r="F1920" t="s">
        <v>222</v>
      </c>
      <c r="G1920" t="s">
        <v>84</v>
      </c>
      <c r="H1920" t="s">
        <v>85</v>
      </c>
      <c r="I1920" t="s">
        <v>213</v>
      </c>
      <c r="J1920" t="s">
        <v>195</v>
      </c>
      <c r="K1920">
        <v>2</v>
      </c>
    </row>
    <row r="1921" spans="1:11" x14ac:dyDescent="0.35">
      <c r="A1921" s="75">
        <f t="shared" si="62"/>
        <v>46067</v>
      </c>
      <c r="B1921" s="75">
        <f t="shared" si="63"/>
        <v>46068</v>
      </c>
      <c r="C1921" s="75" t="str">
        <f>VLOOKUP($G1921,Refs!$A$1:$F$32,3,FALSE)</f>
        <v>Y58</v>
      </c>
      <c r="D1921" t="s">
        <v>178</v>
      </c>
      <c r="E1921" t="s">
        <v>125</v>
      </c>
      <c r="F1921" t="s">
        <v>222</v>
      </c>
      <c r="G1921" t="s">
        <v>84</v>
      </c>
      <c r="H1921" t="s">
        <v>85</v>
      </c>
      <c r="I1921" t="s">
        <v>213</v>
      </c>
      <c r="J1921" t="s">
        <v>196</v>
      </c>
      <c r="K1921">
        <v>34</v>
      </c>
    </row>
    <row r="1922" spans="1:11" x14ac:dyDescent="0.35">
      <c r="A1922" s="75">
        <f t="shared" si="62"/>
        <v>46067</v>
      </c>
      <c r="B1922" s="75">
        <f t="shared" si="63"/>
        <v>46068</v>
      </c>
      <c r="C1922" s="75" t="str">
        <f>VLOOKUP($G1922,Refs!$A$1:$F$32,3,FALSE)</f>
        <v>Y58</v>
      </c>
      <c r="D1922" t="s">
        <v>178</v>
      </c>
      <c r="E1922" t="s">
        <v>125</v>
      </c>
      <c r="F1922" t="s">
        <v>222</v>
      </c>
      <c r="G1922" t="s">
        <v>84</v>
      </c>
      <c r="H1922" t="s">
        <v>85</v>
      </c>
      <c r="I1922" t="s">
        <v>213</v>
      </c>
      <c r="J1922" t="s">
        <v>197</v>
      </c>
      <c r="K1922">
        <v>6</v>
      </c>
    </row>
    <row r="1923" spans="1:11" x14ac:dyDescent="0.35">
      <c r="A1923" s="75">
        <f t="shared" si="62"/>
        <v>46067</v>
      </c>
      <c r="B1923" s="75">
        <f t="shared" si="63"/>
        <v>46068</v>
      </c>
      <c r="C1923" s="75" t="str">
        <f>VLOOKUP($G1923,Refs!$A$1:$F$32,3,FALSE)</f>
        <v>Y58</v>
      </c>
      <c r="D1923" t="s">
        <v>178</v>
      </c>
      <c r="E1923" t="s">
        <v>125</v>
      </c>
      <c r="F1923" t="s">
        <v>222</v>
      </c>
      <c r="G1923" t="s">
        <v>84</v>
      </c>
      <c r="H1923" t="s">
        <v>85</v>
      </c>
      <c r="I1923" t="s">
        <v>213</v>
      </c>
      <c r="J1923" t="s">
        <v>198</v>
      </c>
      <c r="K1923">
        <v>74</v>
      </c>
    </row>
    <row r="1924" spans="1:11" x14ac:dyDescent="0.35">
      <c r="A1924" s="75">
        <f t="shared" si="62"/>
        <v>46067</v>
      </c>
      <c r="B1924" s="75">
        <f t="shared" si="63"/>
        <v>46068</v>
      </c>
      <c r="C1924" s="75" t="str">
        <f>VLOOKUP($G1924,Refs!$A$1:$F$32,3,FALSE)</f>
        <v>Y58</v>
      </c>
      <c r="D1924" t="s">
        <v>178</v>
      </c>
      <c r="E1924" t="s">
        <v>125</v>
      </c>
      <c r="F1924" t="s">
        <v>222</v>
      </c>
      <c r="G1924" t="s">
        <v>84</v>
      </c>
      <c r="H1924" t="s">
        <v>85</v>
      </c>
      <c r="I1924" t="s">
        <v>213</v>
      </c>
      <c r="J1924" t="s">
        <v>199</v>
      </c>
      <c r="K1924">
        <v>3</v>
      </c>
    </row>
    <row r="1925" spans="1:11" x14ac:dyDescent="0.35">
      <c r="A1925" s="75">
        <f t="shared" si="62"/>
        <v>46067</v>
      </c>
      <c r="B1925" s="75">
        <f t="shared" si="63"/>
        <v>46068</v>
      </c>
      <c r="C1925" s="75" t="str">
        <f>VLOOKUP($G1925,Refs!$A$1:$F$32,3,FALSE)</f>
        <v>Y58</v>
      </c>
      <c r="D1925" t="s">
        <v>178</v>
      </c>
      <c r="E1925" t="s">
        <v>125</v>
      </c>
      <c r="F1925" t="s">
        <v>222</v>
      </c>
      <c r="G1925" t="s">
        <v>84</v>
      </c>
      <c r="H1925" t="s">
        <v>85</v>
      </c>
      <c r="I1925" t="s">
        <v>213</v>
      </c>
      <c r="J1925" t="s">
        <v>200</v>
      </c>
      <c r="K1925">
        <v>71</v>
      </c>
    </row>
    <row r="1926" spans="1:11" x14ac:dyDescent="0.35">
      <c r="A1926" s="75">
        <f t="shared" ref="A1926:A1989" si="64">IF(I1926="Mon",B1926-6,IF(I1926="Tue",B1926-5,IF(I1926="Wed",B1926-4,IF(I1926="Thu",B1926-3,IF(I1926="Fri",B1926-2,IF(I1926="Sat",B1926-1,IF(I1926="Sun",B1926,"")))))))</f>
        <v>46067</v>
      </c>
      <c r="B1926" s="75">
        <f t="shared" ref="B1926:B1989" si="65">DATEVALUE(RIGHT(D1926, 11))</f>
        <v>46068</v>
      </c>
      <c r="C1926" s="75" t="str">
        <f>VLOOKUP($G1926,Refs!$A$1:$F$32,3,FALSE)</f>
        <v>Y58</v>
      </c>
      <c r="D1926" t="s">
        <v>178</v>
      </c>
      <c r="E1926" t="s">
        <v>125</v>
      </c>
      <c r="F1926" t="s">
        <v>222</v>
      </c>
      <c r="G1926" t="s">
        <v>84</v>
      </c>
      <c r="H1926" t="s">
        <v>85</v>
      </c>
      <c r="I1926" t="s">
        <v>213</v>
      </c>
      <c r="J1926" t="s">
        <v>201</v>
      </c>
      <c r="K1926">
        <v>159</v>
      </c>
    </row>
    <row r="1927" spans="1:11" x14ac:dyDescent="0.35">
      <c r="A1927" s="75">
        <f t="shared" si="64"/>
        <v>46067</v>
      </c>
      <c r="B1927" s="75">
        <f t="shared" si="65"/>
        <v>46068</v>
      </c>
      <c r="C1927" s="75" t="str">
        <f>VLOOKUP($G1927,Refs!$A$1:$F$32,3,FALSE)</f>
        <v>Y58</v>
      </c>
      <c r="D1927" t="s">
        <v>178</v>
      </c>
      <c r="E1927" t="s">
        <v>125</v>
      </c>
      <c r="F1927" t="s">
        <v>222</v>
      </c>
      <c r="G1927" t="s">
        <v>84</v>
      </c>
      <c r="H1927" t="s">
        <v>85</v>
      </c>
      <c r="I1927" t="s">
        <v>213</v>
      </c>
      <c r="J1927" t="s">
        <v>202</v>
      </c>
      <c r="K1927">
        <v>812</v>
      </c>
    </row>
    <row r="1928" spans="1:11" x14ac:dyDescent="0.35">
      <c r="A1928" s="75">
        <f t="shared" si="64"/>
        <v>46067</v>
      </c>
      <c r="B1928" s="75">
        <f t="shared" si="65"/>
        <v>46068</v>
      </c>
      <c r="C1928" s="75" t="str">
        <f>VLOOKUP($G1928,Refs!$A$1:$F$32,3,FALSE)</f>
        <v>Y58</v>
      </c>
      <c r="D1928" t="s">
        <v>178</v>
      </c>
      <c r="E1928" t="s">
        <v>125</v>
      </c>
      <c r="F1928" t="s">
        <v>222</v>
      </c>
      <c r="G1928" t="s">
        <v>84</v>
      </c>
      <c r="H1928" t="s">
        <v>85</v>
      </c>
      <c r="I1928" t="s">
        <v>213</v>
      </c>
      <c r="J1928" t="s">
        <v>203</v>
      </c>
      <c r="K1928">
        <v>0</v>
      </c>
    </row>
    <row r="1929" spans="1:11" x14ac:dyDescent="0.35">
      <c r="A1929" s="75">
        <f t="shared" si="64"/>
        <v>46067</v>
      </c>
      <c r="B1929" s="75">
        <f t="shared" si="65"/>
        <v>46068</v>
      </c>
      <c r="C1929" s="75" t="str">
        <f>VLOOKUP($G1929,Refs!$A$1:$F$32,3,FALSE)</f>
        <v>Y58</v>
      </c>
      <c r="D1929" t="s">
        <v>178</v>
      </c>
      <c r="E1929" t="s">
        <v>125</v>
      </c>
      <c r="F1929" t="s">
        <v>222</v>
      </c>
      <c r="G1929" t="s">
        <v>84</v>
      </c>
      <c r="H1929" t="s">
        <v>85</v>
      </c>
      <c r="I1929" t="s">
        <v>213</v>
      </c>
      <c r="J1929" t="s">
        <v>204</v>
      </c>
      <c r="K1929">
        <v>231</v>
      </c>
    </row>
    <row r="1930" spans="1:11" x14ac:dyDescent="0.35">
      <c r="A1930" s="75">
        <f t="shared" si="64"/>
        <v>46067</v>
      </c>
      <c r="B1930" s="75">
        <f t="shared" si="65"/>
        <v>46068</v>
      </c>
      <c r="C1930" s="75" t="str">
        <f>VLOOKUP($G1930,Refs!$A$1:$F$32,3,FALSE)</f>
        <v>Y58</v>
      </c>
      <c r="D1930" t="s">
        <v>178</v>
      </c>
      <c r="E1930" t="s">
        <v>125</v>
      </c>
      <c r="F1930" t="s">
        <v>222</v>
      </c>
      <c r="G1930" t="s">
        <v>84</v>
      </c>
      <c r="H1930" t="s">
        <v>85</v>
      </c>
      <c r="I1930" t="s">
        <v>213</v>
      </c>
      <c r="J1930" t="s">
        <v>205</v>
      </c>
      <c r="K1930">
        <v>26</v>
      </c>
    </row>
    <row r="1931" spans="1:11" x14ac:dyDescent="0.35">
      <c r="A1931" s="75">
        <f t="shared" si="64"/>
        <v>46067</v>
      </c>
      <c r="B1931" s="75">
        <f t="shared" si="65"/>
        <v>46068</v>
      </c>
      <c r="C1931" s="75" t="str">
        <f>VLOOKUP($G1931,Refs!$A$1:$F$32,3,FALSE)</f>
        <v>Y58</v>
      </c>
      <c r="D1931" t="s">
        <v>178</v>
      </c>
      <c r="E1931" t="s">
        <v>125</v>
      </c>
      <c r="F1931" t="s">
        <v>222</v>
      </c>
      <c r="G1931" t="s">
        <v>84</v>
      </c>
      <c r="H1931" t="s">
        <v>85</v>
      </c>
      <c r="I1931" t="s">
        <v>213</v>
      </c>
      <c r="J1931" t="s">
        <v>206</v>
      </c>
      <c r="K1931">
        <v>11</v>
      </c>
    </row>
    <row r="1932" spans="1:11" x14ac:dyDescent="0.35">
      <c r="A1932" s="75">
        <f t="shared" si="64"/>
        <v>46067</v>
      </c>
      <c r="B1932" s="75">
        <f t="shared" si="65"/>
        <v>46068</v>
      </c>
      <c r="C1932" s="75" t="str">
        <f>VLOOKUP($G1932,Refs!$A$1:$F$32,3,FALSE)</f>
        <v>Y58</v>
      </c>
      <c r="D1932" t="s">
        <v>178</v>
      </c>
      <c r="E1932" t="s">
        <v>125</v>
      </c>
      <c r="F1932" t="s">
        <v>222</v>
      </c>
      <c r="G1932" t="s">
        <v>84</v>
      </c>
      <c r="H1932" t="s">
        <v>85</v>
      </c>
      <c r="I1932" t="s">
        <v>213</v>
      </c>
      <c r="J1932" t="s">
        <v>207</v>
      </c>
      <c r="K1932">
        <v>0</v>
      </c>
    </row>
    <row r="1933" spans="1:11" x14ac:dyDescent="0.35">
      <c r="A1933" s="75">
        <f t="shared" si="64"/>
        <v>46067</v>
      </c>
      <c r="B1933" s="75">
        <f t="shared" si="65"/>
        <v>46068</v>
      </c>
      <c r="C1933" s="75" t="str">
        <f>VLOOKUP($G1933,Refs!$A$1:$F$32,3,FALSE)</f>
        <v>Y58</v>
      </c>
      <c r="D1933" t="s">
        <v>178</v>
      </c>
      <c r="E1933" t="s">
        <v>125</v>
      </c>
      <c r="F1933" t="s">
        <v>222</v>
      </c>
      <c r="G1933" t="s">
        <v>84</v>
      </c>
      <c r="H1933" t="s">
        <v>85</v>
      </c>
      <c r="I1933" t="s">
        <v>213</v>
      </c>
      <c r="J1933" t="s">
        <v>208</v>
      </c>
      <c r="K1933">
        <v>3</v>
      </c>
    </row>
    <row r="1934" spans="1:11" x14ac:dyDescent="0.35">
      <c r="A1934" s="75">
        <f t="shared" si="64"/>
        <v>46068</v>
      </c>
      <c r="B1934" s="75">
        <f t="shared" si="65"/>
        <v>46068</v>
      </c>
      <c r="C1934" s="75" t="str">
        <f>VLOOKUP($G1934,Refs!$A$1:$F$32,3,FALSE)</f>
        <v>Y58</v>
      </c>
      <c r="D1934" t="s">
        <v>178</v>
      </c>
      <c r="E1934" t="s">
        <v>125</v>
      </c>
      <c r="F1934" t="s">
        <v>222</v>
      </c>
      <c r="G1934" t="s">
        <v>84</v>
      </c>
      <c r="H1934" t="s">
        <v>85</v>
      </c>
      <c r="I1934" t="s">
        <v>214</v>
      </c>
      <c r="J1934" t="s">
        <v>181</v>
      </c>
      <c r="K1934">
        <v>1547</v>
      </c>
    </row>
    <row r="1935" spans="1:11" x14ac:dyDescent="0.35">
      <c r="A1935" s="75">
        <f t="shared" si="64"/>
        <v>46068</v>
      </c>
      <c r="B1935" s="75">
        <f t="shared" si="65"/>
        <v>46068</v>
      </c>
      <c r="C1935" s="75" t="str">
        <f>VLOOKUP($G1935,Refs!$A$1:$F$32,3,FALSE)</f>
        <v>Y58</v>
      </c>
      <c r="D1935" t="s">
        <v>178</v>
      </c>
      <c r="E1935" t="s">
        <v>125</v>
      </c>
      <c r="F1935" t="s">
        <v>222</v>
      </c>
      <c r="G1935" t="s">
        <v>84</v>
      </c>
      <c r="H1935" t="s">
        <v>85</v>
      </c>
      <c r="I1935" t="s">
        <v>214</v>
      </c>
      <c r="J1935" t="s">
        <v>182</v>
      </c>
      <c r="K1935">
        <v>1498</v>
      </c>
    </row>
    <row r="1936" spans="1:11" x14ac:dyDescent="0.35">
      <c r="A1936" s="75">
        <f t="shared" si="64"/>
        <v>46068</v>
      </c>
      <c r="B1936" s="75">
        <f t="shared" si="65"/>
        <v>46068</v>
      </c>
      <c r="C1936" s="75" t="str">
        <f>VLOOKUP($G1936,Refs!$A$1:$F$32,3,FALSE)</f>
        <v>Y58</v>
      </c>
      <c r="D1936" t="s">
        <v>178</v>
      </c>
      <c r="E1936" t="s">
        <v>125</v>
      </c>
      <c r="F1936" t="s">
        <v>222</v>
      </c>
      <c r="G1936" t="s">
        <v>84</v>
      </c>
      <c r="H1936" t="s">
        <v>85</v>
      </c>
      <c r="I1936" t="s">
        <v>214</v>
      </c>
      <c r="J1936" t="s">
        <v>183</v>
      </c>
      <c r="K1936">
        <v>1227</v>
      </c>
    </row>
    <row r="1937" spans="1:11" x14ac:dyDescent="0.35">
      <c r="A1937" s="75">
        <f t="shared" si="64"/>
        <v>46068</v>
      </c>
      <c r="B1937" s="75">
        <f t="shared" si="65"/>
        <v>46068</v>
      </c>
      <c r="C1937" s="75" t="str">
        <f>VLOOKUP($G1937,Refs!$A$1:$F$32,3,FALSE)</f>
        <v>Y58</v>
      </c>
      <c r="D1937" t="s">
        <v>178</v>
      </c>
      <c r="E1937" t="s">
        <v>125</v>
      </c>
      <c r="F1937" t="s">
        <v>222</v>
      </c>
      <c r="G1937" t="s">
        <v>84</v>
      </c>
      <c r="H1937" t="s">
        <v>85</v>
      </c>
      <c r="I1937" t="s">
        <v>214</v>
      </c>
      <c r="J1937" t="s">
        <v>184</v>
      </c>
      <c r="K1937">
        <v>14</v>
      </c>
    </row>
    <row r="1938" spans="1:11" x14ac:dyDescent="0.35">
      <c r="A1938" s="75">
        <f t="shared" si="64"/>
        <v>46068</v>
      </c>
      <c r="B1938" s="75">
        <f t="shared" si="65"/>
        <v>46068</v>
      </c>
      <c r="C1938" s="75" t="str">
        <f>VLOOKUP($G1938,Refs!$A$1:$F$32,3,FALSE)</f>
        <v>Y58</v>
      </c>
      <c r="D1938" t="s">
        <v>178</v>
      </c>
      <c r="E1938" t="s">
        <v>125</v>
      </c>
      <c r="F1938" t="s">
        <v>222</v>
      </c>
      <c r="G1938" t="s">
        <v>84</v>
      </c>
      <c r="H1938" t="s">
        <v>85</v>
      </c>
      <c r="I1938" t="s">
        <v>214</v>
      </c>
      <c r="J1938" t="s">
        <v>185</v>
      </c>
      <c r="K1938">
        <v>41904</v>
      </c>
    </row>
    <row r="1939" spans="1:11" x14ac:dyDescent="0.35">
      <c r="A1939" s="75">
        <f t="shared" si="64"/>
        <v>46068</v>
      </c>
      <c r="B1939" s="75">
        <f t="shared" si="65"/>
        <v>46068</v>
      </c>
      <c r="C1939" s="75" t="str">
        <f>VLOOKUP($G1939,Refs!$A$1:$F$32,3,FALSE)</f>
        <v>Y58</v>
      </c>
      <c r="D1939" t="s">
        <v>178</v>
      </c>
      <c r="E1939" t="s">
        <v>125</v>
      </c>
      <c r="F1939" t="s">
        <v>222</v>
      </c>
      <c r="G1939" t="s">
        <v>84</v>
      </c>
      <c r="H1939" t="s">
        <v>85</v>
      </c>
      <c r="I1939" t="s">
        <v>214</v>
      </c>
      <c r="J1939" t="s">
        <v>186</v>
      </c>
      <c r="K1939">
        <v>143</v>
      </c>
    </row>
    <row r="1940" spans="1:11" x14ac:dyDescent="0.35">
      <c r="A1940" s="75">
        <f t="shared" si="64"/>
        <v>46068</v>
      </c>
      <c r="B1940" s="75">
        <f t="shared" si="65"/>
        <v>46068</v>
      </c>
      <c r="C1940" s="75" t="str">
        <f>VLOOKUP($G1940,Refs!$A$1:$F$32,3,FALSE)</f>
        <v>Y58</v>
      </c>
      <c r="D1940" t="s">
        <v>178</v>
      </c>
      <c r="E1940" t="s">
        <v>125</v>
      </c>
      <c r="F1940" t="s">
        <v>222</v>
      </c>
      <c r="G1940" t="s">
        <v>84</v>
      </c>
      <c r="H1940" t="s">
        <v>85</v>
      </c>
      <c r="I1940" t="s">
        <v>214</v>
      </c>
      <c r="J1940" t="s">
        <v>187</v>
      </c>
      <c r="K1940">
        <v>272</v>
      </c>
    </row>
    <row r="1941" spans="1:11" x14ac:dyDescent="0.35">
      <c r="A1941" s="75">
        <f t="shared" si="64"/>
        <v>46068</v>
      </c>
      <c r="B1941" s="75">
        <f t="shared" si="65"/>
        <v>46068</v>
      </c>
      <c r="C1941" s="75" t="str">
        <f>VLOOKUP($G1941,Refs!$A$1:$F$32,3,FALSE)</f>
        <v>Y58</v>
      </c>
      <c r="D1941" t="s">
        <v>178</v>
      </c>
      <c r="E1941" t="s">
        <v>125</v>
      </c>
      <c r="F1941" t="s">
        <v>222</v>
      </c>
      <c r="G1941" t="s">
        <v>84</v>
      </c>
      <c r="H1941" t="s">
        <v>85</v>
      </c>
      <c r="I1941" t="s">
        <v>214</v>
      </c>
      <c r="J1941" t="s">
        <v>188</v>
      </c>
      <c r="K1941">
        <v>1345</v>
      </c>
    </row>
    <row r="1942" spans="1:11" x14ac:dyDescent="0.35">
      <c r="A1942" s="75">
        <f t="shared" si="64"/>
        <v>46068</v>
      </c>
      <c r="B1942" s="75">
        <f t="shared" si="65"/>
        <v>46068</v>
      </c>
      <c r="C1942" s="75" t="str">
        <f>VLOOKUP($G1942,Refs!$A$1:$F$32,3,FALSE)</f>
        <v>Y58</v>
      </c>
      <c r="D1942" t="s">
        <v>178</v>
      </c>
      <c r="E1942" t="s">
        <v>125</v>
      </c>
      <c r="F1942" t="s">
        <v>222</v>
      </c>
      <c r="G1942" t="s">
        <v>84</v>
      </c>
      <c r="H1942" t="s">
        <v>85</v>
      </c>
      <c r="I1942" t="s">
        <v>214</v>
      </c>
      <c r="J1942" t="s">
        <v>189</v>
      </c>
      <c r="K1942">
        <v>846</v>
      </c>
    </row>
    <row r="1943" spans="1:11" x14ac:dyDescent="0.35">
      <c r="A1943" s="75">
        <f t="shared" si="64"/>
        <v>46068</v>
      </c>
      <c r="B1943" s="75">
        <f t="shared" si="65"/>
        <v>46068</v>
      </c>
      <c r="C1943" s="75" t="str">
        <f>VLOOKUP($G1943,Refs!$A$1:$F$32,3,FALSE)</f>
        <v>Y58</v>
      </c>
      <c r="D1943" t="s">
        <v>178</v>
      </c>
      <c r="E1943" t="s">
        <v>125</v>
      </c>
      <c r="F1943" t="s">
        <v>222</v>
      </c>
      <c r="G1943" t="s">
        <v>84</v>
      </c>
      <c r="H1943" t="s">
        <v>85</v>
      </c>
      <c r="I1943" t="s">
        <v>214</v>
      </c>
      <c r="J1943" t="s">
        <v>190</v>
      </c>
      <c r="K1943">
        <v>428</v>
      </c>
    </row>
    <row r="1944" spans="1:11" x14ac:dyDescent="0.35">
      <c r="A1944" s="75">
        <f t="shared" si="64"/>
        <v>46068</v>
      </c>
      <c r="B1944" s="75">
        <f t="shared" si="65"/>
        <v>46068</v>
      </c>
      <c r="C1944" s="75" t="str">
        <f>VLOOKUP($G1944,Refs!$A$1:$F$32,3,FALSE)</f>
        <v>Y58</v>
      </c>
      <c r="D1944" t="s">
        <v>178</v>
      </c>
      <c r="E1944" t="s">
        <v>125</v>
      </c>
      <c r="F1944" t="s">
        <v>222</v>
      </c>
      <c r="G1944" t="s">
        <v>84</v>
      </c>
      <c r="H1944" t="s">
        <v>85</v>
      </c>
      <c r="I1944" t="s">
        <v>214</v>
      </c>
      <c r="J1944" t="s">
        <v>191</v>
      </c>
      <c r="K1944">
        <v>264</v>
      </c>
    </row>
    <row r="1945" spans="1:11" x14ac:dyDescent="0.35">
      <c r="A1945" s="75">
        <f t="shared" si="64"/>
        <v>46068</v>
      </c>
      <c r="B1945" s="75">
        <f t="shared" si="65"/>
        <v>46068</v>
      </c>
      <c r="C1945" s="75" t="str">
        <f>VLOOKUP($G1945,Refs!$A$1:$F$32,3,FALSE)</f>
        <v>Y58</v>
      </c>
      <c r="D1945" t="s">
        <v>178</v>
      </c>
      <c r="E1945" t="s">
        <v>125</v>
      </c>
      <c r="F1945" t="s">
        <v>222</v>
      </c>
      <c r="G1945" t="s">
        <v>84</v>
      </c>
      <c r="H1945" t="s">
        <v>85</v>
      </c>
      <c r="I1945" t="s">
        <v>214</v>
      </c>
      <c r="J1945" t="s">
        <v>192</v>
      </c>
      <c r="K1945">
        <v>211</v>
      </c>
    </row>
    <row r="1946" spans="1:11" x14ac:dyDescent="0.35">
      <c r="A1946" s="75">
        <f t="shared" si="64"/>
        <v>46068</v>
      </c>
      <c r="B1946" s="75">
        <f t="shared" si="65"/>
        <v>46068</v>
      </c>
      <c r="C1946" s="75" t="str">
        <f>VLOOKUP($G1946,Refs!$A$1:$F$32,3,FALSE)</f>
        <v>Y58</v>
      </c>
      <c r="D1946" t="s">
        <v>178</v>
      </c>
      <c r="E1946" t="s">
        <v>125</v>
      </c>
      <c r="F1946" t="s">
        <v>222</v>
      </c>
      <c r="G1946" t="s">
        <v>84</v>
      </c>
      <c r="H1946" t="s">
        <v>85</v>
      </c>
      <c r="I1946" t="s">
        <v>214</v>
      </c>
      <c r="J1946" t="s">
        <v>193</v>
      </c>
      <c r="K1946">
        <v>189</v>
      </c>
    </row>
    <row r="1947" spans="1:11" x14ac:dyDescent="0.35">
      <c r="A1947" s="75">
        <f t="shared" si="64"/>
        <v>46068</v>
      </c>
      <c r="B1947" s="75">
        <f t="shared" si="65"/>
        <v>46068</v>
      </c>
      <c r="C1947" s="75" t="str">
        <f>VLOOKUP($G1947,Refs!$A$1:$F$32,3,FALSE)</f>
        <v>Y58</v>
      </c>
      <c r="D1947" t="s">
        <v>178</v>
      </c>
      <c r="E1947" t="s">
        <v>125</v>
      </c>
      <c r="F1947" t="s">
        <v>222</v>
      </c>
      <c r="G1947" t="s">
        <v>84</v>
      </c>
      <c r="H1947" t="s">
        <v>85</v>
      </c>
      <c r="I1947" t="s">
        <v>214</v>
      </c>
      <c r="J1947" t="s">
        <v>194</v>
      </c>
      <c r="K1947">
        <v>107</v>
      </c>
    </row>
    <row r="1948" spans="1:11" x14ac:dyDescent="0.35">
      <c r="A1948" s="75">
        <f t="shared" si="64"/>
        <v>46068</v>
      </c>
      <c r="B1948" s="75">
        <f t="shared" si="65"/>
        <v>46068</v>
      </c>
      <c r="C1948" s="75" t="str">
        <f>VLOOKUP($G1948,Refs!$A$1:$F$32,3,FALSE)</f>
        <v>Y58</v>
      </c>
      <c r="D1948" t="s">
        <v>178</v>
      </c>
      <c r="E1948" t="s">
        <v>125</v>
      </c>
      <c r="F1948" t="s">
        <v>222</v>
      </c>
      <c r="G1948" t="s">
        <v>84</v>
      </c>
      <c r="H1948" t="s">
        <v>85</v>
      </c>
      <c r="I1948" t="s">
        <v>214</v>
      </c>
      <c r="J1948" t="s">
        <v>195</v>
      </c>
      <c r="K1948">
        <v>0</v>
      </c>
    </row>
    <row r="1949" spans="1:11" x14ac:dyDescent="0.35">
      <c r="A1949" s="75">
        <f t="shared" si="64"/>
        <v>46068</v>
      </c>
      <c r="B1949" s="75">
        <f t="shared" si="65"/>
        <v>46068</v>
      </c>
      <c r="C1949" s="75" t="str">
        <f>VLOOKUP($G1949,Refs!$A$1:$F$32,3,FALSE)</f>
        <v>Y58</v>
      </c>
      <c r="D1949" t="s">
        <v>178</v>
      </c>
      <c r="E1949" t="s">
        <v>125</v>
      </c>
      <c r="F1949" t="s">
        <v>222</v>
      </c>
      <c r="G1949" t="s">
        <v>84</v>
      </c>
      <c r="H1949" t="s">
        <v>85</v>
      </c>
      <c r="I1949" t="s">
        <v>214</v>
      </c>
      <c r="J1949" t="s">
        <v>196</v>
      </c>
      <c r="K1949">
        <v>33</v>
      </c>
    </row>
    <row r="1950" spans="1:11" x14ac:dyDescent="0.35">
      <c r="A1950" s="75">
        <f t="shared" si="64"/>
        <v>46068</v>
      </c>
      <c r="B1950" s="75">
        <f t="shared" si="65"/>
        <v>46068</v>
      </c>
      <c r="C1950" s="75" t="str">
        <f>VLOOKUP($G1950,Refs!$A$1:$F$32,3,FALSE)</f>
        <v>Y58</v>
      </c>
      <c r="D1950" t="s">
        <v>178</v>
      </c>
      <c r="E1950" t="s">
        <v>125</v>
      </c>
      <c r="F1950" t="s">
        <v>222</v>
      </c>
      <c r="G1950" t="s">
        <v>84</v>
      </c>
      <c r="H1950" t="s">
        <v>85</v>
      </c>
      <c r="I1950" t="s">
        <v>214</v>
      </c>
      <c r="J1950" t="s">
        <v>197</v>
      </c>
      <c r="K1950">
        <v>10</v>
      </c>
    </row>
    <row r="1951" spans="1:11" x14ac:dyDescent="0.35">
      <c r="A1951" s="75">
        <f t="shared" si="64"/>
        <v>46068</v>
      </c>
      <c r="B1951" s="75">
        <f t="shared" si="65"/>
        <v>46068</v>
      </c>
      <c r="C1951" s="75" t="str">
        <f>VLOOKUP($G1951,Refs!$A$1:$F$32,3,FALSE)</f>
        <v>Y58</v>
      </c>
      <c r="D1951" t="s">
        <v>178</v>
      </c>
      <c r="E1951" t="s">
        <v>125</v>
      </c>
      <c r="F1951" t="s">
        <v>222</v>
      </c>
      <c r="G1951" t="s">
        <v>84</v>
      </c>
      <c r="H1951" t="s">
        <v>85</v>
      </c>
      <c r="I1951" t="s">
        <v>214</v>
      </c>
      <c r="J1951" t="s">
        <v>198</v>
      </c>
      <c r="K1951">
        <v>31</v>
      </c>
    </row>
    <row r="1952" spans="1:11" x14ac:dyDescent="0.35">
      <c r="A1952" s="75">
        <f t="shared" si="64"/>
        <v>46068</v>
      </c>
      <c r="B1952" s="75">
        <f t="shared" si="65"/>
        <v>46068</v>
      </c>
      <c r="C1952" s="75" t="str">
        <f>VLOOKUP($G1952,Refs!$A$1:$F$32,3,FALSE)</f>
        <v>Y58</v>
      </c>
      <c r="D1952" t="s">
        <v>178</v>
      </c>
      <c r="E1952" t="s">
        <v>125</v>
      </c>
      <c r="F1952" t="s">
        <v>222</v>
      </c>
      <c r="G1952" t="s">
        <v>84</v>
      </c>
      <c r="H1952" t="s">
        <v>85</v>
      </c>
      <c r="I1952" t="s">
        <v>214</v>
      </c>
      <c r="J1952" t="s">
        <v>199</v>
      </c>
      <c r="K1952">
        <v>3</v>
      </c>
    </row>
    <row r="1953" spans="1:11" x14ac:dyDescent="0.35">
      <c r="A1953" s="75">
        <f t="shared" si="64"/>
        <v>46068</v>
      </c>
      <c r="B1953" s="75">
        <f t="shared" si="65"/>
        <v>46068</v>
      </c>
      <c r="C1953" s="75" t="str">
        <f>VLOOKUP($G1953,Refs!$A$1:$F$32,3,FALSE)</f>
        <v>Y58</v>
      </c>
      <c r="D1953" t="s">
        <v>178</v>
      </c>
      <c r="E1953" t="s">
        <v>125</v>
      </c>
      <c r="F1953" t="s">
        <v>222</v>
      </c>
      <c r="G1953" t="s">
        <v>84</v>
      </c>
      <c r="H1953" t="s">
        <v>85</v>
      </c>
      <c r="I1953" t="s">
        <v>214</v>
      </c>
      <c r="J1953" t="s">
        <v>200</v>
      </c>
      <c r="K1953">
        <v>60</v>
      </c>
    </row>
    <row r="1954" spans="1:11" x14ac:dyDescent="0.35">
      <c r="A1954" s="75">
        <f t="shared" si="64"/>
        <v>46068</v>
      </c>
      <c r="B1954" s="75">
        <f t="shared" si="65"/>
        <v>46068</v>
      </c>
      <c r="C1954" s="75" t="str">
        <f>VLOOKUP($G1954,Refs!$A$1:$F$32,3,FALSE)</f>
        <v>Y58</v>
      </c>
      <c r="D1954" t="s">
        <v>178</v>
      </c>
      <c r="E1954" t="s">
        <v>125</v>
      </c>
      <c r="F1954" t="s">
        <v>222</v>
      </c>
      <c r="G1954" t="s">
        <v>84</v>
      </c>
      <c r="H1954" t="s">
        <v>85</v>
      </c>
      <c r="I1954" t="s">
        <v>214</v>
      </c>
      <c r="J1954" t="s">
        <v>201</v>
      </c>
      <c r="K1954">
        <v>117</v>
      </c>
    </row>
    <row r="1955" spans="1:11" x14ac:dyDescent="0.35">
      <c r="A1955" s="75">
        <f t="shared" si="64"/>
        <v>46068</v>
      </c>
      <c r="B1955" s="75">
        <f t="shared" si="65"/>
        <v>46068</v>
      </c>
      <c r="C1955" s="75" t="str">
        <f>VLOOKUP($G1955,Refs!$A$1:$F$32,3,FALSE)</f>
        <v>Y58</v>
      </c>
      <c r="D1955" t="s">
        <v>178</v>
      </c>
      <c r="E1955" t="s">
        <v>125</v>
      </c>
      <c r="F1955" t="s">
        <v>222</v>
      </c>
      <c r="G1955" t="s">
        <v>84</v>
      </c>
      <c r="H1955" t="s">
        <v>85</v>
      </c>
      <c r="I1955" t="s">
        <v>214</v>
      </c>
      <c r="J1955" t="s">
        <v>202</v>
      </c>
      <c r="K1955">
        <v>689</v>
      </c>
    </row>
    <row r="1956" spans="1:11" x14ac:dyDescent="0.35">
      <c r="A1956" s="75">
        <f t="shared" si="64"/>
        <v>46068</v>
      </c>
      <c r="B1956" s="75">
        <f t="shared" si="65"/>
        <v>46068</v>
      </c>
      <c r="C1956" s="75" t="str">
        <f>VLOOKUP($G1956,Refs!$A$1:$F$32,3,FALSE)</f>
        <v>Y58</v>
      </c>
      <c r="D1956" t="s">
        <v>178</v>
      </c>
      <c r="E1956" t="s">
        <v>125</v>
      </c>
      <c r="F1956" t="s">
        <v>222</v>
      </c>
      <c r="G1956" t="s">
        <v>84</v>
      </c>
      <c r="H1956" t="s">
        <v>85</v>
      </c>
      <c r="I1956" t="s">
        <v>214</v>
      </c>
      <c r="J1956" t="s">
        <v>203</v>
      </c>
      <c r="K1956">
        <v>84</v>
      </c>
    </row>
    <row r="1957" spans="1:11" x14ac:dyDescent="0.35">
      <c r="A1957" s="75">
        <f t="shared" si="64"/>
        <v>46068</v>
      </c>
      <c r="B1957" s="75">
        <f t="shared" si="65"/>
        <v>46068</v>
      </c>
      <c r="C1957" s="75" t="str">
        <f>VLOOKUP($G1957,Refs!$A$1:$F$32,3,FALSE)</f>
        <v>Y58</v>
      </c>
      <c r="D1957" t="s">
        <v>178</v>
      </c>
      <c r="E1957" t="s">
        <v>125</v>
      </c>
      <c r="F1957" t="s">
        <v>222</v>
      </c>
      <c r="G1957" t="s">
        <v>84</v>
      </c>
      <c r="H1957" t="s">
        <v>85</v>
      </c>
      <c r="I1957" t="s">
        <v>214</v>
      </c>
      <c r="J1957" t="s">
        <v>204</v>
      </c>
      <c r="K1957">
        <v>159</v>
      </c>
    </row>
    <row r="1958" spans="1:11" x14ac:dyDescent="0.35">
      <c r="A1958" s="75">
        <f t="shared" si="64"/>
        <v>46068</v>
      </c>
      <c r="B1958" s="75">
        <f t="shared" si="65"/>
        <v>46068</v>
      </c>
      <c r="C1958" s="75" t="str">
        <f>VLOOKUP($G1958,Refs!$A$1:$F$32,3,FALSE)</f>
        <v>Y58</v>
      </c>
      <c r="D1958" t="s">
        <v>178</v>
      </c>
      <c r="E1958" t="s">
        <v>125</v>
      </c>
      <c r="F1958" t="s">
        <v>222</v>
      </c>
      <c r="G1958" t="s">
        <v>84</v>
      </c>
      <c r="H1958" t="s">
        <v>85</v>
      </c>
      <c r="I1958" t="s">
        <v>214</v>
      </c>
      <c r="J1958" t="s">
        <v>205</v>
      </c>
      <c r="K1958">
        <v>25</v>
      </c>
    </row>
    <row r="1959" spans="1:11" x14ac:dyDescent="0.35">
      <c r="A1959" s="75">
        <f t="shared" si="64"/>
        <v>46068</v>
      </c>
      <c r="B1959" s="75">
        <f t="shared" si="65"/>
        <v>46068</v>
      </c>
      <c r="C1959" s="75" t="str">
        <f>VLOOKUP($G1959,Refs!$A$1:$F$32,3,FALSE)</f>
        <v>Y58</v>
      </c>
      <c r="D1959" t="s">
        <v>178</v>
      </c>
      <c r="E1959" t="s">
        <v>125</v>
      </c>
      <c r="F1959" t="s">
        <v>222</v>
      </c>
      <c r="G1959" t="s">
        <v>84</v>
      </c>
      <c r="H1959" t="s">
        <v>85</v>
      </c>
      <c r="I1959" t="s">
        <v>214</v>
      </c>
      <c r="J1959" t="s">
        <v>206</v>
      </c>
      <c r="K1959">
        <v>22</v>
      </c>
    </row>
    <row r="1960" spans="1:11" x14ac:dyDescent="0.35">
      <c r="A1960" s="75">
        <f t="shared" si="64"/>
        <v>46068</v>
      </c>
      <c r="B1960" s="75">
        <f t="shared" si="65"/>
        <v>46068</v>
      </c>
      <c r="C1960" s="75" t="str">
        <f>VLOOKUP($G1960,Refs!$A$1:$F$32,3,FALSE)</f>
        <v>Y58</v>
      </c>
      <c r="D1960" t="s">
        <v>178</v>
      </c>
      <c r="E1960" t="s">
        <v>125</v>
      </c>
      <c r="F1960" t="s">
        <v>222</v>
      </c>
      <c r="G1960" t="s">
        <v>84</v>
      </c>
      <c r="H1960" t="s">
        <v>85</v>
      </c>
      <c r="I1960" t="s">
        <v>214</v>
      </c>
      <c r="J1960" t="s">
        <v>207</v>
      </c>
      <c r="K1960">
        <v>0</v>
      </c>
    </row>
    <row r="1961" spans="1:11" x14ac:dyDescent="0.35">
      <c r="A1961" s="75">
        <f t="shared" si="64"/>
        <v>46068</v>
      </c>
      <c r="B1961" s="75">
        <f t="shared" si="65"/>
        <v>46068</v>
      </c>
      <c r="C1961" s="75" t="str">
        <f>VLOOKUP($G1961,Refs!$A$1:$F$32,3,FALSE)</f>
        <v>Y58</v>
      </c>
      <c r="D1961" t="s">
        <v>178</v>
      </c>
      <c r="E1961" t="s">
        <v>125</v>
      </c>
      <c r="F1961" t="s">
        <v>222</v>
      </c>
      <c r="G1961" t="s">
        <v>84</v>
      </c>
      <c r="H1961" t="s">
        <v>85</v>
      </c>
      <c r="I1961" t="s">
        <v>214</v>
      </c>
      <c r="J1961" t="s">
        <v>208</v>
      </c>
      <c r="K1961">
        <v>1</v>
      </c>
    </row>
    <row r="1962" spans="1:11" x14ac:dyDescent="0.35">
      <c r="A1962" s="75">
        <f t="shared" si="64"/>
        <v>46062</v>
      </c>
      <c r="B1962" s="75">
        <f t="shared" si="65"/>
        <v>46068</v>
      </c>
      <c r="C1962" s="75" t="str">
        <f>VLOOKUP($G1962,Refs!$A$1:$F$32,3,FALSE)</f>
        <v>Y61</v>
      </c>
      <c r="D1962" t="s">
        <v>178</v>
      </c>
      <c r="E1962" t="s">
        <v>125</v>
      </c>
      <c r="F1962" t="s">
        <v>222</v>
      </c>
      <c r="G1962" t="s">
        <v>51</v>
      </c>
      <c r="H1962" t="s">
        <v>52</v>
      </c>
      <c r="I1962" t="s">
        <v>180</v>
      </c>
      <c r="J1962" t="s">
        <v>181</v>
      </c>
      <c r="K1962">
        <v>1063</v>
      </c>
    </row>
    <row r="1963" spans="1:11" x14ac:dyDescent="0.35">
      <c r="A1963" s="75">
        <f t="shared" si="64"/>
        <v>46062</v>
      </c>
      <c r="B1963" s="75">
        <f t="shared" si="65"/>
        <v>46068</v>
      </c>
      <c r="C1963" s="75" t="str">
        <f>VLOOKUP($G1963,Refs!$A$1:$F$32,3,FALSE)</f>
        <v>Y61</v>
      </c>
      <c r="D1963" t="s">
        <v>178</v>
      </c>
      <c r="E1963" t="s">
        <v>125</v>
      </c>
      <c r="F1963" t="s">
        <v>222</v>
      </c>
      <c r="G1963" t="s">
        <v>51</v>
      </c>
      <c r="H1963" t="s">
        <v>52</v>
      </c>
      <c r="I1963" t="s">
        <v>180</v>
      </c>
      <c r="J1963" t="s">
        <v>182</v>
      </c>
      <c r="K1963">
        <v>997</v>
      </c>
    </row>
    <row r="1964" spans="1:11" x14ac:dyDescent="0.35">
      <c r="A1964" s="75">
        <f t="shared" si="64"/>
        <v>46062</v>
      </c>
      <c r="B1964" s="75">
        <f t="shared" si="65"/>
        <v>46068</v>
      </c>
      <c r="C1964" s="75" t="str">
        <f>VLOOKUP($G1964,Refs!$A$1:$F$32,3,FALSE)</f>
        <v>Y61</v>
      </c>
      <c r="D1964" t="s">
        <v>178</v>
      </c>
      <c r="E1964" t="s">
        <v>125</v>
      </c>
      <c r="F1964" t="s">
        <v>222</v>
      </c>
      <c r="G1964" t="s">
        <v>51</v>
      </c>
      <c r="H1964" t="s">
        <v>52</v>
      </c>
      <c r="I1964" t="s">
        <v>180</v>
      </c>
      <c r="J1964" t="s">
        <v>183</v>
      </c>
      <c r="K1964">
        <v>887</v>
      </c>
    </row>
    <row r="1965" spans="1:11" x14ac:dyDescent="0.35">
      <c r="A1965" s="75">
        <f t="shared" si="64"/>
        <v>46062</v>
      </c>
      <c r="B1965" s="75">
        <f t="shared" si="65"/>
        <v>46068</v>
      </c>
      <c r="C1965" s="75" t="str">
        <f>VLOOKUP($G1965,Refs!$A$1:$F$32,3,FALSE)</f>
        <v>Y61</v>
      </c>
      <c r="D1965" t="s">
        <v>178</v>
      </c>
      <c r="E1965" t="s">
        <v>125</v>
      </c>
      <c r="F1965" t="s">
        <v>222</v>
      </c>
      <c r="G1965" t="s">
        <v>51</v>
      </c>
      <c r="H1965" t="s">
        <v>52</v>
      </c>
      <c r="I1965" t="s">
        <v>180</v>
      </c>
      <c r="J1965" t="s">
        <v>184</v>
      </c>
      <c r="K1965">
        <v>12</v>
      </c>
    </row>
    <row r="1966" spans="1:11" x14ac:dyDescent="0.35">
      <c r="A1966" s="75">
        <f t="shared" si="64"/>
        <v>46062</v>
      </c>
      <c r="B1966" s="75">
        <f t="shared" si="65"/>
        <v>46068</v>
      </c>
      <c r="C1966" s="75" t="str">
        <f>VLOOKUP($G1966,Refs!$A$1:$F$32,3,FALSE)</f>
        <v>Y61</v>
      </c>
      <c r="D1966" t="s">
        <v>178</v>
      </c>
      <c r="E1966" t="s">
        <v>125</v>
      </c>
      <c r="F1966" t="s">
        <v>222</v>
      </c>
      <c r="G1966" t="s">
        <v>51</v>
      </c>
      <c r="H1966" t="s">
        <v>52</v>
      </c>
      <c r="I1966" t="s">
        <v>180</v>
      </c>
      <c r="J1966" t="s">
        <v>185</v>
      </c>
      <c r="K1966">
        <v>17070</v>
      </c>
    </row>
    <row r="1967" spans="1:11" x14ac:dyDescent="0.35">
      <c r="A1967" s="75">
        <f t="shared" si="64"/>
        <v>46062</v>
      </c>
      <c r="B1967" s="75">
        <f t="shared" si="65"/>
        <v>46068</v>
      </c>
      <c r="C1967" s="75" t="str">
        <f>VLOOKUP($G1967,Refs!$A$1:$F$32,3,FALSE)</f>
        <v>Y61</v>
      </c>
      <c r="D1967" t="s">
        <v>178</v>
      </c>
      <c r="E1967" t="s">
        <v>125</v>
      </c>
      <c r="F1967" t="s">
        <v>222</v>
      </c>
      <c r="G1967" t="s">
        <v>51</v>
      </c>
      <c r="H1967" t="s">
        <v>52</v>
      </c>
      <c r="I1967" t="s">
        <v>180</v>
      </c>
      <c r="J1967" t="s">
        <v>186</v>
      </c>
      <c r="K1967">
        <v>104</v>
      </c>
    </row>
    <row r="1968" spans="1:11" x14ac:dyDescent="0.35">
      <c r="A1968" s="75">
        <f t="shared" si="64"/>
        <v>46062</v>
      </c>
      <c r="B1968" s="75">
        <f t="shared" si="65"/>
        <v>46068</v>
      </c>
      <c r="C1968" s="75" t="str">
        <f>VLOOKUP($G1968,Refs!$A$1:$F$32,3,FALSE)</f>
        <v>Y61</v>
      </c>
      <c r="D1968" t="s">
        <v>178</v>
      </c>
      <c r="E1968" t="s">
        <v>125</v>
      </c>
      <c r="F1968" t="s">
        <v>222</v>
      </c>
      <c r="G1968" t="s">
        <v>51</v>
      </c>
      <c r="H1968" t="s">
        <v>52</v>
      </c>
      <c r="I1968" t="s">
        <v>180</v>
      </c>
      <c r="J1968" t="s">
        <v>187</v>
      </c>
      <c r="K1968">
        <v>222</v>
      </c>
    </row>
    <row r="1969" spans="1:11" x14ac:dyDescent="0.35">
      <c r="A1969" s="75">
        <f t="shared" si="64"/>
        <v>46062</v>
      </c>
      <c r="B1969" s="75">
        <f t="shared" si="65"/>
        <v>46068</v>
      </c>
      <c r="C1969" s="75" t="str">
        <f>VLOOKUP($G1969,Refs!$A$1:$F$32,3,FALSE)</f>
        <v>Y61</v>
      </c>
      <c r="D1969" t="s">
        <v>178</v>
      </c>
      <c r="E1969" t="s">
        <v>125</v>
      </c>
      <c r="F1969" t="s">
        <v>222</v>
      </c>
      <c r="G1969" t="s">
        <v>51</v>
      </c>
      <c r="H1969" t="s">
        <v>52</v>
      </c>
      <c r="I1969" t="s">
        <v>180</v>
      </c>
      <c r="J1969" t="s">
        <v>188</v>
      </c>
      <c r="K1969">
        <v>890</v>
      </c>
    </row>
    <row r="1970" spans="1:11" x14ac:dyDescent="0.35">
      <c r="A1970" s="75">
        <f t="shared" si="64"/>
        <v>46062</v>
      </c>
      <c r="B1970" s="75">
        <f t="shared" si="65"/>
        <v>46068</v>
      </c>
      <c r="C1970" s="75" t="str">
        <f>VLOOKUP($G1970,Refs!$A$1:$F$32,3,FALSE)</f>
        <v>Y61</v>
      </c>
      <c r="D1970" t="s">
        <v>178</v>
      </c>
      <c r="E1970" t="s">
        <v>125</v>
      </c>
      <c r="F1970" t="s">
        <v>222</v>
      </c>
      <c r="G1970" t="s">
        <v>51</v>
      </c>
      <c r="H1970" t="s">
        <v>52</v>
      </c>
      <c r="I1970" t="s">
        <v>180</v>
      </c>
      <c r="J1970" t="s">
        <v>189</v>
      </c>
      <c r="K1970">
        <v>456</v>
      </c>
    </row>
    <row r="1971" spans="1:11" x14ac:dyDescent="0.35">
      <c r="A1971" s="75">
        <f t="shared" si="64"/>
        <v>46062</v>
      </c>
      <c r="B1971" s="75">
        <f t="shared" si="65"/>
        <v>46068</v>
      </c>
      <c r="C1971" s="75" t="str">
        <f>VLOOKUP($G1971,Refs!$A$1:$F$32,3,FALSE)</f>
        <v>Y61</v>
      </c>
      <c r="D1971" t="s">
        <v>178</v>
      </c>
      <c r="E1971" t="s">
        <v>125</v>
      </c>
      <c r="F1971" t="s">
        <v>222</v>
      </c>
      <c r="G1971" t="s">
        <v>51</v>
      </c>
      <c r="H1971" t="s">
        <v>52</v>
      </c>
      <c r="I1971" t="s">
        <v>180</v>
      </c>
      <c r="J1971" t="s">
        <v>190</v>
      </c>
      <c r="K1971">
        <v>342</v>
      </c>
    </row>
    <row r="1972" spans="1:11" x14ac:dyDescent="0.35">
      <c r="A1972" s="75">
        <f t="shared" si="64"/>
        <v>46062</v>
      </c>
      <c r="B1972" s="75">
        <f t="shared" si="65"/>
        <v>46068</v>
      </c>
      <c r="C1972" s="75" t="str">
        <f>VLOOKUP($G1972,Refs!$A$1:$F$32,3,FALSE)</f>
        <v>Y61</v>
      </c>
      <c r="D1972" t="s">
        <v>178</v>
      </c>
      <c r="E1972" t="s">
        <v>125</v>
      </c>
      <c r="F1972" t="s">
        <v>222</v>
      </c>
      <c r="G1972" t="s">
        <v>51</v>
      </c>
      <c r="H1972" t="s">
        <v>52</v>
      </c>
      <c r="I1972" t="s">
        <v>180</v>
      </c>
      <c r="J1972" t="s">
        <v>191</v>
      </c>
      <c r="K1972">
        <v>156</v>
      </c>
    </row>
    <row r="1973" spans="1:11" x14ac:dyDescent="0.35">
      <c r="A1973" s="75">
        <f t="shared" si="64"/>
        <v>46062</v>
      </c>
      <c r="B1973" s="75">
        <f t="shared" si="65"/>
        <v>46068</v>
      </c>
      <c r="C1973" s="75" t="str">
        <f>VLOOKUP($G1973,Refs!$A$1:$F$32,3,FALSE)</f>
        <v>Y61</v>
      </c>
      <c r="D1973" t="s">
        <v>178</v>
      </c>
      <c r="E1973" t="s">
        <v>125</v>
      </c>
      <c r="F1973" t="s">
        <v>222</v>
      </c>
      <c r="G1973" t="s">
        <v>51</v>
      </c>
      <c r="H1973" t="s">
        <v>52</v>
      </c>
      <c r="I1973" t="s">
        <v>180</v>
      </c>
      <c r="J1973" t="s">
        <v>192</v>
      </c>
      <c r="K1973">
        <v>125</v>
      </c>
    </row>
    <row r="1974" spans="1:11" x14ac:dyDescent="0.35">
      <c r="A1974" s="75">
        <f t="shared" si="64"/>
        <v>46062</v>
      </c>
      <c r="B1974" s="75">
        <f t="shared" si="65"/>
        <v>46068</v>
      </c>
      <c r="C1974" s="75" t="str">
        <f>VLOOKUP($G1974,Refs!$A$1:$F$32,3,FALSE)</f>
        <v>Y61</v>
      </c>
      <c r="D1974" t="s">
        <v>178</v>
      </c>
      <c r="E1974" t="s">
        <v>125</v>
      </c>
      <c r="F1974" t="s">
        <v>222</v>
      </c>
      <c r="G1974" t="s">
        <v>51</v>
      </c>
      <c r="H1974" t="s">
        <v>52</v>
      </c>
      <c r="I1974" t="s">
        <v>180</v>
      </c>
      <c r="J1974" t="s">
        <v>193</v>
      </c>
      <c r="K1974">
        <v>151</v>
      </c>
    </row>
    <row r="1975" spans="1:11" x14ac:dyDescent="0.35">
      <c r="A1975" s="75">
        <f t="shared" si="64"/>
        <v>46062</v>
      </c>
      <c r="B1975" s="75">
        <f t="shared" si="65"/>
        <v>46068</v>
      </c>
      <c r="C1975" s="75" t="str">
        <f>VLOOKUP($G1975,Refs!$A$1:$F$32,3,FALSE)</f>
        <v>Y61</v>
      </c>
      <c r="D1975" t="s">
        <v>178</v>
      </c>
      <c r="E1975" t="s">
        <v>125</v>
      </c>
      <c r="F1975" t="s">
        <v>222</v>
      </c>
      <c r="G1975" t="s">
        <v>51</v>
      </c>
      <c r="H1975" t="s">
        <v>52</v>
      </c>
      <c r="I1975" t="s">
        <v>180</v>
      </c>
      <c r="J1975" t="s">
        <v>194</v>
      </c>
      <c r="K1975">
        <v>91</v>
      </c>
    </row>
    <row r="1976" spans="1:11" x14ac:dyDescent="0.35">
      <c r="A1976" s="75">
        <f t="shared" si="64"/>
        <v>46062</v>
      </c>
      <c r="B1976" s="75">
        <f t="shared" si="65"/>
        <v>46068</v>
      </c>
      <c r="C1976" s="75" t="str">
        <f>VLOOKUP($G1976,Refs!$A$1:$F$32,3,FALSE)</f>
        <v>Y61</v>
      </c>
      <c r="D1976" t="s">
        <v>178</v>
      </c>
      <c r="E1976" t="s">
        <v>125</v>
      </c>
      <c r="F1976" t="s">
        <v>222</v>
      </c>
      <c r="G1976" t="s">
        <v>51</v>
      </c>
      <c r="H1976" t="s">
        <v>52</v>
      </c>
      <c r="I1976" t="s">
        <v>180</v>
      </c>
      <c r="J1976" t="s">
        <v>195</v>
      </c>
      <c r="K1976">
        <v>3</v>
      </c>
    </row>
    <row r="1977" spans="1:11" x14ac:dyDescent="0.35">
      <c r="A1977" s="75">
        <f t="shared" si="64"/>
        <v>46062</v>
      </c>
      <c r="B1977" s="75">
        <f t="shared" si="65"/>
        <v>46068</v>
      </c>
      <c r="C1977" s="75" t="str">
        <f>VLOOKUP($G1977,Refs!$A$1:$F$32,3,FALSE)</f>
        <v>Y61</v>
      </c>
      <c r="D1977" t="s">
        <v>178</v>
      </c>
      <c r="E1977" t="s">
        <v>125</v>
      </c>
      <c r="F1977" t="s">
        <v>222</v>
      </c>
      <c r="G1977" t="s">
        <v>51</v>
      </c>
      <c r="H1977" t="s">
        <v>52</v>
      </c>
      <c r="I1977" t="s">
        <v>180</v>
      </c>
      <c r="J1977" t="s">
        <v>196</v>
      </c>
      <c r="K1977">
        <v>86</v>
      </c>
    </row>
    <row r="1978" spans="1:11" x14ac:dyDescent="0.35">
      <c r="A1978" s="75">
        <f t="shared" si="64"/>
        <v>46062</v>
      </c>
      <c r="B1978" s="75">
        <f t="shared" si="65"/>
        <v>46068</v>
      </c>
      <c r="C1978" s="75" t="str">
        <f>VLOOKUP($G1978,Refs!$A$1:$F$32,3,FALSE)</f>
        <v>Y61</v>
      </c>
      <c r="D1978" t="s">
        <v>178</v>
      </c>
      <c r="E1978" t="s">
        <v>125</v>
      </c>
      <c r="F1978" t="s">
        <v>222</v>
      </c>
      <c r="G1978" t="s">
        <v>51</v>
      </c>
      <c r="H1978" t="s">
        <v>52</v>
      </c>
      <c r="I1978" t="s">
        <v>180</v>
      </c>
      <c r="J1978" t="s">
        <v>197</v>
      </c>
      <c r="K1978">
        <v>4</v>
      </c>
    </row>
    <row r="1979" spans="1:11" x14ac:dyDescent="0.35">
      <c r="A1979" s="75">
        <f t="shared" si="64"/>
        <v>46062</v>
      </c>
      <c r="B1979" s="75">
        <f t="shared" si="65"/>
        <v>46068</v>
      </c>
      <c r="C1979" s="75" t="str">
        <f>VLOOKUP($G1979,Refs!$A$1:$F$32,3,FALSE)</f>
        <v>Y61</v>
      </c>
      <c r="D1979" t="s">
        <v>178</v>
      </c>
      <c r="E1979" t="s">
        <v>125</v>
      </c>
      <c r="F1979" t="s">
        <v>222</v>
      </c>
      <c r="G1979" t="s">
        <v>51</v>
      </c>
      <c r="H1979" t="s">
        <v>52</v>
      </c>
      <c r="I1979" t="s">
        <v>180</v>
      </c>
      <c r="J1979" t="s">
        <v>198</v>
      </c>
      <c r="K1979">
        <v>23</v>
      </c>
    </row>
    <row r="1980" spans="1:11" x14ac:dyDescent="0.35">
      <c r="A1980" s="75">
        <f t="shared" si="64"/>
        <v>46062</v>
      </c>
      <c r="B1980" s="75">
        <f t="shared" si="65"/>
        <v>46068</v>
      </c>
      <c r="C1980" s="75" t="str">
        <f>VLOOKUP($G1980,Refs!$A$1:$F$32,3,FALSE)</f>
        <v>Y61</v>
      </c>
      <c r="D1980" t="s">
        <v>178</v>
      </c>
      <c r="E1980" t="s">
        <v>125</v>
      </c>
      <c r="F1980" t="s">
        <v>222</v>
      </c>
      <c r="G1980" t="s">
        <v>51</v>
      </c>
      <c r="H1980" t="s">
        <v>52</v>
      </c>
      <c r="I1980" t="s">
        <v>180</v>
      </c>
      <c r="J1980" t="s">
        <v>199</v>
      </c>
      <c r="K1980">
        <v>1</v>
      </c>
    </row>
    <row r="1981" spans="1:11" x14ac:dyDescent="0.35">
      <c r="A1981" s="75">
        <f t="shared" si="64"/>
        <v>46062</v>
      </c>
      <c r="B1981" s="75">
        <f t="shared" si="65"/>
        <v>46068</v>
      </c>
      <c r="C1981" s="75" t="str">
        <f>VLOOKUP($G1981,Refs!$A$1:$F$32,3,FALSE)</f>
        <v>Y61</v>
      </c>
      <c r="D1981" t="s">
        <v>178</v>
      </c>
      <c r="E1981" t="s">
        <v>125</v>
      </c>
      <c r="F1981" t="s">
        <v>222</v>
      </c>
      <c r="G1981" t="s">
        <v>51</v>
      </c>
      <c r="H1981" t="s">
        <v>52</v>
      </c>
      <c r="I1981" t="s">
        <v>180</v>
      </c>
      <c r="J1981" t="s">
        <v>200</v>
      </c>
      <c r="K1981">
        <v>43</v>
      </c>
    </row>
    <row r="1982" spans="1:11" x14ac:dyDescent="0.35">
      <c r="A1982" s="75">
        <f t="shared" si="64"/>
        <v>46062</v>
      </c>
      <c r="B1982" s="75">
        <f t="shared" si="65"/>
        <v>46068</v>
      </c>
      <c r="C1982" s="75" t="str">
        <f>VLOOKUP($G1982,Refs!$A$1:$F$32,3,FALSE)</f>
        <v>Y61</v>
      </c>
      <c r="D1982" t="s">
        <v>178</v>
      </c>
      <c r="E1982" t="s">
        <v>125</v>
      </c>
      <c r="F1982" t="s">
        <v>222</v>
      </c>
      <c r="G1982" t="s">
        <v>51</v>
      </c>
      <c r="H1982" t="s">
        <v>52</v>
      </c>
      <c r="I1982" t="s">
        <v>180</v>
      </c>
      <c r="J1982" t="s">
        <v>201</v>
      </c>
      <c r="K1982">
        <v>83</v>
      </c>
    </row>
    <row r="1983" spans="1:11" x14ac:dyDescent="0.35">
      <c r="A1983" s="75">
        <f t="shared" si="64"/>
        <v>46062</v>
      </c>
      <c r="B1983" s="75">
        <f t="shared" si="65"/>
        <v>46068</v>
      </c>
      <c r="C1983" s="75" t="str">
        <f>VLOOKUP($G1983,Refs!$A$1:$F$32,3,FALSE)</f>
        <v>Y61</v>
      </c>
      <c r="D1983" t="s">
        <v>178</v>
      </c>
      <c r="E1983" t="s">
        <v>125</v>
      </c>
      <c r="F1983" t="s">
        <v>222</v>
      </c>
      <c r="G1983" t="s">
        <v>51</v>
      </c>
      <c r="H1983" t="s">
        <v>52</v>
      </c>
      <c r="I1983" t="s">
        <v>180</v>
      </c>
      <c r="J1983" t="s">
        <v>202</v>
      </c>
      <c r="K1983">
        <v>371</v>
      </c>
    </row>
    <row r="1984" spans="1:11" x14ac:dyDescent="0.35">
      <c r="A1984" s="75">
        <f t="shared" si="64"/>
        <v>46062</v>
      </c>
      <c r="B1984" s="75">
        <f t="shared" si="65"/>
        <v>46068</v>
      </c>
      <c r="C1984" s="75" t="str">
        <f>VLOOKUP($G1984,Refs!$A$1:$F$32,3,FALSE)</f>
        <v>Y61</v>
      </c>
      <c r="D1984" t="s">
        <v>178</v>
      </c>
      <c r="E1984" t="s">
        <v>125</v>
      </c>
      <c r="F1984" t="s">
        <v>222</v>
      </c>
      <c r="G1984" t="s">
        <v>51</v>
      </c>
      <c r="H1984" t="s">
        <v>52</v>
      </c>
      <c r="I1984" t="s">
        <v>180</v>
      </c>
      <c r="J1984" t="s">
        <v>203</v>
      </c>
      <c r="K1984">
        <v>76</v>
      </c>
    </row>
    <row r="1985" spans="1:11" x14ac:dyDescent="0.35">
      <c r="A1985" s="75">
        <f t="shared" si="64"/>
        <v>46062</v>
      </c>
      <c r="B1985" s="75">
        <f t="shared" si="65"/>
        <v>46068</v>
      </c>
      <c r="C1985" s="75" t="str">
        <f>VLOOKUP($G1985,Refs!$A$1:$F$32,3,FALSE)</f>
        <v>Y61</v>
      </c>
      <c r="D1985" t="s">
        <v>178</v>
      </c>
      <c r="E1985" t="s">
        <v>125</v>
      </c>
      <c r="F1985" t="s">
        <v>222</v>
      </c>
      <c r="G1985" t="s">
        <v>51</v>
      </c>
      <c r="H1985" t="s">
        <v>52</v>
      </c>
      <c r="I1985" t="s">
        <v>180</v>
      </c>
      <c r="J1985" t="s">
        <v>204</v>
      </c>
      <c r="K1985">
        <v>3</v>
      </c>
    </row>
    <row r="1986" spans="1:11" x14ac:dyDescent="0.35">
      <c r="A1986" s="75">
        <f t="shared" si="64"/>
        <v>46062</v>
      </c>
      <c r="B1986" s="75">
        <f t="shared" si="65"/>
        <v>46068</v>
      </c>
      <c r="C1986" s="75" t="str">
        <f>VLOOKUP($G1986,Refs!$A$1:$F$32,3,FALSE)</f>
        <v>Y61</v>
      </c>
      <c r="D1986" t="s">
        <v>178</v>
      </c>
      <c r="E1986" t="s">
        <v>125</v>
      </c>
      <c r="F1986" t="s">
        <v>222</v>
      </c>
      <c r="G1986" t="s">
        <v>51</v>
      </c>
      <c r="H1986" t="s">
        <v>52</v>
      </c>
      <c r="I1986" t="s">
        <v>180</v>
      </c>
      <c r="J1986" t="s">
        <v>205</v>
      </c>
      <c r="K1986">
        <v>0</v>
      </c>
    </row>
    <row r="1987" spans="1:11" x14ac:dyDescent="0.35">
      <c r="A1987" s="75">
        <f t="shared" si="64"/>
        <v>46062</v>
      </c>
      <c r="B1987" s="75">
        <f t="shared" si="65"/>
        <v>46068</v>
      </c>
      <c r="C1987" s="75" t="str">
        <f>VLOOKUP($G1987,Refs!$A$1:$F$32,3,FALSE)</f>
        <v>Y61</v>
      </c>
      <c r="D1987" t="s">
        <v>178</v>
      </c>
      <c r="E1987" t="s">
        <v>125</v>
      </c>
      <c r="F1987" t="s">
        <v>222</v>
      </c>
      <c r="G1987" t="s">
        <v>51</v>
      </c>
      <c r="H1987" t="s">
        <v>52</v>
      </c>
      <c r="I1987" t="s">
        <v>180</v>
      </c>
      <c r="J1987" t="s">
        <v>206</v>
      </c>
      <c r="K1987">
        <v>0</v>
      </c>
    </row>
    <row r="1988" spans="1:11" x14ac:dyDescent="0.35">
      <c r="A1988" s="75">
        <f t="shared" si="64"/>
        <v>46062</v>
      </c>
      <c r="B1988" s="75">
        <f t="shared" si="65"/>
        <v>46068</v>
      </c>
      <c r="C1988" s="75" t="str">
        <f>VLOOKUP($G1988,Refs!$A$1:$F$32,3,FALSE)</f>
        <v>Y61</v>
      </c>
      <c r="D1988" t="s">
        <v>178</v>
      </c>
      <c r="E1988" t="s">
        <v>125</v>
      </c>
      <c r="F1988" t="s">
        <v>222</v>
      </c>
      <c r="G1988" t="s">
        <v>51</v>
      </c>
      <c r="H1988" t="s">
        <v>52</v>
      </c>
      <c r="I1988" t="s">
        <v>180</v>
      </c>
      <c r="J1988" t="s">
        <v>207</v>
      </c>
      <c r="K1988">
        <v>0</v>
      </c>
    </row>
    <row r="1989" spans="1:11" x14ac:dyDescent="0.35">
      <c r="A1989" s="75">
        <f t="shared" si="64"/>
        <v>46062</v>
      </c>
      <c r="B1989" s="75">
        <f t="shared" si="65"/>
        <v>46068</v>
      </c>
      <c r="C1989" s="75" t="str">
        <f>VLOOKUP($G1989,Refs!$A$1:$F$32,3,FALSE)</f>
        <v>Y61</v>
      </c>
      <c r="D1989" t="s">
        <v>178</v>
      </c>
      <c r="E1989" t="s">
        <v>125</v>
      </c>
      <c r="F1989" t="s">
        <v>222</v>
      </c>
      <c r="G1989" t="s">
        <v>51</v>
      </c>
      <c r="H1989" t="s">
        <v>52</v>
      </c>
      <c r="I1989" t="s">
        <v>180</v>
      </c>
      <c r="J1989" t="s">
        <v>208</v>
      </c>
      <c r="K1989">
        <v>0</v>
      </c>
    </row>
    <row r="1990" spans="1:11" x14ac:dyDescent="0.35">
      <c r="A1990" s="75">
        <f t="shared" ref="A1990:A2053" si="66">IF(I1990="Mon",B1990-6,IF(I1990="Tue",B1990-5,IF(I1990="Wed",B1990-4,IF(I1990="Thu",B1990-3,IF(I1990="Fri",B1990-2,IF(I1990="Sat",B1990-1,IF(I1990="Sun",B1990,"")))))))</f>
        <v>46063</v>
      </c>
      <c r="B1990" s="75">
        <f t="shared" ref="B1990:B2053" si="67">DATEVALUE(RIGHT(D1990, 11))</f>
        <v>46068</v>
      </c>
      <c r="C1990" s="75" t="str">
        <f>VLOOKUP($G1990,Refs!$A$1:$F$32,3,FALSE)</f>
        <v>Y61</v>
      </c>
      <c r="D1990" t="s">
        <v>178</v>
      </c>
      <c r="E1990" t="s">
        <v>125</v>
      </c>
      <c r="F1990" t="s">
        <v>222</v>
      </c>
      <c r="G1990" t="s">
        <v>51</v>
      </c>
      <c r="H1990" t="s">
        <v>52</v>
      </c>
      <c r="I1990" t="s">
        <v>209</v>
      </c>
      <c r="J1990" t="s">
        <v>181</v>
      </c>
      <c r="K1990">
        <v>955</v>
      </c>
    </row>
    <row r="1991" spans="1:11" x14ac:dyDescent="0.35">
      <c r="A1991" s="75">
        <f t="shared" si="66"/>
        <v>46063</v>
      </c>
      <c r="B1991" s="75">
        <f t="shared" si="67"/>
        <v>46068</v>
      </c>
      <c r="C1991" s="75" t="str">
        <f>VLOOKUP($G1991,Refs!$A$1:$F$32,3,FALSE)</f>
        <v>Y61</v>
      </c>
      <c r="D1991" t="s">
        <v>178</v>
      </c>
      <c r="E1991" t="s">
        <v>125</v>
      </c>
      <c r="F1991" t="s">
        <v>222</v>
      </c>
      <c r="G1991" t="s">
        <v>51</v>
      </c>
      <c r="H1991" t="s">
        <v>52</v>
      </c>
      <c r="I1991" t="s">
        <v>209</v>
      </c>
      <c r="J1991" t="s">
        <v>182</v>
      </c>
      <c r="K1991">
        <v>907</v>
      </c>
    </row>
    <row r="1992" spans="1:11" x14ac:dyDescent="0.35">
      <c r="A1992" s="75">
        <f t="shared" si="66"/>
        <v>46063</v>
      </c>
      <c r="B1992" s="75">
        <f t="shared" si="67"/>
        <v>46068</v>
      </c>
      <c r="C1992" s="75" t="str">
        <f>VLOOKUP($G1992,Refs!$A$1:$F$32,3,FALSE)</f>
        <v>Y61</v>
      </c>
      <c r="D1992" t="s">
        <v>178</v>
      </c>
      <c r="E1992" t="s">
        <v>125</v>
      </c>
      <c r="F1992" t="s">
        <v>222</v>
      </c>
      <c r="G1992" t="s">
        <v>51</v>
      </c>
      <c r="H1992" t="s">
        <v>52</v>
      </c>
      <c r="I1992" t="s">
        <v>209</v>
      </c>
      <c r="J1992" t="s">
        <v>183</v>
      </c>
      <c r="K1992">
        <v>780</v>
      </c>
    </row>
    <row r="1993" spans="1:11" x14ac:dyDescent="0.35">
      <c r="A1993" s="75">
        <f t="shared" si="66"/>
        <v>46063</v>
      </c>
      <c r="B1993" s="75">
        <f t="shared" si="67"/>
        <v>46068</v>
      </c>
      <c r="C1993" s="75" t="str">
        <f>VLOOKUP($G1993,Refs!$A$1:$F$32,3,FALSE)</f>
        <v>Y61</v>
      </c>
      <c r="D1993" t="s">
        <v>178</v>
      </c>
      <c r="E1993" t="s">
        <v>125</v>
      </c>
      <c r="F1993" t="s">
        <v>222</v>
      </c>
      <c r="G1993" t="s">
        <v>51</v>
      </c>
      <c r="H1993" t="s">
        <v>52</v>
      </c>
      <c r="I1993" t="s">
        <v>209</v>
      </c>
      <c r="J1993" t="s">
        <v>184</v>
      </c>
      <c r="K1993">
        <v>12</v>
      </c>
    </row>
    <row r="1994" spans="1:11" x14ac:dyDescent="0.35">
      <c r="A1994" s="75">
        <f t="shared" si="66"/>
        <v>46063</v>
      </c>
      <c r="B1994" s="75">
        <f t="shared" si="67"/>
        <v>46068</v>
      </c>
      <c r="C1994" s="75" t="str">
        <f>VLOOKUP($G1994,Refs!$A$1:$F$32,3,FALSE)</f>
        <v>Y61</v>
      </c>
      <c r="D1994" t="s">
        <v>178</v>
      </c>
      <c r="E1994" t="s">
        <v>125</v>
      </c>
      <c r="F1994" t="s">
        <v>222</v>
      </c>
      <c r="G1994" t="s">
        <v>51</v>
      </c>
      <c r="H1994" t="s">
        <v>52</v>
      </c>
      <c r="I1994" t="s">
        <v>209</v>
      </c>
      <c r="J1994" t="s">
        <v>185</v>
      </c>
      <c r="K1994">
        <v>19589</v>
      </c>
    </row>
    <row r="1995" spans="1:11" x14ac:dyDescent="0.35">
      <c r="A1995" s="75">
        <f t="shared" si="66"/>
        <v>46063</v>
      </c>
      <c r="B1995" s="75">
        <f t="shared" si="67"/>
        <v>46068</v>
      </c>
      <c r="C1995" s="75" t="str">
        <f>VLOOKUP($G1995,Refs!$A$1:$F$32,3,FALSE)</f>
        <v>Y61</v>
      </c>
      <c r="D1995" t="s">
        <v>178</v>
      </c>
      <c r="E1995" t="s">
        <v>125</v>
      </c>
      <c r="F1995" t="s">
        <v>222</v>
      </c>
      <c r="G1995" t="s">
        <v>51</v>
      </c>
      <c r="H1995" t="s">
        <v>52</v>
      </c>
      <c r="I1995" t="s">
        <v>209</v>
      </c>
      <c r="J1995" t="s">
        <v>186</v>
      </c>
      <c r="K1995">
        <v>159</v>
      </c>
    </row>
    <row r="1996" spans="1:11" x14ac:dyDescent="0.35">
      <c r="A1996" s="75">
        <f t="shared" si="66"/>
        <v>46063</v>
      </c>
      <c r="B1996" s="75">
        <f t="shared" si="67"/>
        <v>46068</v>
      </c>
      <c r="C1996" s="75" t="str">
        <f>VLOOKUP($G1996,Refs!$A$1:$F$32,3,FALSE)</f>
        <v>Y61</v>
      </c>
      <c r="D1996" t="s">
        <v>178</v>
      </c>
      <c r="E1996" t="s">
        <v>125</v>
      </c>
      <c r="F1996" t="s">
        <v>222</v>
      </c>
      <c r="G1996" t="s">
        <v>51</v>
      </c>
      <c r="H1996" t="s">
        <v>52</v>
      </c>
      <c r="I1996" t="s">
        <v>209</v>
      </c>
      <c r="J1996" t="s">
        <v>187</v>
      </c>
      <c r="K1996">
        <v>240</v>
      </c>
    </row>
    <row r="1997" spans="1:11" x14ac:dyDescent="0.35">
      <c r="A1997" s="75">
        <f t="shared" si="66"/>
        <v>46063</v>
      </c>
      <c r="B1997" s="75">
        <f t="shared" si="67"/>
        <v>46068</v>
      </c>
      <c r="C1997" s="75" t="str">
        <f>VLOOKUP($G1997,Refs!$A$1:$F$32,3,FALSE)</f>
        <v>Y61</v>
      </c>
      <c r="D1997" t="s">
        <v>178</v>
      </c>
      <c r="E1997" t="s">
        <v>125</v>
      </c>
      <c r="F1997" t="s">
        <v>222</v>
      </c>
      <c r="G1997" t="s">
        <v>51</v>
      </c>
      <c r="H1997" t="s">
        <v>52</v>
      </c>
      <c r="I1997" t="s">
        <v>209</v>
      </c>
      <c r="J1997" t="s">
        <v>188</v>
      </c>
      <c r="K1997">
        <v>793</v>
      </c>
    </row>
    <row r="1998" spans="1:11" x14ac:dyDescent="0.35">
      <c r="A1998" s="75">
        <f t="shared" si="66"/>
        <v>46063</v>
      </c>
      <c r="B1998" s="75">
        <f t="shared" si="67"/>
        <v>46068</v>
      </c>
      <c r="C1998" s="75" t="str">
        <f>VLOOKUP($G1998,Refs!$A$1:$F$32,3,FALSE)</f>
        <v>Y61</v>
      </c>
      <c r="D1998" t="s">
        <v>178</v>
      </c>
      <c r="E1998" t="s">
        <v>125</v>
      </c>
      <c r="F1998" t="s">
        <v>222</v>
      </c>
      <c r="G1998" t="s">
        <v>51</v>
      </c>
      <c r="H1998" t="s">
        <v>52</v>
      </c>
      <c r="I1998" t="s">
        <v>209</v>
      </c>
      <c r="J1998" t="s">
        <v>189</v>
      </c>
      <c r="K1998">
        <v>412</v>
      </c>
    </row>
    <row r="1999" spans="1:11" x14ac:dyDescent="0.35">
      <c r="A1999" s="75">
        <f t="shared" si="66"/>
        <v>46063</v>
      </c>
      <c r="B1999" s="75">
        <f t="shared" si="67"/>
        <v>46068</v>
      </c>
      <c r="C1999" s="75" t="str">
        <f>VLOOKUP($G1999,Refs!$A$1:$F$32,3,FALSE)</f>
        <v>Y61</v>
      </c>
      <c r="D1999" t="s">
        <v>178</v>
      </c>
      <c r="E1999" t="s">
        <v>125</v>
      </c>
      <c r="F1999" t="s">
        <v>222</v>
      </c>
      <c r="G1999" t="s">
        <v>51</v>
      </c>
      <c r="H1999" t="s">
        <v>52</v>
      </c>
      <c r="I1999" t="s">
        <v>209</v>
      </c>
      <c r="J1999" t="s">
        <v>190</v>
      </c>
      <c r="K1999">
        <v>289</v>
      </c>
    </row>
    <row r="2000" spans="1:11" x14ac:dyDescent="0.35">
      <c r="A2000" s="75">
        <f t="shared" si="66"/>
        <v>46063</v>
      </c>
      <c r="B2000" s="75">
        <f t="shared" si="67"/>
        <v>46068</v>
      </c>
      <c r="C2000" s="75" t="str">
        <f>VLOOKUP($G2000,Refs!$A$1:$F$32,3,FALSE)</f>
        <v>Y61</v>
      </c>
      <c r="D2000" t="s">
        <v>178</v>
      </c>
      <c r="E2000" t="s">
        <v>125</v>
      </c>
      <c r="F2000" t="s">
        <v>222</v>
      </c>
      <c r="G2000" t="s">
        <v>51</v>
      </c>
      <c r="H2000" t="s">
        <v>52</v>
      </c>
      <c r="I2000" t="s">
        <v>209</v>
      </c>
      <c r="J2000" t="s">
        <v>191</v>
      </c>
      <c r="K2000">
        <v>161</v>
      </c>
    </row>
    <row r="2001" spans="1:11" x14ac:dyDescent="0.35">
      <c r="A2001" s="75">
        <f t="shared" si="66"/>
        <v>46063</v>
      </c>
      <c r="B2001" s="75">
        <f t="shared" si="67"/>
        <v>46068</v>
      </c>
      <c r="C2001" s="75" t="str">
        <f>VLOOKUP($G2001,Refs!$A$1:$F$32,3,FALSE)</f>
        <v>Y61</v>
      </c>
      <c r="D2001" t="s">
        <v>178</v>
      </c>
      <c r="E2001" t="s">
        <v>125</v>
      </c>
      <c r="F2001" t="s">
        <v>222</v>
      </c>
      <c r="G2001" t="s">
        <v>51</v>
      </c>
      <c r="H2001" t="s">
        <v>52</v>
      </c>
      <c r="I2001" t="s">
        <v>209</v>
      </c>
      <c r="J2001" t="s">
        <v>192</v>
      </c>
      <c r="K2001">
        <v>132</v>
      </c>
    </row>
    <row r="2002" spans="1:11" x14ac:dyDescent="0.35">
      <c r="A2002" s="75">
        <f t="shared" si="66"/>
        <v>46063</v>
      </c>
      <c r="B2002" s="75">
        <f t="shared" si="67"/>
        <v>46068</v>
      </c>
      <c r="C2002" s="75" t="str">
        <f>VLOOKUP($G2002,Refs!$A$1:$F$32,3,FALSE)</f>
        <v>Y61</v>
      </c>
      <c r="D2002" t="s">
        <v>178</v>
      </c>
      <c r="E2002" t="s">
        <v>125</v>
      </c>
      <c r="F2002" t="s">
        <v>222</v>
      </c>
      <c r="G2002" t="s">
        <v>51</v>
      </c>
      <c r="H2002" t="s">
        <v>52</v>
      </c>
      <c r="I2002" t="s">
        <v>209</v>
      </c>
      <c r="J2002" t="s">
        <v>193</v>
      </c>
      <c r="K2002">
        <v>131</v>
      </c>
    </row>
    <row r="2003" spans="1:11" x14ac:dyDescent="0.35">
      <c r="A2003" s="75">
        <f t="shared" si="66"/>
        <v>46063</v>
      </c>
      <c r="B2003" s="75">
        <f t="shared" si="67"/>
        <v>46068</v>
      </c>
      <c r="C2003" s="75" t="str">
        <f>VLOOKUP($G2003,Refs!$A$1:$F$32,3,FALSE)</f>
        <v>Y61</v>
      </c>
      <c r="D2003" t="s">
        <v>178</v>
      </c>
      <c r="E2003" t="s">
        <v>125</v>
      </c>
      <c r="F2003" t="s">
        <v>222</v>
      </c>
      <c r="G2003" t="s">
        <v>51</v>
      </c>
      <c r="H2003" t="s">
        <v>52</v>
      </c>
      <c r="I2003" t="s">
        <v>209</v>
      </c>
      <c r="J2003" t="s">
        <v>194</v>
      </c>
      <c r="K2003">
        <v>76</v>
      </c>
    </row>
    <row r="2004" spans="1:11" x14ac:dyDescent="0.35">
      <c r="A2004" s="75">
        <f t="shared" si="66"/>
        <v>46063</v>
      </c>
      <c r="B2004" s="75">
        <f t="shared" si="67"/>
        <v>46068</v>
      </c>
      <c r="C2004" s="75" t="str">
        <f>VLOOKUP($G2004,Refs!$A$1:$F$32,3,FALSE)</f>
        <v>Y61</v>
      </c>
      <c r="D2004" t="s">
        <v>178</v>
      </c>
      <c r="E2004" t="s">
        <v>125</v>
      </c>
      <c r="F2004" t="s">
        <v>222</v>
      </c>
      <c r="G2004" t="s">
        <v>51</v>
      </c>
      <c r="H2004" t="s">
        <v>52</v>
      </c>
      <c r="I2004" t="s">
        <v>209</v>
      </c>
      <c r="J2004" t="s">
        <v>195</v>
      </c>
      <c r="K2004">
        <v>0</v>
      </c>
    </row>
    <row r="2005" spans="1:11" x14ac:dyDescent="0.35">
      <c r="A2005" s="75">
        <f t="shared" si="66"/>
        <v>46063</v>
      </c>
      <c r="B2005" s="75">
        <f t="shared" si="67"/>
        <v>46068</v>
      </c>
      <c r="C2005" s="75" t="str">
        <f>VLOOKUP($G2005,Refs!$A$1:$F$32,3,FALSE)</f>
        <v>Y61</v>
      </c>
      <c r="D2005" t="s">
        <v>178</v>
      </c>
      <c r="E2005" t="s">
        <v>125</v>
      </c>
      <c r="F2005" t="s">
        <v>222</v>
      </c>
      <c r="G2005" t="s">
        <v>51</v>
      </c>
      <c r="H2005" t="s">
        <v>52</v>
      </c>
      <c r="I2005" t="s">
        <v>209</v>
      </c>
      <c r="J2005" t="s">
        <v>196</v>
      </c>
      <c r="K2005">
        <v>54</v>
      </c>
    </row>
    <row r="2006" spans="1:11" x14ac:dyDescent="0.35">
      <c r="A2006" s="75">
        <f t="shared" si="66"/>
        <v>46063</v>
      </c>
      <c r="B2006" s="75">
        <f t="shared" si="67"/>
        <v>46068</v>
      </c>
      <c r="C2006" s="75" t="str">
        <f>VLOOKUP($G2006,Refs!$A$1:$F$32,3,FALSE)</f>
        <v>Y61</v>
      </c>
      <c r="D2006" t="s">
        <v>178</v>
      </c>
      <c r="E2006" t="s">
        <v>125</v>
      </c>
      <c r="F2006" t="s">
        <v>222</v>
      </c>
      <c r="G2006" t="s">
        <v>51</v>
      </c>
      <c r="H2006" t="s">
        <v>52</v>
      </c>
      <c r="I2006" t="s">
        <v>209</v>
      </c>
      <c r="J2006" t="s">
        <v>197</v>
      </c>
      <c r="K2006">
        <v>3</v>
      </c>
    </row>
    <row r="2007" spans="1:11" x14ac:dyDescent="0.35">
      <c r="A2007" s="75">
        <f t="shared" si="66"/>
        <v>46063</v>
      </c>
      <c r="B2007" s="75">
        <f t="shared" si="67"/>
        <v>46068</v>
      </c>
      <c r="C2007" s="75" t="str">
        <f>VLOOKUP($G2007,Refs!$A$1:$F$32,3,FALSE)</f>
        <v>Y61</v>
      </c>
      <c r="D2007" t="s">
        <v>178</v>
      </c>
      <c r="E2007" t="s">
        <v>125</v>
      </c>
      <c r="F2007" t="s">
        <v>222</v>
      </c>
      <c r="G2007" t="s">
        <v>51</v>
      </c>
      <c r="H2007" t="s">
        <v>52</v>
      </c>
      <c r="I2007" t="s">
        <v>209</v>
      </c>
      <c r="J2007" t="s">
        <v>198</v>
      </c>
      <c r="K2007">
        <v>21</v>
      </c>
    </row>
    <row r="2008" spans="1:11" x14ac:dyDescent="0.35">
      <c r="A2008" s="75">
        <f t="shared" si="66"/>
        <v>46063</v>
      </c>
      <c r="B2008" s="75">
        <f t="shared" si="67"/>
        <v>46068</v>
      </c>
      <c r="C2008" s="75" t="str">
        <f>VLOOKUP($G2008,Refs!$A$1:$F$32,3,FALSE)</f>
        <v>Y61</v>
      </c>
      <c r="D2008" t="s">
        <v>178</v>
      </c>
      <c r="E2008" t="s">
        <v>125</v>
      </c>
      <c r="F2008" t="s">
        <v>222</v>
      </c>
      <c r="G2008" t="s">
        <v>51</v>
      </c>
      <c r="H2008" t="s">
        <v>52</v>
      </c>
      <c r="I2008" t="s">
        <v>209</v>
      </c>
      <c r="J2008" t="s">
        <v>199</v>
      </c>
      <c r="K2008">
        <v>0</v>
      </c>
    </row>
    <row r="2009" spans="1:11" x14ac:dyDescent="0.35">
      <c r="A2009" s="75">
        <f t="shared" si="66"/>
        <v>46063</v>
      </c>
      <c r="B2009" s="75">
        <f t="shared" si="67"/>
        <v>46068</v>
      </c>
      <c r="C2009" s="75" t="str">
        <f>VLOOKUP($G2009,Refs!$A$1:$F$32,3,FALSE)</f>
        <v>Y61</v>
      </c>
      <c r="D2009" t="s">
        <v>178</v>
      </c>
      <c r="E2009" t="s">
        <v>125</v>
      </c>
      <c r="F2009" t="s">
        <v>222</v>
      </c>
      <c r="G2009" t="s">
        <v>51</v>
      </c>
      <c r="H2009" t="s">
        <v>52</v>
      </c>
      <c r="I2009" t="s">
        <v>209</v>
      </c>
      <c r="J2009" t="s">
        <v>200</v>
      </c>
      <c r="K2009">
        <v>23</v>
      </c>
    </row>
    <row r="2010" spans="1:11" x14ac:dyDescent="0.35">
      <c r="A2010" s="75">
        <f t="shared" si="66"/>
        <v>46063</v>
      </c>
      <c r="B2010" s="75">
        <f t="shared" si="67"/>
        <v>46068</v>
      </c>
      <c r="C2010" s="75" t="str">
        <f>VLOOKUP($G2010,Refs!$A$1:$F$32,3,FALSE)</f>
        <v>Y61</v>
      </c>
      <c r="D2010" t="s">
        <v>178</v>
      </c>
      <c r="E2010" t="s">
        <v>125</v>
      </c>
      <c r="F2010" t="s">
        <v>222</v>
      </c>
      <c r="G2010" t="s">
        <v>51</v>
      </c>
      <c r="H2010" t="s">
        <v>52</v>
      </c>
      <c r="I2010" t="s">
        <v>209</v>
      </c>
      <c r="J2010" t="s">
        <v>201</v>
      </c>
      <c r="K2010">
        <v>99</v>
      </c>
    </row>
    <row r="2011" spans="1:11" x14ac:dyDescent="0.35">
      <c r="A2011" s="75">
        <f t="shared" si="66"/>
        <v>46063</v>
      </c>
      <c r="B2011" s="75">
        <f t="shared" si="67"/>
        <v>46068</v>
      </c>
      <c r="C2011" s="75" t="str">
        <f>VLOOKUP($G2011,Refs!$A$1:$F$32,3,FALSE)</f>
        <v>Y61</v>
      </c>
      <c r="D2011" t="s">
        <v>178</v>
      </c>
      <c r="E2011" t="s">
        <v>125</v>
      </c>
      <c r="F2011" t="s">
        <v>222</v>
      </c>
      <c r="G2011" t="s">
        <v>51</v>
      </c>
      <c r="H2011" t="s">
        <v>52</v>
      </c>
      <c r="I2011" t="s">
        <v>209</v>
      </c>
      <c r="J2011" t="s">
        <v>202</v>
      </c>
      <c r="K2011">
        <v>330</v>
      </c>
    </row>
    <row r="2012" spans="1:11" x14ac:dyDescent="0.35">
      <c r="A2012" s="75">
        <f t="shared" si="66"/>
        <v>46063</v>
      </c>
      <c r="B2012" s="75">
        <f t="shared" si="67"/>
        <v>46068</v>
      </c>
      <c r="C2012" s="75" t="str">
        <f>VLOOKUP($G2012,Refs!$A$1:$F$32,3,FALSE)</f>
        <v>Y61</v>
      </c>
      <c r="D2012" t="s">
        <v>178</v>
      </c>
      <c r="E2012" t="s">
        <v>125</v>
      </c>
      <c r="F2012" t="s">
        <v>222</v>
      </c>
      <c r="G2012" t="s">
        <v>51</v>
      </c>
      <c r="H2012" t="s">
        <v>52</v>
      </c>
      <c r="I2012" t="s">
        <v>209</v>
      </c>
      <c r="J2012" t="s">
        <v>203</v>
      </c>
      <c r="K2012">
        <v>57</v>
      </c>
    </row>
    <row r="2013" spans="1:11" x14ac:dyDescent="0.35">
      <c r="A2013" s="75">
        <f t="shared" si="66"/>
        <v>46063</v>
      </c>
      <c r="B2013" s="75">
        <f t="shared" si="67"/>
        <v>46068</v>
      </c>
      <c r="C2013" s="75" t="str">
        <f>VLOOKUP($G2013,Refs!$A$1:$F$32,3,FALSE)</f>
        <v>Y61</v>
      </c>
      <c r="D2013" t="s">
        <v>178</v>
      </c>
      <c r="E2013" t="s">
        <v>125</v>
      </c>
      <c r="F2013" t="s">
        <v>222</v>
      </c>
      <c r="G2013" t="s">
        <v>51</v>
      </c>
      <c r="H2013" t="s">
        <v>52</v>
      </c>
      <c r="I2013" t="s">
        <v>209</v>
      </c>
      <c r="J2013" t="s">
        <v>204</v>
      </c>
      <c r="K2013">
        <v>0</v>
      </c>
    </row>
    <row r="2014" spans="1:11" x14ac:dyDescent="0.35">
      <c r="A2014" s="75">
        <f t="shared" si="66"/>
        <v>46063</v>
      </c>
      <c r="B2014" s="75">
        <f t="shared" si="67"/>
        <v>46068</v>
      </c>
      <c r="C2014" s="75" t="str">
        <f>VLOOKUP($G2014,Refs!$A$1:$F$32,3,FALSE)</f>
        <v>Y61</v>
      </c>
      <c r="D2014" t="s">
        <v>178</v>
      </c>
      <c r="E2014" t="s">
        <v>125</v>
      </c>
      <c r="F2014" t="s">
        <v>222</v>
      </c>
      <c r="G2014" t="s">
        <v>51</v>
      </c>
      <c r="H2014" t="s">
        <v>52</v>
      </c>
      <c r="I2014" t="s">
        <v>209</v>
      </c>
      <c r="J2014" t="s">
        <v>205</v>
      </c>
      <c r="K2014">
        <v>0</v>
      </c>
    </row>
    <row r="2015" spans="1:11" x14ac:dyDescent="0.35">
      <c r="A2015" s="75">
        <f t="shared" si="66"/>
        <v>46063</v>
      </c>
      <c r="B2015" s="75">
        <f t="shared" si="67"/>
        <v>46068</v>
      </c>
      <c r="C2015" s="75" t="str">
        <f>VLOOKUP($G2015,Refs!$A$1:$F$32,3,FALSE)</f>
        <v>Y61</v>
      </c>
      <c r="D2015" t="s">
        <v>178</v>
      </c>
      <c r="E2015" t="s">
        <v>125</v>
      </c>
      <c r="F2015" t="s">
        <v>222</v>
      </c>
      <c r="G2015" t="s">
        <v>51</v>
      </c>
      <c r="H2015" t="s">
        <v>52</v>
      </c>
      <c r="I2015" t="s">
        <v>209</v>
      </c>
      <c r="J2015" t="s">
        <v>206</v>
      </c>
      <c r="K2015">
        <v>0</v>
      </c>
    </row>
    <row r="2016" spans="1:11" x14ac:dyDescent="0.35">
      <c r="A2016" s="75">
        <f t="shared" si="66"/>
        <v>46063</v>
      </c>
      <c r="B2016" s="75">
        <f t="shared" si="67"/>
        <v>46068</v>
      </c>
      <c r="C2016" s="75" t="str">
        <f>VLOOKUP($G2016,Refs!$A$1:$F$32,3,FALSE)</f>
        <v>Y61</v>
      </c>
      <c r="D2016" t="s">
        <v>178</v>
      </c>
      <c r="E2016" t="s">
        <v>125</v>
      </c>
      <c r="F2016" t="s">
        <v>222</v>
      </c>
      <c r="G2016" t="s">
        <v>51</v>
      </c>
      <c r="H2016" t="s">
        <v>52</v>
      </c>
      <c r="I2016" t="s">
        <v>209</v>
      </c>
      <c r="J2016" t="s">
        <v>207</v>
      </c>
      <c r="K2016">
        <v>0</v>
      </c>
    </row>
    <row r="2017" spans="1:11" x14ac:dyDescent="0.35">
      <c r="A2017" s="75">
        <f t="shared" si="66"/>
        <v>46063</v>
      </c>
      <c r="B2017" s="75">
        <f t="shared" si="67"/>
        <v>46068</v>
      </c>
      <c r="C2017" s="75" t="str">
        <f>VLOOKUP($G2017,Refs!$A$1:$F$32,3,FALSE)</f>
        <v>Y61</v>
      </c>
      <c r="D2017" t="s">
        <v>178</v>
      </c>
      <c r="E2017" t="s">
        <v>125</v>
      </c>
      <c r="F2017" t="s">
        <v>222</v>
      </c>
      <c r="G2017" t="s">
        <v>51</v>
      </c>
      <c r="H2017" t="s">
        <v>52</v>
      </c>
      <c r="I2017" t="s">
        <v>209</v>
      </c>
      <c r="J2017" t="s">
        <v>208</v>
      </c>
      <c r="K2017">
        <v>0</v>
      </c>
    </row>
    <row r="2018" spans="1:11" x14ac:dyDescent="0.35">
      <c r="A2018" s="75">
        <f t="shared" si="66"/>
        <v>46064</v>
      </c>
      <c r="B2018" s="75">
        <f t="shared" si="67"/>
        <v>46068</v>
      </c>
      <c r="C2018" s="75" t="str">
        <f>VLOOKUP($G2018,Refs!$A$1:$F$32,3,FALSE)</f>
        <v>Y61</v>
      </c>
      <c r="D2018" t="s">
        <v>178</v>
      </c>
      <c r="E2018" t="s">
        <v>125</v>
      </c>
      <c r="F2018" t="s">
        <v>222</v>
      </c>
      <c r="G2018" t="s">
        <v>51</v>
      </c>
      <c r="H2018" t="s">
        <v>52</v>
      </c>
      <c r="I2018" t="s">
        <v>210</v>
      </c>
      <c r="J2018" t="s">
        <v>181</v>
      </c>
      <c r="K2018">
        <v>906</v>
      </c>
    </row>
    <row r="2019" spans="1:11" x14ac:dyDescent="0.35">
      <c r="A2019" s="75">
        <f t="shared" si="66"/>
        <v>46064</v>
      </c>
      <c r="B2019" s="75">
        <f t="shared" si="67"/>
        <v>46068</v>
      </c>
      <c r="C2019" s="75" t="str">
        <f>VLOOKUP($G2019,Refs!$A$1:$F$32,3,FALSE)</f>
        <v>Y61</v>
      </c>
      <c r="D2019" t="s">
        <v>178</v>
      </c>
      <c r="E2019" t="s">
        <v>125</v>
      </c>
      <c r="F2019" t="s">
        <v>222</v>
      </c>
      <c r="G2019" t="s">
        <v>51</v>
      </c>
      <c r="H2019" t="s">
        <v>52</v>
      </c>
      <c r="I2019" t="s">
        <v>210</v>
      </c>
      <c r="J2019" t="s">
        <v>182</v>
      </c>
      <c r="K2019">
        <v>868</v>
      </c>
    </row>
    <row r="2020" spans="1:11" x14ac:dyDescent="0.35">
      <c r="A2020" s="75">
        <f t="shared" si="66"/>
        <v>46064</v>
      </c>
      <c r="B2020" s="75">
        <f t="shared" si="67"/>
        <v>46068</v>
      </c>
      <c r="C2020" s="75" t="str">
        <f>VLOOKUP($G2020,Refs!$A$1:$F$32,3,FALSE)</f>
        <v>Y61</v>
      </c>
      <c r="D2020" t="s">
        <v>178</v>
      </c>
      <c r="E2020" t="s">
        <v>125</v>
      </c>
      <c r="F2020" t="s">
        <v>222</v>
      </c>
      <c r="G2020" t="s">
        <v>51</v>
      </c>
      <c r="H2020" t="s">
        <v>52</v>
      </c>
      <c r="I2020" t="s">
        <v>210</v>
      </c>
      <c r="J2020" t="s">
        <v>183</v>
      </c>
      <c r="K2020">
        <v>810</v>
      </c>
    </row>
    <row r="2021" spans="1:11" x14ac:dyDescent="0.35">
      <c r="A2021" s="75">
        <f t="shared" si="66"/>
        <v>46064</v>
      </c>
      <c r="B2021" s="75">
        <f t="shared" si="67"/>
        <v>46068</v>
      </c>
      <c r="C2021" s="75" t="str">
        <f>VLOOKUP($G2021,Refs!$A$1:$F$32,3,FALSE)</f>
        <v>Y61</v>
      </c>
      <c r="D2021" t="s">
        <v>178</v>
      </c>
      <c r="E2021" t="s">
        <v>125</v>
      </c>
      <c r="F2021" t="s">
        <v>222</v>
      </c>
      <c r="G2021" t="s">
        <v>51</v>
      </c>
      <c r="H2021" t="s">
        <v>52</v>
      </c>
      <c r="I2021" t="s">
        <v>210</v>
      </c>
      <c r="J2021" t="s">
        <v>184</v>
      </c>
      <c r="K2021">
        <v>4</v>
      </c>
    </row>
    <row r="2022" spans="1:11" x14ac:dyDescent="0.35">
      <c r="A2022" s="75">
        <f t="shared" si="66"/>
        <v>46064</v>
      </c>
      <c r="B2022" s="75">
        <f t="shared" si="67"/>
        <v>46068</v>
      </c>
      <c r="C2022" s="75" t="str">
        <f>VLOOKUP($G2022,Refs!$A$1:$F$32,3,FALSE)</f>
        <v>Y61</v>
      </c>
      <c r="D2022" t="s">
        <v>178</v>
      </c>
      <c r="E2022" t="s">
        <v>125</v>
      </c>
      <c r="F2022" t="s">
        <v>222</v>
      </c>
      <c r="G2022" t="s">
        <v>51</v>
      </c>
      <c r="H2022" t="s">
        <v>52</v>
      </c>
      <c r="I2022" t="s">
        <v>210</v>
      </c>
      <c r="J2022" t="s">
        <v>185</v>
      </c>
      <c r="K2022">
        <v>11445</v>
      </c>
    </row>
    <row r="2023" spans="1:11" x14ac:dyDescent="0.35">
      <c r="A2023" s="75">
        <f t="shared" si="66"/>
        <v>46064</v>
      </c>
      <c r="B2023" s="75">
        <f t="shared" si="67"/>
        <v>46068</v>
      </c>
      <c r="C2023" s="75" t="str">
        <f>VLOOKUP($G2023,Refs!$A$1:$F$32,3,FALSE)</f>
        <v>Y61</v>
      </c>
      <c r="D2023" t="s">
        <v>178</v>
      </c>
      <c r="E2023" t="s">
        <v>125</v>
      </c>
      <c r="F2023" t="s">
        <v>222</v>
      </c>
      <c r="G2023" t="s">
        <v>51</v>
      </c>
      <c r="H2023" t="s">
        <v>52</v>
      </c>
      <c r="I2023" t="s">
        <v>210</v>
      </c>
      <c r="J2023" t="s">
        <v>186</v>
      </c>
      <c r="K2023">
        <v>98</v>
      </c>
    </row>
    <row r="2024" spans="1:11" x14ac:dyDescent="0.35">
      <c r="A2024" s="75">
        <f t="shared" si="66"/>
        <v>46064</v>
      </c>
      <c r="B2024" s="75">
        <f t="shared" si="67"/>
        <v>46068</v>
      </c>
      <c r="C2024" s="75" t="str">
        <f>VLOOKUP($G2024,Refs!$A$1:$F$32,3,FALSE)</f>
        <v>Y61</v>
      </c>
      <c r="D2024" t="s">
        <v>178</v>
      </c>
      <c r="E2024" t="s">
        <v>125</v>
      </c>
      <c r="F2024" t="s">
        <v>222</v>
      </c>
      <c r="G2024" t="s">
        <v>51</v>
      </c>
      <c r="H2024" t="s">
        <v>52</v>
      </c>
      <c r="I2024" t="s">
        <v>210</v>
      </c>
      <c r="J2024" t="s">
        <v>187</v>
      </c>
      <c r="K2024">
        <v>267</v>
      </c>
    </row>
    <row r="2025" spans="1:11" x14ac:dyDescent="0.35">
      <c r="A2025" s="75">
        <f t="shared" si="66"/>
        <v>46064</v>
      </c>
      <c r="B2025" s="75">
        <f t="shared" si="67"/>
        <v>46068</v>
      </c>
      <c r="C2025" s="75" t="str">
        <f>VLOOKUP($G2025,Refs!$A$1:$F$32,3,FALSE)</f>
        <v>Y61</v>
      </c>
      <c r="D2025" t="s">
        <v>178</v>
      </c>
      <c r="E2025" t="s">
        <v>125</v>
      </c>
      <c r="F2025" t="s">
        <v>222</v>
      </c>
      <c r="G2025" t="s">
        <v>51</v>
      </c>
      <c r="H2025" t="s">
        <v>52</v>
      </c>
      <c r="I2025" t="s">
        <v>210</v>
      </c>
      <c r="J2025" t="s">
        <v>188</v>
      </c>
      <c r="K2025">
        <v>754</v>
      </c>
    </row>
    <row r="2026" spans="1:11" x14ac:dyDescent="0.35">
      <c r="A2026" s="75">
        <f t="shared" si="66"/>
        <v>46064</v>
      </c>
      <c r="B2026" s="75">
        <f t="shared" si="67"/>
        <v>46068</v>
      </c>
      <c r="C2026" s="75" t="str">
        <f>VLOOKUP($G2026,Refs!$A$1:$F$32,3,FALSE)</f>
        <v>Y61</v>
      </c>
      <c r="D2026" t="s">
        <v>178</v>
      </c>
      <c r="E2026" t="s">
        <v>125</v>
      </c>
      <c r="F2026" t="s">
        <v>222</v>
      </c>
      <c r="G2026" t="s">
        <v>51</v>
      </c>
      <c r="H2026" t="s">
        <v>52</v>
      </c>
      <c r="I2026" t="s">
        <v>210</v>
      </c>
      <c r="J2026" t="s">
        <v>189</v>
      </c>
      <c r="K2026">
        <v>411</v>
      </c>
    </row>
    <row r="2027" spans="1:11" x14ac:dyDescent="0.35">
      <c r="A2027" s="75">
        <f t="shared" si="66"/>
        <v>46064</v>
      </c>
      <c r="B2027" s="75">
        <f t="shared" si="67"/>
        <v>46068</v>
      </c>
      <c r="C2027" s="75" t="str">
        <f>VLOOKUP($G2027,Refs!$A$1:$F$32,3,FALSE)</f>
        <v>Y61</v>
      </c>
      <c r="D2027" t="s">
        <v>178</v>
      </c>
      <c r="E2027" t="s">
        <v>125</v>
      </c>
      <c r="F2027" t="s">
        <v>222</v>
      </c>
      <c r="G2027" t="s">
        <v>51</v>
      </c>
      <c r="H2027" t="s">
        <v>52</v>
      </c>
      <c r="I2027" t="s">
        <v>210</v>
      </c>
      <c r="J2027" t="s">
        <v>190</v>
      </c>
      <c r="K2027">
        <v>283</v>
      </c>
    </row>
    <row r="2028" spans="1:11" x14ac:dyDescent="0.35">
      <c r="A2028" s="75">
        <f t="shared" si="66"/>
        <v>46064</v>
      </c>
      <c r="B2028" s="75">
        <f t="shared" si="67"/>
        <v>46068</v>
      </c>
      <c r="C2028" s="75" t="str">
        <f>VLOOKUP($G2028,Refs!$A$1:$F$32,3,FALSE)</f>
        <v>Y61</v>
      </c>
      <c r="D2028" t="s">
        <v>178</v>
      </c>
      <c r="E2028" t="s">
        <v>125</v>
      </c>
      <c r="F2028" t="s">
        <v>222</v>
      </c>
      <c r="G2028" t="s">
        <v>51</v>
      </c>
      <c r="H2028" t="s">
        <v>52</v>
      </c>
      <c r="I2028" t="s">
        <v>210</v>
      </c>
      <c r="J2028" t="s">
        <v>191</v>
      </c>
      <c r="K2028">
        <v>173</v>
      </c>
    </row>
    <row r="2029" spans="1:11" x14ac:dyDescent="0.35">
      <c r="A2029" s="75">
        <f t="shared" si="66"/>
        <v>46064</v>
      </c>
      <c r="B2029" s="75">
        <f t="shared" si="67"/>
        <v>46068</v>
      </c>
      <c r="C2029" s="75" t="str">
        <f>VLOOKUP($G2029,Refs!$A$1:$F$32,3,FALSE)</f>
        <v>Y61</v>
      </c>
      <c r="D2029" t="s">
        <v>178</v>
      </c>
      <c r="E2029" t="s">
        <v>125</v>
      </c>
      <c r="F2029" t="s">
        <v>222</v>
      </c>
      <c r="G2029" t="s">
        <v>51</v>
      </c>
      <c r="H2029" t="s">
        <v>52</v>
      </c>
      <c r="I2029" t="s">
        <v>210</v>
      </c>
      <c r="J2029" t="s">
        <v>192</v>
      </c>
      <c r="K2029">
        <v>139</v>
      </c>
    </row>
    <row r="2030" spans="1:11" x14ac:dyDescent="0.35">
      <c r="A2030" s="75">
        <f t="shared" si="66"/>
        <v>46064</v>
      </c>
      <c r="B2030" s="75">
        <f t="shared" si="67"/>
        <v>46068</v>
      </c>
      <c r="C2030" s="75" t="str">
        <f>VLOOKUP($G2030,Refs!$A$1:$F$32,3,FALSE)</f>
        <v>Y61</v>
      </c>
      <c r="D2030" t="s">
        <v>178</v>
      </c>
      <c r="E2030" t="s">
        <v>125</v>
      </c>
      <c r="F2030" t="s">
        <v>222</v>
      </c>
      <c r="G2030" t="s">
        <v>51</v>
      </c>
      <c r="H2030" t="s">
        <v>52</v>
      </c>
      <c r="I2030" t="s">
        <v>210</v>
      </c>
      <c r="J2030" t="s">
        <v>193</v>
      </c>
      <c r="K2030">
        <v>126</v>
      </c>
    </row>
    <row r="2031" spans="1:11" x14ac:dyDescent="0.35">
      <c r="A2031" s="75">
        <f t="shared" si="66"/>
        <v>46064</v>
      </c>
      <c r="B2031" s="75">
        <f t="shared" si="67"/>
        <v>46068</v>
      </c>
      <c r="C2031" s="75" t="str">
        <f>VLOOKUP($G2031,Refs!$A$1:$F$32,3,FALSE)</f>
        <v>Y61</v>
      </c>
      <c r="D2031" t="s">
        <v>178</v>
      </c>
      <c r="E2031" t="s">
        <v>125</v>
      </c>
      <c r="F2031" t="s">
        <v>222</v>
      </c>
      <c r="G2031" t="s">
        <v>51</v>
      </c>
      <c r="H2031" t="s">
        <v>52</v>
      </c>
      <c r="I2031" t="s">
        <v>210</v>
      </c>
      <c r="J2031" t="s">
        <v>194</v>
      </c>
      <c r="K2031">
        <v>66</v>
      </c>
    </row>
    <row r="2032" spans="1:11" x14ac:dyDescent="0.35">
      <c r="A2032" s="75">
        <f t="shared" si="66"/>
        <v>46064</v>
      </c>
      <c r="B2032" s="75">
        <f t="shared" si="67"/>
        <v>46068</v>
      </c>
      <c r="C2032" s="75" t="str">
        <f>VLOOKUP($G2032,Refs!$A$1:$F$32,3,FALSE)</f>
        <v>Y61</v>
      </c>
      <c r="D2032" t="s">
        <v>178</v>
      </c>
      <c r="E2032" t="s">
        <v>125</v>
      </c>
      <c r="F2032" t="s">
        <v>222</v>
      </c>
      <c r="G2032" t="s">
        <v>51</v>
      </c>
      <c r="H2032" t="s">
        <v>52</v>
      </c>
      <c r="I2032" t="s">
        <v>210</v>
      </c>
      <c r="J2032" t="s">
        <v>195</v>
      </c>
      <c r="K2032">
        <v>0</v>
      </c>
    </row>
    <row r="2033" spans="1:11" x14ac:dyDescent="0.35">
      <c r="A2033" s="75">
        <f t="shared" si="66"/>
        <v>46064</v>
      </c>
      <c r="B2033" s="75">
        <f t="shared" si="67"/>
        <v>46068</v>
      </c>
      <c r="C2033" s="75" t="str">
        <f>VLOOKUP($G2033,Refs!$A$1:$F$32,3,FALSE)</f>
        <v>Y61</v>
      </c>
      <c r="D2033" t="s">
        <v>178</v>
      </c>
      <c r="E2033" t="s">
        <v>125</v>
      </c>
      <c r="F2033" t="s">
        <v>222</v>
      </c>
      <c r="G2033" t="s">
        <v>51</v>
      </c>
      <c r="H2033" t="s">
        <v>52</v>
      </c>
      <c r="I2033" t="s">
        <v>210</v>
      </c>
      <c r="J2033" t="s">
        <v>196</v>
      </c>
      <c r="K2033">
        <v>64</v>
      </c>
    </row>
    <row r="2034" spans="1:11" x14ac:dyDescent="0.35">
      <c r="A2034" s="75">
        <f t="shared" si="66"/>
        <v>46064</v>
      </c>
      <c r="B2034" s="75">
        <f t="shared" si="67"/>
        <v>46068</v>
      </c>
      <c r="C2034" s="75" t="str">
        <f>VLOOKUP($G2034,Refs!$A$1:$F$32,3,FALSE)</f>
        <v>Y61</v>
      </c>
      <c r="D2034" t="s">
        <v>178</v>
      </c>
      <c r="E2034" t="s">
        <v>125</v>
      </c>
      <c r="F2034" t="s">
        <v>222</v>
      </c>
      <c r="G2034" t="s">
        <v>51</v>
      </c>
      <c r="H2034" t="s">
        <v>52</v>
      </c>
      <c r="I2034" t="s">
        <v>210</v>
      </c>
      <c r="J2034" t="s">
        <v>197</v>
      </c>
      <c r="K2034">
        <v>3</v>
      </c>
    </row>
    <row r="2035" spans="1:11" x14ac:dyDescent="0.35">
      <c r="A2035" s="75">
        <f t="shared" si="66"/>
        <v>46064</v>
      </c>
      <c r="B2035" s="75">
        <f t="shared" si="67"/>
        <v>46068</v>
      </c>
      <c r="C2035" s="75" t="str">
        <f>VLOOKUP($G2035,Refs!$A$1:$F$32,3,FALSE)</f>
        <v>Y61</v>
      </c>
      <c r="D2035" t="s">
        <v>178</v>
      </c>
      <c r="E2035" t="s">
        <v>125</v>
      </c>
      <c r="F2035" t="s">
        <v>222</v>
      </c>
      <c r="G2035" t="s">
        <v>51</v>
      </c>
      <c r="H2035" t="s">
        <v>52</v>
      </c>
      <c r="I2035" t="s">
        <v>210</v>
      </c>
      <c r="J2035" t="s">
        <v>198</v>
      </c>
      <c r="K2035">
        <v>7</v>
      </c>
    </row>
    <row r="2036" spans="1:11" x14ac:dyDescent="0.35">
      <c r="A2036" s="75">
        <f t="shared" si="66"/>
        <v>46064</v>
      </c>
      <c r="B2036" s="75">
        <f t="shared" si="67"/>
        <v>46068</v>
      </c>
      <c r="C2036" s="75" t="str">
        <f>VLOOKUP($G2036,Refs!$A$1:$F$32,3,FALSE)</f>
        <v>Y61</v>
      </c>
      <c r="D2036" t="s">
        <v>178</v>
      </c>
      <c r="E2036" t="s">
        <v>125</v>
      </c>
      <c r="F2036" t="s">
        <v>222</v>
      </c>
      <c r="G2036" t="s">
        <v>51</v>
      </c>
      <c r="H2036" t="s">
        <v>52</v>
      </c>
      <c r="I2036" t="s">
        <v>210</v>
      </c>
      <c r="J2036" t="s">
        <v>199</v>
      </c>
      <c r="K2036">
        <v>0</v>
      </c>
    </row>
    <row r="2037" spans="1:11" x14ac:dyDescent="0.35">
      <c r="A2037" s="75">
        <f t="shared" si="66"/>
        <v>46064</v>
      </c>
      <c r="B2037" s="75">
        <f t="shared" si="67"/>
        <v>46068</v>
      </c>
      <c r="C2037" s="75" t="str">
        <f>VLOOKUP($G2037,Refs!$A$1:$F$32,3,FALSE)</f>
        <v>Y61</v>
      </c>
      <c r="D2037" t="s">
        <v>178</v>
      </c>
      <c r="E2037" t="s">
        <v>125</v>
      </c>
      <c r="F2037" t="s">
        <v>222</v>
      </c>
      <c r="G2037" t="s">
        <v>51</v>
      </c>
      <c r="H2037" t="s">
        <v>52</v>
      </c>
      <c r="I2037" t="s">
        <v>210</v>
      </c>
      <c r="J2037" t="s">
        <v>200</v>
      </c>
      <c r="K2037">
        <v>33</v>
      </c>
    </row>
    <row r="2038" spans="1:11" x14ac:dyDescent="0.35">
      <c r="A2038" s="75">
        <f t="shared" si="66"/>
        <v>46064</v>
      </c>
      <c r="B2038" s="75">
        <f t="shared" si="67"/>
        <v>46068</v>
      </c>
      <c r="C2038" s="75" t="str">
        <f>VLOOKUP($G2038,Refs!$A$1:$F$32,3,FALSE)</f>
        <v>Y61</v>
      </c>
      <c r="D2038" t="s">
        <v>178</v>
      </c>
      <c r="E2038" t="s">
        <v>125</v>
      </c>
      <c r="F2038" t="s">
        <v>222</v>
      </c>
      <c r="G2038" t="s">
        <v>51</v>
      </c>
      <c r="H2038" t="s">
        <v>52</v>
      </c>
      <c r="I2038" t="s">
        <v>210</v>
      </c>
      <c r="J2038" t="s">
        <v>201</v>
      </c>
      <c r="K2038">
        <v>68</v>
      </c>
    </row>
    <row r="2039" spans="1:11" x14ac:dyDescent="0.35">
      <c r="A2039" s="75">
        <f t="shared" si="66"/>
        <v>46064</v>
      </c>
      <c r="B2039" s="75">
        <f t="shared" si="67"/>
        <v>46068</v>
      </c>
      <c r="C2039" s="75" t="str">
        <f>VLOOKUP($G2039,Refs!$A$1:$F$32,3,FALSE)</f>
        <v>Y61</v>
      </c>
      <c r="D2039" t="s">
        <v>178</v>
      </c>
      <c r="E2039" t="s">
        <v>125</v>
      </c>
      <c r="F2039" t="s">
        <v>222</v>
      </c>
      <c r="G2039" t="s">
        <v>51</v>
      </c>
      <c r="H2039" t="s">
        <v>52</v>
      </c>
      <c r="I2039" t="s">
        <v>210</v>
      </c>
      <c r="J2039" t="s">
        <v>202</v>
      </c>
      <c r="K2039">
        <v>314</v>
      </c>
    </row>
    <row r="2040" spans="1:11" x14ac:dyDescent="0.35">
      <c r="A2040" s="75">
        <f t="shared" si="66"/>
        <v>46064</v>
      </c>
      <c r="B2040" s="75">
        <f t="shared" si="67"/>
        <v>46068</v>
      </c>
      <c r="C2040" s="75" t="str">
        <f>VLOOKUP($G2040,Refs!$A$1:$F$32,3,FALSE)</f>
        <v>Y61</v>
      </c>
      <c r="D2040" t="s">
        <v>178</v>
      </c>
      <c r="E2040" t="s">
        <v>125</v>
      </c>
      <c r="F2040" t="s">
        <v>222</v>
      </c>
      <c r="G2040" t="s">
        <v>51</v>
      </c>
      <c r="H2040" t="s">
        <v>52</v>
      </c>
      <c r="I2040" t="s">
        <v>210</v>
      </c>
      <c r="J2040" t="s">
        <v>203</v>
      </c>
      <c r="K2040">
        <v>61</v>
      </c>
    </row>
    <row r="2041" spans="1:11" x14ac:dyDescent="0.35">
      <c r="A2041" s="75">
        <f t="shared" si="66"/>
        <v>46064</v>
      </c>
      <c r="B2041" s="75">
        <f t="shared" si="67"/>
        <v>46068</v>
      </c>
      <c r="C2041" s="75" t="str">
        <f>VLOOKUP($G2041,Refs!$A$1:$F$32,3,FALSE)</f>
        <v>Y61</v>
      </c>
      <c r="D2041" t="s">
        <v>178</v>
      </c>
      <c r="E2041" t="s">
        <v>125</v>
      </c>
      <c r="F2041" t="s">
        <v>222</v>
      </c>
      <c r="G2041" t="s">
        <v>51</v>
      </c>
      <c r="H2041" t="s">
        <v>52</v>
      </c>
      <c r="I2041" t="s">
        <v>210</v>
      </c>
      <c r="J2041" t="s">
        <v>204</v>
      </c>
      <c r="K2041">
        <v>2</v>
      </c>
    </row>
    <row r="2042" spans="1:11" x14ac:dyDescent="0.35">
      <c r="A2042" s="75">
        <f t="shared" si="66"/>
        <v>46064</v>
      </c>
      <c r="B2042" s="75">
        <f t="shared" si="67"/>
        <v>46068</v>
      </c>
      <c r="C2042" s="75" t="str">
        <f>VLOOKUP($G2042,Refs!$A$1:$F$32,3,FALSE)</f>
        <v>Y61</v>
      </c>
      <c r="D2042" t="s">
        <v>178</v>
      </c>
      <c r="E2042" t="s">
        <v>125</v>
      </c>
      <c r="F2042" t="s">
        <v>222</v>
      </c>
      <c r="G2042" t="s">
        <v>51</v>
      </c>
      <c r="H2042" t="s">
        <v>52</v>
      </c>
      <c r="I2042" t="s">
        <v>210</v>
      </c>
      <c r="J2042" t="s">
        <v>205</v>
      </c>
      <c r="K2042">
        <v>0</v>
      </c>
    </row>
    <row r="2043" spans="1:11" x14ac:dyDescent="0.35">
      <c r="A2043" s="75">
        <f t="shared" si="66"/>
        <v>46064</v>
      </c>
      <c r="B2043" s="75">
        <f t="shared" si="67"/>
        <v>46068</v>
      </c>
      <c r="C2043" s="75" t="str">
        <f>VLOOKUP($G2043,Refs!$A$1:$F$32,3,FALSE)</f>
        <v>Y61</v>
      </c>
      <c r="D2043" t="s">
        <v>178</v>
      </c>
      <c r="E2043" t="s">
        <v>125</v>
      </c>
      <c r="F2043" t="s">
        <v>222</v>
      </c>
      <c r="G2043" t="s">
        <v>51</v>
      </c>
      <c r="H2043" t="s">
        <v>52</v>
      </c>
      <c r="I2043" t="s">
        <v>210</v>
      </c>
      <c r="J2043" t="s">
        <v>206</v>
      </c>
      <c r="K2043">
        <v>0</v>
      </c>
    </row>
    <row r="2044" spans="1:11" x14ac:dyDescent="0.35">
      <c r="A2044" s="75">
        <f t="shared" si="66"/>
        <v>46064</v>
      </c>
      <c r="B2044" s="75">
        <f t="shared" si="67"/>
        <v>46068</v>
      </c>
      <c r="C2044" s="75" t="str">
        <f>VLOOKUP($G2044,Refs!$A$1:$F$32,3,FALSE)</f>
        <v>Y61</v>
      </c>
      <c r="D2044" t="s">
        <v>178</v>
      </c>
      <c r="E2044" t="s">
        <v>125</v>
      </c>
      <c r="F2044" t="s">
        <v>222</v>
      </c>
      <c r="G2044" t="s">
        <v>51</v>
      </c>
      <c r="H2044" t="s">
        <v>52</v>
      </c>
      <c r="I2044" t="s">
        <v>210</v>
      </c>
      <c r="J2044" t="s">
        <v>207</v>
      </c>
      <c r="K2044">
        <v>0</v>
      </c>
    </row>
    <row r="2045" spans="1:11" x14ac:dyDescent="0.35">
      <c r="A2045" s="75">
        <f t="shared" si="66"/>
        <v>46064</v>
      </c>
      <c r="B2045" s="75">
        <f t="shared" si="67"/>
        <v>46068</v>
      </c>
      <c r="C2045" s="75" t="str">
        <f>VLOOKUP($G2045,Refs!$A$1:$F$32,3,FALSE)</f>
        <v>Y61</v>
      </c>
      <c r="D2045" t="s">
        <v>178</v>
      </c>
      <c r="E2045" t="s">
        <v>125</v>
      </c>
      <c r="F2045" t="s">
        <v>222</v>
      </c>
      <c r="G2045" t="s">
        <v>51</v>
      </c>
      <c r="H2045" t="s">
        <v>52</v>
      </c>
      <c r="I2045" t="s">
        <v>210</v>
      </c>
      <c r="J2045" t="s">
        <v>208</v>
      </c>
      <c r="K2045">
        <v>0</v>
      </c>
    </row>
    <row r="2046" spans="1:11" x14ac:dyDescent="0.35">
      <c r="A2046" s="75">
        <f t="shared" si="66"/>
        <v>46065</v>
      </c>
      <c r="B2046" s="75">
        <f t="shared" si="67"/>
        <v>46068</v>
      </c>
      <c r="C2046" s="75" t="str">
        <f>VLOOKUP($G2046,Refs!$A$1:$F$32,3,FALSE)</f>
        <v>Y61</v>
      </c>
      <c r="D2046" t="s">
        <v>178</v>
      </c>
      <c r="E2046" t="s">
        <v>125</v>
      </c>
      <c r="F2046" t="s">
        <v>222</v>
      </c>
      <c r="G2046" t="s">
        <v>51</v>
      </c>
      <c r="H2046" t="s">
        <v>52</v>
      </c>
      <c r="I2046" t="s">
        <v>211</v>
      </c>
      <c r="J2046" t="s">
        <v>181</v>
      </c>
      <c r="K2046">
        <v>1043</v>
      </c>
    </row>
    <row r="2047" spans="1:11" x14ac:dyDescent="0.35">
      <c r="A2047" s="75">
        <f t="shared" si="66"/>
        <v>46065</v>
      </c>
      <c r="B2047" s="75">
        <f t="shared" si="67"/>
        <v>46068</v>
      </c>
      <c r="C2047" s="75" t="str">
        <f>VLOOKUP($G2047,Refs!$A$1:$F$32,3,FALSE)</f>
        <v>Y61</v>
      </c>
      <c r="D2047" t="s">
        <v>178</v>
      </c>
      <c r="E2047" t="s">
        <v>125</v>
      </c>
      <c r="F2047" t="s">
        <v>222</v>
      </c>
      <c r="G2047" t="s">
        <v>51</v>
      </c>
      <c r="H2047" t="s">
        <v>52</v>
      </c>
      <c r="I2047" t="s">
        <v>211</v>
      </c>
      <c r="J2047" t="s">
        <v>182</v>
      </c>
      <c r="K2047">
        <v>1000</v>
      </c>
    </row>
    <row r="2048" spans="1:11" x14ac:dyDescent="0.35">
      <c r="A2048" s="75">
        <f t="shared" si="66"/>
        <v>46065</v>
      </c>
      <c r="B2048" s="75">
        <f t="shared" si="67"/>
        <v>46068</v>
      </c>
      <c r="C2048" s="75" t="str">
        <f>VLOOKUP($G2048,Refs!$A$1:$F$32,3,FALSE)</f>
        <v>Y61</v>
      </c>
      <c r="D2048" t="s">
        <v>178</v>
      </c>
      <c r="E2048" t="s">
        <v>125</v>
      </c>
      <c r="F2048" t="s">
        <v>222</v>
      </c>
      <c r="G2048" t="s">
        <v>51</v>
      </c>
      <c r="H2048" t="s">
        <v>52</v>
      </c>
      <c r="I2048" t="s">
        <v>211</v>
      </c>
      <c r="J2048" t="s">
        <v>183</v>
      </c>
      <c r="K2048">
        <v>893</v>
      </c>
    </row>
    <row r="2049" spans="1:11" x14ac:dyDescent="0.35">
      <c r="A2049" s="75">
        <f t="shared" si="66"/>
        <v>46065</v>
      </c>
      <c r="B2049" s="75">
        <f t="shared" si="67"/>
        <v>46068</v>
      </c>
      <c r="C2049" s="75" t="str">
        <f>VLOOKUP($G2049,Refs!$A$1:$F$32,3,FALSE)</f>
        <v>Y61</v>
      </c>
      <c r="D2049" t="s">
        <v>178</v>
      </c>
      <c r="E2049" t="s">
        <v>125</v>
      </c>
      <c r="F2049" t="s">
        <v>222</v>
      </c>
      <c r="G2049" t="s">
        <v>51</v>
      </c>
      <c r="H2049" t="s">
        <v>52</v>
      </c>
      <c r="I2049" t="s">
        <v>211</v>
      </c>
      <c r="J2049" t="s">
        <v>184</v>
      </c>
      <c r="K2049">
        <v>9</v>
      </c>
    </row>
    <row r="2050" spans="1:11" x14ac:dyDescent="0.35">
      <c r="A2050" s="75">
        <f t="shared" si="66"/>
        <v>46065</v>
      </c>
      <c r="B2050" s="75">
        <f t="shared" si="67"/>
        <v>46068</v>
      </c>
      <c r="C2050" s="75" t="str">
        <f>VLOOKUP($G2050,Refs!$A$1:$F$32,3,FALSE)</f>
        <v>Y61</v>
      </c>
      <c r="D2050" t="s">
        <v>178</v>
      </c>
      <c r="E2050" t="s">
        <v>125</v>
      </c>
      <c r="F2050" t="s">
        <v>222</v>
      </c>
      <c r="G2050" t="s">
        <v>51</v>
      </c>
      <c r="H2050" t="s">
        <v>52</v>
      </c>
      <c r="I2050" t="s">
        <v>211</v>
      </c>
      <c r="J2050" t="s">
        <v>185</v>
      </c>
      <c r="K2050">
        <v>13613</v>
      </c>
    </row>
    <row r="2051" spans="1:11" x14ac:dyDescent="0.35">
      <c r="A2051" s="75">
        <f t="shared" si="66"/>
        <v>46065</v>
      </c>
      <c r="B2051" s="75">
        <f t="shared" si="67"/>
        <v>46068</v>
      </c>
      <c r="C2051" s="75" t="str">
        <f>VLOOKUP($G2051,Refs!$A$1:$F$32,3,FALSE)</f>
        <v>Y61</v>
      </c>
      <c r="D2051" t="s">
        <v>178</v>
      </c>
      <c r="E2051" t="s">
        <v>125</v>
      </c>
      <c r="F2051" t="s">
        <v>222</v>
      </c>
      <c r="G2051" t="s">
        <v>51</v>
      </c>
      <c r="H2051" t="s">
        <v>52</v>
      </c>
      <c r="I2051" t="s">
        <v>211</v>
      </c>
      <c r="J2051" t="s">
        <v>186</v>
      </c>
      <c r="K2051">
        <v>98</v>
      </c>
    </row>
    <row r="2052" spans="1:11" x14ac:dyDescent="0.35">
      <c r="A2052" s="75">
        <f t="shared" si="66"/>
        <v>46065</v>
      </c>
      <c r="B2052" s="75">
        <f t="shared" si="67"/>
        <v>46068</v>
      </c>
      <c r="C2052" s="75" t="str">
        <f>VLOOKUP($G2052,Refs!$A$1:$F$32,3,FALSE)</f>
        <v>Y61</v>
      </c>
      <c r="D2052" t="s">
        <v>178</v>
      </c>
      <c r="E2052" t="s">
        <v>125</v>
      </c>
      <c r="F2052" t="s">
        <v>222</v>
      </c>
      <c r="G2052" t="s">
        <v>51</v>
      </c>
      <c r="H2052" t="s">
        <v>52</v>
      </c>
      <c r="I2052" t="s">
        <v>211</v>
      </c>
      <c r="J2052" t="s">
        <v>187</v>
      </c>
      <c r="K2052">
        <v>158</v>
      </c>
    </row>
    <row r="2053" spans="1:11" x14ac:dyDescent="0.35">
      <c r="A2053" s="75">
        <f t="shared" si="66"/>
        <v>46065</v>
      </c>
      <c r="B2053" s="75">
        <f t="shared" si="67"/>
        <v>46068</v>
      </c>
      <c r="C2053" s="75" t="str">
        <f>VLOOKUP($G2053,Refs!$A$1:$F$32,3,FALSE)</f>
        <v>Y61</v>
      </c>
      <c r="D2053" t="s">
        <v>178</v>
      </c>
      <c r="E2053" t="s">
        <v>125</v>
      </c>
      <c r="F2053" t="s">
        <v>222</v>
      </c>
      <c r="G2053" t="s">
        <v>51</v>
      </c>
      <c r="H2053" t="s">
        <v>52</v>
      </c>
      <c r="I2053" t="s">
        <v>211</v>
      </c>
      <c r="J2053" t="s">
        <v>188</v>
      </c>
      <c r="K2053">
        <v>883</v>
      </c>
    </row>
    <row r="2054" spans="1:11" x14ac:dyDescent="0.35">
      <c r="A2054" s="75">
        <f t="shared" ref="A2054:A2117" si="68">IF(I2054="Mon",B2054-6,IF(I2054="Tue",B2054-5,IF(I2054="Wed",B2054-4,IF(I2054="Thu",B2054-3,IF(I2054="Fri",B2054-2,IF(I2054="Sat",B2054-1,IF(I2054="Sun",B2054,"")))))))</f>
        <v>46065</v>
      </c>
      <c r="B2054" s="75">
        <f t="shared" ref="B2054:B2117" si="69">DATEVALUE(RIGHT(D2054, 11))</f>
        <v>46068</v>
      </c>
      <c r="C2054" s="75" t="str">
        <f>VLOOKUP($G2054,Refs!$A$1:$F$32,3,FALSE)</f>
        <v>Y61</v>
      </c>
      <c r="D2054" t="s">
        <v>178</v>
      </c>
      <c r="E2054" t="s">
        <v>125</v>
      </c>
      <c r="F2054" t="s">
        <v>222</v>
      </c>
      <c r="G2054" t="s">
        <v>51</v>
      </c>
      <c r="H2054" t="s">
        <v>52</v>
      </c>
      <c r="I2054" t="s">
        <v>211</v>
      </c>
      <c r="J2054" t="s">
        <v>189</v>
      </c>
      <c r="K2054">
        <v>502</v>
      </c>
    </row>
    <row r="2055" spans="1:11" x14ac:dyDescent="0.35">
      <c r="A2055" s="75">
        <f t="shared" si="68"/>
        <v>46065</v>
      </c>
      <c r="B2055" s="75">
        <f t="shared" si="69"/>
        <v>46068</v>
      </c>
      <c r="C2055" s="75" t="str">
        <f>VLOOKUP($G2055,Refs!$A$1:$F$32,3,FALSE)</f>
        <v>Y61</v>
      </c>
      <c r="D2055" t="s">
        <v>178</v>
      </c>
      <c r="E2055" t="s">
        <v>125</v>
      </c>
      <c r="F2055" t="s">
        <v>222</v>
      </c>
      <c r="G2055" t="s">
        <v>51</v>
      </c>
      <c r="H2055" t="s">
        <v>52</v>
      </c>
      <c r="I2055" t="s">
        <v>211</v>
      </c>
      <c r="J2055" t="s">
        <v>190</v>
      </c>
      <c r="K2055">
        <v>331</v>
      </c>
    </row>
    <row r="2056" spans="1:11" x14ac:dyDescent="0.35">
      <c r="A2056" s="75">
        <f t="shared" si="68"/>
        <v>46065</v>
      </c>
      <c r="B2056" s="75">
        <f t="shared" si="69"/>
        <v>46068</v>
      </c>
      <c r="C2056" s="75" t="str">
        <f>VLOOKUP($G2056,Refs!$A$1:$F$32,3,FALSE)</f>
        <v>Y61</v>
      </c>
      <c r="D2056" t="s">
        <v>178</v>
      </c>
      <c r="E2056" t="s">
        <v>125</v>
      </c>
      <c r="F2056" t="s">
        <v>222</v>
      </c>
      <c r="G2056" t="s">
        <v>51</v>
      </c>
      <c r="H2056" t="s">
        <v>52</v>
      </c>
      <c r="I2056" t="s">
        <v>211</v>
      </c>
      <c r="J2056" t="s">
        <v>191</v>
      </c>
      <c r="K2056">
        <v>196</v>
      </c>
    </row>
    <row r="2057" spans="1:11" x14ac:dyDescent="0.35">
      <c r="A2057" s="75">
        <f t="shared" si="68"/>
        <v>46065</v>
      </c>
      <c r="B2057" s="75">
        <f t="shared" si="69"/>
        <v>46068</v>
      </c>
      <c r="C2057" s="75" t="str">
        <f>VLOOKUP($G2057,Refs!$A$1:$F$32,3,FALSE)</f>
        <v>Y61</v>
      </c>
      <c r="D2057" t="s">
        <v>178</v>
      </c>
      <c r="E2057" t="s">
        <v>125</v>
      </c>
      <c r="F2057" t="s">
        <v>222</v>
      </c>
      <c r="G2057" t="s">
        <v>51</v>
      </c>
      <c r="H2057" t="s">
        <v>52</v>
      </c>
      <c r="I2057" t="s">
        <v>211</v>
      </c>
      <c r="J2057" t="s">
        <v>192</v>
      </c>
      <c r="K2057">
        <v>153</v>
      </c>
    </row>
    <row r="2058" spans="1:11" x14ac:dyDescent="0.35">
      <c r="A2058" s="75">
        <f t="shared" si="68"/>
        <v>46065</v>
      </c>
      <c r="B2058" s="75">
        <f t="shared" si="69"/>
        <v>46068</v>
      </c>
      <c r="C2058" s="75" t="str">
        <f>VLOOKUP($G2058,Refs!$A$1:$F$32,3,FALSE)</f>
        <v>Y61</v>
      </c>
      <c r="D2058" t="s">
        <v>178</v>
      </c>
      <c r="E2058" t="s">
        <v>125</v>
      </c>
      <c r="F2058" t="s">
        <v>222</v>
      </c>
      <c r="G2058" t="s">
        <v>51</v>
      </c>
      <c r="H2058" t="s">
        <v>52</v>
      </c>
      <c r="I2058" t="s">
        <v>211</v>
      </c>
      <c r="J2058" t="s">
        <v>193</v>
      </c>
      <c r="K2058">
        <v>130</v>
      </c>
    </row>
    <row r="2059" spans="1:11" x14ac:dyDescent="0.35">
      <c r="A2059" s="75">
        <f t="shared" si="68"/>
        <v>46065</v>
      </c>
      <c r="B2059" s="75">
        <f t="shared" si="69"/>
        <v>46068</v>
      </c>
      <c r="C2059" s="75" t="str">
        <f>VLOOKUP($G2059,Refs!$A$1:$F$32,3,FALSE)</f>
        <v>Y61</v>
      </c>
      <c r="D2059" t="s">
        <v>178</v>
      </c>
      <c r="E2059" t="s">
        <v>125</v>
      </c>
      <c r="F2059" t="s">
        <v>222</v>
      </c>
      <c r="G2059" t="s">
        <v>51</v>
      </c>
      <c r="H2059" t="s">
        <v>52</v>
      </c>
      <c r="I2059" t="s">
        <v>211</v>
      </c>
      <c r="J2059" t="s">
        <v>194</v>
      </c>
      <c r="K2059">
        <v>71</v>
      </c>
    </row>
    <row r="2060" spans="1:11" x14ac:dyDescent="0.35">
      <c r="A2060" s="75">
        <f t="shared" si="68"/>
        <v>46065</v>
      </c>
      <c r="B2060" s="75">
        <f t="shared" si="69"/>
        <v>46068</v>
      </c>
      <c r="C2060" s="75" t="str">
        <f>VLOOKUP($G2060,Refs!$A$1:$F$32,3,FALSE)</f>
        <v>Y61</v>
      </c>
      <c r="D2060" t="s">
        <v>178</v>
      </c>
      <c r="E2060" t="s">
        <v>125</v>
      </c>
      <c r="F2060" t="s">
        <v>222</v>
      </c>
      <c r="G2060" t="s">
        <v>51</v>
      </c>
      <c r="H2060" t="s">
        <v>52</v>
      </c>
      <c r="I2060" t="s">
        <v>211</v>
      </c>
      <c r="J2060" t="s">
        <v>195</v>
      </c>
      <c r="K2060">
        <v>3</v>
      </c>
    </row>
    <row r="2061" spans="1:11" x14ac:dyDescent="0.35">
      <c r="A2061" s="75">
        <f t="shared" si="68"/>
        <v>46065</v>
      </c>
      <c r="B2061" s="75">
        <f t="shared" si="69"/>
        <v>46068</v>
      </c>
      <c r="C2061" s="75" t="str">
        <f>VLOOKUP($G2061,Refs!$A$1:$F$32,3,FALSE)</f>
        <v>Y61</v>
      </c>
      <c r="D2061" t="s">
        <v>178</v>
      </c>
      <c r="E2061" t="s">
        <v>125</v>
      </c>
      <c r="F2061" t="s">
        <v>222</v>
      </c>
      <c r="G2061" t="s">
        <v>51</v>
      </c>
      <c r="H2061" t="s">
        <v>52</v>
      </c>
      <c r="I2061" t="s">
        <v>211</v>
      </c>
      <c r="J2061" t="s">
        <v>196</v>
      </c>
      <c r="K2061">
        <v>64</v>
      </c>
    </row>
    <row r="2062" spans="1:11" x14ac:dyDescent="0.35">
      <c r="A2062" s="75">
        <f t="shared" si="68"/>
        <v>46065</v>
      </c>
      <c r="B2062" s="75">
        <f t="shared" si="69"/>
        <v>46068</v>
      </c>
      <c r="C2062" s="75" t="str">
        <f>VLOOKUP($G2062,Refs!$A$1:$F$32,3,FALSE)</f>
        <v>Y61</v>
      </c>
      <c r="D2062" t="s">
        <v>178</v>
      </c>
      <c r="E2062" t="s">
        <v>125</v>
      </c>
      <c r="F2062" t="s">
        <v>222</v>
      </c>
      <c r="G2062" t="s">
        <v>51</v>
      </c>
      <c r="H2062" t="s">
        <v>52</v>
      </c>
      <c r="I2062" t="s">
        <v>211</v>
      </c>
      <c r="J2062" t="s">
        <v>197</v>
      </c>
      <c r="K2062">
        <v>0</v>
      </c>
    </row>
    <row r="2063" spans="1:11" x14ac:dyDescent="0.35">
      <c r="A2063" s="75">
        <f t="shared" si="68"/>
        <v>46065</v>
      </c>
      <c r="B2063" s="75">
        <f t="shared" si="69"/>
        <v>46068</v>
      </c>
      <c r="C2063" s="75" t="str">
        <f>VLOOKUP($G2063,Refs!$A$1:$F$32,3,FALSE)</f>
        <v>Y61</v>
      </c>
      <c r="D2063" t="s">
        <v>178</v>
      </c>
      <c r="E2063" t="s">
        <v>125</v>
      </c>
      <c r="F2063" t="s">
        <v>222</v>
      </c>
      <c r="G2063" t="s">
        <v>51</v>
      </c>
      <c r="H2063" t="s">
        <v>52</v>
      </c>
      <c r="I2063" t="s">
        <v>211</v>
      </c>
      <c r="J2063" t="s">
        <v>198</v>
      </c>
      <c r="K2063">
        <v>23</v>
      </c>
    </row>
    <row r="2064" spans="1:11" x14ac:dyDescent="0.35">
      <c r="A2064" s="75">
        <f t="shared" si="68"/>
        <v>46065</v>
      </c>
      <c r="B2064" s="75">
        <f t="shared" si="69"/>
        <v>46068</v>
      </c>
      <c r="C2064" s="75" t="str">
        <f>VLOOKUP($G2064,Refs!$A$1:$F$32,3,FALSE)</f>
        <v>Y61</v>
      </c>
      <c r="D2064" t="s">
        <v>178</v>
      </c>
      <c r="E2064" t="s">
        <v>125</v>
      </c>
      <c r="F2064" t="s">
        <v>222</v>
      </c>
      <c r="G2064" t="s">
        <v>51</v>
      </c>
      <c r="H2064" t="s">
        <v>52</v>
      </c>
      <c r="I2064" t="s">
        <v>211</v>
      </c>
      <c r="J2064" t="s">
        <v>199</v>
      </c>
      <c r="K2064">
        <v>3</v>
      </c>
    </row>
    <row r="2065" spans="1:11" x14ac:dyDescent="0.35">
      <c r="A2065" s="75">
        <f t="shared" si="68"/>
        <v>46065</v>
      </c>
      <c r="B2065" s="75">
        <f t="shared" si="69"/>
        <v>46068</v>
      </c>
      <c r="C2065" s="75" t="str">
        <f>VLOOKUP($G2065,Refs!$A$1:$F$32,3,FALSE)</f>
        <v>Y61</v>
      </c>
      <c r="D2065" t="s">
        <v>178</v>
      </c>
      <c r="E2065" t="s">
        <v>125</v>
      </c>
      <c r="F2065" t="s">
        <v>222</v>
      </c>
      <c r="G2065" t="s">
        <v>51</v>
      </c>
      <c r="H2065" t="s">
        <v>52</v>
      </c>
      <c r="I2065" t="s">
        <v>211</v>
      </c>
      <c r="J2065" t="s">
        <v>200</v>
      </c>
      <c r="K2065">
        <v>51</v>
      </c>
    </row>
    <row r="2066" spans="1:11" x14ac:dyDescent="0.35">
      <c r="A2066" s="75">
        <f t="shared" si="68"/>
        <v>46065</v>
      </c>
      <c r="B2066" s="75">
        <f t="shared" si="69"/>
        <v>46068</v>
      </c>
      <c r="C2066" s="75" t="str">
        <f>VLOOKUP($G2066,Refs!$A$1:$F$32,3,FALSE)</f>
        <v>Y61</v>
      </c>
      <c r="D2066" t="s">
        <v>178</v>
      </c>
      <c r="E2066" t="s">
        <v>125</v>
      </c>
      <c r="F2066" t="s">
        <v>222</v>
      </c>
      <c r="G2066" t="s">
        <v>51</v>
      </c>
      <c r="H2066" t="s">
        <v>52</v>
      </c>
      <c r="I2066" t="s">
        <v>211</v>
      </c>
      <c r="J2066" t="s">
        <v>201</v>
      </c>
      <c r="K2066">
        <v>79</v>
      </c>
    </row>
    <row r="2067" spans="1:11" x14ac:dyDescent="0.35">
      <c r="A2067" s="75">
        <f t="shared" si="68"/>
        <v>46065</v>
      </c>
      <c r="B2067" s="75">
        <f t="shared" si="69"/>
        <v>46068</v>
      </c>
      <c r="C2067" s="75" t="str">
        <f>VLOOKUP($G2067,Refs!$A$1:$F$32,3,FALSE)</f>
        <v>Y61</v>
      </c>
      <c r="D2067" t="s">
        <v>178</v>
      </c>
      <c r="E2067" t="s">
        <v>125</v>
      </c>
      <c r="F2067" t="s">
        <v>222</v>
      </c>
      <c r="G2067" t="s">
        <v>51</v>
      </c>
      <c r="H2067" t="s">
        <v>52</v>
      </c>
      <c r="I2067" t="s">
        <v>211</v>
      </c>
      <c r="J2067" t="s">
        <v>202</v>
      </c>
      <c r="K2067">
        <v>375</v>
      </c>
    </row>
    <row r="2068" spans="1:11" x14ac:dyDescent="0.35">
      <c r="A2068" s="75">
        <f t="shared" si="68"/>
        <v>46065</v>
      </c>
      <c r="B2068" s="75">
        <f t="shared" si="69"/>
        <v>46068</v>
      </c>
      <c r="C2068" s="75" t="str">
        <f>VLOOKUP($G2068,Refs!$A$1:$F$32,3,FALSE)</f>
        <v>Y61</v>
      </c>
      <c r="D2068" t="s">
        <v>178</v>
      </c>
      <c r="E2068" t="s">
        <v>125</v>
      </c>
      <c r="F2068" t="s">
        <v>222</v>
      </c>
      <c r="G2068" t="s">
        <v>51</v>
      </c>
      <c r="H2068" t="s">
        <v>52</v>
      </c>
      <c r="I2068" t="s">
        <v>211</v>
      </c>
      <c r="J2068" t="s">
        <v>203</v>
      </c>
      <c r="K2068">
        <v>59</v>
      </c>
    </row>
    <row r="2069" spans="1:11" x14ac:dyDescent="0.35">
      <c r="A2069" s="75">
        <f t="shared" si="68"/>
        <v>46065</v>
      </c>
      <c r="B2069" s="75">
        <f t="shared" si="69"/>
        <v>46068</v>
      </c>
      <c r="C2069" s="75" t="str">
        <f>VLOOKUP($G2069,Refs!$A$1:$F$32,3,FALSE)</f>
        <v>Y61</v>
      </c>
      <c r="D2069" t="s">
        <v>178</v>
      </c>
      <c r="E2069" t="s">
        <v>125</v>
      </c>
      <c r="F2069" t="s">
        <v>222</v>
      </c>
      <c r="G2069" t="s">
        <v>51</v>
      </c>
      <c r="H2069" t="s">
        <v>52</v>
      </c>
      <c r="I2069" t="s">
        <v>211</v>
      </c>
      <c r="J2069" t="s">
        <v>204</v>
      </c>
      <c r="K2069">
        <v>0</v>
      </c>
    </row>
    <row r="2070" spans="1:11" x14ac:dyDescent="0.35">
      <c r="A2070" s="75">
        <f t="shared" si="68"/>
        <v>46065</v>
      </c>
      <c r="B2070" s="75">
        <f t="shared" si="69"/>
        <v>46068</v>
      </c>
      <c r="C2070" s="75" t="str">
        <f>VLOOKUP($G2070,Refs!$A$1:$F$32,3,FALSE)</f>
        <v>Y61</v>
      </c>
      <c r="D2070" t="s">
        <v>178</v>
      </c>
      <c r="E2070" t="s">
        <v>125</v>
      </c>
      <c r="F2070" t="s">
        <v>222</v>
      </c>
      <c r="G2070" t="s">
        <v>51</v>
      </c>
      <c r="H2070" t="s">
        <v>52</v>
      </c>
      <c r="I2070" t="s">
        <v>211</v>
      </c>
      <c r="J2070" t="s">
        <v>205</v>
      </c>
      <c r="K2070">
        <v>0</v>
      </c>
    </row>
    <row r="2071" spans="1:11" x14ac:dyDescent="0.35">
      <c r="A2071" s="75">
        <f t="shared" si="68"/>
        <v>46065</v>
      </c>
      <c r="B2071" s="75">
        <f t="shared" si="69"/>
        <v>46068</v>
      </c>
      <c r="C2071" s="75" t="str">
        <f>VLOOKUP($G2071,Refs!$A$1:$F$32,3,FALSE)</f>
        <v>Y61</v>
      </c>
      <c r="D2071" t="s">
        <v>178</v>
      </c>
      <c r="E2071" t="s">
        <v>125</v>
      </c>
      <c r="F2071" t="s">
        <v>222</v>
      </c>
      <c r="G2071" t="s">
        <v>51</v>
      </c>
      <c r="H2071" t="s">
        <v>52</v>
      </c>
      <c r="I2071" t="s">
        <v>211</v>
      </c>
      <c r="J2071" t="s">
        <v>206</v>
      </c>
      <c r="K2071">
        <v>0</v>
      </c>
    </row>
    <row r="2072" spans="1:11" x14ac:dyDescent="0.35">
      <c r="A2072" s="75">
        <f t="shared" si="68"/>
        <v>46065</v>
      </c>
      <c r="B2072" s="75">
        <f t="shared" si="69"/>
        <v>46068</v>
      </c>
      <c r="C2072" s="75" t="str">
        <f>VLOOKUP($G2072,Refs!$A$1:$F$32,3,FALSE)</f>
        <v>Y61</v>
      </c>
      <c r="D2072" t="s">
        <v>178</v>
      </c>
      <c r="E2072" t="s">
        <v>125</v>
      </c>
      <c r="F2072" t="s">
        <v>222</v>
      </c>
      <c r="G2072" t="s">
        <v>51</v>
      </c>
      <c r="H2072" t="s">
        <v>52</v>
      </c>
      <c r="I2072" t="s">
        <v>211</v>
      </c>
      <c r="J2072" t="s">
        <v>207</v>
      </c>
      <c r="K2072">
        <v>0</v>
      </c>
    </row>
    <row r="2073" spans="1:11" x14ac:dyDescent="0.35">
      <c r="A2073" s="75">
        <f t="shared" si="68"/>
        <v>46065</v>
      </c>
      <c r="B2073" s="75">
        <f t="shared" si="69"/>
        <v>46068</v>
      </c>
      <c r="C2073" s="75" t="str">
        <f>VLOOKUP($G2073,Refs!$A$1:$F$32,3,FALSE)</f>
        <v>Y61</v>
      </c>
      <c r="D2073" t="s">
        <v>178</v>
      </c>
      <c r="E2073" t="s">
        <v>125</v>
      </c>
      <c r="F2073" t="s">
        <v>222</v>
      </c>
      <c r="G2073" t="s">
        <v>51</v>
      </c>
      <c r="H2073" t="s">
        <v>52</v>
      </c>
      <c r="I2073" t="s">
        <v>211</v>
      </c>
      <c r="J2073" t="s">
        <v>208</v>
      </c>
      <c r="K2073">
        <v>1</v>
      </c>
    </row>
    <row r="2074" spans="1:11" x14ac:dyDescent="0.35">
      <c r="A2074" s="75">
        <f t="shared" si="68"/>
        <v>46066</v>
      </c>
      <c r="B2074" s="75">
        <f t="shared" si="69"/>
        <v>46068</v>
      </c>
      <c r="C2074" s="75" t="str">
        <f>VLOOKUP($G2074,Refs!$A$1:$F$32,3,FALSE)</f>
        <v>Y61</v>
      </c>
      <c r="D2074" t="s">
        <v>178</v>
      </c>
      <c r="E2074" t="s">
        <v>125</v>
      </c>
      <c r="F2074" t="s">
        <v>222</v>
      </c>
      <c r="G2074" t="s">
        <v>51</v>
      </c>
      <c r="H2074" t="s">
        <v>52</v>
      </c>
      <c r="I2074" t="s">
        <v>212</v>
      </c>
      <c r="J2074" t="s">
        <v>181</v>
      </c>
      <c r="K2074">
        <v>928</v>
      </c>
    </row>
    <row r="2075" spans="1:11" x14ac:dyDescent="0.35">
      <c r="A2075" s="75">
        <f t="shared" si="68"/>
        <v>46066</v>
      </c>
      <c r="B2075" s="75">
        <f t="shared" si="69"/>
        <v>46068</v>
      </c>
      <c r="C2075" s="75" t="str">
        <f>VLOOKUP($G2075,Refs!$A$1:$F$32,3,FALSE)</f>
        <v>Y61</v>
      </c>
      <c r="D2075" t="s">
        <v>178</v>
      </c>
      <c r="E2075" t="s">
        <v>125</v>
      </c>
      <c r="F2075" t="s">
        <v>222</v>
      </c>
      <c r="G2075" t="s">
        <v>51</v>
      </c>
      <c r="H2075" t="s">
        <v>52</v>
      </c>
      <c r="I2075" t="s">
        <v>212</v>
      </c>
      <c r="J2075" t="s">
        <v>182</v>
      </c>
      <c r="K2075">
        <v>896</v>
      </c>
    </row>
    <row r="2076" spans="1:11" x14ac:dyDescent="0.35">
      <c r="A2076" s="75">
        <f t="shared" si="68"/>
        <v>46066</v>
      </c>
      <c r="B2076" s="75">
        <f t="shared" si="69"/>
        <v>46068</v>
      </c>
      <c r="C2076" s="75" t="str">
        <f>VLOOKUP($G2076,Refs!$A$1:$F$32,3,FALSE)</f>
        <v>Y61</v>
      </c>
      <c r="D2076" t="s">
        <v>178</v>
      </c>
      <c r="E2076" t="s">
        <v>125</v>
      </c>
      <c r="F2076" t="s">
        <v>222</v>
      </c>
      <c r="G2076" t="s">
        <v>51</v>
      </c>
      <c r="H2076" t="s">
        <v>52</v>
      </c>
      <c r="I2076" t="s">
        <v>212</v>
      </c>
      <c r="J2076" t="s">
        <v>183</v>
      </c>
      <c r="K2076">
        <v>734</v>
      </c>
    </row>
    <row r="2077" spans="1:11" x14ac:dyDescent="0.35">
      <c r="A2077" s="75">
        <f t="shared" si="68"/>
        <v>46066</v>
      </c>
      <c r="B2077" s="75">
        <f t="shared" si="69"/>
        <v>46068</v>
      </c>
      <c r="C2077" s="75" t="str">
        <f>VLOOKUP($G2077,Refs!$A$1:$F$32,3,FALSE)</f>
        <v>Y61</v>
      </c>
      <c r="D2077" t="s">
        <v>178</v>
      </c>
      <c r="E2077" t="s">
        <v>125</v>
      </c>
      <c r="F2077" t="s">
        <v>222</v>
      </c>
      <c r="G2077" t="s">
        <v>51</v>
      </c>
      <c r="H2077" t="s">
        <v>52</v>
      </c>
      <c r="I2077" t="s">
        <v>212</v>
      </c>
      <c r="J2077" t="s">
        <v>184</v>
      </c>
      <c r="K2077">
        <v>11</v>
      </c>
    </row>
    <row r="2078" spans="1:11" x14ac:dyDescent="0.35">
      <c r="A2078" s="75">
        <f t="shared" si="68"/>
        <v>46066</v>
      </c>
      <c r="B2078" s="75">
        <f t="shared" si="69"/>
        <v>46068</v>
      </c>
      <c r="C2078" s="75" t="str">
        <f>VLOOKUP($G2078,Refs!$A$1:$F$32,3,FALSE)</f>
        <v>Y61</v>
      </c>
      <c r="D2078" t="s">
        <v>178</v>
      </c>
      <c r="E2078" t="s">
        <v>125</v>
      </c>
      <c r="F2078" t="s">
        <v>222</v>
      </c>
      <c r="G2078" t="s">
        <v>51</v>
      </c>
      <c r="H2078" t="s">
        <v>52</v>
      </c>
      <c r="I2078" t="s">
        <v>212</v>
      </c>
      <c r="J2078" t="s">
        <v>185</v>
      </c>
      <c r="K2078">
        <v>33649</v>
      </c>
    </row>
    <row r="2079" spans="1:11" x14ac:dyDescent="0.35">
      <c r="A2079" s="75">
        <f t="shared" si="68"/>
        <v>46066</v>
      </c>
      <c r="B2079" s="75">
        <f t="shared" si="69"/>
        <v>46068</v>
      </c>
      <c r="C2079" s="75" t="str">
        <f>VLOOKUP($G2079,Refs!$A$1:$F$32,3,FALSE)</f>
        <v>Y61</v>
      </c>
      <c r="D2079" t="s">
        <v>178</v>
      </c>
      <c r="E2079" t="s">
        <v>125</v>
      </c>
      <c r="F2079" t="s">
        <v>222</v>
      </c>
      <c r="G2079" t="s">
        <v>51</v>
      </c>
      <c r="H2079" t="s">
        <v>52</v>
      </c>
      <c r="I2079" t="s">
        <v>212</v>
      </c>
      <c r="J2079" t="s">
        <v>186</v>
      </c>
      <c r="K2079">
        <v>280</v>
      </c>
    </row>
    <row r="2080" spans="1:11" x14ac:dyDescent="0.35">
      <c r="A2080" s="75">
        <f t="shared" si="68"/>
        <v>46066</v>
      </c>
      <c r="B2080" s="75">
        <f t="shared" si="69"/>
        <v>46068</v>
      </c>
      <c r="C2080" s="75" t="str">
        <f>VLOOKUP($G2080,Refs!$A$1:$F$32,3,FALSE)</f>
        <v>Y61</v>
      </c>
      <c r="D2080" t="s">
        <v>178</v>
      </c>
      <c r="E2080" t="s">
        <v>125</v>
      </c>
      <c r="F2080" t="s">
        <v>222</v>
      </c>
      <c r="G2080" t="s">
        <v>51</v>
      </c>
      <c r="H2080" t="s">
        <v>52</v>
      </c>
      <c r="I2080" t="s">
        <v>212</v>
      </c>
      <c r="J2080" t="s">
        <v>187</v>
      </c>
      <c r="K2080">
        <v>352</v>
      </c>
    </row>
    <row r="2081" spans="1:11" x14ac:dyDescent="0.35">
      <c r="A2081" s="75">
        <f t="shared" si="68"/>
        <v>46066</v>
      </c>
      <c r="B2081" s="75">
        <f t="shared" si="69"/>
        <v>46068</v>
      </c>
      <c r="C2081" s="75" t="str">
        <f>VLOOKUP($G2081,Refs!$A$1:$F$32,3,FALSE)</f>
        <v>Y61</v>
      </c>
      <c r="D2081" t="s">
        <v>178</v>
      </c>
      <c r="E2081" t="s">
        <v>125</v>
      </c>
      <c r="F2081" t="s">
        <v>222</v>
      </c>
      <c r="G2081" t="s">
        <v>51</v>
      </c>
      <c r="H2081" t="s">
        <v>52</v>
      </c>
      <c r="I2081" t="s">
        <v>212</v>
      </c>
      <c r="J2081" t="s">
        <v>188</v>
      </c>
      <c r="K2081">
        <v>835</v>
      </c>
    </row>
    <row r="2082" spans="1:11" x14ac:dyDescent="0.35">
      <c r="A2082" s="75">
        <f t="shared" si="68"/>
        <v>46066</v>
      </c>
      <c r="B2082" s="75">
        <f t="shared" si="69"/>
        <v>46068</v>
      </c>
      <c r="C2082" s="75" t="str">
        <f>VLOOKUP($G2082,Refs!$A$1:$F$32,3,FALSE)</f>
        <v>Y61</v>
      </c>
      <c r="D2082" t="s">
        <v>178</v>
      </c>
      <c r="E2082" t="s">
        <v>125</v>
      </c>
      <c r="F2082" t="s">
        <v>222</v>
      </c>
      <c r="G2082" t="s">
        <v>51</v>
      </c>
      <c r="H2082" t="s">
        <v>52</v>
      </c>
      <c r="I2082" t="s">
        <v>212</v>
      </c>
      <c r="J2082" t="s">
        <v>189</v>
      </c>
      <c r="K2082">
        <v>471</v>
      </c>
    </row>
    <row r="2083" spans="1:11" x14ac:dyDescent="0.35">
      <c r="A2083" s="75">
        <f t="shared" si="68"/>
        <v>46066</v>
      </c>
      <c r="B2083" s="75">
        <f t="shared" si="69"/>
        <v>46068</v>
      </c>
      <c r="C2083" s="75" t="str">
        <f>VLOOKUP($G2083,Refs!$A$1:$F$32,3,FALSE)</f>
        <v>Y61</v>
      </c>
      <c r="D2083" t="s">
        <v>178</v>
      </c>
      <c r="E2083" t="s">
        <v>125</v>
      </c>
      <c r="F2083" t="s">
        <v>222</v>
      </c>
      <c r="G2083" t="s">
        <v>51</v>
      </c>
      <c r="H2083" t="s">
        <v>52</v>
      </c>
      <c r="I2083" t="s">
        <v>212</v>
      </c>
      <c r="J2083" t="s">
        <v>190</v>
      </c>
      <c r="K2083">
        <v>331</v>
      </c>
    </row>
    <row r="2084" spans="1:11" x14ac:dyDescent="0.35">
      <c r="A2084" s="75">
        <f t="shared" si="68"/>
        <v>46066</v>
      </c>
      <c r="B2084" s="75">
        <f t="shared" si="69"/>
        <v>46068</v>
      </c>
      <c r="C2084" s="75" t="str">
        <f>VLOOKUP($G2084,Refs!$A$1:$F$32,3,FALSE)</f>
        <v>Y61</v>
      </c>
      <c r="D2084" t="s">
        <v>178</v>
      </c>
      <c r="E2084" t="s">
        <v>125</v>
      </c>
      <c r="F2084" t="s">
        <v>222</v>
      </c>
      <c r="G2084" t="s">
        <v>51</v>
      </c>
      <c r="H2084" t="s">
        <v>52</v>
      </c>
      <c r="I2084" t="s">
        <v>212</v>
      </c>
      <c r="J2084" t="s">
        <v>191</v>
      </c>
      <c r="K2084">
        <v>152</v>
      </c>
    </row>
    <row r="2085" spans="1:11" x14ac:dyDescent="0.35">
      <c r="A2085" s="75">
        <f t="shared" si="68"/>
        <v>46066</v>
      </c>
      <c r="B2085" s="75">
        <f t="shared" si="69"/>
        <v>46068</v>
      </c>
      <c r="C2085" s="75" t="str">
        <f>VLOOKUP($G2085,Refs!$A$1:$F$32,3,FALSE)</f>
        <v>Y61</v>
      </c>
      <c r="D2085" t="s">
        <v>178</v>
      </c>
      <c r="E2085" t="s">
        <v>125</v>
      </c>
      <c r="F2085" t="s">
        <v>222</v>
      </c>
      <c r="G2085" t="s">
        <v>51</v>
      </c>
      <c r="H2085" t="s">
        <v>52</v>
      </c>
      <c r="I2085" t="s">
        <v>212</v>
      </c>
      <c r="J2085" t="s">
        <v>192</v>
      </c>
      <c r="K2085">
        <v>117</v>
      </c>
    </row>
    <row r="2086" spans="1:11" x14ac:dyDescent="0.35">
      <c r="A2086" s="75">
        <f t="shared" si="68"/>
        <v>46066</v>
      </c>
      <c r="B2086" s="75">
        <f t="shared" si="69"/>
        <v>46068</v>
      </c>
      <c r="C2086" s="75" t="str">
        <f>VLOOKUP($G2086,Refs!$A$1:$F$32,3,FALSE)</f>
        <v>Y61</v>
      </c>
      <c r="D2086" t="s">
        <v>178</v>
      </c>
      <c r="E2086" t="s">
        <v>125</v>
      </c>
      <c r="F2086" t="s">
        <v>222</v>
      </c>
      <c r="G2086" t="s">
        <v>51</v>
      </c>
      <c r="H2086" t="s">
        <v>52</v>
      </c>
      <c r="I2086" t="s">
        <v>212</v>
      </c>
      <c r="J2086" t="s">
        <v>193</v>
      </c>
      <c r="K2086">
        <v>113</v>
      </c>
    </row>
    <row r="2087" spans="1:11" x14ac:dyDescent="0.35">
      <c r="A2087" s="75">
        <f t="shared" si="68"/>
        <v>46066</v>
      </c>
      <c r="B2087" s="75">
        <f t="shared" si="69"/>
        <v>46068</v>
      </c>
      <c r="C2087" s="75" t="str">
        <f>VLOOKUP($G2087,Refs!$A$1:$F$32,3,FALSE)</f>
        <v>Y61</v>
      </c>
      <c r="D2087" t="s">
        <v>178</v>
      </c>
      <c r="E2087" t="s">
        <v>125</v>
      </c>
      <c r="F2087" t="s">
        <v>222</v>
      </c>
      <c r="G2087" t="s">
        <v>51</v>
      </c>
      <c r="H2087" t="s">
        <v>52</v>
      </c>
      <c r="I2087" t="s">
        <v>212</v>
      </c>
      <c r="J2087" t="s">
        <v>194</v>
      </c>
      <c r="K2087">
        <v>68</v>
      </c>
    </row>
    <row r="2088" spans="1:11" x14ac:dyDescent="0.35">
      <c r="A2088" s="75">
        <f t="shared" si="68"/>
        <v>46066</v>
      </c>
      <c r="B2088" s="75">
        <f t="shared" si="69"/>
        <v>46068</v>
      </c>
      <c r="C2088" s="75" t="str">
        <f>VLOOKUP($G2088,Refs!$A$1:$F$32,3,FALSE)</f>
        <v>Y61</v>
      </c>
      <c r="D2088" t="s">
        <v>178</v>
      </c>
      <c r="E2088" t="s">
        <v>125</v>
      </c>
      <c r="F2088" t="s">
        <v>222</v>
      </c>
      <c r="G2088" t="s">
        <v>51</v>
      </c>
      <c r="H2088" t="s">
        <v>52</v>
      </c>
      <c r="I2088" t="s">
        <v>212</v>
      </c>
      <c r="J2088" t="s">
        <v>195</v>
      </c>
      <c r="K2088">
        <v>1</v>
      </c>
    </row>
    <row r="2089" spans="1:11" x14ac:dyDescent="0.35">
      <c r="A2089" s="75">
        <f t="shared" si="68"/>
        <v>46066</v>
      </c>
      <c r="B2089" s="75">
        <f t="shared" si="69"/>
        <v>46068</v>
      </c>
      <c r="C2089" s="75" t="str">
        <f>VLOOKUP($G2089,Refs!$A$1:$F$32,3,FALSE)</f>
        <v>Y61</v>
      </c>
      <c r="D2089" t="s">
        <v>178</v>
      </c>
      <c r="E2089" t="s">
        <v>125</v>
      </c>
      <c r="F2089" t="s">
        <v>222</v>
      </c>
      <c r="G2089" t="s">
        <v>51</v>
      </c>
      <c r="H2089" t="s">
        <v>52</v>
      </c>
      <c r="I2089" t="s">
        <v>212</v>
      </c>
      <c r="J2089" t="s">
        <v>196</v>
      </c>
      <c r="K2089">
        <v>72</v>
      </c>
    </row>
    <row r="2090" spans="1:11" x14ac:dyDescent="0.35">
      <c r="A2090" s="75">
        <f t="shared" si="68"/>
        <v>46066</v>
      </c>
      <c r="B2090" s="75">
        <f t="shared" si="69"/>
        <v>46068</v>
      </c>
      <c r="C2090" s="75" t="str">
        <f>VLOOKUP($G2090,Refs!$A$1:$F$32,3,FALSE)</f>
        <v>Y61</v>
      </c>
      <c r="D2090" t="s">
        <v>178</v>
      </c>
      <c r="E2090" t="s">
        <v>125</v>
      </c>
      <c r="F2090" t="s">
        <v>222</v>
      </c>
      <c r="G2090" t="s">
        <v>51</v>
      </c>
      <c r="H2090" t="s">
        <v>52</v>
      </c>
      <c r="I2090" t="s">
        <v>212</v>
      </c>
      <c r="J2090" t="s">
        <v>197</v>
      </c>
      <c r="K2090">
        <v>2</v>
      </c>
    </row>
    <row r="2091" spans="1:11" x14ac:dyDescent="0.35">
      <c r="A2091" s="75">
        <f t="shared" si="68"/>
        <v>46066</v>
      </c>
      <c r="B2091" s="75">
        <f t="shared" si="69"/>
        <v>46068</v>
      </c>
      <c r="C2091" s="75" t="str">
        <f>VLOOKUP($G2091,Refs!$A$1:$F$32,3,FALSE)</f>
        <v>Y61</v>
      </c>
      <c r="D2091" t="s">
        <v>178</v>
      </c>
      <c r="E2091" t="s">
        <v>125</v>
      </c>
      <c r="F2091" t="s">
        <v>222</v>
      </c>
      <c r="G2091" t="s">
        <v>51</v>
      </c>
      <c r="H2091" t="s">
        <v>52</v>
      </c>
      <c r="I2091" t="s">
        <v>212</v>
      </c>
      <c r="J2091" t="s">
        <v>198</v>
      </c>
      <c r="K2091">
        <v>18</v>
      </c>
    </row>
    <row r="2092" spans="1:11" x14ac:dyDescent="0.35">
      <c r="A2092" s="75">
        <f t="shared" si="68"/>
        <v>46066</v>
      </c>
      <c r="B2092" s="75">
        <f t="shared" si="69"/>
        <v>46068</v>
      </c>
      <c r="C2092" s="75" t="str">
        <f>VLOOKUP($G2092,Refs!$A$1:$F$32,3,FALSE)</f>
        <v>Y61</v>
      </c>
      <c r="D2092" t="s">
        <v>178</v>
      </c>
      <c r="E2092" t="s">
        <v>125</v>
      </c>
      <c r="F2092" t="s">
        <v>222</v>
      </c>
      <c r="G2092" t="s">
        <v>51</v>
      </c>
      <c r="H2092" t="s">
        <v>52</v>
      </c>
      <c r="I2092" t="s">
        <v>212</v>
      </c>
      <c r="J2092" t="s">
        <v>199</v>
      </c>
      <c r="K2092">
        <v>3</v>
      </c>
    </row>
    <row r="2093" spans="1:11" x14ac:dyDescent="0.35">
      <c r="A2093" s="75">
        <f t="shared" si="68"/>
        <v>46066</v>
      </c>
      <c r="B2093" s="75">
        <f t="shared" si="69"/>
        <v>46068</v>
      </c>
      <c r="C2093" s="75" t="str">
        <f>VLOOKUP($G2093,Refs!$A$1:$F$32,3,FALSE)</f>
        <v>Y61</v>
      </c>
      <c r="D2093" t="s">
        <v>178</v>
      </c>
      <c r="E2093" t="s">
        <v>125</v>
      </c>
      <c r="F2093" t="s">
        <v>222</v>
      </c>
      <c r="G2093" t="s">
        <v>51</v>
      </c>
      <c r="H2093" t="s">
        <v>52</v>
      </c>
      <c r="I2093" t="s">
        <v>212</v>
      </c>
      <c r="J2093" t="s">
        <v>200</v>
      </c>
      <c r="K2093">
        <v>37</v>
      </c>
    </row>
    <row r="2094" spans="1:11" x14ac:dyDescent="0.35">
      <c r="A2094" s="75">
        <f t="shared" si="68"/>
        <v>46066</v>
      </c>
      <c r="B2094" s="75">
        <f t="shared" si="69"/>
        <v>46068</v>
      </c>
      <c r="C2094" s="75" t="str">
        <f>VLOOKUP($G2094,Refs!$A$1:$F$32,3,FALSE)</f>
        <v>Y61</v>
      </c>
      <c r="D2094" t="s">
        <v>178</v>
      </c>
      <c r="E2094" t="s">
        <v>125</v>
      </c>
      <c r="F2094" t="s">
        <v>222</v>
      </c>
      <c r="G2094" t="s">
        <v>51</v>
      </c>
      <c r="H2094" t="s">
        <v>52</v>
      </c>
      <c r="I2094" t="s">
        <v>212</v>
      </c>
      <c r="J2094" t="s">
        <v>201</v>
      </c>
      <c r="K2094">
        <v>124</v>
      </c>
    </row>
    <row r="2095" spans="1:11" x14ac:dyDescent="0.35">
      <c r="A2095" s="75">
        <f t="shared" si="68"/>
        <v>46066</v>
      </c>
      <c r="B2095" s="75">
        <f t="shared" si="69"/>
        <v>46068</v>
      </c>
      <c r="C2095" s="75" t="str">
        <f>VLOOKUP($G2095,Refs!$A$1:$F$32,3,FALSE)</f>
        <v>Y61</v>
      </c>
      <c r="D2095" t="s">
        <v>178</v>
      </c>
      <c r="E2095" t="s">
        <v>125</v>
      </c>
      <c r="F2095" t="s">
        <v>222</v>
      </c>
      <c r="G2095" t="s">
        <v>51</v>
      </c>
      <c r="H2095" t="s">
        <v>52</v>
      </c>
      <c r="I2095" t="s">
        <v>212</v>
      </c>
      <c r="J2095" t="s">
        <v>202</v>
      </c>
      <c r="K2095">
        <v>348</v>
      </c>
    </row>
    <row r="2096" spans="1:11" x14ac:dyDescent="0.35">
      <c r="A2096" s="75">
        <f t="shared" si="68"/>
        <v>46066</v>
      </c>
      <c r="B2096" s="75">
        <f t="shared" si="69"/>
        <v>46068</v>
      </c>
      <c r="C2096" s="75" t="str">
        <f>VLOOKUP($G2096,Refs!$A$1:$F$32,3,FALSE)</f>
        <v>Y61</v>
      </c>
      <c r="D2096" t="s">
        <v>178</v>
      </c>
      <c r="E2096" t="s">
        <v>125</v>
      </c>
      <c r="F2096" t="s">
        <v>222</v>
      </c>
      <c r="G2096" t="s">
        <v>51</v>
      </c>
      <c r="H2096" t="s">
        <v>52</v>
      </c>
      <c r="I2096" t="s">
        <v>212</v>
      </c>
      <c r="J2096" t="s">
        <v>203</v>
      </c>
      <c r="K2096">
        <v>49</v>
      </c>
    </row>
    <row r="2097" spans="1:11" x14ac:dyDescent="0.35">
      <c r="A2097" s="75">
        <f t="shared" si="68"/>
        <v>46066</v>
      </c>
      <c r="B2097" s="75">
        <f t="shared" si="69"/>
        <v>46068</v>
      </c>
      <c r="C2097" s="75" t="str">
        <f>VLOOKUP($G2097,Refs!$A$1:$F$32,3,FALSE)</f>
        <v>Y61</v>
      </c>
      <c r="D2097" t="s">
        <v>178</v>
      </c>
      <c r="E2097" t="s">
        <v>125</v>
      </c>
      <c r="F2097" t="s">
        <v>222</v>
      </c>
      <c r="G2097" t="s">
        <v>51</v>
      </c>
      <c r="H2097" t="s">
        <v>52</v>
      </c>
      <c r="I2097" t="s">
        <v>212</v>
      </c>
      <c r="J2097" t="s">
        <v>204</v>
      </c>
      <c r="K2097">
        <v>3</v>
      </c>
    </row>
    <row r="2098" spans="1:11" x14ac:dyDescent="0.35">
      <c r="A2098" s="75">
        <f t="shared" si="68"/>
        <v>46066</v>
      </c>
      <c r="B2098" s="75">
        <f t="shared" si="69"/>
        <v>46068</v>
      </c>
      <c r="C2098" s="75" t="str">
        <f>VLOOKUP($G2098,Refs!$A$1:$F$32,3,FALSE)</f>
        <v>Y61</v>
      </c>
      <c r="D2098" t="s">
        <v>178</v>
      </c>
      <c r="E2098" t="s">
        <v>125</v>
      </c>
      <c r="F2098" t="s">
        <v>222</v>
      </c>
      <c r="G2098" t="s">
        <v>51</v>
      </c>
      <c r="H2098" t="s">
        <v>52</v>
      </c>
      <c r="I2098" t="s">
        <v>212</v>
      </c>
      <c r="J2098" t="s">
        <v>205</v>
      </c>
      <c r="K2098">
        <v>0</v>
      </c>
    </row>
    <row r="2099" spans="1:11" x14ac:dyDescent="0.35">
      <c r="A2099" s="75">
        <f t="shared" si="68"/>
        <v>46066</v>
      </c>
      <c r="B2099" s="75">
        <f t="shared" si="69"/>
        <v>46068</v>
      </c>
      <c r="C2099" s="75" t="str">
        <f>VLOOKUP($G2099,Refs!$A$1:$F$32,3,FALSE)</f>
        <v>Y61</v>
      </c>
      <c r="D2099" t="s">
        <v>178</v>
      </c>
      <c r="E2099" t="s">
        <v>125</v>
      </c>
      <c r="F2099" t="s">
        <v>222</v>
      </c>
      <c r="G2099" t="s">
        <v>51</v>
      </c>
      <c r="H2099" t="s">
        <v>52</v>
      </c>
      <c r="I2099" t="s">
        <v>212</v>
      </c>
      <c r="J2099" t="s">
        <v>206</v>
      </c>
      <c r="K2099">
        <v>0</v>
      </c>
    </row>
    <row r="2100" spans="1:11" x14ac:dyDescent="0.35">
      <c r="A2100" s="75">
        <f t="shared" si="68"/>
        <v>46066</v>
      </c>
      <c r="B2100" s="75">
        <f t="shared" si="69"/>
        <v>46068</v>
      </c>
      <c r="C2100" s="75" t="str">
        <f>VLOOKUP($G2100,Refs!$A$1:$F$32,3,FALSE)</f>
        <v>Y61</v>
      </c>
      <c r="D2100" t="s">
        <v>178</v>
      </c>
      <c r="E2100" t="s">
        <v>125</v>
      </c>
      <c r="F2100" t="s">
        <v>222</v>
      </c>
      <c r="G2100" t="s">
        <v>51</v>
      </c>
      <c r="H2100" t="s">
        <v>52</v>
      </c>
      <c r="I2100" t="s">
        <v>212</v>
      </c>
      <c r="J2100" t="s">
        <v>207</v>
      </c>
      <c r="K2100">
        <v>0</v>
      </c>
    </row>
    <row r="2101" spans="1:11" x14ac:dyDescent="0.35">
      <c r="A2101" s="75">
        <f t="shared" si="68"/>
        <v>46066</v>
      </c>
      <c r="B2101" s="75">
        <f t="shared" si="69"/>
        <v>46068</v>
      </c>
      <c r="C2101" s="75" t="str">
        <f>VLOOKUP($G2101,Refs!$A$1:$F$32,3,FALSE)</f>
        <v>Y61</v>
      </c>
      <c r="D2101" t="s">
        <v>178</v>
      </c>
      <c r="E2101" t="s">
        <v>125</v>
      </c>
      <c r="F2101" t="s">
        <v>222</v>
      </c>
      <c r="G2101" t="s">
        <v>51</v>
      </c>
      <c r="H2101" t="s">
        <v>52</v>
      </c>
      <c r="I2101" t="s">
        <v>212</v>
      </c>
      <c r="J2101" t="s">
        <v>208</v>
      </c>
      <c r="K2101">
        <v>1</v>
      </c>
    </row>
    <row r="2102" spans="1:11" x14ac:dyDescent="0.35">
      <c r="A2102" s="75">
        <f t="shared" si="68"/>
        <v>46067</v>
      </c>
      <c r="B2102" s="75">
        <f t="shared" si="69"/>
        <v>46068</v>
      </c>
      <c r="C2102" s="75" t="str">
        <f>VLOOKUP($G2102,Refs!$A$1:$F$32,3,FALSE)</f>
        <v>Y61</v>
      </c>
      <c r="D2102" t="s">
        <v>178</v>
      </c>
      <c r="E2102" t="s">
        <v>125</v>
      </c>
      <c r="F2102" t="s">
        <v>222</v>
      </c>
      <c r="G2102" t="s">
        <v>51</v>
      </c>
      <c r="H2102" t="s">
        <v>52</v>
      </c>
      <c r="I2102" t="s">
        <v>213</v>
      </c>
      <c r="J2102" t="s">
        <v>181</v>
      </c>
      <c r="K2102">
        <v>1538</v>
      </c>
    </row>
    <row r="2103" spans="1:11" x14ac:dyDescent="0.35">
      <c r="A2103" s="75">
        <f t="shared" si="68"/>
        <v>46067</v>
      </c>
      <c r="B2103" s="75">
        <f t="shared" si="69"/>
        <v>46068</v>
      </c>
      <c r="C2103" s="75" t="str">
        <f>VLOOKUP($G2103,Refs!$A$1:$F$32,3,FALSE)</f>
        <v>Y61</v>
      </c>
      <c r="D2103" t="s">
        <v>178</v>
      </c>
      <c r="E2103" t="s">
        <v>125</v>
      </c>
      <c r="F2103" t="s">
        <v>222</v>
      </c>
      <c r="G2103" t="s">
        <v>51</v>
      </c>
      <c r="H2103" t="s">
        <v>52</v>
      </c>
      <c r="I2103" t="s">
        <v>213</v>
      </c>
      <c r="J2103" t="s">
        <v>182</v>
      </c>
      <c r="K2103">
        <v>1498</v>
      </c>
    </row>
    <row r="2104" spans="1:11" x14ac:dyDescent="0.35">
      <c r="A2104" s="75">
        <f t="shared" si="68"/>
        <v>46067</v>
      </c>
      <c r="B2104" s="75">
        <f t="shared" si="69"/>
        <v>46068</v>
      </c>
      <c r="C2104" s="75" t="str">
        <f>VLOOKUP($G2104,Refs!$A$1:$F$32,3,FALSE)</f>
        <v>Y61</v>
      </c>
      <c r="D2104" t="s">
        <v>178</v>
      </c>
      <c r="E2104" t="s">
        <v>125</v>
      </c>
      <c r="F2104" t="s">
        <v>222</v>
      </c>
      <c r="G2104" t="s">
        <v>51</v>
      </c>
      <c r="H2104" t="s">
        <v>52</v>
      </c>
      <c r="I2104" t="s">
        <v>213</v>
      </c>
      <c r="J2104" t="s">
        <v>183</v>
      </c>
      <c r="K2104">
        <v>1446</v>
      </c>
    </row>
    <row r="2105" spans="1:11" x14ac:dyDescent="0.35">
      <c r="A2105" s="75">
        <f t="shared" si="68"/>
        <v>46067</v>
      </c>
      <c r="B2105" s="75">
        <f t="shared" si="69"/>
        <v>46068</v>
      </c>
      <c r="C2105" s="75" t="str">
        <f>VLOOKUP($G2105,Refs!$A$1:$F$32,3,FALSE)</f>
        <v>Y61</v>
      </c>
      <c r="D2105" t="s">
        <v>178</v>
      </c>
      <c r="E2105" t="s">
        <v>125</v>
      </c>
      <c r="F2105" t="s">
        <v>222</v>
      </c>
      <c r="G2105" t="s">
        <v>51</v>
      </c>
      <c r="H2105" t="s">
        <v>52</v>
      </c>
      <c r="I2105" t="s">
        <v>213</v>
      </c>
      <c r="J2105" t="s">
        <v>184</v>
      </c>
      <c r="K2105">
        <v>10</v>
      </c>
    </row>
    <row r="2106" spans="1:11" x14ac:dyDescent="0.35">
      <c r="A2106" s="75">
        <f t="shared" si="68"/>
        <v>46067</v>
      </c>
      <c r="B2106" s="75">
        <f t="shared" si="69"/>
        <v>46068</v>
      </c>
      <c r="C2106" s="75" t="str">
        <f>VLOOKUP($G2106,Refs!$A$1:$F$32,3,FALSE)</f>
        <v>Y61</v>
      </c>
      <c r="D2106" t="s">
        <v>178</v>
      </c>
      <c r="E2106" t="s">
        <v>125</v>
      </c>
      <c r="F2106" t="s">
        <v>222</v>
      </c>
      <c r="G2106" t="s">
        <v>51</v>
      </c>
      <c r="H2106" t="s">
        <v>52</v>
      </c>
      <c r="I2106" t="s">
        <v>213</v>
      </c>
      <c r="J2106" t="s">
        <v>185</v>
      </c>
      <c r="K2106">
        <v>10535</v>
      </c>
    </row>
    <row r="2107" spans="1:11" x14ac:dyDescent="0.35">
      <c r="A2107" s="75">
        <f t="shared" si="68"/>
        <v>46067</v>
      </c>
      <c r="B2107" s="75">
        <f t="shared" si="69"/>
        <v>46068</v>
      </c>
      <c r="C2107" s="75" t="str">
        <f>VLOOKUP($G2107,Refs!$A$1:$F$32,3,FALSE)</f>
        <v>Y61</v>
      </c>
      <c r="D2107" t="s">
        <v>178</v>
      </c>
      <c r="E2107" t="s">
        <v>125</v>
      </c>
      <c r="F2107" t="s">
        <v>222</v>
      </c>
      <c r="G2107" t="s">
        <v>51</v>
      </c>
      <c r="H2107" t="s">
        <v>52</v>
      </c>
      <c r="I2107" t="s">
        <v>213</v>
      </c>
      <c r="J2107" t="s">
        <v>186</v>
      </c>
      <c r="K2107">
        <v>53</v>
      </c>
    </row>
    <row r="2108" spans="1:11" x14ac:dyDescent="0.35">
      <c r="A2108" s="75">
        <f t="shared" si="68"/>
        <v>46067</v>
      </c>
      <c r="B2108" s="75">
        <f t="shared" si="69"/>
        <v>46068</v>
      </c>
      <c r="C2108" s="75" t="str">
        <f>VLOOKUP($G2108,Refs!$A$1:$F$32,3,FALSE)</f>
        <v>Y61</v>
      </c>
      <c r="D2108" t="s">
        <v>178</v>
      </c>
      <c r="E2108" t="s">
        <v>125</v>
      </c>
      <c r="F2108" t="s">
        <v>222</v>
      </c>
      <c r="G2108" t="s">
        <v>51</v>
      </c>
      <c r="H2108" t="s">
        <v>52</v>
      </c>
      <c r="I2108" t="s">
        <v>213</v>
      </c>
      <c r="J2108" t="s">
        <v>187</v>
      </c>
      <c r="K2108">
        <v>96</v>
      </c>
    </row>
    <row r="2109" spans="1:11" x14ac:dyDescent="0.35">
      <c r="A2109" s="75">
        <f t="shared" si="68"/>
        <v>46067</v>
      </c>
      <c r="B2109" s="75">
        <f t="shared" si="69"/>
        <v>46068</v>
      </c>
      <c r="C2109" s="75" t="str">
        <f>VLOOKUP($G2109,Refs!$A$1:$F$32,3,FALSE)</f>
        <v>Y61</v>
      </c>
      <c r="D2109" t="s">
        <v>178</v>
      </c>
      <c r="E2109" t="s">
        <v>125</v>
      </c>
      <c r="F2109" t="s">
        <v>222</v>
      </c>
      <c r="G2109" t="s">
        <v>51</v>
      </c>
      <c r="H2109" t="s">
        <v>52</v>
      </c>
      <c r="I2109" t="s">
        <v>213</v>
      </c>
      <c r="J2109" t="s">
        <v>188</v>
      </c>
      <c r="K2109">
        <v>1339</v>
      </c>
    </row>
    <row r="2110" spans="1:11" x14ac:dyDescent="0.35">
      <c r="A2110" s="75">
        <f t="shared" si="68"/>
        <v>46067</v>
      </c>
      <c r="B2110" s="75">
        <f t="shared" si="69"/>
        <v>46068</v>
      </c>
      <c r="C2110" s="75" t="str">
        <f>VLOOKUP($G2110,Refs!$A$1:$F$32,3,FALSE)</f>
        <v>Y61</v>
      </c>
      <c r="D2110" t="s">
        <v>178</v>
      </c>
      <c r="E2110" t="s">
        <v>125</v>
      </c>
      <c r="F2110" t="s">
        <v>222</v>
      </c>
      <c r="G2110" t="s">
        <v>51</v>
      </c>
      <c r="H2110" t="s">
        <v>52</v>
      </c>
      <c r="I2110" t="s">
        <v>213</v>
      </c>
      <c r="J2110" t="s">
        <v>189</v>
      </c>
      <c r="K2110">
        <v>650</v>
      </c>
    </row>
    <row r="2111" spans="1:11" x14ac:dyDescent="0.35">
      <c r="A2111" s="75">
        <f t="shared" si="68"/>
        <v>46067</v>
      </c>
      <c r="B2111" s="75">
        <f t="shared" si="69"/>
        <v>46068</v>
      </c>
      <c r="C2111" s="75" t="str">
        <f>VLOOKUP($G2111,Refs!$A$1:$F$32,3,FALSE)</f>
        <v>Y61</v>
      </c>
      <c r="D2111" t="s">
        <v>178</v>
      </c>
      <c r="E2111" t="s">
        <v>125</v>
      </c>
      <c r="F2111" t="s">
        <v>222</v>
      </c>
      <c r="G2111" t="s">
        <v>51</v>
      </c>
      <c r="H2111" t="s">
        <v>52</v>
      </c>
      <c r="I2111" t="s">
        <v>213</v>
      </c>
      <c r="J2111" t="s">
        <v>190</v>
      </c>
      <c r="K2111">
        <v>358</v>
      </c>
    </row>
    <row r="2112" spans="1:11" x14ac:dyDescent="0.35">
      <c r="A2112" s="75">
        <f t="shared" si="68"/>
        <v>46067</v>
      </c>
      <c r="B2112" s="75">
        <f t="shared" si="69"/>
        <v>46068</v>
      </c>
      <c r="C2112" s="75" t="str">
        <f>VLOOKUP($G2112,Refs!$A$1:$F$32,3,FALSE)</f>
        <v>Y61</v>
      </c>
      <c r="D2112" t="s">
        <v>178</v>
      </c>
      <c r="E2112" t="s">
        <v>125</v>
      </c>
      <c r="F2112" t="s">
        <v>222</v>
      </c>
      <c r="G2112" t="s">
        <v>51</v>
      </c>
      <c r="H2112" t="s">
        <v>52</v>
      </c>
      <c r="I2112" t="s">
        <v>213</v>
      </c>
      <c r="J2112" t="s">
        <v>191</v>
      </c>
      <c r="K2112">
        <v>240</v>
      </c>
    </row>
    <row r="2113" spans="1:11" x14ac:dyDescent="0.35">
      <c r="A2113" s="75">
        <f t="shared" si="68"/>
        <v>46067</v>
      </c>
      <c r="B2113" s="75">
        <f t="shared" si="69"/>
        <v>46068</v>
      </c>
      <c r="C2113" s="75" t="str">
        <f>VLOOKUP($G2113,Refs!$A$1:$F$32,3,FALSE)</f>
        <v>Y61</v>
      </c>
      <c r="D2113" t="s">
        <v>178</v>
      </c>
      <c r="E2113" t="s">
        <v>125</v>
      </c>
      <c r="F2113" t="s">
        <v>222</v>
      </c>
      <c r="G2113" t="s">
        <v>51</v>
      </c>
      <c r="H2113" t="s">
        <v>52</v>
      </c>
      <c r="I2113" t="s">
        <v>213</v>
      </c>
      <c r="J2113" t="s">
        <v>192</v>
      </c>
      <c r="K2113">
        <v>170</v>
      </c>
    </row>
    <row r="2114" spans="1:11" x14ac:dyDescent="0.35">
      <c r="A2114" s="75">
        <f t="shared" si="68"/>
        <v>46067</v>
      </c>
      <c r="B2114" s="75">
        <f t="shared" si="69"/>
        <v>46068</v>
      </c>
      <c r="C2114" s="75" t="str">
        <f>VLOOKUP($G2114,Refs!$A$1:$F$32,3,FALSE)</f>
        <v>Y61</v>
      </c>
      <c r="D2114" t="s">
        <v>178</v>
      </c>
      <c r="E2114" t="s">
        <v>125</v>
      </c>
      <c r="F2114" t="s">
        <v>222</v>
      </c>
      <c r="G2114" t="s">
        <v>51</v>
      </c>
      <c r="H2114" t="s">
        <v>52</v>
      </c>
      <c r="I2114" t="s">
        <v>213</v>
      </c>
      <c r="J2114" t="s">
        <v>193</v>
      </c>
      <c r="K2114">
        <v>115</v>
      </c>
    </row>
    <row r="2115" spans="1:11" x14ac:dyDescent="0.35">
      <c r="A2115" s="75">
        <f t="shared" si="68"/>
        <v>46067</v>
      </c>
      <c r="B2115" s="75">
        <f t="shared" si="69"/>
        <v>46068</v>
      </c>
      <c r="C2115" s="75" t="str">
        <f>VLOOKUP($G2115,Refs!$A$1:$F$32,3,FALSE)</f>
        <v>Y61</v>
      </c>
      <c r="D2115" t="s">
        <v>178</v>
      </c>
      <c r="E2115" t="s">
        <v>125</v>
      </c>
      <c r="F2115" t="s">
        <v>222</v>
      </c>
      <c r="G2115" t="s">
        <v>51</v>
      </c>
      <c r="H2115" t="s">
        <v>52</v>
      </c>
      <c r="I2115" t="s">
        <v>213</v>
      </c>
      <c r="J2115" t="s">
        <v>194</v>
      </c>
      <c r="K2115">
        <v>64</v>
      </c>
    </row>
    <row r="2116" spans="1:11" x14ac:dyDescent="0.35">
      <c r="A2116" s="75">
        <f t="shared" si="68"/>
        <v>46067</v>
      </c>
      <c r="B2116" s="75">
        <f t="shared" si="69"/>
        <v>46068</v>
      </c>
      <c r="C2116" s="75" t="str">
        <f>VLOOKUP($G2116,Refs!$A$1:$F$32,3,FALSE)</f>
        <v>Y61</v>
      </c>
      <c r="D2116" t="s">
        <v>178</v>
      </c>
      <c r="E2116" t="s">
        <v>125</v>
      </c>
      <c r="F2116" t="s">
        <v>222</v>
      </c>
      <c r="G2116" t="s">
        <v>51</v>
      </c>
      <c r="H2116" t="s">
        <v>52</v>
      </c>
      <c r="I2116" t="s">
        <v>213</v>
      </c>
      <c r="J2116" t="s">
        <v>195</v>
      </c>
      <c r="K2116">
        <v>0</v>
      </c>
    </row>
    <row r="2117" spans="1:11" x14ac:dyDescent="0.35">
      <c r="A2117" s="75">
        <f t="shared" si="68"/>
        <v>46067</v>
      </c>
      <c r="B2117" s="75">
        <f t="shared" si="69"/>
        <v>46068</v>
      </c>
      <c r="C2117" s="75" t="str">
        <f>VLOOKUP($G2117,Refs!$A$1:$F$32,3,FALSE)</f>
        <v>Y61</v>
      </c>
      <c r="D2117" t="s">
        <v>178</v>
      </c>
      <c r="E2117" t="s">
        <v>125</v>
      </c>
      <c r="F2117" t="s">
        <v>222</v>
      </c>
      <c r="G2117" t="s">
        <v>51</v>
      </c>
      <c r="H2117" t="s">
        <v>52</v>
      </c>
      <c r="I2117" t="s">
        <v>213</v>
      </c>
      <c r="J2117" t="s">
        <v>196</v>
      </c>
      <c r="K2117">
        <v>67</v>
      </c>
    </row>
    <row r="2118" spans="1:11" x14ac:dyDescent="0.35">
      <c r="A2118" s="75">
        <f t="shared" ref="A2118:A2181" si="70">IF(I2118="Mon",B2118-6,IF(I2118="Tue",B2118-5,IF(I2118="Wed",B2118-4,IF(I2118="Thu",B2118-3,IF(I2118="Fri",B2118-2,IF(I2118="Sat",B2118-1,IF(I2118="Sun",B2118,"")))))))</f>
        <v>46067</v>
      </c>
      <c r="B2118" s="75">
        <f t="shared" ref="B2118:B2181" si="71">DATEVALUE(RIGHT(D2118, 11))</f>
        <v>46068</v>
      </c>
      <c r="C2118" s="75" t="str">
        <f>VLOOKUP($G2118,Refs!$A$1:$F$32,3,FALSE)</f>
        <v>Y61</v>
      </c>
      <c r="D2118" t="s">
        <v>178</v>
      </c>
      <c r="E2118" t="s">
        <v>125</v>
      </c>
      <c r="F2118" t="s">
        <v>222</v>
      </c>
      <c r="G2118" t="s">
        <v>51</v>
      </c>
      <c r="H2118" t="s">
        <v>52</v>
      </c>
      <c r="I2118" t="s">
        <v>213</v>
      </c>
      <c r="J2118" t="s">
        <v>197</v>
      </c>
      <c r="K2118">
        <v>8</v>
      </c>
    </row>
    <row r="2119" spans="1:11" x14ac:dyDescent="0.35">
      <c r="A2119" s="75">
        <f t="shared" si="70"/>
        <v>46067</v>
      </c>
      <c r="B2119" s="75">
        <f t="shared" si="71"/>
        <v>46068</v>
      </c>
      <c r="C2119" s="75" t="str">
        <f>VLOOKUP($G2119,Refs!$A$1:$F$32,3,FALSE)</f>
        <v>Y61</v>
      </c>
      <c r="D2119" t="s">
        <v>178</v>
      </c>
      <c r="E2119" t="s">
        <v>125</v>
      </c>
      <c r="F2119" t="s">
        <v>222</v>
      </c>
      <c r="G2119" t="s">
        <v>51</v>
      </c>
      <c r="H2119" t="s">
        <v>52</v>
      </c>
      <c r="I2119" t="s">
        <v>213</v>
      </c>
      <c r="J2119" t="s">
        <v>198</v>
      </c>
      <c r="K2119">
        <v>85</v>
      </c>
    </row>
    <row r="2120" spans="1:11" x14ac:dyDescent="0.35">
      <c r="A2120" s="75">
        <f t="shared" si="70"/>
        <v>46067</v>
      </c>
      <c r="B2120" s="75">
        <f t="shared" si="71"/>
        <v>46068</v>
      </c>
      <c r="C2120" s="75" t="str">
        <f>VLOOKUP($G2120,Refs!$A$1:$F$32,3,FALSE)</f>
        <v>Y61</v>
      </c>
      <c r="D2120" t="s">
        <v>178</v>
      </c>
      <c r="E2120" t="s">
        <v>125</v>
      </c>
      <c r="F2120" t="s">
        <v>222</v>
      </c>
      <c r="G2120" t="s">
        <v>51</v>
      </c>
      <c r="H2120" t="s">
        <v>52</v>
      </c>
      <c r="I2120" t="s">
        <v>213</v>
      </c>
      <c r="J2120" t="s">
        <v>199</v>
      </c>
      <c r="K2120">
        <v>2</v>
      </c>
    </row>
    <row r="2121" spans="1:11" x14ac:dyDescent="0.35">
      <c r="A2121" s="75">
        <f t="shared" si="70"/>
        <v>46067</v>
      </c>
      <c r="B2121" s="75">
        <f t="shared" si="71"/>
        <v>46068</v>
      </c>
      <c r="C2121" s="75" t="str">
        <f>VLOOKUP($G2121,Refs!$A$1:$F$32,3,FALSE)</f>
        <v>Y61</v>
      </c>
      <c r="D2121" t="s">
        <v>178</v>
      </c>
      <c r="E2121" t="s">
        <v>125</v>
      </c>
      <c r="F2121" t="s">
        <v>222</v>
      </c>
      <c r="G2121" t="s">
        <v>51</v>
      </c>
      <c r="H2121" t="s">
        <v>52</v>
      </c>
      <c r="I2121" t="s">
        <v>213</v>
      </c>
      <c r="J2121" t="s">
        <v>200</v>
      </c>
      <c r="K2121">
        <v>60</v>
      </c>
    </row>
    <row r="2122" spans="1:11" x14ac:dyDescent="0.35">
      <c r="A2122" s="75">
        <f t="shared" si="70"/>
        <v>46067</v>
      </c>
      <c r="B2122" s="75">
        <f t="shared" si="71"/>
        <v>46068</v>
      </c>
      <c r="C2122" s="75" t="str">
        <f>VLOOKUP($G2122,Refs!$A$1:$F$32,3,FALSE)</f>
        <v>Y61</v>
      </c>
      <c r="D2122" t="s">
        <v>178</v>
      </c>
      <c r="E2122" t="s">
        <v>125</v>
      </c>
      <c r="F2122" t="s">
        <v>222</v>
      </c>
      <c r="G2122" t="s">
        <v>51</v>
      </c>
      <c r="H2122" t="s">
        <v>52</v>
      </c>
      <c r="I2122" t="s">
        <v>213</v>
      </c>
      <c r="J2122" t="s">
        <v>201</v>
      </c>
      <c r="K2122">
        <v>132</v>
      </c>
    </row>
    <row r="2123" spans="1:11" x14ac:dyDescent="0.35">
      <c r="A2123" s="75">
        <f t="shared" si="70"/>
        <v>46067</v>
      </c>
      <c r="B2123" s="75">
        <f t="shared" si="71"/>
        <v>46068</v>
      </c>
      <c r="C2123" s="75" t="str">
        <f>VLOOKUP($G2123,Refs!$A$1:$F$32,3,FALSE)</f>
        <v>Y61</v>
      </c>
      <c r="D2123" t="s">
        <v>178</v>
      </c>
      <c r="E2123" t="s">
        <v>125</v>
      </c>
      <c r="F2123" t="s">
        <v>222</v>
      </c>
      <c r="G2123" t="s">
        <v>51</v>
      </c>
      <c r="H2123" t="s">
        <v>52</v>
      </c>
      <c r="I2123" t="s">
        <v>213</v>
      </c>
      <c r="J2123" t="s">
        <v>202</v>
      </c>
      <c r="K2123">
        <v>700</v>
      </c>
    </row>
    <row r="2124" spans="1:11" x14ac:dyDescent="0.35">
      <c r="A2124" s="75">
        <f t="shared" si="70"/>
        <v>46067</v>
      </c>
      <c r="B2124" s="75">
        <f t="shared" si="71"/>
        <v>46068</v>
      </c>
      <c r="C2124" s="75" t="str">
        <f>VLOOKUP($G2124,Refs!$A$1:$F$32,3,FALSE)</f>
        <v>Y61</v>
      </c>
      <c r="D2124" t="s">
        <v>178</v>
      </c>
      <c r="E2124" t="s">
        <v>125</v>
      </c>
      <c r="F2124" t="s">
        <v>222</v>
      </c>
      <c r="G2124" t="s">
        <v>51</v>
      </c>
      <c r="H2124" t="s">
        <v>52</v>
      </c>
      <c r="I2124" t="s">
        <v>213</v>
      </c>
      <c r="J2124" t="s">
        <v>203</v>
      </c>
      <c r="K2124">
        <v>1</v>
      </c>
    </row>
    <row r="2125" spans="1:11" x14ac:dyDescent="0.35">
      <c r="A2125" s="75">
        <f t="shared" si="70"/>
        <v>46067</v>
      </c>
      <c r="B2125" s="75">
        <f t="shared" si="71"/>
        <v>46068</v>
      </c>
      <c r="C2125" s="75" t="str">
        <f>VLOOKUP($G2125,Refs!$A$1:$F$32,3,FALSE)</f>
        <v>Y61</v>
      </c>
      <c r="D2125" t="s">
        <v>178</v>
      </c>
      <c r="E2125" t="s">
        <v>125</v>
      </c>
      <c r="F2125" t="s">
        <v>222</v>
      </c>
      <c r="G2125" t="s">
        <v>51</v>
      </c>
      <c r="H2125" t="s">
        <v>52</v>
      </c>
      <c r="I2125" t="s">
        <v>213</v>
      </c>
      <c r="J2125" t="s">
        <v>204</v>
      </c>
      <c r="K2125">
        <v>8</v>
      </c>
    </row>
    <row r="2126" spans="1:11" x14ac:dyDescent="0.35">
      <c r="A2126" s="75">
        <f t="shared" si="70"/>
        <v>46067</v>
      </c>
      <c r="B2126" s="75">
        <f t="shared" si="71"/>
        <v>46068</v>
      </c>
      <c r="C2126" s="75" t="str">
        <f>VLOOKUP($G2126,Refs!$A$1:$F$32,3,FALSE)</f>
        <v>Y61</v>
      </c>
      <c r="D2126" t="s">
        <v>178</v>
      </c>
      <c r="E2126" t="s">
        <v>125</v>
      </c>
      <c r="F2126" t="s">
        <v>222</v>
      </c>
      <c r="G2126" t="s">
        <v>51</v>
      </c>
      <c r="H2126" t="s">
        <v>52</v>
      </c>
      <c r="I2126" t="s">
        <v>213</v>
      </c>
      <c r="J2126" t="s">
        <v>205</v>
      </c>
      <c r="K2126">
        <v>1</v>
      </c>
    </row>
    <row r="2127" spans="1:11" x14ac:dyDescent="0.35">
      <c r="A2127" s="75">
        <f t="shared" si="70"/>
        <v>46067</v>
      </c>
      <c r="B2127" s="75">
        <f t="shared" si="71"/>
        <v>46068</v>
      </c>
      <c r="C2127" s="75" t="str">
        <f>VLOOKUP($G2127,Refs!$A$1:$F$32,3,FALSE)</f>
        <v>Y61</v>
      </c>
      <c r="D2127" t="s">
        <v>178</v>
      </c>
      <c r="E2127" t="s">
        <v>125</v>
      </c>
      <c r="F2127" t="s">
        <v>222</v>
      </c>
      <c r="G2127" t="s">
        <v>51</v>
      </c>
      <c r="H2127" t="s">
        <v>52</v>
      </c>
      <c r="I2127" t="s">
        <v>213</v>
      </c>
      <c r="J2127" t="s">
        <v>206</v>
      </c>
      <c r="K2127">
        <v>0</v>
      </c>
    </row>
    <row r="2128" spans="1:11" x14ac:dyDescent="0.35">
      <c r="A2128" s="75">
        <f t="shared" si="70"/>
        <v>46067</v>
      </c>
      <c r="B2128" s="75">
        <f t="shared" si="71"/>
        <v>46068</v>
      </c>
      <c r="C2128" s="75" t="str">
        <f>VLOOKUP($G2128,Refs!$A$1:$F$32,3,FALSE)</f>
        <v>Y61</v>
      </c>
      <c r="D2128" t="s">
        <v>178</v>
      </c>
      <c r="E2128" t="s">
        <v>125</v>
      </c>
      <c r="F2128" t="s">
        <v>222</v>
      </c>
      <c r="G2128" t="s">
        <v>51</v>
      </c>
      <c r="H2128" t="s">
        <v>52</v>
      </c>
      <c r="I2128" t="s">
        <v>213</v>
      </c>
      <c r="J2128" t="s">
        <v>207</v>
      </c>
      <c r="K2128">
        <v>0</v>
      </c>
    </row>
    <row r="2129" spans="1:11" x14ac:dyDescent="0.35">
      <c r="A2129" s="75">
        <f t="shared" si="70"/>
        <v>46067</v>
      </c>
      <c r="B2129" s="75">
        <f t="shared" si="71"/>
        <v>46068</v>
      </c>
      <c r="C2129" s="75" t="str">
        <f>VLOOKUP($G2129,Refs!$A$1:$F$32,3,FALSE)</f>
        <v>Y61</v>
      </c>
      <c r="D2129" t="s">
        <v>178</v>
      </c>
      <c r="E2129" t="s">
        <v>125</v>
      </c>
      <c r="F2129" t="s">
        <v>222</v>
      </c>
      <c r="G2129" t="s">
        <v>51</v>
      </c>
      <c r="H2129" t="s">
        <v>52</v>
      </c>
      <c r="I2129" t="s">
        <v>213</v>
      </c>
      <c r="J2129" t="s">
        <v>208</v>
      </c>
      <c r="K2129">
        <v>1</v>
      </c>
    </row>
    <row r="2130" spans="1:11" x14ac:dyDescent="0.35">
      <c r="A2130" s="75">
        <f t="shared" si="70"/>
        <v>46068</v>
      </c>
      <c r="B2130" s="75">
        <f t="shared" si="71"/>
        <v>46068</v>
      </c>
      <c r="C2130" s="75" t="str">
        <f>VLOOKUP($G2130,Refs!$A$1:$F$32,3,FALSE)</f>
        <v>Y61</v>
      </c>
      <c r="D2130" t="s">
        <v>178</v>
      </c>
      <c r="E2130" t="s">
        <v>125</v>
      </c>
      <c r="F2130" t="s">
        <v>222</v>
      </c>
      <c r="G2130" t="s">
        <v>51</v>
      </c>
      <c r="H2130" t="s">
        <v>52</v>
      </c>
      <c r="I2130" t="s">
        <v>214</v>
      </c>
      <c r="J2130" t="s">
        <v>181</v>
      </c>
      <c r="K2130">
        <v>1292</v>
      </c>
    </row>
    <row r="2131" spans="1:11" x14ac:dyDescent="0.35">
      <c r="A2131" s="75">
        <f t="shared" si="70"/>
        <v>46068</v>
      </c>
      <c r="B2131" s="75">
        <f t="shared" si="71"/>
        <v>46068</v>
      </c>
      <c r="C2131" s="75" t="str">
        <f>VLOOKUP($G2131,Refs!$A$1:$F$32,3,FALSE)</f>
        <v>Y61</v>
      </c>
      <c r="D2131" t="s">
        <v>178</v>
      </c>
      <c r="E2131" t="s">
        <v>125</v>
      </c>
      <c r="F2131" t="s">
        <v>222</v>
      </c>
      <c r="G2131" t="s">
        <v>51</v>
      </c>
      <c r="H2131" t="s">
        <v>52</v>
      </c>
      <c r="I2131" t="s">
        <v>214</v>
      </c>
      <c r="J2131" t="s">
        <v>182</v>
      </c>
      <c r="K2131">
        <v>1242</v>
      </c>
    </row>
    <row r="2132" spans="1:11" x14ac:dyDescent="0.35">
      <c r="A2132" s="75">
        <f t="shared" si="70"/>
        <v>46068</v>
      </c>
      <c r="B2132" s="75">
        <f t="shared" si="71"/>
        <v>46068</v>
      </c>
      <c r="C2132" s="75" t="str">
        <f>VLOOKUP($G2132,Refs!$A$1:$F$32,3,FALSE)</f>
        <v>Y61</v>
      </c>
      <c r="D2132" t="s">
        <v>178</v>
      </c>
      <c r="E2132" t="s">
        <v>125</v>
      </c>
      <c r="F2132" t="s">
        <v>222</v>
      </c>
      <c r="G2132" t="s">
        <v>51</v>
      </c>
      <c r="H2132" t="s">
        <v>52</v>
      </c>
      <c r="I2132" t="s">
        <v>214</v>
      </c>
      <c r="J2132" t="s">
        <v>183</v>
      </c>
      <c r="K2132">
        <v>1032</v>
      </c>
    </row>
    <row r="2133" spans="1:11" x14ac:dyDescent="0.35">
      <c r="A2133" s="75">
        <f t="shared" si="70"/>
        <v>46068</v>
      </c>
      <c r="B2133" s="75">
        <f t="shared" si="71"/>
        <v>46068</v>
      </c>
      <c r="C2133" s="75" t="str">
        <f>VLOOKUP($G2133,Refs!$A$1:$F$32,3,FALSE)</f>
        <v>Y61</v>
      </c>
      <c r="D2133" t="s">
        <v>178</v>
      </c>
      <c r="E2133" t="s">
        <v>125</v>
      </c>
      <c r="F2133" t="s">
        <v>222</v>
      </c>
      <c r="G2133" t="s">
        <v>51</v>
      </c>
      <c r="H2133" t="s">
        <v>52</v>
      </c>
      <c r="I2133" t="s">
        <v>214</v>
      </c>
      <c r="J2133" t="s">
        <v>184</v>
      </c>
      <c r="K2133">
        <v>17</v>
      </c>
    </row>
    <row r="2134" spans="1:11" x14ac:dyDescent="0.35">
      <c r="A2134" s="75">
        <f t="shared" si="70"/>
        <v>46068</v>
      </c>
      <c r="B2134" s="75">
        <f t="shared" si="71"/>
        <v>46068</v>
      </c>
      <c r="C2134" s="75" t="str">
        <f>VLOOKUP($G2134,Refs!$A$1:$F$32,3,FALSE)</f>
        <v>Y61</v>
      </c>
      <c r="D2134" t="s">
        <v>178</v>
      </c>
      <c r="E2134" t="s">
        <v>125</v>
      </c>
      <c r="F2134" t="s">
        <v>222</v>
      </c>
      <c r="G2134" t="s">
        <v>51</v>
      </c>
      <c r="H2134" t="s">
        <v>52</v>
      </c>
      <c r="I2134" t="s">
        <v>214</v>
      </c>
      <c r="J2134" t="s">
        <v>185</v>
      </c>
      <c r="K2134">
        <v>34277</v>
      </c>
    </row>
    <row r="2135" spans="1:11" x14ac:dyDescent="0.35">
      <c r="A2135" s="75">
        <f t="shared" si="70"/>
        <v>46068</v>
      </c>
      <c r="B2135" s="75">
        <f t="shared" si="71"/>
        <v>46068</v>
      </c>
      <c r="C2135" s="75" t="str">
        <f>VLOOKUP($G2135,Refs!$A$1:$F$32,3,FALSE)</f>
        <v>Y61</v>
      </c>
      <c r="D2135" t="s">
        <v>178</v>
      </c>
      <c r="E2135" t="s">
        <v>125</v>
      </c>
      <c r="F2135" t="s">
        <v>222</v>
      </c>
      <c r="G2135" t="s">
        <v>51</v>
      </c>
      <c r="H2135" t="s">
        <v>52</v>
      </c>
      <c r="I2135" t="s">
        <v>214</v>
      </c>
      <c r="J2135" t="s">
        <v>186</v>
      </c>
      <c r="K2135">
        <v>137</v>
      </c>
    </row>
    <row r="2136" spans="1:11" x14ac:dyDescent="0.35">
      <c r="A2136" s="75">
        <f t="shared" si="70"/>
        <v>46068</v>
      </c>
      <c r="B2136" s="75">
        <f t="shared" si="71"/>
        <v>46068</v>
      </c>
      <c r="C2136" s="75" t="str">
        <f>VLOOKUP($G2136,Refs!$A$1:$F$32,3,FALSE)</f>
        <v>Y61</v>
      </c>
      <c r="D2136" t="s">
        <v>178</v>
      </c>
      <c r="E2136" t="s">
        <v>125</v>
      </c>
      <c r="F2136" t="s">
        <v>222</v>
      </c>
      <c r="G2136" t="s">
        <v>51</v>
      </c>
      <c r="H2136" t="s">
        <v>52</v>
      </c>
      <c r="I2136" t="s">
        <v>214</v>
      </c>
      <c r="J2136" t="s">
        <v>187</v>
      </c>
      <c r="K2136">
        <v>301</v>
      </c>
    </row>
    <row r="2137" spans="1:11" x14ac:dyDescent="0.35">
      <c r="A2137" s="75">
        <f t="shared" si="70"/>
        <v>46068</v>
      </c>
      <c r="B2137" s="75">
        <f t="shared" si="71"/>
        <v>46068</v>
      </c>
      <c r="C2137" s="75" t="str">
        <f>VLOOKUP($G2137,Refs!$A$1:$F$32,3,FALSE)</f>
        <v>Y61</v>
      </c>
      <c r="D2137" t="s">
        <v>178</v>
      </c>
      <c r="E2137" t="s">
        <v>125</v>
      </c>
      <c r="F2137" t="s">
        <v>222</v>
      </c>
      <c r="G2137" t="s">
        <v>51</v>
      </c>
      <c r="H2137" t="s">
        <v>52</v>
      </c>
      <c r="I2137" t="s">
        <v>214</v>
      </c>
      <c r="J2137" t="s">
        <v>188</v>
      </c>
      <c r="K2137">
        <v>1072</v>
      </c>
    </row>
    <row r="2138" spans="1:11" x14ac:dyDescent="0.35">
      <c r="A2138" s="75">
        <f t="shared" si="70"/>
        <v>46068</v>
      </c>
      <c r="B2138" s="75">
        <f t="shared" si="71"/>
        <v>46068</v>
      </c>
      <c r="C2138" s="75" t="str">
        <f>VLOOKUP($G2138,Refs!$A$1:$F$32,3,FALSE)</f>
        <v>Y61</v>
      </c>
      <c r="D2138" t="s">
        <v>178</v>
      </c>
      <c r="E2138" t="s">
        <v>125</v>
      </c>
      <c r="F2138" t="s">
        <v>222</v>
      </c>
      <c r="G2138" t="s">
        <v>51</v>
      </c>
      <c r="H2138" t="s">
        <v>52</v>
      </c>
      <c r="I2138" t="s">
        <v>214</v>
      </c>
      <c r="J2138" t="s">
        <v>189</v>
      </c>
      <c r="K2138">
        <v>575</v>
      </c>
    </row>
    <row r="2139" spans="1:11" x14ac:dyDescent="0.35">
      <c r="A2139" s="75">
        <f t="shared" si="70"/>
        <v>46068</v>
      </c>
      <c r="B2139" s="75">
        <f t="shared" si="71"/>
        <v>46068</v>
      </c>
      <c r="C2139" s="75" t="str">
        <f>VLOOKUP($G2139,Refs!$A$1:$F$32,3,FALSE)</f>
        <v>Y61</v>
      </c>
      <c r="D2139" t="s">
        <v>178</v>
      </c>
      <c r="E2139" t="s">
        <v>125</v>
      </c>
      <c r="F2139" t="s">
        <v>222</v>
      </c>
      <c r="G2139" t="s">
        <v>51</v>
      </c>
      <c r="H2139" t="s">
        <v>52</v>
      </c>
      <c r="I2139" t="s">
        <v>214</v>
      </c>
      <c r="J2139" t="s">
        <v>190</v>
      </c>
      <c r="K2139">
        <v>338</v>
      </c>
    </row>
    <row r="2140" spans="1:11" x14ac:dyDescent="0.35">
      <c r="A2140" s="75">
        <f t="shared" si="70"/>
        <v>46068</v>
      </c>
      <c r="B2140" s="75">
        <f t="shared" si="71"/>
        <v>46068</v>
      </c>
      <c r="C2140" s="75" t="str">
        <f>VLOOKUP($G2140,Refs!$A$1:$F$32,3,FALSE)</f>
        <v>Y61</v>
      </c>
      <c r="D2140" t="s">
        <v>178</v>
      </c>
      <c r="E2140" t="s">
        <v>125</v>
      </c>
      <c r="F2140" t="s">
        <v>222</v>
      </c>
      <c r="G2140" t="s">
        <v>51</v>
      </c>
      <c r="H2140" t="s">
        <v>52</v>
      </c>
      <c r="I2140" t="s">
        <v>214</v>
      </c>
      <c r="J2140" t="s">
        <v>191</v>
      </c>
      <c r="K2140">
        <v>198</v>
      </c>
    </row>
    <row r="2141" spans="1:11" x14ac:dyDescent="0.35">
      <c r="A2141" s="75">
        <f t="shared" si="70"/>
        <v>46068</v>
      </c>
      <c r="B2141" s="75">
        <f t="shared" si="71"/>
        <v>46068</v>
      </c>
      <c r="C2141" s="75" t="str">
        <f>VLOOKUP($G2141,Refs!$A$1:$F$32,3,FALSE)</f>
        <v>Y61</v>
      </c>
      <c r="D2141" t="s">
        <v>178</v>
      </c>
      <c r="E2141" t="s">
        <v>125</v>
      </c>
      <c r="F2141" t="s">
        <v>222</v>
      </c>
      <c r="G2141" t="s">
        <v>51</v>
      </c>
      <c r="H2141" t="s">
        <v>52</v>
      </c>
      <c r="I2141" t="s">
        <v>214</v>
      </c>
      <c r="J2141" t="s">
        <v>192</v>
      </c>
      <c r="K2141">
        <v>149</v>
      </c>
    </row>
    <row r="2142" spans="1:11" x14ac:dyDescent="0.35">
      <c r="A2142" s="75">
        <f t="shared" si="70"/>
        <v>46068</v>
      </c>
      <c r="B2142" s="75">
        <f t="shared" si="71"/>
        <v>46068</v>
      </c>
      <c r="C2142" s="75" t="str">
        <f>VLOOKUP($G2142,Refs!$A$1:$F$32,3,FALSE)</f>
        <v>Y61</v>
      </c>
      <c r="D2142" t="s">
        <v>178</v>
      </c>
      <c r="E2142" t="s">
        <v>125</v>
      </c>
      <c r="F2142" t="s">
        <v>222</v>
      </c>
      <c r="G2142" t="s">
        <v>51</v>
      </c>
      <c r="H2142" t="s">
        <v>52</v>
      </c>
      <c r="I2142" t="s">
        <v>214</v>
      </c>
      <c r="J2142" t="s">
        <v>193</v>
      </c>
      <c r="K2142">
        <v>138</v>
      </c>
    </row>
    <row r="2143" spans="1:11" x14ac:dyDescent="0.35">
      <c r="A2143" s="75">
        <f t="shared" si="70"/>
        <v>46068</v>
      </c>
      <c r="B2143" s="75">
        <f t="shared" si="71"/>
        <v>46068</v>
      </c>
      <c r="C2143" s="75" t="str">
        <f>VLOOKUP($G2143,Refs!$A$1:$F$32,3,FALSE)</f>
        <v>Y61</v>
      </c>
      <c r="D2143" t="s">
        <v>178</v>
      </c>
      <c r="E2143" t="s">
        <v>125</v>
      </c>
      <c r="F2143" t="s">
        <v>222</v>
      </c>
      <c r="G2143" t="s">
        <v>51</v>
      </c>
      <c r="H2143" t="s">
        <v>52</v>
      </c>
      <c r="I2143" t="s">
        <v>214</v>
      </c>
      <c r="J2143" t="s">
        <v>194</v>
      </c>
      <c r="K2143">
        <v>91</v>
      </c>
    </row>
    <row r="2144" spans="1:11" x14ac:dyDescent="0.35">
      <c r="A2144" s="75">
        <f t="shared" si="70"/>
        <v>46068</v>
      </c>
      <c r="B2144" s="75">
        <f t="shared" si="71"/>
        <v>46068</v>
      </c>
      <c r="C2144" s="75" t="str">
        <f>VLOOKUP($G2144,Refs!$A$1:$F$32,3,FALSE)</f>
        <v>Y61</v>
      </c>
      <c r="D2144" t="s">
        <v>178</v>
      </c>
      <c r="E2144" t="s">
        <v>125</v>
      </c>
      <c r="F2144" t="s">
        <v>222</v>
      </c>
      <c r="G2144" t="s">
        <v>51</v>
      </c>
      <c r="H2144" t="s">
        <v>52</v>
      </c>
      <c r="I2144" t="s">
        <v>214</v>
      </c>
      <c r="J2144" t="s">
        <v>195</v>
      </c>
      <c r="K2144">
        <v>0</v>
      </c>
    </row>
    <row r="2145" spans="1:11" x14ac:dyDescent="0.35">
      <c r="A2145" s="75">
        <f t="shared" si="70"/>
        <v>46068</v>
      </c>
      <c r="B2145" s="75">
        <f t="shared" si="71"/>
        <v>46068</v>
      </c>
      <c r="C2145" s="75" t="str">
        <f>VLOOKUP($G2145,Refs!$A$1:$F$32,3,FALSE)</f>
        <v>Y61</v>
      </c>
      <c r="D2145" t="s">
        <v>178</v>
      </c>
      <c r="E2145" t="s">
        <v>125</v>
      </c>
      <c r="F2145" t="s">
        <v>222</v>
      </c>
      <c r="G2145" t="s">
        <v>51</v>
      </c>
      <c r="H2145" t="s">
        <v>52</v>
      </c>
      <c r="I2145" t="s">
        <v>214</v>
      </c>
      <c r="J2145" t="s">
        <v>196</v>
      </c>
      <c r="K2145">
        <v>73</v>
      </c>
    </row>
    <row r="2146" spans="1:11" x14ac:dyDescent="0.35">
      <c r="A2146" s="75">
        <f t="shared" si="70"/>
        <v>46068</v>
      </c>
      <c r="B2146" s="75">
        <f t="shared" si="71"/>
        <v>46068</v>
      </c>
      <c r="C2146" s="75" t="str">
        <f>VLOOKUP($G2146,Refs!$A$1:$F$32,3,FALSE)</f>
        <v>Y61</v>
      </c>
      <c r="D2146" t="s">
        <v>178</v>
      </c>
      <c r="E2146" t="s">
        <v>125</v>
      </c>
      <c r="F2146" t="s">
        <v>222</v>
      </c>
      <c r="G2146" t="s">
        <v>51</v>
      </c>
      <c r="H2146" t="s">
        <v>52</v>
      </c>
      <c r="I2146" t="s">
        <v>214</v>
      </c>
      <c r="J2146" t="s">
        <v>197</v>
      </c>
      <c r="K2146">
        <v>2</v>
      </c>
    </row>
    <row r="2147" spans="1:11" x14ac:dyDescent="0.35">
      <c r="A2147" s="75">
        <f t="shared" si="70"/>
        <v>46068</v>
      </c>
      <c r="B2147" s="75">
        <f t="shared" si="71"/>
        <v>46068</v>
      </c>
      <c r="C2147" s="75" t="str">
        <f>VLOOKUP($G2147,Refs!$A$1:$F$32,3,FALSE)</f>
        <v>Y61</v>
      </c>
      <c r="D2147" t="s">
        <v>178</v>
      </c>
      <c r="E2147" t="s">
        <v>125</v>
      </c>
      <c r="F2147" t="s">
        <v>222</v>
      </c>
      <c r="G2147" t="s">
        <v>51</v>
      </c>
      <c r="H2147" t="s">
        <v>52</v>
      </c>
      <c r="I2147" t="s">
        <v>214</v>
      </c>
      <c r="J2147" t="s">
        <v>198</v>
      </c>
      <c r="K2147">
        <v>26</v>
      </c>
    </row>
    <row r="2148" spans="1:11" x14ac:dyDescent="0.35">
      <c r="A2148" s="75">
        <f t="shared" si="70"/>
        <v>46068</v>
      </c>
      <c r="B2148" s="75">
        <f t="shared" si="71"/>
        <v>46068</v>
      </c>
      <c r="C2148" s="75" t="str">
        <f>VLOOKUP($G2148,Refs!$A$1:$F$32,3,FALSE)</f>
        <v>Y61</v>
      </c>
      <c r="D2148" t="s">
        <v>178</v>
      </c>
      <c r="E2148" t="s">
        <v>125</v>
      </c>
      <c r="F2148" t="s">
        <v>222</v>
      </c>
      <c r="G2148" t="s">
        <v>51</v>
      </c>
      <c r="H2148" t="s">
        <v>52</v>
      </c>
      <c r="I2148" t="s">
        <v>214</v>
      </c>
      <c r="J2148" t="s">
        <v>199</v>
      </c>
      <c r="K2148">
        <v>0</v>
      </c>
    </row>
    <row r="2149" spans="1:11" x14ac:dyDescent="0.35">
      <c r="A2149" s="75">
        <f t="shared" si="70"/>
        <v>46068</v>
      </c>
      <c r="B2149" s="75">
        <f t="shared" si="71"/>
        <v>46068</v>
      </c>
      <c r="C2149" s="75" t="str">
        <f>VLOOKUP($G2149,Refs!$A$1:$F$32,3,FALSE)</f>
        <v>Y61</v>
      </c>
      <c r="D2149" t="s">
        <v>178</v>
      </c>
      <c r="E2149" t="s">
        <v>125</v>
      </c>
      <c r="F2149" t="s">
        <v>222</v>
      </c>
      <c r="G2149" t="s">
        <v>51</v>
      </c>
      <c r="H2149" t="s">
        <v>52</v>
      </c>
      <c r="I2149" t="s">
        <v>214</v>
      </c>
      <c r="J2149" t="s">
        <v>200</v>
      </c>
      <c r="K2149">
        <v>59</v>
      </c>
    </row>
    <row r="2150" spans="1:11" x14ac:dyDescent="0.35">
      <c r="A2150" s="75">
        <f t="shared" si="70"/>
        <v>46068</v>
      </c>
      <c r="B2150" s="75">
        <f t="shared" si="71"/>
        <v>46068</v>
      </c>
      <c r="C2150" s="75" t="str">
        <f>VLOOKUP($G2150,Refs!$A$1:$F$32,3,FALSE)</f>
        <v>Y61</v>
      </c>
      <c r="D2150" t="s">
        <v>178</v>
      </c>
      <c r="E2150" t="s">
        <v>125</v>
      </c>
      <c r="F2150" t="s">
        <v>222</v>
      </c>
      <c r="G2150" t="s">
        <v>51</v>
      </c>
      <c r="H2150" t="s">
        <v>52</v>
      </c>
      <c r="I2150" t="s">
        <v>214</v>
      </c>
      <c r="J2150" t="s">
        <v>201</v>
      </c>
      <c r="K2150">
        <v>77</v>
      </c>
    </row>
    <row r="2151" spans="1:11" x14ac:dyDescent="0.35">
      <c r="A2151" s="75">
        <f t="shared" si="70"/>
        <v>46068</v>
      </c>
      <c r="B2151" s="75">
        <f t="shared" si="71"/>
        <v>46068</v>
      </c>
      <c r="C2151" s="75" t="str">
        <f>VLOOKUP($G2151,Refs!$A$1:$F$32,3,FALSE)</f>
        <v>Y61</v>
      </c>
      <c r="D2151" t="s">
        <v>178</v>
      </c>
      <c r="E2151" t="s">
        <v>125</v>
      </c>
      <c r="F2151" t="s">
        <v>222</v>
      </c>
      <c r="G2151" t="s">
        <v>51</v>
      </c>
      <c r="H2151" t="s">
        <v>52</v>
      </c>
      <c r="I2151" t="s">
        <v>214</v>
      </c>
      <c r="J2151" t="s">
        <v>202</v>
      </c>
      <c r="K2151">
        <v>547</v>
      </c>
    </row>
    <row r="2152" spans="1:11" x14ac:dyDescent="0.35">
      <c r="A2152" s="75">
        <f t="shared" si="70"/>
        <v>46068</v>
      </c>
      <c r="B2152" s="75">
        <f t="shared" si="71"/>
        <v>46068</v>
      </c>
      <c r="C2152" s="75" t="str">
        <f>VLOOKUP($G2152,Refs!$A$1:$F$32,3,FALSE)</f>
        <v>Y61</v>
      </c>
      <c r="D2152" t="s">
        <v>178</v>
      </c>
      <c r="E2152" t="s">
        <v>125</v>
      </c>
      <c r="F2152" t="s">
        <v>222</v>
      </c>
      <c r="G2152" t="s">
        <v>51</v>
      </c>
      <c r="H2152" t="s">
        <v>52</v>
      </c>
      <c r="I2152" t="s">
        <v>214</v>
      </c>
      <c r="J2152" t="s">
        <v>203</v>
      </c>
      <c r="K2152">
        <v>22</v>
      </c>
    </row>
    <row r="2153" spans="1:11" x14ac:dyDescent="0.35">
      <c r="A2153" s="75">
        <f t="shared" si="70"/>
        <v>46068</v>
      </c>
      <c r="B2153" s="75">
        <f t="shared" si="71"/>
        <v>46068</v>
      </c>
      <c r="C2153" s="75" t="str">
        <f>VLOOKUP($G2153,Refs!$A$1:$F$32,3,FALSE)</f>
        <v>Y61</v>
      </c>
      <c r="D2153" t="s">
        <v>178</v>
      </c>
      <c r="E2153" t="s">
        <v>125</v>
      </c>
      <c r="F2153" t="s">
        <v>222</v>
      </c>
      <c r="G2153" t="s">
        <v>51</v>
      </c>
      <c r="H2153" t="s">
        <v>52</v>
      </c>
      <c r="I2153" t="s">
        <v>214</v>
      </c>
      <c r="J2153" t="s">
        <v>204</v>
      </c>
      <c r="K2153">
        <v>1</v>
      </c>
    </row>
    <row r="2154" spans="1:11" x14ac:dyDescent="0.35">
      <c r="A2154" s="75">
        <f t="shared" si="70"/>
        <v>46068</v>
      </c>
      <c r="B2154" s="75">
        <f t="shared" si="71"/>
        <v>46068</v>
      </c>
      <c r="C2154" s="75" t="str">
        <f>VLOOKUP($G2154,Refs!$A$1:$F$32,3,FALSE)</f>
        <v>Y61</v>
      </c>
      <c r="D2154" t="s">
        <v>178</v>
      </c>
      <c r="E2154" t="s">
        <v>125</v>
      </c>
      <c r="F2154" t="s">
        <v>222</v>
      </c>
      <c r="G2154" t="s">
        <v>51</v>
      </c>
      <c r="H2154" t="s">
        <v>52</v>
      </c>
      <c r="I2154" t="s">
        <v>214</v>
      </c>
      <c r="J2154" t="s">
        <v>205</v>
      </c>
      <c r="K2154">
        <v>0</v>
      </c>
    </row>
    <row r="2155" spans="1:11" x14ac:dyDescent="0.35">
      <c r="A2155" s="75">
        <f t="shared" si="70"/>
        <v>46068</v>
      </c>
      <c r="B2155" s="75">
        <f t="shared" si="71"/>
        <v>46068</v>
      </c>
      <c r="C2155" s="75" t="str">
        <f>VLOOKUP($G2155,Refs!$A$1:$F$32,3,FALSE)</f>
        <v>Y61</v>
      </c>
      <c r="D2155" t="s">
        <v>178</v>
      </c>
      <c r="E2155" t="s">
        <v>125</v>
      </c>
      <c r="F2155" t="s">
        <v>222</v>
      </c>
      <c r="G2155" t="s">
        <v>51</v>
      </c>
      <c r="H2155" t="s">
        <v>52</v>
      </c>
      <c r="I2155" t="s">
        <v>214</v>
      </c>
      <c r="J2155" t="s">
        <v>206</v>
      </c>
      <c r="K2155">
        <v>0</v>
      </c>
    </row>
    <row r="2156" spans="1:11" x14ac:dyDescent="0.35">
      <c r="A2156" s="75">
        <f t="shared" si="70"/>
        <v>46068</v>
      </c>
      <c r="B2156" s="75">
        <f t="shared" si="71"/>
        <v>46068</v>
      </c>
      <c r="C2156" s="75" t="str">
        <f>VLOOKUP($G2156,Refs!$A$1:$F$32,3,FALSE)</f>
        <v>Y61</v>
      </c>
      <c r="D2156" t="s">
        <v>178</v>
      </c>
      <c r="E2156" t="s">
        <v>125</v>
      </c>
      <c r="F2156" t="s">
        <v>222</v>
      </c>
      <c r="G2156" t="s">
        <v>51</v>
      </c>
      <c r="H2156" t="s">
        <v>52</v>
      </c>
      <c r="I2156" t="s">
        <v>214</v>
      </c>
      <c r="J2156" t="s">
        <v>207</v>
      </c>
      <c r="K2156">
        <v>0</v>
      </c>
    </row>
    <row r="2157" spans="1:11" x14ac:dyDescent="0.35">
      <c r="A2157" s="75">
        <f t="shared" si="70"/>
        <v>46068</v>
      </c>
      <c r="B2157" s="75">
        <f t="shared" si="71"/>
        <v>46068</v>
      </c>
      <c r="C2157" s="75" t="str">
        <f>VLOOKUP($G2157,Refs!$A$1:$F$32,3,FALSE)</f>
        <v>Y61</v>
      </c>
      <c r="D2157" t="s">
        <v>178</v>
      </c>
      <c r="E2157" t="s">
        <v>125</v>
      </c>
      <c r="F2157" t="s">
        <v>222</v>
      </c>
      <c r="G2157" t="s">
        <v>51</v>
      </c>
      <c r="H2157" t="s">
        <v>52</v>
      </c>
      <c r="I2157" t="s">
        <v>214</v>
      </c>
      <c r="J2157" t="s">
        <v>208</v>
      </c>
      <c r="K2157">
        <v>0</v>
      </c>
    </row>
    <row r="2158" spans="1:11" x14ac:dyDescent="0.35">
      <c r="A2158" s="75">
        <f t="shared" si="70"/>
        <v>46062</v>
      </c>
      <c r="B2158" s="75">
        <f t="shared" si="71"/>
        <v>46068</v>
      </c>
      <c r="C2158" s="75" t="str">
        <f>VLOOKUP($G2158,Refs!$A$1:$F$32,3,FALSE)</f>
        <v>Y59</v>
      </c>
      <c r="D2158" t="s">
        <v>178</v>
      </c>
      <c r="E2158" t="s">
        <v>125</v>
      </c>
      <c r="F2158" t="s">
        <v>222</v>
      </c>
      <c r="G2158" t="s">
        <v>69</v>
      </c>
      <c r="H2158" t="s">
        <v>70</v>
      </c>
      <c r="I2158" t="s">
        <v>180</v>
      </c>
      <c r="J2158" t="s">
        <v>181</v>
      </c>
      <c r="K2158">
        <v>818</v>
      </c>
    </row>
    <row r="2159" spans="1:11" x14ac:dyDescent="0.35">
      <c r="A2159" s="75">
        <f t="shared" si="70"/>
        <v>46062</v>
      </c>
      <c r="B2159" s="75">
        <f t="shared" si="71"/>
        <v>46068</v>
      </c>
      <c r="C2159" s="75" t="str">
        <f>VLOOKUP($G2159,Refs!$A$1:$F$32,3,FALSE)</f>
        <v>Y59</v>
      </c>
      <c r="D2159" t="s">
        <v>178</v>
      </c>
      <c r="E2159" t="s">
        <v>125</v>
      </c>
      <c r="F2159" t="s">
        <v>222</v>
      </c>
      <c r="G2159" t="s">
        <v>69</v>
      </c>
      <c r="H2159" t="s">
        <v>70</v>
      </c>
      <c r="I2159" t="s">
        <v>180</v>
      </c>
      <c r="J2159" t="s">
        <v>182</v>
      </c>
      <c r="K2159">
        <v>780</v>
      </c>
    </row>
    <row r="2160" spans="1:11" x14ac:dyDescent="0.35">
      <c r="A2160" s="75">
        <f t="shared" si="70"/>
        <v>46062</v>
      </c>
      <c r="B2160" s="75">
        <f t="shared" si="71"/>
        <v>46068</v>
      </c>
      <c r="C2160" s="75" t="str">
        <f>VLOOKUP($G2160,Refs!$A$1:$F$32,3,FALSE)</f>
        <v>Y59</v>
      </c>
      <c r="D2160" t="s">
        <v>178</v>
      </c>
      <c r="E2160" t="s">
        <v>125</v>
      </c>
      <c r="F2160" t="s">
        <v>222</v>
      </c>
      <c r="G2160" t="s">
        <v>69</v>
      </c>
      <c r="H2160" t="s">
        <v>70</v>
      </c>
      <c r="I2160" t="s">
        <v>180</v>
      </c>
      <c r="J2160" t="s">
        <v>183</v>
      </c>
      <c r="K2160">
        <v>699</v>
      </c>
    </row>
    <row r="2161" spans="1:11" x14ac:dyDescent="0.35">
      <c r="A2161" s="75">
        <f t="shared" si="70"/>
        <v>46062</v>
      </c>
      <c r="B2161" s="75">
        <f t="shared" si="71"/>
        <v>46068</v>
      </c>
      <c r="C2161" s="75" t="str">
        <f>VLOOKUP($G2161,Refs!$A$1:$F$32,3,FALSE)</f>
        <v>Y59</v>
      </c>
      <c r="D2161" t="s">
        <v>178</v>
      </c>
      <c r="E2161" t="s">
        <v>125</v>
      </c>
      <c r="F2161" t="s">
        <v>222</v>
      </c>
      <c r="G2161" t="s">
        <v>69</v>
      </c>
      <c r="H2161" t="s">
        <v>70</v>
      </c>
      <c r="I2161" t="s">
        <v>180</v>
      </c>
      <c r="J2161" t="s">
        <v>184</v>
      </c>
      <c r="K2161">
        <v>14</v>
      </c>
    </row>
    <row r="2162" spans="1:11" x14ac:dyDescent="0.35">
      <c r="A2162" s="75">
        <f t="shared" si="70"/>
        <v>46062</v>
      </c>
      <c r="B2162" s="75">
        <f t="shared" si="71"/>
        <v>46068</v>
      </c>
      <c r="C2162" s="75" t="str">
        <f>VLOOKUP($G2162,Refs!$A$1:$F$32,3,FALSE)</f>
        <v>Y59</v>
      </c>
      <c r="D2162" t="s">
        <v>178</v>
      </c>
      <c r="E2162" t="s">
        <v>125</v>
      </c>
      <c r="F2162" t="s">
        <v>222</v>
      </c>
      <c r="G2162" t="s">
        <v>69</v>
      </c>
      <c r="H2162" t="s">
        <v>70</v>
      </c>
      <c r="I2162" t="s">
        <v>180</v>
      </c>
      <c r="J2162" t="s">
        <v>185</v>
      </c>
      <c r="K2162">
        <v>11552</v>
      </c>
    </row>
    <row r="2163" spans="1:11" x14ac:dyDescent="0.35">
      <c r="A2163" s="75">
        <f t="shared" si="70"/>
        <v>46062</v>
      </c>
      <c r="B2163" s="75">
        <f t="shared" si="71"/>
        <v>46068</v>
      </c>
      <c r="C2163" s="75" t="str">
        <f>VLOOKUP($G2163,Refs!$A$1:$F$32,3,FALSE)</f>
        <v>Y59</v>
      </c>
      <c r="D2163" t="s">
        <v>178</v>
      </c>
      <c r="E2163" t="s">
        <v>125</v>
      </c>
      <c r="F2163" t="s">
        <v>222</v>
      </c>
      <c r="G2163" t="s">
        <v>69</v>
      </c>
      <c r="H2163" t="s">
        <v>70</v>
      </c>
      <c r="I2163" t="s">
        <v>180</v>
      </c>
      <c r="J2163" t="s">
        <v>186</v>
      </c>
      <c r="K2163">
        <v>91</v>
      </c>
    </row>
    <row r="2164" spans="1:11" x14ac:dyDescent="0.35">
      <c r="A2164" s="75">
        <f t="shared" si="70"/>
        <v>46062</v>
      </c>
      <c r="B2164" s="75">
        <f t="shared" si="71"/>
        <v>46068</v>
      </c>
      <c r="C2164" s="75" t="str">
        <f>VLOOKUP($G2164,Refs!$A$1:$F$32,3,FALSE)</f>
        <v>Y59</v>
      </c>
      <c r="D2164" t="s">
        <v>178</v>
      </c>
      <c r="E2164" t="s">
        <v>125</v>
      </c>
      <c r="F2164" t="s">
        <v>222</v>
      </c>
      <c r="G2164" t="s">
        <v>69</v>
      </c>
      <c r="H2164" t="s">
        <v>70</v>
      </c>
      <c r="I2164" t="s">
        <v>180</v>
      </c>
      <c r="J2164" t="s">
        <v>187</v>
      </c>
      <c r="K2164">
        <v>194</v>
      </c>
    </row>
    <row r="2165" spans="1:11" x14ac:dyDescent="0.35">
      <c r="A2165" s="75">
        <f t="shared" si="70"/>
        <v>46062</v>
      </c>
      <c r="B2165" s="75">
        <f t="shared" si="71"/>
        <v>46068</v>
      </c>
      <c r="C2165" s="75" t="str">
        <f>VLOOKUP($G2165,Refs!$A$1:$F$32,3,FALSE)</f>
        <v>Y59</v>
      </c>
      <c r="D2165" t="s">
        <v>178</v>
      </c>
      <c r="E2165" t="s">
        <v>125</v>
      </c>
      <c r="F2165" t="s">
        <v>222</v>
      </c>
      <c r="G2165" t="s">
        <v>69</v>
      </c>
      <c r="H2165" t="s">
        <v>70</v>
      </c>
      <c r="I2165" t="s">
        <v>180</v>
      </c>
      <c r="J2165" t="s">
        <v>188</v>
      </c>
      <c r="K2165">
        <v>670</v>
      </c>
    </row>
    <row r="2166" spans="1:11" x14ac:dyDescent="0.35">
      <c r="A2166" s="75">
        <f t="shared" si="70"/>
        <v>46062</v>
      </c>
      <c r="B2166" s="75">
        <f t="shared" si="71"/>
        <v>46068</v>
      </c>
      <c r="C2166" s="75" t="str">
        <f>VLOOKUP($G2166,Refs!$A$1:$F$32,3,FALSE)</f>
        <v>Y59</v>
      </c>
      <c r="D2166" t="s">
        <v>178</v>
      </c>
      <c r="E2166" t="s">
        <v>125</v>
      </c>
      <c r="F2166" t="s">
        <v>222</v>
      </c>
      <c r="G2166" t="s">
        <v>69</v>
      </c>
      <c r="H2166" t="s">
        <v>70</v>
      </c>
      <c r="I2166" t="s">
        <v>180</v>
      </c>
      <c r="J2166" t="s">
        <v>189</v>
      </c>
      <c r="K2166">
        <v>362</v>
      </c>
    </row>
    <row r="2167" spans="1:11" x14ac:dyDescent="0.35">
      <c r="A2167" s="75">
        <f t="shared" si="70"/>
        <v>46062</v>
      </c>
      <c r="B2167" s="75">
        <f t="shared" si="71"/>
        <v>46068</v>
      </c>
      <c r="C2167" s="75" t="str">
        <f>VLOOKUP($G2167,Refs!$A$1:$F$32,3,FALSE)</f>
        <v>Y59</v>
      </c>
      <c r="D2167" t="s">
        <v>178</v>
      </c>
      <c r="E2167" t="s">
        <v>125</v>
      </c>
      <c r="F2167" t="s">
        <v>222</v>
      </c>
      <c r="G2167" t="s">
        <v>69</v>
      </c>
      <c r="H2167" t="s">
        <v>70</v>
      </c>
      <c r="I2167" t="s">
        <v>180</v>
      </c>
      <c r="J2167" t="s">
        <v>190</v>
      </c>
      <c r="K2167">
        <v>237</v>
      </c>
    </row>
    <row r="2168" spans="1:11" x14ac:dyDescent="0.35">
      <c r="A2168" s="75">
        <f t="shared" si="70"/>
        <v>46062</v>
      </c>
      <c r="B2168" s="75">
        <f t="shared" si="71"/>
        <v>46068</v>
      </c>
      <c r="C2168" s="75" t="str">
        <f>VLOOKUP($G2168,Refs!$A$1:$F$32,3,FALSE)</f>
        <v>Y59</v>
      </c>
      <c r="D2168" t="s">
        <v>178</v>
      </c>
      <c r="E2168" t="s">
        <v>125</v>
      </c>
      <c r="F2168" t="s">
        <v>222</v>
      </c>
      <c r="G2168" t="s">
        <v>69</v>
      </c>
      <c r="H2168" t="s">
        <v>70</v>
      </c>
      <c r="I2168" t="s">
        <v>180</v>
      </c>
      <c r="J2168" t="s">
        <v>191</v>
      </c>
      <c r="K2168">
        <v>103</v>
      </c>
    </row>
    <row r="2169" spans="1:11" x14ac:dyDescent="0.35">
      <c r="A2169" s="75">
        <f t="shared" si="70"/>
        <v>46062</v>
      </c>
      <c r="B2169" s="75">
        <f t="shared" si="71"/>
        <v>46068</v>
      </c>
      <c r="C2169" s="75" t="str">
        <f>VLOOKUP($G2169,Refs!$A$1:$F$32,3,FALSE)</f>
        <v>Y59</v>
      </c>
      <c r="D2169" t="s">
        <v>178</v>
      </c>
      <c r="E2169" t="s">
        <v>125</v>
      </c>
      <c r="F2169" t="s">
        <v>222</v>
      </c>
      <c r="G2169" t="s">
        <v>69</v>
      </c>
      <c r="H2169" t="s">
        <v>70</v>
      </c>
      <c r="I2169" t="s">
        <v>180</v>
      </c>
      <c r="J2169" t="s">
        <v>192</v>
      </c>
      <c r="K2169">
        <v>80</v>
      </c>
    </row>
    <row r="2170" spans="1:11" x14ac:dyDescent="0.35">
      <c r="A2170" s="75">
        <f t="shared" si="70"/>
        <v>46062</v>
      </c>
      <c r="B2170" s="75">
        <f t="shared" si="71"/>
        <v>46068</v>
      </c>
      <c r="C2170" s="75" t="str">
        <f>VLOOKUP($G2170,Refs!$A$1:$F$32,3,FALSE)</f>
        <v>Y59</v>
      </c>
      <c r="D2170" t="s">
        <v>178</v>
      </c>
      <c r="E2170" t="s">
        <v>125</v>
      </c>
      <c r="F2170" t="s">
        <v>222</v>
      </c>
      <c r="G2170" t="s">
        <v>69</v>
      </c>
      <c r="H2170" t="s">
        <v>70</v>
      </c>
      <c r="I2170" t="s">
        <v>180</v>
      </c>
      <c r="J2170" t="s">
        <v>193</v>
      </c>
      <c r="K2170">
        <v>139</v>
      </c>
    </row>
    <row r="2171" spans="1:11" x14ac:dyDescent="0.35">
      <c r="A2171" s="75">
        <f t="shared" si="70"/>
        <v>46062</v>
      </c>
      <c r="B2171" s="75">
        <f t="shared" si="71"/>
        <v>46068</v>
      </c>
      <c r="C2171" s="75" t="str">
        <f>VLOOKUP($G2171,Refs!$A$1:$F$32,3,FALSE)</f>
        <v>Y59</v>
      </c>
      <c r="D2171" t="s">
        <v>178</v>
      </c>
      <c r="E2171" t="s">
        <v>125</v>
      </c>
      <c r="F2171" t="s">
        <v>222</v>
      </c>
      <c r="G2171" t="s">
        <v>69</v>
      </c>
      <c r="H2171" t="s">
        <v>70</v>
      </c>
      <c r="I2171" t="s">
        <v>180</v>
      </c>
      <c r="J2171" t="s">
        <v>194</v>
      </c>
      <c r="K2171">
        <v>90</v>
      </c>
    </row>
    <row r="2172" spans="1:11" x14ac:dyDescent="0.35">
      <c r="A2172" s="75">
        <f t="shared" si="70"/>
        <v>46062</v>
      </c>
      <c r="B2172" s="75">
        <f t="shared" si="71"/>
        <v>46068</v>
      </c>
      <c r="C2172" s="75" t="str">
        <f>VLOOKUP($G2172,Refs!$A$1:$F$32,3,FALSE)</f>
        <v>Y59</v>
      </c>
      <c r="D2172" t="s">
        <v>178</v>
      </c>
      <c r="E2172" t="s">
        <v>125</v>
      </c>
      <c r="F2172" t="s">
        <v>222</v>
      </c>
      <c r="G2172" t="s">
        <v>69</v>
      </c>
      <c r="H2172" t="s">
        <v>70</v>
      </c>
      <c r="I2172" t="s">
        <v>180</v>
      </c>
      <c r="J2172" t="s">
        <v>195</v>
      </c>
      <c r="K2172">
        <v>0</v>
      </c>
    </row>
    <row r="2173" spans="1:11" x14ac:dyDescent="0.35">
      <c r="A2173" s="75">
        <f t="shared" si="70"/>
        <v>46062</v>
      </c>
      <c r="B2173" s="75">
        <f t="shared" si="71"/>
        <v>46068</v>
      </c>
      <c r="C2173" s="75" t="str">
        <f>VLOOKUP($G2173,Refs!$A$1:$F$32,3,FALSE)</f>
        <v>Y59</v>
      </c>
      <c r="D2173" t="s">
        <v>178</v>
      </c>
      <c r="E2173" t="s">
        <v>125</v>
      </c>
      <c r="F2173" t="s">
        <v>222</v>
      </c>
      <c r="G2173" t="s">
        <v>69</v>
      </c>
      <c r="H2173" t="s">
        <v>70</v>
      </c>
      <c r="I2173" t="s">
        <v>180</v>
      </c>
      <c r="J2173" t="s">
        <v>196</v>
      </c>
      <c r="K2173">
        <v>58</v>
      </c>
    </row>
    <row r="2174" spans="1:11" x14ac:dyDescent="0.35">
      <c r="A2174" s="75">
        <f t="shared" si="70"/>
        <v>46062</v>
      </c>
      <c r="B2174" s="75">
        <f t="shared" si="71"/>
        <v>46068</v>
      </c>
      <c r="C2174" s="75" t="str">
        <f>VLOOKUP($G2174,Refs!$A$1:$F$32,3,FALSE)</f>
        <v>Y59</v>
      </c>
      <c r="D2174" t="s">
        <v>178</v>
      </c>
      <c r="E2174" t="s">
        <v>125</v>
      </c>
      <c r="F2174" t="s">
        <v>222</v>
      </c>
      <c r="G2174" t="s">
        <v>69</v>
      </c>
      <c r="H2174" t="s">
        <v>70</v>
      </c>
      <c r="I2174" t="s">
        <v>180</v>
      </c>
      <c r="J2174" t="s">
        <v>197</v>
      </c>
      <c r="K2174">
        <v>1</v>
      </c>
    </row>
    <row r="2175" spans="1:11" x14ac:dyDescent="0.35">
      <c r="A2175" s="75">
        <f t="shared" si="70"/>
        <v>46062</v>
      </c>
      <c r="B2175" s="75">
        <f t="shared" si="71"/>
        <v>46068</v>
      </c>
      <c r="C2175" s="75" t="str">
        <f>VLOOKUP($G2175,Refs!$A$1:$F$32,3,FALSE)</f>
        <v>Y59</v>
      </c>
      <c r="D2175" t="s">
        <v>178</v>
      </c>
      <c r="E2175" t="s">
        <v>125</v>
      </c>
      <c r="F2175" t="s">
        <v>222</v>
      </c>
      <c r="G2175" t="s">
        <v>69</v>
      </c>
      <c r="H2175" t="s">
        <v>70</v>
      </c>
      <c r="I2175" t="s">
        <v>180</v>
      </c>
      <c r="J2175" t="s">
        <v>198</v>
      </c>
      <c r="K2175">
        <v>16</v>
      </c>
    </row>
    <row r="2176" spans="1:11" x14ac:dyDescent="0.35">
      <c r="A2176" s="75">
        <f t="shared" si="70"/>
        <v>46062</v>
      </c>
      <c r="B2176" s="75">
        <f t="shared" si="71"/>
        <v>46068</v>
      </c>
      <c r="C2176" s="75" t="str">
        <f>VLOOKUP($G2176,Refs!$A$1:$F$32,3,FALSE)</f>
        <v>Y59</v>
      </c>
      <c r="D2176" t="s">
        <v>178</v>
      </c>
      <c r="E2176" t="s">
        <v>125</v>
      </c>
      <c r="F2176" t="s">
        <v>222</v>
      </c>
      <c r="G2176" t="s">
        <v>69</v>
      </c>
      <c r="H2176" t="s">
        <v>70</v>
      </c>
      <c r="I2176" t="s">
        <v>180</v>
      </c>
      <c r="J2176" t="s">
        <v>199</v>
      </c>
      <c r="K2176">
        <v>0</v>
      </c>
    </row>
    <row r="2177" spans="1:11" x14ac:dyDescent="0.35">
      <c r="A2177" s="75">
        <f t="shared" si="70"/>
        <v>46062</v>
      </c>
      <c r="B2177" s="75">
        <f t="shared" si="71"/>
        <v>46068</v>
      </c>
      <c r="C2177" s="75" t="str">
        <f>VLOOKUP($G2177,Refs!$A$1:$F$32,3,FALSE)</f>
        <v>Y59</v>
      </c>
      <c r="D2177" t="s">
        <v>178</v>
      </c>
      <c r="E2177" t="s">
        <v>125</v>
      </c>
      <c r="F2177" t="s">
        <v>222</v>
      </c>
      <c r="G2177" t="s">
        <v>69</v>
      </c>
      <c r="H2177" t="s">
        <v>70</v>
      </c>
      <c r="I2177" t="s">
        <v>180</v>
      </c>
      <c r="J2177" t="s">
        <v>200</v>
      </c>
      <c r="K2177">
        <v>41</v>
      </c>
    </row>
    <row r="2178" spans="1:11" x14ac:dyDescent="0.35">
      <c r="A2178" s="75">
        <f t="shared" si="70"/>
        <v>46062</v>
      </c>
      <c r="B2178" s="75">
        <f t="shared" si="71"/>
        <v>46068</v>
      </c>
      <c r="C2178" s="75" t="str">
        <f>VLOOKUP($G2178,Refs!$A$1:$F$32,3,FALSE)</f>
        <v>Y59</v>
      </c>
      <c r="D2178" t="s">
        <v>178</v>
      </c>
      <c r="E2178" t="s">
        <v>125</v>
      </c>
      <c r="F2178" t="s">
        <v>222</v>
      </c>
      <c r="G2178" t="s">
        <v>69</v>
      </c>
      <c r="H2178" t="s">
        <v>70</v>
      </c>
      <c r="I2178" t="s">
        <v>180</v>
      </c>
      <c r="J2178" t="s">
        <v>201</v>
      </c>
      <c r="K2178">
        <v>71</v>
      </c>
    </row>
    <row r="2179" spans="1:11" x14ac:dyDescent="0.35">
      <c r="A2179" s="75">
        <f t="shared" si="70"/>
        <v>46062</v>
      </c>
      <c r="B2179" s="75">
        <f t="shared" si="71"/>
        <v>46068</v>
      </c>
      <c r="C2179" s="75" t="str">
        <f>VLOOKUP($G2179,Refs!$A$1:$F$32,3,FALSE)</f>
        <v>Y59</v>
      </c>
      <c r="D2179" t="s">
        <v>178</v>
      </c>
      <c r="E2179" t="s">
        <v>125</v>
      </c>
      <c r="F2179" t="s">
        <v>222</v>
      </c>
      <c r="G2179" t="s">
        <v>69</v>
      </c>
      <c r="H2179" t="s">
        <v>70</v>
      </c>
      <c r="I2179" t="s">
        <v>180</v>
      </c>
      <c r="J2179" t="s">
        <v>202</v>
      </c>
      <c r="K2179">
        <v>264</v>
      </c>
    </row>
    <row r="2180" spans="1:11" x14ac:dyDescent="0.35">
      <c r="A2180" s="75">
        <f t="shared" si="70"/>
        <v>46062</v>
      </c>
      <c r="B2180" s="75">
        <f t="shared" si="71"/>
        <v>46068</v>
      </c>
      <c r="C2180" s="75" t="str">
        <f>VLOOKUP($G2180,Refs!$A$1:$F$32,3,FALSE)</f>
        <v>Y59</v>
      </c>
      <c r="D2180" t="s">
        <v>178</v>
      </c>
      <c r="E2180" t="s">
        <v>125</v>
      </c>
      <c r="F2180" t="s">
        <v>222</v>
      </c>
      <c r="G2180" t="s">
        <v>69</v>
      </c>
      <c r="H2180" t="s">
        <v>70</v>
      </c>
      <c r="I2180" t="s">
        <v>180</v>
      </c>
      <c r="J2180" t="s">
        <v>203</v>
      </c>
      <c r="K2180">
        <v>88</v>
      </c>
    </row>
    <row r="2181" spans="1:11" x14ac:dyDescent="0.35">
      <c r="A2181" s="75">
        <f t="shared" si="70"/>
        <v>46062</v>
      </c>
      <c r="B2181" s="75">
        <f t="shared" si="71"/>
        <v>46068</v>
      </c>
      <c r="C2181" s="75" t="str">
        <f>VLOOKUP($G2181,Refs!$A$1:$F$32,3,FALSE)</f>
        <v>Y59</v>
      </c>
      <c r="D2181" t="s">
        <v>178</v>
      </c>
      <c r="E2181" t="s">
        <v>125</v>
      </c>
      <c r="F2181" t="s">
        <v>222</v>
      </c>
      <c r="G2181" t="s">
        <v>69</v>
      </c>
      <c r="H2181" t="s">
        <v>70</v>
      </c>
      <c r="I2181" t="s">
        <v>180</v>
      </c>
      <c r="J2181" t="s">
        <v>204</v>
      </c>
      <c r="K2181">
        <v>16</v>
      </c>
    </row>
    <row r="2182" spans="1:11" x14ac:dyDescent="0.35">
      <c r="A2182" s="75">
        <f t="shared" ref="A2182:A2245" si="72">IF(I2182="Mon",B2182-6,IF(I2182="Tue",B2182-5,IF(I2182="Wed",B2182-4,IF(I2182="Thu",B2182-3,IF(I2182="Fri",B2182-2,IF(I2182="Sat",B2182-1,IF(I2182="Sun",B2182,"")))))))</f>
        <v>46062</v>
      </c>
      <c r="B2182" s="75">
        <f t="shared" ref="B2182:B2245" si="73">DATEVALUE(RIGHT(D2182, 11))</f>
        <v>46068</v>
      </c>
      <c r="C2182" s="75" t="str">
        <f>VLOOKUP($G2182,Refs!$A$1:$F$32,3,FALSE)</f>
        <v>Y59</v>
      </c>
      <c r="D2182" t="s">
        <v>178</v>
      </c>
      <c r="E2182" t="s">
        <v>125</v>
      </c>
      <c r="F2182" t="s">
        <v>222</v>
      </c>
      <c r="G2182" t="s">
        <v>69</v>
      </c>
      <c r="H2182" t="s">
        <v>70</v>
      </c>
      <c r="I2182" t="s">
        <v>180</v>
      </c>
      <c r="J2182" t="s">
        <v>205</v>
      </c>
      <c r="K2182">
        <v>23</v>
      </c>
    </row>
    <row r="2183" spans="1:11" x14ac:dyDescent="0.35">
      <c r="A2183" s="75">
        <f t="shared" si="72"/>
        <v>46062</v>
      </c>
      <c r="B2183" s="75">
        <f t="shared" si="73"/>
        <v>46068</v>
      </c>
      <c r="C2183" s="75" t="str">
        <f>VLOOKUP($G2183,Refs!$A$1:$F$32,3,FALSE)</f>
        <v>Y59</v>
      </c>
      <c r="D2183" t="s">
        <v>178</v>
      </c>
      <c r="E2183" t="s">
        <v>125</v>
      </c>
      <c r="F2183" t="s">
        <v>222</v>
      </c>
      <c r="G2183" t="s">
        <v>69</v>
      </c>
      <c r="H2183" t="s">
        <v>70</v>
      </c>
      <c r="I2183" t="s">
        <v>180</v>
      </c>
      <c r="J2183" t="s">
        <v>206</v>
      </c>
      <c r="K2183">
        <v>22</v>
      </c>
    </row>
    <row r="2184" spans="1:11" x14ac:dyDescent="0.35">
      <c r="A2184" s="75">
        <f t="shared" si="72"/>
        <v>46062</v>
      </c>
      <c r="B2184" s="75">
        <f t="shared" si="73"/>
        <v>46068</v>
      </c>
      <c r="C2184" s="75" t="str">
        <f>VLOOKUP($G2184,Refs!$A$1:$F$32,3,FALSE)</f>
        <v>Y59</v>
      </c>
      <c r="D2184" t="s">
        <v>178</v>
      </c>
      <c r="E2184" t="s">
        <v>125</v>
      </c>
      <c r="F2184" t="s">
        <v>222</v>
      </c>
      <c r="G2184" t="s">
        <v>69</v>
      </c>
      <c r="H2184" t="s">
        <v>70</v>
      </c>
      <c r="I2184" t="s">
        <v>180</v>
      </c>
      <c r="J2184" t="s">
        <v>207</v>
      </c>
      <c r="K2184">
        <v>0</v>
      </c>
    </row>
    <row r="2185" spans="1:11" x14ac:dyDescent="0.35">
      <c r="A2185" s="75">
        <f t="shared" si="72"/>
        <v>46062</v>
      </c>
      <c r="B2185" s="75">
        <f t="shared" si="73"/>
        <v>46068</v>
      </c>
      <c r="C2185" s="75" t="str">
        <f>VLOOKUP($G2185,Refs!$A$1:$F$32,3,FALSE)</f>
        <v>Y59</v>
      </c>
      <c r="D2185" t="s">
        <v>178</v>
      </c>
      <c r="E2185" t="s">
        <v>125</v>
      </c>
      <c r="F2185" t="s">
        <v>222</v>
      </c>
      <c r="G2185" t="s">
        <v>69</v>
      </c>
      <c r="H2185" t="s">
        <v>70</v>
      </c>
      <c r="I2185" t="s">
        <v>180</v>
      </c>
      <c r="J2185" t="s">
        <v>208</v>
      </c>
      <c r="K2185">
        <v>2</v>
      </c>
    </row>
    <row r="2186" spans="1:11" x14ac:dyDescent="0.35">
      <c r="A2186" s="75">
        <f t="shared" si="72"/>
        <v>46063</v>
      </c>
      <c r="B2186" s="75">
        <f t="shared" si="73"/>
        <v>46068</v>
      </c>
      <c r="C2186" s="75" t="str">
        <f>VLOOKUP($G2186,Refs!$A$1:$F$32,3,FALSE)</f>
        <v>Y59</v>
      </c>
      <c r="D2186" t="s">
        <v>178</v>
      </c>
      <c r="E2186" t="s">
        <v>125</v>
      </c>
      <c r="F2186" t="s">
        <v>222</v>
      </c>
      <c r="G2186" t="s">
        <v>69</v>
      </c>
      <c r="H2186" t="s">
        <v>70</v>
      </c>
      <c r="I2186" t="s">
        <v>209</v>
      </c>
      <c r="J2186" t="s">
        <v>181</v>
      </c>
      <c r="K2186">
        <v>768</v>
      </c>
    </row>
    <row r="2187" spans="1:11" x14ac:dyDescent="0.35">
      <c r="A2187" s="75">
        <f t="shared" si="72"/>
        <v>46063</v>
      </c>
      <c r="B2187" s="75">
        <f t="shared" si="73"/>
        <v>46068</v>
      </c>
      <c r="C2187" s="75" t="str">
        <f>VLOOKUP($G2187,Refs!$A$1:$F$32,3,FALSE)</f>
        <v>Y59</v>
      </c>
      <c r="D2187" t="s">
        <v>178</v>
      </c>
      <c r="E2187" t="s">
        <v>125</v>
      </c>
      <c r="F2187" t="s">
        <v>222</v>
      </c>
      <c r="G2187" t="s">
        <v>69</v>
      </c>
      <c r="H2187" t="s">
        <v>70</v>
      </c>
      <c r="I2187" t="s">
        <v>209</v>
      </c>
      <c r="J2187" t="s">
        <v>182</v>
      </c>
      <c r="K2187">
        <v>736</v>
      </c>
    </row>
    <row r="2188" spans="1:11" x14ac:dyDescent="0.35">
      <c r="A2188" s="75">
        <f t="shared" si="72"/>
        <v>46063</v>
      </c>
      <c r="B2188" s="75">
        <f t="shared" si="73"/>
        <v>46068</v>
      </c>
      <c r="C2188" s="75" t="str">
        <f>VLOOKUP($G2188,Refs!$A$1:$F$32,3,FALSE)</f>
        <v>Y59</v>
      </c>
      <c r="D2188" t="s">
        <v>178</v>
      </c>
      <c r="E2188" t="s">
        <v>125</v>
      </c>
      <c r="F2188" t="s">
        <v>222</v>
      </c>
      <c r="G2188" t="s">
        <v>69</v>
      </c>
      <c r="H2188" t="s">
        <v>70</v>
      </c>
      <c r="I2188" t="s">
        <v>209</v>
      </c>
      <c r="J2188" t="s">
        <v>183</v>
      </c>
      <c r="K2188">
        <v>629</v>
      </c>
    </row>
    <row r="2189" spans="1:11" x14ac:dyDescent="0.35">
      <c r="A2189" s="75">
        <f t="shared" si="72"/>
        <v>46063</v>
      </c>
      <c r="B2189" s="75">
        <f t="shared" si="73"/>
        <v>46068</v>
      </c>
      <c r="C2189" s="75" t="str">
        <f>VLOOKUP($G2189,Refs!$A$1:$F$32,3,FALSE)</f>
        <v>Y59</v>
      </c>
      <c r="D2189" t="s">
        <v>178</v>
      </c>
      <c r="E2189" t="s">
        <v>125</v>
      </c>
      <c r="F2189" t="s">
        <v>222</v>
      </c>
      <c r="G2189" t="s">
        <v>69</v>
      </c>
      <c r="H2189" t="s">
        <v>70</v>
      </c>
      <c r="I2189" t="s">
        <v>209</v>
      </c>
      <c r="J2189" t="s">
        <v>184</v>
      </c>
      <c r="K2189">
        <v>8</v>
      </c>
    </row>
    <row r="2190" spans="1:11" x14ac:dyDescent="0.35">
      <c r="A2190" s="75">
        <f t="shared" si="72"/>
        <v>46063</v>
      </c>
      <c r="B2190" s="75">
        <f t="shared" si="73"/>
        <v>46068</v>
      </c>
      <c r="C2190" s="75" t="str">
        <f>VLOOKUP($G2190,Refs!$A$1:$F$32,3,FALSE)</f>
        <v>Y59</v>
      </c>
      <c r="D2190" t="s">
        <v>178</v>
      </c>
      <c r="E2190" t="s">
        <v>125</v>
      </c>
      <c r="F2190" t="s">
        <v>222</v>
      </c>
      <c r="G2190" t="s">
        <v>69</v>
      </c>
      <c r="H2190" t="s">
        <v>70</v>
      </c>
      <c r="I2190" t="s">
        <v>209</v>
      </c>
      <c r="J2190" t="s">
        <v>185</v>
      </c>
      <c r="K2190">
        <v>18124</v>
      </c>
    </row>
    <row r="2191" spans="1:11" x14ac:dyDescent="0.35">
      <c r="A2191" s="75">
        <f t="shared" si="72"/>
        <v>46063</v>
      </c>
      <c r="B2191" s="75">
        <f t="shared" si="73"/>
        <v>46068</v>
      </c>
      <c r="C2191" s="75" t="str">
        <f>VLOOKUP($G2191,Refs!$A$1:$F$32,3,FALSE)</f>
        <v>Y59</v>
      </c>
      <c r="D2191" t="s">
        <v>178</v>
      </c>
      <c r="E2191" t="s">
        <v>125</v>
      </c>
      <c r="F2191" t="s">
        <v>222</v>
      </c>
      <c r="G2191" t="s">
        <v>69</v>
      </c>
      <c r="H2191" t="s">
        <v>70</v>
      </c>
      <c r="I2191" t="s">
        <v>209</v>
      </c>
      <c r="J2191" t="s">
        <v>186</v>
      </c>
      <c r="K2191">
        <v>175</v>
      </c>
    </row>
    <row r="2192" spans="1:11" x14ac:dyDescent="0.35">
      <c r="A2192" s="75">
        <f t="shared" si="72"/>
        <v>46063</v>
      </c>
      <c r="B2192" s="75">
        <f t="shared" si="73"/>
        <v>46068</v>
      </c>
      <c r="C2192" s="75" t="str">
        <f>VLOOKUP($G2192,Refs!$A$1:$F$32,3,FALSE)</f>
        <v>Y59</v>
      </c>
      <c r="D2192" t="s">
        <v>178</v>
      </c>
      <c r="E2192" t="s">
        <v>125</v>
      </c>
      <c r="F2192" t="s">
        <v>222</v>
      </c>
      <c r="G2192" t="s">
        <v>69</v>
      </c>
      <c r="H2192" t="s">
        <v>70</v>
      </c>
      <c r="I2192" t="s">
        <v>209</v>
      </c>
      <c r="J2192" t="s">
        <v>187</v>
      </c>
      <c r="K2192">
        <v>238</v>
      </c>
    </row>
    <row r="2193" spans="1:11" x14ac:dyDescent="0.35">
      <c r="A2193" s="75">
        <f t="shared" si="72"/>
        <v>46063</v>
      </c>
      <c r="B2193" s="75">
        <f t="shared" si="73"/>
        <v>46068</v>
      </c>
      <c r="C2193" s="75" t="str">
        <f>VLOOKUP($G2193,Refs!$A$1:$F$32,3,FALSE)</f>
        <v>Y59</v>
      </c>
      <c r="D2193" t="s">
        <v>178</v>
      </c>
      <c r="E2193" t="s">
        <v>125</v>
      </c>
      <c r="F2193" t="s">
        <v>222</v>
      </c>
      <c r="G2193" t="s">
        <v>69</v>
      </c>
      <c r="H2193" t="s">
        <v>70</v>
      </c>
      <c r="I2193" t="s">
        <v>209</v>
      </c>
      <c r="J2193" t="s">
        <v>188</v>
      </c>
      <c r="K2193">
        <v>612</v>
      </c>
    </row>
    <row r="2194" spans="1:11" x14ac:dyDescent="0.35">
      <c r="A2194" s="75">
        <f t="shared" si="72"/>
        <v>46063</v>
      </c>
      <c r="B2194" s="75">
        <f t="shared" si="73"/>
        <v>46068</v>
      </c>
      <c r="C2194" s="75" t="str">
        <f>VLOOKUP($G2194,Refs!$A$1:$F$32,3,FALSE)</f>
        <v>Y59</v>
      </c>
      <c r="D2194" t="s">
        <v>178</v>
      </c>
      <c r="E2194" t="s">
        <v>125</v>
      </c>
      <c r="F2194" t="s">
        <v>222</v>
      </c>
      <c r="G2194" t="s">
        <v>69</v>
      </c>
      <c r="H2194" t="s">
        <v>70</v>
      </c>
      <c r="I2194" t="s">
        <v>209</v>
      </c>
      <c r="J2194" t="s">
        <v>189</v>
      </c>
      <c r="K2194">
        <v>330</v>
      </c>
    </row>
    <row r="2195" spans="1:11" x14ac:dyDescent="0.35">
      <c r="A2195" s="75">
        <f t="shared" si="72"/>
        <v>46063</v>
      </c>
      <c r="B2195" s="75">
        <f t="shared" si="73"/>
        <v>46068</v>
      </c>
      <c r="C2195" s="75" t="str">
        <f>VLOOKUP($G2195,Refs!$A$1:$F$32,3,FALSE)</f>
        <v>Y59</v>
      </c>
      <c r="D2195" t="s">
        <v>178</v>
      </c>
      <c r="E2195" t="s">
        <v>125</v>
      </c>
      <c r="F2195" t="s">
        <v>222</v>
      </c>
      <c r="G2195" t="s">
        <v>69</v>
      </c>
      <c r="H2195" t="s">
        <v>70</v>
      </c>
      <c r="I2195" t="s">
        <v>209</v>
      </c>
      <c r="J2195" t="s">
        <v>190</v>
      </c>
      <c r="K2195">
        <v>197</v>
      </c>
    </row>
    <row r="2196" spans="1:11" x14ac:dyDescent="0.35">
      <c r="A2196" s="75">
        <f t="shared" si="72"/>
        <v>46063</v>
      </c>
      <c r="B2196" s="75">
        <f t="shared" si="73"/>
        <v>46068</v>
      </c>
      <c r="C2196" s="75" t="str">
        <f>VLOOKUP($G2196,Refs!$A$1:$F$32,3,FALSE)</f>
        <v>Y59</v>
      </c>
      <c r="D2196" t="s">
        <v>178</v>
      </c>
      <c r="E2196" t="s">
        <v>125</v>
      </c>
      <c r="F2196" t="s">
        <v>222</v>
      </c>
      <c r="G2196" t="s">
        <v>69</v>
      </c>
      <c r="H2196" t="s">
        <v>70</v>
      </c>
      <c r="I2196" t="s">
        <v>209</v>
      </c>
      <c r="J2196" t="s">
        <v>191</v>
      </c>
      <c r="K2196">
        <v>102</v>
      </c>
    </row>
    <row r="2197" spans="1:11" x14ac:dyDescent="0.35">
      <c r="A2197" s="75">
        <f t="shared" si="72"/>
        <v>46063</v>
      </c>
      <c r="B2197" s="75">
        <f t="shared" si="73"/>
        <v>46068</v>
      </c>
      <c r="C2197" s="75" t="str">
        <f>VLOOKUP($G2197,Refs!$A$1:$F$32,3,FALSE)</f>
        <v>Y59</v>
      </c>
      <c r="D2197" t="s">
        <v>178</v>
      </c>
      <c r="E2197" t="s">
        <v>125</v>
      </c>
      <c r="F2197" t="s">
        <v>222</v>
      </c>
      <c r="G2197" t="s">
        <v>69</v>
      </c>
      <c r="H2197" t="s">
        <v>70</v>
      </c>
      <c r="I2197" t="s">
        <v>209</v>
      </c>
      <c r="J2197" t="s">
        <v>192</v>
      </c>
      <c r="K2197">
        <v>89</v>
      </c>
    </row>
    <row r="2198" spans="1:11" x14ac:dyDescent="0.35">
      <c r="A2198" s="75">
        <f t="shared" si="72"/>
        <v>46063</v>
      </c>
      <c r="B2198" s="75">
        <f t="shared" si="73"/>
        <v>46068</v>
      </c>
      <c r="C2198" s="75" t="str">
        <f>VLOOKUP($G2198,Refs!$A$1:$F$32,3,FALSE)</f>
        <v>Y59</v>
      </c>
      <c r="D2198" t="s">
        <v>178</v>
      </c>
      <c r="E2198" t="s">
        <v>125</v>
      </c>
      <c r="F2198" t="s">
        <v>222</v>
      </c>
      <c r="G2198" t="s">
        <v>69</v>
      </c>
      <c r="H2198" t="s">
        <v>70</v>
      </c>
      <c r="I2198" t="s">
        <v>209</v>
      </c>
      <c r="J2198" t="s">
        <v>193</v>
      </c>
      <c r="K2198">
        <v>99</v>
      </c>
    </row>
    <row r="2199" spans="1:11" x14ac:dyDescent="0.35">
      <c r="A2199" s="75">
        <f t="shared" si="72"/>
        <v>46063</v>
      </c>
      <c r="B2199" s="75">
        <f t="shared" si="73"/>
        <v>46068</v>
      </c>
      <c r="C2199" s="75" t="str">
        <f>VLOOKUP($G2199,Refs!$A$1:$F$32,3,FALSE)</f>
        <v>Y59</v>
      </c>
      <c r="D2199" t="s">
        <v>178</v>
      </c>
      <c r="E2199" t="s">
        <v>125</v>
      </c>
      <c r="F2199" t="s">
        <v>222</v>
      </c>
      <c r="G2199" t="s">
        <v>69</v>
      </c>
      <c r="H2199" t="s">
        <v>70</v>
      </c>
      <c r="I2199" t="s">
        <v>209</v>
      </c>
      <c r="J2199" t="s">
        <v>194</v>
      </c>
      <c r="K2199">
        <v>63</v>
      </c>
    </row>
    <row r="2200" spans="1:11" x14ac:dyDescent="0.35">
      <c r="A2200" s="75">
        <f t="shared" si="72"/>
        <v>46063</v>
      </c>
      <c r="B2200" s="75">
        <f t="shared" si="73"/>
        <v>46068</v>
      </c>
      <c r="C2200" s="75" t="str">
        <f>VLOOKUP($G2200,Refs!$A$1:$F$32,3,FALSE)</f>
        <v>Y59</v>
      </c>
      <c r="D2200" t="s">
        <v>178</v>
      </c>
      <c r="E2200" t="s">
        <v>125</v>
      </c>
      <c r="F2200" t="s">
        <v>222</v>
      </c>
      <c r="G2200" t="s">
        <v>69</v>
      </c>
      <c r="H2200" t="s">
        <v>70</v>
      </c>
      <c r="I2200" t="s">
        <v>209</v>
      </c>
      <c r="J2200" t="s">
        <v>195</v>
      </c>
      <c r="K2200">
        <v>0</v>
      </c>
    </row>
    <row r="2201" spans="1:11" x14ac:dyDescent="0.35">
      <c r="A2201" s="75">
        <f t="shared" si="72"/>
        <v>46063</v>
      </c>
      <c r="B2201" s="75">
        <f t="shared" si="73"/>
        <v>46068</v>
      </c>
      <c r="C2201" s="75" t="str">
        <f>VLOOKUP($G2201,Refs!$A$1:$F$32,3,FALSE)</f>
        <v>Y59</v>
      </c>
      <c r="D2201" t="s">
        <v>178</v>
      </c>
      <c r="E2201" t="s">
        <v>125</v>
      </c>
      <c r="F2201" t="s">
        <v>222</v>
      </c>
      <c r="G2201" t="s">
        <v>69</v>
      </c>
      <c r="H2201" t="s">
        <v>70</v>
      </c>
      <c r="I2201" t="s">
        <v>209</v>
      </c>
      <c r="J2201" t="s">
        <v>196</v>
      </c>
      <c r="K2201">
        <v>45</v>
      </c>
    </row>
    <row r="2202" spans="1:11" x14ac:dyDescent="0.35">
      <c r="A2202" s="75">
        <f t="shared" si="72"/>
        <v>46063</v>
      </c>
      <c r="B2202" s="75">
        <f t="shared" si="73"/>
        <v>46068</v>
      </c>
      <c r="C2202" s="75" t="str">
        <f>VLOOKUP($G2202,Refs!$A$1:$F$32,3,FALSE)</f>
        <v>Y59</v>
      </c>
      <c r="D2202" t="s">
        <v>178</v>
      </c>
      <c r="E2202" t="s">
        <v>125</v>
      </c>
      <c r="F2202" t="s">
        <v>222</v>
      </c>
      <c r="G2202" t="s">
        <v>69</v>
      </c>
      <c r="H2202" t="s">
        <v>70</v>
      </c>
      <c r="I2202" t="s">
        <v>209</v>
      </c>
      <c r="J2202" t="s">
        <v>197</v>
      </c>
      <c r="K2202">
        <v>4</v>
      </c>
    </row>
    <row r="2203" spans="1:11" x14ac:dyDescent="0.35">
      <c r="A2203" s="75">
        <f t="shared" si="72"/>
        <v>46063</v>
      </c>
      <c r="B2203" s="75">
        <f t="shared" si="73"/>
        <v>46068</v>
      </c>
      <c r="C2203" s="75" t="str">
        <f>VLOOKUP($G2203,Refs!$A$1:$F$32,3,FALSE)</f>
        <v>Y59</v>
      </c>
      <c r="D2203" t="s">
        <v>178</v>
      </c>
      <c r="E2203" t="s">
        <v>125</v>
      </c>
      <c r="F2203" t="s">
        <v>222</v>
      </c>
      <c r="G2203" t="s">
        <v>69</v>
      </c>
      <c r="H2203" t="s">
        <v>70</v>
      </c>
      <c r="I2203" t="s">
        <v>209</v>
      </c>
      <c r="J2203" t="s">
        <v>198</v>
      </c>
      <c r="K2203">
        <v>24</v>
      </c>
    </row>
    <row r="2204" spans="1:11" x14ac:dyDescent="0.35">
      <c r="A2204" s="75">
        <f t="shared" si="72"/>
        <v>46063</v>
      </c>
      <c r="B2204" s="75">
        <f t="shared" si="73"/>
        <v>46068</v>
      </c>
      <c r="C2204" s="75" t="str">
        <f>VLOOKUP($G2204,Refs!$A$1:$F$32,3,FALSE)</f>
        <v>Y59</v>
      </c>
      <c r="D2204" t="s">
        <v>178</v>
      </c>
      <c r="E2204" t="s">
        <v>125</v>
      </c>
      <c r="F2204" t="s">
        <v>222</v>
      </c>
      <c r="G2204" t="s">
        <v>69</v>
      </c>
      <c r="H2204" t="s">
        <v>70</v>
      </c>
      <c r="I2204" t="s">
        <v>209</v>
      </c>
      <c r="J2204" t="s">
        <v>199</v>
      </c>
      <c r="K2204">
        <v>0</v>
      </c>
    </row>
    <row r="2205" spans="1:11" x14ac:dyDescent="0.35">
      <c r="A2205" s="75">
        <f t="shared" si="72"/>
        <v>46063</v>
      </c>
      <c r="B2205" s="75">
        <f t="shared" si="73"/>
        <v>46068</v>
      </c>
      <c r="C2205" s="75" t="str">
        <f>VLOOKUP($G2205,Refs!$A$1:$F$32,3,FALSE)</f>
        <v>Y59</v>
      </c>
      <c r="D2205" t="s">
        <v>178</v>
      </c>
      <c r="E2205" t="s">
        <v>125</v>
      </c>
      <c r="F2205" t="s">
        <v>222</v>
      </c>
      <c r="G2205" t="s">
        <v>69</v>
      </c>
      <c r="H2205" t="s">
        <v>70</v>
      </c>
      <c r="I2205" t="s">
        <v>209</v>
      </c>
      <c r="J2205" t="s">
        <v>200</v>
      </c>
      <c r="K2205">
        <v>31</v>
      </c>
    </row>
    <row r="2206" spans="1:11" x14ac:dyDescent="0.35">
      <c r="A2206" s="75">
        <f t="shared" si="72"/>
        <v>46063</v>
      </c>
      <c r="B2206" s="75">
        <f t="shared" si="73"/>
        <v>46068</v>
      </c>
      <c r="C2206" s="75" t="str">
        <f>VLOOKUP($G2206,Refs!$A$1:$F$32,3,FALSE)</f>
        <v>Y59</v>
      </c>
      <c r="D2206" t="s">
        <v>178</v>
      </c>
      <c r="E2206" t="s">
        <v>125</v>
      </c>
      <c r="F2206" t="s">
        <v>222</v>
      </c>
      <c r="G2206" t="s">
        <v>69</v>
      </c>
      <c r="H2206" t="s">
        <v>70</v>
      </c>
      <c r="I2206" t="s">
        <v>209</v>
      </c>
      <c r="J2206" t="s">
        <v>201</v>
      </c>
      <c r="K2206">
        <v>78</v>
      </c>
    </row>
    <row r="2207" spans="1:11" x14ac:dyDescent="0.35">
      <c r="A2207" s="75">
        <f t="shared" si="72"/>
        <v>46063</v>
      </c>
      <c r="B2207" s="75">
        <f t="shared" si="73"/>
        <v>46068</v>
      </c>
      <c r="C2207" s="75" t="str">
        <f>VLOOKUP($G2207,Refs!$A$1:$F$32,3,FALSE)</f>
        <v>Y59</v>
      </c>
      <c r="D2207" t="s">
        <v>178</v>
      </c>
      <c r="E2207" t="s">
        <v>125</v>
      </c>
      <c r="F2207" t="s">
        <v>222</v>
      </c>
      <c r="G2207" t="s">
        <v>69</v>
      </c>
      <c r="H2207" t="s">
        <v>70</v>
      </c>
      <c r="I2207" t="s">
        <v>209</v>
      </c>
      <c r="J2207" t="s">
        <v>202</v>
      </c>
      <c r="K2207">
        <v>242</v>
      </c>
    </row>
    <row r="2208" spans="1:11" x14ac:dyDescent="0.35">
      <c r="A2208" s="75">
        <f t="shared" si="72"/>
        <v>46063</v>
      </c>
      <c r="B2208" s="75">
        <f t="shared" si="73"/>
        <v>46068</v>
      </c>
      <c r="C2208" s="75" t="str">
        <f>VLOOKUP($G2208,Refs!$A$1:$F$32,3,FALSE)</f>
        <v>Y59</v>
      </c>
      <c r="D2208" t="s">
        <v>178</v>
      </c>
      <c r="E2208" t="s">
        <v>125</v>
      </c>
      <c r="F2208" t="s">
        <v>222</v>
      </c>
      <c r="G2208" t="s">
        <v>69</v>
      </c>
      <c r="H2208" t="s">
        <v>70</v>
      </c>
      <c r="I2208" t="s">
        <v>209</v>
      </c>
      <c r="J2208" t="s">
        <v>203</v>
      </c>
      <c r="K2208">
        <v>78</v>
      </c>
    </row>
    <row r="2209" spans="1:11" x14ac:dyDescent="0.35">
      <c r="A2209" s="75">
        <f t="shared" si="72"/>
        <v>46063</v>
      </c>
      <c r="B2209" s="75">
        <f t="shared" si="73"/>
        <v>46068</v>
      </c>
      <c r="C2209" s="75" t="str">
        <f>VLOOKUP($G2209,Refs!$A$1:$F$32,3,FALSE)</f>
        <v>Y59</v>
      </c>
      <c r="D2209" t="s">
        <v>178</v>
      </c>
      <c r="E2209" t="s">
        <v>125</v>
      </c>
      <c r="F2209" t="s">
        <v>222</v>
      </c>
      <c r="G2209" t="s">
        <v>69</v>
      </c>
      <c r="H2209" t="s">
        <v>70</v>
      </c>
      <c r="I2209" t="s">
        <v>209</v>
      </c>
      <c r="J2209" t="s">
        <v>204</v>
      </c>
      <c r="K2209">
        <v>16</v>
      </c>
    </row>
    <row r="2210" spans="1:11" x14ac:dyDescent="0.35">
      <c r="A2210" s="75">
        <f t="shared" si="72"/>
        <v>46063</v>
      </c>
      <c r="B2210" s="75">
        <f t="shared" si="73"/>
        <v>46068</v>
      </c>
      <c r="C2210" s="75" t="str">
        <f>VLOOKUP($G2210,Refs!$A$1:$F$32,3,FALSE)</f>
        <v>Y59</v>
      </c>
      <c r="D2210" t="s">
        <v>178</v>
      </c>
      <c r="E2210" t="s">
        <v>125</v>
      </c>
      <c r="F2210" t="s">
        <v>222</v>
      </c>
      <c r="G2210" t="s">
        <v>69</v>
      </c>
      <c r="H2210" t="s">
        <v>70</v>
      </c>
      <c r="I2210" t="s">
        <v>209</v>
      </c>
      <c r="J2210" t="s">
        <v>205</v>
      </c>
      <c r="K2210">
        <v>25</v>
      </c>
    </row>
    <row r="2211" spans="1:11" x14ac:dyDescent="0.35">
      <c r="A2211" s="75">
        <f t="shared" si="72"/>
        <v>46063</v>
      </c>
      <c r="B2211" s="75">
        <f t="shared" si="73"/>
        <v>46068</v>
      </c>
      <c r="C2211" s="75" t="str">
        <f>VLOOKUP($G2211,Refs!$A$1:$F$32,3,FALSE)</f>
        <v>Y59</v>
      </c>
      <c r="D2211" t="s">
        <v>178</v>
      </c>
      <c r="E2211" t="s">
        <v>125</v>
      </c>
      <c r="F2211" t="s">
        <v>222</v>
      </c>
      <c r="G2211" t="s">
        <v>69</v>
      </c>
      <c r="H2211" t="s">
        <v>70</v>
      </c>
      <c r="I2211" t="s">
        <v>209</v>
      </c>
      <c r="J2211" t="s">
        <v>206</v>
      </c>
      <c r="K2211">
        <v>17</v>
      </c>
    </row>
    <row r="2212" spans="1:11" x14ac:dyDescent="0.35">
      <c r="A2212" s="75">
        <f t="shared" si="72"/>
        <v>46063</v>
      </c>
      <c r="B2212" s="75">
        <f t="shared" si="73"/>
        <v>46068</v>
      </c>
      <c r="C2212" s="75" t="str">
        <f>VLOOKUP($G2212,Refs!$A$1:$F$32,3,FALSE)</f>
        <v>Y59</v>
      </c>
      <c r="D2212" t="s">
        <v>178</v>
      </c>
      <c r="E2212" t="s">
        <v>125</v>
      </c>
      <c r="F2212" t="s">
        <v>222</v>
      </c>
      <c r="G2212" t="s">
        <v>69</v>
      </c>
      <c r="H2212" t="s">
        <v>70</v>
      </c>
      <c r="I2212" t="s">
        <v>209</v>
      </c>
      <c r="J2212" t="s">
        <v>207</v>
      </c>
      <c r="K2212">
        <v>0</v>
      </c>
    </row>
    <row r="2213" spans="1:11" x14ac:dyDescent="0.35">
      <c r="A2213" s="75">
        <f t="shared" si="72"/>
        <v>46063</v>
      </c>
      <c r="B2213" s="75">
        <f t="shared" si="73"/>
        <v>46068</v>
      </c>
      <c r="C2213" s="75" t="str">
        <f>VLOOKUP($G2213,Refs!$A$1:$F$32,3,FALSE)</f>
        <v>Y59</v>
      </c>
      <c r="D2213" t="s">
        <v>178</v>
      </c>
      <c r="E2213" t="s">
        <v>125</v>
      </c>
      <c r="F2213" t="s">
        <v>222</v>
      </c>
      <c r="G2213" t="s">
        <v>69</v>
      </c>
      <c r="H2213" t="s">
        <v>70</v>
      </c>
      <c r="I2213" t="s">
        <v>209</v>
      </c>
      <c r="J2213" t="s">
        <v>208</v>
      </c>
      <c r="K2213">
        <v>4</v>
      </c>
    </row>
    <row r="2214" spans="1:11" x14ac:dyDescent="0.35">
      <c r="A2214" s="75">
        <f t="shared" si="72"/>
        <v>46064</v>
      </c>
      <c r="B2214" s="75">
        <f t="shared" si="73"/>
        <v>46068</v>
      </c>
      <c r="C2214" s="75" t="str">
        <f>VLOOKUP($G2214,Refs!$A$1:$F$32,3,FALSE)</f>
        <v>Y59</v>
      </c>
      <c r="D2214" t="s">
        <v>178</v>
      </c>
      <c r="E2214" t="s">
        <v>125</v>
      </c>
      <c r="F2214" t="s">
        <v>222</v>
      </c>
      <c r="G2214" t="s">
        <v>69</v>
      </c>
      <c r="H2214" t="s">
        <v>70</v>
      </c>
      <c r="I2214" t="s">
        <v>210</v>
      </c>
      <c r="J2214" t="s">
        <v>181</v>
      </c>
      <c r="K2214">
        <v>698</v>
      </c>
    </row>
    <row r="2215" spans="1:11" x14ac:dyDescent="0.35">
      <c r="A2215" s="75">
        <f t="shared" si="72"/>
        <v>46064</v>
      </c>
      <c r="B2215" s="75">
        <f t="shared" si="73"/>
        <v>46068</v>
      </c>
      <c r="C2215" s="75" t="str">
        <f>VLOOKUP($G2215,Refs!$A$1:$F$32,3,FALSE)</f>
        <v>Y59</v>
      </c>
      <c r="D2215" t="s">
        <v>178</v>
      </c>
      <c r="E2215" t="s">
        <v>125</v>
      </c>
      <c r="F2215" t="s">
        <v>222</v>
      </c>
      <c r="G2215" t="s">
        <v>69</v>
      </c>
      <c r="H2215" t="s">
        <v>70</v>
      </c>
      <c r="I2215" t="s">
        <v>210</v>
      </c>
      <c r="J2215" t="s">
        <v>182</v>
      </c>
      <c r="K2215">
        <v>677</v>
      </c>
    </row>
    <row r="2216" spans="1:11" x14ac:dyDescent="0.35">
      <c r="A2216" s="75">
        <f t="shared" si="72"/>
        <v>46064</v>
      </c>
      <c r="B2216" s="75">
        <f t="shared" si="73"/>
        <v>46068</v>
      </c>
      <c r="C2216" s="75" t="str">
        <f>VLOOKUP($G2216,Refs!$A$1:$F$32,3,FALSE)</f>
        <v>Y59</v>
      </c>
      <c r="D2216" t="s">
        <v>178</v>
      </c>
      <c r="E2216" t="s">
        <v>125</v>
      </c>
      <c r="F2216" t="s">
        <v>222</v>
      </c>
      <c r="G2216" t="s">
        <v>69</v>
      </c>
      <c r="H2216" t="s">
        <v>70</v>
      </c>
      <c r="I2216" t="s">
        <v>210</v>
      </c>
      <c r="J2216" t="s">
        <v>183</v>
      </c>
      <c r="K2216">
        <v>632</v>
      </c>
    </row>
    <row r="2217" spans="1:11" x14ac:dyDescent="0.35">
      <c r="A2217" s="75">
        <f t="shared" si="72"/>
        <v>46064</v>
      </c>
      <c r="B2217" s="75">
        <f t="shared" si="73"/>
        <v>46068</v>
      </c>
      <c r="C2217" s="75" t="str">
        <f>VLOOKUP($G2217,Refs!$A$1:$F$32,3,FALSE)</f>
        <v>Y59</v>
      </c>
      <c r="D2217" t="s">
        <v>178</v>
      </c>
      <c r="E2217" t="s">
        <v>125</v>
      </c>
      <c r="F2217" t="s">
        <v>222</v>
      </c>
      <c r="G2217" t="s">
        <v>69</v>
      </c>
      <c r="H2217" t="s">
        <v>70</v>
      </c>
      <c r="I2217" t="s">
        <v>210</v>
      </c>
      <c r="J2217" t="s">
        <v>184</v>
      </c>
      <c r="K2217">
        <v>5</v>
      </c>
    </row>
    <row r="2218" spans="1:11" x14ac:dyDescent="0.35">
      <c r="A2218" s="75">
        <f t="shared" si="72"/>
        <v>46064</v>
      </c>
      <c r="B2218" s="75">
        <f t="shared" si="73"/>
        <v>46068</v>
      </c>
      <c r="C2218" s="75" t="str">
        <f>VLOOKUP($G2218,Refs!$A$1:$F$32,3,FALSE)</f>
        <v>Y59</v>
      </c>
      <c r="D2218" t="s">
        <v>178</v>
      </c>
      <c r="E2218" t="s">
        <v>125</v>
      </c>
      <c r="F2218" t="s">
        <v>222</v>
      </c>
      <c r="G2218" t="s">
        <v>69</v>
      </c>
      <c r="H2218" t="s">
        <v>70</v>
      </c>
      <c r="I2218" t="s">
        <v>210</v>
      </c>
      <c r="J2218" t="s">
        <v>185</v>
      </c>
      <c r="K2218">
        <v>9074</v>
      </c>
    </row>
    <row r="2219" spans="1:11" x14ac:dyDescent="0.35">
      <c r="A2219" s="75">
        <f t="shared" si="72"/>
        <v>46064</v>
      </c>
      <c r="B2219" s="75">
        <f t="shared" si="73"/>
        <v>46068</v>
      </c>
      <c r="C2219" s="75" t="str">
        <f>VLOOKUP($G2219,Refs!$A$1:$F$32,3,FALSE)</f>
        <v>Y59</v>
      </c>
      <c r="D2219" t="s">
        <v>178</v>
      </c>
      <c r="E2219" t="s">
        <v>125</v>
      </c>
      <c r="F2219" t="s">
        <v>222</v>
      </c>
      <c r="G2219" t="s">
        <v>69</v>
      </c>
      <c r="H2219" t="s">
        <v>70</v>
      </c>
      <c r="I2219" t="s">
        <v>210</v>
      </c>
      <c r="J2219" t="s">
        <v>186</v>
      </c>
      <c r="K2219">
        <v>96</v>
      </c>
    </row>
    <row r="2220" spans="1:11" x14ac:dyDescent="0.35">
      <c r="A2220" s="75">
        <f t="shared" si="72"/>
        <v>46064</v>
      </c>
      <c r="B2220" s="75">
        <f t="shared" si="73"/>
        <v>46068</v>
      </c>
      <c r="C2220" s="75" t="str">
        <f>VLOOKUP($G2220,Refs!$A$1:$F$32,3,FALSE)</f>
        <v>Y59</v>
      </c>
      <c r="D2220" t="s">
        <v>178</v>
      </c>
      <c r="E2220" t="s">
        <v>125</v>
      </c>
      <c r="F2220" t="s">
        <v>222</v>
      </c>
      <c r="G2220" t="s">
        <v>69</v>
      </c>
      <c r="H2220" t="s">
        <v>70</v>
      </c>
      <c r="I2220" t="s">
        <v>210</v>
      </c>
      <c r="J2220" t="s">
        <v>187</v>
      </c>
      <c r="K2220">
        <v>283</v>
      </c>
    </row>
    <row r="2221" spans="1:11" x14ac:dyDescent="0.35">
      <c r="A2221" s="75">
        <f t="shared" si="72"/>
        <v>46064</v>
      </c>
      <c r="B2221" s="75">
        <f t="shared" si="73"/>
        <v>46068</v>
      </c>
      <c r="C2221" s="75" t="str">
        <f>VLOOKUP($G2221,Refs!$A$1:$F$32,3,FALSE)</f>
        <v>Y59</v>
      </c>
      <c r="D2221" t="s">
        <v>178</v>
      </c>
      <c r="E2221" t="s">
        <v>125</v>
      </c>
      <c r="F2221" t="s">
        <v>222</v>
      </c>
      <c r="G2221" t="s">
        <v>69</v>
      </c>
      <c r="H2221" t="s">
        <v>70</v>
      </c>
      <c r="I2221" t="s">
        <v>210</v>
      </c>
      <c r="J2221" t="s">
        <v>188</v>
      </c>
      <c r="K2221">
        <v>581</v>
      </c>
    </row>
    <row r="2222" spans="1:11" x14ac:dyDescent="0.35">
      <c r="A2222" s="75">
        <f t="shared" si="72"/>
        <v>46064</v>
      </c>
      <c r="B2222" s="75">
        <f t="shared" si="73"/>
        <v>46068</v>
      </c>
      <c r="C2222" s="75" t="str">
        <f>VLOOKUP($G2222,Refs!$A$1:$F$32,3,FALSE)</f>
        <v>Y59</v>
      </c>
      <c r="D2222" t="s">
        <v>178</v>
      </c>
      <c r="E2222" t="s">
        <v>125</v>
      </c>
      <c r="F2222" t="s">
        <v>222</v>
      </c>
      <c r="G2222" t="s">
        <v>69</v>
      </c>
      <c r="H2222" t="s">
        <v>70</v>
      </c>
      <c r="I2222" t="s">
        <v>210</v>
      </c>
      <c r="J2222" t="s">
        <v>189</v>
      </c>
      <c r="K2222">
        <v>337</v>
      </c>
    </row>
    <row r="2223" spans="1:11" x14ac:dyDescent="0.35">
      <c r="A2223" s="75">
        <f t="shared" si="72"/>
        <v>46064</v>
      </c>
      <c r="B2223" s="75">
        <f t="shared" si="73"/>
        <v>46068</v>
      </c>
      <c r="C2223" s="75" t="str">
        <f>VLOOKUP($G2223,Refs!$A$1:$F$32,3,FALSE)</f>
        <v>Y59</v>
      </c>
      <c r="D2223" t="s">
        <v>178</v>
      </c>
      <c r="E2223" t="s">
        <v>125</v>
      </c>
      <c r="F2223" t="s">
        <v>222</v>
      </c>
      <c r="G2223" t="s">
        <v>69</v>
      </c>
      <c r="H2223" t="s">
        <v>70</v>
      </c>
      <c r="I2223" t="s">
        <v>210</v>
      </c>
      <c r="J2223" t="s">
        <v>190</v>
      </c>
      <c r="K2223">
        <v>194</v>
      </c>
    </row>
    <row r="2224" spans="1:11" x14ac:dyDescent="0.35">
      <c r="A2224" s="75">
        <f t="shared" si="72"/>
        <v>46064</v>
      </c>
      <c r="B2224" s="75">
        <f t="shared" si="73"/>
        <v>46068</v>
      </c>
      <c r="C2224" s="75" t="str">
        <f>VLOOKUP($G2224,Refs!$A$1:$F$32,3,FALSE)</f>
        <v>Y59</v>
      </c>
      <c r="D2224" t="s">
        <v>178</v>
      </c>
      <c r="E2224" t="s">
        <v>125</v>
      </c>
      <c r="F2224" t="s">
        <v>222</v>
      </c>
      <c r="G2224" t="s">
        <v>69</v>
      </c>
      <c r="H2224" t="s">
        <v>70</v>
      </c>
      <c r="I2224" t="s">
        <v>210</v>
      </c>
      <c r="J2224" t="s">
        <v>191</v>
      </c>
      <c r="K2224">
        <v>116</v>
      </c>
    </row>
    <row r="2225" spans="1:11" x14ac:dyDescent="0.35">
      <c r="A2225" s="75">
        <f t="shared" si="72"/>
        <v>46064</v>
      </c>
      <c r="B2225" s="75">
        <f t="shared" si="73"/>
        <v>46068</v>
      </c>
      <c r="C2225" s="75" t="str">
        <f>VLOOKUP($G2225,Refs!$A$1:$F$32,3,FALSE)</f>
        <v>Y59</v>
      </c>
      <c r="D2225" t="s">
        <v>178</v>
      </c>
      <c r="E2225" t="s">
        <v>125</v>
      </c>
      <c r="F2225" t="s">
        <v>222</v>
      </c>
      <c r="G2225" t="s">
        <v>69</v>
      </c>
      <c r="H2225" t="s">
        <v>70</v>
      </c>
      <c r="I2225" t="s">
        <v>210</v>
      </c>
      <c r="J2225" t="s">
        <v>192</v>
      </c>
      <c r="K2225">
        <v>74</v>
      </c>
    </row>
    <row r="2226" spans="1:11" x14ac:dyDescent="0.35">
      <c r="A2226" s="75">
        <f t="shared" si="72"/>
        <v>46064</v>
      </c>
      <c r="B2226" s="75">
        <f t="shared" si="73"/>
        <v>46068</v>
      </c>
      <c r="C2226" s="75" t="str">
        <f>VLOOKUP($G2226,Refs!$A$1:$F$32,3,FALSE)</f>
        <v>Y59</v>
      </c>
      <c r="D2226" t="s">
        <v>178</v>
      </c>
      <c r="E2226" t="s">
        <v>125</v>
      </c>
      <c r="F2226" t="s">
        <v>222</v>
      </c>
      <c r="G2226" t="s">
        <v>69</v>
      </c>
      <c r="H2226" t="s">
        <v>70</v>
      </c>
      <c r="I2226" t="s">
        <v>210</v>
      </c>
      <c r="J2226" t="s">
        <v>193</v>
      </c>
      <c r="K2226">
        <v>102</v>
      </c>
    </row>
    <row r="2227" spans="1:11" x14ac:dyDescent="0.35">
      <c r="A2227" s="75">
        <f t="shared" si="72"/>
        <v>46064</v>
      </c>
      <c r="B2227" s="75">
        <f t="shared" si="73"/>
        <v>46068</v>
      </c>
      <c r="C2227" s="75" t="str">
        <f>VLOOKUP($G2227,Refs!$A$1:$F$32,3,FALSE)</f>
        <v>Y59</v>
      </c>
      <c r="D2227" t="s">
        <v>178</v>
      </c>
      <c r="E2227" t="s">
        <v>125</v>
      </c>
      <c r="F2227" t="s">
        <v>222</v>
      </c>
      <c r="G2227" t="s">
        <v>69</v>
      </c>
      <c r="H2227" t="s">
        <v>70</v>
      </c>
      <c r="I2227" t="s">
        <v>210</v>
      </c>
      <c r="J2227" t="s">
        <v>194</v>
      </c>
      <c r="K2227">
        <v>62</v>
      </c>
    </row>
    <row r="2228" spans="1:11" x14ac:dyDescent="0.35">
      <c r="A2228" s="75">
        <f t="shared" si="72"/>
        <v>46064</v>
      </c>
      <c r="B2228" s="75">
        <f t="shared" si="73"/>
        <v>46068</v>
      </c>
      <c r="C2228" s="75" t="str">
        <f>VLOOKUP($G2228,Refs!$A$1:$F$32,3,FALSE)</f>
        <v>Y59</v>
      </c>
      <c r="D2228" t="s">
        <v>178</v>
      </c>
      <c r="E2228" t="s">
        <v>125</v>
      </c>
      <c r="F2228" t="s">
        <v>222</v>
      </c>
      <c r="G2228" t="s">
        <v>69</v>
      </c>
      <c r="H2228" t="s">
        <v>70</v>
      </c>
      <c r="I2228" t="s">
        <v>210</v>
      </c>
      <c r="J2228" t="s">
        <v>195</v>
      </c>
      <c r="K2228">
        <v>0</v>
      </c>
    </row>
    <row r="2229" spans="1:11" x14ac:dyDescent="0.35">
      <c r="A2229" s="75">
        <f t="shared" si="72"/>
        <v>46064</v>
      </c>
      <c r="B2229" s="75">
        <f t="shared" si="73"/>
        <v>46068</v>
      </c>
      <c r="C2229" s="75" t="str">
        <f>VLOOKUP($G2229,Refs!$A$1:$F$32,3,FALSE)</f>
        <v>Y59</v>
      </c>
      <c r="D2229" t="s">
        <v>178</v>
      </c>
      <c r="E2229" t="s">
        <v>125</v>
      </c>
      <c r="F2229" t="s">
        <v>222</v>
      </c>
      <c r="G2229" t="s">
        <v>69</v>
      </c>
      <c r="H2229" t="s">
        <v>70</v>
      </c>
      <c r="I2229" t="s">
        <v>210</v>
      </c>
      <c r="J2229" t="s">
        <v>196</v>
      </c>
      <c r="K2229">
        <v>34</v>
      </c>
    </row>
    <row r="2230" spans="1:11" x14ac:dyDescent="0.35">
      <c r="A2230" s="75">
        <f t="shared" si="72"/>
        <v>46064</v>
      </c>
      <c r="B2230" s="75">
        <f t="shared" si="73"/>
        <v>46068</v>
      </c>
      <c r="C2230" s="75" t="str">
        <f>VLOOKUP($G2230,Refs!$A$1:$F$32,3,FALSE)</f>
        <v>Y59</v>
      </c>
      <c r="D2230" t="s">
        <v>178</v>
      </c>
      <c r="E2230" t="s">
        <v>125</v>
      </c>
      <c r="F2230" t="s">
        <v>222</v>
      </c>
      <c r="G2230" t="s">
        <v>69</v>
      </c>
      <c r="H2230" t="s">
        <v>70</v>
      </c>
      <c r="I2230" t="s">
        <v>210</v>
      </c>
      <c r="J2230" t="s">
        <v>197</v>
      </c>
      <c r="K2230">
        <v>2</v>
      </c>
    </row>
    <row r="2231" spans="1:11" x14ac:dyDescent="0.35">
      <c r="A2231" s="75">
        <f t="shared" si="72"/>
        <v>46064</v>
      </c>
      <c r="B2231" s="75">
        <f t="shared" si="73"/>
        <v>46068</v>
      </c>
      <c r="C2231" s="75" t="str">
        <f>VLOOKUP($G2231,Refs!$A$1:$F$32,3,FALSE)</f>
        <v>Y59</v>
      </c>
      <c r="D2231" t="s">
        <v>178</v>
      </c>
      <c r="E2231" t="s">
        <v>125</v>
      </c>
      <c r="F2231" t="s">
        <v>222</v>
      </c>
      <c r="G2231" t="s">
        <v>69</v>
      </c>
      <c r="H2231" t="s">
        <v>70</v>
      </c>
      <c r="I2231" t="s">
        <v>210</v>
      </c>
      <c r="J2231" t="s">
        <v>198</v>
      </c>
      <c r="K2231">
        <v>12</v>
      </c>
    </row>
    <row r="2232" spans="1:11" x14ac:dyDescent="0.35">
      <c r="A2232" s="75">
        <f t="shared" si="72"/>
        <v>46064</v>
      </c>
      <c r="B2232" s="75">
        <f t="shared" si="73"/>
        <v>46068</v>
      </c>
      <c r="C2232" s="75" t="str">
        <f>VLOOKUP($G2232,Refs!$A$1:$F$32,3,FALSE)</f>
        <v>Y59</v>
      </c>
      <c r="D2232" t="s">
        <v>178</v>
      </c>
      <c r="E2232" t="s">
        <v>125</v>
      </c>
      <c r="F2232" t="s">
        <v>222</v>
      </c>
      <c r="G2232" t="s">
        <v>69</v>
      </c>
      <c r="H2232" t="s">
        <v>70</v>
      </c>
      <c r="I2232" t="s">
        <v>210</v>
      </c>
      <c r="J2232" t="s">
        <v>199</v>
      </c>
      <c r="K2232">
        <v>0</v>
      </c>
    </row>
    <row r="2233" spans="1:11" x14ac:dyDescent="0.35">
      <c r="A2233" s="75">
        <f t="shared" si="72"/>
        <v>46064</v>
      </c>
      <c r="B2233" s="75">
        <f t="shared" si="73"/>
        <v>46068</v>
      </c>
      <c r="C2233" s="75" t="str">
        <f>VLOOKUP($G2233,Refs!$A$1:$F$32,3,FALSE)</f>
        <v>Y59</v>
      </c>
      <c r="D2233" t="s">
        <v>178</v>
      </c>
      <c r="E2233" t="s">
        <v>125</v>
      </c>
      <c r="F2233" t="s">
        <v>222</v>
      </c>
      <c r="G2233" t="s">
        <v>69</v>
      </c>
      <c r="H2233" t="s">
        <v>70</v>
      </c>
      <c r="I2233" t="s">
        <v>210</v>
      </c>
      <c r="J2233" t="s">
        <v>200</v>
      </c>
      <c r="K2233">
        <v>28</v>
      </c>
    </row>
    <row r="2234" spans="1:11" x14ac:dyDescent="0.35">
      <c r="A2234" s="75">
        <f t="shared" si="72"/>
        <v>46064</v>
      </c>
      <c r="B2234" s="75">
        <f t="shared" si="73"/>
        <v>46068</v>
      </c>
      <c r="C2234" s="75" t="str">
        <f>VLOOKUP($G2234,Refs!$A$1:$F$32,3,FALSE)</f>
        <v>Y59</v>
      </c>
      <c r="D2234" t="s">
        <v>178</v>
      </c>
      <c r="E2234" t="s">
        <v>125</v>
      </c>
      <c r="F2234" t="s">
        <v>222</v>
      </c>
      <c r="G2234" t="s">
        <v>69</v>
      </c>
      <c r="H2234" t="s">
        <v>70</v>
      </c>
      <c r="I2234" t="s">
        <v>210</v>
      </c>
      <c r="J2234" t="s">
        <v>201</v>
      </c>
      <c r="K2234">
        <v>71</v>
      </c>
    </row>
    <row r="2235" spans="1:11" x14ac:dyDescent="0.35">
      <c r="A2235" s="75">
        <f t="shared" si="72"/>
        <v>46064</v>
      </c>
      <c r="B2235" s="75">
        <f t="shared" si="73"/>
        <v>46068</v>
      </c>
      <c r="C2235" s="75" t="str">
        <f>VLOOKUP($G2235,Refs!$A$1:$F$32,3,FALSE)</f>
        <v>Y59</v>
      </c>
      <c r="D2235" t="s">
        <v>178</v>
      </c>
      <c r="E2235" t="s">
        <v>125</v>
      </c>
      <c r="F2235" t="s">
        <v>222</v>
      </c>
      <c r="G2235" t="s">
        <v>69</v>
      </c>
      <c r="H2235" t="s">
        <v>70</v>
      </c>
      <c r="I2235" t="s">
        <v>210</v>
      </c>
      <c r="J2235" t="s">
        <v>202</v>
      </c>
      <c r="K2235">
        <v>258</v>
      </c>
    </row>
    <row r="2236" spans="1:11" x14ac:dyDescent="0.35">
      <c r="A2236" s="75">
        <f t="shared" si="72"/>
        <v>46064</v>
      </c>
      <c r="B2236" s="75">
        <f t="shared" si="73"/>
        <v>46068</v>
      </c>
      <c r="C2236" s="75" t="str">
        <f>VLOOKUP($G2236,Refs!$A$1:$F$32,3,FALSE)</f>
        <v>Y59</v>
      </c>
      <c r="D2236" t="s">
        <v>178</v>
      </c>
      <c r="E2236" t="s">
        <v>125</v>
      </c>
      <c r="F2236" t="s">
        <v>222</v>
      </c>
      <c r="G2236" t="s">
        <v>69</v>
      </c>
      <c r="H2236" t="s">
        <v>70</v>
      </c>
      <c r="I2236" t="s">
        <v>210</v>
      </c>
      <c r="J2236" t="s">
        <v>203</v>
      </c>
      <c r="K2236">
        <v>61</v>
      </c>
    </row>
    <row r="2237" spans="1:11" x14ac:dyDescent="0.35">
      <c r="A2237" s="75">
        <f t="shared" si="72"/>
        <v>46064</v>
      </c>
      <c r="B2237" s="75">
        <f t="shared" si="73"/>
        <v>46068</v>
      </c>
      <c r="C2237" s="75" t="str">
        <f>VLOOKUP($G2237,Refs!$A$1:$F$32,3,FALSE)</f>
        <v>Y59</v>
      </c>
      <c r="D2237" t="s">
        <v>178</v>
      </c>
      <c r="E2237" t="s">
        <v>125</v>
      </c>
      <c r="F2237" t="s">
        <v>222</v>
      </c>
      <c r="G2237" t="s">
        <v>69</v>
      </c>
      <c r="H2237" t="s">
        <v>70</v>
      </c>
      <c r="I2237" t="s">
        <v>210</v>
      </c>
      <c r="J2237" t="s">
        <v>204</v>
      </c>
      <c r="K2237">
        <v>22</v>
      </c>
    </row>
    <row r="2238" spans="1:11" x14ac:dyDescent="0.35">
      <c r="A2238" s="75">
        <f t="shared" si="72"/>
        <v>46064</v>
      </c>
      <c r="B2238" s="75">
        <f t="shared" si="73"/>
        <v>46068</v>
      </c>
      <c r="C2238" s="75" t="str">
        <f>VLOOKUP($G2238,Refs!$A$1:$F$32,3,FALSE)</f>
        <v>Y59</v>
      </c>
      <c r="D2238" t="s">
        <v>178</v>
      </c>
      <c r="E2238" t="s">
        <v>125</v>
      </c>
      <c r="F2238" t="s">
        <v>222</v>
      </c>
      <c r="G2238" t="s">
        <v>69</v>
      </c>
      <c r="H2238" t="s">
        <v>70</v>
      </c>
      <c r="I2238" t="s">
        <v>210</v>
      </c>
      <c r="J2238" t="s">
        <v>205</v>
      </c>
      <c r="K2238">
        <v>25</v>
      </c>
    </row>
    <row r="2239" spans="1:11" x14ac:dyDescent="0.35">
      <c r="A2239" s="75">
        <f t="shared" si="72"/>
        <v>46064</v>
      </c>
      <c r="B2239" s="75">
        <f t="shared" si="73"/>
        <v>46068</v>
      </c>
      <c r="C2239" s="75" t="str">
        <f>VLOOKUP($G2239,Refs!$A$1:$F$32,3,FALSE)</f>
        <v>Y59</v>
      </c>
      <c r="D2239" t="s">
        <v>178</v>
      </c>
      <c r="E2239" t="s">
        <v>125</v>
      </c>
      <c r="F2239" t="s">
        <v>222</v>
      </c>
      <c r="G2239" t="s">
        <v>69</v>
      </c>
      <c r="H2239" t="s">
        <v>70</v>
      </c>
      <c r="I2239" t="s">
        <v>210</v>
      </c>
      <c r="J2239" t="s">
        <v>206</v>
      </c>
      <c r="K2239">
        <v>15</v>
      </c>
    </row>
    <row r="2240" spans="1:11" x14ac:dyDescent="0.35">
      <c r="A2240" s="75">
        <f t="shared" si="72"/>
        <v>46064</v>
      </c>
      <c r="B2240" s="75">
        <f t="shared" si="73"/>
        <v>46068</v>
      </c>
      <c r="C2240" s="75" t="str">
        <f>VLOOKUP($G2240,Refs!$A$1:$F$32,3,FALSE)</f>
        <v>Y59</v>
      </c>
      <c r="D2240" t="s">
        <v>178</v>
      </c>
      <c r="E2240" t="s">
        <v>125</v>
      </c>
      <c r="F2240" t="s">
        <v>222</v>
      </c>
      <c r="G2240" t="s">
        <v>69</v>
      </c>
      <c r="H2240" t="s">
        <v>70</v>
      </c>
      <c r="I2240" t="s">
        <v>210</v>
      </c>
      <c r="J2240" t="s">
        <v>207</v>
      </c>
      <c r="K2240">
        <v>0</v>
      </c>
    </row>
    <row r="2241" spans="1:11" x14ac:dyDescent="0.35">
      <c r="A2241" s="75">
        <f t="shared" si="72"/>
        <v>46064</v>
      </c>
      <c r="B2241" s="75">
        <f t="shared" si="73"/>
        <v>46068</v>
      </c>
      <c r="C2241" s="75" t="str">
        <f>VLOOKUP($G2241,Refs!$A$1:$F$32,3,FALSE)</f>
        <v>Y59</v>
      </c>
      <c r="D2241" t="s">
        <v>178</v>
      </c>
      <c r="E2241" t="s">
        <v>125</v>
      </c>
      <c r="F2241" t="s">
        <v>222</v>
      </c>
      <c r="G2241" t="s">
        <v>69</v>
      </c>
      <c r="H2241" t="s">
        <v>70</v>
      </c>
      <c r="I2241" t="s">
        <v>210</v>
      </c>
      <c r="J2241" t="s">
        <v>208</v>
      </c>
      <c r="K2241">
        <v>2</v>
      </c>
    </row>
    <row r="2242" spans="1:11" x14ac:dyDescent="0.35">
      <c r="A2242" s="75">
        <f t="shared" si="72"/>
        <v>46065</v>
      </c>
      <c r="B2242" s="75">
        <f t="shared" si="73"/>
        <v>46068</v>
      </c>
      <c r="C2242" s="75" t="str">
        <f>VLOOKUP($G2242,Refs!$A$1:$F$32,3,FALSE)</f>
        <v>Y59</v>
      </c>
      <c r="D2242" t="s">
        <v>178</v>
      </c>
      <c r="E2242" t="s">
        <v>125</v>
      </c>
      <c r="F2242" t="s">
        <v>222</v>
      </c>
      <c r="G2242" t="s">
        <v>69</v>
      </c>
      <c r="H2242" t="s">
        <v>70</v>
      </c>
      <c r="I2242" t="s">
        <v>211</v>
      </c>
      <c r="J2242" t="s">
        <v>181</v>
      </c>
      <c r="K2242">
        <v>674</v>
      </c>
    </row>
    <row r="2243" spans="1:11" x14ac:dyDescent="0.35">
      <c r="A2243" s="75">
        <f t="shared" si="72"/>
        <v>46065</v>
      </c>
      <c r="B2243" s="75">
        <f t="shared" si="73"/>
        <v>46068</v>
      </c>
      <c r="C2243" s="75" t="str">
        <f>VLOOKUP($G2243,Refs!$A$1:$F$32,3,FALSE)</f>
        <v>Y59</v>
      </c>
      <c r="D2243" t="s">
        <v>178</v>
      </c>
      <c r="E2243" t="s">
        <v>125</v>
      </c>
      <c r="F2243" t="s">
        <v>222</v>
      </c>
      <c r="G2243" t="s">
        <v>69</v>
      </c>
      <c r="H2243" t="s">
        <v>70</v>
      </c>
      <c r="I2243" t="s">
        <v>211</v>
      </c>
      <c r="J2243" t="s">
        <v>182</v>
      </c>
      <c r="K2243">
        <v>648</v>
      </c>
    </row>
    <row r="2244" spans="1:11" x14ac:dyDescent="0.35">
      <c r="A2244" s="75">
        <f t="shared" si="72"/>
        <v>46065</v>
      </c>
      <c r="B2244" s="75">
        <f t="shared" si="73"/>
        <v>46068</v>
      </c>
      <c r="C2244" s="75" t="str">
        <f>VLOOKUP($G2244,Refs!$A$1:$F$32,3,FALSE)</f>
        <v>Y59</v>
      </c>
      <c r="D2244" t="s">
        <v>178</v>
      </c>
      <c r="E2244" t="s">
        <v>125</v>
      </c>
      <c r="F2244" t="s">
        <v>222</v>
      </c>
      <c r="G2244" t="s">
        <v>69</v>
      </c>
      <c r="H2244" t="s">
        <v>70</v>
      </c>
      <c r="I2244" t="s">
        <v>211</v>
      </c>
      <c r="J2244" t="s">
        <v>183</v>
      </c>
      <c r="K2244">
        <v>570</v>
      </c>
    </row>
    <row r="2245" spans="1:11" x14ac:dyDescent="0.35">
      <c r="A2245" s="75">
        <f t="shared" si="72"/>
        <v>46065</v>
      </c>
      <c r="B2245" s="75">
        <f t="shared" si="73"/>
        <v>46068</v>
      </c>
      <c r="C2245" s="75" t="str">
        <f>VLOOKUP($G2245,Refs!$A$1:$F$32,3,FALSE)</f>
        <v>Y59</v>
      </c>
      <c r="D2245" t="s">
        <v>178</v>
      </c>
      <c r="E2245" t="s">
        <v>125</v>
      </c>
      <c r="F2245" t="s">
        <v>222</v>
      </c>
      <c r="G2245" t="s">
        <v>69</v>
      </c>
      <c r="H2245" t="s">
        <v>70</v>
      </c>
      <c r="I2245" t="s">
        <v>211</v>
      </c>
      <c r="J2245" t="s">
        <v>184</v>
      </c>
      <c r="K2245">
        <v>7</v>
      </c>
    </row>
    <row r="2246" spans="1:11" x14ac:dyDescent="0.35">
      <c r="A2246" s="75">
        <f t="shared" ref="A2246:A2309" si="74">IF(I2246="Mon",B2246-6,IF(I2246="Tue",B2246-5,IF(I2246="Wed",B2246-4,IF(I2246="Thu",B2246-3,IF(I2246="Fri",B2246-2,IF(I2246="Sat",B2246-1,IF(I2246="Sun",B2246,"")))))))</f>
        <v>46065</v>
      </c>
      <c r="B2246" s="75">
        <f t="shared" ref="B2246:B2309" si="75">DATEVALUE(RIGHT(D2246, 11))</f>
        <v>46068</v>
      </c>
      <c r="C2246" s="75" t="str">
        <f>VLOOKUP($G2246,Refs!$A$1:$F$32,3,FALSE)</f>
        <v>Y59</v>
      </c>
      <c r="D2246" t="s">
        <v>178</v>
      </c>
      <c r="E2246" t="s">
        <v>125</v>
      </c>
      <c r="F2246" t="s">
        <v>222</v>
      </c>
      <c r="G2246" t="s">
        <v>69</v>
      </c>
      <c r="H2246" t="s">
        <v>70</v>
      </c>
      <c r="I2246" t="s">
        <v>211</v>
      </c>
      <c r="J2246" t="s">
        <v>185</v>
      </c>
      <c r="K2246">
        <v>10242</v>
      </c>
    </row>
    <row r="2247" spans="1:11" x14ac:dyDescent="0.35">
      <c r="A2247" s="75">
        <f t="shared" si="74"/>
        <v>46065</v>
      </c>
      <c r="B2247" s="75">
        <f t="shared" si="75"/>
        <v>46068</v>
      </c>
      <c r="C2247" s="75" t="str">
        <f>VLOOKUP($G2247,Refs!$A$1:$F$32,3,FALSE)</f>
        <v>Y59</v>
      </c>
      <c r="D2247" t="s">
        <v>178</v>
      </c>
      <c r="E2247" t="s">
        <v>125</v>
      </c>
      <c r="F2247" t="s">
        <v>222</v>
      </c>
      <c r="G2247" t="s">
        <v>69</v>
      </c>
      <c r="H2247" t="s">
        <v>70</v>
      </c>
      <c r="I2247" t="s">
        <v>211</v>
      </c>
      <c r="J2247" t="s">
        <v>186</v>
      </c>
      <c r="K2247">
        <v>104</v>
      </c>
    </row>
    <row r="2248" spans="1:11" x14ac:dyDescent="0.35">
      <c r="A2248" s="75">
        <f t="shared" si="74"/>
        <v>46065</v>
      </c>
      <c r="B2248" s="75">
        <f t="shared" si="75"/>
        <v>46068</v>
      </c>
      <c r="C2248" s="75" t="str">
        <f>VLOOKUP($G2248,Refs!$A$1:$F$32,3,FALSE)</f>
        <v>Y59</v>
      </c>
      <c r="D2248" t="s">
        <v>178</v>
      </c>
      <c r="E2248" t="s">
        <v>125</v>
      </c>
      <c r="F2248" t="s">
        <v>222</v>
      </c>
      <c r="G2248" t="s">
        <v>69</v>
      </c>
      <c r="H2248" t="s">
        <v>70</v>
      </c>
      <c r="I2248" t="s">
        <v>211</v>
      </c>
      <c r="J2248" t="s">
        <v>187</v>
      </c>
      <c r="K2248">
        <v>163</v>
      </c>
    </row>
    <row r="2249" spans="1:11" x14ac:dyDescent="0.35">
      <c r="A2249" s="75">
        <f t="shared" si="74"/>
        <v>46065</v>
      </c>
      <c r="B2249" s="75">
        <f t="shared" si="75"/>
        <v>46068</v>
      </c>
      <c r="C2249" s="75" t="str">
        <f>VLOOKUP($G2249,Refs!$A$1:$F$32,3,FALSE)</f>
        <v>Y59</v>
      </c>
      <c r="D2249" t="s">
        <v>178</v>
      </c>
      <c r="E2249" t="s">
        <v>125</v>
      </c>
      <c r="F2249" t="s">
        <v>222</v>
      </c>
      <c r="G2249" t="s">
        <v>69</v>
      </c>
      <c r="H2249" t="s">
        <v>70</v>
      </c>
      <c r="I2249" t="s">
        <v>211</v>
      </c>
      <c r="J2249" t="s">
        <v>188</v>
      </c>
      <c r="K2249">
        <v>577</v>
      </c>
    </row>
    <row r="2250" spans="1:11" x14ac:dyDescent="0.35">
      <c r="A2250" s="75">
        <f t="shared" si="74"/>
        <v>46065</v>
      </c>
      <c r="B2250" s="75">
        <f t="shared" si="75"/>
        <v>46068</v>
      </c>
      <c r="C2250" s="75" t="str">
        <f>VLOOKUP($G2250,Refs!$A$1:$F$32,3,FALSE)</f>
        <v>Y59</v>
      </c>
      <c r="D2250" t="s">
        <v>178</v>
      </c>
      <c r="E2250" t="s">
        <v>125</v>
      </c>
      <c r="F2250" t="s">
        <v>222</v>
      </c>
      <c r="G2250" t="s">
        <v>69</v>
      </c>
      <c r="H2250" t="s">
        <v>70</v>
      </c>
      <c r="I2250" t="s">
        <v>211</v>
      </c>
      <c r="J2250" t="s">
        <v>189</v>
      </c>
      <c r="K2250">
        <v>318</v>
      </c>
    </row>
    <row r="2251" spans="1:11" x14ac:dyDescent="0.35">
      <c r="A2251" s="75">
        <f t="shared" si="74"/>
        <v>46065</v>
      </c>
      <c r="B2251" s="75">
        <f t="shared" si="75"/>
        <v>46068</v>
      </c>
      <c r="C2251" s="75" t="str">
        <f>VLOOKUP($G2251,Refs!$A$1:$F$32,3,FALSE)</f>
        <v>Y59</v>
      </c>
      <c r="D2251" t="s">
        <v>178</v>
      </c>
      <c r="E2251" t="s">
        <v>125</v>
      </c>
      <c r="F2251" t="s">
        <v>222</v>
      </c>
      <c r="G2251" t="s">
        <v>69</v>
      </c>
      <c r="H2251" t="s">
        <v>70</v>
      </c>
      <c r="I2251" t="s">
        <v>211</v>
      </c>
      <c r="J2251" t="s">
        <v>190</v>
      </c>
      <c r="K2251">
        <v>214</v>
      </c>
    </row>
    <row r="2252" spans="1:11" x14ac:dyDescent="0.35">
      <c r="A2252" s="75">
        <f t="shared" si="74"/>
        <v>46065</v>
      </c>
      <c r="B2252" s="75">
        <f t="shared" si="75"/>
        <v>46068</v>
      </c>
      <c r="C2252" s="75" t="str">
        <f>VLOOKUP($G2252,Refs!$A$1:$F$32,3,FALSE)</f>
        <v>Y59</v>
      </c>
      <c r="D2252" t="s">
        <v>178</v>
      </c>
      <c r="E2252" t="s">
        <v>125</v>
      </c>
      <c r="F2252" t="s">
        <v>222</v>
      </c>
      <c r="G2252" t="s">
        <v>69</v>
      </c>
      <c r="H2252" t="s">
        <v>70</v>
      </c>
      <c r="I2252" t="s">
        <v>211</v>
      </c>
      <c r="J2252" t="s">
        <v>191</v>
      </c>
      <c r="K2252">
        <v>116</v>
      </c>
    </row>
    <row r="2253" spans="1:11" x14ac:dyDescent="0.35">
      <c r="A2253" s="75">
        <f t="shared" si="74"/>
        <v>46065</v>
      </c>
      <c r="B2253" s="75">
        <f t="shared" si="75"/>
        <v>46068</v>
      </c>
      <c r="C2253" s="75" t="str">
        <f>VLOOKUP($G2253,Refs!$A$1:$F$32,3,FALSE)</f>
        <v>Y59</v>
      </c>
      <c r="D2253" t="s">
        <v>178</v>
      </c>
      <c r="E2253" t="s">
        <v>125</v>
      </c>
      <c r="F2253" t="s">
        <v>222</v>
      </c>
      <c r="G2253" t="s">
        <v>69</v>
      </c>
      <c r="H2253" t="s">
        <v>70</v>
      </c>
      <c r="I2253" t="s">
        <v>211</v>
      </c>
      <c r="J2253" t="s">
        <v>192</v>
      </c>
      <c r="K2253">
        <v>88</v>
      </c>
    </row>
    <row r="2254" spans="1:11" x14ac:dyDescent="0.35">
      <c r="A2254" s="75">
        <f t="shared" si="74"/>
        <v>46065</v>
      </c>
      <c r="B2254" s="75">
        <f t="shared" si="75"/>
        <v>46068</v>
      </c>
      <c r="C2254" s="75" t="str">
        <f>VLOOKUP($G2254,Refs!$A$1:$F$32,3,FALSE)</f>
        <v>Y59</v>
      </c>
      <c r="D2254" t="s">
        <v>178</v>
      </c>
      <c r="E2254" t="s">
        <v>125</v>
      </c>
      <c r="F2254" t="s">
        <v>222</v>
      </c>
      <c r="G2254" t="s">
        <v>69</v>
      </c>
      <c r="H2254" t="s">
        <v>70</v>
      </c>
      <c r="I2254" t="s">
        <v>211</v>
      </c>
      <c r="J2254" t="s">
        <v>193</v>
      </c>
      <c r="K2254">
        <v>95</v>
      </c>
    </row>
    <row r="2255" spans="1:11" x14ac:dyDescent="0.35">
      <c r="A2255" s="75">
        <f t="shared" si="74"/>
        <v>46065</v>
      </c>
      <c r="B2255" s="75">
        <f t="shared" si="75"/>
        <v>46068</v>
      </c>
      <c r="C2255" s="75" t="str">
        <f>VLOOKUP($G2255,Refs!$A$1:$F$32,3,FALSE)</f>
        <v>Y59</v>
      </c>
      <c r="D2255" t="s">
        <v>178</v>
      </c>
      <c r="E2255" t="s">
        <v>125</v>
      </c>
      <c r="F2255" t="s">
        <v>222</v>
      </c>
      <c r="G2255" t="s">
        <v>69</v>
      </c>
      <c r="H2255" t="s">
        <v>70</v>
      </c>
      <c r="I2255" t="s">
        <v>211</v>
      </c>
      <c r="J2255" t="s">
        <v>194</v>
      </c>
      <c r="K2255">
        <v>56</v>
      </c>
    </row>
    <row r="2256" spans="1:11" x14ac:dyDescent="0.35">
      <c r="A2256" s="75">
        <f t="shared" si="74"/>
        <v>46065</v>
      </c>
      <c r="B2256" s="75">
        <f t="shared" si="75"/>
        <v>46068</v>
      </c>
      <c r="C2256" s="75" t="str">
        <f>VLOOKUP($G2256,Refs!$A$1:$F$32,3,FALSE)</f>
        <v>Y59</v>
      </c>
      <c r="D2256" t="s">
        <v>178</v>
      </c>
      <c r="E2256" t="s">
        <v>125</v>
      </c>
      <c r="F2256" t="s">
        <v>222</v>
      </c>
      <c r="G2256" t="s">
        <v>69</v>
      </c>
      <c r="H2256" t="s">
        <v>70</v>
      </c>
      <c r="I2256" t="s">
        <v>211</v>
      </c>
      <c r="J2256" t="s">
        <v>195</v>
      </c>
      <c r="K2256">
        <v>0</v>
      </c>
    </row>
    <row r="2257" spans="1:11" x14ac:dyDescent="0.35">
      <c r="A2257" s="75">
        <f t="shared" si="74"/>
        <v>46065</v>
      </c>
      <c r="B2257" s="75">
        <f t="shared" si="75"/>
        <v>46068</v>
      </c>
      <c r="C2257" s="75" t="str">
        <f>VLOOKUP($G2257,Refs!$A$1:$F$32,3,FALSE)</f>
        <v>Y59</v>
      </c>
      <c r="D2257" t="s">
        <v>178</v>
      </c>
      <c r="E2257" t="s">
        <v>125</v>
      </c>
      <c r="F2257" t="s">
        <v>222</v>
      </c>
      <c r="G2257" t="s">
        <v>69</v>
      </c>
      <c r="H2257" t="s">
        <v>70</v>
      </c>
      <c r="I2257" t="s">
        <v>211</v>
      </c>
      <c r="J2257" t="s">
        <v>196</v>
      </c>
      <c r="K2257">
        <v>36</v>
      </c>
    </row>
    <row r="2258" spans="1:11" x14ac:dyDescent="0.35">
      <c r="A2258" s="75">
        <f t="shared" si="74"/>
        <v>46065</v>
      </c>
      <c r="B2258" s="75">
        <f t="shared" si="75"/>
        <v>46068</v>
      </c>
      <c r="C2258" s="75" t="str">
        <f>VLOOKUP($G2258,Refs!$A$1:$F$32,3,FALSE)</f>
        <v>Y59</v>
      </c>
      <c r="D2258" t="s">
        <v>178</v>
      </c>
      <c r="E2258" t="s">
        <v>125</v>
      </c>
      <c r="F2258" t="s">
        <v>222</v>
      </c>
      <c r="G2258" t="s">
        <v>69</v>
      </c>
      <c r="H2258" t="s">
        <v>70</v>
      </c>
      <c r="I2258" t="s">
        <v>211</v>
      </c>
      <c r="J2258" t="s">
        <v>197</v>
      </c>
      <c r="K2258">
        <v>2</v>
      </c>
    </row>
    <row r="2259" spans="1:11" x14ac:dyDescent="0.35">
      <c r="A2259" s="75">
        <f t="shared" si="74"/>
        <v>46065</v>
      </c>
      <c r="B2259" s="75">
        <f t="shared" si="75"/>
        <v>46068</v>
      </c>
      <c r="C2259" s="75" t="str">
        <f>VLOOKUP($G2259,Refs!$A$1:$F$32,3,FALSE)</f>
        <v>Y59</v>
      </c>
      <c r="D2259" t="s">
        <v>178</v>
      </c>
      <c r="E2259" t="s">
        <v>125</v>
      </c>
      <c r="F2259" t="s">
        <v>222</v>
      </c>
      <c r="G2259" t="s">
        <v>69</v>
      </c>
      <c r="H2259" t="s">
        <v>70</v>
      </c>
      <c r="I2259" t="s">
        <v>211</v>
      </c>
      <c r="J2259" t="s">
        <v>198</v>
      </c>
      <c r="K2259">
        <v>20</v>
      </c>
    </row>
    <row r="2260" spans="1:11" x14ac:dyDescent="0.35">
      <c r="A2260" s="75">
        <f t="shared" si="74"/>
        <v>46065</v>
      </c>
      <c r="B2260" s="75">
        <f t="shared" si="75"/>
        <v>46068</v>
      </c>
      <c r="C2260" s="75" t="str">
        <f>VLOOKUP($G2260,Refs!$A$1:$F$32,3,FALSE)</f>
        <v>Y59</v>
      </c>
      <c r="D2260" t="s">
        <v>178</v>
      </c>
      <c r="E2260" t="s">
        <v>125</v>
      </c>
      <c r="F2260" t="s">
        <v>222</v>
      </c>
      <c r="G2260" t="s">
        <v>69</v>
      </c>
      <c r="H2260" t="s">
        <v>70</v>
      </c>
      <c r="I2260" t="s">
        <v>211</v>
      </c>
      <c r="J2260" t="s">
        <v>199</v>
      </c>
      <c r="K2260">
        <v>0</v>
      </c>
    </row>
    <row r="2261" spans="1:11" x14ac:dyDescent="0.35">
      <c r="A2261" s="75">
        <f t="shared" si="74"/>
        <v>46065</v>
      </c>
      <c r="B2261" s="75">
        <f t="shared" si="75"/>
        <v>46068</v>
      </c>
      <c r="C2261" s="75" t="str">
        <f>VLOOKUP($G2261,Refs!$A$1:$F$32,3,FALSE)</f>
        <v>Y59</v>
      </c>
      <c r="D2261" t="s">
        <v>178</v>
      </c>
      <c r="E2261" t="s">
        <v>125</v>
      </c>
      <c r="F2261" t="s">
        <v>222</v>
      </c>
      <c r="G2261" t="s">
        <v>69</v>
      </c>
      <c r="H2261" t="s">
        <v>70</v>
      </c>
      <c r="I2261" t="s">
        <v>211</v>
      </c>
      <c r="J2261" t="s">
        <v>200</v>
      </c>
      <c r="K2261">
        <v>27</v>
      </c>
    </row>
    <row r="2262" spans="1:11" x14ac:dyDescent="0.35">
      <c r="A2262" s="75">
        <f t="shared" si="74"/>
        <v>46065</v>
      </c>
      <c r="B2262" s="75">
        <f t="shared" si="75"/>
        <v>46068</v>
      </c>
      <c r="C2262" s="75" t="str">
        <f>VLOOKUP($G2262,Refs!$A$1:$F$32,3,FALSE)</f>
        <v>Y59</v>
      </c>
      <c r="D2262" t="s">
        <v>178</v>
      </c>
      <c r="E2262" t="s">
        <v>125</v>
      </c>
      <c r="F2262" t="s">
        <v>222</v>
      </c>
      <c r="G2262" t="s">
        <v>69</v>
      </c>
      <c r="H2262" t="s">
        <v>70</v>
      </c>
      <c r="I2262" t="s">
        <v>211</v>
      </c>
      <c r="J2262" t="s">
        <v>201</v>
      </c>
      <c r="K2262">
        <v>59</v>
      </c>
    </row>
    <row r="2263" spans="1:11" x14ac:dyDescent="0.35">
      <c r="A2263" s="75">
        <f t="shared" si="74"/>
        <v>46065</v>
      </c>
      <c r="B2263" s="75">
        <f t="shared" si="75"/>
        <v>46068</v>
      </c>
      <c r="C2263" s="75" t="str">
        <f>VLOOKUP($G2263,Refs!$A$1:$F$32,3,FALSE)</f>
        <v>Y59</v>
      </c>
      <c r="D2263" t="s">
        <v>178</v>
      </c>
      <c r="E2263" t="s">
        <v>125</v>
      </c>
      <c r="F2263" t="s">
        <v>222</v>
      </c>
      <c r="G2263" t="s">
        <v>69</v>
      </c>
      <c r="H2263" t="s">
        <v>70</v>
      </c>
      <c r="I2263" t="s">
        <v>211</v>
      </c>
      <c r="J2263" t="s">
        <v>202</v>
      </c>
      <c r="K2263">
        <v>250</v>
      </c>
    </row>
    <row r="2264" spans="1:11" x14ac:dyDescent="0.35">
      <c r="A2264" s="75">
        <f t="shared" si="74"/>
        <v>46065</v>
      </c>
      <c r="B2264" s="75">
        <f t="shared" si="75"/>
        <v>46068</v>
      </c>
      <c r="C2264" s="75" t="str">
        <f>VLOOKUP($G2264,Refs!$A$1:$F$32,3,FALSE)</f>
        <v>Y59</v>
      </c>
      <c r="D2264" t="s">
        <v>178</v>
      </c>
      <c r="E2264" t="s">
        <v>125</v>
      </c>
      <c r="F2264" t="s">
        <v>222</v>
      </c>
      <c r="G2264" t="s">
        <v>69</v>
      </c>
      <c r="H2264" t="s">
        <v>70</v>
      </c>
      <c r="I2264" t="s">
        <v>211</v>
      </c>
      <c r="J2264" t="s">
        <v>203</v>
      </c>
      <c r="K2264">
        <v>66</v>
      </c>
    </row>
    <row r="2265" spans="1:11" x14ac:dyDescent="0.35">
      <c r="A2265" s="75">
        <f t="shared" si="74"/>
        <v>46065</v>
      </c>
      <c r="B2265" s="75">
        <f t="shared" si="75"/>
        <v>46068</v>
      </c>
      <c r="C2265" s="75" t="str">
        <f>VLOOKUP($G2265,Refs!$A$1:$F$32,3,FALSE)</f>
        <v>Y59</v>
      </c>
      <c r="D2265" t="s">
        <v>178</v>
      </c>
      <c r="E2265" t="s">
        <v>125</v>
      </c>
      <c r="F2265" t="s">
        <v>222</v>
      </c>
      <c r="G2265" t="s">
        <v>69</v>
      </c>
      <c r="H2265" t="s">
        <v>70</v>
      </c>
      <c r="I2265" t="s">
        <v>211</v>
      </c>
      <c r="J2265" t="s">
        <v>204</v>
      </c>
      <c r="K2265">
        <v>20</v>
      </c>
    </row>
    <row r="2266" spans="1:11" x14ac:dyDescent="0.35">
      <c r="A2266" s="75">
        <f t="shared" si="74"/>
        <v>46065</v>
      </c>
      <c r="B2266" s="75">
        <f t="shared" si="75"/>
        <v>46068</v>
      </c>
      <c r="C2266" s="75" t="str">
        <f>VLOOKUP($G2266,Refs!$A$1:$F$32,3,FALSE)</f>
        <v>Y59</v>
      </c>
      <c r="D2266" t="s">
        <v>178</v>
      </c>
      <c r="E2266" t="s">
        <v>125</v>
      </c>
      <c r="F2266" t="s">
        <v>222</v>
      </c>
      <c r="G2266" t="s">
        <v>69</v>
      </c>
      <c r="H2266" t="s">
        <v>70</v>
      </c>
      <c r="I2266" t="s">
        <v>211</v>
      </c>
      <c r="J2266" t="s">
        <v>205</v>
      </c>
      <c r="K2266">
        <v>24</v>
      </c>
    </row>
    <row r="2267" spans="1:11" x14ac:dyDescent="0.35">
      <c r="A2267" s="75">
        <f t="shared" si="74"/>
        <v>46065</v>
      </c>
      <c r="B2267" s="75">
        <f t="shared" si="75"/>
        <v>46068</v>
      </c>
      <c r="C2267" s="75" t="str">
        <f>VLOOKUP($G2267,Refs!$A$1:$F$32,3,FALSE)</f>
        <v>Y59</v>
      </c>
      <c r="D2267" t="s">
        <v>178</v>
      </c>
      <c r="E2267" t="s">
        <v>125</v>
      </c>
      <c r="F2267" t="s">
        <v>222</v>
      </c>
      <c r="G2267" t="s">
        <v>69</v>
      </c>
      <c r="H2267" t="s">
        <v>70</v>
      </c>
      <c r="I2267" t="s">
        <v>211</v>
      </c>
      <c r="J2267" t="s">
        <v>206</v>
      </c>
      <c r="K2267">
        <v>11</v>
      </c>
    </row>
    <row r="2268" spans="1:11" x14ac:dyDescent="0.35">
      <c r="A2268" s="75">
        <f t="shared" si="74"/>
        <v>46065</v>
      </c>
      <c r="B2268" s="75">
        <f t="shared" si="75"/>
        <v>46068</v>
      </c>
      <c r="C2268" s="75" t="str">
        <f>VLOOKUP($G2268,Refs!$A$1:$F$32,3,FALSE)</f>
        <v>Y59</v>
      </c>
      <c r="D2268" t="s">
        <v>178</v>
      </c>
      <c r="E2268" t="s">
        <v>125</v>
      </c>
      <c r="F2268" t="s">
        <v>222</v>
      </c>
      <c r="G2268" t="s">
        <v>69</v>
      </c>
      <c r="H2268" t="s">
        <v>70</v>
      </c>
      <c r="I2268" t="s">
        <v>211</v>
      </c>
      <c r="J2268" t="s">
        <v>207</v>
      </c>
      <c r="K2268">
        <v>0</v>
      </c>
    </row>
    <row r="2269" spans="1:11" x14ac:dyDescent="0.35">
      <c r="A2269" s="75">
        <f t="shared" si="74"/>
        <v>46065</v>
      </c>
      <c r="B2269" s="75">
        <f t="shared" si="75"/>
        <v>46068</v>
      </c>
      <c r="C2269" s="75" t="str">
        <f>VLOOKUP($G2269,Refs!$A$1:$F$32,3,FALSE)</f>
        <v>Y59</v>
      </c>
      <c r="D2269" t="s">
        <v>178</v>
      </c>
      <c r="E2269" t="s">
        <v>125</v>
      </c>
      <c r="F2269" t="s">
        <v>222</v>
      </c>
      <c r="G2269" t="s">
        <v>69</v>
      </c>
      <c r="H2269" t="s">
        <v>70</v>
      </c>
      <c r="I2269" t="s">
        <v>211</v>
      </c>
      <c r="J2269" t="s">
        <v>208</v>
      </c>
      <c r="K2269">
        <v>4</v>
      </c>
    </row>
    <row r="2270" spans="1:11" x14ac:dyDescent="0.35">
      <c r="A2270" s="75">
        <f t="shared" si="74"/>
        <v>46066</v>
      </c>
      <c r="B2270" s="75">
        <f t="shared" si="75"/>
        <v>46068</v>
      </c>
      <c r="C2270" s="75" t="str">
        <f>VLOOKUP($G2270,Refs!$A$1:$F$32,3,FALSE)</f>
        <v>Y59</v>
      </c>
      <c r="D2270" t="s">
        <v>178</v>
      </c>
      <c r="E2270" t="s">
        <v>125</v>
      </c>
      <c r="F2270" t="s">
        <v>222</v>
      </c>
      <c r="G2270" t="s">
        <v>69</v>
      </c>
      <c r="H2270" t="s">
        <v>70</v>
      </c>
      <c r="I2270" t="s">
        <v>212</v>
      </c>
      <c r="J2270" t="s">
        <v>181</v>
      </c>
      <c r="K2270">
        <v>695</v>
      </c>
    </row>
    <row r="2271" spans="1:11" x14ac:dyDescent="0.35">
      <c r="A2271" s="75">
        <f t="shared" si="74"/>
        <v>46066</v>
      </c>
      <c r="B2271" s="75">
        <f t="shared" si="75"/>
        <v>46068</v>
      </c>
      <c r="C2271" s="75" t="str">
        <f>VLOOKUP($G2271,Refs!$A$1:$F$32,3,FALSE)</f>
        <v>Y59</v>
      </c>
      <c r="D2271" t="s">
        <v>178</v>
      </c>
      <c r="E2271" t="s">
        <v>125</v>
      </c>
      <c r="F2271" t="s">
        <v>222</v>
      </c>
      <c r="G2271" t="s">
        <v>69</v>
      </c>
      <c r="H2271" t="s">
        <v>70</v>
      </c>
      <c r="I2271" t="s">
        <v>212</v>
      </c>
      <c r="J2271" t="s">
        <v>182</v>
      </c>
      <c r="K2271">
        <v>674</v>
      </c>
    </row>
    <row r="2272" spans="1:11" x14ac:dyDescent="0.35">
      <c r="A2272" s="75">
        <f t="shared" si="74"/>
        <v>46066</v>
      </c>
      <c r="B2272" s="75">
        <f t="shared" si="75"/>
        <v>46068</v>
      </c>
      <c r="C2272" s="75" t="str">
        <f>VLOOKUP($G2272,Refs!$A$1:$F$32,3,FALSE)</f>
        <v>Y59</v>
      </c>
      <c r="D2272" t="s">
        <v>178</v>
      </c>
      <c r="E2272" t="s">
        <v>125</v>
      </c>
      <c r="F2272" t="s">
        <v>222</v>
      </c>
      <c r="G2272" t="s">
        <v>69</v>
      </c>
      <c r="H2272" t="s">
        <v>70</v>
      </c>
      <c r="I2272" t="s">
        <v>212</v>
      </c>
      <c r="J2272" t="s">
        <v>183</v>
      </c>
      <c r="K2272">
        <v>568</v>
      </c>
    </row>
    <row r="2273" spans="1:11" x14ac:dyDescent="0.35">
      <c r="A2273" s="75">
        <f t="shared" si="74"/>
        <v>46066</v>
      </c>
      <c r="B2273" s="75">
        <f t="shared" si="75"/>
        <v>46068</v>
      </c>
      <c r="C2273" s="75" t="str">
        <f>VLOOKUP($G2273,Refs!$A$1:$F$32,3,FALSE)</f>
        <v>Y59</v>
      </c>
      <c r="D2273" t="s">
        <v>178</v>
      </c>
      <c r="E2273" t="s">
        <v>125</v>
      </c>
      <c r="F2273" t="s">
        <v>222</v>
      </c>
      <c r="G2273" t="s">
        <v>69</v>
      </c>
      <c r="H2273" t="s">
        <v>70</v>
      </c>
      <c r="I2273" t="s">
        <v>212</v>
      </c>
      <c r="J2273" t="s">
        <v>184</v>
      </c>
      <c r="K2273">
        <v>8</v>
      </c>
    </row>
    <row r="2274" spans="1:11" x14ac:dyDescent="0.35">
      <c r="A2274" s="75">
        <f t="shared" si="74"/>
        <v>46066</v>
      </c>
      <c r="B2274" s="75">
        <f t="shared" si="75"/>
        <v>46068</v>
      </c>
      <c r="C2274" s="75" t="str">
        <f>VLOOKUP($G2274,Refs!$A$1:$F$32,3,FALSE)</f>
        <v>Y59</v>
      </c>
      <c r="D2274" t="s">
        <v>178</v>
      </c>
      <c r="E2274" t="s">
        <v>125</v>
      </c>
      <c r="F2274" t="s">
        <v>222</v>
      </c>
      <c r="G2274" t="s">
        <v>69</v>
      </c>
      <c r="H2274" t="s">
        <v>70</v>
      </c>
      <c r="I2274" t="s">
        <v>212</v>
      </c>
      <c r="J2274" t="s">
        <v>185</v>
      </c>
      <c r="K2274">
        <v>21751</v>
      </c>
    </row>
    <row r="2275" spans="1:11" x14ac:dyDescent="0.35">
      <c r="A2275" s="75">
        <f t="shared" si="74"/>
        <v>46066</v>
      </c>
      <c r="B2275" s="75">
        <f t="shared" si="75"/>
        <v>46068</v>
      </c>
      <c r="C2275" s="75" t="str">
        <f>VLOOKUP($G2275,Refs!$A$1:$F$32,3,FALSE)</f>
        <v>Y59</v>
      </c>
      <c r="D2275" t="s">
        <v>178</v>
      </c>
      <c r="E2275" t="s">
        <v>125</v>
      </c>
      <c r="F2275" t="s">
        <v>222</v>
      </c>
      <c r="G2275" t="s">
        <v>69</v>
      </c>
      <c r="H2275" t="s">
        <v>70</v>
      </c>
      <c r="I2275" t="s">
        <v>212</v>
      </c>
      <c r="J2275" t="s">
        <v>186</v>
      </c>
      <c r="K2275">
        <v>223</v>
      </c>
    </row>
    <row r="2276" spans="1:11" x14ac:dyDescent="0.35">
      <c r="A2276" s="75">
        <f t="shared" si="74"/>
        <v>46066</v>
      </c>
      <c r="B2276" s="75">
        <f t="shared" si="75"/>
        <v>46068</v>
      </c>
      <c r="C2276" s="75" t="str">
        <f>VLOOKUP($G2276,Refs!$A$1:$F$32,3,FALSE)</f>
        <v>Y59</v>
      </c>
      <c r="D2276" t="s">
        <v>178</v>
      </c>
      <c r="E2276" t="s">
        <v>125</v>
      </c>
      <c r="F2276" t="s">
        <v>222</v>
      </c>
      <c r="G2276" t="s">
        <v>69</v>
      </c>
      <c r="H2276" t="s">
        <v>70</v>
      </c>
      <c r="I2276" t="s">
        <v>212</v>
      </c>
      <c r="J2276" t="s">
        <v>187</v>
      </c>
      <c r="K2276">
        <v>343</v>
      </c>
    </row>
    <row r="2277" spans="1:11" x14ac:dyDescent="0.35">
      <c r="A2277" s="75">
        <f t="shared" si="74"/>
        <v>46066</v>
      </c>
      <c r="B2277" s="75">
        <f t="shared" si="75"/>
        <v>46068</v>
      </c>
      <c r="C2277" s="75" t="str">
        <f>VLOOKUP($G2277,Refs!$A$1:$F$32,3,FALSE)</f>
        <v>Y59</v>
      </c>
      <c r="D2277" t="s">
        <v>178</v>
      </c>
      <c r="E2277" t="s">
        <v>125</v>
      </c>
      <c r="F2277" t="s">
        <v>222</v>
      </c>
      <c r="G2277" t="s">
        <v>69</v>
      </c>
      <c r="H2277" t="s">
        <v>70</v>
      </c>
      <c r="I2277" t="s">
        <v>212</v>
      </c>
      <c r="J2277" t="s">
        <v>188</v>
      </c>
      <c r="K2277">
        <v>600</v>
      </c>
    </row>
    <row r="2278" spans="1:11" x14ac:dyDescent="0.35">
      <c r="A2278" s="75">
        <f t="shared" si="74"/>
        <v>46066</v>
      </c>
      <c r="B2278" s="75">
        <f t="shared" si="75"/>
        <v>46068</v>
      </c>
      <c r="C2278" s="75" t="str">
        <f>VLOOKUP($G2278,Refs!$A$1:$F$32,3,FALSE)</f>
        <v>Y59</v>
      </c>
      <c r="D2278" t="s">
        <v>178</v>
      </c>
      <c r="E2278" t="s">
        <v>125</v>
      </c>
      <c r="F2278" t="s">
        <v>222</v>
      </c>
      <c r="G2278" t="s">
        <v>69</v>
      </c>
      <c r="H2278" t="s">
        <v>70</v>
      </c>
      <c r="I2278" t="s">
        <v>212</v>
      </c>
      <c r="J2278" t="s">
        <v>189</v>
      </c>
      <c r="K2278">
        <v>323</v>
      </c>
    </row>
    <row r="2279" spans="1:11" x14ac:dyDescent="0.35">
      <c r="A2279" s="75">
        <f t="shared" si="74"/>
        <v>46066</v>
      </c>
      <c r="B2279" s="75">
        <f t="shared" si="75"/>
        <v>46068</v>
      </c>
      <c r="C2279" s="75" t="str">
        <f>VLOOKUP($G2279,Refs!$A$1:$F$32,3,FALSE)</f>
        <v>Y59</v>
      </c>
      <c r="D2279" t="s">
        <v>178</v>
      </c>
      <c r="E2279" t="s">
        <v>125</v>
      </c>
      <c r="F2279" t="s">
        <v>222</v>
      </c>
      <c r="G2279" t="s">
        <v>69</v>
      </c>
      <c r="H2279" t="s">
        <v>70</v>
      </c>
      <c r="I2279" t="s">
        <v>212</v>
      </c>
      <c r="J2279" t="s">
        <v>190</v>
      </c>
      <c r="K2279">
        <v>190</v>
      </c>
    </row>
    <row r="2280" spans="1:11" x14ac:dyDescent="0.35">
      <c r="A2280" s="75">
        <f t="shared" si="74"/>
        <v>46066</v>
      </c>
      <c r="B2280" s="75">
        <f t="shared" si="75"/>
        <v>46068</v>
      </c>
      <c r="C2280" s="75" t="str">
        <f>VLOOKUP($G2280,Refs!$A$1:$F$32,3,FALSE)</f>
        <v>Y59</v>
      </c>
      <c r="D2280" t="s">
        <v>178</v>
      </c>
      <c r="E2280" t="s">
        <v>125</v>
      </c>
      <c r="F2280" t="s">
        <v>222</v>
      </c>
      <c r="G2280" t="s">
        <v>69</v>
      </c>
      <c r="H2280" t="s">
        <v>70</v>
      </c>
      <c r="I2280" t="s">
        <v>212</v>
      </c>
      <c r="J2280" t="s">
        <v>191</v>
      </c>
      <c r="K2280">
        <v>93</v>
      </c>
    </row>
    <row r="2281" spans="1:11" x14ac:dyDescent="0.35">
      <c r="A2281" s="75">
        <f t="shared" si="74"/>
        <v>46066</v>
      </c>
      <c r="B2281" s="75">
        <f t="shared" si="75"/>
        <v>46068</v>
      </c>
      <c r="C2281" s="75" t="str">
        <f>VLOOKUP($G2281,Refs!$A$1:$F$32,3,FALSE)</f>
        <v>Y59</v>
      </c>
      <c r="D2281" t="s">
        <v>178</v>
      </c>
      <c r="E2281" t="s">
        <v>125</v>
      </c>
      <c r="F2281" t="s">
        <v>222</v>
      </c>
      <c r="G2281" t="s">
        <v>69</v>
      </c>
      <c r="H2281" t="s">
        <v>70</v>
      </c>
      <c r="I2281" t="s">
        <v>212</v>
      </c>
      <c r="J2281" t="s">
        <v>192</v>
      </c>
      <c r="K2281">
        <v>80</v>
      </c>
    </row>
    <row r="2282" spans="1:11" x14ac:dyDescent="0.35">
      <c r="A2282" s="75">
        <f t="shared" si="74"/>
        <v>46066</v>
      </c>
      <c r="B2282" s="75">
        <f t="shared" si="75"/>
        <v>46068</v>
      </c>
      <c r="C2282" s="75" t="str">
        <f>VLOOKUP($G2282,Refs!$A$1:$F$32,3,FALSE)</f>
        <v>Y59</v>
      </c>
      <c r="D2282" t="s">
        <v>178</v>
      </c>
      <c r="E2282" t="s">
        <v>125</v>
      </c>
      <c r="F2282" t="s">
        <v>222</v>
      </c>
      <c r="G2282" t="s">
        <v>69</v>
      </c>
      <c r="H2282" t="s">
        <v>70</v>
      </c>
      <c r="I2282" t="s">
        <v>212</v>
      </c>
      <c r="J2282" t="s">
        <v>193</v>
      </c>
      <c r="K2282">
        <v>101</v>
      </c>
    </row>
    <row r="2283" spans="1:11" x14ac:dyDescent="0.35">
      <c r="A2283" s="75">
        <f t="shared" si="74"/>
        <v>46066</v>
      </c>
      <c r="B2283" s="75">
        <f t="shared" si="75"/>
        <v>46068</v>
      </c>
      <c r="C2283" s="75" t="str">
        <f>VLOOKUP($G2283,Refs!$A$1:$F$32,3,FALSE)</f>
        <v>Y59</v>
      </c>
      <c r="D2283" t="s">
        <v>178</v>
      </c>
      <c r="E2283" t="s">
        <v>125</v>
      </c>
      <c r="F2283" t="s">
        <v>222</v>
      </c>
      <c r="G2283" t="s">
        <v>69</v>
      </c>
      <c r="H2283" t="s">
        <v>70</v>
      </c>
      <c r="I2283" t="s">
        <v>212</v>
      </c>
      <c r="J2283" t="s">
        <v>194</v>
      </c>
      <c r="K2283">
        <v>52</v>
      </c>
    </row>
    <row r="2284" spans="1:11" x14ac:dyDescent="0.35">
      <c r="A2284" s="75">
        <f t="shared" si="74"/>
        <v>46066</v>
      </c>
      <c r="B2284" s="75">
        <f t="shared" si="75"/>
        <v>46068</v>
      </c>
      <c r="C2284" s="75" t="str">
        <f>VLOOKUP($G2284,Refs!$A$1:$F$32,3,FALSE)</f>
        <v>Y59</v>
      </c>
      <c r="D2284" t="s">
        <v>178</v>
      </c>
      <c r="E2284" t="s">
        <v>125</v>
      </c>
      <c r="F2284" t="s">
        <v>222</v>
      </c>
      <c r="G2284" t="s">
        <v>69</v>
      </c>
      <c r="H2284" t="s">
        <v>70</v>
      </c>
      <c r="I2284" t="s">
        <v>212</v>
      </c>
      <c r="J2284" t="s">
        <v>195</v>
      </c>
      <c r="K2284">
        <v>0</v>
      </c>
    </row>
    <row r="2285" spans="1:11" x14ac:dyDescent="0.35">
      <c r="A2285" s="75">
        <f t="shared" si="74"/>
        <v>46066</v>
      </c>
      <c r="B2285" s="75">
        <f t="shared" si="75"/>
        <v>46068</v>
      </c>
      <c r="C2285" s="75" t="str">
        <f>VLOOKUP($G2285,Refs!$A$1:$F$32,3,FALSE)</f>
        <v>Y59</v>
      </c>
      <c r="D2285" t="s">
        <v>178</v>
      </c>
      <c r="E2285" t="s">
        <v>125</v>
      </c>
      <c r="F2285" t="s">
        <v>222</v>
      </c>
      <c r="G2285" t="s">
        <v>69</v>
      </c>
      <c r="H2285" t="s">
        <v>70</v>
      </c>
      <c r="I2285" t="s">
        <v>212</v>
      </c>
      <c r="J2285" t="s">
        <v>196</v>
      </c>
      <c r="K2285">
        <v>40</v>
      </c>
    </row>
    <row r="2286" spans="1:11" x14ac:dyDescent="0.35">
      <c r="A2286" s="75">
        <f t="shared" si="74"/>
        <v>46066</v>
      </c>
      <c r="B2286" s="75">
        <f t="shared" si="75"/>
        <v>46068</v>
      </c>
      <c r="C2286" s="75" t="str">
        <f>VLOOKUP($G2286,Refs!$A$1:$F$32,3,FALSE)</f>
        <v>Y59</v>
      </c>
      <c r="D2286" t="s">
        <v>178</v>
      </c>
      <c r="E2286" t="s">
        <v>125</v>
      </c>
      <c r="F2286" t="s">
        <v>222</v>
      </c>
      <c r="G2286" t="s">
        <v>69</v>
      </c>
      <c r="H2286" t="s">
        <v>70</v>
      </c>
      <c r="I2286" t="s">
        <v>212</v>
      </c>
      <c r="J2286" t="s">
        <v>197</v>
      </c>
      <c r="K2286">
        <v>1</v>
      </c>
    </row>
    <row r="2287" spans="1:11" x14ac:dyDescent="0.35">
      <c r="A2287" s="75">
        <f t="shared" si="74"/>
        <v>46066</v>
      </c>
      <c r="B2287" s="75">
        <f t="shared" si="75"/>
        <v>46068</v>
      </c>
      <c r="C2287" s="75" t="str">
        <f>VLOOKUP($G2287,Refs!$A$1:$F$32,3,FALSE)</f>
        <v>Y59</v>
      </c>
      <c r="D2287" t="s">
        <v>178</v>
      </c>
      <c r="E2287" t="s">
        <v>125</v>
      </c>
      <c r="F2287" t="s">
        <v>222</v>
      </c>
      <c r="G2287" t="s">
        <v>69</v>
      </c>
      <c r="H2287" t="s">
        <v>70</v>
      </c>
      <c r="I2287" t="s">
        <v>212</v>
      </c>
      <c r="J2287" t="s">
        <v>198</v>
      </c>
      <c r="K2287">
        <v>17</v>
      </c>
    </row>
    <row r="2288" spans="1:11" x14ac:dyDescent="0.35">
      <c r="A2288" s="75">
        <f t="shared" si="74"/>
        <v>46066</v>
      </c>
      <c r="B2288" s="75">
        <f t="shared" si="75"/>
        <v>46068</v>
      </c>
      <c r="C2288" s="75" t="str">
        <f>VLOOKUP($G2288,Refs!$A$1:$F$32,3,FALSE)</f>
        <v>Y59</v>
      </c>
      <c r="D2288" t="s">
        <v>178</v>
      </c>
      <c r="E2288" t="s">
        <v>125</v>
      </c>
      <c r="F2288" t="s">
        <v>222</v>
      </c>
      <c r="G2288" t="s">
        <v>69</v>
      </c>
      <c r="H2288" t="s">
        <v>70</v>
      </c>
      <c r="I2288" t="s">
        <v>212</v>
      </c>
      <c r="J2288" t="s">
        <v>199</v>
      </c>
      <c r="K2288">
        <v>2</v>
      </c>
    </row>
    <row r="2289" spans="1:11" x14ac:dyDescent="0.35">
      <c r="A2289" s="75">
        <f t="shared" si="74"/>
        <v>46066</v>
      </c>
      <c r="B2289" s="75">
        <f t="shared" si="75"/>
        <v>46068</v>
      </c>
      <c r="C2289" s="75" t="str">
        <f>VLOOKUP($G2289,Refs!$A$1:$F$32,3,FALSE)</f>
        <v>Y59</v>
      </c>
      <c r="D2289" t="s">
        <v>178</v>
      </c>
      <c r="E2289" t="s">
        <v>125</v>
      </c>
      <c r="F2289" t="s">
        <v>222</v>
      </c>
      <c r="G2289" t="s">
        <v>69</v>
      </c>
      <c r="H2289" t="s">
        <v>70</v>
      </c>
      <c r="I2289" t="s">
        <v>212</v>
      </c>
      <c r="J2289" t="s">
        <v>200</v>
      </c>
      <c r="K2289">
        <v>26</v>
      </c>
    </row>
    <row r="2290" spans="1:11" x14ac:dyDescent="0.35">
      <c r="A2290" s="75">
        <f t="shared" si="74"/>
        <v>46066</v>
      </c>
      <c r="B2290" s="75">
        <f t="shared" si="75"/>
        <v>46068</v>
      </c>
      <c r="C2290" s="75" t="str">
        <f>VLOOKUP($G2290,Refs!$A$1:$F$32,3,FALSE)</f>
        <v>Y59</v>
      </c>
      <c r="D2290" t="s">
        <v>178</v>
      </c>
      <c r="E2290" t="s">
        <v>125</v>
      </c>
      <c r="F2290" t="s">
        <v>222</v>
      </c>
      <c r="G2290" t="s">
        <v>69</v>
      </c>
      <c r="H2290" t="s">
        <v>70</v>
      </c>
      <c r="I2290" t="s">
        <v>212</v>
      </c>
      <c r="J2290" t="s">
        <v>201</v>
      </c>
      <c r="K2290">
        <v>83</v>
      </c>
    </row>
    <row r="2291" spans="1:11" x14ac:dyDescent="0.35">
      <c r="A2291" s="75">
        <f t="shared" si="74"/>
        <v>46066</v>
      </c>
      <c r="B2291" s="75">
        <f t="shared" si="75"/>
        <v>46068</v>
      </c>
      <c r="C2291" s="75" t="str">
        <f>VLOOKUP($G2291,Refs!$A$1:$F$32,3,FALSE)</f>
        <v>Y59</v>
      </c>
      <c r="D2291" t="s">
        <v>178</v>
      </c>
      <c r="E2291" t="s">
        <v>125</v>
      </c>
      <c r="F2291" t="s">
        <v>222</v>
      </c>
      <c r="G2291" t="s">
        <v>69</v>
      </c>
      <c r="H2291" t="s">
        <v>70</v>
      </c>
      <c r="I2291" t="s">
        <v>212</v>
      </c>
      <c r="J2291" t="s">
        <v>202</v>
      </c>
      <c r="K2291">
        <v>250</v>
      </c>
    </row>
    <row r="2292" spans="1:11" x14ac:dyDescent="0.35">
      <c r="A2292" s="75">
        <f t="shared" si="74"/>
        <v>46066</v>
      </c>
      <c r="B2292" s="75">
        <f t="shared" si="75"/>
        <v>46068</v>
      </c>
      <c r="C2292" s="75" t="str">
        <f>VLOOKUP($G2292,Refs!$A$1:$F$32,3,FALSE)</f>
        <v>Y59</v>
      </c>
      <c r="D2292" t="s">
        <v>178</v>
      </c>
      <c r="E2292" t="s">
        <v>125</v>
      </c>
      <c r="F2292" t="s">
        <v>222</v>
      </c>
      <c r="G2292" t="s">
        <v>69</v>
      </c>
      <c r="H2292" t="s">
        <v>70</v>
      </c>
      <c r="I2292" t="s">
        <v>212</v>
      </c>
      <c r="J2292" t="s">
        <v>203</v>
      </c>
      <c r="K2292">
        <v>60</v>
      </c>
    </row>
    <row r="2293" spans="1:11" x14ac:dyDescent="0.35">
      <c r="A2293" s="75">
        <f t="shared" si="74"/>
        <v>46066</v>
      </c>
      <c r="B2293" s="75">
        <f t="shared" si="75"/>
        <v>46068</v>
      </c>
      <c r="C2293" s="75" t="str">
        <f>VLOOKUP($G2293,Refs!$A$1:$F$32,3,FALSE)</f>
        <v>Y59</v>
      </c>
      <c r="D2293" t="s">
        <v>178</v>
      </c>
      <c r="E2293" t="s">
        <v>125</v>
      </c>
      <c r="F2293" t="s">
        <v>222</v>
      </c>
      <c r="G2293" t="s">
        <v>69</v>
      </c>
      <c r="H2293" t="s">
        <v>70</v>
      </c>
      <c r="I2293" t="s">
        <v>212</v>
      </c>
      <c r="J2293" t="s">
        <v>204</v>
      </c>
      <c r="K2293">
        <v>12</v>
      </c>
    </row>
    <row r="2294" spans="1:11" x14ac:dyDescent="0.35">
      <c r="A2294" s="75">
        <f t="shared" si="74"/>
        <v>46066</v>
      </c>
      <c r="B2294" s="75">
        <f t="shared" si="75"/>
        <v>46068</v>
      </c>
      <c r="C2294" s="75" t="str">
        <f>VLOOKUP($G2294,Refs!$A$1:$F$32,3,FALSE)</f>
        <v>Y59</v>
      </c>
      <c r="D2294" t="s">
        <v>178</v>
      </c>
      <c r="E2294" t="s">
        <v>125</v>
      </c>
      <c r="F2294" t="s">
        <v>222</v>
      </c>
      <c r="G2294" t="s">
        <v>69</v>
      </c>
      <c r="H2294" t="s">
        <v>70</v>
      </c>
      <c r="I2294" t="s">
        <v>212</v>
      </c>
      <c r="J2294" t="s">
        <v>205</v>
      </c>
      <c r="K2294">
        <v>24</v>
      </c>
    </row>
    <row r="2295" spans="1:11" x14ac:dyDescent="0.35">
      <c r="A2295" s="75">
        <f t="shared" si="74"/>
        <v>46066</v>
      </c>
      <c r="B2295" s="75">
        <f t="shared" si="75"/>
        <v>46068</v>
      </c>
      <c r="C2295" s="75" t="str">
        <f>VLOOKUP($G2295,Refs!$A$1:$F$32,3,FALSE)</f>
        <v>Y59</v>
      </c>
      <c r="D2295" t="s">
        <v>178</v>
      </c>
      <c r="E2295" t="s">
        <v>125</v>
      </c>
      <c r="F2295" t="s">
        <v>222</v>
      </c>
      <c r="G2295" t="s">
        <v>69</v>
      </c>
      <c r="H2295" t="s">
        <v>70</v>
      </c>
      <c r="I2295" t="s">
        <v>212</v>
      </c>
      <c r="J2295" t="s">
        <v>206</v>
      </c>
      <c r="K2295">
        <v>15</v>
      </c>
    </row>
    <row r="2296" spans="1:11" x14ac:dyDescent="0.35">
      <c r="A2296" s="75">
        <f t="shared" si="74"/>
        <v>46066</v>
      </c>
      <c r="B2296" s="75">
        <f t="shared" si="75"/>
        <v>46068</v>
      </c>
      <c r="C2296" s="75" t="str">
        <f>VLOOKUP($G2296,Refs!$A$1:$F$32,3,FALSE)</f>
        <v>Y59</v>
      </c>
      <c r="D2296" t="s">
        <v>178</v>
      </c>
      <c r="E2296" t="s">
        <v>125</v>
      </c>
      <c r="F2296" t="s">
        <v>222</v>
      </c>
      <c r="G2296" t="s">
        <v>69</v>
      </c>
      <c r="H2296" t="s">
        <v>70</v>
      </c>
      <c r="I2296" t="s">
        <v>212</v>
      </c>
      <c r="J2296" t="s">
        <v>207</v>
      </c>
      <c r="K2296">
        <v>0</v>
      </c>
    </row>
    <row r="2297" spans="1:11" x14ac:dyDescent="0.35">
      <c r="A2297" s="75">
        <f t="shared" si="74"/>
        <v>46066</v>
      </c>
      <c r="B2297" s="75">
        <f t="shared" si="75"/>
        <v>46068</v>
      </c>
      <c r="C2297" s="75" t="str">
        <f>VLOOKUP($G2297,Refs!$A$1:$F$32,3,FALSE)</f>
        <v>Y59</v>
      </c>
      <c r="D2297" t="s">
        <v>178</v>
      </c>
      <c r="E2297" t="s">
        <v>125</v>
      </c>
      <c r="F2297" t="s">
        <v>222</v>
      </c>
      <c r="G2297" t="s">
        <v>69</v>
      </c>
      <c r="H2297" t="s">
        <v>70</v>
      </c>
      <c r="I2297" t="s">
        <v>212</v>
      </c>
      <c r="J2297" t="s">
        <v>208</v>
      </c>
      <c r="K2297">
        <v>2</v>
      </c>
    </row>
    <row r="2298" spans="1:11" x14ac:dyDescent="0.35">
      <c r="A2298" s="75">
        <f t="shared" si="74"/>
        <v>46067</v>
      </c>
      <c r="B2298" s="75">
        <f t="shared" si="75"/>
        <v>46068</v>
      </c>
      <c r="C2298" s="75" t="str">
        <f>VLOOKUP($G2298,Refs!$A$1:$F$32,3,FALSE)</f>
        <v>Y59</v>
      </c>
      <c r="D2298" t="s">
        <v>178</v>
      </c>
      <c r="E2298" t="s">
        <v>125</v>
      </c>
      <c r="F2298" t="s">
        <v>222</v>
      </c>
      <c r="G2298" t="s">
        <v>69</v>
      </c>
      <c r="H2298" t="s">
        <v>70</v>
      </c>
      <c r="I2298" t="s">
        <v>213</v>
      </c>
      <c r="J2298" t="s">
        <v>181</v>
      </c>
      <c r="K2298">
        <v>1103</v>
      </c>
    </row>
    <row r="2299" spans="1:11" x14ac:dyDescent="0.35">
      <c r="A2299" s="75">
        <f t="shared" si="74"/>
        <v>46067</v>
      </c>
      <c r="B2299" s="75">
        <f t="shared" si="75"/>
        <v>46068</v>
      </c>
      <c r="C2299" s="75" t="str">
        <f>VLOOKUP($G2299,Refs!$A$1:$F$32,3,FALSE)</f>
        <v>Y59</v>
      </c>
      <c r="D2299" t="s">
        <v>178</v>
      </c>
      <c r="E2299" t="s">
        <v>125</v>
      </c>
      <c r="F2299" t="s">
        <v>222</v>
      </c>
      <c r="G2299" t="s">
        <v>69</v>
      </c>
      <c r="H2299" t="s">
        <v>70</v>
      </c>
      <c r="I2299" t="s">
        <v>213</v>
      </c>
      <c r="J2299" t="s">
        <v>182</v>
      </c>
      <c r="K2299">
        <v>1071</v>
      </c>
    </row>
    <row r="2300" spans="1:11" x14ac:dyDescent="0.35">
      <c r="A2300" s="75">
        <f t="shared" si="74"/>
        <v>46067</v>
      </c>
      <c r="B2300" s="75">
        <f t="shared" si="75"/>
        <v>46068</v>
      </c>
      <c r="C2300" s="75" t="str">
        <f>VLOOKUP($G2300,Refs!$A$1:$F$32,3,FALSE)</f>
        <v>Y59</v>
      </c>
      <c r="D2300" t="s">
        <v>178</v>
      </c>
      <c r="E2300" t="s">
        <v>125</v>
      </c>
      <c r="F2300" t="s">
        <v>222</v>
      </c>
      <c r="G2300" t="s">
        <v>69</v>
      </c>
      <c r="H2300" t="s">
        <v>70</v>
      </c>
      <c r="I2300" t="s">
        <v>213</v>
      </c>
      <c r="J2300" t="s">
        <v>183</v>
      </c>
      <c r="K2300">
        <v>1035</v>
      </c>
    </row>
    <row r="2301" spans="1:11" x14ac:dyDescent="0.35">
      <c r="A2301" s="75">
        <f t="shared" si="74"/>
        <v>46067</v>
      </c>
      <c r="B2301" s="75">
        <f t="shared" si="75"/>
        <v>46068</v>
      </c>
      <c r="C2301" s="75" t="str">
        <f>VLOOKUP($G2301,Refs!$A$1:$F$32,3,FALSE)</f>
        <v>Y59</v>
      </c>
      <c r="D2301" t="s">
        <v>178</v>
      </c>
      <c r="E2301" t="s">
        <v>125</v>
      </c>
      <c r="F2301" t="s">
        <v>222</v>
      </c>
      <c r="G2301" t="s">
        <v>69</v>
      </c>
      <c r="H2301" t="s">
        <v>70</v>
      </c>
      <c r="I2301" t="s">
        <v>213</v>
      </c>
      <c r="J2301" t="s">
        <v>184</v>
      </c>
      <c r="K2301">
        <v>4</v>
      </c>
    </row>
    <row r="2302" spans="1:11" x14ac:dyDescent="0.35">
      <c r="A2302" s="75">
        <f t="shared" si="74"/>
        <v>46067</v>
      </c>
      <c r="B2302" s="75">
        <f t="shared" si="75"/>
        <v>46068</v>
      </c>
      <c r="C2302" s="75" t="str">
        <f>VLOOKUP($G2302,Refs!$A$1:$F$32,3,FALSE)</f>
        <v>Y59</v>
      </c>
      <c r="D2302" t="s">
        <v>178</v>
      </c>
      <c r="E2302" t="s">
        <v>125</v>
      </c>
      <c r="F2302" t="s">
        <v>222</v>
      </c>
      <c r="G2302" t="s">
        <v>69</v>
      </c>
      <c r="H2302" t="s">
        <v>70</v>
      </c>
      <c r="I2302" t="s">
        <v>213</v>
      </c>
      <c r="J2302" t="s">
        <v>185</v>
      </c>
      <c r="K2302">
        <v>7208</v>
      </c>
    </row>
    <row r="2303" spans="1:11" x14ac:dyDescent="0.35">
      <c r="A2303" s="75">
        <f t="shared" si="74"/>
        <v>46067</v>
      </c>
      <c r="B2303" s="75">
        <f t="shared" si="75"/>
        <v>46068</v>
      </c>
      <c r="C2303" s="75" t="str">
        <f>VLOOKUP($G2303,Refs!$A$1:$F$32,3,FALSE)</f>
        <v>Y59</v>
      </c>
      <c r="D2303" t="s">
        <v>178</v>
      </c>
      <c r="E2303" t="s">
        <v>125</v>
      </c>
      <c r="F2303" t="s">
        <v>222</v>
      </c>
      <c r="G2303" t="s">
        <v>69</v>
      </c>
      <c r="H2303" t="s">
        <v>70</v>
      </c>
      <c r="I2303" t="s">
        <v>213</v>
      </c>
      <c r="J2303" t="s">
        <v>186</v>
      </c>
      <c r="K2303">
        <v>53</v>
      </c>
    </row>
    <row r="2304" spans="1:11" x14ac:dyDescent="0.35">
      <c r="A2304" s="75">
        <f t="shared" si="74"/>
        <v>46067</v>
      </c>
      <c r="B2304" s="75">
        <f t="shared" si="75"/>
        <v>46068</v>
      </c>
      <c r="C2304" s="75" t="str">
        <f>VLOOKUP($G2304,Refs!$A$1:$F$32,3,FALSE)</f>
        <v>Y59</v>
      </c>
      <c r="D2304" t="s">
        <v>178</v>
      </c>
      <c r="E2304" t="s">
        <v>125</v>
      </c>
      <c r="F2304" t="s">
        <v>222</v>
      </c>
      <c r="G2304" t="s">
        <v>69</v>
      </c>
      <c r="H2304" t="s">
        <v>70</v>
      </c>
      <c r="I2304" t="s">
        <v>213</v>
      </c>
      <c r="J2304" t="s">
        <v>187</v>
      </c>
      <c r="K2304">
        <v>108</v>
      </c>
    </row>
    <row r="2305" spans="1:11" x14ac:dyDescent="0.35">
      <c r="A2305" s="75">
        <f t="shared" si="74"/>
        <v>46067</v>
      </c>
      <c r="B2305" s="75">
        <f t="shared" si="75"/>
        <v>46068</v>
      </c>
      <c r="C2305" s="75" t="str">
        <f>VLOOKUP($G2305,Refs!$A$1:$F$32,3,FALSE)</f>
        <v>Y59</v>
      </c>
      <c r="D2305" t="s">
        <v>178</v>
      </c>
      <c r="E2305" t="s">
        <v>125</v>
      </c>
      <c r="F2305" t="s">
        <v>222</v>
      </c>
      <c r="G2305" t="s">
        <v>69</v>
      </c>
      <c r="H2305" t="s">
        <v>70</v>
      </c>
      <c r="I2305" t="s">
        <v>213</v>
      </c>
      <c r="J2305" t="s">
        <v>188</v>
      </c>
      <c r="K2305">
        <v>970</v>
      </c>
    </row>
    <row r="2306" spans="1:11" x14ac:dyDescent="0.35">
      <c r="A2306" s="75">
        <f t="shared" si="74"/>
        <v>46067</v>
      </c>
      <c r="B2306" s="75">
        <f t="shared" si="75"/>
        <v>46068</v>
      </c>
      <c r="C2306" s="75" t="str">
        <f>VLOOKUP($G2306,Refs!$A$1:$F$32,3,FALSE)</f>
        <v>Y59</v>
      </c>
      <c r="D2306" t="s">
        <v>178</v>
      </c>
      <c r="E2306" t="s">
        <v>125</v>
      </c>
      <c r="F2306" t="s">
        <v>222</v>
      </c>
      <c r="G2306" t="s">
        <v>69</v>
      </c>
      <c r="H2306" t="s">
        <v>70</v>
      </c>
      <c r="I2306" t="s">
        <v>213</v>
      </c>
      <c r="J2306" t="s">
        <v>189</v>
      </c>
      <c r="K2306">
        <v>527</v>
      </c>
    </row>
    <row r="2307" spans="1:11" x14ac:dyDescent="0.35">
      <c r="A2307" s="75">
        <f t="shared" si="74"/>
        <v>46067</v>
      </c>
      <c r="B2307" s="75">
        <f t="shared" si="75"/>
        <v>46068</v>
      </c>
      <c r="C2307" s="75" t="str">
        <f>VLOOKUP($G2307,Refs!$A$1:$F$32,3,FALSE)</f>
        <v>Y59</v>
      </c>
      <c r="D2307" t="s">
        <v>178</v>
      </c>
      <c r="E2307" t="s">
        <v>125</v>
      </c>
      <c r="F2307" t="s">
        <v>222</v>
      </c>
      <c r="G2307" t="s">
        <v>69</v>
      </c>
      <c r="H2307" t="s">
        <v>70</v>
      </c>
      <c r="I2307" t="s">
        <v>213</v>
      </c>
      <c r="J2307" t="s">
        <v>190</v>
      </c>
      <c r="K2307">
        <v>261</v>
      </c>
    </row>
    <row r="2308" spans="1:11" x14ac:dyDescent="0.35">
      <c r="A2308" s="75">
        <f t="shared" si="74"/>
        <v>46067</v>
      </c>
      <c r="B2308" s="75">
        <f t="shared" si="75"/>
        <v>46068</v>
      </c>
      <c r="C2308" s="75" t="str">
        <f>VLOOKUP($G2308,Refs!$A$1:$F$32,3,FALSE)</f>
        <v>Y59</v>
      </c>
      <c r="D2308" t="s">
        <v>178</v>
      </c>
      <c r="E2308" t="s">
        <v>125</v>
      </c>
      <c r="F2308" t="s">
        <v>222</v>
      </c>
      <c r="G2308" t="s">
        <v>69</v>
      </c>
      <c r="H2308" t="s">
        <v>70</v>
      </c>
      <c r="I2308" t="s">
        <v>213</v>
      </c>
      <c r="J2308" t="s">
        <v>191</v>
      </c>
      <c r="K2308">
        <v>162</v>
      </c>
    </row>
    <row r="2309" spans="1:11" x14ac:dyDescent="0.35">
      <c r="A2309" s="75">
        <f t="shared" si="74"/>
        <v>46067</v>
      </c>
      <c r="B2309" s="75">
        <f t="shared" si="75"/>
        <v>46068</v>
      </c>
      <c r="C2309" s="75" t="str">
        <f>VLOOKUP($G2309,Refs!$A$1:$F$32,3,FALSE)</f>
        <v>Y59</v>
      </c>
      <c r="D2309" t="s">
        <v>178</v>
      </c>
      <c r="E2309" t="s">
        <v>125</v>
      </c>
      <c r="F2309" t="s">
        <v>222</v>
      </c>
      <c r="G2309" t="s">
        <v>69</v>
      </c>
      <c r="H2309" t="s">
        <v>70</v>
      </c>
      <c r="I2309" t="s">
        <v>213</v>
      </c>
      <c r="J2309" t="s">
        <v>192</v>
      </c>
      <c r="K2309">
        <v>104</v>
      </c>
    </row>
    <row r="2310" spans="1:11" x14ac:dyDescent="0.35">
      <c r="A2310" s="75">
        <f t="shared" ref="A2310:A2373" si="76">IF(I2310="Mon",B2310-6,IF(I2310="Tue",B2310-5,IF(I2310="Wed",B2310-4,IF(I2310="Thu",B2310-3,IF(I2310="Fri",B2310-2,IF(I2310="Sat",B2310-1,IF(I2310="Sun",B2310,"")))))))</f>
        <v>46067</v>
      </c>
      <c r="B2310" s="75">
        <f t="shared" ref="B2310:B2373" si="77">DATEVALUE(RIGHT(D2310, 11))</f>
        <v>46068</v>
      </c>
      <c r="C2310" s="75" t="str">
        <f>VLOOKUP($G2310,Refs!$A$1:$F$32,3,FALSE)</f>
        <v>Y59</v>
      </c>
      <c r="D2310" t="s">
        <v>178</v>
      </c>
      <c r="E2310" t="s">
        <v>125</v>
      </c>
      <c r="F2310" t="s">
        <v>222</v>
      </c>
      <c r="G2310" t="s">
        <v>69</v>
      </c>
      <c r="H2310" t="s">
        <v>70</v>
      </c>
      <c r="I2310" t="s">
        <v>213</v>
      </c>
      <c r="J2310" t="s">
        <v>193</v>
      </c>
      <c r="K2310">
        <v>95</v>
      </c>
    </row>
    <row r="2311" spans="1:11" x14ac:dyDescent="0.35">
      <c r="A2311" s="75">
        <f t="shared" si="76"/>
        <v>46067</v>
      </c>
      <c r="B2311" s="75">
        <f t="shared" si="77"/>
        <v>46068</v>
      </c>
      <c r="C2311" s="75" t="str">
        <f>VLOOKUP($G2311,Refs!$A$1:$F$32,3,FALSE)</f>
        <v>Y59</v>
      </c>
      <c r="D2311" t="s">
        <v>178</v>
      </c>
      <c r="E2311" t="s">
        <v>125</v>
      </c>
      <c r="F2311" t="s">
        <v>222</v>
      </c>
      <c r="G2311" t="s">
        <v>69</v>
      </c>
      <c r="H2311" t="s">
        <v>70</v>
      </c>
      <c r="I2311" t="s">
        <v>213</v>
      </c>
      <c r="J2311" t="s">
        <v>194</v>
      </c>
      <c r="K2311">
        <v>59</v>
      </c>
    </row>
    <row r="2312" spans="1:11" x14ac:dyDescent="0.35">
      <c r="A2312" s="75">
        <f t="shared" si="76"/>
        <v>46067</v>
      </c>
      <c r="B2312" s="75">
        <f t="shared" si="77"/>
        <v>46068</v>
      </c>
      <c r="C2312" s="75" t="str">
        <f>VLOOKUP($G2312,Refs!$A$1:$F$32,3,FALSE)</f>
        <v>Y59</v>
      </c>
      <c r="D2312" t="s">
        <v>178</v>
      </c>
      <c r="E2312" t="s">
        <v>125</v>
      </c>
      <c r="F2312" t="s">
        <v>222</v>
      </c>
      <c r="G2312" t="s">
        <v>69</v>
      </c>
      <c r="H2312" t="s">
        <v>70</v>
      </c>
      <c r="I2312" t="s">
        <v>213</v>
      </c>
      <c r="J2312" t="s">
        <v>195</v>
      </c>
      <c r="K2312">
        <v>2</v>
      </c>
    </row>
    <row r="2313" spans="1:11" x14ac:dyDescent="0.35">
      <c r="A2313" s="75">
        <f t="shared" si="76"/>
        <v>46067</v>
      </c>
      <c r="B2313" s="75">
        <f t="shared" si="77"/>
        <v>46068</v>
      </c>
      <c r="C2313" s="75" t="str">
        <f>VLOOKUP($G2313,Refs!$A$1:$F$32,3,FALSE)</f>
        <v>Y59</v>
      </c>
      <c r="D2313" t="s">
        <v>178</v>
      </c>
      <c r="E2313" t="s">
        <v>125</v>
      </c>
      <c r="F2313" t="s">
        <v>222</v>
      </c>
      <c r="G2313" t="s">
        <v>69</v>
      </c>
      <c r="H2313" t="s">
        <v>70</v>
      </c>
      <c r="I2313" t="s">
        <v>213</v>
      </c>
      <c r="J2313" t="s">
        <v>196</v>
      </c>
      <c r="K2313">
        <v>37</v>
      </c>
    </row>
    <row r="2314" spans="1:11" x14ac:dyDescent="0.35">
      <c r="A2314" s="75">
        <f t="shared" si="76"/>
        <v>46067</v>
      </c>
      <c r="B2314" s="75">
        <f t="shared" si="77"/>
        <v>46068</v>
      </c>
      <c r="C2314" s="75" t="str">
        <f>VLOOKUP($G2314,Refs!$A$1:$F$32,3,FALSE)</f>
        <v>Y59</v>
      </c>
      <c r="D2314" t="s">
        <v>178</v>
      </c>
      <c r="E2314" t="s">
        <v>125</v>
      </c>
      <c r="F2314" t="s">
        <v>222</v>
      </c>
      <c r="G2314" t="s">
        <v>69</v>
      </c>
      <c r="H2314" t="s">
        <v>70</v>
      </c>
      <c r="I2314" t="s">
        <v>213</v>
      </c>
      <c r="J2314" t="s">
        <v>197</v>
      </c>
      <c r="K2314">
        <v>1</v>
      </c>
    </row>
    <row r="2315" spans="1:11" x14ac:dyDescent="0.35">
      <c r="A2315" s="75">
        <f t="shared" si="76"/>
        <v>46067</v>
      </c>
      <c r="B2315" s="75">
        <f t="shared" si="77"/>
        <v>46068</v>
      </c>
      <c r="C2315" s="75" t="str">
        <f>VLOOKUP($G2315,Refs!$A$1:$F$32,3,FALSE)</f>
        <v>Y59</v>
      </c>
      <c r="D2315" t="s">
        <v>178</v>
      </c>
      <c r="E2315" t="s">
        <v>125</v>
      </c>
      <c r="F2315" t="s">
        <v>222</v>
      </c>
      <c r="G2315" t="s">
        <v>69</v>
      </c>
      <c r="H2315" t="s">
        <v>70</v>
      </c>
      <c r="I2315" t="s">
        <v>213</v>
      </c>
      <c r="J2315" t="s">
        <v>198</v>
      </c>
      <c r="K2315">
        <v>45</v>
      </c>
    </row>
    <row r="2316" spans="1:11" x14ac:dyDescent="0.35">
      <c r="A2316" s="75">
        <f t="shared" si="76"/>
        <v>46067</v>
      </c>
      <c r="B2316" s="75">
        <f t="shared" si="77"/>
        <v>46068</v>
      </c>
      <c r="C2316" s="75" t="str">
        <f>VLOOKUP($G2316,Refs!$A$1:$F$32,3,FALSE)</f>
        <v>Y59</v>
      </c>
      <c r="D2316" t="s">
        <v>178</v>
      </c>
      <c r="E2316" t="s">
        <v>125</v>
      </c>
      <c r="F2316" t="s">
        <v>222</v>
      </c>
      <c r="G2316" t="s">
        <v>69</v>
      </c>
      <c r="H2316" t="s">
        <v>70</v>
      </c>
      <c r="I2316" t="s">
        <v>213</v>
      </c>
      <c r="J2316" t="s">
        <v>199</v>
      </c>
      <c r="K2316">
        <v>0</v>
      </c>
    </row>
    <row r="2317" spans="1:11" x14ac:dyDescent="0.35">
      <c r="A2317" s="75">
        <f t="shared" si="76"/>
        <v>46067</v>
      </c>
      <c r="B2317" s="75">
        <f t="shared" si="77"/>
        <v>46068</v>
      </c>
      <c r="C2317" s="75" t="str">
        <f>VLOOKUP($G2317,Refs!$A$1:$F$32,3,FALSE)</f>
        <v>Y59</v>
      </c>
      <c r="D2317" t="s">
        <v>178</v>
      </c>
      <c r="E2317" t="s">
        <v>125</v>
      </c>
      <c r="F2317" t="s">
        <v>222</v>
      </c>
      <c r="G2317" t="s">
        <v>69</v>
      </c>
      <c r="H2317" t="s">
        <v>70</v>
      </c>
      <c r="I2317" t="s">
        <v>213</v>
      </c>
      <c r="J2317" t="s">
        <v>200</v>
      </c>
      <c r="K2317">
        <v>77</v>
      </c>
    </row>
    <row r="2318" spans="1:11" x14ac:dyDescent="0.35">
      <c r="A2318" s="75">
        <f t="shared" si="76"/>
        <v>46067</v>
      </c>
      <c r="B2318" s="75">
        <f t="shared" si="77"/>
        <v>46068</v>
      </c>
      <c r="C2318" s="75" t="str">
        <f>VLOOKUP($G2318,Refs!$A$1:$F$32,3,FALSE)</f>
        <v>Y59</v>
      </c>
      <c r="D2318" t="s">
        <v>178</v>
      </c>
      <c r="E2318" t="s">
        <v>125</v>
      </c>
      <c r="F2318" t="s">
        <v>222</v>
      </c>
      <c r="G2318" t="s">
        <v>69</v>
      </c>
      <c r="H2318" t="s">
        <v>70</v>
      </c>
      <c r="I2318" t="s">
        <v>213</v>
      </c>
      <c r="J2318" t="s">
        <v>201</v>
      </c>
      <c r="K2318">
        <v>117</v>
      </c>
    </row>
    <row r="2319" spans="1:11" x14ac:dyDescent="0.35">
      <c r="A2319" s="75">
        <f t="shared" si="76"/>
        <v>46067</v>
      </c>
      <c r="B2319" s="75">
        <f t="shared" si="77"/>
        <v>46068</v>
      </c>
      <c r="C2319" s="75" t="str">
        <f>VLOOKUP($G2319,Refs!$A$1:$F$32,3,FALSE)</f>
        <v>Y59</v>
      </c>
      <c r="D2319" t="s">
        <v>178</v>
      </c>
      <c r="E2319" t="s">
        <v>125</v>
      </c>
      <c r="F2319" t="s">
        <v>222</v>
      </c>
      <c r="G2319" t="s">
        <v>69</v>
      </c>
      <c r="H2319" t="s">
        <v>70</v>
      </c>
      <c r="I2319" t="s">
        <v>213</v>
      </c>
      <c r="J2319" t="s">
        <v>202</v>
      </c>
      <c r="K2319">
        <v>492</v>
      </c>
    </row>
    <row r="2320" spans="1:11" x14ac:dyDescent="0.35">
      <c r="A2320" s="75">
        <f t="shared" si="76"/>
        <v>46067</v>
      </c>
      <c r="B2320" s="75">
        <f t="shared" si="77"/>
        <v>46068</v>
      </c>
      <c r="C2320" s="75" t="str">
        <f>VLOOKUP($G2320,Refs!$A$1:$F$32,3,FALSE)</f>
        <v>Y59</v>
      </c>
      <c r="D2320" t="s">
        <v>178</v>
      </c>
      <c r="E2320" t="s">
        <v>125</v>
      </c>
      <c r="F2320" t="s">
        <v>222</v>
      </c>
      <c r="G2320" t="s">
        <v>69</v>
      </c>
      <c r="H2320" t="s">
        <v>70</v>
      </c>
      <c r="I2320" t="s">
        <v>213</v>
      </c>
      <c r="J2320" t="s">
        <v>203</v>
      </c>
      <c r="K2320">
        <v>2</v>
      </c>
    </row>
    <row r="2321" spans="1:11" x14ac:dyDescent="0.35">
      <c r="A2321" s="75">
        <f t="shared" si="76"/>
        <v>46067</v>
      </c>
      <c r="B2321" s="75">
        <f t="shared" si="77"/>
        <v>46068</v>
      </c>
      <c r="C2321" s="75" t="str">
        <f>VLOOKUP($G2321,Refs!$A$1:$F$32,3,FALSE)</f>
        <v>Y59</v>
      </c>
      <c r="D2321" t="s">
        <v>178</v>
      </c>
      <c r="E2321" t="s">
        <v>125</v>
      </c>
      <c r="F2321" t="s">
        <v>222</v>
      </c>
      <c r="G2321" t="s">
        <v>69</v>
      </c>
      <c r="H2321" t="s">
        <v>70</v>
      </c>
      <c r="I2321" t="s">
        <v>213</v>
      </c>
      <c r="J2321" t="s">
        <v>204</v>
      </c>
      <c r="K2321">
        <v>24</v>
      </c>
    </row>
    <row r="2322" spans="1:11" x14ac:dyDescent="0.35">
      <c r="A2322" s="75">
        <f t="shared" si="76"/>
        <v>46067</v>
      </c>
      <c r="B2322" s="75">
        <f t="shared" si="77"/>
        <v>46068</v>
      </c>
      <c r="C2322" s="75" t="str">
        <f>VLOOKUP($G2322,Refs!$A$1:$F$32,3,FALSE)</f>
        <v>Y59</v>
      </c>
      <c r="D2322" t="s">
        <v>178</v>
      </c>
      <c r="E2322" t="s">
        <v>125</v>
      </c>
      <c r="F2322" t="s">
        <v>222</v>
      </c>
      <c r="G2322" t="s">
        <v>69</v>
      </c>
      <c r="H2322" t="s">
        <v>70</v>
      </c>
      <c r="I2322" t="s">
        <v>213</v>
      </c>
      <c r="J2322" t="s">
        <v>205</v>
      </c>
      <c r="K2322">
        <v>34</v>
      </c>
    </row>
    <row r="2323" spans="1:11" x14ac:dyDescent="0.35">
      <c r="A2323" s="75">
        <f t="shared" si="76"/>
        <v>46067</v>
      </c>
      <c r="B2323" s="75">
        <f t="shared" si="77"/>
        <v>46068</v>
      </c>
      <c r="C2323" s="75" t="str">
        <f>VLOOKUP($G2323,Refs!$A$1:$F$32,3,FALSE)</f>
        <v>Y59</v>
      </c>
      <c r="D2323" t="s">
        <v>178</v>
      </c>
      <c r="E2323" t="s">
        <v>125</v>
      </c>
      <c r="F2323" t="s">
        <v>222</v>
      </c>
      <c r="G2323" t="s">
        <v>69</v>
      </c>
      <c r="H2323" t="s">
        <v>70</v>
      </c>
      <c r="I2323" t="s">
        <v>213</v>
      </c>
      <c r="J2323" t="s">
        <v>206</v>
      </c>
      <c r="K2323">
        <v>34</v>
      </c>
    </row>
    <row r="2324" spans="1:11" x14ac:dyDescent="0.35">
      <c r="A2324" s="75">
        <f t="shared" si="76"/>
        <v>46067</v>
      </c>
      <c r="B2324" s="75">
        <f t="shared" si="77"/>
        <v>46068</v>
      </c>
      <c r="C2324" s="75" t="str">
        <f>VLOOKUP($G2324,Refs!$A$1:$F$32,3,FALSE)</f>
        <v>Y59</v>
      </c>
      <c r="D2324" t="s">
        <v>178</v>
      </c>
      <c r="E2324" t="s">
        <v>125</v>
      </c>
      <c r="F2324" t="s">
        <v>222</v>
      </c>
      <c r="G2324" t="s">
        <v>69</v>
      </c>
      <c r="H2324" t="s">
        <v>70</v>
      </c>
      <c r="I2324" t="s">
        <v>213</v>
      </c>
      <c r="J2324" t="s">
        <v>207</v>
      </c>
      <c r="K2324">
        <v>0</v>
      </c>
    </row>
    <row r="2325" spans="1:11" x14ac:dyDescent="0.35">
      <c r="A2325" s="75">
        <f t="shared" si="76"/>
        <v>46067</v>
      </c>
      <c r="B2325" s="75">
        <f t="shared" si="77"/>
        <v>46068</v>
      </c>
      <c r="C2325" s="75" t="str">
        <f>VLOOKUP($G2325,Refs!$A$1:$F$32,3,FALSE)</f>
        <v>Y59</v>
      </c>
      <c r="D2325" t="s">
        <v>178</v>
      </c>
      <c r="E2325" t="s">
        <v>125</v>
      </c>
      <c r="F2325" t="s">
        <v>222</v>
      </c>
      <c r="G2325" t="s">
        <v>69</v>
      </c>
      <c r="H2325" t="s">
        <v>70</v>
      </c>
      <c r="I2325" t="s">
        <v>213</v>
      </c>
      <c r="J2325" t="s">
        <v>208</v>
      </c>
      <c r="K2325">
        <v>13</v>
      </c>
    </row>
    <row r="2326" spans="1:11" x14ac:dyDescent="0.35">
      <c r="A2326" s="75">
        <f t="shared" si="76"/>
        <v>46068</v>
      </c>
      <c r="B2326" s="75">
        <f t="shared" si="77"/>
        <v>46068</v>
      </c>
      <c r="C2326" s="75" t="str">
        <f>VLOOKUP($G2326,Refs!$A$1:$F$32,3,FALSE)</f>
        <v>Y59</v>
      </c>
      <c r="D2326" t="s">
        <v>178</v>
      </c>
      <c r="E2326" t="s">
        <v>125</v>
      </c>
      <c r="F2326" t="s">
        <v>222</v>
      </c>
      <c r="G2326" t="s">
        <v>69</v>
      </c>
      <c r="H2326" t="s">
        <v>70</v>
      </c>
      <c r="I2326" t="s">
        <v>214</v>
      </c>
      <c r="J2326" t="s">
        <v>181</v>
      </c>
      <c r="K2326">
        <v>1016</v>
      </c>
    </row>
    <row r="2327" spans="1:11" x14ac:dyDescent="0.35">
      <c r="A2327" s="75">
        <f t="shared" si="76"/>
        <v>46068</v>
      </c>
      <c r="B2327" s="75">
        <f t="shared" si="77"/>
        <v>46068</v>
      </c>
      <c r="C2327" s="75" t="str">
        <f>VLOOKUP($G2327,Refs!$A$1:$F$32,3,FALSE)</f>
        <v>Y59</v>
      </c>
      <c r="D2327" t="s">
        <v>178</v>
      </c>
      <c r="E2327" t="s">
        <v>125</v>
      </c>
      <c r="F2327" t="s">
        <v>222</v>
      </c>
      <c r="G2327" t="s">
        <v>69</v>
      </c>
      <c r="H2327" t="s">
        <v>70</v>
      </c>
      <c r="I2327" t="s">
        <v>214</v>
      </c>
      <c r="J2327" t="s">
        <v>182</v>
      </c>
      <c r="K2327">
        <v>984</v>
      </c>
    </row>
    <row r="2328" spans="1:11" x14ac:dyDescent="0.35">
      <c r="A2328" s="75">
        <f t="shared" si="76"/>
        <v>46068</v>
      </c>
      <c r="B2328" s="75">
        <f t="shared" si="77"/>
        <v>46068</v>
      </c>
      <c r="C2328" s="75" t="str">
        <f>VLOOKUP($G2328,Refs!$A$1:$F$32,3,FALSE)</f>
        <v>Y59</v>
      </c>
      <c r="D2328" t="s">
        <v>178</v>
      </c>
      <c r="E2328" t="s">
        <v>125</v>
      </c>
      <c r="F2328" t="s">
        <v>222</v>
      </c>
      <c r="G2328" t="s">
        <v>69</v>
      </c>
      <c r="H2328" t="s">
        <v>70</v>
      </c>
      <c r="I2328" t="s">
        <v>214</v>
      </c>
      <c r="J2328" t="s">
        <v>183</v>
      </c>
      <c r="K2328">
        <v>792</v>
      </c>
    </row>
    <row r="2329" spans="1:11" x14ac:dyDescent="0.35">
      <c r="A2329" s="75">
        <f t="shared" si="76"/>
        <v>46068</v>
      </c>
      <c r="B2329" s="75">
        <f t="shared" si="77"/>
        <v>46068</v>
      </c>
      <c r="C2329" s="75" t="str">
        <f>VLOOKUP($G2329,Refs!$A$1:$F$32,3,FALSE)</f>
        <v>Y59</v>
      </c>
      <c r="D2329" t="s">
        <v>178</v>
      </c>
      <c r="E2329" t="s">
        <v>125</v>
      </c>
      <c r="F2329" t="s">
        <v>222</v>
      </c>
      <c r="G2329" t="s">
        <v>69</v>
      </c>
      <c r="H2329" t="s">
        <v>70</v>
      </c>
      <c r="I2329" t="s">
        <v>214</v>
      </c>
      <c r="J2329" t="s">
        <v>184</v>
      </c>
      <c r="K2329">
        <v>10</v>
      </c>
    </row>
    <row r="2330" spans="1:11" x14ac:dyDescent="0.35">
      <c r="A2330" s="75">
        <f t="shared" si="76"/>
        <v>46068</v>
      </c>
      <c r="B2330" s="75">
        <f t="shared" si="77"/>
        <v>46068</v>
      </c>
      <c r="C2330" s="75" t="str">
        <f>VLOOKUP($G2330,Refs!$A$1:$F$32,3,FALSE)</f>
        <v>Y59</v>
      </c>
      <c r="D2330" t="s">
        <v>178</v>
      </c>
      <c r="E2330" t="s">
        <v>125</v>
      </c>
      <c r="F2330" t="s">
        <v>222</v>
      </c>
      <c r="G2330" t="s">
        <v>69</v>
      </c>
      <c r="H2330" t="s">
        <v>70</v>
      </c>
      <c r="I2330" t="s">
        <v>214</v>
      </c>
      <c r="J2330" t="s">
        <v>185</v>
      </c>
      <c r="K2330">
        <v>31973</v>
      </c>
    </row>
    <row r="2331" spans="1:11" x14ac:dyDescent="0.35">
      <c r="A2331" s="75">
        <f t="shared" si="76"/>
        <v>46068</v>
      </c>
      <c r="B2331" s="75">
        <f t="shared" si="77"/>
        <v>46068</v>
      </c>
      <c r="C2331" s="75" t="str">
        <f>VLOOKUP($G2331,Refs!$A$1:$F$32,3,FALSE)</f>
        <v>Y59</v>
      </c>
      <c r="D2331" t="s">
        <v>178</v>
      </c>
      <c r="E2331" t="s">
        <v>125</v>
      </c>
      <c r="F2331" t="s">
        <v>222</v>
      </c>
      <c r="G2331" t="s">
        <v>69</v>
      </c>
      <c r="H2331" t="s">
        <v>70</v>
      </c>
      <c r="I2331" t="s">
        <v>214</v>
      </c>
      <c r="J2331" t="s">
        <v>186</v>
      </c>
      <c r="K2331">
        <v>150</v>
      </c>
    </row>
    <row r="2332" spans="1:11" x14ac:dyDescent="0.35">
      <c r="A2332" s="75">
        <f t="shared" si="76"/>
        <v>46068</v>
      </c>
      <c r="B2332" s="75">
        <f t="shared" si="77"/>
        <v>46068</v>
      </c>
      <c r="C2332" s="75" t="str">
        <f>VLOOKUP($G2332,Refs!$A$1:$F$32,3,FALSE)</f>
        <v>Y59</v>
      </c>
      <c r="D2332" t="s">
        <v>178</v>
      </c>
      <c r="E2332" t="s">
        <v>125</v>
      </c>
      <c r="F2332" t="s">
        <v>222</v>
      </c>
      <c r="G2332" t="s">
        <v>69</v>
      </c>
      <c r="H2332" t="s">
        <v>70</v>
      </c>
      <c r="I2332" t="s">
        <v>214</v>
      </c>
      <c r="J2332" t="s">
        <v>187</v>
      </c>
      <c r="K2332">
        <v>328</v>
      </c>
    </row>
    <row r="2333" spans="1:11" x14ac:dyDescent="0.35">
      <c r="A2333" s="75">
        <f t="shared" si="76"/>
        <v>46068</v>
      </c>
      <c r="B2333" s="75">
        <f t="shared" si="77"/>
        <v>46068</v>
      </c>
      <c r="C2333" s="75" t="str">
        <f>VLOOKUP($G2333,Refs!$A$1:$F$32,3,FALSE)</f>
        <v>Y59</v>
      </c>
      <c r="D2333" t="s">
        <v>178</v>
      </c>
      <c r="E2333" t="s">
        <v>125</v>
      </c>
      <c r="F2333" t="s">
        <v>222</v>
      </c>
      <c r="G2333" t="s">
        <v>69</v>
      </c>
      <c r="H2333" t="s">
        <v>70</v>
      </c>
      <c r="I2333" t="s">
        <v>214</v>
      </c>
      <c r="J2333" t="s">
        <v>188</v>
      </c>
      <c r="K2333">
        <v>869</v>
      </c>
    </row>
    <row r="2334" spans="1:11" x14ac:dyDescent="0.35">
      <c r="A2334" s="75">
        <f t="shared" si="76"/>
        <v>46068</v>
      </c>
      <c r="B2334" s="75">
        <f t="shared" si="77"/>
        <v>46068</v>
      </c>
      <c r="C2334" s="75" t="str">
        <f>VLOOKUP($G2334,Refs!$A$1:$F$32,3,FALSE)</f>
        <v>Y59</v>
      </c>
      <c r="D2334" t="s">
        <v>178</v>
      </c>
      <c r="E2334" t="s">
        <v>125</v>
      </c>
      <c r="F2334" t="s">
        <v>222</v>
      </c>
      <c r="G2334" t="s">
        <v>69</v>
      </c>
      <c r="H2334" t="s">
        <v>70</v>
      </c>
      <c r="I2334" t="s">
        <v>214</v>
      </c>
      <c r="J2334" t="s">
        <v>189</v>
      </c>
      <c r="K2334">
        <v>480</v>
      </c>
    </row>
    <row r="2335" spans="1:11" x14ac:dyDescent="0.35">
      <c r="A2335" s="75">
        <f t="shared" si="76"/>
        <v>46068</v>
      </c>
      <c r="B2335" s="75">
        <f t="shared" si="77"/>
        <v>46068</v>
      </c>
      <c r="C2335" s="75" t="str">
        <f>VLOOKUP($G2335,Refs!$A$1:$F$32,3,FALSE)</f>
        <v>Y59</v>
      </c>
      <c r="D2335" t="s">
        <v>178</v>
      </c>
      <c r="E2335" t="s">
        <v>125</v>
      </c>
      <c r="F2335" t="s">
        <v>222</v>
      </c>
      <c r="G2335" t="s">
        <v>69</v>
      </c>
      <c r="H2335" t="s">
        <v>70</v>
      </c>
      <c r="I2335" t="s">
        <v>214</v>
      </c>
      <c r="J2335" t="s">
        <v>190</v>
      </c>
      <c r="K2335">
        <v>249</v>
      </c>
    </row>
    <row r="2336" spans="1:11" x14ac:dyDescent="0.35">
      <c r="A2336" s="75">
        <f t="shared" si="76"/>
        <v>46068</v>
      </c>
      <c r="B2336" s="75">
        <f t="shared" si="77"/>
        <v>46068</v>
      </c>
      <c r="C2336" s="75" t="str">
        <f>VLOOKUP($G2336,Refs!$A$1:$F$32,3,FALSE)</f>
        <v>Y59</v>
      </c>
      <c r="D2336" t="s">
        <v>178</v>
      </c>
      <c r="E2336" t="s">
        <v>125</v>
      </c>
      <c r="F2336" t="s">
        <v>222</v>
      </c>
      <c r="G2336" t="s">
        <v>69</v>
      </c>
      <c r="H2336" t="s">
        <v>70</v>
      </c>
      <c r="I2336" t="s">
        <v>214</v>
      </c>
      <c r="J2336" t="s">
        <v>191</v>
      </c>
      <c r="K2336">
        <v>162</v>
      </c>
    </row>
    <row r="2337" spans="1:11" x14ac:dyDescent="0.35">
      <c r="A2337" s="75">
        <f t="shared" si="76"/>
        <v>46068</v>
      </c>
      <c r="B2337" s="75">
        <f t="shared" si="77"/>
        <v>46068</v>
      </c>
      <c r="C2337" s="75" t="str">
        <f>VLOOKUP($G2337,Refs!$A$1:$F$32,3,FALSE)</f>
        <v>Y59</v>
      </c>
      <c r="D2337" t="s">
        <v>178</v>
      </c>
      <c r="E2337" t="s">
        <v>125</v>
      </c>
      <c r="F2337" t="s">
        <v>222</v>
      </c>
      <c r="G2337" t="s">
        <v>69</v>
      </c>
      <c r="H2337" t="s">
        <v>70</v>
      </c>
      <c r="I2337" t="s">
        <v>214</v>
      </c>
      <c r="J2337" t="s">
        <v>192</v>
      </c>
      <c r="K2337">
        <v>86</v>
      </c>
    </row>
    <row r="2338" spans="1:11" x14ac:dyDescent="0.35">
      <c r="A2338" s="75">
        <f t="shared" si="76"/>
        <v>46068</v>
      </c>
      <c r="B2338" s="75">
        <f t="shared" si="77"/>
        <v>46068</v>
      </c>
      <c r="C2338" s="75" t="str">
        <f>VLOOKUP($G2338,Refs!$A$1:$F$32,3,FALSE)</f>
        <v>Y59</v>
      </c>
      <c r="D2338" t="s">
        <v>178</v>
      </c>
      <c r="E2338" t="s">
        <v>125</v>
      </c>
      <c r="F2338" t="s">
        <v>222</v>
      </c>
      <c r="G2338" t="s">
        <v>69</v>
      </c>
      <c r="H2338" t="s">
        <v>70</v>
      </c>
      <c r="I2338" t="s">
        <v>214</v>
      </c>
      <c r="J2338" t="s">
        <v>193</v>
      </c>
      <c r="K2338">
        <v>136</v>
      </c>
    </row>
    <row r="2339" spans="1:11" x14ac:dyDescent="0.35">
      <c r="A2339" s="75">
        <f t="shared" si="76"/>
        <v>46068</v>
      </c>
      <c r="B2339" s="75">
        <f t="shared" si="77"/>
        <v>46068</v>
      </c>
      <c r="C2339" s="75" t="str">
        <f>VLOOKUP($G2339,Refs!$A$1:$F$32,3,FALSE)</f>
        <v>Y59</v>
      </c>
      <c r="D2339" t="s">
        <v>178</v>
      </c>
      <c r="E2339" t="s">
        <v>125</v>
      </c>
      <c r="F2339" t="s">
        <v>222</v>
      </c>
      <c r="G2339" t="s">
        <v>69</v>
      </c>
      <c r="H2339" t="s">
        <v>70</v>
      </c>
      <c r="I2339" t="s">
        <v>214</v>
      </c>
      <c r="J2339" t="s">
        <v>194</v>
      </c>
      <c r="K2339">
        <v>73</v>
      </c>
    </row>
    <row r="2340" spans="1:11" x14ac:dyDescent="0.35">
      <c r="A2340" s="75">
        <f t="shared" si="76"/>
        <v>46068</v>
      </c>
      <c r="B2340" s="75">
        <f t="shared" si="77"/>
        <v>46068</v>
      </c>
      <c r="C2340" s="75" t="str">
        <f>VLOOKUP($G2340,Refs!$A$1:$F$32,3,FALSE)</f>
        <v>Y59</v>
      </c>
      <c r="D2340" t="s">
        <v>178</v>
      </c>
      <c r="E2340" t="s">
        <v>125</v>
      </c>
      <c r="F2340" t="s">
        <v>222</v>
      </c>
      <c r="G2340" t="s">
        <v>69</v>
      </c>
      <c r="H2340" t="s">
        <v>70</v>
      </c>
      <c r="I2340" t="s">
        <v>214</v>
      </c>
      <c r="J2340" t="s">
        <v>195</v>
      </c>
      <c r="K2340">
        <v>1</v>
      </c>
    </row>
    <row r="2341" spans="1:11" x14ac:dyDescent="0.35">
      <c r="A2341" s="75">
        <f t="shared" si="76"/>
        <v>46068</v>
      </c>
      <c r="B2341" s="75">
        <f t="shared" si="77"/>
        <v>46068</v>
      </c>
      <c r="C2341" s="75" t="str">
        <f>VLOOKUP($G2341,Refs!$A$1:$F$32,3,FALSE)</f>
        <v>Y59</v>
      </c>
      <c r="D2341" t="s">
        <v>178</v>
      </c>
      <c r="E2341" t="s">
        <v>125</v>
      </c>
      <c r="F2341" t="s">
        <v>222</v>
      </c>
      <c r="G2341" t="s">
        <v>69</v>
      </c>
      <c r="H2341" t="s">
        <v>70</v>
      </c>
      <c r="I2341" t="s">
        <v>214</v>
      </c>
      <c r="J2341" t="s">
        <v>196</v>
      </c>
      <c r="K2341">
        <v>40</v>
      </c>
    </row>
    <row r="2342" spans="1:11" x14ac:dyDescent="0.35">
      <c r="A2342" s="75">
        <f t="shared" si="76"/>
        <v>46068</v>
      </c>
      <c r="B2342" s="75">
        <f t="shared" si="77"/>
        <v>46068</v>
      </c>
      <c r="C2342" s="75" t="str">
        <f>VLOOKUP($G2342,Refs!$A$1:$F$32,3,FALSE)</f>
        <v>Y59</v>
      </c>
      <c r="D2342" t="s">
        <v>178</v>
      </c>
      <c r="E2342" t="s">
        <v>125</v>
      </c>
      <c r="F2342" t="s">
        <v>222</v>
      </c>
      <c r="G2342" t="s">
        <v>69</v>
      </c>
      <c r="H2342" t="s">
        <v>70</v>
      </c>
      <c r="I2342" t="s">
        <v>214</v>
      </c>
      <c r="J2342" t="s">
        <v>197</v>
      </c>
      <c r="K2342">
        <v>5</v>
      </c>
    </row>
    <row r="2343" spans="1:11" x14ac:dyDescent="0.35">
      <c r="A2343" s="75">
        <f t="shared" si="76"/>
        <v>46068</v>
      </c>
      <c r="B2343" s="75">
        <f t="shared" si="77"/>
        <v>46068</v>
      </c>
      <c r="C2343" s="75" t="str">
        <f>VLOOKUP($G2343,Refs!$A$1:$F$32,3,FALSE)</f>
        <v>Y59</v>
      </c>
      <c r="D2343" t="s">
        <v>178</v>
      </c>
      <c r="E2343" t="s">
        <v>125</v>
      </c>
      <c r="F2343" t="s">
        <v>222</v>
      </c>
      <c r="G2343" t="s">
        <v>69</v>
      </c>
      <c r="H2343" t="s">
        <v>70</v>
      </c>
      <c r="I2343" t="s">
        <v>214</v>
      </c>
      <c r="J2343" t="s">
        <v>198</v>
      </c>
      <c r="K2343">
        <v>19</v>
      </c>
    </row>
    <row r="2344" spans="1:11" x14ac:dyDescent="0.35">
      <c r="A2344" s="75">
        <f t="shared" si="76"/>
        <v>46068</v>
      </c>
      <c r="B2344" s="75">
        <f t="shared" si="77"/>
        <v>46068</v>
      </c>
      <c r="C2344" s="75" t="str">
        <f>VLOOKUP($G2344,Refs!$A$1:$F$32,3,FALSE)</f>
        <v>Y59</v>
      </c>
      <c r="D2344" t="s">
        <v>178</v>
      </c>
      <c r="E2344" t="s">
        <v>125</v>
      </c>
      <c r="F2344" t="s">
        <v>222</v>
      </c>
      <c r="G2344" t="s">
        <v>69</v>
      </c>
      <c r="H2344" t="s">
        <v>70</v>
      </c>
      <c r="I2344" t="s">
        <v>214</v>
      </c>
      <c r="J2344" t="s">
        <v>199</v>
      </c>
      <c r="K2344">
        <v>1</v>
      </c>
    </row>
    <row r="2345" spans="1:11" x14ac:dyDescent="0.35">
      <c r="A2345" s="75">
        <f t="shared" si="76"/>
        <v>46068</v>
      </c>
      <c r="B2345" s="75">
        <f t="shared" si="77"/>
        <v>46068</v>
      </c>
      <c r="C2345" s="75" t="str">
        <f>VLOOKUP($G2345,Refs!$A$1:$F$32,3,FALSE)</f>
        <v>Y59</v>
      </c>
      <c r="D2345" t="s">
        <v>178</v>
      </c>
      <c r="E2345" t="s">
        <v>125</v>
      </c>
      <c r="F2345" t="s">
        <v>222</v>
      </c>
      <c r="G2345" t="s">
        <v>69</v>
      </c>
      <c r="H2345" t="s">
        <v>70</v>
      </c>
      <c r="I2345" t="s">
        <v>214</v>
      </c>
      <c r="J2345" t="s">
        <v>200</v>
      </c>
      <c r="K2345">
        <v>46</v>
      </c>
    </row>
    <row r="2346" spans="1:11" x14ac:dyDescent="0.35">
      <c r="A2346" s="75">
        <f t="shared" si="76"/>
        <v>46068</v>
      </c>
      <c r="B2346" s="75">
        <f t="shared" si="77"/>
        <v>46068</v>
      </c>
      <c r="C2346" s="75" t="str">
        <f>VLOOKUP($G2346,Refs!$A$1:$F$32,3,FALSE)</f>
        <v>Y59</v>
      </c>
      <c r="D2346" t="s">
        <v>178</v>
      </c>
      <c r="E2346" t="s">
        <v>125</v>
      </c>
      <c r="F2346" t="s">
        <v>222</v>
      </c>
      <c r="G2346" t="s">
        <v>69</v>
      </c>
      <c r="H2346" t="s">
        <v>70</v>
      </c>
      <c r="I2346" t="s">
        <v>214</v>
      </c>
      <c r="J2346" t="s">
        <v>201</v>
      </c>
      <c r="K2346">
        <v>96</v>
      </c>
    </row>
    <row r="2347" spans="1:11" x14ac:dyDescent="0.35">
      <c r="A2347" s="75">
        <f t="shared" si="76"/>
        <v>46068</v>
      </c>
      <c r="B2347" s="75">
        <f t="shared" si="77"/>
        <v>46068</v>
      </c>
      <c r="C2347" s="75" t="str">
        <f>VLOOKUP($G2347,Refs!$A$1:$F$32,3,FALSE)</f>
        <v>Y59</v>
      </c>
      <c r="D2347" t="s">
        <v>178</v>
      </c>
      <c r="E2347" t="s">
        <v>125</v>
      </c>
      <c r="F2347" t="s">
        <v>222</v>
      </c>
      <c r="G2347" t="s">
        <v>69</v>
      </c>
      <c r="H2347" t="s">
        <v>70</v>
      </c>
      <c r="I2347" t="s">
        <v>214</v>
      </c>
      <c r="J2347" t="s">
        <v>202</v>
      </c>
      <c r="K2347">
        <v>439</v>
      </c>
    </row>
    <row r="2348" spans="1:11" x14ac:dyDescent="0.35">
      <c r="A2348" s="75">
        <f t="shared" si="76"/>
        <v>46068</v>
      </c>
      <c r="B2348" s="75">
        <f t="shared" si="77"/>
        <v>46068</v>
      </c>
      <c r="C2348" s="75" t="str">
        <f>VLOOKUP($G2348,Refs!$A$1:$F$32,3,FALSE)</f>
        <v>Y59</v>
      </c>
      <c r="D2348" t="s">
        <v>178</v>
      </c>
      <c r="E2348" t="s">
        <v>125</v>
      </c>
      <c r="F2348" t="s">
        <v>222</v>
      </c>
      <c r="G2348" t="s">
        <v>69</v>
      </c>
      <c r="H2348" t="s">
        <v>70</v>
      </c>
      <c r="I2348" t="s">
        <v>214</v>
      </c>
      <c r="J2348" t="s">
        <v>203</v>
      </c>
      <c r="K2348">
        <v>36</v>
      </c>
    </row>
    <row r="2349" spans="1:11" x14ac:dyDescent="0.35">
      <c r="A2349" s="75">
        <f t="shared" si="76"/>
        <v>46068</v>
      </c>
      <c r="B2349" s="75">
        <f t="shared" si="77"/>
        <v>46068</v>
      </c>
      <c r="C2349" s="75" t="str">
        <f>VLOOKUP($G2349,Refs!$A$1:$F$32,3,FALSE)</f>
        <v>Y59</v>
      </c>
      <c r="D2349" t="s">
        <v>178</v>
      </c>
      <c r="E2349" t="s">
        <v>125</v>
      </c>
      <c r="F2349" t="s">
        <v>222</v>
      </c>
      <c r="G2349" t="s">
        <v>69</v>
      </c>
      <c r="H2349" t="s">
        <v>70</v>
      </c>
      <c r="I2349" t="s">
        <v>214</v>
      </c>
      <c r="J2349" t="s">
        <v>204</v>
      </c>
      <c r="K2349">
        <v>6</v>
      </c>
    </row>
    <row r="2350" spans="1:11" x14ac:dyDescent="0.35">
      <c r="A2350" s="75">
        <f t="shared" si="76"/>
        <v>46068</v>
      </c>
      <c r="B2350" s="75">
        <f t="shared" si="77"/>
        <v>46068</v>
      </c>
      <c r="C2350" s="75" t="str">
        <f>VLOOKUP($G2350,Refs!$A$1:$F$32,3,FALSE)</f>
        <v>Y59</v>
      </c>
      <c r="D2350" t="s">
        <v>178</v>
      </c>
      <c r="E2350" t="s">
        <v>125</v>
      </c>
      <c r="F2350" t="s">
        <v>222</v>
      </c>
      <c r="G2350" t="s">
        <v>69</v>
      </c>
      <c r="H2350" t="s">
        <v>70</v>
      </c>
      <c r="I2350" t="s">
        <v>214</v>
      </c>
      <c r="J2350" t="s">
        <v>205</v>
      </c>
      <c r="K2350">
        <v>43</v>
      </c>
    </row>
    <row r="2351" spans="1:11" x14ac:dyDescent="0.35">
      <c r="A2351" s="75">
        <f t="shared" si="76"/>
        <v>46068</v>
      </c>
      <c r="B2351" s="75">
        <f t="shared" si="77"/>
        <v>46068</v>
      </c>
      <c r="C2351" s="75" t="str">
        <f>VLOOKUP($G2351,Refs!$A$1:$F$32,3,FALSE)</f>
        <v>Y59</v>
      </c>
      <c r="D2351" t="s">
        <v>178</v>
      </c>
      <c r="E2351" t="s">
        <v>125</v>
      </c>
      <c r="F2351" t="s">
        <v>222</v>
      </c>
      <c r="G2351" t="s">
        <v>69</v>
      </c>
      <c r="H2351" t="s">
        <v>70</v>
      </c>
      <c r="I2351" t="s">
        <v>214</v>
      </c>
      <c r="J2351" t="s">
        <v>206</v>
      </c>
      <c r="K2351">
        <v>34</v>
      </c>
    </row>
    <row r="2352" spans="1:11" x14ac:dyDescent="0.35">
      <c r="A2352" s="75">
        <f t="shared" si="76"/>
        <v>46068</v>
      </c>
      <c r="B2352" s="75">
        <f t="shared" si="77"/>
        <v>46068</v>
      </c>
      <c r="C2352" s="75" t="str">
        <f>VLOOKUP($G2352,Refs!$A$1:$F$32,3,FALSE)</f>
        <v>Y59</v>
      </c>
      <c r="D2352" t="s">
        <v>178</v>
      </c>
      <c r="E2352" t="s">
        <v>125</v>
      </c>
      <c r="F2352" t="s">
        <v>222</v>
      </c>
      <c r="G2352" t="s">
        <v>69</v>
      </c>
      <c r="H2352" t="s">
        <v>70</v>
      </c>
      <c r="I2352" t="s">
        <v>214</v>
      </c>
      <c r="J2352" t="s">
        <v>207</v>
      </c>
      <c r="K2352">
        <v>0</v>
      </c>
    </row>
    <row r="2353" spans="1:11" x14ac:dyDescent="0.35">
      <c r="A2353" s="75">
        <f t="shared" si="76"/>
        <v>46068</v>
      </c>
      <c r="B2353" s="75">
        <f t="shared" si="77"/>
        <v>46068</v>
      </c>
      <c r="C2353" s="75" t="str">
        <f>VLOOKUP($G2353,Refs!$A$1:$F$32,3,FALSE)</f>
        <v>Y59</v>
      </c>
      <c r="D2353" t="s">
        <v>178</v>
      </c>
      <c r="E2353" t="s">
        <v>125</v>
      </c>
      <c r="F2353" t="s">
        <v>222</v>
      </c>
      <c r="G2353" t="s">
        <v>69</v>
      </c>
      <c r="H2353" t="s">
        <v>70</v>
      </c>
      <c r="I2353" t="s">
        <v>214</v>
      </c>
      <c r="J2353" t="s">
        <v>208</v>
      </c>
      <c r="K2353">
        <v>4</v>
      </c>
    </row>
    <row r="2354" spans="1:11" x14ac:dyDescent="0.35">
      <c r="A2354" s="75">
        <f t="shared" si="76"/>
        <v>46062</v>
      </c>
      <c r="B2354" s="75">
        <f t="shared" si="77"/>
        <v>46068</v>
      </c>
      <c r="C2354" s="75" t="str">
        <f>VLOOKUP($G2354,Refs!$A$1:$F$32,3,FALSE)</f>
        <v>Y56</v>
      </c>
      <c r="D2354" t="s">
        <v>178</v>
      </c>
      <c r="E2354" t="s">
        <v>125</v>
      </c>
      <c r="F2354" t="s">
        <v>222</v>
      </c>
      <c r="G2354" t="s">
        <v>60</v>
      </c>
      <c r="H2354" t="s">
        <v>61</v>
      </c>
      <c r="I2354" t="s">
        <v>180</v>
      </c>
      <c r="J2354" t="s">
        <v>181</v>
      </c>
      <c r="K2354">
        <v>1319</v>
      </c>
    </row>
    <row r="2355" spans="1:11" x14ac:dyDescent="0.35">
      <c r="A2355" s="75">
        <f t="shared" si="76"/>
        <v>46062</v>
      </c>
      <c r="B2355" s="75">
        <f t="shared" si="77"/>
        <v>46068</v>
      </c>
      <c r="C2355" s="75" t="str">
        <f>VLOOKUP($G2355,Refs!$A$1:$F$32,3,FALSE)</f>
        <v>Y56</v>
      </c>
      <c r="D2355" t="s">
        <v>178</v>
      </c>
      <c r="E2355" t="s">
        <v>125</v>
      </c>
      <c r="F2355" t="s">
        <v>222</v>
      </c>
      <c r="G2355" t="s">
        <v>60</v>
      </c>
      <c r="H2355" t="s">
        <v>61</v>
      </c>
      <c r="I2355" t="s">
        <v>180</v>
      </c>
      <c r="J2355" t="s">
        <v>182</v>
      </c>
      <c r="K2355">
        <v>1279</v>
      </c>
    </row>
    <row r="2356" spans="1:11" x14ac:dyDescent="0.35">
      <c r="A2356" s="75">
        <f t="shared" si="76"/>
        <v>46062</v>
      </c>
      <c r="B2356" s="75">
        <f t="shared" si="77"/>
        <v>46068</v>
      </c>
      <c r="C2356" s="75" t="str">
        <f>VLOOKUP($G2356,Refs!$A$1:$F$32,3,FALSE)</f>
        <v>Y56</v>
      </c>
      <c r="D2356" t="s">
        <v>178</v>
      </c>
      <c r="E2356" t="s">
        <v>125</v>
      </c>
      <c r="F2356" t="s">
        <v>222</v>
      </c>
      <c r="G2356" t="s">
        <v>60</v>
      </c>
      <c r="H2356" t="s">
        <v>61</v>
      </c>
      <c r="I2356" t="s">
        <v>180</v>
      </c>
      <c r="J2356" t="s">
        <v>183</v>
      </c>
      <c r="K2356">
        <v>1078</v>
      </c>
    </row>
    <row r="2357" spans="1:11" x14ac:dyDescent="0.35">
      <c r="A2357" s="75">
        <f t="shared" si="76"/>
        <v>46062</v>
      </c>
      <c r="B2357" s="75">
        <f t="shared" si="77"/>
        <v>46068</v>
      </c>
      <c r="C2357" s="75" t="str">
        <f>VLOOKUP($G2357,Refs!$A$1:$F$32,3,FALSE)</f>
        <v>Y56</v>
      </c>
      <c r="D2357" t="s">
        <v>178</v>
      </c>
      <c r="E2357" t="s">
        <v>125</v>
      </c>
      <c r="F2357" t="s">
        <v>222</v>
      </c>
      <c r="G2357" t="s">
        <v>60</v>
      </c>
      <c r="H2357" t="s">
        <v>61</v>
      </c>
      <c r="I2357" t="s">
        <v>180</v>
      </c>
      <c r="J2357" t="s">
        <v>184</v>
      </c>
      <c r="K2357">
        <v>11</v>
      </c>
    </row>
    <row r="2358" spans="1:11" x14ac:dyDescent="0.35">
      <c r="A2358" s="75">
        <f t="shared" si="76"/>
        <v>46062</v>
      </c>
      <c r="B2358" s="75">
        <f t="shared" si="77"/>
        <v>46068</v>
      </c>
      <c r="C2358" s="75" t="str">
        <f>VLOOKUP($G2358,Refs!$A$1:$F$32,3,FALSE)</f>
        <v>Y56</v>
      </c>
      <c r="D2358" t="s">
        <v>178</v>
      </c>
      <c r="E2358" t="s">
        <v>125</v>
      </c>
      <c r="F2358" t="s">
        <v>222</v>
      </c>
      <c r="G2358" t="s">
        <v>60</v>
      </c>
      <c r="H2358" t="s">
        <v>61</v>
      </c>
      <c r="I2358" t="s">
        <v>180</v>
      </c>
      <c r="J2358" t="s">
        <v>185</v>
      </c>
      <c r="K2358">
        <v>22457</v>
      </c>
    </row>
    <row r="2359" spans="1:11" x14ac:dyDescent="0.35">
      <c r="A2359" s="75">
        <f t="shared" si="76"/>
        <v>46062</v>
      </c>
      <c r="B2359" s="75">
        <f t="shared" si="77"/>
        <v>46068</v>
      </c>
      <c r="C2359" s="75" t="str">
        <f>VLOOKUP($G2359,Refs!$A$1:$F$32,3,FALSE)</f>
        <v>Y56</v>
      </c>
      <c r="D2359" t="s">
        <v>178</v>
      </c>
      <c r="E2359" t="s">
        <v>125</v>
      </c>
      <c r="F2359" t="s">
        <v>222</v>
      </c>
      <c r="G2359" t="s">
        <v>60</v>
      </c>
      <c r="H2359" t="s">
        <v>61</v>
      </c>
      <c r="I2359" t="s">
        <v>180</v>
      </c>
      <c r="J2359" t="s">
        <v>186</v>
      </c>
      <c r="K2359">
        <v>123</v>
      </c>
    </row>
    <row r="2360" spans="1:11" x14ac:dyDescent="0.35">
      <c r="A2360" s="75">
        <f t="shared" si="76"/>
        <v>46062</v>
      </c>
      <c r="B2360" s="75">
        <f t="shared" si="77"/>
        <v>46068</v>
      </c>
      <c r="C2360" s="75" t="str">
        <f>VLOOKUP($G2360,Refs!$A$1:$F$32,3,FALSE)</f>
        <v>Y56</v>
      </c>
      <c r="D2360" t="s">
        <v>178</v>
      </c>
      <c r="E2360" t="s">
        <v>125</v>
      </c>
      <c r="F2360" t="s">
        <v>222</v>
      </c>
      <c r="G2360" t="s">
        <v>60</v>
      </c>
      <c r="H2360" t="s">
        <v>61</v>
      </c>
      <c r="I2360" t="s">
        <v>180</v>
      </c>
      <c r="J2360" t="s">
        <v>187</v>
      </c>
      <c r="K2360">
        <v>258</v>
      </c>
    </row>
    <row r="2361" spans="1:11" x14ac:dyDescent="0.35">
      <c r="A2361" s="75">
        <f t="shared" si="76"/>
        <v>46062</v>
      </c>
      <c r="B2361" s="75">
        <f t="shared" si="77"/>
        <v>46068</v>
      </c>
      <c r="C2361" s="75" t="str">
        <f>VLOOKUP($G2361,Refs!$A$1:$F$32,3,FALSE)</f>
        <v>Y56</v>
      </c>
      <c r="D2361" t="s">
        <v>178</v>
      </c>
      <c r="E2361" t="s">
        <v>125</v>
      </c>
      <c r="F2361" t="s">
        <v>222</v>
      </c>
      <c r="G2361" t="s">
        <v>60</v>
      </c>
      <c r="H2361" t="s">
        <v>61</v>
      </c>
      <c r="I2361" t="s">
        <v>180</v>
      </c>
      <c r="J2361" t="s">
        <v>188</v>
      </c>
      <c r="K2361">
        <v>1342</v>
      </c>
    </row>
    <row r="2362" spans="1:11" x14ac:dyDescent="0.35">
      <c r="A2362" s="75">
        <f t="shared" si="76"/>
        <v>46062</v>
      </c>
      <c r="B2362" s="75">
        <f t="shared" si="77"/>
        <v>46068</v>
      </c>
      <c r="C2362" s="75" t="str">
        <f>VLOOKUP($G2362,Refs!$A$1:$F$32,3,FALSE)</f>
        <v>Y56</v>
      </c>
      <c r="D2362" t="s">
        <v>178</v>
      </c>
      <c r="E2362" t="s">
        <v>125</v>
      </c>
      <c r="F2362" t="s">
        <v>222</v>
      </c>
      <c r="G2362" t="s">
        <v>60</v>
      </c>
      <c r="H2362" t="s">
        <v>61</v>
      </c>
      <c r="I2362" t="s">
        <v>180</v>
      </c>
      <c r="J2362" t="s">
        <v>189</v>
      </c>
      <c r="K2362">
        <v>638</v>
      </c>
    </row>
    <row r="2363" spans="1:11" x14ac:dyDescent="0.35">
      <c r="A2363" s="75">
        <f t="shared" si="76"/>
        <v>46062</v>
      </c>
      <c r="B2363" s="75">
        <f t="shared" si="77"/>
        <v>46068</v>
      </c>
      <c r="C2363" s="75" t="str">
        <f>VLOOKUP($G2363,Refs!$A$1:$F$32,3,FALSE)</f>
        <v>Y56</v>
      </c>
      <c r="D2363" t="s">
        <v>178</v>
      </c>
      <c r="E2363" t="s">
        <v>125</v>
      </c>
      <c r="F2363" t="s">
        <v>222</v>
      </c>
      <c r="G2363" t="s">
        <v>60</v>
      </c>
      <c r="H2363" t="s">
        <v>61</v>
      </c>
      <c r="I2363" t="s">
        <v>180</v>
      </c>
      <c r="J2363" t="s">
        <v>190</v>
      </c>
      <c r="K2363">
        <v>399</v>
      </c>
    </row>
    <row r="2364" spans="1:11" x14ac:dyDescent="0.35">
      <c r="A2364" s="75">
        <f t="shared" si="76"/>
        <v>46062</v>
      </c>
      <c r="B2364" s="75">
        <f t="shared" si="77"/>
        <v>46068</v>
      </c>
      <c r="C2364" s="75" t="str">
        <f>VLOOKUP($G2364,Refs!$A$1:$F$32,3,FALSE)</f>
        <v>Y56</v>
      </c>
      <c r="D2364" t="s">
        <v>178</v>
      </c>
      <c r="E2364" t="s">
        <v>125</v>
      </c>
      <c r="F2364" t="s">
        <v>222</v>
      </c>
      <c r="G2364" t="s">
        <v>60</v>
      </c>
      <c r="H2364" t="s">
        <v>61</v>
      </c>
      <c r="I2364" t="s">
        <v>180</v>
      </c>
      <c r="J2364" t="s">
        <v>191</v>
      </c>
      <c r="K2364">
        <v>146</v>
      </c>
    </row>
    <row r="2365" spans="1:11" x14ac:dyDescent="0.35">
      <c r="A2365" s="75">
        <f t="shared" si="76"/>
        <v>46062</v>
      </c>
      <c r="B2365" s="75">
        <f t="shared" si="77"/>
        <v>46068</v>
      </c>
      <c r="C2365" s="75" t="str">
        <f>VLOOKUP($G2365,Refs!$A$1:$F$32,3,FALSE)</f>
        <v>Y56</v>
      </c>
      <c r="D2365" t="s">
        <v>178</v>
      </c>
      <c r="E2365" t="s">
        <v>125</v>
      </c>
      <c r="F2365" t="s">
        <v>222</v>
      </c>
      <c r="G2365" t="s">
        <v>60</v>
      </c>
      <c r="H2365" t="s">
        <v>61</v>
      </c>
      <c r="I2365" t="s">
        <v>180</v>
      </c>
      <c r="J2365" t="s">
        <v>192</v>
      </c>
      <c r="K2365">
        <v>143</v>
      </c>
    </row>
    <row r="2366" spans="1:11" x14ac:dyDescent="0.35">
      <c r="A2366" s="75">
        <f t="shared" si="76"/>
        <v>46062</v>
      </c>
      <c r="B2366" s="75">
        <f t="shared" si="77"/>
        <v>46068</v>
      </c>
      <c r="C2366" s="75" t="str">
        <f>VLOOKUP($G2366,Refs!$A$1:$F$32,3,FALSE)</f>
        <v>Y56</v>
      </c>
      <c r="D2366" t="s">
        <v>178</v>
      </c>
      <c r="E2366" t="s">
        <v>125</v>
      </c>
      <c r="F2366" t="s">
        <v>222</v>
      </c>
      <c r="G2366" t="s">
        <v>60</v>
      </c>
      <c r="H2366" t="s">
        <v>61</v>
      </c>
      <c r="I2366" t="s">
        <v>180</v>
      </c>
      <c r="J2366" t="s">
        <v>193</v>
      </c>
      <c r="K2366">
        <v>175</v>
      </c>
    </row>
    <row r="2367" spans="1:11" x14ac:dyDescent="0.35">
      <c r="A2367" s="75">
        <f t="shared" si="76"/>
        <v>46062</v>
      </c>
      <c r="B2367" s="75">
        <f t="shared" si="77"/>
        <v>46068</v>
      </c>
      <c r="C2367" s="75" t="str">
        <f>VLOOKUP($G2367,Refs!$A$1:$F$32,3,FALSE)</f>
        <v>Y56</v>
      </c>
      <c r="D2367" t="s">
        <v>178</v>
      </c>
      <c r="E2367" t="s">
        <v>125</v>
      </c>
      <c r="F2367" t="s">
        <v>222</v>
      </c>
      <c r="G2367" t="s">
        <v>60</v>
      </c>
      <c r="H2367" t="s">
        <v>61</v>
      </c>
      <c r="I2367" t="s">
        <v>180</v>
      </c>
      <c r="J2367" t="s">
        <v>194</v>
      </c>
      <c r="K2367">
        <v>77</v>
      </c>
    </row>
    <row r="2368" spans="1:11" x14ac:dyDescent="0.35">
      <c r="A2368" s="75">
        <f t="shared" si="76"/>
        <v>46062</v>
      </c>
      <c r="B2368" s="75">
        <f t="shared" si="77"/>
        <v>46068</v>
      </c>
      <c r="C2368" s="75" t="str">
        <f>VLOOKUP($G2368,Refs!$A$1:$F$32,3,FALSE)</f>
        <v>Y56</v>
      </c>
      <c r="D2368" t="s">
        <v>178</v>
      </c>
      <c r="E2368" t="s">
        <v>125</v>
      </c>
      <c r="F2368" t="s">
        <v>222</v>
      </c>
      <c r="G2368" t="s">
        <v>60</v>
      </c>
      <c r="H2368" t="s">
        <v>61</v>
      </c>
      <c r="I2368" t="s">
        <v>180</v>
      </c>
      <c r="J2368" t="s">
        <v>195</v>
      </c>
      <c r="K2368">
        <v>1</v>
      </c>
    </row>
    <row r="2369" spans="1:11" x14ac:dyDescent="0.35">
      <c r="A2369" s="75">
        <f t="shared" si="76"/>
        <v>46062</v>
      </c>
      <c r="B2369" s="75">
        <f t="shared" si="77"/>
        <v>46068</v>
      </c>
      <c r="C2369" s="75" t="str">
        <f>VLOOKUP($G2369,Refs!$A$1:$F$32,3,FALSE)</f>
        <v>Y56</v>
      </c>
      <c r="D2369" t="s">
        <v>178</v>
      </c>
      <c r="E2369" t="s">
        <v>125</v>
      </c>
      <c r="F2369" t="s">
        <v>222</v>
      </c>
      <c r="G2369" t="s">
        <v>60</v>
      </c>
      <c r="H2369" t="s">
        <v>61</v>
      </c>
      <c r="I2369" t="s">
        <v>180</v>
      </c>
      <c r="J2369" t="s">
        <v>196</v>
      </c>
      <c r="K2369">
        <v>92</v>
      </c>
    </row>
    <row r="2370" spans="1:11" x14ac:dyDescent="0.35">
      <c r="A2370" s="75">
        <f t="shared" si="76"/>
        <v>46062</v>
      </c>
      <c r="B2370" s="75">
        <f t="shared" si="77"/>
        <v>46068</v>
      </c>
      <c r="C2370" s="75" t="str">
        <f>VLOOKUP($G2370,Refs!$A$1:$F$32,3,FALSE)</f>
        <v>Y56</v>
      </c>
      <c r="D2370" t="s">
        <v>178</v>
      </c>
      <c r="E2370" t="s">
        <v>125</v>
      </c>
      <c r="F2370" t="s">
        <v>222</v>
      </c>
      <c r="G2370" t="s">
        <v>60</v>
      </c>
      <c r="H2370" t="s">
        <v>61</v>
      </c>
      <c r="I2370" t="s">
        <v>180</v>
      </c>
      <c r="J2370" t="s">
        <v>197</v>
      </c>
      <c r="K2370">
        <v>4</v>
      </c>
    </row>
    <row r="2371" spans="1:11" x14ac:dyDescent="0.35">
      <c r="A2371" s="75">
        <f t="shared" si="76"/>
        <v>46062</v>
      </c>
      <c r="B2371" s="75">
        <f t="shared" si="77"/>
        <v>46068</v>
      </c>
      <c r="C2371" s="75" t="str">
        <f>VLOOKUP($G2371,Refs!$A$1:$F$32,3,FALSE)</f>
        <v>Y56</v>
      </c>
      <c r="D2371" t="s">
        <v>178</v>
      </c>
      <c r="E2371" t="s">
        <v>125</v>
      </c>
      <c r="F2371" t="s">
        <v>222</v>
      </c>
      <c r="G2371" t="s">
        <v>60</v>
      </c>
      <c r="H2371" t="s">
        <v>61</v>
      </c>
      <c r="I2371" t="s">
        <v>180</v>
      </c>
      <c r="J2371" t="s">
        <v>198</v>
      </c>
      <c r="K2371">
        <v>22</v>
      </c>
    </row>
    <row r="2372" spans="1:11" x14ac:dyDescent="0.35">
      <c r="A2372" s="75">
        <f t="shared" si="76"/>
        <v>46062</v>
      </c>
      <c r="B2372" s="75">
        <f t="shared" si="77"/>
        <v>46068</v>
      </c>
      <c r="C2372" s="75" t="str">
        <f>VLOOKUP($G2372,Refs!$A$1:$F$32,3,FALSE)</f>
        <v>Y56</v>
      </c>
      <c r="D2372" t="s">
        <v>178</v>
      </c>
      <c r="E2372" t="s">
        <v>125</v>
      </c>
      <c r="F2372" t="s">
        <v>222</v>
      </c>
      <c r="G2372" t="s">
        <v>60</v>
      </c>
      <c r="H2372" t="s">
        <v>61</v>
      </c>
      <c r="I2372" t="s">
        <v>180</v>
      </c>
      <c r="J2372" t="s">
        <v>199</v>
      </c>
      <c r="K2372">
        <v>3</v>
      </c>
    </row>
    <row r="2373" spans="1:11" x14ac:dyDescent="0.35">
      <c r="A2373" s="75">
        <f t="shared" si="76"/>
        <v>46062</v>
      </c>
      <c r="B2373" s="75">
        <f t="shared" si="77"/>
        <v>46068</v>
      </c>
      <c r="C2373" s="75" t="str">
        <f>VLOOKUP($G2373,Refs!$A$1:$F$32,3,FALSE)</f>
        <v>Y56</v>
      </c>
      <c r="D2373" t="s">
        <v>178</v>
      </c>
      <c r="E2373" t="s">
        <v>125</v>
      </c>
      <c r="F2373" t="s">
        <v>222</v>
      </c>
      <c r="G2373" t="s">
        <v>60</v>
      </c>
      <c r="H2373" t="s">
        <v>61</v>
      </c>
      <c r="I2373" t="s">
        <v>180</v>
      </c>
      <c r="J2373" t="s">
        <v>200</v>
      </c>
      <c r="K2373">
        <v>64</v>
      </c>
    </row>
    <row r="2374" spans="1:11" x14ac:dyDescent="0.35">
      <c r="A2374" s="75">
        <f t="shared" ref="A2374:A2437" si="78">IF(I2374="Mon",B2374-6,IF(I2374="Tue",B2374-5,IF(I2374="Wed",B2374-4,IF(I2374="Thu",B2374-3,IF(I2374="Fri",B2374-2,IF(I2374="Sat",B2374-1,IF(I2374="Sun",B2374,"")))))))</f>
        <v>46062</v>
      </c>
      <c r="B2374" s="75">
        <f t="shared" ref="B2374:B2437" si="79">DATEVALUE(RIGHT(D2374, 11))</f>
        <v>46068</v>
      </c>
      <c r="C2374" s="75" t="str">
        <f>VLOOKUP($G2374,Refs!$A$1:$F$32,3,FALSE)</f>
        <v>Y56</v>
      </c>
      <c r="D2374" t="s">
        <v>178</v>
      </c>
      <c r="E2374" t="s">
        <v>125</v>
      </c>
      <c r="F2374" t="s">
        <v>222</v>
      </c>
      <c r="G2374" t="s">
        <v>60</v>
      </c>
      <c r="H2374" t="s">
        <v>61</v>
      </c>
      <c r="I2374" t="s">
        <v>180</v>
      </c>
      <c r="J2374" t="s">
        <v>201</v>
      </c>
      <c r="K2374">
        <v>271</v>
      </c>
    </row>
    <row r="2375" spans="1:11" x14ac:dyDescent="0.35">
      <c r="A2375" s="75">
        <f t="shared" si="78"/>
        <v>46062</v>
      </c>
      <c r="B2375" s="75">
        <f t="shared" si="79"/>
        <v>46068</v>
      </c>
      <c r="C2375" s="75" t="str">
        <f>VLOOKUP($G2375,Refs!$A$1:$F$32,3,FALSE)</f>
        <v>Y56</v>
      </c>
      <c r="D2375" t="s">
        <v>178</v>
      </c>
      <c r="E2375" t="s">
        <v>125</v>
      </c>
      <c r="F2375" t="s">
        <v>222</v>
      </c>
      <c r="G2375" t="s">
        <v>60</v>
      </c>
      <c r="H2375" t="s">
        <v>61</v>
      </c>
      <c r="I2375" t="s">
        <v>180</v>
      </c>
      <c r="J2375" t="s">
        <v>202</v>
      </c>
      <c r="K2375">
        <v>567</v>
      </c>
    </row>
    <row r="2376" spans="1:11" x14ac:dyDescent="0.35">
      <c r="A2376" s="75">
        <f t="shared" si="78"/>
        <v>46062</v>
      </c>
      <c r="B2376" s="75">
        <f t="shared" si="79"/>
        <v>46068</v>
      </c>
      <c r="C2376" s="75" t="str">
        <f>VLOOKUP($G2376,Refs!$A$1:$F$32,3,FALSE)</f>
        <v>Y56</v>
      </c>
      <c r="D2376" t="s">
        <v>178</v>
      </c>
      <c r="E2376" t="s">
        <v>125</v>
      </c>
      <c r="F2376" t="s">
        <v>222</v>
      </c>
      <c r="G2376" t="s">
        <v>60</v>
      </c>
      <c r="H2376" t="s">
        <v>61</v>
      </c>
      <c r="I2376" t="s">
        <v>180</v>
      </c>
      <c r="J2376" t="s">
        <v>203</v>
      </c>
      <c r="K2376">
        <v>181</v>
      </c>
    </row>
    <row r="2377" spans="1:11" x14ac:dyDescent="0.35">
      <c r="A2377" s="75">
        <f t="shared" si="78"/>
        <v>46062</v>
      </c>
      <c r="B2377" s="75">
        <f t="shared" si="79"/>
        <v>46068</v>
      </c>
      <c r="C2377" s="75" t="str">
        <f>VLOOKUP($G2377,Refs!$A$1:$F$32,3,FALSE)</f>
        <v>Y56</v>
      </c>
      <c r="D2377" t="s">
        <v>178</v>
      </c>
      <c r="E2377" t="s">
        <v>125</v>
      </c>
      <c r="F2377" t="s">
        <v>222</v>
      </c>
      <c r="G2377" t="s">
        <v>60</v>
      </c>
      <c r="H2377" t="s">
        <v>61</v>
      </c>
      <c r="I2377" t="s">
        <v>180</v>
      </c>
      <c r="J2377" t="s">
        <v>204</v>
      </c>
      <c r="K2377">
        <v>30</v>
      </c>
    </row>
    <row r="2378" spans="1:11" x14ac:dyDescent="0.35">
      <c r="A2378" s="75">
        <f t="shared" si="78"/>
        <v>46062</v>
      </c>
      <c r="B2378" s="75">
        <f t="shared" si="79"/>
        <v>46068</v>
      </c>
      <c r="C2378" s="75" t="str">
        <f>VLOOKUP($G2378,Refs!$A$1:$F$32,3,FALSE)</f>
        <v>Y56</v>
      </c>
      <c r="D2378" t="s">
        <v>178</v>
      </c>
      <c r="E2378" t="s">
        <v>125</v>
      </c>
      <c r="F2378" t="s">
        <v>222</v>
      </c>
      <c r="G2378" t="s">
        <v>60</v>
      </c>
      <c r="H2378" t="s">
        <v>61</v>
      </c>
      <c r="I2378" t="s">
        <v>180</v>
      </c>
      <c r="J2378" t="s">
        <v>205</v>
      </c>
      <c r="K2378">
        <v>7</v>
      </c>
    </row>
    <row r="2379" spans="1:11" x14ac:dyDescent="0.35">
      <c r="A2379" s="75">
        <f t="shared" si="78"/>
        <v>46062</v>
      </c>
      <c r="B2379" s="75">
        <f t="shared" si="79"/>
        <v>46068</v>
      </c>
      <c r="C2379" s="75" t="str">
        <f>VLOOKUP($G2379,Refs!$A$1:$F$32,3,FALSE)</f>
        <v>Y56</v>
      </c>
      <c r="D2379" t="s">
        <v>178</v>
      </c>
      <c r="E2379" t="s">
        <v>125</v>
      </c>
      <c r="F2379" t="s">
        <v>222</v>
      </c>
      <c r="G2379" t="s">
        <v>60</v>
      </c>
      <c r="H2379" t="s">
        <v>61</v>
      </c>
      <c r="I2379" t="s">
        <v>180</v>
      </c>
      <c r="J2379" t="s">
        <v>206</v>
      </c>
      <c r="K2379">
        <v>0</v>
      </c>
    </row>
    <row r="2380" spans="1:11" x14ac:dyDescent="0.35">
      <c r="A2380" s="75">
        <f t="shared" si="78"/>
        <v>46062</v>
      </c>
      <c r="B2380" s="75">
        <f t="shared" si="79"/>
        <v>46068</v>
      </c>
      <c r="C2380" s="75" t="str">
        <f>VLOOKUP($G2380,Refs!$A$1:$F$32,3,FALSE)</f>
        <v>Y56</v>
      </c>
      <c r="D2380" t="s">
        <v>178</v>
      </c>
      <c r="E2380" t="s">
        <v>125</v>
      </c>
      <c r="F2380" t="s">
        <v>222</v>
      </c>
      <c r="G2380" t="s">
        <v>60</v>
      </c>
      <c r="H2380" t="s">
        <v>61</v>
      </c>
      <c r="I2380" t="s">
        <v>180</v>
      </c>
      <c r="J2380" t="s">
        <v>207</v>
      </c>
      <c r="K2380">
        <v>0</v>
      </c>
    </row>
    <row r="2381" spans="1:11" x14ac:dyDescent="0.35">
      <c r="A2381" s="75">
        <f t="shared" si="78"/>
        <v>46062</v>
      </c>
      <c r="B2381" s="75">
        <f t="shared" si="79"/>
        <v>46068</v>
      </c>
      <c r="C2381" s="75" t="str">
        <f>VLOOKUP($G2381,Refs!$A$1:$F$32,3,FALSE)</f>
        <v>Y56</v>
      </c>
      <c r="D2381" t="s">
        <v>178</v>
      </c>
      <c r="E2381" t="s">
        <v>125</v>
      </c>
      <c r="F2381" t="s">
        <v>222</v>
      </c>
      <c r="G2381" t="s">
        <v>60</v>
      </c>
      <c r="H2381" t="s">
        <v>61</v>
      </c>
      <c r="I2381" t="s">
        <v>180</v>
      </c>
      <c r="J2381" t="s">
        <v>208</v>
      </c>
      <c r="K2381">
        <v>1</v>
      </c>
    </row>
    <row r="2382" spans="1:11" x14ac:dyDescent="0.35">
      <c r="A2382" s="75">
        <f t="shared" si="78"/>
        <v>46063</v>
      </c>
      <c r="B2382" s="75">
        <f t="shared" si="79"/>
        <v>46068</v>
      </c>
      <c r="C2382" s="75" t="str">
        <f>VLOOKUP($G2382,Refs!$A$1:$F$32,3,FALSE)</f>
        <v>Y56</v>
      </c>
      <c r="D2382" t="s">
        <v>178</v>
      </c>
      <c r="E2382" t="s">
        <v>125</v>
      </c>
      <c r="F2382" t="s">
        <v>222</v>
      </c>
      <c r="G2382" t="s">
        <v>60</v>
      </c>
      <c r="H2382" t="s">
        <v>61</v>
      </c>
      <c r="I2382" t="s">
        <v>209</v>
      </c>
      <c r="J2382" t="s">
        <v>181</v>
      </c>
      <c r="K2382">
        <v>1131</v>
      </c>
    </row>
    <row r="2383" spans="1:11" x14ac:dyDescent="0.35">
      <c r="A2383" s="75">
        <f t="shared" si="78"/>
        <v>46063</v>
      </c>
      <c r="B2383" s="75">
        <f t="shared" si="79"/>
        <v>46068</v>
      </c>
      <c r="C2383" s="75" t="str">
        <f>VLOOKUP($G2383,Refs!$A$1:$F$32,3,FALSE)</f>
        <v>Y56</v>
      </c>
      <c r="D2383" t="s">
        <v>178</v>
      </c>
      <c r="E2383" t="s">
        <v>125</v>
      </c>
      <c r="F2383" t="s">
        <v>222</v>
      </c>
      <c r="G2383" t="s">
        <v>60</v>
      </c>
      <c r="H2383" t="s">
        <v>61</v>
      </c>
      <c r="I2383" t="s">
        <v>209</v>
      </c>
      <c r="J2383" t="s">
        <v>182</v>
      </c>
      <c r="K2383">
        <v>1101</v>
      </c>
    </row>
    <row r="2384" spans="1:11" x14ac:dyDescent="0.35">
      <c r="A2384" s="75">
        <f t="shared" si="78"/>
        <v>46063</v>
      </c>
      <c r="B2384" s="75">
        <f t="shared" si="79"/>
        <v>46068</v>
      </c>
      <c r="C2384" s="75" t="str">
        <f>VLOOKUP($G2384,Refs!$A$1:$F$32,3,FALSE)</f>
        <v>Y56</v>
      </c>
      <c r="D2384" t="s">
        <v>178</v>
      </c>
      <c r="E2384" t="s">
        <v>125</v>
      </c>
      <c r="F2384" t="s">
        <v>222</v>
      </c>
      <c r="G2384" t="s">
        <v>60</v>
      </c>
      <c r="H2384" t="s">
        <v>61</v>
      </c>
      <c r="I2384" t="s">
        <v>209</v>
      </c>
      <c r="J2384" t="s">
        <v>183</v>
      </c>
      <c r="K2384">
        <v>919</v>
      </c>
    </row>
    <row r="2385" spans="1:11" x14ac:dyDescent="0.35">
      <c r="A2385" s="75">
        <f t="shared" si="78"/>
        <v>46063</v>
      </c>
      <c r="B2385" s="75">
        <f t="shared" si="79"/>
        <v>46068</v>
      </c>
      <c r="C2385" s="75" t="str">
        <f>VLOOKUP($G2385,Refs!$A$1:$F$32,3,FALSE)</f>
        <v>Y56</v>
      </c>
      <c r="D2385" t="s">
        <v>178</v>
      </c>
      <c r="E2385" t="s">
        <v>125</v>
      </c>
      <c r="F2385" t="s">
        <v>222</v>
      </c>
      <c r="G2385" t="s">
        <v>60</v>
      </c>
      <c r="H2385" t="s">
        <v>61</v>
      </c>
      <c r="I2385" t="s">
        <v>209</v>
      </c>
      <c r="J2385" t="s">
        <v>184</v>
      </c>
      <c r="K2385">
        <v>14</v>
      </c>
    </row>
    <row r="2386" spans="1:11" x14ac:dyDescent="0.35">
      <c r="A2386" s="75">
        <f t="shared" si="78"/>
        <v>46063</v>
      </c>
      <c r="B2386" s="75">
        <f t="shared" si="79"/>
        <v>46068</v>
      </c>
      <c r="C2386" s="75" t="str">
        <f>VLOOKUP($G2386,Refs!$A$1:$F$32,3,FALSE)</f>
        <v>Y56</v>
      </c>
      <c r="D2386" t="s">
        <v>178</v>
      </c>
      <c r="E2386" t="s">
        <v>125</v>
      </c>
      <c r="F2386" t="s">
        <v>222</v>
      </c>
      <c r="G2386" t="s">
        <v>60</v>
      </c>
      <c r="H2386" t="s">
        <v>61</v>
      </c>
      <c r="I2386" t="s">
        <v>209</v>
      </c>
      <c r="J2386" t="s">
        <v>185</v>
      </c>
      <c r="K2386">
        <v>23277</v>
      </c>
    </row>
    <row r="2387" spans="1:11" x14ac:dyDescent="0.35">
      <c r="A2387" s="75">
        <f t="shared" si="78"/>
        <v>46063</v>
      </c>
      <c r="B2387" s="75">
        <f t="shared" si="79"/>
        <v>46068</v>
      </c>
      <c r="C2387" s="75" t="str">
        <f>VLOOKUP($G2387,Refs!$A$1:$F$32,3,FALSE)</f>
        <v>Y56</v>
      </c>
      <c r="D2387" t="s">
        <v>178</v>
      </c>
      <c r="E2387" t="s">
        <v>125</v>
      </c>
      <c r="F2387" t="s">
        <v>222</v>
      </c>
      <c r="G2387" t="s">
        <v>60</v>
      </c>
      <c r="H2387" t="s">
        <v>61</v>
      </c>
      <c r="I2387" t="s">
        <v>209</v>
      </c>
      <c r="J2387" t="s">
        <v>186</v>
      </c>
      <c r="K2387">
        <v>169</v>
      </c>
    </row>
    <row r="2388" spans="1:11" x14ac:dyDescent="0.35">
      <c r="A2388" s="75">
        <f t="shared" si="78"/>
        <v>46063</v>
      </c>
      <c r="B2388" s="75">
        <f t="shared" si="79"/>
        <v>46068</v>
      </c>
      <c r="C2388" s="75" t="str">
        <f>VLOOKUP($G2388,Refs!$A$1:$F$32,3,FALSE)</f>
        <v>Y56</v>
      </c>
      <c r="D2388" t="s">
        <v>178</v>
      </c>
      <c r="E2388" t="s">
        <v>125</v>
      </c>
      <c r="F2388" t="s">
        <v>222</v>
      </c>
      <c r="G2388" t="s">
        <v>60</v>
      </c>
      <c r="H2388" t="s">
        <v>61</v>
      </c>
      <c r="I2388" t="s">
        <v>209</v>
      </c>
      <c r="J2388" t="s">
        <v>187</v>
      </c>
      <c r="K2388">
        <v>227</v>
      </c>
    </row>
    <row r="2389" spans="1:11" x14ac:dyDescent="0.35">
      <c r="A2389" s="75">
        <f t="shared" si="78"/>
        <v>46063</v>
      </c>
      <c r="B2389" s="75">
        <f t="shared" si="79"/>
        <v>46068</v>
      </c>
      <c r="C2389" s="75" t="str">
        <f>VLOOKUP($G2389,Refs!$A$1:$F$32,3,FALSE)</f>
        <v>Y56</v>
      </c>
      <c r="D2389" t="s">
        <v>178</v>
      </c>
      <c r="E2389" t="s">
        <v>125</v>
      </c>
      <c r="F2389" t="s">
        <v>222</v>
      </c>
      <c r="G2389" t="s">
        <v>60</v>
      </c>
      <c r="H2389" t="s">
        <v>61</v>
      </c>
      <c r="I2389" t="s">
        <v>209</v>
      </c>
      <c r="J2389" t="s">
        <v>188</v>
      </c>
      <c r="K2389">
        <v>1160</v>
      </c>
    </row>
    <row r="2390" spans="1:11" x14ac:dyDescent="0.35">
      <c r="A2390" s="75">
        <f t="shared" si="78"/>
        <v>46063</v>
      </c>
      <c r="B2390" s="75">
        <f t="shared" si="79"/>
        <v>46068</v>
      </c>
      <c r="C2390" s="75" t="str">
        <f>VLOOKUP($G2390,Refs!$A$1:$F$32,3,FALSE)</f>
        <v>Y56</v>
      </c>
      <c r="D2390" t="s">
        <v>178</v>
      </c>
      <c r="E2390" t="s">
        <v>125</v>
      </c>
      <c r="F2390" t="s">
        <v>222</v>
      </c>
      <c r="G2390" t="s">
        <v>60</v>
      </c>
      <c r="H2390" t="s">
        <v>61</v>
      </c>
      <c r="I2390" t="s">
        <v>209</v>
      </c>
      <c r="J2390" t="s">
        <v>189</v>
      </c>
      <c r="K2390">
        <v>559</v>
      </c>
    </row>
    <row r="2391" spans="1:11" x14ac:dyDescent="0.35">
      <c r="A2391" s="75">
        <f t="shared" si="78"/>
        <v>46063</v>
      </c>
      <c r="B2391" s="75">
        <f t="shared" si="79"/>
        <v>46068</v>
      </c>
      <c r="C2391" s="75" t="str">
        <f>VLOOKUP($G2391,Refs!$A$1:$F$32,3,FALSE)</f>
        <v>Y56</v>
      </c>
      <c r="D2391" t="s">
        <v>178</v>
      </c>
      <c r="E2391" t="s">
        <v>125</v>
      </c>
      <c r="F2391" t="s">
        <v>222</v>
      </c>
      <c r="G2391" t="s">
        <v>60</v>
      </c>
      <c r="H2391" t="s">
        <v>61</v>
      </c>
      <c r="I2391" t="s">
        <v>209</v>
      </c>
      <c r="J2391" t="s">
        <v>190</v>
      </c>
      <c r="K2391">
        <v>359</v>
      </c>
    </row>
    <row r="2392" spans="1:11" x14ac:dyDescent="0.35">
      <c r="A2392" s="75">
        <f t="shared" si="78"/>
        <v>46063</v>
      </c>
      <c r="B2392" s="75">
        <f t="shared" si="79"/>
        <v>46068</v>
      </c>
      <c r="C2392" s="75" t="str">
        <f>VLOOKUP($G2392,Refs!$A$1:$F$32,3,FALSE)</f>
        <v>Y56</v>
      </c>
      <c r="D2392" t="s">
        <v>178</v>
      </c>
      <c r="E2392" t="s">
        <v>125</v>
      </c>
      <c r="F2392" t="s">
        <v>222</v>
      </c>
      <c r="G2392" t="s">
        <v>60</v>
      </c>
      <c r="H2392" t="s">
        <v>61</v>
      </c>
      <c r="I2392" t="s">
        <v>209</v>
      </c>
      <c r="J2392" t="s">
        <v>191</v>
      </c>
      <c r="K2392">
        <v>133</v>
      </c>
    </row>
    <row r="2393" spans="1:11" x14ac:dyDescent="0.35">
      <c r="A2393" s="75">
        <f t="shared" si="78"/>
        <v>46063</v>
      </c>
      <c r="B2393" s="75">
        <f t="shared" si="79"/>
        <v>46068</v>
      </c>
      <c r="C2393" s="75" t="str">
        <f>VLOOKUP($G2393,Refs!$A$1:$F$32,3,FALSE)</f>
        <v>Y56</v>
      </c>
      <c r="D2393" t="s">
        <v>178</v>
      </c>
      <c r="E2393" t="s">
        <v>125</v>
      </c>
      <c r="F2393" t="s">
        <v>222</v>
      </c>
      <c r="G2393" t="s">
        <v>60</v>
      </c>
      <c r="H2393" t="s">
        <v>61</v>
      </c>
      <c r="I2393" t="s">
        <v>209</v>
      </c>
      <c r="J2393" t="s">
        <v>192</v>
      </c>
      <c r="K2393">
        <v>138</v>
      </c>
    </row>
    <row r="2394" spans="1:11" x14ac:dyDescent="0.35">
      <c r="A2394" s="75">
        <f t="shared" si="78"/>
        <v>46063</v>
      </c>
      <c r="B2394" s="75">
        <f t="shared" si="79"/>
        <v>46068</v>
      </c>
      <c r="C2394" s="75" t="str">
        <f>VLOOKUP($G2394,Refs!$A$1:$F$32,3,FALSE)</f>
        <v>Y56</v>
      </c>
      <c r="D2394" t="s">
        <v>178</v>
      </c>
      <c r="E2394" t="s">
        <v>125</v>
      </c>
      <c r="F2394" t="s">
        <v>222</v>
      </c>
      <c r="G2394" t="s">
        <v>60</v>
      </c>
      <c r="H2394" t="s">
        <v>61</v>
      </c>
      <c r="I2394" t="s">
        <v>209</v>
      </c>
      <c r="J2394" t="s">
        <v>193</v>
      </c>
      <c r="K2394">
        <v>178</v>
      </c>
    </row>
    <row r="2395" spans="1:11" x14ac:dyDescent="0.35">
      <c r="A2395" s="75">
        <f t="shared" si="78"/>
        <v>46063</v>
      </c>
      <c r="B2395" s="75">
        <f t="shared" si="79"/>
        <v>46068</v>
      </c>
      <c r="C2395" s="75" t="str">
        <f>VLOOKUP($G2395,Refs!$A$1:$F$32,3,FALSE)</f>
        <v>Y56</v>
      </c>
      <c r="D2395" t="s">
        <v>178</v>
      </c>
      <c r="E2395" t="s">
        <v>125</v>
      </c>
      <c r="F2395" t="s">
        <v>222</v>
      </c>
      <c r="G2395" t="s">
        <v>60</v>
      </c>
      <c r="H2395" t="s">
        <v>61</v>
      </c>
      <c r="I2395" t="s">
        <v>209</v>
      </c>
      <c r="J2395" t="s">
        <v>194</v>
      </c>
      <c r="K2395">
        <v>103</v>
      </c>
    </row>
    <row r="2396" spans="1:11" x14ac:dyDescent="0.35">
      <c r="A2396" s="75">
        <f t="shared" si="78"/>
        <v>46063</v>
      </c>
      <c r="B2396" s="75">
        <f t="shared" si="79"/>
        <v>46068</v>
      </c>
      <c r="C2396" s="75" t="str">
        <f>VLOOKUP($G2396,Refs!$A$1:$F$32,3,FALSE)</f>
        <v>Y56</v>
      </c>
      <c r="D2396" t="s">
        <v>178</v>
      </c>
      <c r="E2396" t="s">
        <v>125</v>
      </c>
      <c r="F2396" t="s">
        <v>222</v>
      </c>
      <c r="G2396" t="s">
        <v>60</v>
      </c>
      <c r="H2396" t="s">
        <v>61</v>
      </c>
      <c r="I2396" t="s">
        <v>209</v>
      </c>
      <c r="J2396" t="s">
        <v>195</v>
      </c>
      <c r="K2396">
        <v>1</v>
      </c>
    </row>
    <row r="2397" spans="1:11" x14ac:dyDescent="0.35">
      <c r="A2397" s="75">
        <f t="shared" si="78"/>
        <v>46063</v>
      </c>
      <c r="B2397" s="75">
        <f t="shared" si="79"/>
        <v>46068</v>
      </c>
      <c r="C2397" s="75" t="str">
        <f>VLOOKUP($G2397,Refs!$A$1:$F$32,3,FALSE)</f>
        <v>Y56</v>
      </c>
      <c r="D2397" t="s">
        <v>178</v>
      </c>
      <c r="E2397" t="s">
        <v>125</v>
      </c>
      <c r="F2397" t="s">
        <v>222</v>
      </c>
      <c r="G2397" t="s">
        <v>60</v>
      </c>
      <c r="H2397" t="s">
        <v>61</v>
      </c>
      <c r="I2397" t="s">
        <v>209</v>
      </c>
      <c r="J2397" t="s">
        <v>196</v>
      </c>
      <c r="K2397">
        <v>71</v>
      </c>
    </row>
    <row r="2398" spans="1:11" x14ac:dyDescent="0.35">
      <c r="A2398" s="75">
        <f t="shared" si="78"/>
        <v>46063</v>
      </c>
      <c r="B2398" s="75">
        <f t="shared" si="79"/>
        <v>46068</v>
      </c>
      <c r="C2398" s="75" t="str">
        <f>VLOOKUP($G2398,Refs!$A$1:$F$32,3,FALSE)</f>
        <v>Y56</v>
      </c>
      <c r="D2398" t="s">
        <v>178</v>
      </c>
      <c r="E2398" t="s">
        <v>125</v>
      </c>
      <c r="F2398" t="s">
        <v>222</v>
      </c>
      <c r="G2398" t="s">
        <v>60</v>
      </c>
      <c r="H2398" t="s">
        <v>61</v>
      </c>
      <c r="I2398" t="s">
        <v>209</v>
      </c>
      <c r="J2398" t="s">
        <v>197</v>
      </c>
      <c r="K2398">
        <v>5</v>
      </c>
    </row>
    <row r="2399" spans="1:11" x14ac:dyDescent="0.35">
      <c r="A2399" s="75">
        <f t="shared" si="78"/>
        <v>46063</v>
      </c>
      <c r="B2399" s="75">
        <f t="shared" si="79"/>
        <v>46068</v>
      </c>
      <c r="C2399" s="75" t="str">
        <f>VLOOKUP($G2399,Refs!$A$1:$F$32,3,FALSE)</f>
        <v>Y56</v>
      </c>
      <c r="D2399" t="s">
        <v>178</v>
      </c>
      <c r="E2399" t="s">
        <v>125</v>
      </c>
      <c r="F2399" t="s">
        <v>222</v>
      </c>
      <c r="G2399" t="s">
        <v>60</v>
      </c>
      <c r="H2399" t="s">
        <v>61</v>
      </c>
      <c r="I2399" t="s">
        <v>209</v>
      </c>
      <c r="J2399" t="s">
        <v>198</v>
      </c>
      <c r="K2399">
        <v>15</v>
      </c>
    </row>
    <row r="2400" spans="1:11" x14ac:dyDescent="0.35">
      <c r="A2400" s="75">
        <f t="shared" si="78"/>
        <v>46063</v>
      </c>
      <c r="B2400" s="75">
        <f t="shared" si="79"/>
        <v>46068</v>
      </c>
      <c r="C2400" s="75" t="str">
        <f>VLOOKUP($G2400,Refs!$A$1:$F$32,3,FALSE)</f>
        <v>Y56</v>
      </c>
      <c r="D2400" t="s">
        <v>178</v>
      </c>
      <c r="E2400" t="s">
        <v>125</v>
      </c>
      <c r="F2400" t="s">
        <v>222</v>
      </c>
      <c r="G2400" t="s">
        <v>60</v>
      </c>
      <c r="H2400" t="s">
        <v>61</v>
      </c>
      <c r="I2400" t="s">
        <v>209</v>
      </c>
      <c r="J2400" t="s">
        <v>199</v>
      </c>
      <c r="K2400">
        <v>3</v>
      </c>
    </row>
    <row r="2401" spans="1:11" x14ac:dyDescent="0.35">
      <c r="A2401" s="75">
        <f t="shared" si="78"/>
        <v>46063</v>
      </c>
      <c r="B2401" s="75">
        <f t="shared" si="79"/>
        <v>46068</v>
      </c>
      <c r="C2401" s="75" t="str">
        <f>VLOOKUP($G2401,Refs!$A$1:$F$32,3,FALSE)</f>
        <v>Y56</v>
      </c>
      <c r="D2401" t="s">
        <v>178</v>
      </c>
      <c r="E2401" t="s">
        <v>125</v>
      </c>
      <c r="F2401" t="s">
        <v>222</v>
      </c>
      <c r="G2401" t="s">
        <v>60</v>
      </c>
      <c r="H2401" t="s">
        <v>61</v>
      </c>
      <c r="I2401" t="s">
        <v>209</v>
      </c>
      <c r="J2401" t="s">
        <v>200</v>
      </c>
      <c r="K2401">
        <v>61</v>
      </c>
    </row>
    <row r="2402" spans="1:11" x14ac:dyDescent="0.35">
      <c r="A2402" s="75">
        <f t="shared" si="78"/>
        <v>46063</v>
      </c>
      <c r="B2402" s="75">
        <f t="shared" si="79"/>
        <v>46068</v>
      </c>
      <c r="C2402" s="75" t="str">
        <f>VLOOKUP($G2402,Refs!$A$1:$F$32,3,FALSE)</f>
        <v>Y56</v>
      </c>
      <c r="D2402" t="s">
        <v>178</v>
      </c>
      <c r="E2402" t="s">
        <v>125</v>
      </c>
      <c r="F2402" t="s">
        <v>222</v>
      </c>
      <c r="G2402" t="s">
        <v>60</v>
      </c>
      <c r="H2402" t="s">
        <v>61</v>
      </c>
      <c r="I2402" t="s">
        <v>209</v>
      </c>
      <c r="J2402" t="s">
        <v>201</v>
      </c>
      <c r="K2402">
        <v>231</v>
      </c>
    </row>
    <row r="2403" spans="1:11" x14ac:dyDescent="0.35">
      <c r="A2403" s="75">
        <f t="shared" si="78"/>
        <v>46063</v>
      </c>
      <c r="B2403" s="75">
        <f t="shared" si="79"/>
        <v>46068</v>
      </c>
      <c r="C2403" s="75" t="str">
        <f>VLOOKUP($G2403,Refs!$A$1:$F$32,3,FALSE)</f>
        <v>Y56</v>
      </c>
      <c r="D2403" t="s">
        <v>178</v>
      </c>
      <c r="E2403" t="s">
        <v>125</v>
      </c>
      <c r="F2403" t="s">
        <v>222</v>
      </c>
      <c r="G2403" t="s">
        <v>60</v>
      </c>
      <c r="H2403" t="s">
        <v>61</v>
      </c>
      <c r="I2403" t="s">
        <v>209</v>
      </c>
      <c r="J2403" t="s">
        <v>202</v>
      </c>
      <c r="K2403">
        <v>456</v>
      </c>
    </row>
    <row r="2404" spans="1:11" x14ac:dyDescent="0.35">
      <c r="A2404" s="75">
        <f t="shared" si="78"/>
        <v>46063</v>
      </c>
      <c r="B2404" s="75">
        <f t="shared" si="79"/>
        <v>46068</v>
      </c>
      <c r="C2404" s="75" t="str">
        <f>VLOOKUP($G2404,Refs!$A$1:$F$32,3,FALSE)</f>
        <v>Y56</v>
      </c>
      <c r="D2404" t="s">
        <v>178</v>
      </c>
      <c r="E2404" t="s">
        <v>125</v>
      </c>
      <c r="F2404" t="s">
        <v>222</v>
      </c>
      <c r="G2404" t="s">
        <v>60</v>
      </c>
      <c r="H2404" t="s">
        <v>61</v>
      </c>
      <c r="I2404" t="s">
        <v>209</v>
      </c>
      <c r="J2404" t="s">
        <v>203</v>
      </c>
      <c r="K2404">
        <v>139</v>
      </c>
    </row>
    <row r="2405" spans="1:11" x14ac:dyDescent="0.35">
      <c r="A2405" s="75">
        <f t="shared" si="78"/>
        <v>46063</v>
      </c>
      <c r="B2405" s="75">
        <f t="shared" si="79"/>
        <v>46068</v>
      </c>
      <c r="C2405" s="75" t="str">
        <f>VLOOKUP($G2405,Refs!$A$1:$F$32,3,FALSE)</f>
        <v>Y56</v>
      </c>
      <c r="D2405" t="s">
        <v>178</v>
      </c>
      <c r="E2405" t="s">
        <v>125</v>
      </c>
      <c r="F2405" t="s">
        <v>222</v>
      </c>
      <c r="G2405" t="s">
        <v>60</v>
      </c>
      <c r="H2405" t="s">
        <v>61</v>
      </c>
      <c r="I2405" t="s">
        <v>209</v>
      </c>
      <c r="J2405" t="s">
        <v>204</v>
      </c>
      <c r="K2405">
        <v>22</v>
      </c>
    </row>
    <row r="2406" spans="1:11" x14ac:dyDescent="0.35">
      <c r="A2406" s="75">
        <f t="shared" si="78"/>
        <v>46063</v>
      </c>
      <c r="B2406" s="75">
        <f t="shared" si="79"/>
        <v>46068</v>
      </c>
      <c r="C2406" s="75" t="str">
        <f>VLOOKUP($G2406,Refs!$A$1:$F$32,3,FALSE)</f>
        <v>Y56</v>
      </c>
      <c r="D2406" t="s">
        <v>178</v>
      </c>
      <c r="E2406" t="s">
        <v>125</v>
      </c>
      <c r="F2406" t="s">
        <v>222</v>
      </c>
      <c r="G2406" t="s">
        <v>60</v>
      </c>
      <c r="H2406" t="s">
        <v>61</v>
      </c>
      <c r="I2406" t="s">
        <v>209</v>
      </c>
      <c r="J2406" t="s">
        <v>205</v>
      </c>
      <c r="K2406">
        <v>11</v>
      </c>
    </row>
    <row r="2407" spans="1:11" x14ac:dyDescent="0.35">
      <c r="A2407" s="75">
        <f t="shared" si="78"/>
        <v>46063</v>
      </c>
      <c r="B2407" s="75">
        <f t="shared" si="79"/>
        <v>46068</v>
      </c>
      <c r="C2407" s="75" t="str">
        <f>VLOOKUP($G2407,Refs!$A$1:$F$32,3,FALSE)</f>
        <v>Y56</v>
      </c>
      <c r="D2407" t="s">
        <v>178</v>
      </c>
      <c r="E2407" t="s">
        <v>125</v>
      </c>
      <c r="F2407" t="s">
        <v>222</v>
      </c>
      <c r="G2407" t="s">
        <v>60</v>
      </c>
      <c r="H2407" t="s">
        <v>61</v>
      </c>
      <c r="I2407" t="s">
        <v>209</v>
      </c>
      <c r="J2407" t="s">
        <v>206</v>
      </c>
      <c r="K2407">
        <v>1</v>
      </c>
    </row>
    <row r="2408" spans="1:11" x14ac:dyDescent="0.35">
      <c r="A2408" s="75">
        <f t="shared" si="78"/>
        <v>46063</v>
      </c>
      <c r="B2408" s="75">
        <f t="shared" si="79"/>
        <v>46068</v>
      </c>
      <c r="C2408" s="75" t="str">
        <f>VLOOKUP($G2408,Refs!$A$1:$F$32,3,FALSE)</f>
        <v>Y56</v>
      </c>
      <c r="D2408" t="s">
        <v>178</v>
      </c>
      <c r="E2408" t="s">
        <v>125</v>
      </c>
      <c r="F2408" t="s">
        <v>222</v>
      </c>
      <c r="G2408" t="s">
        <v>60</v>
      </c>
      <c r="H2408" t="s">
        <v>61</v>
      </c>
      <c r="I2408" t="s">
        <v>209</v>
      </c>
      <c r="J2408" t="s">
        <v>207</v>
      </c>
      <c r="K2408">
        <v>0</v>
      </c>
    </row>
    <row r="2409" spans="1:11" x14ac:dyDescent="0.35">
      <c r="A2409" s="75">
        <f t="shared" si="78"/>
        <v>46063</v>
      </c>
      <c r="B2409" s="75">
        <f t="shared" si="79"/>
        <v>46068</v>
      </c>
      <c r="C2409" s="75" t="str">
        <f>VLOOKUP($G2409,Refs!$A$1:$F$32,3,FALSE)</f>
        <v>Y56</v>
      </c>
      <c r="D2409" t="s">
        <v>178</v>
      </c>
      <c r="E2409" t="s">
        <v>125</v>
      </c>
      <c r="F2409" t="s">
        <v>222</v>
      </c>
      <c r="G2409" t="s">
        <v>60</v>
      </c>
      <c r="H2409" t="s">
        <v>61</v>
      </c>
      <c r="I2409" t="s">
        <v>209</v>
      </c>
      <c r="J2409" t="s">
        <v>208</v>
      </c>
      <c r="K2409">
        <v>2</v>
      </c>
    </row>
    <row r="2410" spans="1:11" x14ac:dyDescent="0.35">
      <c r="A2410" s="75">
        <f t="shared" si="78"/>
        <v>46064</v>
      </c>
      <c r="B2410" s="75">
        <f t="shared" si="79"/>
        <v>46068</v>
      </c>
      <c r="C2410" s="75" t="str">
        <f>VLOOKUP($G2410,Refs!$A$1:$F$32,3,FALSE)</f>
        <v>Y56</v>
      </c>
      <c r="D2410" t="s">
        <v>178</v>
      </c>
      <c r="E2410" t="s">
        <v>125</v>
      </c>
      <c r="F2410" t="s">
        <v>222</v>
      </c>
      <c r="G2410" t="s">
        <v>60</v>
      </c>
      <c r="H2410" t="s">
        <v>61</v>
      </c>
      <c r="I2410" t="s">
        <v>210</v>
      </c>
      <c r="J2410" t="s">
        <v>181</v>
      </c>
      <c r="K2410">
        <v>1015</v>
      </c>
    </row>
    <row r="2411" spans="1:11" x14ac:dyDescent="0.35">
      <c r="A2411" s="75">
        <f t="shared" si="78"/>
        <v>46064</v>
      </c>
      <c r="B2411" s="75">
        <f t="shared" si="79"/>
        <v>46068</v>
      </c>
      <c r="C2411" s="75" t="str">
        <f>VLOOKUP($G2411,Refs!$A$1:$F$32,3,FALSE)</f>
        <v>Y56</v>
      </c>
      <c r="D2411" t="s">
        <v>178</v>
      </c>
      <c r="E2411" t="s">
        <v>125</v>
      </c>
      <c r="F2411" t="s">
        <v>222</v>
      </c>
      <c r="G2411" t="s">
        <v>60</v>
      </c>
      <c r="H2411" t="s">
        <v>61</v>
      </c>
      <c r="I2411" t="s">
        <v>210</v>
      </c>
      <c r="J2411" t="s">
        <v>182</v>
      </c>
      <c r="K2411">
        <v>995</v>
      </c>
    </row>
    <row r="2412" spans="1:11" x14ac:dyDescent="0.35">
      <c r="A2412" s="75">
        <f t="shared" si="78"/>
        <v>46064</v>
      </c>
      <c r="B2412" s="75">
        <f t="shared" si="79"/>
        <v>46068</v>
      </c>
      <c r="C2412" s="75" t="str">
        <f>VLOOKUP($G2412,Refs!$A$1:$F$32,3,FALSE)</f>
        <v>Y56</v>
      </c>
      <c r="D2412" t="s">
        <v>178</v>
      </c>
      <c r="E2412" t="s">
        <v>125</v>
      </c>
      <c r="F2412" t="s">
        <v>222</v>
      </c>
      <c r="G2412" t="s">
        <v>60</v>
      </c>
      <c r="H2412" t="s">
        <v>61</v>
      </c>
      <c r="I2412" t="s">
        <v>210</v>
      </c>
      <c r="J2412" t="s">
        <v>183</v>
      </c>
      <c r="K2412">
        <v>923</v>
      </c>
    </row>
    <row r="2413" spans="1:11" x14ac:dyDescent="0.35">
      <c r="A2413" s="75">
        <f t="shared" si="78"/>
        <v>46064</v>
      </c>
      <c r="B2413" s="75">
        <f t="shared" si="79"/>
        <v>46068</v>
      </c>
      <c r="C2413" s="75" t="str">
        <f>VLOOKUP($G2413,Refs!$A$1:$F$32,3,FALSE)</f>
        <v>Y56</v>
      </c>
      <c r="D2413" t="s">
        <v>178</v>
      </c>
      <c r="E2413" t="s">
        <v>125</v>
      </c>
      <c r="F2413" t="s">
        <v>222</v>
      </c>
      <c r="G2413" t="s">
        <v>60</v>
      </c>
      <c r="H2413" t="s">
        <v>61</v>
      </c>
      <c r="I2413" t="s">
        <v>210</v>
      </c>
      <c r="J2413" t="s">
        <v>184</v>
      </c>
      <c r="K2413">
        <v>5</v>
      </c>
    </row>
    <row r="2414" spans="1:11" x14ac:dyDescent="0.35">
      <c r="A2414" s="75">
        <f t="shared" si="78"/>
        <v>46064</v>
      </c>
      <c r="B2414" s="75">
        <f t="shared" si="79"/>
        <v>46068</v>
      </c>
      <c r="C2414" s="75" t="str">
        <f>VLOOKUP($G2414,Refs!$A$1:$F$32,3,FALSE)</f>
        <v>Y56</v>
      </c>
      <c r="D2414" t="s">
        <v>178</v>
      </c>
      <c r="E2414" t="s">
        <v>125</v>
      </c>
      <c r="F2414" t="s">
        <v>222</v>
      </c>
      <c r="G2414" t="s">
        <v>60</v>
      </c>
      <c r="H2414" t="s">
        <v>61</v>
      </c>
      <c r="I2414" t="s">
        <v>210</v>
      </c>
      <c r="J2414" t="s">
        <v>185</v>
      </c>
      <c r="K2414">
        <v>12237</v>
      </c>
    </row>
    <row r="2415" spans="1:11" x14ac:dyDescent="0.35">
      <c r="A2415" s="75">
        <f t="shared" si="78"/>
        <v>46064</v>
      </c>
      <c r="B2415" s="75">
        <f t="shared" si="79"/>
        <v>46068</v>
      </c>
      <c r="C2415" s="75" t="str">
        <f>VLOOKUP($G2415,Refs!$A$1:$F$32,3,FALSE)</f>
        <v>Y56</v>
      </c>
      <c r="D2415" t="s">
        <v>178</v>
      </c>
      <c r="E2415" t="s">
        <v>125</v>
      </c>
      <c r="F2415" t="s">
        <v>222</v>
      </c>
      <c r="G2415" t="s">
        <v>60</v>
      </c>
      <c r="H2415" t="s">
        <v>61</v>
      </c>
      <c r="I2415" t="s">
        <v>210</v>
      </c>
      <c r="J2415" t="s">
        <v>186</v>
      </c>
      <c r="K2415">
        <v>106</v>
      </c>
    </row>
    <row r="2416" spans="1:11" x14ac:dyDescent="0.35">
      <c r="A2416" s="75">
        <f t="shared" si="78"/>
        <v>46064</v>
      </c>
      <c r="B2416" s="75">
        <f t="shared" si="79"/>
        <v>46068</v>
      </c>
      <c r="C2416" s="75" t="str">
        <f>VLOOKUP($G2416,Refs!$A$1:$F$32,3,FALSE)</f>
        <v>Y56</v>
      </c>
      <c r="D2416" t="s">
        <v>178</v>
      </c>
      <c r="E2416" t="s">
        <v>125</v>
      </c>
      <c r="F2416" t="s">
        <v>222</v>
      </c>
      <c r="G2416" t="s">
        <v>60</v>
      </c>
      <c r="H2416" t="s">
        <v>61</v>
      </c>
      <c r="I2416" t="s">
        <v>210</v>
      </c>
      <c r="J2416" t="s">
        <v>187</v>
      </c>
      <c r="K2416">
        <v>215</v>
      </c>
    </row>
    <row r="2417" spans="1:11" x14ac:dyDescent="0.35">
      <c r="A2417" s="75">
        <f t="shared" si="78"/>
        <v>46064</v>
      </c>
      <c r="B2417" s="75">
        <f t="shared" si="79"/>
        <v>46068</v>
      </c>
      <c r="C2417" s="75" t="str">
        <f>VLOOKUP($G2417,Refs!$A$1:$F$32,3,FALSE)</f>
        <v>Y56</v>
      </c>
      <c r="D2417" t="s">
        <v>178</v>
      </c>
      <c r="E2417" t="s">
        <v>125</v>
      </c>
      <c r="F2417" t="s">
        <v>222</v>
      </c>
      <c r="G2417" t="s">
        <v>60</v>
      </c>
      <c r="H2417" t="s">
        <v>61</v>
      </c>
      <c r="I2417" t="s">
        <v>210</v>
      </c>
      <c r="J2417" t="s">
        <v>188</v>
      </c>
      <c r="K2417">
        <v>1125</v>
      </c>
    </row>
    <row r="2418" spans="1:11" x14ac:dyDescent="0.35">
      <c r="A2418" s="75">
        <f t="shared" si="78"/>
        <v>46064</v>
      </c>
      <c r="B2418" s="75">
        <f t="shared" si="79"/>
        <v>46068</v>
      </c>
      <c r="C2418" s="75" t="str">
        <f>VLOOKUP($G2418,Refs!$A$1:$F$32,3,FALSE)</f>
        <v>Y56</v>
      </c>
      <c r="D2418" t="s">
        <v>178</v>
      </c>
      <c r="E2418" t="s">
        <v>125</v>
      </c>
      <c r="F2418" t="s">
        <v>222</v>
      </c>
      <c r="G2418" t="s">
        <v>60</v>
      </c>
      <c r="H2418" t="s">
        <v>61</v>
      </c>
      <c r="I2418" t="s">
        <v>210</v>
      </c>
      <c r="J2418" t="s">
        <v>189</v>
      </c>
      <c r="K2418">
        <v>571</v>
      </c>
    </row>
    <row r="2419" spans="1:11" x14ac:dyDescent="0.35">
      <c r="A2419" s="75">
        <f t="shared" si="78"/>
        <v>46064</v>
      </c>
      <c r="B2419" s="75">
        <f t="shared" si="79"/>
        <v>46068</v>
      </c>
      <c r="C2419" s="75" t="str">
        <f>VLOOKUP($G2419,Refs!$A$1:$F$32,3,FALSE)</f>
        <v>Y56</v>
      </c>
      <c r="D2419" t="s">
        <v>178</v>
      </c>
      <c r="E2419" t="s">
        <v>125</v>
      </c>
      <c r="F2419" t="s">
        <v>222</v>
      </c>
      <c r="G2419" t="s">
        <v>60</v>
      </c>
      <c r="H2419" t="s">
        <v>61</v>
      </c>
      <c r="I2419" t="s">
        <v>210</v>
      </c>
      <c r="J2419" t="s">
        <v>190</v>
      </c>
      <c r="K2419">
        <v>349</v>
      </c>
    </row>
    <row r="2420" spans="1:11" x14ac:dyDescent="0.35">
      <c r="A2420" s="75">
        <f t="shared" si="78"/>
        <v>46064</v>
      </c>
      <c r="B2420" s="75">
        <f t="shared" si="79"/>
        <v>46068</v>
      </c>
      <c r="C2420" s="75" t="str">
        <f>VLOOKUP($G2420,Refs!$A$1:$F$32,3,FALSE)</f>
        <v>Y56</v>
      </c>
      <c r="D2420" t="s">
        <v>178</v>
      </c>
      <c r="E2420" t="s">
        <v>125</v>
      </c>
      <c r="F2420" t="s">
        <v>222</v>
      </c>
      <c r="G2420" t="s">
        <v>60</v>
      </c>
      <c r="H2420" t="s">
        <v>61</v>
      </c>
      <c r="I2420" t="s">
        <v>210</v>
      </c>
      <c r="J2420" t="s">
        <v>191</v>
      </c>
      <c r="K2420">
        <v>165</v>
      </c>
    </row>
    <row r="2421" spans="1:11" x14ac:dyDescent="0.35">
      <c r="A2421" s="75">
        <f t="shared" si="78"/>
        <v>46064</v>
      </c>
      <c r="B2421" s="75">
        <f t="shared" si="79"/>
        <v>46068</v>
      </c>
      <c r="C2421" s="75" t="str">
        <f>VLOOKUP($G2421,Refs!$A$1:$F$32,3,FALSE)</f>
        <v>Y56</v>
      </c>
      <c r="D2421" t="s">
        <v>178</v>
      </c>
      <c r="E2421" t="s">
        <v>125</v>
      </c>
      <c r="F2421" t="s">
        <v>222</v>
      </c>
      <c r="G2421" t="s">
        <v>60</v>
      </c>
      <c r="H2421" t="s">
        <v>61</v>
      </c>
      <c r="I2421" t="s">
        <v>210</v>
      </c>
      <c r="J2421" t="s">
        <v>192</v>
      </c>
      <c r="K2421">
        <v>136</v>
      </c>
    </row>
    <row r="2422" spans="1:11" x14ac:dyDescent="0.35">
      <c r="A2422" s="75">
        <f t="shared" si="78"/>
        <v>46064</v>
      </c>
      <c r="B2422" s="75">
        <f t="shared" si="79"/>
        <v>46068</v>
      </c>
      <c r="C2422" s="75" t="str">
        <f>VLOOKUP($G2422,Refs!$A$1:$F$32,3,FALSE)</f>
        <v>Y56</v>
      </c>
      <c r="D2422" t="s">
        <v>178</v>
      </c>
      <c r="E2422" t="s">
        <v>125</v>
      </c>
      <c r="F2422" t="s">
        <v>222</v>
      </c>
      <c r="G2422" t="s">
        <v>60</v>
      </c>
      <c r="H2422" t="s">
        <v>61</v>
      </c>
      <c r="I2422" t="s">
        <v>210</v>
      </c>
      <c r="J2422" t="s">
        <v>193</v>
      </c>
      <c r="K2422">
        <v>176</v>
      </c>
    </row>
    <row r="2423" spans="1:11" x14ac:dyDescent="0.35">
      <c r="A2423" s="75">
        <f t="shared" si="78"/>
        <v>46064</v>
      </c>
      <c r="B2423" s="75">
        <f t="shared" si="79"/>
        <v>46068</v>
      </c>
      <c r="C2423" s="75" t="str">
        <f>VLOOKUP($G2423,Refs!$A$1:$F$32,3,FALSE)</f>
        <v>Y56</v>
      </c>
      <c r="D2423" t="s">
        <v>178</v>
      </c>
      <c r="E2423" t="s">
        <v>125</v>
      </c>
      <c r="F2423" t="s">
        <v>222</v>
      </c>
      <c r="G2423" t="s">
        <v>60</v>
      </c>
      <c r="H2423" t="s">
        <v>61</v>
      </c>
      <c r="I2423" t="s">
        <v>210</v>
      </c>
      <c r="J2423" t="s">
        <v>194</v>
      </c>
      <c r="K2423">
        <v>55</v>
      </c>
    </row>
    <row r="2424" spans="1:11" x14ac:dyDescent="0.35">
      <c r="A2424" s="75">
        <f t="shared" si="78"/>
        <v>46064</v>
      </c>
      <c r="B2424" s="75">
        <f t="shared" si="79"/>
        <v>46068</v>
      </c>
      <c r="C2424" s="75" t="str">
        <f>VLOOKUP($G2424,Refs!$A$1:$F$32,3,FALSE)</f>
        <v>Y56</v>
      </c>
      <c r="D2424" t="s">
        <v>178</v>
      </c>
      <c r="E2424" t="s">
        <v>125</v>
      </c>
      <c r="F2424" t="s">
        <v>222</v>
      </c>
      <c r="G2424" t="s">
        <v>60</v>
      </c>
      <c r="H2424" t="s">
        <v>61</v>
      </c>
      <c r="I2424" t="s">
        <v>210</v>
      </c>
      <c r="J2424" t="s">
        <v>195</v>
      </c>
      <c r="K2424">
        <v>1</v>
      </c>
    </row>
    <row r="2425" spans="1:11" x14ac:dyDescent="0.35">
      <c r="A2425" s="75">
        <f t="shared" si="78"/>
        <v>46064</v>
      </c>
      <c r="B2425" s="75">
        <f t="shared" si="79"/>
        <v>46068</v>
      </c>
      <c r="C2425" s="75" t="str">
        <f>VLOOKUP($G2425,Refs!$A$1:$F$32,3,FALSE)</f>
        <v>Y56</v>
      </c>
      <c r="D2425" t="s">
        <v>178</v>
      </c>
      <c r="E2425" t="s">
        <v>125</v>
      </c>
      <c r="F2425" t="s">
        <v>222</v>
      </c>
      <c r="G2425" t="s">
        <v>60</v>
      </c>
      <c r="H2425" t="s">
        <v>61</v>
      </c>
      <c r="I2425" t="s">
        <v>210</v>
      </c>
      <c r="J2425" t="s">
        <v>196</v>
      </c>
      <c r="K2425">
        <v>66</v>
      </c>
    </row>
    <row r="2426" spans="1:11" x14ac:dyDescent="0.35">
      <c r="A2426" s="75">
        <f t="shared" si="78"/>
        <v>46064</v>
      </c>
      <c r="B2426" s="75">
        <f t="shared" si="79"/>
        <v>46068</v>
      </c>
      <c r="C2426" s="75" t="str">
        <f>VLOOKUP($G2426,Refs!$A$1:$F$32,3,FALSE)</f>
        <v>Y56</v>
      </c>
      <c r="D2426" t="s">
        <v>178</v>
      </c>
      <c r="E2426" t="s">
        <v>125</v>
      </c>
      <c r="F2426" t="s">
        <v>222</v>
      </c>
      <c r="G2426" t="s">
        <v>60</v>
      </c>
      <c r="H2426" t="s">
        <v>61</v>
      </c>
      <c r="I2426" t="s">
        <v>210</v>
      </c>
      <c r="J2426" t="s">
        <v>197</v>
      </c>
      <c r="K2426">
        <v>0</v>
      </c>
    </row>
    <row r="2427" spans="1:11" x14ac:dyDescent="0.35">
      <c r="A2427" s="75">
        <f t="shared" si="78"/>
        <v>46064</v>
      </c>
      <c r="B2427" s="75">
        <f t="shared" si="79"/>
        <v>46068</v>
      </c>
      <c r="C2427" s="75" t="str">
        <f>VLOOKUP($G2427,Refs!$A$1:$F$32,3,FALSE)</f>
        <v>Y56</v>
      </c>
      <c r="D2427" t="s">
        <v>178</v>
      </c>
      <c r="E2427" t="s">
        <v>125</v>
      </c>
      <c r="F2427" t="s">
        <v>222</v>
      </c>
      <c r="G2427" t="s">
        <v>60</v>
      </c>
      <c r="H2427" t="s">
        <v>61</v>
      </c>
      <c r="I2427" t="s">
        <v>210</v>
      </c>
      <c r="J2427" t="s">
        <v>198</v>
      </c>
      <c r="K2427">
        <v>14</v>
      </c>
    </row>
    <row r="2428" spans="1:11" x14ac:dyDescent="0.35">
      <c r="A2428" s="75">
        <f t="shared" si="78"/>
        <v>46064</v>
      </c>
      <c r="B2428" s="75">
        <f t="shared" si="79"/>
        <v>46068</v>
      </c>
      <c r="C2428" s="75" t="str">
        <f>VLOOKUP($G2428,Refs!$A$1:$F$32,3,FALSE)</f>
        <v>Y56</v>
      </c>
      <c r="D2428" t="s">
        <v>178</v>
      </c>
      <c r="E2428" t="s">
        <v>125</v>
      </c>
      <c r="F2428" t="s">
        <v>222</v>
      </c>
      <c r="G2428" t="s">
        <v>60</v>
      </c>
      <c r="H2428" t="s">
        <v>61</v>
      </c>
      <c r="I2428" t="s">
        <v>210</v>
      </c>
      <c r="J2428" t="s">
        <v>199</v>
      </c>
      <c r="K2428">
        <v>3</v>
      </c>
    </row>
    <row r="2429" spans="1:11" x14ac:dyDescent="0.35">
      <c r="A2429" s="75">
        <f t="shared" si="78"/>
        <v>46064</v>
      </c>
      <c r="B2429" s="75">
        <f t="shared" si="79"/>
        <v>46068</v>
      </c>
      <c r="C2429" s="75" t="str">
        <f>VLOOKUP($G2429,Refs!$A$1:$F$32,3,FALSE)</f>
        <v>Y56</v>
      </c>
      <c r="D2429" t="s">
        <v>178</v>
      </c>
      <c r="E2429" t="s">
        <v>125</v>
      </c>
      <c r="F2429" t="s">
        <v>222</v>
      </c>
      <c r="G2429" t="s">
        <v>60</v>
      </c>
      <c r="H2429" t="s">
        <v>61</v>
      </c>
      <c r="I2429" t="s">
        <v>210</v>
      </c>
      <c r="J2429" t="s">
        <v>200</v>
      </c>
      <c r="K2429">
        <v>78</v>
      </c>
    </row>
    <row r="2430" spans="1:11" x14ac:dyDescent="0.35">
      <c r="A2430" s="75">
        <f t="shared" si="78"/>
        <v>46064</v>
      </c>
      <c r="B2430" s="75">
        <f t="shared" si="79"/>
        <v>46068</v>
      </c>
      <c r="C2430" s="75" t="str">
        <f>VLOOKUP($G2430,Refs!$A$1:$F$32,3,FALSE)</f>
        <v>Y56</v>
      </c>
      <c r="D2430" t="s">
        <v>178</v>
      </c>
      <c r="E2430" t="s">
        <v>125</v>
      </c>
      <c r="F2430" t="s">
        <v>222</v>
      </c>
      <c r="G2430" t="s">
        <v>60</v>
      </c>
      <c r="H2430" t="s">
        <v>61</v>
      </c>
      <c r="I2430" t="s">
        <v>210</v>
      </c>
      <c r="J2430" t="s">
        <v>201</v>
      </c>
      <c r="K2430">
        <v>194</v>
      </c>
    </row>
    <row r="2431" spans="1:11" x14ac:dyDescent="0.35">
      <c r="A2431" s="75">
        <f t="shared" si="78"/>
        <v>46064</v>
      </c>
      <c r="B2431" s="75">
        <f t="shared" si="79"/>
        <v>46068</v>
      </c>
      <c r="C2431" s="75" t="str">
        <f>VLOOKUP($G2431,Refs!$A$1:$F$32,3,FALSE)</f>
        <v>Y56</v>
      </c>
      <c r="D2431" t="s">
        <v>178</v>
      </c>
      <c r="E2431" t="s">
        <v>125</v>
      </c>
      <c r="F2431" t="s">
        <v>222</v>
      </c>
      <c r="G2431" t="s">
        <v>60</v>
      </c>
      <c r="H2431" t="s">
        <v>61</v>
      </c>
      <c r="I2431" t="s">
        <v>210</v>
      </c>
      <c r="J2431" t="s">
        <v>202</v>
      </c>
      <c r="K2431">
        <v>456</v>
      </c>
    </row>
    <row r="2432" spans="1:11" x14ac:dyDescent="0.35">
      <c r="A2432" s="75">
        <f t="shared" si="78"/>
        <v>46064</v>
      </c>
      <c r="B2432" s="75">
        <f t="shared" si="79"/>
        <v>46068</v>
      </c>
      <c r="C2432" s="75" t="str">
        <f>VLOOKUP($G2432,Refs!$A$1:$F$32,3,FALSE)</f>
        <v>Y56</v>
      </c>
      <c r="D2432" t="s">
        <v>178</v>
      </c>
      <c r="E2432" t="s">
        <v>125</v>
      </c>
      <c r="F2432" t="s">
        <v>222</v>
      </c>
      <c r="G2432" t="s">
        <v>60</v>
      </c>
      <c r="H2432" t="s">
        <v>61</v>
      </c>
      <c r="I2432" t="s">
        <v>210</v>
      </c>
      <c r="J2432" t="s">
        <v>203</v>
      </c>
      <c r="K2432">
        <v>148</v>
      </c>
    </row>
    <row r="2433" spans="1:11" x14ac:dyDescent="0.35">
      <c r="A2433" s="75">
        <f t="shared" si="78"/>
        <v>46064</v>
      </c>
      <c r="B2433" s="75">
        <f t="shared" si="79"/>
        <v>46068</v>
      </c>
      <c r="C2433" s="75" t="str">
        <f>VLOOKUP($G2433,Refs!$A$1:$F$32,3,FALSE)</f>
        <v>Y56</v>
      </c>
      <c r="D2433" t="s">
        <v>178</v>
      </c>
      <c r="E2433" t="s">
        <v>125</v>
      </c>
      <c r="F2433" t="s">
        <v>222</v>
      </c>
      <c r="G2433" t="s">
        <v>60</v>
      </c>
      <c r="H2433" t="s">
        <v>61</v>
      </c>
      <c r="I2433" t="s">
        <v>210</v>
      </c>
      <c r="J2433" t="s">
        <v>204</v>
      </c>
      <c r="K2433">
        <v>36</v>
      </c>
    </row>
    <row r="2434" spans="1:11" x14ac:dyDescent="0.35">
      <c r="A2434" s="75">
        <f t="shared" si="78"/>
        <v>46064</v>
      </c>
      <c r="B2434" s="75">
        <f t="shared" si="79"/>
        <v>46068</v>
      </c>
      <c r="C2434" s="75" t="str">
        <f>VLOOKUP($G2434,Refs!$A$1:$F$32,3,FALSE)</f>
        <v>Y56</v>
      </c>
      <c r="D2434" t="s">
        <v>178</v>
      </c>
      <c r="E2434" t="s">
        <v>125</v>
      </c>
      <c r="F2434" t="s">
        <v>222</v>
      </c>
      <c r="G2434" t="s">
        <v>60</v>
      </c>
      <c r="H2434" t="s">
        <v>61</v>
      </c>
      <c r="I2434" t="s">
        <v>210</v>
      </c>
      <c r="J2434" t="s">
        <v>205</v>
      </c>
      <c r="K2434">
        <v>8</v>
      </c>
    </row>
    <row r="2435" spans="1:11" x14ac:dyDescent="0.35">
      <c r="A2435" s="75">
        <f t="shared" si="78"/>
        <v>46064</v>
      </c>
      <c r="B2435" s="75">
        <f t="shared" si="79"/>
        <v>46068</v>
      </c>
      <c r="C2435" s="75" t="str">
        <f>VLOOKUP($G2435,Refs!$A$1:$F$32,3,FALSE)</f>
        <v>Y56</v>
      </c>
      <c r="D2435" t="s">
        <v>178</v>
      </c>
      <c r="E2435" t="s">
        <v>125</v>
      </c>
      <c r="F2435" t="s">
        <v>222</v>
      </c>
      <c r="G2435" t="s">
        <v>60</v>
      </c>
      <c r="H2435" t="s">
        <v>61</v>
      </c>
      <c r="I2435" t="s">
        <v>210</v>
      </c>
      <c r="J2435" t="s">
        <v>206</v>
      </c>
      <c r="K2435">
        <v>0</v>
      </c>
    </row>
    <row r="2436" spans="1:11" x14ac:dyDescent="0.35">
      <c r="A2436" s="75">
        <f t="shared" si="78"/>
        <v>46064</v>
      </c>
      <c r="B2436" s="75">
        <f t="shared" si="79"/>
        <v>46068</v>
      </c>
      <c r="C2436" s="75" t="str">
        <f>VLOOKUP($G2436,Refs!$A$1:$F$32,3,FALSE)</f>
        <v>Y56</v>
      </c>
      <c r="D2436" t="s">
        <v>178</v>
      </c>
      <c r="E2436" t="s">
        <v>125</v>
      </c>
      <c r="F2436" t="s">
        <v>222</v>
      </c>
      <c r="G2436" t="s">
        <v>60</v>
      </c>
      <c r="H2436" t="s">
        <v>61</v>
      </c>
      <c r="I2436" t="s">
        <v>210</v>
      </c>
      <c r="J2436" t="s">
        <v>207</v>
      </c>
      <c r="K2436">
        <v>0</v>
      </c>
    </row>
    <row r="2437" spans="1:11" x14ac:dyDescent="0.35">
      <c r="A2437" s="75">
        <f t="shared" si="78"/>
        <v>46064</v>
      </c>
      <c r="B2437" s="75">
        <f t="shared" si="79"/>
        <v>46068</v>
      </c>
      <c r="C2437" s="75" t="str">
        <f>VLOOKUP($G2437,Refs!$A$1:$F$32,3,FALSE)</f>
        <v>Y56</v>
      </c>
      <c r="D2437" t="s">
        <v>178</v>
      </c>
      <c r="E2437" t="s">
        <v>125</v>
      </c>
      <c r="F2437" t="s">
        <v>222</v>
      </c>
      <c r="G2437" t="s">
        <v>60</v>
      </c>
      <c r="H2437" t="s">
        <v>61</v>
      </c>
      <c r="I2437" t="s">
        <v>210</v>
      </c>
      <c r="J2437" t="s">
        <v>208</v>
      </c>
      <c r="K2437">
        <v>3</v>
      </c>
    </row>
    <row r="2438" spans="1:11" x14ac:dyDescent="0.35">
      <c r="A2438" s="75">
        <f t="shared" ref="A2438:A2501" si="80">IF(I2438="Mon",B2438-6,IF(I2438="Tue",B2438-5,IF(I2438="Wed",B2438-4,IF(I2438="Thu",B2438-3,IF(I2438="Fri",B2438-2,IF(I2438="Sat",B2438-1,IF(I2438="Sun",B2438,"")))))))</f>
        <v>46065</v>
      </c>
      <c r="B2438" s="75">
        <f t="shared" ref="B2438:B2501" si="81">DATEVALUE(RIGHT(D2438, 11))</f>
        <v>46068</v>
      </c>
      <c r="C2438" s="75" t="str">
        <f>VLOOKUP($G2438,Refs!$A$1:$F$32,3,FALSE)</f>
        <v>Y56</v>
      </c>
      <c r="D2438" t="s">
        <v>178</v>
      </c>
      <c r="E2438" t="s">
        <v>125</v>
      </c>
      <c r="F2438" t="s">
        <v>222</v>
      </c>
      <c r="G2438" t="s">
        <v>60</v>
      </c>
      <c r="H2438" t="s">
        <v>61</v>
      </c>
      <c r="I2438" t="s">
        <v>211</v>
      </c>
      <c r="J2438" t="s">
        <v>181</v>
      </c>
      <c r="K2438">
        <v>1034</v>
      </c>
    </row>
    <row r="2439" spans="1:11" x14ac:dyDescent="0.35">
      <c r="A2439" s="75">
        <f t="shared" si="80"/>
        <v>46065</v>
      </c>
      <c r="B2439" s="75">
        <f t="shared" si="81"/>
        <v>46068</v>
      </c>
      <c r="C2439" s="75" t="str">
        <f>VLOOKUP($G2439,Refs!$A$1:$F$32,3,FALSE)</f>
        <v>Y56</v>
      </c>
      <c r="D2439" t="s">
        <v>178</v>
      </c>
      <c r="E2439" t="s">
        <v>125</v>
      </c>
      <c r="F2439" t="s">
        <v>222</v>
      </c>
      <c r="G2439" t="s">
        <v>60</v>
      </c>
      <c r="H2439" t="s">
        <v>61</v>
      </c>
      <c r="I2439" t="s">
        <v>211</v>
      </c>
      <c r="J2439" t="s">
        <v>182</v>
      </c>
      <c r="K2439">
        <v>1003</v>
      </c>
    </row>
    <row r="2440" spans="1:11" x14ac:dyDescent="0.35">
      <c r="A2440" s="75">
        <f t="shared" si="80"/>
        <v>46065</v>
      </c>
      <c r="B2440" s="75">
        <f t="shared" si="81"/>
        <v>46068</v>
      </c>
      <c r="C2440" s="75" t="str">
        <f>VLOOKUP($G2440,Refs!$A$1:$F$32,3,FALSE)</f>
        <v>Y56</v>
      </c>
      <c r="D2440" t="s">
        <v>178</v>
      </c>
      <c r="E2440" t="s">
        <v>125</v>
      </c>
      <c r="F2440" t="s">
        <v>222</v>
      </c>
      <c r="G2440" t="s">
        <v>60</v>
      </c>
      <c r="H2440" t="s">
        <v>61</v>
      </c>
      <c r="I2440" t="s">
        <v>211</v>
      </c>
      <c r="J2440" t="s">
        <v>183</v>
      </c>
      <c r="K2440">
        <v>907</v>
      </c>
    </row>
    <row r="2441" spans="1:11" x14ac:dyDescent="0.35">
      <c r="A2441" s="75">
        <f t="shared" si="80"/>
        <v>46065</v>
      </c>
      <c r="B2441" s="75">
        <f t="shared" si="81"/>
        <v>46068</v>
      </c>
      <c r="C2441" s="75" t="str">
        <f>VLOOKUP($G2441,Refs!$A$1:$F$32,3,FALSE)</f>
        <v>Y56</v>
      </c>
      <c r="D2441" t="s">
        <v>178</v>
      </c>
      <c r="E2441" t="s">
        <v>125</v>
      </c>
      <c r="F2441" t="s">
        <v>222</v>
      </c>
      <c r="G2441" t="s">
        <v>60</v>
      </c>
      <c r="H2441" t="s">
        <v>61</v>
      </c>
      <c r="I2441" t="s">
        <v>211</v>
      </c>
      <c r="J2441" t="s">
        <v>184</v>
      </c>
      <c r="K2441">
        <v>6</v>
      </c>
    </row>
    <row r="2442" spans="1:11" x14ac:dyDescent="0.35">
      <c r="A2442" s="75">
        <f t="shared" si="80"/>
        <v>46065</v>
      </c>
      <c r="B2442" s="75">
        <f t="shared" si="81"/>
        <v>46068</v>
      </c>
      <c r="C2442" s="75" t="str">
        <f>VLOOKUP($G2442,Refs!$A$1:$F$32,3,FALSE)</f>
        <v>Y56</v>
      </c>
      <c r="D2442" t="s">
        <v>178</v>
      </c>
      <c r="E2442" t="s">
        <v>125</v>
      </c>
      <c r="F2442" t="s">
        <v>222</v>
      </c>
      <c r="G2442" t="s">
        <v>60</v>
      </c>
      <c r="H2442" t="s">
        <v>61</v>
      </c>
      <c r="I2442" t="s">
        <v>211</v>
      </c>
      <c r="J2442" t="s">
        <v>185</v>
      </c>
      <c r="K2442">
        <v>12797</v>
      </c>
    </row>
    <row r="2443" spans="1:11" x14ac:dyDescent="0.35">
      <c r="A2443" s="75">
        <f t="shared" si="80"/>
        <v>46065</v>
      </c>
      <c r="B2443" s="75">
        <f t="shared" si="81"/>
        <v>46068</v>
      </c>
      <c r="C2443" s="75" t="str">
        <f>VLOOKUP($G2443,Refs!$A$1:$F$32,3,FALSE)</f>
        <v>Y56</v>
      </c>
      <c r="D2443" t="s">
        <v>178</v>
      </c>
      <c r="E2443" t="s">
        <v>125</v>
      </c>
      <c r="F2443" t="s">
        <v>222</v>
      </c>
      <c r="G2443" t="s">
        <v>60</v>
      </c>
      <c r="H2443" t="s">
        <v>61</v>
      </c>
      <c r="I2443" t="s">
        <v>211</v>
      </c>
      <c r="J2443" t="s">
        <v>186</v>
      </c>
      <c r="K2443">
        <v>102</v>
      </c>
    </row>
    <row r="2444" spans="1:11" x14ac:dyDescent="0.35">
      <c r="A2444" s="75">
        <f t="shared" si="80"/>
        <v>46065</v>
      </c>
      <c r="B2444" s="75">
        <f t="shared" si="81"/>
        <v>46068</v>
      </c>
      <c r="C2444" s="75" t="str">
        <f>VLOOKUP($G2444,Refs!$A$1:$F$32,3,FALSE)</f>
        <v>Y56</v>
      </c>
      <c r="D2444" t="s">
        <v>178</v>
      </c>
      <c r="E2444" t="s">
        <v>125</v>
      </c>
      <c r="F2444" t="s">
        <v>222</v>
      </c>
      <c r="G2444" t="s">
        <v>60</v>
      </c>
      <c r="H2444" t="s">
        <v>61</v>
      </c>
      <c r="I2444" t="s">
        <v>211</v>
      </c>
      <c r="J2444" t="s">
        <v>187</v>
      </c>
      <c r="K2444">
        <v>154</v>
      </c>
    </row>
    <row r="2445" spans="1:11" x14ac:dyDescent="0.35">
      <c r="A2445" s="75">
        <f t="shared" si="80"/>
        <v>46065</v>
      </c>
      <c r="B2445" s="75">
        <f t="shared" si="81"/>
        <v>46068</v>
      </c>
      <c r="C2445" s="75" t="str">
        <f>VLOOKUP($G2445,Refs!$A$1:$F$32,3,FALSE)</f>
        <v>Y56</v>
      </c>
      <c r="D2445" t="s">
        <v>178</v>
      </c>
      <c r="E2445" t="s">
        <v>125</v>
      </c>
      <c r="F2445" t="s">
        <v>222</v>
      </c>
      <c r="G2445" t="s">
        <v>60</v>
      </c>
      <c r="H2445" t="s">
        <v>61</v>
      </c>
      <c r="I2445" t="s">
        <v>211</v>
      </c>
      <c r="J2445" t="s">
        <v>188</v>
      </c>
      <c r="K2445">
        <v>1059</v>
      </c>
    </row>
    <row r="2446" spans="1:11" x14ac:dyDescent="0.35">
      <c r="A2446" s="75">
        <f t="shared" si="80"/>
        <v>46065</v>
      </c>
      <c r="B2446" s="75">
        <f t="shared" si="81"/>
        <v>46068</v>
      </c>
      <c r="C2446" s="75" t="str">
        <f>VLOOKUP($G2446,Refs!$A$1:$F$32,3,FALSE)</f>
        <v>Y56</v>
      </c>
      <c r="D2446" t="s">
        <v>178</v>
      </c>
      <c r="E2446" t="s">
        <v>125</v>
      </c>
      <c r="F2446" t="s">
        <v>222</v>
      </c>
      <c r="G2446" t="s">
        <v>60</v>
      </c>
      <c r="H2446" t="s">
        <v>61</v>
      </c>
      <c r="I2446" t="s">
        <v>211</v>
      </c>
      <c r="J2446" t="s">
        <v>189</v>
      </c>
      <c r="K2446">
        <v>525</v>
      </c>
    </row>
    <row r="2447" spans="1:11" x14ac:dyDescent="0.35">
      <c r="A2447" s="75">
        <f t="shared" si="80"/>
        <v>46065</v>
      </c>
      <c r="B2447" s="75">
        <f t="shared" si="81"/>
        <v>46068</v>
      </c>
      <c r="C2447" s="75" t="str">
        <f>VLOOKUP($G2447,Refs!$A$1:$F$32,3,FALSE)</f>
        <v>Y56</v>
      </c>
      <c r="D2447" t="s">
        <v>178</v>
      </c>
      <c r="E2447" t="s">
        <v>125</v>
      </c>
      <c r="F2447" t="s">
        <v>222</v>
      </c>
      <c r="G2447" t="s">
        <v>60</v>
      </c>
      <c r="H2447" t="s">
        <v>61</v>
      </c>
      <c r="I2447" t="s">
        <v>211</v>
      </c>
      <c r="J2447" t="s">
        <v>190</v>
      </c>
      <c r="K2447">
        <v>315</v>
      </c>
    </row>
    <row r="2448" spans="1:11" x14ac:dyDescent="0.35">
      <c r="A2448" s="75">
        <f t="shared" si="80"/>
        <v>46065</v>
      </c>
      <c r="B2448" s="75">
        <f t="shared" si="81"/>
        <v>46068</v>
      </c>
      <c r="C2448" s="75" t="str">
        <f>VLOOKUP($G2448,Refs!$A$1:$F$32,3,FALSE)</f>
        <v>Y56</v>
      </c>
      <c r="D2448" t="s">
        <v>178</v>
      </c>
      <c r="E2448" t="s">
        <v>125</v>
      </c>
      <c r="F2448" t="s">
        <v>222</v>
      </c>
      <c r="G2448" t="s">
        <v>60</v>
      </c>
      <c r="H2448" t="s">
        <v>61</v>
      </c>
      <c r="I2448" t="s">
        <v>211</v>
      </c>
      <c r="J2448" t="s">
        <v>191</v>
      </c>
      <c r="K2448">
        <v>124</v>
      </c>
    </row>
    <row r="2449" spans="1:11" x14ac:dyDescent="0.35">
      <c r="A2449" s="75">
        <f t="shared" si="80"/>
        <v>46065</v>
      </c>
      <c r="B2449" s="75">
        <f t="shared" si="81"/>
        <v>46068</v>
      </c>
      <c r="C2449" s="75" t="str">
        <f>VLOOKUP($G2449,Refs!$A$1:$F$32,3,FALSE)</f>
        <v>Y56</v>
      </c>
      <c r="D2449" t="s">
        <v>178</v>
      </c>
      <c r="E2449" t="s">
        <v>125</v>
      </c>
      <c r="F2449" t="s">
        <v>222</v>
      </c>
      <c r="G2449" t="s">
        <v>60</v>
      </c>
      <c r="H2449" t="s">
        <v>61</v>
      </c>
      <c r="I2449" t="s">
        <v>211</v>
      </c>
      <c r="J2449" t="s">
        <v>192</v>
      </c>
      <c r="K2449">
        <v>135</v>
      </c>
    </row>
    <row r="2450" spans="1:11" x14ac:dyDescent="0.35">
      <c r="A2450" s="75">
        <f t="shared" si="80"/>
        <v>46065</v>
      </c>
      <c r="B2450" s="75">
        <f t="shared" si="81"/>
        <v>46068</v>
      </c>
      <c r="C2450" s="75" t="str">
        <f>VLOOKUP($G2450,Refs!$A$1:$F$32,3,FALSE)</f>
        <v>Y56</v>
      </c>
      <c r="D2450" t="s">
        <v>178</v>
      </c>
      <c r="E2450" t="s">
        <v>125</v>
      </c>
      <c r="F2450" t="s">
        <v>222</v>
      </c>
      <c r="G2450" t="s">
        <v>60</v>
      </c>
      <c r="H2450" t="s">
        <v>61</v>
      </c>
      <c r="I2450" t="s">
        <v>211</v>
      </c>
      <c r="J2450" t="s">
        <v>193</v>
      </c>
      <c r="K2450">
        <v>183</v>
      </c>
    </row>
    <row r="2451" spans="1:11" x14ac:dyDescent="0.35">
      <c r="A2451" s="75">
        <f t="shared" si="80"/>
        <v>46065</v>
      </c>
      <c r="B2451" s="75">
        <f t="shared" si="81"/>
        <v>46068</v>
      </c>
      <c r="C2451" s="75" t="str">
        <f>VLOOKUP($G2451,Refs!$A$1:$F$32,3,FALSE)</f>
        <v>Y56</v>
      </c>
      <c r="D2451" t="s">
        <v>178</v>
      </c>
      <c r="E2451" t="s">
        <v>125</v>
      </c>
      <c r="F2451" t="s">
        <v>222</v>
      </c>
      <c r="G2451" t="s">
        <v>60</v>
      </c>
      <c r="H2451" t="s">
        <v>61</v>
      </c>
      <c r="I2451" t="s">
        <v>211</v>
      </c>
      <c r="J2451" t="s">
        <v>194</v>
      </c>
      <c r="K2451">
        <v>74</v>
      </c>
    </row>
    <row r="2452" spans="1:11" x14ac:dyDescent="0.35">
      <c r="A2452" s="75">
        <f t="shared" si="80"/>
        <v>46065</v>
      </c>
      <c r="B2452" s="75">
        <f t="shared" si="81"/>
        <v>46068</v>
      </c>
      <c r="C2452" s="75" t="str">
        <f>VLOOKUP($G2452,Refs!$A$1:$F$32,3,FALSE)</f>
        <v>Y56</v>
      </c>
      <c r="D2452" t="s">
        <v>178</v>
      </c>
      <c r="E2452" t="s">
        <v>125</v>
      </c>
      <c r="F2452" t="s">
        <v>222</v>
      </c>
      <c r="G2452" t="s">
        <v>60</v>
      </c>
      <c r="H2452" t="s">
        <v>61</v>
      </c>
      <c r="I2452" t="s">
        <v>211</v>
      </c>
      <c r="J2452" t="s">
        <v>195</v>
      </c>
      <c r="K2452">
        <v>2</v>
      </c>
    </row>
    <row r="2453" spans="1:11" x14ac:dyDescent="0.35">
      <c r="A2453" s="75">
        <f t="shared" si="80"/>
        <v>46065</v>
      </c>
      <c r="B2453" s="75">
        <f t="shared" si="81"/>
        <v>46068</v>
      </c>
      <c r="C2453" s="75" t="str">
        <f>VLOOKUP($G2453,Refs!$A$1:$F$32,3,FALSE)</f>
        <v>Y56</v>
      </c>
      <c r="D2453" t="s">
        <v>178</v>
      </c>
      <c r="E2453" t="s">
        <v>125</v>
      </c>
      <c r="F2453" t="s">
        <v>222</v>
      </c>
      <c r="G2453" t="s">
        <v>60</v>
      </c>
      <c r="H2453" t="s">
        <v>61</v>
      </c>
      <c r="I2453" t="s">
        <v>211</v>
      </c>
      <c r="J2453" t="s">
        <v>196</v>
      </c>
      <c r="K2453">
        <v>54</v>
      </c>
    </row>
    <row r="2454" spans="1:11" x14ac:dyDescent="0.35">
      <c r="A2454" s="75">
        <f t="shared" si="80"/>
        <v>46065</v>
      </c>
      <c r="B2454" s="75">
        <f t="shared" si="81"/>
        <v>46068</v>
      </c>
      <c r="C2454" s="75" t="str">
        <f>VLOOKUP($G2454,Refs!$A$1:$F$32,3,FALSE)</f>
        <v>Y56</v>
      </c>
      <c r="D2454" t="s">
        <v>178</v>
      </c>
      <c r="E2454" t="s">
        <v>125</v>
      </c>
      <c r="F2454" t="s">
        <v>222</v>
      </c>
      <c r="G2454" t="s">
        <v>60</v>
      </c>
      <c r="H2454" t="s">
        <v>61</v>
      </c>
      <c r="I2454" t="s">
        <v>211</v>
      </c>
      <c r="J2454" t="s">
        <v>197</v>
      </c>
      <c r="K2454">
        <v>5</v>
      </c>
    </row>
    <row r="2455" spans="1:11" x14ac:dyDescent="0.35">
      <c r="A2455" s="75">
        <f t="shared" si="80"/>
        <v>46065</v>
      </c>
      <c r="B2455" s="75">
        <f t="shared" si="81"/>
        <v>46068</v>
      </c>
      <c r="C2455" s="75" t="str">
        <f>VLOOKUP($G2455,Refs!$A$1:$F$32,3,FALSE)</f>
        <v>Y56</v>
      </c>
      <c r="D2455" t="s">
        <v>178</v>
      </c>
      <c r="E2455" t="s">
        <v>125</v>
      </c>
      <c r="F2455" t="s">
        <v>222</v>
      </c>
      <c r="G2455" t="s">
        <v>60</v>
      </c>
      <c r="H2455" t="s">
        <v>61</v>
      </c>
      <c r="I2455" t="s">
        <v>211</v>
      </c>
      <c r="J2455" t="s">
        <v>198</v>
      </c>
      <c r="K2455">
        <v>17</v>
      </c>
    </row>
    <row r="2456" spans="1:11" x14ac:dyDescent="0.35">
      <c r="A2456" s="75">
        <f t="shared" si="80"/>
        <v>46065</v>
      </c>
      <c r="B2456" s="75">
        <f t="shared" si="81"/>
        <v>46068</v>
      </c>
      <c r="C2456" s="75" t="str">
        <f>VLOOKUP($G2456,Refs!$A$1:$F$32,3,FALSE)</f>
        <v>Y56</v>
      </c>
      <c r="D2456" t="s">
        <v>178</v>
      </c>
      <c r="E2456" t="s">
        <v>125</v>
      </c>
      <c r="F2456" t="s">
        <v>222</v>
      </c>
      <c r="G2456" t="s">
        <v>60</v>
      </c>
      <c r="H2456" t="s">
        <v>61</v>
      </c>
      <c r="I2456" t="s">
        <v>211</v>
      </c>
      <c r="J2456" t="s">
        <v>199</v>
      </c>
      <c r="K2456">
        <v>0</v>
      </c>
    </row>
    <row r="2457" spans="1:11" x14ac:dyDescent="0.35">
      <c r="A2457" s="75">
        <f t="shared" si="80"/>
        <v>46065</v>
      </c>
      <c r="B2457" s="75">
        <f t="shared" si="81"/>
        <v>46068</v>
      </c>
      <c r="C2457" s="75" t="str">
        <f>VLOOKUP($G2457,Refs!$A$1:$F$32,3,FALSE)</f>
        <v>Y56</v>
      </c>
      <c r="D2457" t="s">
        <v>178</v>
      </c>
      <c r="E2457" t="s">
        <v>125</v>
      </c>
      <c r="F2457" t="s">
        <v>222</v>
      </c>
      <c r="G2457" t="s">
        <v>60</v>
      </c>
      <c r="H2457" t="s">
        <v>61</v>
      </c>
      <c r="I2457" t="s">
        <v>211</v>
      </c>
      <c r="J2457" t="s">
        <v>200</v>
      </c>
      <c r="K2457">
        <v>58</v>
      </c>
    </row>
    <row r="2458" spans="1:11" x14ac:dyDescent="0.35">
      <c r="A2458" s="75">
        <f t="shared" si="80"/>
        <v>46065</v>
      </c>
      <c r="B2458" s="75">
        <f t="shared" si="81"/>
        <v>46068</v>
      </c>
      <c r="C2458" s="75" t="str">
        <f>VLOOKUP($G2458,Refs!$A$1:$F$32,3,FALSE)</f>
        <v>Y56</v>
      </c>
      <c r="D2458" t="s">
        <v>178</v>
      </c>
      <c r="E2458" t="s">
        <v>125</v>
      </c>
      <c r="F2458" t="s">
        <v>222</v>
      </c>
      <c r="G2458" t="s">
        <v>60</v>
      </c>
      <c r="H2458" t="s">
        <v>61</v>
      </c>
      <c r="I2458" t="s">
        <v>211</v>
      </c>
      <c r="J2458" t="s">
        <v>201</v>
      </c>
      <c r="K2458">
        <v>205</v>
      </c>
    </row>
    <row r="2459" spans="1:11" x14ac:dyDescent="0.35">
      <c r="A2459" s="75">
        <f t="shared" si="80"/>
        <v>46065</v>
      </c>
      <c r="B2459" s="75">
        <f t="shared" si="81"/>
        <v>46068</v>
      </c>
      <c r="C2459" s="75" t="str">
        <f>VLOOKUP($G2459,Refs!$A$1:$F$32,3,FALSE)</f>
        <v>Y56</v>
      </c>
      <c r="D2459" t="s">
        <v>178</v>
      </c>
      <c r="E2459" t="s">
        <v>125</v>
      </c>
      <c r="F2459" t="s">
        <v>222</v>
      </c>
      <c r="G2459" t="s">
        <v>60</v>
      </c>
      <c r="H2459" t="s">
        <v>61</v>
      </c>
      <c r="I2459" t="s">
        <v>211</v>
      </c>
      <c r="J2459" t="s">
        <v>202</v>
      </c>
      <c r="K2459">
        <v>398</v>
      </c>
    </row>
    <row r="2460" spans="1:11" x14ac:dyDescent="0.35">
      <c r="A2460" s="75">
        <f t="shared" si="80"/>
        <v>46065</v>
      </c>
      <c r="B2460" s="75">
        <f t="shared" si="81"/>
        <v>46068</v>
      </c>
      <c r="C2460" s="75" t="str">
        <f>VLOOKUP($G2460,Refs!$A$1:$F$32,3,FALSE)</f>
        <v>Y56</v>
      </c>
      <c r="D2460" t="s">
        <v>178</v>
      </c>
      <c r="E2460" t="s">
        <v>125</v>
      </c>
      <c r="F2460" t="s">
        <v>222</v>
      </c>
      <c r="G2460" t="s">
        <v>60</v>
      </c>
      <c r="H2460" t="s">
        <v>61</v>
      </c>
      <c r="I2460" t="s">
        <v>211</v>
      </c>
      <c r="J2460" t="s">
        <v>203</v>
      </c>
      <c r="K2460">
        <v>144</v>
      </c>
    </row>
    <row r="2461" spans="1:11" x14ac:dyDescent="0.35">
      <c r="A2461" s="75">
        <f t="shared" si="80"/>
        <v>46065</v>
      </c>
      <c r="B2461" s="75">
        <f t="shared" si="81"/>
        <v>46068</v>
      </c>
      <c r="C2461" s="75" t="str">
        <f>VLOOKUP($G2461,Refs!$A$1:$F$32,3,FALSE)</f>
        <v>Y56</v>
      </c>
      <c r="D2461" t="s">
        <v>178</v>
      </c>
      <c r="E2461" t="s">
        <v>125</v>
      </c>
      <c r="F2461" t="s">
        <v>222</v>
      </c>
      <c r="G2461" t="s">
        <v>60</v>
      </c>
      <c r="H2461" t="s">
        <v>61</v>
      </c>
      <c r="I2461" t="s">
        <v>211</v>
      </c>
      <c r="J2461" t="s">
        <v>204</v>
      </c>
      <c r="K2461">
        <v>21</v>
      </c>
    </row>
    <row r="2462" spans="1:11" x14ac:dyDescent="0.35">
      <c r="A2462" s="75">
        <f t="shared" si="80"/>
        <v>46065</v>
      </c>
      <c r="B2462" s="75">
        <f t="shared" si="81"/>
        <v>46068</v>
      </c>
      <c r="C2462" s="75" t="str">
        <f>VLOOKUP($G2462,Refs!$A$1:$F$32,3,FALSE)</f>
        <v>Y56</v>
      </c>
      <c r="D2462" t="s">
        <v>178</v>
      </c>
      <c r="E2462" t="s">
        <v>125</v>
      </c>
      <c r="F2462" t="s">
        <v>222</v>
      </c>
      <c r="G2462" t="s">
        <v>60</v>
      </c>
      <c r="H2462" t="s">
        <v>61</v>
      </c>
      <c r="I2462" t="s">
        <v>211</v>
      </c>
      <c r="J2462" t="s">
        <v>205</v>
      </c>
      <c r="K2462">
        <v>8</v>
      </c>
    </row>
    <row r="2463" spans="1:11" x14ac:dyDescent="0.35">
      <c r="A2463" s="75">
        <f t="shared" si="80"/>
        <v>46065</v>
      </c>
      <c r="B2463" s="75">
        <f t="shared" si="81"/>
        <v>46068</v>
      </c>
      <c r="C2463" s="75" t="str">
        <f>VLOOKUP($G2463,Refs!$A$1:$F$32,3,FALSE)</f>
        <v>Y56</v>
      </c>
      <c r="D2463" t="s">
        <v>178</v>
      </c>
      <c r="E2463" t="s">
        <v>125</v>
      </c>
      <c r="F2463" t="s">
        <v>222</v>
      </c>
      <c r="G2463" t="s">
        <v>60</v>
      </c>
      <c r="H2463" t="s">
        <v>61</v>
      </c>
      <c r="I2463" t="s">
        <v>211</v>
      </c>
      <c r="J2463" t="s">
        <v>206</v>
      </c>
      <c r="K2463">
        <v>1</v>
      </c>
    </row>
    <row r="2464" spans="1:11" x14ac:dyDescent="0.35">
      <c r="A2464" s="75">
        <f t="shared" si="80"/>
        <v>46065</v>
      </c>
      <c r="B2464" s="75">
        <f t="shared" si="81"/>
        <v>46068</v>
      </c>
      <c r="C2464" s="75" t="str">
        <f>VLOOKUP($G2464,Refs!$A$1:$F$32,3,FALSE)</f>
        <v>Y56</v>
      </c>
      <c r="D2464" t="s">
        <v>178</v>
      </c>
      <c r="E2464" t="s">
        <v>125</v>
      </c>
      <c r="F2464" t="s">
        <v>222</v>
      </c>
      <c r="G2464" t="s">
        <v>60</v>
      </c>
      <c r="H2464" t="s">
        <v>61</v>
      </c>
      <c r="I2464" t="s">
        <v>211</v>
      </c>
      <c r="J2464" t="s">
        <v>207</v>
      </c>
      <c r="K2464">
        <v>0</v>
      </c>
    </row>
    <row r="2465" spans="1:11" x14ac:dyDescent="0.35">
      <c r="A2465" s="75">
        <f t="shared" si="80"/>
        <v>46065</v>
      </c>
      <c r="B2465" s="75">
        <f t="shared" si="81"/>
        <v>46068</v>
      </c>
      <c r="C2465" s="75" t="str">
        <f>VLOOKUP($G2465,Refs!$A$1:$F$32,3,FALSE)</f>
        <v>Y56</v>
      </c>
      <c r="D2465" t="s">
        <v>178</v>
      </c>
      <c r="E2465" t="s">
        <v>125</v>
      </c>
      <c r="F2465" t="s">
        <v>222</v>
      </c>
      <c r="G2465" t="s">
        <v>60</v>
      </c>
      <c r="H2465" t="s">
        <v>61</v>
      </c>
      <c r="I2465" t="s">
        <v>211</v>
      </c>
      <c r="J2465" t="s">
        <v>208</v>
      </c>
      <c r="K2465">
        <v>1</v>
      </c>
    </row>
    <row r="2466" spans="1:11" x14ac:dyDescent="0.35">
      <c r="A2466" s="75">
        <f t="shared" si="80"/>
        <v>46066</v>
      </c>
      <c r="B2466" s="75">
        <f t="shared" si="81"/>
        <v>46068</v>
      </c>
      <c r="C2466" s="75" t="str">
        <f>VLOOKUP($G2466,Refs!$A$1:$F$32,3,FALSE)</f>
        <v>Y56</v>
      </c>
      <c r="D2466" t="s">
        <v>178</v>
      </c>
      <c r="E2466" t="s">
        <v>125</v>
      </c>
      <c r="F2466" t="s">
        <v>222</v>
      </c>
      <c r="G2466" t="s">
        <v>60</v>
      </c>
      <c r="H2466" t="s">
        <v>61</v>
      </c>
      <c r="I2466" t="s">
        <v>212</v>
      </c>
      <c r="J2466" t="s">
        <v>181</v>
      </c>
      <c r="K2466">
        <v>1108</v>
      </c>
    </row>
    <row r="2467" spans="1:11" x14ac:dyDescent="0.35">
      <c r="A2467" s="75">
        <f t="shared" si="80"/>
        <v>46066</v>
      </c>
      <c r="B2467" s="75">
        <f t="shared" si="81"/>
        <v>46068</v>
      </c>
      <c r="C2467" s="75" t="str">
        <f>VLOOKUP($G2467,Refs!$A$1:$F$32,3,FALSE)</f>
        <v>Y56</v>
      </c>
      <c r="D2467" t="s">
        <v>178</v>
      </c>
      <c r="E2467" t="s">
        <v>125</v>
      </c>
      <c r="F2467" t="s">
        <v>222</v>
      </c>
      <c r="G2467" t="s">
        <v>60</v>
      </c>
      <c r="H2467" t="s">
        <v>61</v>
      </c>
      <c r="I2467" t="s">
        <v>212</v>
      </c>
      <c r="J2467" t="s">
        <v>182</v>
      </c>
      <c r="K2467">
        <v>1076</v>
      </c>
    </row>
    <row r="2468" spans="1:11" x14ac:dyDescent="0.35">
      <c r="A2468" s="75">
        <f t="shared" si="80"/>
        <v>46066</v>
      </c>
      <c r="B2468" s="75">
        <f t="shared" si="81"/>
        <v>46068</v>
      </c>
      <c r="C2468" s="75" t="str">
        <f>VLOOKUP($G2468,Refs!$A$1:$F$32,3,FALSE)</f>
        <v>Y56</v>
      </c>
      <c r="D2468" t="s">
        <v>178</v>
      </c>
      <c r="E2468" t="s">
        <v>125</v>
      </c>
      <c r="F2468" t="s">
        <v>222</v>
      </c>
      <c r="G2468" t="s">
        <v>60</v>
      </c>
      <c r="H2468" t="s">
        <v>61</v>
      </c>
      <c r="I2468" t="s">
        <v>212</v>
      </c>
      <c r="J2468" t="s">
        <v>183</v>
      </c>
      <c r="K2468">
        <v>920</v>
      </c>
    </row>
    <row r="2469" spans="1:11" x14ac:dyDescent="0.35">
      <c r="A2469" s="75">
        <f t="shared" si="80"/>
        <v>46066</v>
      </c>
      <c r="B2469" s="75">
        <f t="shared" si="81"/>
        <v>46068</v>
      </c>
      <c r="C2469" s="75" t="str">
        <f>VLOOKUP($G2469,Refs!$A$1:$F$32,3,FALSE)</f>
        <v>Y56</v>
      </c>
      <c r="D2469" t="s">
        <v>178</v>
      </c>
      <c r="E2469" t="s">
        <v>125</v>
      </c>
      <c r="F2469" t="s">
        <v>222</v>
      </c>
      <c r="G2469" t="s">
        <v>60</v>
      </c>
      <c r="H2469" t="s">
        <v>61</v>
      </c>
      <c r="I2469" t="s">
        <v>212</v>
      </c>
      <c r="J2469" t="s">
        <v>184</v>
      </c>
      <c r="K2469">
        <v>12</v>
      </c>
    </row>
    <row r="2470" spans="1:11" x14ac:dyDescent="0.35">
      <c r="A2470" s="75">
        <f t="shared" si="80"/>
        <v>46066</v>
      </c>
      <c r="B2470" s="75">
        <f t="shared" si="81"/>
        <v>46068</v>
      </c>
      <c r="C2470" s="75" t="str">
        <f>VLOOKUP($G2470,Refs!$A$1:$F$32,3,FALSE)</f>
        <v>Y56</v>
      </c>
      <c r="D2470" t="s">
        <v>178</v>
      </c>
      <c r="E2470" t="s">
        <v>125</v>
      </c>
      <c r="F2470" t="s">
        <v>222</v>
      </c>
      <c r="G2470" t="s">
        <v>60</v>
      </c>
      <c r="H2470" t="s">
        <v>61</v>
      </c>
      <c r="I2470" t="s">
        <v>212</v>
      </c>
      <c r="J2470" t="s">
        <v>185</v>
      </c>
      <c r="K2470">
        <v>33401</v>
      </c>
    </row>
    <row r="2471" spans="1:11" x14ac:dyDescent="0.35">
      <c r="A2471" s="75">
        <f t="shared" si="80"/>
        <v>46066</v>
      </c>
      <c r="B2471" s="75">
        <f t="shared" si="81"/>
        <v>46068</v>
      </c>
      <c r="C2471" s="75" t="str">
        <f>VLOOKUP($G2471,Refs!$A$1:$F$32,3,FALSE)</f>
        <v>Y56</v>
      </c>
      <c r="D2471" t="s">
        <v>178</v>
      </c>
      <c r="E2471" t="s">
        <v>125</v>
      </c>
      <c r="F2471" t="s">
        <v>222</v>
      </c>
      <c r="G2471" t="s">
        <v>60</v>
      </c>
      <c r="H2471" t="s">
        <v>61</v>
      </c>
      <c r="I2471" t="s">
        <v>212</v>
      </c>
      <c r="J2471" t="s">
        <v>186</v>
      </c>
      <c r="K2471">
        <v>224</v>
      </c>
    </row>
    <row r="2472" spans="1:11" x14ac:dyDescent="0.35">
      <c r="A2472" s="75">
        <f t="shared" si="80"/>
        <v>46066</v>
      </c>
      <c r="B2472" s="75">
        <f t="shared" si="81"/>
        <v>46068</v>
      </c>
      <c r="C2472" s="75" t="str">
        <f>VLOOKUP($G2472,Refs!$A$1:$F$32,3,FALSE)</f>
        <v>Y56</v>
      </c>
      <c r="D2472" t="s">
        <v>178</v>
      </c>
      <c r="E2472" t="s">
        <v>125</v>
      </c>
      <c r="F2472" t="s">
        <v>222</v>
      </c>
      <c r="G2472" t="s">
        <v>60</v>
      </c>
      <c r="H2472" t="s">
        <v>61</v>
      </c>
      <c r="I2472" t="s">
        <v>212</v>
      </c>
      <c r="J2472" t="s">
        <v>187</v>
      </c>
      <c r="K2472">
        <v>345</v>
      </c>
    </row>
    <row r="2473" spans="1:11" x14ac:dyDescent="0.35">
      <c r="A2473" s="75">
        <f t="shared" si="80"/>
        <v>46066</v>
      </c>
      <c r="B2473" s="75">
        <f t="shared" si="81"/>
        <v>46068</v>
      </c>
      <c r="C2473" s="75" t="str">
        <f>VLOOKUP($G2473,Refs!$A$1:$F$32,3,FALSE)</f>
        <v>Y56</v>
      </c>
      <c r="D2473" t="s">
        <v>178</v>
      </c>
      <c r="E2473" t="s">
        <v>125</v>
      </c>
      <c r="F2473" t="s">
        <v>222</v>
      </c>
      <c r="G2473" t="s">
        <v>60</v>
      </c>
      <c r="H2473" t="s">
        <v>61</v>
      </c>
      <c r="I2473" t="s">
        <v>212</v>
      </c>
      <c r="J2473" t="s">
        <v>188</v>
      </c>
      <c r="K2473">
        <v>1079</v>
      </c>
    </row>
    <row r="2474" spans="1:11" x14ac:dyDescent="0.35">
      <c r="A2474" s="75">
        <f t="shared" si="80"/>
        <v>46066</v>
      </c>
      <c r="B2474" s="75">
        <f t="shared" si="81"/>
        <v>46068</v>
      </c>
      <c r="C2474" s="75" t="str">
        <f>VLOOKUP($G2474,Refs!$A$1:$F$32,3,FALSE)</f>
        <v>Y56</v>
      </c>
      <c r="D2474" t="s">
        <v>178</v>
      </c>
      <c r="E2474" t="s">
        <v>125</v>
      </c>
      <c r="F2474" t="s">
        <v>222</v>
      </c>
      <c r="G2474" t="s">
        <v>60</v>
      </c>
      <c r="H2474" t="s">
        <v>61</v>
      </c>
      <c r="I2474" t="s">
        <v>212</v>
      </c>
      <c r="J2474" t="s">
        <v>189</v>
      </c>
      <c r="K2474">
        <v>532</v>
      </c>
    </row>
    <row r="2475" spans="1:11" x14ac:dyDescent="0.35">
      <c r="A2475" s="75">
        <f t="shared" si="80"/>
        <v>46066</v>
      </c>
      <c r="B2475" s="75">
        <f t="shared" si="81"/>
        <v>46068</v>
      </c>
      <c r="C2475" s="75" t="str">
        <f>VLOOKUP($G2475,Refs!$A$1:$F$32,3,FALSE)</f>
        <v>Y56</v>
      </c>
      <c r="D2475" t="s">
        <v>178</v>
      </c>
      <c r="E2475" t="s">
        <v>125</v>
      </c>
      <c r="F2475" t="s">
        <v>222</v>
      </c>
      <c r="G2475" t="s">
        <v>60</v>
      </c>
      <c r="H2475" t="s">
        <v>61</v>
      </c>
      <c r="I2475" t="s">
        <v>212</v>
      </c>
      <c r="J2475" t="s">
        <v>190</v>
      </c>
      <c r="K2475">
        <v>341</v>
      </c>
    </row>
    <row r="2476" spans="1:11" x14ac:dyDescent="0.35">
      <c r="A2476" s="75">
        <f t="shared" si="80"/>
        <v>46066</v>
      </c>
      <c r="B2476" s="75">
        <f t="shared" si="81"/>
        <v>46068</v>
      </c>
      <c r="C2476" s="75" t="str">
        <f>VLOOKUP($G2476,Refs!$A$1:$F$32,3,FALSE)</f>
        <v>Y56</v>
      </c>
      <c r="D2476" t="s">
        <v>178</v>
      </c>
      <c r="E2476" t="s">
        <v>125</v>
      </c>
      <c r="F2476" t="s">
        <v>222</v>
      </c>
      <c r="G2476" t="s">
        <v>60</v>
      </c>
      <c r="H2476" t="s">
        <v>61</v>
      </c>
      <c r="I2476" t="s">
        <v>212</v>
      </c>
      <c r="J2476" t="s">
        <v>191</v>
      </c>
      <c r="K2476">
        <v>126</v>
      </c>
    </row>
    <row r="2477" spans="1:11" x14ac:dyDescent="0.35">
      <c r="A2477" s="75">
        <f t="shared" si="80"/>
        <v>46066</v>
      </c>
      <c r="B2477" s="75">
        <f t="shared" si="81"/>
        <v>46068</v>
      </c>
      <c r="C2477" s="75" t="str">
        <f>VLOOKUP($G2477,Refs!$A$1:$F$32,3,FALSE)</f>
        <v>Y56</v>
      </c>
      <c r="D2477" t="s">
        <v>178</v>
      </c>
      <c r="E2477" t="s">
        <v>125</v>
      </c>
      <c r="F2477" t="s">
        <v>222</v>
      </c>
      <c r="G2477" t="s">
        <v>60</v>
      </c>
      <c r="H2477" t="s">
        <v>61</v>
      </c>
      <c r="I2477" t="s">
        <v>212</v>
      </c>
      <c r="J2477" t="s">
        <v>192</v>
      </c>
      <c r="K2477">
        <v>145</v>
      </c>
    </row>
    <row r="2478" spans="1:11" x14ac:dyDescent="0.35">
      <c r="A2478" s="75">
        <f t="shared" si="80"/>
        <v>46066</v>
      </c>
      <c r="B2478" s="75">
        <f t="shared" si="81"/>
        <v>46068</v>
      </c>
      <c r="C2478" s="75" t="str">
        <f>VLOOKUP($G2478,Refs!$A$1:$F$32,3,FALSE)</f>
        <v>Y56</v>
      </c>
      <c r="D2478" t="s">
        <v>178</v>
      </c>
      <c r="E2478" t="s">
        <v>125</v>
      </c>
      <c r="F2478" t="s">
        <v>222</v>
      </c>
      <c r="G2478" t="s">
        <v>60</v>
      </c>
      <c r="H2478" t="s">
        <v>61</v>
      </c>
      <c r="I2478" t="s">
        <v>212</v>
      </c>
      <c r="J2478" t="s">
        <v>193</v>
      </c>
      <c r="K2478">
        <v>152</v>
      </c>
    </row>
    <row r="2479" spans="1:11" x14ac:dyDescent="0.35">
      <c r="A2479" s="75">
        <f t="shared" si="80"/>
        <v>46066</v>
      </c>
      <c r="B2479" s="75">
        <f t="shared" si="81"/>
        <v>46068</v>
      </c>
      <c r="C2479" s="75" t="str">
        <f>VLOOKUP($G2479,Refs!$A$1:$F$32,3,FALSE)</f>
        <v>Y56</v>
      </c>
      <c r="D2479" t="s">
        <v>178</v>
      </c>
      <c r="E2479" t="s">
        <v>125</v>
      </c>
      <c r="F2479" t="s">
        <v>222</v>
      </c>
      <c r="G2479" t="s">
        <v>60</v>
      </c>
      <c r="H2479" t="s">
        <v>61</v>
      </c>
      <c r="I2479" t="s">
        <v>212</v>
      </c>
      <c r="J2479" t="s">
        <v>194</v>
      </c>
      <c r="K2479">
        <v>59</v>
      </c>
    </row>
    <row r="2480" spans="1:11" x14ac:dyDescent="0.35">
      <c r="A2480" s="75">
        <f t="shared" si="80"/>
        <v>46066</v>
      </c>
      <c r="B2480" s="75">
        <f t="shared" si="81"/>
        <v>46068</v>
      </c>
      <c r="C2480" s="75" t="str">
        <f>VLOOKUP($G2480,Refs!$A$1:$F$32,3,FALSE)</f>
        <v>Y56</v>
      </c>
      <c r="D2480" t="s">
        <v>178</v>
      </c>
      <c r="E2480" t="s">
        <v>125</v>
      </c>
      <c r="F2480" t="s">
        <v>222</v>
      </c>
      <c r="G2480" t="s">
        <v>60</v>
      </c>
      <c r="H2480" t="s">
        <v>61</v>
      </c>
      <c r="I2480" t="s">
        <v>212</v>
      </c>
      <c r="J2480" t="s">
        <v>195</v>
      </c>
      <c r="K2480">
        <v>4</v>
      </c>
    </row>
    <row r="2481" spans="1:11" x14ac:dyDescent="0.35">
      <c r="A2481" s="75">
        <f t="shared" si="80"/>
        <v>46066</v>
      </c>
      <c r="B2481" s="75">
        <f t="shared" si="81"/>
        <v>46068</v>
      </c>
      <c r="C2481" s="75" t="str">
        <f>VLOOKUP($G2481,Refs!$A$1:$F$32,3,FALSE)</f>
        <v>Y56</v>
      </c>
      <c r="D2481" t="s">
        <v>178</v>
      </c>
      <c r="E2481" t="s">
        <v>125</v>
      </c>
      <c r="F2481" t="s">
        <v>222</v>
      </c>
      <c r="G2481" t="s">
        <v>60</v>
      </c>
      <c r="H2481" t="s">
        <v>61</v>
      </c>
      <c r="I2481" t="s">
        <v>212</v>
      </c>
      <c r="J2481" t="s">
        <v>196</v>
      </c>
      <c r="K2481">
        <v>64</v>
      </c>
    </row>
    <row r="2482" spans="1:11" x14ac:dyDescent="0.35">
      <c r="A2482" s="75">
        <f t="shared" si="80"/>
        <v>46066</v>
      </c>
      <c r="B2482" s="75">
        <f t="shared" si="81"/>
        <v>46068</v>
      </c>
      <c r="C2482" s="75" t="str">
        <f>VLOOKUP($G2482,Refs!$A$1:$F$32,3,FALSE)</f>
        <v>Y56</v>
      </c>
      <c r="D2482" t="s">
        <v>178</v>
      </c>
      <c r="E2482" t="s">
        <v>125</v>
      </c>
      <c r="F2482" t="s">
        <v>222</v>
      </c>
      <c r="G2482" t="s">
        <v>60</v>
      </c>
      <c r="H2482" t="s">
        <v>61</v>
      </c>
      <c r="I2482" t="s">
        <v>212</v>
      </c>
      <c r="J2482" t="s">
        <v>197</v>
      </c>
      <c r="K2482">
        <v>4</v>
      </c>
    </row>
    <row r="2483" spans="1:11" x14ac:dyDescent="0.35">
      <c r="A2483" s="75">
        <f t="shared" si="80"/>
        <v>46066</v>
      </c>
      <c r="B2483" s="75">
        <f t="shared" si="81"/>
        <v>46068</v>
      </c>
      <c r="C2483" s="75" t="str">
        <f>VLOOKUP($G2483,Refs!$A$1:$F$32,3,FALSE)</f>
        <v>Y56</v>
      </c>
      <c r="D2483" t="s">
        <v>178</v>
      </c>
      <c r="E2483" t="s">
        <v>125</v>
      </c>
      <c r="F2483" t="s">
        <v>222</v>
      </c>
      <c r="G2483" t="s">
        <v>60</v>
      </c>
      <c r="H2483" t="s">
        <v>61</v>
      </c>
      <c r="I2483" t="s">
        <v>212</v>
      </c>
      <c r="J2483" t="s">
        <v>198</v>
      </c>
      <c r="K2483">
        <v>22</v>
      </c>
    </row>
    <row r="2484" spans="1:11" x14ac:dyDescent="0.35">
      <c r="A2484" s="75">
        <f t="shared" si="80"/>
        <v>46066</v>
      </c>
      <c r="B2484" s="75">
        <f t="shared" si="81"/>
        <v>46068</v>
      </c>
      <c r="C2484" s="75" t="str">
        <f>VLOOKUP($G2484,Refs!$A$1:$F$32,3,FALSE)</f>
        <v>Y56</v>
      </c>
      <c r="D2484" t="s">
        <v>178</v>
      </c>
      <c r="E2484" t="s">
        <v>125</v>
      </c>
      <c r="F2484" t="s">
        <v>222</v>
      </c>
      <c r="G2484" t="s">
        <v>60</v>
      </c>
      <c r="H2484" t="s">
        <v>61</v>
      </c>
      <c r="I2484" t="s">
        <v>212</v>
      </c>
      <c r="J2484" t="s">
        <v>199</v>
      </c>
      <c r="K2484">
        <v>6</v>
      </c>
    </row>
    <row r="2485" spans="1:11" x14ac:dyDescent="0.35">
      <c r="A2485" s="75">
        <f t="shared" si="80"/>
        <v>46066</v>
      </c>
      <c r="B2485" s="75">
        <f t="shared" si="81"/>
        <v>46068</v>
      </c>
      <c r="C2485" s="75" t="str">
        <f>VLOOKUP($G2485,Refs!$A$1:$F$32,3,FALSE)</f>
        <v>Y56</v>
      </c>
      <c r="D2485" t="s">
        <v>178</v>
      </c>
      <c r="E2485" t="s">
        <v>125</v>
      </c>
      <c r="F2485" t="s">
        <v>222</v>
      </c>
      <c r="G2485" t="s">
        <v>60</v>
      </c>
      <c r="H2485" t="s">
        <v>61</v>
      </c>
      <c r="I2485" t="s">
        <v>212</v>
      </c>
      <c r="J2485" t="s">
        <v>200</v>
      </c>
      <c r="K2485">
        <v>78</v>
      </c>
    </row>
    <row r="2486" spans="1:11" x14ac:dyDescent="0.35">
      <c r="A2486" s="75">
        <f t="shared" si="80"/>
        <v>46066</v>
      </c>
      <c r="B2486" s="75">
        <f t="shared" si="81"/>
        <v>46068</v>
      </c>
      <c r="C2486" s="75" t="str">
        <f>VLOOKUP($G2486,Refs!$A$1:$F$32,3,FALSE)</f>
        <v>Y56</v>
      </c>
      <c r="D2486" t="s">
        <v>178</v>
      </c>
      <c r="E2486" t="s">
        <v>125</v>
      </c>
      <c r="F2486" t="s">
        <v>222</v>
      </c>
      <c r="G2486" t="s">
        <v>60</v>
      </c>
      <c r="H2486" t="s">
        <v>61</v>
      </c>
      <c r="I2486" t="s">
        <v>212</v>
      </c>
      <c r="J2486" t="s">
        <v>201</v>
      </c>
      <c r="K2486">
        <v>203</v>
      </c>
    </row>
    <row r="2487" spans="1:11" x14ac:dyDescent="0.35">
      <c r="A2487" s="75">
        <f t="shared" si="80"/>
        <v>46066</v>
      </c>
      <c r="B2487" s="75">
        <f t="shared" si="81"/>
        <v>46068</v>
      </c>
      <c r="C2487" s="75" t="str">
        <f>VLOOKUP($G2487,Refs!$A$1:$F$32,3,FALSE)</f>
        <v>Y56</v>
      </c>
      <c r="D2487" t="s">
        <v>178</v>
      </c>
      <c r="E2487" t="s">
        <v>125</v>
      </c>
      <c r="F2487" t="s">
        <v>222</v>
      </c>
      <c r="G2487" t="s">
        <v>60</v>
      </c>
      <c r="H2487" t="s">
        <v>61</v>
      </c>
      <c r="I2487" t="s">
        <v>212</v>
      </c>
      <c r="J2487" t="s">
        <v>202</v>
      </c>
      <c r="K2487">
        <v>400</v>
      </c>
    </row>
    <row r="2488" spans="1:11" x14ac:dyDescent="0.35">
      <c r="A2488" s="75">
        <f t="shared" si="80"/>
        <v>46066</v>
      </c>
      <c r="B2488" s="75">
        <f t="shared" si="81"/>
        <v>46068</v>
      </c>
      <c r="C2488" s="75" t="str">
        <f>VLOOKUP($G2488,Refs!$A$1:$F$32,3,FALSE)</f>
        <v>Y56</v>
      </c>
      <c r="D2488" t="s">
        <v>178</v>
      </c>
      <c r="E2488" t="s">
        <v>125</v>
      </c>
      <c r="F2488" t="s">
        <v>222</v>
      </c>
      <c r="G2488" t="s">
        <v>60</v>
      </c>
      <c r="H2488" t="s">
        <v>61</v>
      </c>
      <c r="I2488" t="s">
        <v>212</v>
      </c>
      <c r="J2488" t="s">
        <v>203</v>
      </c>
      <c r="K2488">
        <v>116</v>
      </c>
    </row>
    <row r="2489" spans="1:11" x14ac:dyDescent="0.35">
      <c r="A2489" s="75">
        <f t="shared" si="80"/>
        <v>46066</v>
      </c>
      <c r="B2489" s="75">
        <f t="shared" si="81"/>
        <v>46068</v>
      </c>
      <c r="C2489" s="75" t="str">
        <f>VLOOKUP($G2489,Refs!$A$1:$F$32,3,FALSE)</f>
        <v>Y56</v>
      </c>
      <c r="D2489" t="s">
        <v>178</v>
      </c>
      <c r="E2489" t="s">
        <v>125</v>
      </c>
      <c r="F2489" t="s">
        <v>222</v>
      </c>
      <c r="G2489" t="s">
        <v>60</v>
      </c>
      <c r="H2489" t="s">
        <v>61</v>
      </c>
      <c r="I2489" t="s">
        <v>212</v>
      </c>
      <c r="J2489" t="s">
        <v>204</v>
      </c>
      <c r="K2489">
        <v>53</v>
      </c>
    </row>
    <row r="2490" spans="1:11" x14ac:dyDescent="0.35">
      <c r="A2490" s="75">
        <f t="shared" si="80"/>
        <v>46066</v>
      </c>
      <c r="B2490" s="75">
        <f t="shared" si="81"/>
        <v>46068</v>
      </c>
      <c r="C2490" s="75" t="str">
        <f>VLOOKUP($G2490,Refs!$A$1:$F$32,3,FALSE)</f>
        <v>Y56</v>
      </c>
      <c r="D2490" t="s">
        <v>178</v>
      </c>
      <c r="E2490" t="s">
        <v>125</v>
      </c>
      <c r="F2490" t="s">
        <v>222</v>
      </c>
      <c r="G2490" t="s">
        <v>60</v>
      </c>
      <c r="H2490" t="s">
        <v>61</v>
      </c>
      <c r="I2490" t="s">
        <v>212</v>
      </c>
      <c r="J2490" t="s">
        <v>205</v>
      </c>
      <c r="K2490">
        <v>4</v>
      </c>
    </row>
    <row r="2491" spans="1:11" x14ac:dyDescent="0.35">
      <c r="A2491" s="75">
        <f t="shared" si="80"/>
        <v>46066</v>
      </c>
      <c r="B2491" s="75">
        <f t="shared" si="81"/>
        <v>46068</v>
      </c>
      <c r="C2491" s="75" t="str">
        <f>VLOOKUP($G2491,Refs!$A$1:$F$32,3,FALSE)</f>
        <v>Y56</v>
      </c>
      <c r="D2491" t="s">
        <v>178</v>
      </c>
      <c r="E2491" t="s">
        <v>125</v>
      </c>
      <c r="F2491" t="s">
        <v>222</v>
      </c>
      <c r="G2491" t="s">
        <v>60</v>
      </c>
      <c r="H2491" t="s">
        <v>61</v>
      </c>
      <c r="I2491" t="s">
        <v>212</v>
      </c>
      <c r="J2491" t="s">
        <v>206</v>
      </c>
      <c r="K2491">
        <v>0</v>
      </c>
    </row>
    <row r="2492" spans="1:11" x14ac:dyDescent="0.35">
      <c r="A2492" s="75">
        <f t="shared" si="80"/>
        <v>46066</v>
      </c>
      <c r="B2492" s="75">
        <f t="shared" si="81"/>
        <v>46068</v>
      </c>
      <c r="C2492" s="75" t="str">
        <f>VLOOKUP($G2492,Refs!$A$1:$F$32,3,FALSE)</f>
        <v>Y56</v>
      </c>
      <c r="D2492" t="s">
        <v>178</v>
      </c>
      <c r="E2492" t="s">
        <v>125</v>
      </c>
      <c r="F2492" t="s">
        <v>222</v>
      </c>
      <c r="G2492" t="s">
        <v>60</v>
      </c>
      <c r="H2492" t="s">
        <v>61</v>
      </c>
      <c r="I2492" t="s">
        <v>212</v>
      </c>
      <c r="J2492" t="s">
        <v>207</v>
      </c>
      <c r="K2492">
        <v>0</v>
      </c>
    </row>
    <row r="2493" spans="1:11" x14ac:dyDescent="0.35">
      <c r="A2493" s="75">
        <f t="shared" si="80"/>
        <v>46066</v>
      </c>
      <c r="B2493" s="75">
        <f t="shared" si="81"/>
        <v>46068</v>
      </c>
      <c r="C2493" s="75" t="str">
        <f>VLOOKUP($G2493,Refs!$A$1:$F$32,3,FALSE)</f>
        <v>Y56</v>
      </c>
      <c r="D2493" t="s">
        <v>178</v>
      </c>
      <c r="E2493" t="s">
        <v>125</v>
      </c>
      <c r="F2493" t="s">
        <v>222</v>
      </c>
      <c r="G2493" t="s">
        <v>60</v>
      </c>
      <c r="H2493" t="s">
        <v>61</v>
      </c>
      <c r="I2493" t="s">
        <v>212</v>
      </c>
      <c r="J2493" t="s">
        <v>208</v>
      </c>
      <c r="K2493">
        <v>3</v>
      </c>
    </row>
    <row r="2494" spans="1:11" x14ac:dyDescent="0.35">
      <c r="A2494" s="75">
        <f t="shared" si="80"/>
        <v>46067</v>
      </c>
      <c r="B2494" s="75">
        <f t="shared" si="81"/>
        <v>46068</v>
      </c>
      <c r="C2494" s="75" t="str">
        <f>VLOOKUP($G2494,Refs!$A$1:$F$32,3,FALSE)</f>
        <v>Y56</v>
      </c>
      <c r="D2494" t="s">
        <v>178</v>
      </c>
      <c r="E2494" t="s">
        <v>125</v>
      </c>
      <c r="F2494" t="s">
        <v>222</v>
      </c>
      <c r="G2494" t="s">
        <v>60</v>
      </c>
      <c r="H2494" t="s">
        <v>61</v>
      </c>
      <c r="I2494" t="s">
        <v>213</v>
      </c>
      <c r="J2494" t="s">
        <v>181</v>
      </c>
      <c r="K2494">
        <v>1476</v>
      </c>
    </row>
    <row r="2495" spans="1:11" x14ac:dyDescent="0.35">
      <c r="A2495" s="75">
        <f t="shared" si="80"/>
        <v>46067</v>
      </c>
      <c r="B2495" s="75">
        <f t="shared" si="81"/>
        <v>46068</v>
      </c>
      <c r="C2495" s="75" t="str">
        <f>VLOOKUP($G2495,Refs!$A$1:$F$32,3,FALSE)</f>
        <v>Y56</v>
      </c>
      <c r="D2495" t="s">
        <v>178</v>
      </c>
      <c r="E2495" t="s">
        <v>125</v>
      </c>
      <c r="F2495" t="s">
        <v>222</v>
      </c>
      <c r="G2495" t="s">
        <v>60</v>
      </c>
      <c r="H2495" t="s">
        <v>61</v>
      </c>
      <c r="I2495" t="s">
        <v>213</v>
      </c>
      <c r="J2495" t="s">
        <v>182</v>
      </c>
      <c r="K2495">
        <v>1442</v>
      </c>
    </row>
    <row r="2496" spans="1:11" x14ac:dyDescent="0.35">
      <c r="A2496" s="75">
        <f t="shared" si="80"/>
        <v>46067</v>
      </c>
      <c r="B2496" s="75">
        <f t="shared" si="81"/>
        <v>46068</v>
      </c>
      <c r="C2496" s="75" t="str">
        <f>VLOOKUP($G2496,Refs!$A$1:$F$32,3,FALSE)</f>
        <v>Y56</v>
      </c>
      <c r="D2496" t="s">
        <v>178</v>
      </c>
      <c r="E2496" t="s">
        <v>125</v>
      </c>
      <c r="F2496" t="s">
        <v>222</v>
      </c>
      <c r="G2496" t="s">
        <v>60</v>
      </c>
      <c r="H2496" t="s">
        <v>61</v>
      </c>
      <c r="I2496" t="s">
        <v>213</v>
      </c>
      <c r="J2496" t="s">
        <v>183</v>
      </c>
      <c r="K2496">
        <v>1408</v>
      </c>
    </row>
    <row r="2497" spans="1:11" x14ac:dyDescent="0.35">
      <c r="A2497" s="75">
        <f t="shared" si="80"/>
        <v>46067</v>
      </c>
      <c r="B2497" s="75">
        <f t="shared" si="81"/>
        <v>46068</v>
      </c>
      <c r="C2497" s="75" t="str">
        <f>VLOOKUP($G2497,Refs!$A$1:$F$32,3,FALSE)</f>
        <v>Y56</v>
      </c>
      <c r="D2497" t="s">
        <v>178</v>
      </c>
      <c r="E2497" t="s">
        <v>125</v>
      </c>
      <c r="F2497" t="s">
        <v>222</v>
      </c>
      <c r="G2497" t="s">
        <v>60</v>
      </c>
      <c r="H2497" t="s">
        <v>61</v>
      </c>
      <c r="I2497" t="s">
        <v>213</v>
      </c>
      <c r="J2497" t="s">
        <v>184</v>
      </c>
      <c r="K2497">
        <v>4</v>
      </c>
    </row>
    <row r="2498" spans="1:11" x14ac:dyDescent="0.35">
      <c r="A2498" s="75">
        <f t="shared" si="80"/>
        <v>46067</v>
      </c>
      <c r="B2498" s="75">
        <f t="shared" si="81"/>
        <v>46068</v>
      </c>
      <c r="C2498" s="75" t="str">
        <f>VLOOKUP($G2498,Refs!$A$1:$F$32,3,FALSE)</f>
        <v>Y56</v>
      </c>
      <c r="D2498" t="s">
        <v>178</v>
      </c>
      <c r="E2498" t="s">
        <v>125</v>
      </c>
      <c r="F2498" t="s">
        <v>222</v>
      </c>
      <c r="G2498" t="s">
        <v>60</v>
      </c>
      <c r="H2498" t="s">
        <v>61</v>
      </c>
      <c r="I2498" t="s">
        <v>213</v>
      </c>
      <c r="J2498" t="s">
        <v>185</v>
      </c>
      <c r="K2498">
        <v>7983</v>
      </c>
    </row>
    <row r="2499" spans="1:11" x14ac:dyDescent="0.35">
      <c r="A2499" s="75">
        <f t="shared" si="80"/>
        <v>46067</v>
      </c>
      <c r="B2499" s="75">
        <f t="shared" si="81"/>
        <v>46068</v>
      </c>
      <c r="C2499" s="75" t="str">
        <f>VLOOKUP($G2499,Refs!$A$1:$F$32,3,FALSE)</f>
        <v>Y56</v>
      </c>
      <c r="D2499" t="s">
        <v>178</v>
      </c>
      <c r="E2499" t="s">
        <v>125</v>
      </c>
      <c r="F2499" t="s">
        <v>222</v>
      </c>
      <c r="G2499" t="s">
        <v>60</v>
      </c>
      <c r="H2499" t="s">
        <v>61</v>
      </c>
      <c r="I2499" t="s">
        <v>213</v>
      </c>
      <c r="J2499" t="s">
        <v>186</v>
      </c>
      <c r="K2499">
        <v>43</v>
      </c>
    </row>
    <row r="2500" spans="1:11" x14ac:dyDescent="0.35">
      <c r="A2500" s="75">
        <f t="shared" si="80"/>
        <v>46067</v>
      </c>
      <c r="B2500" s="75">
        <f t="shared" si="81"/>
        <v>46068</v>
      </c>
      <c r="C2500" s="75" t="str">
        <f>VLOOKUP($G2500,Refs!$A$1:$F$32,3,FALSE)</f>
        <v>Y56</v>
      </c>
      <c r="D2500" t="s">
        <v>178</v>
      </c>
      <c r="E2500" t="s">
        <v>125</v>
      </c>
      <c r="F2500" t="s">
        <v>222</v>
      </c>
      <c r="G2500" t="s">
        <v>60</v>
      </c>
      <c r="H2500" t="s">
        <v>61</v>
      </c>
      <c r="I2500" t="s">
        <v>213</v>
      </c>
      <c r="J2500" t="s">
        <v>187</v>
      </c>
      <c r="K2500">
        <v>79</v>
      </c>
    </row>
    <row r="2501" spans="1:11" x14ac:dyDescent="0.35">
      <c r="A2501" s="75">
        <f t="shared" si="80"/>
        <v>46067</v>
      </c>
      <c r="B2501" s="75">
        <f t="shared" si="81"/>
        <v>46068</v>
      </c>
      <c r="C2501" s="75" t="str">
        <f>VLOOKUP($G2501,Refs!$A$1:$F$32,3,FALSE)</f>
        <v>Y56</v>
      </c>
      <c r="D2501" t="s">
        <v>178</v>
      </c>
      <c r="E2501" t="s">
        <v>125</v>
      </c>
      <c r="F2501" t="s">
        <v>222</v>
      </c>
      <c r="G2501" t="s">
        <v>60</v>
      </c>
      <c r="H2501" t="s">
        <v>61</v>
      </c>
      <c r="I2501" t="s">
        <v>213</v>
      </c>
      <c r="J2501" t="s">
        <v>188</v>
      </c>
      <c r="K2501">
        <v>1480</v>
      </c>
    </row>
    <row r="2502" spans="1:11" x14ac:dyDescent="0.35">
      <c r="A2502" s="75">
        <f t="shared" ref="A2502:A2565" si="82">IF(I2502="Mon",B2502-6,IF(I2502="Tue",B2502-5,IF(I2502="Wed",B2502-4,IF(I2502="Thu",B2502-3,IF(I2502="Fri",B2502-2,IF(I2502="Sat",B2502-1,IF(I2502="Sun",B2502,"")))))))</f>
        <v>46067</v>
      </c>
      <c r="B2502" s="75">
        <f t="shared" ref="B2502:B2565" si="83">DATEVALUE(RIGHT(D2502, 11))</f>
        <v>46068</v>
      </c>
      <c r="C2502" s="75" t="str">
        <f>VLOOKUP($G2502,Refs!$A$1:$F$32,3,FALSE)</f>
        <v>Y56</v>
      </c>
      <c r="D2502" t="s">
        <v>178</v>
      </c>
      <c r="E2502" t="s">
        <v>125</v>
      </c>
      <c r="F2502" t="s">
        <v>222</v>
      </c>
      <c r="G2502" t="s">
        <v>60</v>
      </c>
      <c r="H2502" t="s">
        <v>61</v>
      </c>
      <c r="I2502" t="s">
        <v>213</v>
      </c>
      <c r="J2502" t="s">
        <v>189</v>
      </c>
      <c r="K2502">
        <v>766</v>
      </c>
    </row>
    <row r="2503" spans="1:11" x14ac:dyDescent="0.35">
      <c r="A2503" s="75">
        <f t="shared" si="82"/>
        <v>46067</v>
      </c>
      <c r="B2503" s="75">
        <f t="shared" si="83"/>
        <v>46068</v>
      </c>
      <c r="C2503" s="75" t="str">
        <f>VLOOKUP($G2503,Refs!$A$1:$F$32,3,FALSE)</f>
        <v>Y56</v>
      </c>
      <c r="D2503" t="s">
        <v>178</v>
      </c>
      <c r="E2503" t="s">
        <v>125</v>
      </c>
      <c r="F2503" t="s">
        <v>222</v>
      </c>
      <c r="G2503" t="s">
        <v>60</v>
      </c>
      <c r="H2503" t="s">
        <v>61</v>
      </c>
      <c r="I2503" t="s">
        <v>213</v>
      </c>
      <c r="J2503" t="s">
        <v>190</v>
      </c>
      <c r="K2503">
        <v>420</v>
      </c>
    </row>
    <row r="2504" spans="1:11" x14ac:dyDescent="0.35">
      <c r="A2504" s="75">
        <f t="shared" si="82"/>
        <v>46067</v>
      </c>
      <c r="B2504" s="75">
        <f t="shared" si="83"/>
        <v>46068</v>
      </c>
      <c r="C2504" s="75" t="str">
        <f>VLOOKUP($G2504,Refs!$A$1:$F$32,3,FALSE)</f>
        <v>Y56</v>
      </c>
      <c r="D2504" t="s">
        <v>178</v>
      </c>
      <c r="E2504" t="s">
        <v>125</v>
      </c>
      <c r="F2504" t="s">
        <v>222</v>
      </c>
      <c r="G2504" t="s">
        <v>60</v>
      </c>
      <c r="H2504" t="s">
        <v>61</v>
      </c>
      <c r="I2504" t="s">
        <v>213</v>
      </c>
      <c r="J2504" t="s">
        <v>191</v>
      </c>
      <c r="K2504">
        <v>185</v>
      </c>
    </row>
    <row r="2505" spans="1:11" x14ac:dyDescent="0.35">
      <c r="A2505" s="75">
        <f t="shared" si="82"/>
        <v>46067</v>
      </c>
      <c r="B2505" s="75">
        <f t="shared" si="83"/>
        <v>46068</v>
      </c>
      <c r="C2505" s="75" t="str">
        <f>VLOOKUP($G2505,Refs!$A$1:$F$32,3,FALSE)</f>
        <v>Y56</v>
      </c>
      <c r="D2505" t="s">
        <v>178</v>
      </c>
      <c r="E2505" t="s">
        <v>125</v>
      </c>
      <c r="F2505" t="s">
        <v>222</v>
      </c>
      <c r="G2505" t="s">
        <v>60</v>
      </c>
      <c r="H2505" t="s">
        <v>61</v>
      </c>
      <c r="I2505" t="s">
        <v>213</v>
      </c>
      <c r="J2505" t="s">
        <v>192</v>
      </c>
      <c r="K2505">
        <v>131</v>
      </c>
    </row>
    <row r="2506" spans="1:11" x14ac:dyDescent="0.35">
      <c r="A2506" s="75">
        <f t="shared" si="82"/>
        <v>46067</v>
      </c>
      <c r="B2506" s="75">
        <f t="shared" si="83"/>
        <v>46068</v>
      </c>
      <c r="C2506" s="75" t="str">
        <f>VLOOKUP($G2506,Refs!$A$1:$F$32,3,FALSE)</f>
        <v>Y56</v>
      </c>
      <c r="D2506" t="s">
        <v>178</v>
      </c>
      <c r="E2506" t="s">
        <v>125</v>
      </c>
      <c r="F2506" t="s">
        <v>222</v>
      </c>
      <c r="G2506" t="s">
        <v>60</v>
      </c>
      <c r="H2506" t="s">
        <v>61</v>
      </c>
      <c r="I2506" t="s">
        <v>213</v>
      </c>
      <c r="J2506" t="s">
        <v>193</v>
      </c>
      <c r="K2506">
        <v>163</v>
      </c>
    </row>
    <row r="2507" spans="1:11" x14ac:dyDescent="0.35">
      <c r="A2507" s="75">
        <f t="shared" si="82"/>
        <v>46067</v>
      </c>
      <c r="B2507" s="75">
        <f t="shared" si="83"/>
        <v>46068</v>
      </c>
      <c r="C2507" s="75" t="str">
        <f>VLOOKUP($G2507,Refs!$A$1:$F$32,3,FALSE)</f>
        <v>Y56</v>
      </c>
      <c r="D2507" t="s">
        <v>178</v>
      </c>
      <c r="E2507" t="s">
        <v>125</v>
      </c>
      <c r="F2507" t="s">
        <v>222</v>
      </c>
      <c r="G2507" t="s">
        <v>60</v>
      </c>
      <c r="H2507" t="s">
        <v>61</v>
      </c>
      <c r="I2507" t="s">
        <v>213</v>
      </c>
      <c r="J2507" t="s">
        <v>194</v>
      </c>
      <c r="K2507">
        <v>65</v>
      </c>
    </row>
    <row r="2508" spans="1:11" x14ac:dyDescent="0.35">
      <c r="A2508" s="75">
        <f t="shared" si="82"/>
        <v>46067</v>
      </c>
      <c r="B2508" s="75">
        <f t="shared" si="83"/>
        <v>46068</v>
      </c>
      <c r="C2508" s="75" t="str">
        <f>VLOOKUP($G2508,Refs!$A$1:$F$32,3,FALSE)</f>
        <v>Y56</v>
      </c>
      <c r="D2508" t="s">
        <v>178</v>
      </c>
      <c r="E2508" t="s">
        <v>125</v>
      </c>
      <c r="F2508" t="s">
        <v>222</v>
      </c>
      <c r="G2508" t="s">
        <v>60</v>
      </c>
      <c r="H2508" t="s">
        <v>61</v>
      </c>
      <c r="I2508" t="s">
        <v>213</v>
      </c>
      <c r="J2508" t="s">
        <v>195</v>
      </c>
      <c r="K2508">
        <v>2</v>
      </c>
    </row>
    <row r="2509" spans="1:11" x14ac:dyDescent="0.35">
      <c r="A2509" s="75">
        <f t="shared" si="82"/>
        <v>46067</v>
      </c>
      <c r="B2509" s="75">
        <f t="shared" si="83"/>
        <v>46068</v>
      </c>
      <c r="C2509" s="75" t="str">
        <f>VLOOKUP($G2509,Refs!$A$1:$F$32,3,FALSE)</f>
        <v>Y56</v>
      </c>
      <c r="D2509" t="s">
        <v>178</v>
      </c>
      <c r="E2509" t="s">
        <v>125</v>
      </c>
      <c r="F2509" t="s">
        <v>222</v>
      </c>
      <c r="G2509" t="s">
        <v>60</v>
      </c>
      <c r="H2509" t="s">
        <v>61</v>
      </c>
      <c r="I2509" t="s">
        <v>213</v>
      </c>
      <c r="J2509" t="s">
        <v>196</v>
      </c>
      <c r="K2509">
        <v>70</v>
      </c>
    </row>
    <row r="2510" spans="1:11" x14ac:dyDescent="0.35">
      <c r="A2510" s="75">
        <f t="shared" si="82"/>
        <v>46067</v>
      </c>
      <c r="B2510" s="75">
        <f t="shared" si="83"/>
        <v>46068</v>
      </c>
      <c r="C2510" s="75" t="str">
        <f>VLOOKUP($G2510,Refs!$A$1:$F$32,3,FALSE)</f>
        <v>Y56</v>
      </c>
      <c r="D2510" t="s">
        <v>178</v>
      </c>
      <c r="E2510" t="s">
        <v>125</v>
      </c>
      <c r="F2510" t="s">
        <v>222</v>
      </c>
      <c r="G2510" t="s">
        <v>60</v>
      </c>
      <c r="H2510" t="s">
        <v>61</v>
      </c>
      <c r="I2510" t="s">
        <v>213</v>
      </c>
      <c r="J2510" t="s">
        <v>197</v>
      </c>
      <c r="K2510">
        <v>17</v>
      </c>
    </row>
    <row r="2511" spans="1:11" x14ac:dyDescent="0.35">
      <c r="A2511" s="75">
        <f t="shared" si="82"/>
        <v>46067</v>
      </c>
      <c r="B2511" s="75">
        <f t="shared" si="83"/>
        <v>46068</v>
      </c>
      <c r="C2511" s="75" t="str">
        <f>VLOOKUP($G2511,Refs!$A$1:$F$32,3,FALSE)</f>
        <v>Y56</v>
      </c>
      <c r="D2511" t="s">
        <v>178</v>
      </c>
      <c r="E2511" t="s">
        <v>125</v>
      </c>
      <c r="F2511" t="s">
        <v>222</v>
      </c>
      <c r="G2511" t="s">
        <v>60</v>
      </c>
      <c r="H2511" t="s">
        <v>61</v>
      </c>
      <c r="I2511" t="s">
        <v>213</v>
      </c>
      <c r="J2511" t="s">
        <v>198</v>
      </c>
      <c r="K2511">
        <v>56</v>
      </c>
    </row>
    <row r="2512" spans="1:11" x14ac:dyDescent="0.35">
      <c r="A2512" s="75">
        <f t="shared" si="82"/>
        <v>46067</v>
      </c>
      <c r="B2512" s="75">
        <f t="shared" si="83"/>
        <v>46068</v>
      </c>
      <c r="C2512" s="75" t="str">
        <f>VLOOKUP($G2512,Refs!$A$1:$F$32,3,FALSE)</f>
        <v>Y56</v>
      </c>
      <c r="D2512" t="s">
        <v>178</v>
      </c>
      <c r="E2512" t="s">
        <v>125</v>
      </c>
      <c r="F2512" t="s">
        <v>222</v>
      </c>
      <c r="G2512" t="s">
        <v>60</v>
      </c>
      <c r="H2512" t="s">
        <v>61</v>
      </c>
      <c r="I2512" t="s">
        <v>213</v>
      </c>
      <c r="J2512" t="s">
        <v>199</v>
      </c>
      <c r="K2512">
        <v>2</v>
      </c>
    </row>
    <row r="2513" spans="1:11" x14ac:dyDescent="0.35">
      <c r="A2513" s="75">
        <f t="shared" si="82"/>
        <v>46067</v>
      </c>
      <c r="B2513" s="75">
        <f t="shared" si="83"/>
        <v>46068</v>
      </c>
      <c r="C2513" s="75" t="str">
        <f>VLOOKUP($G2513,Refs!$A$1:$F$32,3,FALSE)</f>
        <v>Y56</v>
      </c>
      <c r="D2513" t="s">
        <v>178</v>
      </c>
      <c r="E2513" t="s">
        <v>125</v>
      </c>
      <c r="F2513" t="s">
        <v>222</v>
      </c>
      <c r="G2513" t="s">
        <v>60</v>
      </c>
      <c r="H2513" t="s">
        <v>61</v>
      </c>
      <c r="I2513" t="s">
        <v>213</v>
      </c>
      <c r="J2513" t="s">
        <v>200</v>
      </c>
      <c r="K2513">
        <v>91</v>
      </c>
    </row>
    <row r="2514" spans="1:11" x14ac:dyDescent="0.35">
      <c r="A2514" s="75">
        <f t="shared" si="82"/>
        <v>46067</v>
      </c>
      <c r="B2514" s="75">
        <f t="shared" si="83"/>
        <v>46068</v>
      </c>
      <c r="C2514" s="75" t="str">
        <f>VLOOKUP($G2514,Refs!$A$1:$F$32,3,FALSE)</f>
        <v>Y56</v>
      </c>
      <c r="D2514" t="s">
        <v>178</v>
      </c>
      <c r="E2514" t="s">
        <v>125</v>
      </c>
      <c r="F2514" t="s">
        <v>222</v>
      </c>
      <c r="G2514" t="s">
        <v>60</v>
      </c>
      <c r="H2514" t="s">
        <v>61</v>
      </c>
      <c r="I2514" t="s">
        <v>213</v>
      </c>
      <c r="J2514" t="s">
        <v>201</v>
      </c>
      <c r="K2514">
        <v>241</v>
      </c>
    </row>
    <row r="2515" spans="1:11" x14ac:dyDescent="0.35">
      <c r="A2515" s="75">
        <f t="shared" si="82"/>
        <v>46067</v>
      </c>
      <c r="B2515" s="75">
        <f t="shared" si="83"/>
        <v>46068</v>
      </c>
      <c r="C2515" s="75" t="str">
        <f>VLOOKUP($G2515,Refs!$A$1:$F$32,3,FALSE)</f>
        <v>Y56</v>
      </c>
      <c r="D2515" t="s">
        <v>178</v>
      </c>
      <c r="E2515" t="s">
        <v>125</v>
      </c>
      <c r="F2515" t="s">
        <v>222</v>
      </c>
      <c r="G2515" t="s">
        <v>60</v>
      </c>
      <c r="H2515" t="s">
        <v>61</v>
      </c>
      <c r="I2515" t="s">
        <v>213</v>
      </c>
      <c r="J2515" t="s">
        <v>202</v>
      </c>
      <c r="K2515">
        <v>706</v>
      </c>
    </row>
    <row r="2516" spans="1:11" x14ac:dyDescent="0.35">
      <c r="A2516" s="75">
        <f t="shared" si="82"/>
        <v>46067</v>
      </c>
      <c r="B2516" s="75">
        <f t="shared" si="83"/>
        <v>46068</v>
      </c>
      <c r="C2516" s="75" t="str">
        <f>VLOOKUP($G2516,Refs!$A$1:$F$32,3,FALSE)</f>
        <v>Y56</v>
      </c>
      <c r="D2516" t="s">
        <v>178</v>
      </c>
      <c r="E2516" t="s">
        <v>125</v>
      </c>
      <c r="F2516" t="s">
        <v>222</v>
      </c>
      <c r="G2516" t="s">
        <v>60</v>
      </c>
      <c r="H2516" t="s">
        <v>61</v>
      </c>
      <c r="I2516" t="s">
        <v>213</v>
      </c>
      <c r="J2516" t="s">
        <v>203</v>
      </c>
      <c r="K2516">
        <v>98</v>
      </c>
    </row>
    <row r="2517" spans="1:11" x14ac:dyDescent="0.35">
      <c r="A2517" s="75">
        <f t="shared" si="82"/>
        <v>46067</v>
      </c>
      <c r="B2517" s="75">
        <f t="shared" si="83"/>
        <v>46068</v>
      </c>
      <c r="C2517" s="75" t="str">
        <f>VLOOKUP($G2517,Refs!$A$1:$F$32,3,FALSE)</f>
        <v>Y56</v>
      </c>
      <c r="D2517" t="s">
        <v>178</v>
      </c>
      <c r="E2517" t="s">
        <v>125</v>
      </c>
      <c r="F2517" t="s">
        <v>222</v>
      </c>
      <c r="G2517" t="s">
        <v>60</v>
      </c>
      <c r="H2517" t="s">
        <v>61</v>
      </c>
      <c r="I2517" t="s">
        <v>213</v>
      </c>
      <c r="J2517" t="s">
        <v>204</v>
      </c>
      <c r="K2517">
        <v>136</v>
      </c>
    </row>
    <row r="2518" spans="1:11" x14ac:dyDescent="0.35">
      <c r="A2518" s="75">
        <f t="shared" si="82"/>
        <v>46067</v>
      </c>
      <c r="B2518" s="75">
        <f t="shared" si="83"/>
        <v>46068</v>
      </c>
      <c r="C2518" s="75" t="str">
        <f>VLOOKUP($G2518,Refs!$A$1:$F$32,3,FALSE)</f>
        <v>Y56</v>
      </c>
      <c r="D2518" t="s">
        <v>178</v>
      </c>
      <c r="E2518" t="s">
        <v>125</v>
      </c>
      <c r="F2518" t="s">
        <v>222</v>
      </c>
      <c r="G2518" t="s">
        <v>60</v>
      </c>
      <c r="H2518" t="s">
        <v>61</v>
      </c>
      <c r="I2518" t="s">
        <v>213</v>
      </c>
      <c r="J2518" t="s">
        <v>205</v>
      </c>
      <c r="K2518">
        <v>9</v>
      </c>
    </row>
    <row r="2519" spans="1:11" x14ac:dyDescent="0.35">
      <c r="A2519" s="75">
        <f t="shared" si="82"/>
        <v>46067</v>
      </c>
      <c r="B2519" s="75">
        <f t="shared" si="83"/>
        <v>46068</v>
      </c>
      <c r="C2519" s="75" t="str">
        <f>VLOOKUP($G2519,Refs!$A$1:$F$32,3,FALSE)</f>
        <v>Y56</v>
      </c>
      <c r="D2519" t="s">
        <v>178</v>
      </c>
      <c r="E2519" t="s">
        <v>125</v>
      </c>
      <c r="F2519" t="s">
        <v>222</v>
      </c>
      <c r="G2519" t="s">
        <v>60</v>
      </c>
      <c r="H2519" t="s">
        <v>61</v>
      </c>
      <c r="I2519" t="s">
        <v>213</v>
      </c>
      <c r="J2519" t="s">
        <v>206</v>
      </c>
      <c r="K2519">
        <v>1</v>
      </c>
    </row>
    <row r="2520" spans="1:11" x14ac:dyDescent="0.35">
      <c r="A2520" s="75">
        <f t="shared" si="82"/>
        <v>46067</v>
      </c>
      <c r="B2520" s="75">
        <f t="shared" si="83"/>
        <v>46068</v>
      </c>
      <c r="C2520" s="75" t="str">
        <f>VLOOKUP($G2520,Refs!$A$1:$F$32,3,FALSE)</f>
        <v>Y56</v>
      </c>
      <c r="D2520" t="s">
        <v>178</v>
      </c>
      <c r="E2520" t="s">
        <v>125</v>
      </c>
      <c r="F2520" t="s">
        <v>222</v>
      </c>
      <c r="G2520" t="s">
        <v>60</v>
      </c>
      <c r="H2520" t="s">
        <v>61</v>
      </c>
      <c r="I2520" t="s">
        <v>213</v>
      </c>
      <c r="J2520" t="s">
        <v>207</v>
      </c>
      <c r="K2520">
        <v>0</v>
      </c>
    </row>
    <row r="2521" spans="1:11" x14ac:dyDescent="0.35">
      <c r="A2521" s="75">
        <f t="shared" si="82"/>
        <v>46067</v>
      </c>
      <c r="B2521" s="75">
        <f t="shared" si="83"/>
        <v>46068</v>
      </c>
      <c r="C2521" s="75" t="str">
        <f>VLOOKUP($G2521,Refs!$A$1:$F$32,3,FALSE)</f>
        <v>Y56</v>
      </c>
      <c r="D2521" t="s">
        <v>178</v>
      </c>
      <c r="E2521" t="s">
        <v>125</v>
      </c>
      <c r="F2521" t="s">
        <v>222</v>
      </c>
      <c r="G2521" t="s">
        <v>60</v>
      </c>
      <c r="H2521" t="s">
        <v>61</v>
      </c>
      <c r="I2521" t="s">
        <v>213</v>
      </c>
      <c r="J2521" t="s">
        <v>208</v>
      </c>
      <c r="K2521">
        <v>5</v>
      </c>
    </row>
    <row r="2522" spans="1:11" x14ac:dyDescent="0.35">
      <c r="A2522" s="75">
        <f t="shared" si="82"/>
        <v>46068</v>
      </c>
      <c r="B2522" s="75">
        <f t="shared" si="83"/>
        <v>46068</v>
      </c>
      <c r="C2522" s="75" t="str">
        <f>VLOOKUP($G2522,Refs!$A$1:$F$32,3,FALSE)</f>
        <v>Y56</v>
      </c>
      <c r="D2522" t="s">
        <v>178</v>
      </c>
      <c r="E2522" t="s">
        <v>125</v>
      </c>
      <c r="F2522" t="s">
        <v>222</v>
      </c>
      <c r="G2522" t="s">
        <v>60</v>
      </c>
      <c r="H2522" t="s">
        <v>61</v>
      </c>
      <c r="I2522" t="s">
        <v>214</v>
      </c>
      <c r="J2522" t="s">
        <v>181</v>
      </c>
      <c r="K2522">
        <v>1333</v>
      </c>
    </row>
    <row r="2523" spans="1:11" x14ac:dyDescent="0.35">
      <c r="A2523" s="75">
        <f t="shared" si="82"/>
        <v>46068</v>
      </c>
      <c r="B2523" s="75">
        <f t="shared" si="83"/>
        <v>46068</v>
      </c>
      <c r="C2523" s="75" t="str">
        <f>VLOOKUP($G2523,Refs!$A$1:$F$32,3,FALSE)</f>
        <v>Y56</v>
      </c>
      <c r="D2523" t="s">
        <v>178</v>
      </c>
      <c r="E2523" t="s">
        <v>125</v>
      </c>
      <c r="F2523" t="s">
        <v>222</v>
      </c>
      <c r="G2523" t="s">
        <v>60</v>
      </c>
      <c r="H2523" t="s">
        <v>61</v>
      </c>
      <c r="I2523" t="s">
        <v>214</v>
      </c>
      <c r="J2523" t="s">
        <v>182</v>
      </c>
      <c r="K2523">
        <v>1295</v>
      </c>
    </row>
    <row r="2524" spans="1:11" x14ac:dyDescent="0.35">
      <c r="A2524" s="75">
        <f t="shared" si="82"/>
        <v>46068</v>
      </c>
      <c r="B2524" s="75">
        <f t="shared" si="83"/>
        <v>46068</v>
      </c>
      <c r="C2524" s="75" t="str">
        <f>VLOOKUP($G2524,Refs!$A$1:$F$32,3,FALSE)</f>
        <v>Y56</v>
      </c>
      <c r="D2524" t="s">
        <v>178</v>
      </c>
      <c r="E2524" t="s">
        <v>125</v>
      </c>
      <c r="F2524" t="s">
        <v>222</v>
      </c>
      <c r="G2524" t="s">
        <v>60</v>
      </c>
      <c r="H2524" t="s">
        <v>61</v>
      </c>
      <c r="I2524" t="s">
        <v>214</v>
      </c>
      <c r="J2524" t="s">
        <v>183</v>
      </c>
      <c r="K2524">
        <v>1069</v>
      </c>
    </row>
    <row r="2525" spans="1:11" x14ac:dyDescent="0.35">
      <c r="A2525" s="75">
        <f t="shared" si="82"/>
        <v>46068</v>
      </c>
      <c r="B2525" s="75">
        <f t="shared" si="83"/>
        <v>46068</v>
      </c>
      <c r="C2525" s="75" t="str">
        <f>VLOOKUP($G2525,Refs!$A$1:$F$32,3,FALSE)</f>
        <v>Y56</v>
      </c>
      <c r="D2525" t="s">
        <v>178</v>
      </c>
      <c r="E2525" t="s">
        <v>125</v>
      </c>
      <c r="F2525" t="s">
        <v>222</v>
      </c>
      <c r="G2525" t="s">
        <v>60</v>
      </c>
      <c r="H2525" t="s">
        <v>61</v>
      </c>
      <c r="I2525" t="s">
        <v>214</v>
      </c>
      <c r="J2525" t="s">
        <v>184</v>
      </c>
      <c r="K2525">
        <v>14</v>
      </c>
    </row>
    <row r="2526" spans="1:11" x14ac:dyDescent="0.35">
      <c r="A2526" s="75">
        <f t="shared" si="82"/>
        <v>46068</v>
      </c>
      <c r="B2526" s="75">
        <f t="shared" si="83"/>
        <v>46068</v>
      </c>
      <c r="C2526" s="75" t="str">
        <f>VLOOKUP($G2526,Refs!$A$1:$F$32,3,FALSE)</f>
        <v>Y56</v>
      </c>
      <c r="D2526" t="s">
        <v>178</v>
      </c>
      <c r="E2526" t="s">
        <v>125</v>
      </c>
      <c r="F2526" t="s">
        <v>222</v>
      </c>
      <c r="G2526" t="s">
        <v>60</v>
      </c>
      <c r="H2526" t="s">
        <v>61</v>
      </c>
      <c r="I2526" t="s">
        <v>214</v>
      </c>
      <c r="J2526" t="s">
        <v>185</v>
      </c>
      <c r="K2526">
        <v>36345</v>
      </c>
    </row>
    <row r="2527" spans="1:11" x14ac:dyDescent="0.35">
      <c r="A2527" s="75">
        <f t="shared" si="82"/>
        <v>46068</v>
      </c>
      <c r="B2527" s="75">
        <f t="shared" si="83"/>
        <v>46068</v>
      </c>
      <c r="C2527" s="75" t="str">
        <f>VLOOKUP($G2527,Refs!$A$1:$F$32,3,FALSE)</f>
        <v>Y56</v>
      </c>
      <c r="D2527" t="s">
        <v>178</v>
      </c>
      <c r="E2527" t="s">
        <v>125</v>
      </c>
      <c r="F2527" t="s">
        <v>222</v>
      </c>
      <c r="G2527" t="s">
        <v>60</v>
      </c>
      <c r="H2527" t="s">
        <v>61</v>
      </c>
      <c r="I2527" t="s">
        <v>214</v>
      </c>
      <c r="J2527" t="s">
        <v>186</v>
      </c>
      <c r="K2527">
        <v>166</v>
      </c>
    </row>
    <row r="2528" spans="1:11" x14ac:dyDescent="0.35">
      <c r="A2528" s="75">
        <f t="shared" si="82"/>
        <v>46068</v>
      </c>
      <c r="B2528" s="75">
        <f t="shared" si="83"/>
        <v>46068</v>
      </c>
      <c r="C2528" s="75" t="str">
        <f>VLOOKUP($G2528,Refs!$A$1:$F$32,3,FALSE)</f>
        <v>Y56</v>
      </c>
      <c r="D2528" t="s">
        <v>178</v>
      </c>
      <c r="E2528" t="s">
        <v>125</v>
      </c>
      <c r="F2528" t="s">
        <v>222</v>
      </c>
      <c r="G2528" t="s">
        <v>60</v>
      </c>
      <c r="H2528" t="s">
        <v>61</v>
      </c>
      <c r="I2528" t="s">
        <v>214</v>
      </c>
      <c r="J2528" t="s">
        <v>187</v>
      </c>
      <c r="K2528">
        <v>348</v>
      </c>
    </row>
    <row r="2529" spans="1:11" x14ac:dyDescent="0.35">
      <c r="A2529" s="75">
        <f t="shared" si="82"/>
        <v>46068</v>
      </c>
      <c r="B2529" s="75">
        <f t="shared" si="83"/>
        <v>46068</v>
      </c>
      <c r="C2529" s="75" t="str">
        <f>VLOOKUP($G2529,Refs!$A$1:$F$32,3,FALSE)</f>
        <v>Y56</v>
      </c>
      <c r="D2529" t="s">
        <v>178</v>
      </c>
      <c r="E2529" t="s">
        <v>125</v>
      </c>
      <c r="F2529" t="s">
        <v>222</v>
      </c>
      <c r="G2529" t="s">
        <v>60</v>
      </c>
      <c r="H2529" t="s">
        <v>61</v>
      </c>
      <c r="I2529" t="s">
        <v>214</v>
      </c>
      <c r="J2529" t="s">
        <v>188</v>
      </c>
      <c r="K2529">
        <v>1335</v>
      </c>
    </row>
    <row r="2530" spans="1:11" x14ac:dyDescent="0.35">
      <c r="A2530" s="75">
        <f t="shared" si="82"/>
        <v>46068</v>
      </c>
      <c r="B2530" s="75">
        <f t="shared" si="83"/>
        <v>46068</v>
      </c>
      <c r="C2530" s="75" t="str">
        <f>VLOOKUP($G2530,Refs!$A$1:$F$32,3,FALSE)</f>
        <v>Y56</v>
      </c>
      <c r="D2530" t="s">
        <v>178</v>
      </c>
      <c r="E2530" t="s">
        <v>125</v>
      </c>
      <c r="F2530" t="s">
        <v>222</v>
      </c>
      <c r="G2530" t="s">
        <v>60</v>
      </c>
      <c r="H2530" t="s">
        <v>61</v>
      </c>
      <c r="I2530" t="s">
        <v>214</v>
      </c>
      <c r="J2530" t="s">
        <v>189</v>
      </c>
      <c r="K2530">
        <v>697</v>
      </c>
    </row>
    <row r="2531" spans="1:11" x14ac:dyDescent="0.35">
      <c r="A2531" s="75">
        <f t="shared" si="82"/>
        <v>46068</v>
      </c>
      <c r="B2531" s="75">
        <f t="shared" si="83"/>
        <v>46068</v>
      </c>
      <c r="C2531" s="75" t="str">
        <f>VLOOKUP($G2531,Refs!$A$1:$F$32,3,FALSE)</f>
        <v>Y56</v>
      </c>
      <c r="D2531" t="s">
        <v>178</v>
      </c>
      <c r="E2531" t="s">
        <v>125</v>
      </c>
      <c r="F2531" t="s">
        <v>222</v>
      </c>
      <c r="G2531" t="s">
        <v>60</v>
      </c>
      <c r="H2531" t="s">
        <v>61</v>
      </c>
      <c r="I2531" t="s">
        <v>214</v>
      </c>
      <c r="J2531" t="s">
        <v>190</v>
      </c>
      <c r="K2531">
        <v>401</v>
      </c>
    </row>
    <row r="2532" spans="1:11" x14ac:dyDescent="0.35">
      <c r="A2532" s="75">
        <f t="shared" si="82"/>
        <v>46068</v>
      </c>
      <c r="B2532" s="75">
        <f t="shared" si="83"/>
        <v>46068</v>
      </c>
      <c r="C2532" s="75" t="str">
        <f>VLOOKUP($G2532,Refs!$A$1:$F$32,3,FALSE)</f>
        <v>Y56</v>
      </c>
      <c r="D2532" t="s">
        <v>178</v>
      </c>
      <c r="E2532" t="s">
        <v>125</v>
      </c>
      <c r="F2532" t="s">
        <v>222</v>
      </c>
      <c r="G2532" t="s">
        <v>60</v>
      </c>
      <c r="H2532" t="s">
        <v>61</v>
      </c>
      <c r="I2532" t="s">
        <v>214</v>
      </c>
      <c r="J2532" t="s">
        <v>191</v>
      </c>
      <c r="K2532">
        <v>141</v>
      </c>
    </row>
    <row r="2533" spans="1:11" x14ac:dyDescent="0.35">
      <c r="A2533" s="75">
        <f t="shared" si="82"/>
        <v>46068</v>
      </c>
      <c r="B2533" s="75">
        <f t="shared" si="83"/>
        <v>46068</v>
      </c>
      <c r="C2533" s="75" t="str">
        <f>VLOOKUP($G2533,Refs!$A$1:$F$32,3,FALSE)</f>
        <v>Y56</v>
      </c>
      <c r="D2533" t="s">
        <v>178</v>
      </c>
      <c r="E2533" t="s">
        <v>125</v>
      </c>
      <c r="F2533" t="s">
        <v>222</v>
      </c>
      <c r="G2533" t="s">
        <v>60</v>
      </c>
      <c r="H2533" t="s">
        <v>61</v>
      </c>
      <c r="I2533" t="s">
        <v>214</v>
      </c>
      <c r="J2533" t="s">
        <v>192</v>
      </c>
      <c r="K2533">
        <v>115</v>
      </c>
    </row>
    <row r="2534" spans="1:11" x14ac:dyDescent="0.35">
      <c r="A2534" s="75">
        <f t="shared" si="82"/>
        <v>46068</v>
      </c>
      <c r="B2534" s="75">
        <f t="shared" si="83"/>
        <v>46068</v>
      </c>
      <c r="C2534" s="75" t="str">
        <f>VLOOKUP($G2534,Refs!$A$1:$F$32,3,FALSE)</f>
        <v>Y56</v>
      </c>
      <c r="D2534" t="s">
        <v>178</v>
      </c>
      <c r="E2534" t="s">
        <v>125</v>
      </c>
      <c r="F2534" t="s">
        <v>222</v>
      </c>
      <c r="G2534" t="s">
        <v>60</v>
      </c>
      <c r="H2534" t="s">
        <v>61</v>
      </c>
      <c r="I2534" t="s">
        <v>214</v>
      </c>
      <c r="J2534" t="s">
        <v>193</v>
      </c>
      <c r="K2534">
        <v>189</v>
      </c>
    </row>
    <row r="2535" spans="1:11" x14ac:dyDescent="0.35">
      <c r="A2535" s="75">
        <f t="shared" si="82"/>
        <v>46068</v>
      </c>
      <c r="B2535" s="75">
        <f t="shared" si="83"/>
        <v>46068</v>
      </c>
      <c r="C2535" s="75" t="str">
        <f>VLOOKUP($G2535,Refs!$A$1:$F$32,3,FALSE)</f>
        <v>Y56</v>
      </c>
      <c r="D2535" t="s">
        <v>178</v>
      </c>
      <c r="E2535" t="s">
        <v>125</v>
      </c>
      <c r="F2535" t="s">
        <v>222</v>
      </c>
      <c r="G2535" t="s">
        <v>60</v>
      </c>
      <c r="H2535" t="s">
        <v>61</v>
      </c>
      <c r="I2535" t="s">
        <v>214</v>
      </c>
      <c r="J2535" t="s">
        <v>194</v>
      </c>
      <c r="K2535">
        <v>64</v>
      </c>
    </row>
    <row r="2536" spans="1:11" x14ac:dyDescent="0.35">
      <c r="A2536" s="75">
        <f t="shared" si="82"/>
        <v>46068</v>
      </c>
      <c r="B2536" s="75">
        <f t="shared" si="83"/>
        <v>46068</v>
      </c>
      <c r="C2536" s="75" t="str">
        <f>VLOOKUP($G2536,Refs!$A$1:$F$32,3,FALSE)</f>
        <v>Y56</v>
      </c>
      <c r="D2536" t="s">
        <v>178</v>
      </c>
      <c r="E2536" t="s">
        <v>125</v>
      </c>
      <c r="F2536" t="s">
        <v>222</v>
      </c>
      <c r="G2536" t="s">
        <v>60</v>
      </c>
      <c r="H2536" t="s">
        <v>61</v>
      </c>
      <c r="I2536" t="s">
        <v>214</v>
      </c>
      <c r="J2536" t="s">
        <v>195</v>
      </c>
      <c r="K2536">
        <v>0</v>
      </c>
    </row>
    <row r="2537" spans="1:11" x14ac:dyDescent="0.35">
      <c r="A2537" s="75">
        <f t="shared" si="82"/>
        <v>46068</v>
      </c>
      <c r="B2537" s="75">
        <f t="shared" si="83"/>
        <v>46068</v>
      </c>
      <c r="C2537" s="75" t="str">
        <f>VLOOKUP($G2537,Refs!$A$1:$F$32,3,FALSE)</f>
        <v>Y56</v>
      </c>
      <c r="D2537" t="s">
        <v>178</v>
      </c>
      <c r="E2537" t="s">
        <v>125</v>
      </c>
      <c r="F2537" t="s">
        <v>222</v>
      </c>
      <c r="G2537" t="s">
        <v>60</v>
      </c>
      <c r="H2537" t="s">
        <v>61</v>
      </c>
      <c r="I2537" t="s">
        <v>214</v>
      </c>
      <c r="J2537" t="s">
        <v>196</v>
      </c>
      <c r="K2537">
        <v>70</v>
      </c>
    </row>
    <row r="2538" spans="1:11" x14ac:dyDescent="0.35">
      <c r="A2538" s="75">
        <f t="shared" si="82"/>
        <v>46068</v>
      </c>
      <c r="B2538" s="75">
        <f t="shared" si="83"/>
        <v>46068</v>
      </c>
      <c r="C2538" s="75" t="str">
        <f>VLOOKUP($G2538,Refs!$A$1:$F$32,3,FALSE)</f>
        <v>Y56</v>
      </c>
      <c r="D2538" t="s">
        <v>178</v>
      </c>
      <c r="E2538" t="s">
        <v>125</v>
      </c>
      <c r="F2538" t="s">
        <v>222</v>
      </c>
      <c r="G2538" t="s">
        <v>60</v>
      </c>
      <c r="H2538" t="s">
        <v>61</v>
      </c>
      <c r="I2538" t="s">
        <v>214</v>
      </c>
      <c r="J2538" t="s">
        <v>197</v>
      </c>
      <c r="K2538">
        <v>6</v>
      </c>
    </row>
    <row r="2539" spans="1:11" x14ac:dyDescent="0.35">
      <c r="A2539" s="75">
        <f t="shared" si="82"/>
        <v>46068</v>
      </c>
      <c r="B2539" s="75">
        <f t="shared" si="83"/>
        <v>46068</v>
      </c>
      <c r="C2539" s="75" t="str">
        <f>VLOOKUP($G2539,Refs!$A$1:$F$32,3,FALSE)</f>
        <v>Y56</v>
      </c>
      <c r="D2539" t="s">
        <v>178</v>
      </c>
      <c r="E2539" t="s">
        <v>125</v>
      </c>
      <c r="F2539" t="s">
        <v>222</v>
      </c>
      <c r="G2539" t="s">
        <v>60</v>
      </c>
      <c r="H2539" t="s">
        <v>61</v>
      </c>
      <c r="I2539" t="s">
        <v>214</v>
      </c>
      <c r="J2539" t="s">
        <v>198</v>
      </c>
      <c r="K2539">
        <v>25</v>
      </c>
    </row>
    <row r="2540" spans="1:11" x14ac:dyDescent="0.35">
      <c r="A2540" s="75">
        <f t="shared" si="82"/>
        <v>46068</v>
      </c>
      <c r="B2540" s="75">
        <f t="shared" si="83"/>
        <v>46068</v>
      </c>
      <c r="C2540" s="75" t="str">
        <f>VLOOKUP($G2540,Refs!$A$1:$F$32,3,FALSE)</f>
        <v>Y56</v>
      </c>
      <c r="D2540" t="s">
        <v>178</v>
      </c>
      <c r="E2540" t="s">
        <v>125</v>
      </c>
      <c r="F2540" t="s">
        <v>222</v>
      </c>
      <c r="G2540" t="s">
        <v>60</v>
      </c>
      <c r="H2540" t="s">
        <v>61</v>
      </c>
      <c r="I2540" t="s">
        <v>214</v>
      </c>
      <c r="J2540" t="s">
        <v>199</v>
      </c>
      <c r="K2540">
        <v>2</v>
      </c>
    </row>
    <row r="2541" spans="1:11" x14ac:dyDescent="0.35">
      <c r="A2541" s="75">
        <f t="shared" si="82"/>
        <v>46068</v>
      </c>
      <c r="B2541" s="75">
        <f t="shared" si="83"/>
        <v>46068</v>
      </c>
      <c r="C2541" s="75" t="str">
        <f>VLOOKUP($G2541,Refs!$A$1:$F$32,3,FALSE)</f>
        <v>Y56</v>
      </c>
      <c r="D2541" t="s">
        <v>178</v>
      </c>
      <c r="E2541" t="s">
        <v>125</v>
      </c>
      <c r="F2541" t="s">
        <v>222</v>
      </c>
      <c r="G2541" t="s">
        <v>60</v>
      </c>
      <c r="H2541" t="s">
        <v>61</v>
      </c>
      <c r="I2541" t="s">
        <v>214</v>
      </c>
      <c r="J2541" t="s">
        <v>200</v>
      </c>
      <c r="K2541">
        <v>82</v>
      </c>
    </row>
    <row r="2542" spans="1:11" x14ac:dyDescent="0.35">
      <c r="A2542" s="75">
        <f t="shared" si="82"/>
        <v>46068</v>
      </c>
      <c r="B2542" s="75">
        <f t="shared" si="83"/>
        <v>46068</v>
      </c>
      <c r="C2542" s="75" t="str">
        <f>VLOOKUP($G2542,Refs!$A$1:$F$32,3,FALSE)</f>
        <v>Y56</v>
      </c>
      <c r="D2542" t="s">
        <v>178</v>
      </c>
      <c r="E2542" t="s">
        <v>125</v>
      </c>
      <c r="F2542" t="s">
        <v>222</v>
      </c>
      <c r="G2542" t="s">
        <v>60</v>
      </c>
      <c r="H2542" t="s">
        <v>61</v>
      </c>
      <c r="I2542" t="s">
        <v>214</v>
      </c>
      <c r="J2542" t="s">
        <v>201</v>
      </c>
      <c r="K2542">
        <v>229</v>
      </c>
    </row>
    <row r="2543" spans="1:11" x14ac:dyDescent="0.35">
      <c r="A2543" s="75">
        <f t="shared" si="82"/>
        <v>46068</v>
      </c>
      <c r="B2543" s="75">
        <f t="shared" si="83"/>
        <v>46068</v>
      </c>
      <c r="C2543" s="75" t="str">
        <f>VLOOKUP($G2543,Refs!$A$1:$F$32,3,FALSE)</f>
        <v>Y56</v>
      </c>
      <c r="D2543" t="s">
        <v>178</v>
      </c>
      <c r="E2543" t="s">
        <v>125</v>
      </c>
      <c r="F2543" t="s">
        <v>222</v>
      </c>
      <c r="G2543" t="s">
        <v>60</v>
      </c>
      <c r="H2543" t="s">
        <v>61</v>
      </c>
      <c r="I2543" t="s">
        <v>214</v>
      </c>
      <c r="J2543" t="s">
        <v>202</v>
      </c>
      <c r="K2543">
        <v>615</v>
      </c>
    </row>
    <row r="2544" spans="1:11" x14ac:dyDescent="0.35">
      <c r="A2544" s="75">
        <f t="shared" si="82"/>
        <v>46068</v>
      </c>
      <c r="B2544" s="75">
        <f t="shared" si="83"/>
        <v>46068</v>
      </c>
      <c r="C2544" s="75" t="str">
        <f>VLOOKUP($G2544,Refs!$A$1:$F$32,3,FALSE)</f>
        <v>Y56</v>
      </c>
      <c r="D2544" t="s">
        <v>178</v>
      </c>
      <c r="E2544" t="s">
        <v>125</v>
      </c>
      <c r="F2544" t="s">
        <v>222</v>
      </c>
      <c r="G2544" t="s">
        <v>60</v>
      </c>
      <c r="H2544" t="s">
        <v>61</v>
      </c>
      <c r="I2544" t="s">
        <v>214</v>
      </c>
      <c r="J2544" t="s">
        <v>203</v>
      </c>
      <c r="K2544">
        <v>131</v>
      </c>
    </row>
    <row r="2545" spans="1:11" x14ac:dyDescent="0.35">
      <c r="A2545" s="75">
        <f t="shared" si="82"/>
        <v>46068</v>
      </c>
      <c r="B2545" s="75">
        <f t="shared" si="83"/>
        <v>46068</v>
      </c>
      <c r="C2545" s="75" t="str">
        <f>VLOOKUP($G2545,Refs!$A$1:$F$32,3,FALSE)</f>
        <v>Y56</v>
      </c>
      <c r="D2545" t="s">
        <v>178</v>
      </c>
      <c r="E2545" t="s">
        <v>125</v>
      </c>
      <c r="F2545" t="s">
        <v>222</v>
      </c>
      <c r="G2545" t="s">
        <v>60</v>
      </c>
      <c r="H2545" t="s">
        <v>61</v>
      </c>
      <c r="I2545" t="s">
        <v>214</v>
      </c>
      <c r="J2545" t="s">
        <v>204</v>
      </c>
      <c r="K2545">
        <v>110</v>
      </c>
    </row>
    <row r="2546" spans="1:11" x14ac:dyDescent="0.35">
      <c r="A2546" s="75">
        <f t="shared" si="82"/>
        <v>46068</v>
      </c>
      <c r="B2546" s="75">
        <f t="shared" si="83"/>
        <v>46068</v>
      </c>
      <c r="C2546" s="75" t="str">
        <f>VLOOKUP($G2546,Refs!$A$1:$F$32,3,FALSE)</f>
        <v>Y56</v>
      </c>
      <c r="D2546" t="s">
        <v>178</v>
      </c>
      <c r="E2546" t="s">
        <v>125</v>
      </c>
      <c r="F2546" t="s">
        <v>222</v>
      </c>
      <c r="G2546" t="s">
        <v>60</v>
      </c>
      <c r="H2546" t="s">
        <v>61</v>
      </c>
      <c r="I2546" t="s">
        <v>214</v>
      </c>
      <c r="J2546" t="s">
        <v>205</v>
      </c>
      <c r="K2546">
        <v>5</v>
      </c>
    </row>
    <row r="2547" spans="1:11" x14ac:dyDescent="0.35">
      <c r="A2547" s="75">
        <f t="shared" si="82"/>
        <v>46068</v>
      </c>
      <c r="B2547" s="75">
        <f t="shared" si="83"/>
        <v>46068</v>
      </c>
      <c r="C2547" s="75" t="str">
        <f>VLOOKUP($G2547,Refs!$A$1:$F$32,3,FALSE)</f>
        <v>Y56</v>
      </c>
      <c r="D2547" t="s">
        <v>178</v>
      </c>
      <c r="E2547" t="s">
        <v>125</v>
      </c>
      <c r="F2547" t="s">
        <v>222</v>
      </c>
      <c r="G2547" t="s">
        <v>60</v>
      </c>
      <c r="H2547" t="s">
        <v>61</v>
      </c>
      <c r="I2547" t="s">
        <v>214</v>
      </c>
      <c r="J2547" t="s">
        <v>206</v>
      </c>
      <c r="K2547">
        <v>1</v>
      </c>
    </row>
    <row r="2548" spans="1:11" x14ac:dyDescent="0.35">
      <c r="A2548" s="75">
        <f t="shared" si="82"/>
        <v>46068</v>
      </c>
      <c r="B2548" s="75">
        <f t="shared" si="83"/>
        <v>46068</v>
      </c>
      <c r="C2548" s="75" t="str">
        <f>VLOOKUP($G2548,Refs!$A$1:$F$32,3,FALSE)</f>
        <v>Y56</v>
      </c>
      <c r="D2548" t="s">
        <v>178</v>
      </c>
      <c r="E2548" t="s">
        <v>125</v>
      </c>
      <c r="F2548" t="s">
        <v>222</v>
      </c>
      <c r="G2548" t="s">
        <v>60</v>
      </c>
      <c r="H2548" t="s">
        <v>61</v>
      </c>
      <c r="I2548" t="s">
        <v>214</v>
      </c>
      <c r="J2548" t="s">
        <v>207</v>
      </c>
      <c r="K2548">
        <v>0</v>
      </c>
    </row>
    <row r="2549" spans="1:11" x14ac:dyDescent="0.35">
      <c r="A2549" s="75">
        <f t="shared" si="82"/>
        <v>46068</v>
      </c>
      <c r="B2549" s="75">
        <f t="shared" si="83"/>
        <v>46068</v>
      </c>
      <c r="C2549" s="75" t="str">
        <f>VLOOKUP($G2549,Refs!$A$1:$F$32,3,FALSE)</f>
        <v>Y56</v>
      </c>
      <c r="D2549" t="s">
        <v>178</v>
      </c>
      <c r="E2549" t="s">
        <v>125</v>
      </c>
      <c r="F2549" t="s">
        <v>222</v>
      </c>
      <c r="G2549" t="s">
        <v>60</v>
      </c>
      <c r="H2549" t="s">
        <v>61</v>
      </c>
      <c r="I2549" t="s">
        <v>214</v>
      </c>
      <c r="J2549" t="s">
        <v>208</v>
      </c>
      <c r="K2549">
        <v>2</v>
      </c>
    </row>
    <row r="2550" spans="1:11" x14ac:dyDescent="0.35">
      <c r="A2550" s="75">
        <f t="shared" si="82"/>
        <v>46062</v>
      </c>
      <c r="B2550" s="75">
        <f t="shared" si="83"/>
        <v>46068</v>
      </c>
      <c r="C2550" s="75" t="str">
        <f>VLOOKUP($G2550,Refs!$A$1:$F$32,3,FALSE)</f>
        <v>Y61</v>
      </c>
      <c r="D2550" t="s">
        <v>178</v>
      </c>
      <c r="E2550" t="s">
        <v>133</v>
      </c>
      <c r="F2550" t="s">
        <v>223</v>
      </c>
      <c r="G2550" t="s">
        <v>49</v>
      </c>
      <c r="H2550" t="s">
        <v>50</v>
      </c>
      <c r="I2550" t="s">
        <v>180</v>
      </c>
      <c r="J2550" t="s">
        <v>181</v>
      </c>
      <c r="K2550">
        <v>1102</v>
      </c>
    </row>
    <row r="2551" spans="1:11" x14ac:dyDescent="0.35">
      <c r="A2551" s="75">
        <f t="shared" si="82"/>
        <v>46062</v>
      </c>
      <c r="B2551" s="75">
        <f t="shared" si="83"/>
        <v>46068</v>
      </c>
      <c r="C2551" s="75" t="str">
        <f>VLOOKUP($G2551,Refs!$A$1:$F$32,3,FALSE)</f>
        <v>Y61</v>
      </c>
      <c r="D2551" t="s">
        <v>178</v>
      </c>
      <c r="E2551" t="s">
        <v>133</v>
      </c>
      <c r="F2551" t="s">
        <v>223</v>
      </c>
      <c r="G2551" t="s">
        <v>49</v>
      </c>
      <c r="H2551" t="s">
        <v>50</v>
      </c>
      <c r="I2551" t="s">
        <v>180</v>
      </c>
      <c r="J2551" t="s">
        <v>182</v>
      </c>
      <c r="K2551">
        <v>1046</v>
      </c>
    </row>
    <row r="2552" spans="1:11" x14ac:dyDescent="0.35">
      <c r="A2552" s="75">
        <f t="shared" si="82"/>
        <v>46062</v>
      </c>
      <c r="B2552" s="75">
        <f t="shared" si="83"/>
        <v>46068</v>
      </c>
      <c r="C2552" s="75" t="str">
        <f>VLOOKUP($G2552,Refs!$A$1:$F$32,3,FALSE)</f>
        <v>Y61</v>
      </c>
      <c r="D2552" t="s">
        <v>178</v>
      </c>
      <c r="E2552" t="s">
        <v>133</v>
      </c>
      <c r="F2552" t="s">
        <v>223</v>
      </c>
      <c r="G2552" t="s">
        <v>49</v>
      </c>
      <c r="H2552" t="s">
        <v>50</v>
      </c>
      <c r="I2552" t="s">
        <v>180</v>
      </c>
      <c r="J2552" t="s">
        <v>183</v>
      </c>
      <c r="K2552">
        <v>930</v>
      </c>
    </row>
    <row r="2553" spans="1:11" x14ac:dyDescent="0.35">
      <c r="A2553" s="75">
        <f t="shared" si="82"/>
        <v>46062</v>
      </c>
      <c r="B2553" s="75">
        <f t="shared" si="83"/>
        <v>46068</v>
      </c>
      <c r="C2553" s="75" t="str">
        <f>VLOOKUP($G2553,Refs!$A$1:$F$32,3,FALSE)</f>
        <v>Y61</v>
      </c>
      <c r="D2553" t="s">
        <v>178</v>
      </c>
      <c r="E2553" t="s">
        <v>133</v>
      </c>
      <c r="F2553" t="s">
        <v>223</v>
      </c>
      <c r="G2553" t="s">
        <v>49</v>
      </c>
      <c r="H2553" t="s">
        <v>50</v>
      </c>
      <c r="I2553" t="s">
        <v>180</v>
      </c>
      <c r="J2553" t="s">
        <v>184</v>
      </c>
      <c r="K2553">
        <v>11</v>
      </c>
    </row>
    <row r="2554" spans="1:11" x14ac:dyDescent="0.35">
      <c r="A2554" s="75">
        <f t="shared" si="82"/>
        <v>46062</v>
      </c>
      <c r="B2554" s="75">
        <f t="shared" si="83"/>
        <v>46068</v>
      </c>
      <c r="C2554" s="75" t="str">
        <f>VLOOKUP($G2554,Refs!$A$1:$F$32,3,FALSE)</f>
        <v>Y61</v>
      </c>
      <c r="D2554" t="s">
        <v>178</v>
      </c>
      <c r="E2554" t="s">
        <v>133</v>
      </c>
      <c r="F2554" t="s">
        <v>223</v>
      </c>
      <c r="G2554" t="s">
        <v>49</v>
      </c>
      <c r="H2554" t="s">
        <v>50</v>
      </c>
      <c r="I2554" t="s">
        <v>180</v>
      </c>
      <c r="J2554" t="s">
        <v>185</v>
      </c>
      <c r="K2554">
        <v>21076</v>
      </c>
    </row>
    <row r="2555" spans="1:11" x14ac:dyDescent="0.35">
      <c r="A2555" s="75">
        <f t="shared" si="82"/>
        <v>46062</v>
      </c>
      <c r="B2555" s="75">
        <f t="shared" si="83"/>
        <v>46068</v>
      </c>
      <c r="C2555" s="75" t="str">
        <f>VLOOKUP($G2555,Refs!$A$1:$F$32,3,FALSE)</f>
        <v>Y61</v>
      </c>
      <c r="D2555" t="s">
        <v>178</v>
      </c>
      <c r="E2555" t="s">
        <v>133</v>
      </c>
      <c r="F2555" t="s">
        <v>223</v>
      </c>
      <c r="G2555" t="s">
        <v>49</v>
      </c>
      <c r="H2555" t="s">
        <v>50</v>
      </c>
      <c r="I2555" t="s">
        <v>180</v>
      </c>
      <c r="J2555" t="s">
        <v>186</v>
      </c>
      <c r="K2555">
        <v>111</v>
      </c>
    </row>
    <row r="2556" spans="1:11" x14ac:dyDescent="0.35">
      <c r="A2556" s="75">
        <f t="shared" si="82"/>
        <v>46062</v>
      </c>
      <c r="B2556" s="75">
        <f t="shared" si="83"/>
        <v>46068</v>
      </c>
      <c r="C2556" s="75" t="str">
        <f>VLOOKUP($G2556,Refs!$A$1:$F$32,3,FALSE)</f>
        <v>Y61</v>
      </c>
      <c r="D2556" t="s">
        <v>178</v>
      </c>
      <c r="E2556" t="s">
        <v>133</v>
      </c>
      <c r="F2556" t="s">
        <v>223</v>
      </c>
      <c r="G2556" t="s">
        <v>49</v>
      </c>
      <c r="H2556" t="s">
        <v>50</v>
      </c>
      <c r="I2556" t="s">
        <v>180</v>
      </c>
      <c r="J2556" t="s">
        <v>187</v>
      </c>
      <c r="K2556">
        <v>191</v>
      </c>
    </row>
    <row r="2557" spans="1:11" x14ac:dyDescent="0.35">
      <c r="A2557" s="75">
        <f t="shared" si="82"/>
        <v>46062</v>
      </c>
      <c r="B2557" s="75">
        <f t="shared" si="83"/>
        <v>46068</v>
      </c>
      <c r="C2557" s="75" t="str">
        <f>VLOOKUP($G2557,Refs!$A$1:$F$32,3,FALSE)</f>
        <v>Y61</v>
      </c>
      <c r="D2557" t="s">
        <v>178</v>
      </c>
      <c r="E2557" t="s">
        <v>133</v>
      </c>
      <c r="F2557" t="s">
        <v>223</v>
      </c>
      <c r="G2557" t="s">
        <v>49</v>
      </c>
      <c r="H2557" t="s">
        <v>50</v>
      </c>
      <c r="I2557" t="s">
        <v>180</v>
      </c>
      <c r="J2557" t="s">
        <v>188</v>
      </c>
      <c r="K2557">
        <v>992</v>
      </c>
    </row>
    <row r="2558" spans="1:11" x14ac:dyDescent="0.35">
      <c r="A2558" s="75">
        <f t="shared" si="82"/>
        <v>46062</v>
      </c>
      <c r="B2558" s="75">
        <f t="shared" si="83"/>
        <v>46068</v>
      </c>
      <c r="C2558" s="75" t="str">
        <f>VLOOKUP($G2558,Refs!$A$1:$F$32,3,FALSE)</f>
        <v>Y61</v>
      </c>
      <c r="D2558" t="s">
        <v>178</v>
      </c>
      <c r="E2558" t="s">
        <v>133</v>
      </c>
      <c r="F2558" t="s">
        <v>223</v>
      </c>
      <c r="G2558" t="s">
        <v>49</v>
      </c>
      <c r="H2558" t="s">
        <v>50</v>
      </c>
      <c r="I2558" t="s">
        <v>180</v>
      </c>
      <c r="J2558" t="s">
        <v>189</v>
      </c>
      <c r="K2558">
        <v>565</v>
      </c>
    </row>
    <row r="2559" spans="1:11" x14ac:dyDescent="0.35">
      <c r="A2559" s="75">
        <f t="shared" si="82"/>
        <v>46062</v>
      </c>
      <c r="B2559" s="75">
        <f t="shared" si="83"/>
        <v>46068</v>
      </c>
      <c r="C2559" s="75" t="str">
        <f>VLOOKUP($G2559,Refs!$A$1:$F$32,3,FALSE)</f>
        <v>Y61</v>
      </c>
      <c r="D2559" t="s">
        <v>178</v>
      </c>
      <c r="E2559" t="s">
        <v>133</v>
      </c>
      <c r="F2559" t="s">
        <v>223</v>
      </c>
      <c r="G2559" t="s">
        <v>49</v>
      </c>
      <c r="H2559" t="s">
        <v>50</v>
      </c>
      <c r="I2559" t="s">
        <v>180</v>
      </c>
      <c r="J2559" t="s">
        <v>190</v>
      </c>
      <c r="K2559">
        <v>317</v>
      </c>
    </row>
    <row r="2560" spans="1:11" x14ac:dyDescent="0.35">
      <c r="A2560" s="75">
        <f t="shared" si="82"/>
        <v>46062</v>
      </c>
      <c r="B2560" s="75">
        <f t="shared" si="83"/>
        <v>46068</v>
      </c>
      <c r="C2560" s="75" t="str">
        <f>VLOOKUP($G2560,Refs!$A$1:$F$32,3,FALSE)</f>
        <v>Y61</v>
      </c>
      <c r="D2560" t="s">
        <v>178</v>
      </c>
      <c r="E2560" t="s">
        <v>133</v>
      </c>
      <c r="F2560" t="s">
        <v>223</v>
      </c>
      <c r="G2560" t="s">
        <v>49</v>
      </c>
      <c r="H2560" t="s">
        <v>50</v>
      </c>
      <c r="I2560" t="s">
        <v>180</v>
      </c>
      <c r="J2560" t="s">
        <v>191</v>
      </c>
      <c r="K2560">
        <v>149</v>
      </c>
    </row>
    <row r="2561" spans="1:11" x14ac:dyDescent="0.35">
      <c r="A2561" s="75">
        <f t="shared" si="82"/>
        <v>46062</v>
      </c>
      <c r="B2561" s="75">
        <f t="shared" si="83"/>
        <v>46068</v>
      </c>
      <c r="C2561" s="75" t="str">
        <f>VLOOKUP($G2561,Refs!$A$1:$F$32,3,FALSE)</f>
        <v>Y61</v>
      </c>
      <c r="D2561" t="s">
        <v>178</v>
      </c>
      <c r="E2561" t="s">
        <v>133</v>
      </c>
      <c r="F2561" t="s">
        <v>223</v>
      </c>
      <c r="G2561" t="s">
        <v>49</v>
      </c>
      <c r="H2561" t="s">
        <v>50</v>
      </c>
      <c r="I2561" t="s">
        <v>180</v>
      </c>
      <c r="J2561" t="s">
        <v>192</v>
      </c>
      <c r="K2561">
        <v>142</v>
      </c>
    </row>
    <row r="2562" spans="1:11" x14ac:dyDescent="0.35">
      <c r="A2562" s="75">
        <f t="shared" si="82"/>
        <v>46062</v>
      </c>
      <c r="B2562" s="75">
        <f t="shared" si="83"/>
        <v>46068</v>
      </c>
      <c r="C2562" s="75" t="str">
        <f>VLOOKUP($G2562,Refs!$A$1:$F$32,3,FALSE)</f>
        <v>Y61</v>
      </c>
      <c r="D2562" t="s">
        <v>178</v>
      </c>
      <c r="E2562" t="s">
        <v>133</v>
      </c>
      <c r="F2562" t="s">
        <v>223</v>
      </c>
      <c r="G2562" t="s">
        <v>49</v>
      </c>
      <c r="H2562" t="s">
        <v>50</v>
      </c>
      <c r="I2562" t="s">
        <v>180</v>
      </c>
      <c r="J2562" t="s">
        <v>193</v>
      </c>
      <c r="K2562">
        <v>105</v>
      </c>
    </row>
    <row r="2563" spans="1:11" x14ac:dyDescent="0.35">
      <c r="A2563" s="75">
        <f t="shared" si="82"/>
        <v>46062</v>
      </c>
      <c r="B2563" s="75">
        <f t="shared" si="83"/>
        <v>46068</v>
      </c>
      <c r="C2563" s="75" t="str">
        <f>VLOOKUP($G2563,Refs!$A$1:$F$32,3,FALSE)</f>
        <v>Y61</v>
      </c>
      <c r="D2563" t="s">
        <v>178</v>
      </c>
      <c r="E2563" t="s">
        <v>133</v>
      </c>
      <c r="F2563" t="s">
        <v>223</v>
      </c>
      <c r="G2563" t="s">
        <v>49</v>
      </c>
      <c r="H2563" t="s">
        <v>50</v>
      </c>
      <c r="I2563" t="s">
        <v>180</v>
      </c>
      <c r="J2563" t="s">
        <v>194</v>
      </c>
      <c r="K2563">
        <v>88</v>
      </c>
    </row>
    <row r="2564" spans="1:11" x14ac:dyDescent="0.35">
      <c r="A2564" s="75">
        <f t="shared" si="82"/>
        <v>46062</v>
      </c>
      <c r="B2564" s="75">
        <f t="shared" si="83"/>
        <v>46068</v>
      </c>
      <c r="C2564" s="75" t="str">
        <f>VLOOKUP($G2564,Refs!$A$1:$F$32,3,FALSE)</f>
        <v>Y61</v>
      </c>
      <c r="D2564" t="s">
        <v>178</v>
      </c>
      <c r="E2564" t="s">
        <v>133</v>
      </c>
      <c r="F2564" t="s">
        <v>223</v>
      </c>
      <c r="G2564" t="s">
        <v>49</v>
      </c>
      <c r="H2564" t="s">
        <v>50</v>
      </c>
      <c r="I2564" t="s">
        <v>180</v>
      </c>
      <c r="J2564" t="s">
        <v>195</v>
      </c>
      <c r="K2564">
        <v>0</v>
      </c>
    </row>
    <row r="2565" spans="1:11" x14ac:dyDescent="0.35">
      <c r="A2565" s="75">
        <f t="shared" si="82"/>
        <v>46062</v>
      </c>
      <c r="B2565" s="75">
        <f t="shared" si="83"/>
        <v>46068</v>
      </c>
      <c r="C2565" s="75" t="str">
        <f>VLOOKUP($G2565,Refs!$A$1:$F$32,3,FALSE)</f>
        <v>Y61</v>
      </c>
      <c r="D2565" t="s">
        <v>178</v>
      </c>
      <c r="E2565" t="s">
        <v>133</v>
      </c>
      <c r="F2565" t="s">
        <v>223</v>
      </c>
      <c r="G2565" t="s">
        <v>49</v>
      </c>
      <c r="H2565" t="s">
        <v>50</v>
      </c>
      <c r="I2565" t="s">
        <v>180</v>
      </c>
      <c r="J2565" t="s">
        <v>196</v>
      </c>
      <c r="K2565">
        <v>36</v>
      </c>
    </row>
    <row r="2566" spans="1:11" x14ac:dyDescent="0.35">
      <c r="A2566" s="75">
        <f t="shared" ref="A2566:A2629" si="84">IF(I2566="Mon",B2566-6,IF(I2566="Tue",B2566-5,IF(I2566="Wed",B2566-4,IF(I2566="Thu",B2566-3,IF(I2566="Fri",B2566-2,IF(I2566="Sat",B2566-1,IF(I2566="Sun",B2566,"")))))))</f>
        <v>46062</v>
      </c>
      <c r="B2566" s="75">
        <f t="shared" ref="B2566:B2629" si="85">DATEVALUE(RIGHT(D2566, 11))</f>
        <v>46068</v>
      </c>
      <c r="C2566" s="75" t="str">
        <f>VLOOKUP($G2566,Refs!$A$1:$F$32,3,FALSE)</f>
        <v>Y61</v>
      </c>
      <c r="D2566" t="s">
        <v>178</v>
      </c>
      <c r="E2566" t="s">
        <v>133</v>
      </c>
      <c r="F2566" t="s">
        <v>223</v>
      </c>
      <c r="G2566" t="s">
        <v>49</v>
      </c>
      <c r="H2566" t="s">
        <v>50</v>
      </c>
      <c r="I2566" t="s">
        <v>180</v>
      </c>
      <c r="J2566" t="s">
        <v>197</v>
      </c>
      <c r="K2566">
        <v>2</v>
      </c>
    </row>
    <row r="2567" spans="1:11" x14ac:dyDescent="0.35">
      <c r="A2567" s="75">
        <f t="shared" si="84"/>
        <v>46062</v>
      </c>
      <c r="B2567" s="75">
        <f t="shared" si="85"/>
        <v>46068</v>
      </c>
      <c r="C2567" s="75" t="str">
        <f>VLOOKUP($G2567,Refs!$A$1:$F$32,3,FALSE)</f>
        <v>Y61</v>
      </c>
      <c r="D2567" t="s">
        <v>178</v>
      </c>
      <c r="E2567" t="s">
        <v>133</v>
      </c>
      <c r="F2567" t="s">
        <v>223</v>
      </c>
      <c r="G2567" t="s">
        <v>49</v>
      </c>
      <c r="H2567" t="s">
        <v>50</v>
      </c>
      <c r="I2567" t="s">
        <v>180</v>
      </c>
      <c r="J2567" t="s">
        <v>198</v>
      </c>
      <c r="K2567">
        <v>32</v>
      </c>
    </row>
    <row r="2568" spans="1:11" x14ac:dyDescent="0.35">
      <c r="A2568" s="75">
        <f t="shared" si="84"/>
        <v>46062</v>
      </c>
      <c r="B2568" s="75">
        <f t="shared" si="85"/>
        <v>46068</v>
      </c>
      <c r="C2568" s="75" t="str">
        <f>VLOOKUP($G2568,Refs!$A$1:$F$32,3,FALSE)</f>
        <v>Y61</v>
      </c>
      <c r="D2568" t="s">
        <v>178</v>
      </c>
      <c r="E2568" t="s">
        <v>133</v>
      </c>
      <c r="F2568" t="s">
        <v>223</v>
      </c>
      <c r="G2568" t="s">
        <v>49</v>
      </c>
      <c r="H2568" t="s">
        <v>50</v>
      </c>
      <c r="I2568" t="s">
        <v>180</v>
      </c>
      <c r="J2568" t="s">
        <v>199</v>
      </c>
      <c r="K2568">
        <v>2</v>
      </c>
    </row>
    <row r="2569" spans="1:11" x14ac:dyDescent="0.35">
      <c r="A2569" s="75">
        <f t="shared" si="84"/>
        <v>46062</v>
      </c>
      <c r="B2569" s="75">
        <f t="shared" si="85"/>
        <v>46068</v>
      </c>
      <c r="C2569" s="75" t="str">
        <f>VLOOKUP($G2569,Refs!$A$1:$F$32,3,FALSE)</f>
        <v>Y61</v>
      </c>
      <c r="D2569" t="s">
        <v>178</v>
      </c>
      <c r="E2569" t="s">
        <v>133</v>
      </c>
      <c r="F2569" t="s">
        <v>223</v>
      </c>
      <c r="G2569" t="s">
        <v>49</v>
      </c>
      <c r="H2569" t="s">
        <v>50</v>
      </c>
      <c r="I2569" t="s">
        <v>180</v>
      </c>
      <c r="J2569" t="s">
        <v>200</v>
      </c>
      <c r="K2569">
        <v>61</v>
      </c>
    </row>
    <row r="2570" spans="1:11" x14ac:dyDescent="0.35">
      <c r="A2570" s="75">
        <f t="shared" si="84"/>
        <v>46062</v>
      </c>
      <c r="B2570" s="75">
        <f t="shared" si="85"/>
        <v>46068</v>
      </c>
      <c r="C2570" s="75" t="str">
        <f>VLOOKUP($G2570,Refs!$A$1:$F$32,3,FALSE)</f>
        <v>Y61</v>
      </c>
      <c r="D2570" t="s">
        <v>178</v>
      </c>
      <c r="E2570" t="s">
        <v>133</v>
      </c>
      <c r="F2570" t="s">
        <v>223</v>
      </c>
      <c r="G2570" t="s">
        <v>49</v>
      </c>
      <c r="H2570" t="s">
        <v>50</v>
      </c>
      <c r="I2570" t="s">
        <v>180</v>
      </c>
      <c r="J2570" t="s">
        <v>201</v>
      </c>
      <c r="K2570">
        <v>169</v>
      </c>
    </row>
    <row r="2571" spans="1:11" x14ac:dyDescent="0.35">
      <c r="A2571" s="75">
        <f t="shared" si="84"/>
        <v>46062</v>
      </c>
      <c r="B2571" s="75">
        <f t="shared" si="85"/>
        <v>46068</v>
      </c>
      <c r="C2571" s="75" t="str">
        <f>VLOOKUP($G2571,Refs!$A$1:$F$32,3,FALSE)</f>
        <v>Y61</v>
      </c>
      <c r="D2571" t="s">
        <v>178</v>
      </c>
      <c r="E2571" t="s">
        <v>133</v>
      </c>
      <c r="F2571" t="s">
        <v>223</v>
      </c>
      <c r="G2571" t="s">
        <v>49</v>
      </c>
      <c r="H2571" t="s">
        <v>50</v>
      </c>
      <c r="I2571" t="s">
        <v>180</v>
      </c>
      <c r="J2571" t="s">
        <v>202</v>
      </c>
      <c r="K2571">
        <v>443</v>
      </c>
    </row>
    <row r="2572" spans="1:11" x14ac:dyDescent="0.35">
      <c r="A2572" s="75">
        <f t="shared" si="84"/>
        <v>46062</v>
      </c>
      <c r="B2572" s="75">
        <f t="shared" si="85"/>
        <v>46068</v>
      </c>
      <c r="C2572" s="75" t="str">
        <f>VLOOKUP($G2572,Refs!$A$1:$F$32,3,FALSE)</f>
        <v>Y61</v>
      </c>
      <c r="D2572" t="s">
        <v>178</v>
      </c>
      <c r="E2572" t="s">
        <v>133</v>
      </c>
      <c r="F2572" t="s">
        <v>223</v>
      </c>
      <c r="G2572" t="s">
        <v>49</v>
      </c>
      <c r="H2572" t="s">
        <v>50</v>
      </c>
      <c r="I2572" t="s">
        <v>180</v>
      </c>
      <c r="J2572" t="s">
        <v>203</v>
      </c>
      <c r="K2572">
        <v>80</v>
      </c>
    </row>
    <row r="2573" spans="1:11" x14ac:dyDescent="0.35">
      <c r="A2573" s="75">
        <f t="shared" si="84"/>
        <v>46062</v>
      </c>
      <c r="B2573" s="75">
        <f t="shared" si="85"/>
        <v>46068</v>
      </c>
      <c r="C2573" s="75" t="str">
        <f>VLOOKUP($G2573,Refs!$A$1:$F$32,3,FALSE)</f>
        <v>Y61</v>
      </c>
      <c r="D2573" t="s">
        <v>178</v>
      </c>
      <c r="E2573" t="s">
        <v>133</v>
      </c>
      <c r="F2573" t="s">
        <v>223</v>
      </c>
      <c r="G2573" t="s">
        <v>49</v>
      </c>
      <c r="H2573" t="s">
        <v>50</v>
      </c>
      <c r="I2573" t="s">
        <v>180</v>
      </c>
      <c r="J2573" t="s">
        <v>204</v>
      </c>
      <c r="K2573">
        <v>53</v>
      </c>
    </row>
    <row r="2574" spans="1:11" x14ac:dyDescent="0.35">
      <c r="A2574" s="75">
        <f t="shared" si="84"/>
        <v>46062</v>
      </c>
      <c r="B2574" s="75">
        <f t="shared" si="85"/>
        <v>46068</v>
      </c>
      <c r="C2574" s="75" t="str">
        <f>VLOOKUP($G2574,Refs!$A$1:$F$32,3,FALSE)</f>
        <v>Y61</v>
      </c>
      <c r="D2574" t="s">
        <v>178</v>
      </c>
      <c r="E2574" t="s">
        <v>133</v>
      </c>
      <c r="F2574" t="s">
        <v>223</v>
      </c>
      <c r="G2574" t="s">
        <v>49</v>
      </c>
      <c r="H2574" t="s">
        <v>50</v>
      </c>
      <c r="I2574" t="s">
        <v>180</v>
      </c>
      <c r="J2574" t="s">
        <v>205</v>
      </c>
      <c r="K2574">
        <v>0</v>
      </c>
    </row>
    <row r="2575" spans="1:11" x14ac:dyDescent="0.35">
      <c r="A2575" s="75">
        <f t="shared" si="84"/>
        <v>46062</v>
      </c>
      <c r="B2575" s="75">
        <f t="shared" si="85"/>
        <v>46068</v>
      </c>
      <c r="C2575" s="75" t="str">
        <f>VLOOKUP($G2575,Refs!$A$1:$F$32,3,FALSE)</f>
        <v>Y61</v>
      </c>
      <c r="D2575" t="s">
        <v>178</v>
      </c>
      <c r="E2575" t="s">
        <v>133</v>
      </c>
      <c r="F2575" t="s">
        <v>223</v>
      </c>
      <c r="G2575" t="s">
        <v>49</v>
      </c>
      <c r="H2575" t="s">
        <v>50</v>
      </c>
      <c r="I2575" t="s">
        <v>180</v>
      </c>
      <c r="J2575" t="s">
        <v>206</v>
      </c>
      <c r="K2575">
        <v>4</v>
      </c>
    </row>
    <row r="2576" spans="1:11" x14ac:dyDescent="0.35">
      <c r="A2576" s="75">
        <f t="shared" si="84"/>
        <v>46062</v>
      </c>
      <c r="B2576" s="75">
        <f t="shared" si="85"/>
        <v>46068</v>
      </c>
      <c r="C2576" s="75" t="str">
        <f>VLOOKUP($G2576,Refs!$A$1:$F$32,3,FALSE)</f>
        <v>Y61</v>
      </c>
      <c r="D2576" t="s">
        <v>178</v>
      </c>
      <c r="E2576" t="s">
        <v>133</v>
      </c>
      <c r="F2576" t="s">
        <v>223</v>
      </c>
      <c r="G2576" t="s">
        <v>49</v>
      </c>
      <c r="H2576" t="s">
        <v>50</v>
      </c>
      <c r="I2576" t="s">
        <v>180</v>
      </c>
      <c r="J2576" t="s">
        <v>207</v>
      </c>
      <c r="K2576">
        <v>0</v>
      </c>
    </row>
    <row r="2577" spans="1:11" x14ac:dyDescent="0.35">
      <c r="A2577" s="75">
        <f t="shared" si="84"/>
        <v>46062</v>
      </c>
      <c r="B2577" s="75">
        <f t="shared" si="85"/>
        <v>46068</v>
      </c>
      <c r="C2577" s="75" t="str">
        <f>VLOOKUP($G2577,Refs!$A$1:$F$32,3,FALSE)</f>
        <v>Y61</v>
      </c>
      <c r="D2577" t="s">
        <v>178</v>
      </c>
      <c r="E2577" t="s">
        <v>133</v>
      </c>
      <c r="F2577" t="s">
        <v>223</v>
      </c>
      <c r="G2577" t="s">
        <v>49</v>
      </c>
      <c r="H2577" t="s">
        <v>50</v>
      </c>
      <c r="I2577" t="s">
        <v>180</v>
      </c>
      <c r="J2577" t="s">
        <v>208</v>
      </c>
      <c r="K2577">
        <v>55</v>
      </c>
    </row>
    <row r="2578" spans="1:11" x14ac:dyDescent="0.35">
      <c r="A2578" s="75">
        <f t="shared" si="84"/>
        <v>46063</v>
      </c>
      <c r="B2578" s="75">
        <f t="shared" si="85"/>
        <v>46068</v>
      </c>
      <c r="C2578" s="75" t="str">
        <f>VLOOKUP($G2578,Refs!$A$1:$F$32,3,FALSE)</f>
        <v>Y61</v>
      </c>
      <c r="D2578" t="s">
        <v>178</v>
      </c>
      <c r="E2578" t="s">
        <v>133</v>
      </c>
      <c r="F2578" t="s">
        <v>223</v>
      </c>
      <c r="G2578" t="s">
        <v>49</v>
      </c>
      <c r="H2578" t="s">
        <v>50</v>
      </c>
      <c r="I2578" t="s">
        <v>209</v>
      </c>
      <c r="J2578" t="s">
        <v>181</v>
      </c>
      <c r="K2578">
        <v>963</v>
      </c>
    </row>
    <row r="2579" spans="1:11" x14ac:dyDescent="0.35">
      <c r="A2579" s="75">
        <f t="shared" si="84"/>
        <v>46063</v>
      </c>
      <c r="B2579" s="75">
        <f t="shared" si="85"/>
        <v>46068</v>
      </c>
      <c r="C2579" s="75" t="str">
        <f>VLOOKUP($G2579,Refs!$A$1:$F$32,3,FALSE)</f>
        <v>Y61</v>
      </c>
      <c r="D2579" t="s">
        <v>178</v>
      </c>
      <c r="E2579" t="s">
        <v>133</v>
      </c>
      <c r="F2579" t="s">
        <v>223</v>
      </c>
      <c r="G2579" t="s">
        <v>49</v>
      </c>
      <c r="H2579" t="s">
        <v>50</v>
      </c>
      <c r="I2579" t="s">
        <v>209</v>
      </c>
      <c r="J2579" t="s">
        <v>182</v>
      </c>
      <c r="K2579">
        <v>884</v>
      </c>
    </row>
    <row r="2580" spans="1:11" x14ac:dyDescent="0.35">
      <c r="A2580" s="75">
        <f t="shared" si="84"/>
        <v>46063</v>
      </c>
      <c r="B2580" s="75">
        <f t="shared" si="85"/>
        <v>46068</v>
      </c>
      <c r="C2580" s="75" t="str">
        <f>VLOOKUP($G2580,Refs!$A$1:$F$32,3,FALSE)</f>
        <v>Y61</v>
      </c>
      <c r="D2580" t="s">
        <v>178</v>
      </c>
      <c r="E2580" t="s">
        <v>133</v>
      </c>
      <c r="F2580" t="s">
        <v>223</v>
      </c>
      <c r="G2580" t="s">
        <v>49</v>
      </c>
      <c r="H2580" t="s">
        <v>50</v>
      </c>
      <c r="I2580" t="s">
        <v>209</v>
      </c>
      <c r="J2580" t="s">
        <v>183</v>
      </c>
      <c r="K2580">
        <v>700</v>
      </c>
    </row>
    <row r="2581" spans="1:11" x14ac:dyDescent="0.35">
      <c r="A2581" s="75">
        <f t="shared" si="84"/>
        <v>46063</v>
      </c>
      <c r="B2581" s="75">
        <f t="shared" si="85"/>
        <v>46068</v>
      </c>
      <c r="C2581" s="75" t="str">
        <f>VLOOKUP($G2581,Refs!$A$1:$F$32,3,FALSE)</f>
        <v>Y61</v>
      </c>
      <c r="D2581" t="s">
        <v>178</v>
      </c>
      <c r="E2581" t="s">
        <v>133</v>
      </c>
      <c r="F2581" t="s">
        <v>223</v>
      </c>
      <c r="G2581" t="s">
        <v>49</v>
      </c>
      <c r="H2581" t="s">
        <v>50</v>
      </c>
      <c r="I2581" t="s">
        <v>209</v>
      </c>
      <c r="J2581" t="s">
        <v>184</v>
      </c>
      <c r="K2581">
        <v>45</v>
      </c>
    </row>
    <row r="2582" spans="1:11" x14ac:dyDescent="0.35">
      <c r="A2582" s="75">
        <f t="shared" si="84"/>
        <v>46063</v>
      </c>
      <c r="B2582" s="75">
        <f t="shared" si="85"/>
        <v>46068</v>
      </c>
      <c r="C2582" s="75" t="str">
        <f>VLOOKUP($G2582,Refs!$A$1:$F$32,3,FALSE)</f>
        <v>Y61</v>
      </c>
      <c r="D2582" t="s">
        <v>178</v>
      </c>
      <c r="E2582" t="s">
        <v>133</v>
      </c>
      <c r="F2582" t="s">
        <v>223</v>
      </c>
      <c r="G2582" t="s">
        <v>49</v>
      </c>
      <c r="H2582" t="s">
        <v>50</v>
      </c>
      <c r="I2582" t="s">
        <v>209</v>
      </c>
      <c r="J2582" t="s">
        <v>185</v>
      </c>
      <c r="K2582">
        <v>54558</v>
      </c>
    </row>
    <row r="2583" spans="1:11" x14ac:dyDescent="0.35">
      <c r="A2583" s="75">
        <f t="shared" si="84"/>
        <v>46063</v>
      </c>
      <c r="B2583" s="75">
        <f t="shared" si="85"/>
        <v>46068</v>
      </c>
      <c r="C2583" s="75" t="str">
        <f>VLOOKUP($G2583,Refs!$A$1:$F$32,3,FALSE)</f>
        <v>Y61</v>
      </c>
      <c r="D2583" t="s">
        <v>178</v>
      </c>
      <c r="E2583" t="s">
        <v>133</v>
      </c>
      <c r="F2583" t="s">
        <v>223</v>
      </c>
      <c r="G2583" t="s">
        <v>49</v>
      </c>
      <c r="H2583" t="s">
        <v>50</v>
      </c>
      <c r="I2583" t="s">
        <v>209</v>
      </c>
      <c r="J2583" t="s">
        <v>186</v>
      </c>
      <c r="K2583">
        <v>228</v>
      </c>
    </row>
    <row r="2584" spans="1:11" x14ac:dyDescent="0.35">
      <c r="A2584" s="75">
        <f t="shared" si="84"/>
        <v>46063</v>
      </c>
      <c r="B2584" s="75">
        <f t="shared" si="85"/>
        <v>46068</v>
      </c>
      <c r="C2584" s="75" t="str">
        <f>VLOOKUP($G2584,Refs!$A$1:$F$32,3,FALSE)</f>
        <v>Y61</v>
      </c>
      <c r="D2584" t="s">
        <v>178</v>
      </c>
      <c r="E2584" t="s">
        <v>133</v>
      </c>
      <c r="F2584" t="s">
        <v>223</v>
      </c>
      <c r="G2584" t="s">
        <v>49</v>
      </c>
      <c r="H2584" t="s">
        <v>50</v>
      </c>
      <c r="I2584" t="s">
        <v>209</v>
      </c>
      <c r="J2584" t="s">
        <v>187</v>
      </c>
      <c r="K2584">
        <v>1267</v>
      </c>
    </row>
    <row r="2585" spans="1:11" x14ac:dyDescent="0.35">
      <c r="A2585" s="75">
        <f t="shared" si="84"/>
        <v>46063</v>
      </c>
      <c r="B2585" s="75">
        <f t="shared" si="85"/>
        <v>46068</v>
      </c>
      <c r="C2585" s="75" t="str">
        <f>VLOOKUP($G2585,Refs!$A$1:$F$32,3,FALSE)</f>
        <v>Y61</v>
      </c>
      <c r="D2585" t="s">
        <v>178</v>
      </c>
      <c r="E2585" t="s">
        <v>133</v>
      </c>
      <c r="F2585" t="s">
        <v>223</v>
      </c>
      <c r="G2585" t="s">
        <v>49</v>
      </c>
      <c r="H2585" t="s">
        <v>50</v>
      </c>
      <c r="I2585" t="s">
        <v>209</v>
      </c>
      <c r="J2585" t="s">
        <v>188</v>
      </c>
      <c r="K2585">
        <v>808</v>
      </c>
    </row>
    <row r="2586" spans="1:11" x14ac:dyDescent="0.35">
      <c r="A2586" s="75">
        <f t="shared" si="84"/>
        <v>46063</v>
      </c>
      <c r="B2586" s="75">
        <f t="shared" si="85"/>
        <v>46068</v>
      </c>
      <c r="C2586" s="75" t="str">
        <f>VLOOKUP($G2586,Refs!$A$1:$F$32,3,FALSE)</f>
        <v>Y61</v>
      </c>
      <c r="D2586" t="s">
        <v>178</v>
      </c>
      <c r="E2586" t="s">
        <v>133</v>
      </c>
      <c r="F2586" t="s">
        <v>223</v>
      </c>
      <c r="G2586" t="s">
        <v>49</v>
      </c>
      <c r="H2586" t="s">
        <v>50</v>
      </c>
      <c r="I2586" t="s">
        <v>209</v>
      </c>
      <c r="J2586" t="s">
        <v>189</v>
      </c>
      <c r="K2586">
        <v>511</v>
      </c>
    </row>
    <row r="2587" spans="1:11" x14ac:dyDescent="0.35">
      <c r="A2587" s="75">
        <f t="shared" si="84"/>
        <v>46063</v>
      </c>
      <c r="B2587" s="75">
        <f t="shared" si="85"/>
        <v>46068</v>
      </c>
      <c r="C2587" s="75" t="str">
        <f>VLOOKUP($G2587,Refs!$A$1:$F$32,3,FALSE)</f>
        <v>Y61</v>
      </c>
      <c r="D2587" t="s">
        <v>178</v>
      </c>
      <c r="E2587" t="s">
        <v>133</v>
      </c>
      <c r="F2587" t="s">
        <v>223</v>
      </c>
      <c r="G2587" t="s">
        <v>49</v>
      </c>
      <c r="H2587" t="s">
        <v>50</v>
      </c>
      <c r="I2587" t="s">
        <v>209</v>
      </c>
      <c r="J2587" t="s">
        <v>190</v>
      </c>
      <c r="K2587">
        <v>268</v>
      </c>
    </row>
    <row r="2588" spans="1:11" x14ac:dyDescent="0.35">
      <c r="A2588" s="75">
        <f t="shared" si="84"/>
        <v>46063</v>
      </c>
      <c r="B2588" s="75">
        <f t="shared" si="85"/>
        <v>46068</v>
      </c>
      <c r="C2588" s="75" t="str">
        <f>VLOOKUP($G2588,Refs!$A$1:$F$32,3,FALSE)</f>
        <v>Y61</v>
      </c>
      <c r="D2588" t="s">
        <v>178</v>
      </c>
      <c r="E2588" t="s">
        <v>133</v>
      </c>
      <c r="F2588" t="s">
        <v>223</v>
      </c>
      <c r="G2588" t="s">
        <v>49</v>
      </c>
      <c r="H2588" t="s">
        <v>50</v>
      </c>
      <c r="I2588" t="s">
        <v>209</v>
      </c>
      <c r="J2588" t="s">
        <v>191</v>
      </c>
      <c r="K2588">
        <v>87</v>
      </c>
    </row>
    <row r="2589" spans="1:11" x14ac:dyDescent="0.35">
      <c r="A2589" s="75">
        <f t="shared" si="84"/>
        <v>46063</v>
      </c>
      <c r="B2589" s="75">
        <f t="shared" si="85"/>
        <v>46068</v>
      </c>
      <c r="C2589" s="75" t="str">
        <f>VLOOKUP($G2589,Refs!$A$1:$F$32,3,FALSE)</f>
        <v>Y61</v>
      </c>
      <c r="D2589" t="s">
        <v>178</v>
      </c>
      <c r="E2589" t="s">
        <v>133</v>
      </c>
      <c r="F2589" t="s">
        <v>223</v>
      </c>
      <c r="G2589" t="s">
        <v>49</v>
      </c>
      <c r="H2589" t="s">
        <v>50</v>
      </c>
      <c r="I2589" t="s">
        <v>209</v>
      </c>
      <c r="J2589" t="s">
        <v>192</v>
      </c>
      <c r="K2589">
        <v>103</v>
      </c>
    </row>
    <row r="2590" spans="1:11" x14ac:dyDescent="0.35">
      <c r="A2590" s="75">
        <f t="shared" si="84"/>
        <v>46063</v>
      </c>
      <c r="B2590" s="75">
        <f t="shared" si="85"/>
        <v>46068</v>
      </c>
      <c r="C2590" s="75" t="str">
        <f>VLOOKUP($G2590,Refs!$A$1:$F$32,3,FALSE)</f>
        <v>Y61</v>
      </c>
      <c r="D2590" t="s">
        <v>178</v>
      </c>
      <c r="E2590" t="s">
        <v>133</v>
      </c>
      <c r="F2590" t="s">
        <v>223</v>
      </c>
      <c r="G2590" t="s">
        <v>49</v>
      </c>
      <c r="H2590" t="s">
        <v>50</v>
      </c>
      <c r="I2590" t="s">
        <v>209</v>
      </c>
      <c r="J2590" t="s">
        <v>193</v>
      </c>
      <c r="K2590">
        <v>76</v>
      </c>
    </row>
    <row r="2591" spans="1:11" x14ac:dyDescent="0.35">
      <c r="A2591" s="75">
        <f t="shared" si="84"/>
        <v>46063</v>
      </c>
      <c r="B2591" s="75">
        <f t="shared" si="85"/>
        <v>46068</v>
      </c>
      <c r="C2591" s="75" t="str">
        <f>VLOOKUP($G2591,Refs!$A$1:$F$32,3,FALSE)</f>
        <v>Y61</v>
      </c>
      <c r="D2591" t="s">
        <v>178</v>
      </c>
      <c r="E2591" t="s">
        <v>133</v>
      </c>
      <c r="F2591" t="s">
        <v>223</v>
      </c>
      <c r="G2591" t="s">
        <v>49</v>
      </c>
      <c r="H2591" t="s">
        <v>50</v>
      </c>
      <c r="I2591" t="s">
        <v>209</v>
      </c>
      <c r="J2591" t="s">
        <v>194</v>
      </c>
      <c r="K2591">
        <v>61</v>
      </c>
    </row>
    <row r="2592" spans="1:11" x14ac:dyDescent="0.35">
      <c r="A2592" s="75">
        <f t="shared" si="84"/>
        <v>46063</v>
      </c>
      <c r="B2592" s="75">
        <f t="shared" si="85"/>
        <v>46068</v>
      </c>
      <c r="C2592" s="75" t="str">
        <f>VLOOKUP($G2592,Refs!$A$1:$F$32,3,FALSE)</f>
        <v>Y61</v>
      </c>
      <c r="D2592" t="s">
        <v>178</v>
      </c>
      <c r="E2592" t="s">
        <v>133</v>
      </c>
      <c r="F2592" t="s">
        <v>223</v>
      </c>
      <c r="G2592" t="s">
        <v>49</v>
      </c>
      <c r="H2592" t="s">
        <v>50</v>
      </c>
      <c r="I2592" t="s">
        <v>209</v>
      </c>
      <c r="J2592" t="s">
        <v>195</v>
      </c>
      <c r="K2592">
        <v>1</v>
      </c>
    </row>
    <row r="2593" spans="1:11" x14ac:dyDescent="0.35">
      <c r="A2593" s="75">
        <f t="shared" si="84"/>
        <v>46063</v>
      </c>
      <c r="B2593" s="75">
        <f t="shared" si="85"/>
        <v>46068</v>
      </c>
      <c r="C2593" s="75" t="str">
        <f>VLOOKUP($G2593,Refs!$A$1:$F$32,3,FALSE)</f>
        <v>Y61</v>
      </c>
      <c r="D2593" t="s">
        <v>178</v>
      </c>
      <c r="E2593" t="s">
        <v>133</v>
      </c>
      <c r="F2593" t="s">
        <v>223</v>
      </c>
      <c r="G2593" t="s">
        <v>49</v>
      </c>
      <c r="H2593" t="s">
        <v>50</v>
      </c>
      <c r="I2593" t="s">
        <v>209</v>
      </c>
      <c r="J2593" t="s">
        <v>196</v>
      </c>
      <c r="K2593">
        <v>28</v>
      </c>
    </row>
    <row r="2594" spans="1:11" x14ac:dyDescent="0.35">
      <c r="A2594" s="75">
        <f t="shared" si="84"/>
        <v>46063</v>
      </c>
      <c r="B2594" s="75">
        <f t="shared" si="85"/>
        <v>46068</v>
      </c>
      <c r="C2594" s="75" t="str">
        <f>VLOOKUP($G2594,Refs!$A$1:$F$32,3,FALSE)</f>
        <v>Y61</v>
      </c>
      <c r="D2594" t="s">
        <v>178</v>
      </c>
      <c r="E2594" t="s">
        <v>133</v>
      </c>
      <c r="F2594" t="s">
        <v>223</v>
      </c>
      <c r="G2594" t="s">
        <v>49</v>
      </c>
      <c r="H2594" t="s">
        <v>50</v>
      </c>
      <c r="I2594" t="s">
        <v>209</v>
      </c>
      <c r="J2594" t="s">
        <v>197</v>
      </c>
      <c r="K2594">
        <v>3</v>
      </c>
    </row>
    <row r="2595" spans="1:11" x14ac:dyDescent="0.35">
      <c r="A2595" s="75">
        <f t="shared" si="84"/>
        <v>46063</v>
      </c>
      <c r="B2595" s="75">
        <f t="shared" si="85"/>
        <v>46068</v>
      </c>
      <c r="C2595" s="75" t="str">
        <f>VLOOKUP($G2595,Refs!$A$1:$F$32,3,FALSE)</f>
        <v>Y61</v>
      </c>
      <c r="D2595" t="s">
        <v>178</v>
      </c>
      <c r="E2595" t="s">
        <v>133</v>
      </c>
      <c r="F2595" t="s">
        <v>223</v>
      </c>
      <c r="G2595" t="s">
        <v>49</v>
      </c>
      <c r="H2595" t="s">
        <v>50</v>
      </c>
      <c r="I2595" t="s">
        <v>209</v>
      </c>
      <c r="J2595" t="s">
        <v>198</v>
      </c>
      <c r="K2595">
        <v>34</v>
      </c>
    </row>
    <row r="2596" spans="1:11" x14ac:dyDescent="0.35">
      <c r="A2596" s="75">
        <f t="shared" si="84"/>
        <v>46063</v>
      </c>
      <c r="B2596" s="75">
        <f t="shared" si="85"/>
        <v>46068</v>
      </c>
      <c r="C2596" s="75" t="str">
        <f>VLOOKUP($G2596,Refs!$A$1:$F$32,3,FALSE)</f>
        <v>Y61</v>
      </c>
      <c r="D2596" t="s">
        <v>178</v>
      </c>
      <c r="E2596" t="s">
        <v>133</v>
      </c>
      <c r="F2596" t="s">
        <v>223</v>
      </c>
      <c r="G2596" t="s">
        <v>49</v>
      </c>
      <c r="H2596" t="s">
        <v>50</v>
      </c>
      <c r="I2596" t="s">
        <v>209</v>
      </c>
      <c r="J2596" t="s">
        <v>199</v>
      </c>
      <c r="K2596">
        <v>1</v>
      </c>
    </row>
    <row r="2597" spans="1:11" x14ac:dyDescent="0.35">
      <c r="A2597" s="75">
        <f t="shared" si="84"/>
        <v>46063</v>
      </c>
      <c r="B2597" s="75">
        <f t="shared" si="85"/>
        <v>46068</v>
      </c>
      <c r="C2597" s="75" t="str">
        <f>VLOOKUP($G2597,Refs!$A$1:$F$32,3,FALSE)</f>
        <v>Y61</v>
      </c>
      <c r="D2597" t="s">
        <v>178</v>
      </c>
      <c r="E2597" t="s">
        <v>133</v>
      </c>
      <c r="F2597" t="s">
        <v>223</v>
      </c>
      <c r="G2597" t="s">
        <v>49</v>
      </c>
      <c r="H2597" t="s">
        <v>50</v>
      </c>
      <c r="I2597" t="s">
        <v>209</v>
      </c>
      <c r="J2597" t="s">
        <v>200</v>
      </c>
      <c r="K2597">
        <v>52</v>
      </c>
    </row>
    <row r="2598" spans="1:11" x14ac:dyDescent="0.35">
      <c r="A2598" s="75">
        <f t="shared" si="84"/>
        <v>46063</v>
      </c>
      <c r="B2598" s="75">
        <f t="shared" si="85"/>
        <v>46068</v>
      </c>
      <c r="C2598" s="75" t="str">
        <f>VLOOKUP($G2598,Refs!$A$1:$F$32,3,FALSE)</f>
        <v>Y61</v>
      </c>
      <c r="D2598" t="s">
        <v>178</v>
      </c>
      <c r="E2598" t="s">
        <v>133</v>
      </c>
      <c r="F2598" t="s">
        <v>223</v>
      </c>
      <c r="G2598" t="s">
        <v>49</v>
      </c>
      <c r="H2598" t="s">
        <v>50</v>
      </c>
      <c r="I2598" t="s">
        <v>209</v>
      </c>
      <c r="J2598" t="s">
        <v>201</v>
      </c>
      <c r="K2598">
        <v>165</v>
      </c>
    </row>
    <row r="2599" spans="1:11" x14ac:dyDescent="0.35">
      <c r="A2599" s="75">
        <f t="shared" si="84"/>
        <v>46063</v>
      </c>
      <c r="B2599" s="75">
        <f t="shared" si="85"/>
        <v>46068</v>
      </c>
      <c r="C2599" s="75" t="str">
        <f>VLOOKUP($G2599,Refs!$A$1:$F$32,3,FALSE)</f>
        <v>Y61</v>
      </c>
      <c r="D2599" t="s">
        <v>178</v>
      </c>
      <c r="E2599" t="s">
        <v>133</v>
      </c>
      <c r="F2599" t="s">
        <v>223</v>
      </c>
      <c r="G2599" t="s">
        <v>49</v>
      </c>
      <c r="H2599" t="s">
        <v>50</v>
      </c>
      <c r="I2599" t="s">
        <v>209</v>
      </c>
      <c r="J2599" t="s">
        <v>202</v>
      </c>
      <c r="K2599">
        <v>345</v>
      </c>
    </row>
    <row r="2600" spans="1:11" x14ac:dyDescent="0.35">
      <c r="A2600" s="75">
        <f t="shared" si="84"/>
        <v>46063</v>
      </c>
      <c r="B2600" s="75">
        <f t="shared" si="85"/>
        <v>46068</v>
      </c>
      <c r="C2600" s="75" t="str">
        <f>VLOOKUP($G2600,Refs!$A$1:$F$32,3,FALSE)</f>
        <v>Y61</v>
      </c>
      <c r="D2600" t="s">
        <v>178</v>
      </c>
      <c r="E2600" t="s">
        <v>133</v>
      </c>
      <c r="F2600" t="s">
        <v>223</v>
      </c>
      <c r="G2600" t="s">
        <v>49</v>
      </c>
      <c r="H2600" t="s">
        <v>50</v>
      </c>
      <c r="I2600" t="s">
        <v>209</v>
      </c>
      <c r="J2600" t="s">
        <v>203</v>
      </c>
      <c r="K2600">
        <v>58</v>
      </c>
    </row>
    <row r="2601" spans="1:11" x14ac:dyDescent="0.35">
      <c r="A2601" s="75">
        <f t="shared" si="84"/>
        <v>46063</v>
      </c>
      <c r="B2601" s="75">
        <f t="shared" si="85"/>
        <v>46068</v>
      </c>
      <c r="C2601" s="75" t="str">
        <f>VLOOKUP($G2601,Refs!$A$1:$F$32,3,FALSE)</f>
        <v>Y61</v>
      </c>
      <c r="D2601" t="s">
        <v>178</v>
      </c>
      <c r="E2601" t="s">
        <v>133</v>
      </c>
      <c r="F2601" t="s">
        <v>223</v>
      </c>
      <c r="G2601" t="s">
        <v>49</v>
      </c>
      <c r="H2601" t="s">
        <v>50</v>
      </c>
      <c r="I2601" t="s">
        <v>209</v>
      </c>
      <c r="J2601" t="s">
        <v>204</v>
      </c>
      <c r="K2601">
        <v>40</v>
      </c>
    </row>
    <row r="2602" spans="1:11" x14ac:dyDescent="0.35">
      <c r="A2602" s="75">
        <f t="shared" si="84"/>
        <v>46063</v>
      </c>
      <c r="B2602" s="75">
        <f t="shared" si="85"/>
        <v>46068</v>
      </c>
      <c r="C2602" s="75" t="str">
        <f>VLOOKUP($G2602,Refs!$A$1:$F$32,3,FALSE)</f>
        <v>Y61</v>
      </c>
      <c r="D2602" t="s">
        <v>178</v>
      </c>
      <c r="E2602" t="s">
        <v>133</v>
      </c>
      <c r="F2602" t="s">
        <v>223</v>
      </c>
      <c r="G2602" t="s">
        <v>49</v>
      </c>
      <c r="H2602" t="s">
        <v>50</v>
      </c>
      <c r="I2602" t="s">
        <v>209</v>
      </c>
      <c r="J2602" t="s">
        <v>205</v>
      </c>
      <c r="K2602">
        <v>0</v>
      </c>
    </row>
    <row r="2603" spans="1:11" x14ac:dyDescent="0.35">
      <c r="A2603" s="75">
        <f t="shared" si="84"/>
        <v>46063</v>
      </c>
      <c r="B2603" s="75">
        <f t="shared" si="85"/>
        <v>46068</v>
      </c>
      <c r="C2603" s="75" t="str">
        <f>VLOOKUP($G2603,Refs!$A$1:$F$32,3,FALSE)</f>
        <v>Y61</v>
      </c>
      <c r="D2603" t="s">
        <v>178</v>
      </c>
      <c r="E2603" t="s">
        <v>133</v>
      </c>
      <c r="F2603" t="s">
        <v>223</v>
      </c>
      <c r="G2603" t="s">
        <v>49</v>
      </c>
      <c r="H2603" t="s">
        <v>50</v>
      </c>
      <c r="I2603" t="s">
        <v>209</v>
      </c>
      <c r="J2603" t="s">
        <v>206</v>
      </c>
      <c r="K2603">
        <v>3</v>
      </c>
    </row>
    <row r="2604" spans="1:11" x14ac:dyDescent="0.35">
      <c r="A2604" s="75">
        <f t="shared" si="84"/>
        <v>46063</v>
      </c>
      <c r="B2604" s="75">
        <f t="shared" si="85"/>
        <v>46068</v>
      </c>
      <c r="C2604" s="75" t="str">
        <f>VLOOKUP($G2604,Refs!$A$1:$F$32,3,FALSE)</f>
        <v>Y61</v>
      </c>
      <c r="D2604" t="s">
        <v>178</v>
      </c>
      <c r="E2604" t="s">
        <v>133</v>
      </c>
      <c r="F2604" t="s">
        <v>223</v>
      </c>
      <c r="G2604" t="s">
        <v>49</v>
      </c>
      <c r="H2604" t="s">
        <v>50</v>
      </c>
      <c r="I2604" t="s">
        <v>209</v>
      </c>
      <c r="J2604" t="s">
        <v>207</v>
      </c>
      <c r="K2604">
        <v>0</v>
      </c>
    </row>
    <row r="2605" spans="1:11" x14ac:dyDescent="0.35">
      <c r="A2605" s="75">
        <f t="shared" si="84"/>
        <v>46063</v>
      </c>
      <c r="B2605" s="75">
        <f t="shared" si="85"/>
        <v>46068</v>
      </c>
      <c r="C2605" s="75" t="str">
        <f>VLOOKUP($G2605,Refs!$A$1:$F$32,3,FALSE)</f>
        <v>Y61</v>
      </c>
      <c r="D2605" t="s">
        <v>178</v>
      </c>
      <c r="E2605" t="s">
        <v>133</v>
      </c>
      <c r="F2605" t="s">
        <v>223</v>
      </c>
      <c r="G2605" t="s">
        <v>49</v>
      </c>
      <c r="H2605" t="s">
        <v>50</v>
      </c>
      <c r="I2605" t="s">
        <v>209</v>
      </c>
      <c r="J2605" t="s">
        <v>208</v>
      </c>
      <c r="K2605">
        <v>60</v>
      </c>
    </row>
    <row r="2606" spans="1:11" x14ac:dyDescent="0.35">
      <c r="A2606" s="75">
        <f t="shared" si="84"/>
        <v>46064</v>
      </c>
      <c r="B2606" s="75">
        <f t="shared" si="85"/>
        <v>46068</v>
      </c>
      <c r="C2606" s="75" t="str">
        <f>VLOOKUP($G2606,Refs!$A$1:$F$32,3,FALSE)</f>
        <v>Y61</v>
      </c>
      <c r="D2606" t="s">
        <v>178</v>
      </c>
      <c r="E2606" t="s">
        <v>133</v>
      </c>
      <c r="F2606" t="s">
        <v>223</v>
      </c>
      <c r="G2606" t="s">
        <v>49</v>
      </c>
      <c r="H2606" t="s">
        <v>50</v>
      </c>
      <c r="I2606" t="s">
        <v>210</v>
      </c>
      <c r="J2606" t="s">
        <v>181</v>
      </c>
      <c r="K2606">
        <v>941</v>
      </c>
    </row>
    <row r="2607" spans="1:11" x14ac:dyDescent="0.35">
      <c r="A2607" s="75">
        <f t="shared" si="84"/>
        <v>46064</v>
      </c>
      <c r="B2607" s="75">
        <f t="shared" si="85"/>
        <v>46068</v>
      </c>
      <c r="C2607" s="75" t="str">
        <f>VLOOKUP($G2607,Refs!$A$1:$F$32,3,FALSE)</f>
        <v>Y61</v>
      </c>
      <c r="D2607" t="s">
        <v>178</v>
      </c>
      <c r="E2607" t="s">
        <v>133</v>
      </c>
      <c r="F2607" t="s">
        <v>223</v>
      </c>
      <c r="G2607" t="s">
        <v>49</v>
      </c>
      <c r="H2607" t="s">
        <v>50</v>
      </c>
      <c r="I2607" t="s">
        <v>210</v>
      </c>
      <c r="J2607" t="s">
        <v>182</v>
      </c>
      <c r="K2607">
        <v>894</v>
      </c>
    </row>
    <row r="2608" spans="1:11" x14ac:dyDescent="0.35">
      <c r="A2608" s="75">
        <f t="shared" si="84"/>
        <v>46064</v>
      </c>
      <c r="B2608" s="75">
        <f t="shared" si="85"/>
        <v>46068</v>
      </c>
      <c r="C2608" s="75" t="str">
        <f>VLOOKUP($G2608,Refs!$A$1:$F$32,3,FALSE)</f>
        <v>Y61</v>
      </c>
      <c r="D2608" t="s">
        <v>178</v>
      </c>
      <c r="E2608" t="s">
        <v>133</v>
      </c>
      <c r="F2608" t="s">
        <v>223</v>
      </c>
      <c r="G2608" t="s">
        <v>49</v>
      </c>
      <c r="H2608" t="s">
        <v>50</v>
      </c>
      <c r="I2608" t="s">
        <v>210</v>
      </c>
      <c r="J2608" t="s">
        <v>183</v>
      </c>
      <c r="K2608">
        <v>872</v>
      </c>
    </row>
    <row r="2609" spans="1:11" x14ac:dyDescent="0.35">
      <c r="A2609" s="75">
        <f t="shared" si="84"/>
        <v>46064</v>
      </c>
      <c r="B2609" s="75">
        <f t="shared" si="85"/>
        <v>46068</v>
      </c>
      <c r="C2609" s="75" t="str">
        <f>VLOOKUP($G2609,Refs!$A$1:$F$32,3,FALSE)</f>
        <v>Y61</v>
      </c>
      <c r="D2609" t="s">
        <v>178</v>
      </c>
      <c r="E2609" t="s">
        <v>133</v>
      </c>
      <c r="F2609" t="s">
        <v>223</v>
      </c>
      <c r="G2609" t="s">
        <v>49</v>
      </c>
      <c r="H2609" t="s">
        <v>50</v>
      </c>
      <c r="I2609" t="s">
        <v>210</v>
      </c>
      <c r="J2609" t="s">
        <v>184</v>
      </c>
      <c r="K2609">
        <v>11</v>
      </c>
    </row>
    <row r="2610" spans="1:11" x14ac:dyDescent="0.35">
      <c r="A2610" s="75">
        <f t="shared" si="84"/>
        <v>46064</v>
      </c>
      <c r="B2610" s="75">
        <f t="shared" si="85"/>
        <v>46068</v>
      </c>
      <c r="C2610" s="75" t="str">
        <f>VLOOKUP($G2610,Refs!$A$1:$F$32,3,FALSE)</f>
        <v>Y61</v>
      </c>
      <c r="D2610" t="s">
        <v>178</v>
      </c>
      <c r="E2610" t="s">
        <v>133</v>
      </c>
      <c r="F2610" t="s">
        <v>223</v>
      </c>
      <c r="G2610" t="s">
        <v>49</v>
      </c>
      <c r="H2610" t="s">
        <v>50</v>
      </c>
      <c r="I2610" t="s">
        <v>210</v>
      </c>
      <c r="J2610" t="s">
        <v>185</v>
      </c>
      <c r="K2610">
        <v>6890</v>
      </c>
    </row>
    <row r="2611" spans="1:11" x14ac:dyDescent="0.35">
      <c r="A2611" s="75">
        <f t="shared" si="84"/>
        <v>46064</v>
      </c>
      <c r="B2611" s="75">
        <f t="shared" si="85"/>
        <v>46068</v>
      </c>
      <c r="C2611" s="75" t="str">
        <f>VLOOKUP($G2611,Refs!$A$1:$F$32,3,FALSE)</f>
        <v>Y61</v>
      </c>
      <c r="D2611" t="s">
        <v>178</v>
      </c>
      <c r="E2611" t="s">
        <v>133</v>
      </c>
      <c r="F2611" t="s">
        <v>223</v>
      </c>
      <c r="G2611" t="s">
        <v>49</v>
      </c>
      <c r="H2611" t="s">
        <v>50</v>
      </c>
      <c r="I2611" t="s">
        <v>210</v>
      </c>
      <c r="J2611" t="s">
        <v>186</v>
      </c>
      <c r="K2611">
        <v>19</v>
      </c>
    </row>
    <row r="2612" spans="1:11" x14ac:dyDescent="0.35">
      <c r="A2612" s="75">
        <f t="shared" si="84"/>
        <v>46064</v>
      </c>
      <c r="B2612" s="75">
        <f t="shared" si="85"/>
        <v>46068</v>
      </c>
      <c r="C2612" s="75" t="str">
        <f>VLOOKUP($G2612,Refs!$A$1:$F$32,3,FALSE)</f>
        <v>Y61</v>
      </c>
      <c r="D2612" t="s">
        <v>178</v>
      </c>
      <c r="E2612" t="s">
        <v>133</v>
      </c>
      <c r="F2612" t="s">
        <v>223</v>
      </c>
      <c r="G2612" t="s">
        <v>49</v>
      </c>
      <c r="H2612" t="s">
        <v>50</v>
      </c>
      <c r="I2612" t="s">
        <v>210</v>
      </c>
      <c r="J2612" t="s">
        <v>187</v>
      </c>
      <c r="K2612">
        <v>78</v>
      </c>
    </row>
    <row r="2613" spans="1:11" x14ac:dyDescent="0.35">
      <c r="A2613" s="75">
        <f t="shared" si="84"/>
        <v>46064</v>
      </c>
      <c r="B2613" s="75">
        <f t="shared" si="85"/>
        <v>46068</v>
      </c>
      <c r="C2613" s="75" t="str">
        <f>VLOOKUP($G2613,Refs!$A$1:$F$32,3,FALSE)</f>
        <v>Y61</v>
      </c>
      <c r="D2613" t="s">
        <v>178</v>
      </c>
      <c r="E2613" t="s">
        <v>133</v>
      </c>
      <c r="F2613" t="s">
        <v>223</v>
      </c>
      <c r="G2613" t="s">
        <v>49</v>
      </c>
      <c r="H2613" t="s">
        <v>50</v>
      </c>
      <c r="I2613" t="s">
        <v>210</v>
      </c>
      <c r="J2613" t="s">
        <v>188</v>
      </c>
      <c r="K2613">
        <v>851</v>
      </c>
    </row>
    <row r="2614" spans="1:11" x14ac:dyDescent="0.35">
      <c r="A2614" s="75">
        <f t="shared" si="84"/>
        <v>46064</v>
      </c>
      <c r="B2614" s="75">
        <f t="shared" si="85"/>
        <v>46068</v>
      </c>
      <c r="C2614" s="75" t="str">
        <f>VLOOKUP($G2614,Refs!$A$1:$F$32,3,FALSE)</f>
        <v>Y61</v>
      </c>
      <c r="D2614" t="s">
        <v>178</v>
      </c>
      <c r="E2614" t="s">
        <v>133</v>
      </c>
      <c r="F2614" t="s">
        <v>223</v>
      </c>
      <c r="G2614" t="s">
        <v>49</v>
      </c>
      <c r="H2614" t="s">
        <v>50</v>
      </c>
      <c r="I2614" t="s">
        <v>210</v>
      </c>
      <c r="J2614" t="s">
        <v>189</v>
      </c>
      <c r="K2614">
        <v>491</v>
      </c>
    </row>
    <row r="2615" spans="1:11" x14ac:dyDescent="0.35">
      <c r="A2615" s="75">
        <f t="shared" si="84"/>
        <v>46064</v>
      </c>
      <c r="B2615" s="75">
        <f t="shared" si="85"/>
        <v>46068</v>
      </c>
      <c r="C2615" s="75" t="str">
        <f>VLOOKUP($G2615,Refs!$A$1:$F$32,3,FALSE)</f>
        <v>Y61</v>
      </c>
      <c r="D2615" t="s">
        <v>178</v>
      </c>
      <c r="E2615" t="s">
        <v>133</v>
      </c>
      <c r="F2615" t="s">
        <v>223</v>
      </c>
      <c r="G2615" t="s">
        <v>49</v>
      </c>
      <c r="H2615" t="s">
        <v>50</v>
      </c>
      <c r="I2615" t="s">
        <v>210</v>
      </c>
      <c r="J2615" t="s">
        <v>190</v>
      </c>
      <c r="K2615">
        <v>275</v>
      </c>
    </row>
    <row r="2616" spans="1:11" x14ac:dyDescent="0.35">
      <c r="A2616" s="75">
        <f t="shared" si="84"/>
        <v>46064</v>
      </c>
      <c r="B2616" s="75">
        <f t="shared" si="85"/>
        <v>46068</v>
      </c>
      <c r="C2616" s="75" t="str">
        <f>VLOOKUP($G2616,Refs!$A$1:$F$32,3,FALSE)</f>
        <v>Y61</v>
      </c>
      <c r="D2616" t="s">
        <v>178</v>
      </c>
      <c r="E2616" t="s">
        <v>133</v>
      </c>
      <c r="F2616" t="s">
        <v>223</v>
      </c>
      <c r="G2616" t="s">
        <v>49</v>
      </c>
      <c r="H2616" t="s">
        <v>50</v>
      </c>
      <c r="I2616" t="s">
        <v>210</v>
      </c>
      <c r="J2616" t="s">
        <v>191</v>
      </c>
      <c r="K2616">
        <v>145</v>
      </c>
    </row>
    <row r="2617" spans="1:11" x14ac:dyDescent="0.35">
      <c r="A2617" s="75">
        <f t="shared" si="84"/>
        <v>46064</v>
      </c>
      <c r="B2617" s="75">
        <f t="shared" si="85"/>
        <v>46068</v>
      </c>
      <c r="C2617" s="75" t="str">
        <f>VLOOKUP($G2617,Refs!$A$1:$F$32,3,FALSE)</f>
        <v>Y61</v>
      </c>
      <c r="D2617" t="s">
        <v>178</v>
      </c>
      <c r="E2617" t="s">
        <v>133</v>
      </c>
      <c r="F2617" t="s">
        <v>223</v>
      </c>
      <c r="G2617" t="s">
        <v>49</v>
      </c>
      <c r="H2617" t="s">
        <v>50</v>
      </c>
      <c r="I2617" t="s">
        <v>210</v>
      </c>
      <c r="J2617" t="s">
        <v>192</v>
      </c>
      <c r="K2617">
        <v>138</v>
      </c>
    </row>
    <row r="2618" spans="1:11" x14ac:dyDescent="0.35">
      <c r="A2618" s="75">
        <f t="shared" si="84"/>
        <v>46064</v>
      </c>
      <c r="B2618" s="75">
        <f t="shared" si="85"/>
        <v>46068</v>
      </c>
      <c r="C2618" s="75" t="str">
        <f>VLOOKUP($G2618,Refs!$A$1:$F$32,3,FALSE)</f>
        <v>Y61</v>
      </c>
      <c r="D2618" t="s">
        <v>178</v>
      </c>
      <c r="E2618" t="s">
        <v>133</v>
      </c>
      <c r="F2618" t="s">
        <v>223</v>
      </c>
      <c r="G2618" t="s">
        <v>49</v>
      </c>
      <c r="H2618" t="s">
        <v>50</v>
      </c>
      <c r="I2618" t="s">
        <v>210</v>
      </c>
      <c r="J2618" t="s">
        <v>193</v>
      </c>
      <c r="K2618">
        <v>122</v>
      </c>
    </row>
    <row r="2619" spans="1:11" x14ac:dyDescent="0.35">
      <c r="A2619" s="75">
        <f t="shared" si="84"/>
        <v>46064</v>
      </c>
      <c r="B2619" s="75">
        <f t="shared" si="85"/>
        <v>46068</v>
      </c>
      <c r="C2619" s="75" t="str">
        <f>VLOOKUP($G2619,Refs!$A$1:$F$32,3,FALSE)</f>
        <v>Y61</v>
      </c>
      <c r="D2619" t="s">
        <v>178</v>
      </c>
      <c r="E2619" t="s">
        <v>133</v>
      </c>
      <c r="F2619" t="s">
        <v>223</v>
      </c>
      <c r="G2619" t="s">
        <v>49</v>
      </c>
      <c r="H2619" t="s">
        <v>50</v>
      </c>
      <c r="I2619" t="s">
        <v>210</v>
      </c>
      <c r="J2619" t="s">
        <v>194</v>
      </c>
      <c r="K2619">
        <v>111</v>
      </c>
    </row>
    <row r="2620" spans="1:11" x14ac:dyDescent="0.35">
      <c r="A2620" s="75">
        <f t="shared" si="84"/>
        <v>46064</v>
      </c>
      <c r="B2620" s="75">
        <f t="shared" si="85"/>
        <v>46068</v>
      </c>
      <c r="C2620" s="75" t="str">
        <f>VLOOKUP($G2620,Refs!$A$1:$F$32,3,FALSE)</f>
        <v>Y61</v>
      </c>
      <c r="D2620" t="s">
        <v>178</v>
      </c>
      <c r="E2620" t="s">
        <v>133</v>
      </c>
      <c r="F2620" t="s">
        <v>223</v>
      </c>
      <c r="G2620" t="s">
        <v>49</v>
      </c>
      <c r="H2620" t="s">
        <v>50</v>
      </c>
      <c r="I2620" t="s">
        <v>210</v>
      </c>
      <c r="J2620" t="s">
        <v>195</v>
      </c>
      <c r="K2620">
        <v>1</v>
      </c>
    </row>
    <row r="2621" spans="1:11" x14ac:dyDescent="0.35">
      <c r="A2621" s="75">
        <f t="shared" si="84"/>
        <v>46064</v>
      </c>
      <c r="B2621" s="75">
        <f t="shared" si="85"/>
        <v>46068</v>
      </c>
      <c r="C2621" s="75" t="str">
        <f>VLOOKUP($G2621,Refs!$A$1:$F$32,3,FALSE)</f>
        <v>Y61</v>
      </c>
      <c r="D2621" t="s">
        <v>178</v>
      </c>
      <c r="E2621" t="s">
        <v>133</v>
      </c>
      <c r="F2621" t="s">
        <v>223</v>
      </c>
      <c r="G2621" t="s">
        <v>49</v>
      </c>
      <c r="H2621" t="s">
        <v>50</v>
      </c>
      <c r="I2621" t="s">
        <v>210</v>
      </c>
      <c r="J2621" t="s">
        <v>196</v>
      </c>
      <c r="K2621">
        <v>55</v>
      </c>
    </row>
    <row r="2622" spans="1:11" x14ac:dyDescent="0.35">
      <c r="A2622" s="75">
        <f t="shared" si="84"/>
        <v>46064</v>
      </c>
      <c r="B2622" s="75">
        <f t="shared" si="85"/>
        <v>46068</v>
      </c>
      <c r="C2622" s="75" t="str">
        <f>VLOOKUP($G2622,Refs!$A$1:$F$32,3,FALSE)</f>
        <v>Y61</v>
      </c>
      <c r="D2622" t="s">
        <v>178</v>
      </c>
      <c r="E2622" t="s">
        <v>133</v>
      </c>
      <c r="F2622" t="s">
        <v>223</v>
      </c>
      <c r="G2622" t="s">
        <v>49</v>
      </c>
      <c r="H2622" t="s">
        <v>50</v>
      </c>
      <c r="I2622" t="s">
        <v>210</v>
      </c>
      <c r="J2622" t="s">
        <v>197</v>
      </c>
      <c r="K2622">
        <v>4</v>
      </c>
    </row>
    <row r="2623" spans="1:11" x14ac:dyDescent="0.35">
      <c r="A2623" s="75">
        <f t="shared" si="84"/>
        <v>46064</v>
      </c>
      <c r="B2623" s="75">
        <f t="shared" si="85"/>
        <v>46068</v>
      </c>
      <c r="C2623" s="75" t="str">
        <f>VLOOKUP($G2623,Refs!$A$1:$F$32,3,FALSE)</f>
        <v>Y61</v>
      </c>
      <c r="D2623" t="s">
        <v>178</v>
      </c>
      <c r="E2623" t="s">
        <v>133</v>
      </c>
      <c r="F2623" t="s">
        <v>223</v>
      </c>
      <c r="G2623" t="s">
        <v>49</v>
      </c>
      <c r="H2623" t="s">
        <v>50</v>
      </c>
      <c r="I2623" t="s">
        <v>210</v>
      </c>
      <c r="J2623" t="s">
        <v>198</v>
      </c>
      <c r="K2623">
        <v>11</v>
      </c>
    </row>
    <row r="2624" spans="1:11" x14ac:dyDescent="0.35">
      <c r="A2624" s="75">
        <f t="shared" si="84"/>
        <v>46064</v>
      </c>
      <c r="B2624" s="75">
        <f t="shared" si="85"/>
        <v>46068</v>
      </c>
      <c r="C2624" s="75" t="str">
        <f>VLOOKUP($G2624,Refs!$A$1:$F$32,3,FALSE)</f>
        <v>Y61</v>
      </c>
      <c r="D2624" t="s">
        <v>178</v>
      </c>
      <c r="E2624" t="s">
        <v>133</v>
      </c>
      <c r="F2624" t="s">
        <v>223</v>
      </c>
      <c r="G2624" t="s">
        <v>49</v>
      </c>
      <c r="H2624" t="s">
        <v>50</v>
      </c>
      <c r="I2624" t="s">
        <v>210</v>
      </c>
      <c r="J2624" t="s">
        <v>199</v>
      </c>
      <c r="K2624">
        <v>0</v>
      </c>
    </row>
    <row r="2625" spans="1:11" x14ac:dyDescent="0.35">
      <c r="A2625" s="75">
        <f t="shared" si="84"/>
        <v>46064</v>
      </c>
      <c r="B2625" s="75">
        <f t="shared" si="85"/>
        <v>46068</v>
      </c>
      <c r="C2625" s="75" t="str">
        <f>VLOOKUP($G2625,Refs!$A$1:$F$32,3,FALSE)</f>
        <v>Y61</v>
      </c>
      <c r="D2625" t="s">
        <v>178</v>
      </c>
      <c r="E2625" t="s">
        <v>133</v>
      </c>
      <c r="F2625" t="s">
        <v>223</v>
      </c>
      <c r="G2625" t="s">
        <v>49</v>
      </c>
      <c r="H2625" t="s">
        <v>50</v>
      </c>
      <c r="I2625" t="s">
        <v>210</v>
      </c>
      <c r="J2625" t="s">
        <v>200</v>
      </c>
      <c r="K2625">
        <v>43</v>
      </c>
    </row>
    <row r="2626" spans="1:11" x14ac:dyDescent="0.35">
      <c r="A2626" s="75">
        <f t="shared" si="84"/>
        <v>46064</v>
      </c>
      <c r="B2626" s="75">
        <f t="shared" si="85"/>
        <v>46068</v>
      </c>
      <c r="C2626" s="75" t="str">
        <f>VLOOKUP($G2626,Refs!$A$1:$F$32,3,FALSE)</f>
        <v>Y61</v>
      </c>
      <c r="D2626" t="s">
        <v>178</v>
      </c>
      <c r="E2626" t="s">
        <v>133</v>
      </c>
      <c r="F2626" t="s">
        <v>223</v>
      </c>
      <c r="G2626" t="s">
        <v>49</v>
      </c>
      <c r="H2626" t="s">
        <v>50</v>
      </c>
      <c r="I2626" t="s">
        <v>210</v>
      </c>
      <c r="J2626" t="s">
        <v>201</v>
      </c>
      <c r="K2626">
        <v>120</v>
      </c>
    </row>
    <row r="2627" spans="1:11" x14ac:dyDescent="0.35">
      <c r="A2627" s="75">
        <f t="shared" si="84"/>
        <v>46064</v>
      </c>
      <c r="B2627" s="75">
        <f t="shared" si="85"/>
        <v>46068</v>
      </c>
      <c r="C2627" s="75" t="str">
        <f>VLOOKUP($G2627,Refs!$A$1:$F$32,3,FALSE)</f>
        <v>Y61</v>
      </c>
      <c r="D2627" t="s">
        <v>178</v>
      </c>
      <c r="E2627" t="s">
        <v>133</v>
      </c>
      <c r="F2627" t="s">
        <v>223</v>
      </c>
      <c r="G2627" t="s">
        <v>49</v>
      </c>
      <c r="H2627" t="s">
        <v>50</v>
      </c>
      <c r="I2627" t="s">
        <v>210</v>
      </c>
      <c r="J2627" t="s">
        <v>202</v>
      </c>
      <c r="K2627">
        <v>357</v>
      </c>
    </row>
    <row r="2628" spans="1:11" x14ac:dyDescent="0.35">
      <c r="A2628" s="75">
        <f t="shared" si="84"/>
        <v>46064</v>
      </c>
      <c r="B2628" s="75">
        <f t="shared" si="85"/>
        <v>46068</v>
      </c>
      <c r="C2628" s="75" t="str">
        <f>VLOOKUP($G2628,Refs!$A$1:$F$32,3,FALSE)</f>
        <v>Y61</v>
      </c>
      <c r="D2628" t="s">
        <v>178</v>
      </c>
      <c r="E2628" t="s">
        <v>133</v>
      </c>
      <c r="F2628" t="s">
        <v>223</v>
      </c>
      <c r="G2628" t="s">
        <v>49</v>
      </c>
      <c r="H2628" t="s">
        <v>50</v>
      </c>
      <c r="I2628" t="s">
        <v>210</v>
      </c>
      <c r="J2628" t="s">
        <v>203</v>
      </c>
      <c r="K2628">
        <v>56</v>
      </c>
    </row>
    <row r="2629" spans="1:11" x14ac:dyDescent="0.35">
      <c r="A2629" s="75">
        <f t="shared" si="84"/>
        <v>46064</v>
      </c>
      <c r="B2629" s="75">
        <f t="shared" si="85"/>
        <v>46068</v>
      </c>
      <c r="C2629" s="75" t="str">
        <f>VLOOKUP($G2629,Refs!$A$1:$F$32,3,FALSE)</f>
        <v>Y61</v>
      </c>
      <c r="D2629" t="s">
        <v>178</v>
      </c>
      <c r="E2629" t="s">
        <v>133</v>
      </c>
      <c r="F2629" t="s">
        <v>223</v>
      </c>
      <c r="G2629" t="s">
        <v>49</v>
      </c>
      <c r="H2629" t="s">
        <v>50</v>
      </c>
      <c r="I2629" t="s">
        <v>210</v>
      </c>
      <c r="J2629" t="s">
        <v>204</v>
      </c>
      <c r="K2629">
        <v>44</v>
      </c>
    </row>
    <row r="2630" spans="1:11" x14ac:dyDescent="0.35">
      <c r="A2630" s="75">
        <f t="shared" ref="A2630:A2693" si="86">IF(I2630="Mon",B2630-6,IF(I2630="Tue",B2630-5,IF(I2630="Wed",B2630-4,IF(I2630="Thu",B2630-3,IF(I2630="Fri",B2630-2,IF(I2630="Sat",B2630-1,IF(I2630="Sun",B2630,"")))))))</f>
        <v>46064</v>
      </c>
      <c r="B2630" s="75">
        <f t="shared" ref="B2630:B2693" si="87">DATEVALUE(RIGHT(D2630, 11))</f>
        <v>46068</v>
      </c>
      <c r="C2630" s="75" t="str">
        <f>VLOOKUP($G2630,Refs!$A$1:$F$32,3,FALSE)</f>
        <v>Y61</v>
      </c>
      <c r="D2630" t="s">
        <v>178</v>
      </c>
      <c r="E2630" t="s">
        <v>133</v>
      </c>
      <c r="F2630" t="s">
        <v>223</v>
      </c>
      <c r="G2630" t="s">
        <v>49</v>
      </c>
      <c r="H2630" t="s">
        <v>50</v>
      </c>
      <c r="I2630" t="s">
        <v>210</v>
      </c>
      <c r="J2630" t="s">
        <v>205</v>
      </c>
      <c r="K2630">
        <v>2</v>
      </c>
    </row>
    <row r="2631" spans="1:11" x14ac:dyDescent="0.35">
      <c r="A2631" s="75">
        <f t="shared" si="86"/>
        <v>46064</v>
      </c>
      <c r="B2631" s="75">
        <f t="shared" si="87"/>
        <v>46068</v>
      </c>
      <c r="C2631" s="75" t="str">
        <f>VLOOKUP($G2631,Refs!$A$1:$F$32,3,FALSE)</f>
        <v>Y61</v>
      </c>
      <c r="D2631" t="s">
        <v>178</v>
      </c>
      <c r="E2631" t="s">
        <v>133</v>
      </c>
      <c r="F2631" t="s">
        <v>223</v>
      </c>
      <c r="G2631" t="s">
        <v>49</v>
      </c>
      <c r="H2631" t="s">
        <v>50</v>
      </c>
      <c r="I2631" t="s">
        <v>210</v>
      </c>
      <c r="J2631" t="s">
        <v>206</v>
      </c>
      <c r="K2631">
        <v>10</v>
      </c>
    </row>
    <row r="2632" spans="1:11" x14ac:dyDescent="0.35">
      <c r="A2632" s="75">
        <f t="shared" si="86"/>
        <v>46064</v>
      </c>
      <c r="B2632" s="75">
        <f t="shared" si="87"/>
        <v>46068</v>
      </c>
      <c r="C2632" s="75" t="str">
        <f>VLOOKUP($G2632,Refs!$A$1:$F$32,3,FALSE)</f>
        <v>Y61</v>
      </c>
      <c r="D2632" t="s">
        <v>178</v>
      </c>
      <c r="E2632" t="s">
        <v>133</v>
      </c>
      <c r="F2632" t="s">
        <v>223</v>
      </c>
      <c r="G2632" t="s">
        <v>49</v>
      </c>
      <c r="H2632" t="s">
        <v>50</v>
      </c>
      <c r="I2632" t="s">
        <v>210</v>
      </c>
      <c r="J2632" t="s">
        <v>207</v>
      </c>
      <c r="K2632">
        <v>0</v>
      </c>
    </row>
    <row r="2633" spans="1:11" x14ac:dyDescent="0.35">
      <c r="A2633" s="75">
        <f t="shared" si="86"/>
        <v>46064</v>
      </c>
      <c r="B2633" s="75">
        <f t="shared" si="87"/>
        <v>46068</v>
      </c>
      <c r="C2633" s="75" t="str">
        <f>VLOOKUP($G2633,Refs!$A$1:$F$32,3,FALSE)</f>
        <v>Y61</v>
      </c>
      <c r="D2633" t="s">
        <v>178</v>
      </c>
      <c r="E2633" t="s">
        <v>133</v>
      </c>
      <c r="F2633" t="s">
        <v>223</v>
      </c>
      <c r="G2633" t="s">
        <v>49</v>
      </c>
      <c r="H2633" t="s">
        <v>50</v>
      </c>
      <c r="I2633" t="s">
        <v>210</v>
      </c>
      <c r="J2633" t="s">
        <v>208</v>
      </c>
      <c r="K2633">
        <v>42</v>
      </c>
    </row>
    <row r="2634" spans="1:11" x14ac:dyDescent="0.35">
      <c r="A2634" s="75">
        <f t="shared" si="86"/>
        <v>46065</v>
      </c>
      <c r="B2634" s="75">
        <f t="shared" si="87"/>
        <v>46068</v>
      </c>
      <c r="C2634" s="75" t="str">
        <f>VLOOKUP($G2634,Refs!$A$1:$F$32,3,FALSE)</f>
        <v>Y61</v>
      </c>
      <c r="D2634" t="s">
        <v>178</v>
      </c>
      <c r="E2634" t="s">
        <v>133</v>
      </c>
      <c r="F2634" t="s">
        <v>223</v>
      </c>
      <c r="G2634" t="s">
        <v>49</v>
      </c>
      <c r="H2634" t="s">
        <v>50</v>
      </c>
      <c r="I2634" t="s">
        <v>211</v>
      </c>
      <c r="J2634" t="s">
        <v>181</v>
      </c>
      <c r="K2634">
        <v>973</v>
      </c>
    </row>
    <row r="2635" spans="1:11" x14ac:dyDescent="0.35">
      <c r="A2635" s="75">
        <f t="shared" si="86"/>
        <v>46065</v>
      </c>
      <c r="B2635" s="75">
        <f t="shared" si="87"/>
        <v>46068</v>
      </c>
      <c r="C2635" s="75" t="str">
        <f>VLOOKUP($G2635,Refs!$A$1:$F$32,3,FALSE)</f>
        <v>Y61</v>
      </c>
      <c r="D2635" t="s">
        <v>178</v>
      </c>
      <c r="E2635" t="s">
        <v>133</v>
      </c>
      <c r="F2635" t="s">
        <v>223</v>
      </c>
      <c r="G2635" t="s">
        <v>49</v>
      </c>
      <c r="H2635" t="s">
        <v>50</v>
      </c>
      <c r="I2635" t="s">
        <v>211</v>
      </c>
      <c r="J2635" t="s">
        <v>182</v>
      </c>
      <c r="K2635">
        <v>928</v>
      </c>
    </row>
    <row r="2636" spans="1:11" x14ac:dyDescent="0.35">
      <c r="A2636" s="75">
        <f t="shared" si="86"/>
        <v>46065</v>
      </c>
      <c r="B2636" s="75">
        <f t="shared" si="87"/>
        <v>46068</v>
      </c>
      <c r="C2636" s="75" t="str">
        <f>VLOOKUP($G2636,Refs!$A$1:$F$32,3,FALSE)</f>
        <v>Y61</v>
      </c>
      <c r="D2636" t="s">
        <v>178</v>
      </c>
      <c r="E2636" t="s">
        <v>133</v>
      </c>
      <c r="F2636" t="s">
        <v>223</v>
      </c>
      <c r="G2636" t="s">
        <v>49</v>
      </c>
      <c r="H2636" t="s">
        <v>50</v>
      </c>
      <c r="I2636" t="s">
        <v>211</v>
      </c>
      <c r="J2636" t="s">
        <v>183</v>
      </c>
      <c r="K2636">
        <v>913</v>
      </c>
    </row>
    <row r="2637" spans="1:11" x14ac:dyDescent="0.35">
      <c r="A2637" s="75">
        <f t="shared" si="86"/>
        <v>46065</v>
      </c>
      <c r="B2637" s="75">
        <f t="shared" si="87"/>
        <v>46068</v>
      </c>
      <c r="C2637" s="75" t="str">
        <f>VLOOKUP($G2637,Refs!$A$1:$F$32,3,FALSE)</f>
        <v>Y61</v>
      </c>
      <c r="D2637" t="s">
        <v>178</v>
      </c>
      <c r="E2637" t="s">
        <v>133</v>
      </c>
      <c r="F2637" t="s">
        <v>223</v>
      </c>
      <c r="G2637" t="s">
        <v>49</v>
      </c>
      <c r="H2637" t="s">
        <v>50</v>
      </c>
      <c r="I2637" t="s">
        <v>211</v>
      </c>
      <c r="J2637" t="s">
        <v>184</v>
      </c>
      <c r="K2637">
        <v>8</v>
      </c>
    </row>
    <row r="2638" spans="1:11" x14ac:dyDescent="0.35">
      <c r="A2638" s="75">
        <f t="shared" si="86"/>
        <v>46065</v>
      </c>
      <c r="B2638" s="75">
        <f t="shared" si="87"/>
        <v>46068</v>
      </c>
      <c r="C2638" s="75" t="str">
        <f>VLOOKUP($G2638,Refs!$A$1:$F$32,3,FALSE)</f>
        <v>Y61</v>
      </c>
      <c r="D2638" t="s">
        <v>178</v>
      </c>
      <c r="E2638" t="s">
        <v>133</v>
      </c>
      <c r="F2638" t="s">
        <v>223</v>
      </c>
      <c r="G2638" t="s">
        <v>49</v>
      </c>
      <c r="H2638" t="s">
        <v>50</v>
      </c>
      <c r="I2638" t="s">
        <v>211</v>
      </c>
      <c r="J2638" t="s">
        <v>185</v>
      </c>
      <c r="K2638">
        <v>6600</v>
      </c>
    </row>
    <row r="2639" spans="1:11" x14ac:dyDescent="0.35">
      <c r="A2639" s="75">
        <f t="shared" si="86"/>
        <v>46065</v>
      </c>
      <c r="B2639" s="75">
        <f t="shared" si="87"/>
        <v>46068</v>
      </c>
      <c r="C2639" s="75" t="str">
        <f>VLOOKUP($G2639,Refs!$A$1:$F$32,3,FALSE)</f>
        <v>Y61</v>
      </c>
      <c r="D2639" t="s">
        <v>178</v>
      </c>
      <c r="E2639" t="s">
        <v>133</v>
      </c>
      <c r="F2639" t="s">
        <v>223</v>
      </c>
      <c r="G2639" t="s">
        <v>49</v>
      </c>
      <c r="H2639" t="s">
        <v>50</v>
      </c>
      <c r="I2639" t="s">
        <v>211</v>
      </c>
      <c r="J2639" t="s">
        <v>186</v>
      </c>
      <c r="K2639">
        <v>9</v>
      </c>
    </row>
    <row r="2640" spans="1:11" x14ac:dyDescent="0.35">
      <c r="A2640" s="75">
        <f t="shared" si="86"/>
        <v>46065</v>
      </c>
      <c r="B2640" s="75">
        <f t="shared" si="87"/>
        <v>46068</v>
      </c>
      <c r="C2640" s="75" t="str">
        <f>VLOOKUP($G2640,Refs!$A$1:$F$32,3,FALSE)</f>
        <v>Y61</v>
      </c>
      <c r="D2640" t="s">
        <v>178</v>
      </c>
      <c r="E2640" t="s">
        <v>133</v>
      </c>
      <c r="F2640" t="s">
        <v>223</v>
      </c>
      <c r="G2640" t="s">
        <v>49</v>
      </c>
      <c r="H2640" t="s">
        <v>50</v>
      </c>
      <c r="I2640" t="s">
        <v>211</v>
      </c>
      <c r="J2640" t="s">
        <v>187</v>
      </c>
      <c r="K2640">
        <v>91</v>
      </c>
    </row>
    <row r="2641" spans="1:11" x14ac:dyDescent="0.35">
      <c r="A2641" s="75">
        <f t="shared" si="86"/>
        <v>46065</v>
      </c>
      <c r="B2641" s="75">
        <f t="shared" si="87"/>
        <v>46068</v>
      </c>
      <c r="C2641" s="75" t="str">
        <f>VLOOKUP($G2641,Refs!$A$1:$F$32,3,FALSE)</f>
        <v>Y61</v>
      </c>
      <c r="D2641" t="s">
        <v>178</v>
      </c>
      <c r="E2641" t="s">
        <v>133</v>
      </c>
      <c r="F2641" t="s">
        <v>223</v>
      </c>
      <c r="G2641" t="s">
        <v>49</v>
      </c>
      <c r="H2641" t="s">
        <v>50</v>
      </c>
      <c r="I2641" t="s">
        <v>211</v>
      </c>
      <c r="J2641" t="s">
        <v>188</v>
      </c>
      <c r="K2641">
        <v>903</v>
      </c>
    </row>
    <row r="2642" spans="1:11" x14ac:dyDescent="0.35">
      <c r="A2642" s="75">
        <f t="shared" si="86"/>
        <v>46065</v>
      </c>
      <c r="B2642" s="75">
        <f t="shared" si="87"/>
        <v>46068</v>
      </c>
      <c r="C2642" s="75" t="str">
        <f>VLOOKUP($G2642,Refs!$A$1:$F$32,3,FALSE)</f>
        <v>Y61</v>
      </c>
      <c r="D2642" t="s">
        <v>178</v>
      </c>
      <c r="E2642" t="s">
        <v>133</v>
      </c>
      <c r="F2642" t="s">
        <v>223</v>
      </c>
      <c r="G2642" t="s">
        <v>49</v>
      </c>
      <c r="H2642" t="s">
        <v>50</v>
      </c>
      <c r="I2642" t="s">
        <v>211</v>
      </c>
      <c r="J2642" t="s">
        <v>189</v>
      </c>
      <c r="K2642">
        <v>577</v>
      </c>
    </row>
    <row r="2643" spans="1:11" x14ac:dyDescent="0.35">
      <c r="A2643" s="75">
        <f t="shared" si="86"/>
        <v>46065</v>
      </c>
      <c r="B2643" s="75">
        <f t="shared" si="87"/>
        <v>46068</v>
      </c>
      <c r="C2643" s="75" t="str">
        <f>VLOOKUP($G2643,Refs!$A$1:$F$32,3,FALSE)</f>
        <v>Y61</v>
      </c>
      <c r="D2643" t="s">
        <v>178</v>
      </c>
      <c r="E2643" t="s">
        <v>133</v>
      </c>
      <c r="F2643" t="s">
        <v>223</v>
      </c>
      <c r="G2643" t="s">
        <v>49</v>
      </c>
      <c r="H2643" t="s">
        <v>50</v>
      </c>
      <c r="I2643" t="s">
        <v>211</v>
      </c>
      <c r="J2643" t="s">
        <v>190</v>
      </c>
      <c r="K2643">
        <v>322</v>
      </c>
    </row>
    <row r="2644" spans="1:11" x14ac:dyDescent="0.35">
      <c r="A2644" s="75">
        <f t="shared" si="86"/>
        <v>46065</v>
      </c>
      <c r="B2644" s="75">
        <f t="shared" si="87"/>
        <v>46068</v>
      </c>
      <c r="C2644" s="75" t="str">
        <f>VLOOKUP($G2644,Refs!$A$1:$F$32,3,FALSE)</f>
        <v>Y61</v>
      </c>
      <c r="D2644" t="s">
        <v>178</v>
      </c>
      <c r="E2644" t="s">
        <v>133</v>
      </c>
      <c r="F2644" t="s">
        <v>223</v>
      </c>
      <c r="G2644" t="s">
        <v>49</v>
      </c>
      <c r="H2644" t="s">
        <v>50</v>
      </c>
      <c r="I2644" t="s">
        <v>211</v>
      </c>
      <c r="J2644" t="s">
        <v>191</v>
      </c>
      <c r="K2644">
        <v>140</v>
      </c>
    </row>
    <row r="2645" spans="1:11" x14ac:dyDescent="0.35">
      <c r="A2645" s="75">
        <f t="shared" si="86"/>
        <v>46065</v>
      </c>
      <c r="B2645" s="75">
        <f t="shared" si="87"/>
        <v>46068</v>
      </c>
      <c r="C2645" s="75" t="str">
        <f>VLOOKUP($G2645,Refs!$A$1:$F$32,3,FALSE)</f>
        <v>Y61</v>
      </c>
      <c r="D2645" t="s">
        <v>178</v>
      </c>
      <c r="E2645" t="s">
        <v>133</v>
      </c>
      <c r="F2645" t="s">
        <v>223</v>
      </c>
      <c r="G2645" t="s">
        <v>49</v>
      </c>
      <c r="H2645" t="s">
        <v>50</v>
      </c>
      <c r="I2645" t="s">
        <v>211</v>
      </c>
      <c r="J2645" t="s">
        <v>192</v>
      </c>
      <c r="K2645">
        <v>135</v>
      </c>
    </row>
    <row r="2646" spans="1:11" x14ac:dyDescent="0.35">
      <c r="A2646" s="75">
        <f t="shared" si="86"/>
        <v>46065</v>
      </c>
      <c r="B2646" s="75">
        <f t="shared" si="87"/>
        <v>46068</v>
      </c>
      <c r="C2646" s="75" t="str">
        <f>VLOOKUP($G2646,Refs!$A$1:$F$32,3,FALSE)</f>
        <v>Y61</v>
      </c>
      <c r="D2646" t="s">
        <v>178</v>
      </c>
      <c r="E2646" t="s">
        <v>133</v>
      </c>
      <c r="F2646" t="s">
        <v>223</v>
      </c>
      <c r="G2646" t="s">
        <v>49</v>
      </c>
      <c r="H2646" t="s">
        <v>50</v>
      </c>
      <c r="I2646" t="s">
        <v>211</v>
      </c>
      <c r="J2646" t="s">
        <v>193</v>
      </c>
      <c r="K2646">
        <v>105</v>
      </c>
    </row>
    <row r="2647" spans="1:11" x14ac:dyDescent="0.35">
      <c r="A2647" s="75">
        <f t="shared" si="86"/>
        <v>46065</v>
      </c>
      <c r="B2647" s="75">
        <f t="shared" si="87"/>
        <v>46068</v>
      </c>
      <c r="C2647" s="75" t="str">
        <f>VLOOKUP($G2647,Refs!$A$1:$F$32,3,FALSE)</f>
        <v>Y61</v>
      </c>
      <c r="D2647" t="s">
        <v>178</v>
      </c>
      <c r="E2647" t="s">
        <v>133</v>
      </c>
      <c r="F2647" t="s">
        <v>223</v>
      </c>
      <c r="G2647" t="s">
        <v>49</v>
      </c>
      <c r="H2647" t="s">
        <v>50</v>
      </c>
      <c r="I2647" t="s">
        <v>211</v>
      </c>
      <c r="J2647" t="s">
        <v>194</v>
      </c>
      <c r="K2647">
        <v>88</v>
      </c>
    </row>
    <row r="2648" spans="1:11" x14ac:dyDescent="0.35">
      <c r="A2648" s="75">
        <f t="shared" si="86"/>
        <v>46065</v>
      </c>
      <c r="B2648" s="75">
        <f t="shared" si="87"/>
        <v>46068</v>
      </c>
      <c r="C2648" s="75" t="str">
        <f>VLOOKUP($G2648,Refs!$A$1:$F$32,3,FALSE)</f>
        <v>Y61</v>
      </c>
      <c r="D2648" t="s">
        <v>178</v>
      </c>
      <c r="E2648" t="s">
        <v>133</v>
      </c>
      <c r="F2648" t="s">
        <v>223</v>
      </c>
      <c r="G2648" t="s">
        <v>49</v>
      </c>
      <c r="H2648" t="s">
        <v>50</v>
      </c>
      <c r="I2648" t="s">
        <v>211</v>
      </c>
      <c r="J2648" t="s">
        <v>195</v>
      </c>
      <c r="K2648">
        <v>1</v>
      </c>
    </row>
    <row r="2649" spans="1:11" x14ac:dyDescent="0.35">
      <c r="A2649" s="75">
        <f t="shared" si="86"/>
        <v>46065</v>
      </c>
      <c r="B2649" s="75">
        <f t="shared" si="87"/>
        <v>46068</v>
      </c>
      <c r="C2649" s="75" t="str">
        <f>VLOOKUP($G2649,Refs!$A$1:$F$32,3,FALSE)</f>
        <v>Y61</v>
      </c>
      <c r="D2649" t="s">
        <v>178</v>
      </c>
      <c r="E2649" t="s">
        <v>133</v>
      </c>
      <c r="F2649" t="s">
        <v>223</v>
      </c>
      <c r="G2649" t="s">
        <v>49</v>
      </c>
      <c r="H2649" t="s">
        <v>50</v>
      </c>
      <c r="I2649" t="s">
        <v>211</v>
      </c>
      <c r="J2649" t="s">
        <v>196</v>
      </c>
      <c r="K2649">
        <v>42</v>
      </c>
    </row>
    <row r="2650" spans="1:11" x14ac:dyDescent="0.35">
      <c r="A2650" s="75">
        <f t="shared" si="86"/>
        <v>46065</v>
      </c>
      <c r="B2650" s="75">
        <f t="shared" si="87"/>
        <v>46068</v>
      </c>
      <c r="C2650" s="75" t="str">
        <f>VLOOKUP($G2650,Refs!$A$1:$F$32,3,FALSE)</f>
        <v>Y61</v>
      </c>
      <c r="D2650" t="s">
        <v>178</v>
      </c>
      <c r="E2650" t="s">
        <v>133</v>
      </c>
      <c r="F2650" t="s">
        <v>223</v>
      </c>
      <c r="G2650" t="s">
        <v>49</v>
      </c>
      <c r="H2650" t="s">
        <v>50</v>
      </c>
      <c r="I2650" t="s">
        <v>211</v>
      </c>
      <c r="J2650" t="s">
        <v>197</v>
      </c>
      <c r="K2650">
        <v>4</v>
      </c>
    </row>
    <row r="2651" spans="1:11" x14ac:dyDescent="0.35">
      <c r="A2651" s="75">
        <f t="shared" si="86"/>
        <v>46065</v>
      </c>
      <c r="B2651" s="75">
        <f t="shared" si="87"/>
        <v>46068</v>
      </c>
      <c r="C2651" s="75" t="str">
        <f>VLOOKUP($G2651,Refs!$A$1:$F$32,3,FALSE)</f>
        <v>Y61</v>
      </c>
      <c r="D2651" t="s">
        <v>178</v>
      </c>
      <c r="E2651" t="s">
        <v>133</v>
      </c>
      <c r="F2651" t="s">
        <v>223</v>
      </c>
      <c r="G2651" t="s">
        <v>49</v>
      </c>
      <c r="H2651" t="s">
        <v>50</v>
      </c>
      <c r="I2651" t="s">
        <v>211</v>
      </c>
      <c r="J2651" t="s">
        <v>198</v>
      </c>
      <c r="K2651">
        <v>21</v>
      </c>
    </row>
    <row r="2652" spans="1:11" x14ac:dyDescent="0.35">
      <c r="A2652" s="75">
        <f t="shared" si="86"/>
        <v>46065</v>
      </c>
      <c r="B2652" s="75">
        <f t="shared" si="87"/>
        <v>46068</v>
      </c>
      <c r="C2652" s="75" t="str">
        <f>VLOOKUP($G2652,Refs!$A$1:$F$32,3,FALSE)</f>
        <v>Y61</v>
      </c>
      <c r="D2652" t="s">
        <v>178</v>
      </c>
      <c r="E2652" t="s">
        <v>133</v>
      </c>
      <c r="F2652" t="s">
        <v>223</v>
      </c>
      <c r="G2652" t="s">
        <v>49</v>
      </c>
      <c r="H2652" t="s">
        <v>50</v>
      </c>
      <c r="I2652" t="s">
        <v>211</v>
      </c>
      <c r="J2652" t="s">
        <v>199</v>
      </c>
      <c r="K2652">
        <v>1</v>
      </c>
    </row>
    <row r="2653" spans="1:11" x14ac:dyDescent="0.35">
      <c r="A2653" s="75">
        <f t="shared" si="86"/>
        <v>46065</v>
      </c>
      <c r="B2653" s="75">
        <f t="shared" si="87"/>
        <v>46068</v>
      </c>
      <c r="C2653" s="75" t="str">
        <f>VLOOKUP($G2653,Refs!$A$1:$F$32,3,FALSE)</f>
        <v>Y61</v>
      </c>
      <c r="D2653" t="s">
        <v>178</v>
      </c>
      <c r="E2653" t="s">
        <v>133</v>
      </c>
      <c r="F2653" t="s">
        <v>223</v>
      </c>
      <c r="G2653" t="s">
        <v>49</v>
      </c>
      <c r="H2653" t="s">
        <v>50</v>
      </c>
      <c r="I2653" t="s">
        <v>211</v>
      </c>
      <c r="J2653" t="s">
        <v>200</v>
      </c>
      <c r="K2653">
        <v>60</v>
      </c>
    </row>
    <row r="2654" spans="1:11" x14ac:dyDescent="0.35">
      <c r="A2654" s="75">
        <f t="shared" si="86"/>
        <v>46065</v>
      </c>
      <c r="B2654" s="75">
        <f t="shared" si="87"/>
        <v>46068</v>
      </c>
      <c r="C2654" s="75" t="str">
        <f>VLOOKUP($G2654,Refs!$A$1:$F$32,3,FALSE)</f>
        <v>Y61</v>
      </c>
      <c r="D2654" t="s">
        <v>178</v>
      </c>
      <c r="E2654" t="s">
        <v>133</v>
      </c>
      <c r="F2654" t="s">
        <v>223</v>
      </c>
      <c r="G2654" t="s">
        <v>49</v>
      </c>
      <c r="H2654" t="s">
        <v>50</v>
      </c>
      <c r="I2654" t="s">
        <v>211</v>
      </c>
      <c r="J2654" t="s">
        <v>201</v>
      </c>
      <c r="K2654">
        <v>175</v>
      </c>
    </row>
    <row r="2655" spans="1:11" x14ac:dyDescent="0.35">
      <c r="A2655" s="75">
        <f t="shared" si="86"/>
        <v>46065</v>
      </c>
      <c r="B2655" s="75">
        <f t="shared" si="87"/>
        <v>46068</v>
      </c>
      <c r="C2655" s="75" t="str">
        <f>VLOOKUP($G2655,Refs!$A$1:$F$32,3,FALSE)</f>
        <v>Y61</v>
      </c>
      <c r="D2655" t="s">
        <v>178</v>
      </c>
      <c r="E2655" t="s">
        <v>133</v>
      </c>
      <c r="F2655" t="s">
        <v>223</v>
      </c>
      <c r="G2655" t="s">
        <v>49</v>
      </c>
      <c r="H2655" t="s">
        <v>50</v>
      </c>
      <c r="I2655" t="s">
        <v>211</v>
      </c>
      <c r="J2655" t="s">
        <v>202</v>
      </c>
      <c r="K2655">
        <v>359</v>
      </c>
    </row>
    <row r="2656" spans="1:11" x14ac:dyDescent="0.35">
      <c r="A2656" s="75">
        <f t="shared" si="86"/>
        <v>46065</v>
      </c>
      <c r="B2656" s="75">
        <f t="shared" si="87"/>
        <v>46068</v>
      </c>
      <c r="C2656" s="75" t="str">
        <f>VLOOKUP($G2656,Refs!$A$1:$F$32,3,FALSE)</f>
        <v>Y61</v>
      </c>
      <c r="D2656" t="s">
        <v>178</v>
      </c>
      <c r="E2656" t="s">
        <v>133</v>
      </c>
      <c r="F2656" t="s">
        <v>223</v>
      </c>
      <c r="G2656" t="s">
        <v>49</v>
      </c>
      <c r="H2656" t="s">
        <v>50</v>
      </c>
      <c r="I2656" t="s">
        <v>211</v>
      </c>
      <c r="J2656" t="s">
        <v>203</v>
      </c>
      <c r="K2656">
        <v>52</v>
      </c>
    </row>
    <row r="2657" spans="1:11" x14ac:dyDescent="0.35">
      <c r="A2657" s="75">
        <f t="shared" si="86"/>
        <v>46065</v>
      </c>
      <c r="B2657" s="75">
        <f t="shared" si="87"/>
        <v>46068</v>
      </c>
      <c r="C2657" s="75" t="str">
        <f>VLOOKUP($G2657,Refs!$A$1:$F$32,3,FALSE)</f>
        <v>Y61</v>
      </c>
      <c r="D2657" t="s">
        <v>178</v>
      </c>
      <c r="E2657" t="s">
        <v>133</v>
      </c>
      <c r="F2657" t="s">
        <v>223</v>
      </c>
      <c r="G2657" t="s">
        <v>49</v>
      </c>
      <c r="H2657" t="s">
        <v>50</v>
      </c>
      <c r="I2657" t="s">
        <v>211</v>
      </c>
      <c r="J2657" t="s">
        <v>204</v>
      </c>
      <c r="K2657">
        <v>53</v>
      </c>
    </row>
    <row r="2658" spans="1:11" x14ac:dyDescent="0.35">
      <c r="A2658" s="75">
        <f t="shared" si="86"/>
        <v>46065</v>
      </c>
      <c r="B2658" s="75">
        <f t="shared" si="87"/>
        <v>46068</v>
      </c>
      <c r="C2658" s="75" t="str">
        <f>VLOOKUP($G2658,Refs!$A$1:$F$32,3,FALSE)</f>
        <v>Y61</v>
      </c>
      <c r="D2658" t="s">
        <v>178</v>
      </c>
      <c r="E2658" t="s">
        <v>133</v>
      </c>
      <c r="F2658" t="s">
        <v>223</v>
      </c>
      <c r="G2658" t="s">
        <v>49</v>
      </c>
      <c r="H2658" t="s">
        <v>50</v>
      </c>
      <c r="I2658" t="s">
        <v>211</v>
      </c>
      <c r="J2658" t="s">
        <v>205</v>
      </c>
      <c r="K2658">
        <v>0</v>
      </c>
    </row>
    <row r="2659" spans="1:11" x14ac:dyDescent="0.35">
      <c r="A2659" s="75">
        <f t="shared" si="86"/>
        <v>46065</v>
      </c>
      <c r="B2659" s="75">
        <f t="shared" si="87"/>
        <v>46068</v>
      </c>
      <c r="C2659" s="75" t="str">
        <f>VLOOKUP($G2659,Refs!$A$1:$F$32,3,FALSE)</f>
        <v>Y61</v>
      </c>
      <c r="D2659" t="s">
        <v>178</v>
      </c>
      <c r="E2659" t="s">
        <v>133</v>
      </c>
      <c r="F2659" t="s">
        <v>223</v>
      </c>
      <c r="G2659" t="s">
        <v>49</v>
      </c>
      <c r="H2659" t="s">
        <v>50</v>
      </c>
      <c r="I2659" t="s">
        <v>211</v>
      </c>
      <c r="J2659" t="s">
        <v>206</v>
      </c>
      <c r="K2659">
        <v>5</v>
      </c>
    </row>
    <row r="2660" spans="1:11" x14ac:dyDescent="0.35">
      <c r="A2660" s="75">
        <f t="shared" si="86"/>
        <v>46065</v>
      </c>
      <c r="B2660" s="75">
        <f t="shared" si="87"/>
        <v>46068</v>
      </c>
      <c r="C2660" s="75" t="str">
        <f>VLOOKUP($G2660,Refs!$A$1:$F$32,3,FALSE)</f>
        <v>Y61</v>
      </c>
      <c r="D2660" t="s">
        <v>178</v>
      </c>
      <c r="E2660" t="s">
        <v>133</v>
      </c>
      <c r="F2660" t="s">
        <v>223</v>
      </c>
      <c r="G2660" t="s">
        <v>49</v>
      </c>
      <c r="H2660" t="s">
        <v>50</v>
      </c>
      <c r="I2660" t="s">
        <v>211</v>
      </c>
      <c r="J2660" t="s">
        <v>207</v>
      </c>
      <c r="K2660">
        <v>0</v>
      </c>
    </row>
    <row r="2661" spans="1:11" x14ac:dyDescent="0.35">
      <c r="A2661" s="75">
        <f t="shared" si="86"/>
        <v>46065</v>
      </c>
      <c r="B2661" s="75">
        <f t="shared" si="87"/>
        <v>46068</v>
      </c>
      <c r="C2661" s="75" t="str">
        <f>VLOOKUP($G2661,Refs!$A$1:$F$32,3,FALSE)</f>
        <v>Y61</v>
      </c>
      <c r="D2661" t="s">
        <v>178</v>
      </c>
      <c r="E2661" t="s">
        <v>133</v>
      </c>
      <c r="F2661" t="s">
        <v>223</v>
      </c>
      <c r="G2661" t="s">
        <v>49</v>
      </c>
      <c r="H2661" t="s">
        <v>50</v>
      </c>
      <c r="I2661" t="s">
        <v>211</v>
      </c>
      <c r="J2661" t="s">
        <v>208</v>
      </c>
      <c r="K2661">
        <v>51</v>
      </c>
    </row>
    <row r="2662" spans="1:11" x14ac:dyDescent="0.35">
      <c r="A2662" s="75">
        <f t="shared" si="86"/>
        <v>46066</v>
      </c>
      <c r="B2662" s="75">
        <f t="shared" si="87"/>
        <v>46068</v>
      </c>
      <c r="C2662" s="75" t="str">
        <f>VLOOKUP($G2662,Refs!$A$1:$F$32,3,FALSE)</f>
        <v>Y61</v>
      </c>
      <c r="D2662" t="s">
        <v>178</v>
      </c>
      <c r="E2662" t="s">
        <v>133</v>
      </c>
      <c r="F2662" t="s">
        <v>223</v>
      </c>
      <c r="G2662" t="s">
        <v>49</v>
      </c>
      <c r="H2662" t="s">
        <v>50</v>
      </c>
      <c r="I2662" t="s">
        <v>212</v>
      </c>
      <c r="J2662" t="s">
        <v>181</v>
      </c>
      <c r="K2662">
        <v>972</v>
      </c>
    </row>
    <row r="2663" spans="1:11" x14ac:dyDescent="0.35">
      <c r="A2663" s="75">
        <f t="shared" si="86"/>
        <v>46066</v>
      </c>
      <c r="B2663" s="75">
        <f t="shared" si="87"/>
        <v>46068</v>
      </c>
      <c r="C2663" s="75" t="str">
        <f>VLOOKUP($G2663,Refs!$A$1:$F$32,3,FALSE)</f>
        <v>Y61</v>
      </c>
      <c r="D2663" t="s">
        <v>178</v>
      </c>
      <c r="E2663" t="s">
        <v>133</v>
      </c>
      <c r="F2663" t="s">
        <v>223</v>
      </c>
      <c r="G2663" t="s">
        <v>49</v>
      </c>
      <c r="H2663" t="s">
        <v>50</v>
      </c>
      <c r="I2663" t="s">
        <v>212</v>
      </c>
      <c r="J2663" t="s">
        <v>182</v>
      </c>
      <c r="K2663">
        <v>940</v>
      </c>
    </row>
    <row r="2664" spans="1:11" x14ac:dyDescent="0.35">
      <c r="A2664" s="75">
        <f t="shared" si="86"/>
        <v>46066</v>
      </c>
      <c r="B2664" s="75">
        <f t="shared" si="87"/>
        <v>46068</v>
      </c>
      <c r="C2664" s="75" t="str">
        <f>VLOOKUP($G2664,Refs!$A$1:$F$32,3,FALSE)</f>
        <v>Y61</v>
      </c>
      <c r="D2664" t="s">
        <v>178</v>
      </c>
      <c r="E2664" t="s">
        <v>133</v>
      </c>
      <c r="F2664" t="s">
        <v>223</v>
      </c>
      <c r="G2664" t="s">
        <v>49</v>
      </c>
      <c r="H2664" t="s">
        <v>50</v>
      </c>
      <c r="I2664" t="s">
        <v>212</v>
      </c>
      <c r="J2664" t="s">
        <v>183</v>
      </c>
      <c r="K2664">
        <v>914</v>
      </c>
    </row>
    <row r="2665" spans="1:11" x14ac:dyDescent="0.35">
      <c r="A2665" s="75">
        <f t="shared" si="86"/>
        <v>46066</v>
      </c>
      <c r="B2665" s="75">
        <f t="shared" si="87"/>
        <v>46068</v>
      </c>
      <c r="C2665" s="75" t="str">
        <f>VLOOKUP($G2665,Refs!$A$1:$F$32,3,FALSE)</f>
        <v>Y61</v>
      </c>
      <c r="D2665" t="s">
        <v>178</v>
      </c>
      <c r="E2665" t="s">
        <v>133</v>
      </c>
      <c r="F2665" t="s">
        <v>223</v>
      </c>
      <c r="G2665" t="s">
        <v>49</v>
      </c>
      <c r="H2665" t="s">
        <v>50</v>
      </c>
      <c r="I2665" t="s">
        <v>212</v>
      </c>
      <c r="J2665" t="s">
        <v>184</v>
      </c>
      <c r="K2665">
        <v>3</v>
      </c>
    </row>
    <row r="2666" spans="1:11" x14ac:dyDescent="0.35">
      <c r="A2666" s="75">
        <f t="shared" si="86"/>
        <v>46066</v>
      </c>
      <c r="B2666" s="75">
        <f t="shared" si="87"/>
        <v>46068</v>
      </c>
      <c r="C2666" s="75" t="str">
        <f>VLOOKUP($G2666,Refs!$A$1:$F$32,3,FALSE)</f>
        <v>Y61</v>
      </c>
      <c r="D2666" t="s">
        <v>178</v>
      </c>
      <c r="E2666" t="s">
        <v>133</v>
      </c>
      <c r="F2666" t="s">
        <v>223</v>
      </c>
      <c r="G2666" t="s">
        <v>49</v>
      </c>
      <c r="H2666" t="s">
        <v>50</v>
      </c>
      <c r="I2666" t="s">
        <v>212</v>
      </c>
      <c r="J2666" t="s">
        <v>185</v>
      </c>
      <c r="K2666">
        <v>8762</v>
      </c>
    </row>
    <row r="2667" spans="1:11" x14ac:dyDescent="0.35">
      <c r="A2667" s="75">
        <f t="shared" si="86"/>
        <v>46066</v>
      </c>
      <c r="B2667" s="75">
        <f t="shared" si="87"/>
        <v>46068</v>
      </c>
      <c r="C2667" s="75" t="str">
        <f>VLOOKUP($G2667,Refs!$A$1:$F$32,3,FALSE)</f>
        <v>Y61</v>
      </c>
      <c r="D2667" t="s">
        <v>178</v>
      </c>
      <c r="E2667" t="s">
        <v>133</v>
      </c>
      <c r="F2667" t="s">
        <v>223</v>
      </c>
      <c r="G2667" t="s">
        <v>49</v>
      </c>
      <c r="H2667" t="s">
        <v>50</v>
      </c>
      <c r="I2667" t="s">
        <v>212</v>
      </c>
      <c r="J2667" t="s">
        <v>186</v>
      </c>
      <c r="K2667">
        <v>16</v>
      </c>
    </row>
    <row r="2668" spans="1:11" x14ac:dyDescent="0.35">
      <c r="A2668" s="75">
        <f t="shared" si="86"/>
        <v>46066</v>
      </c>
      <c r="B2668" s="75">
        <f t="shared" si="87"/>
        <v>46068</v>
      </c>
      <c r="C2668" s="75" t="str">
        <f>VLOOKUP($G2668,Refs!$A$1:$F$32,3,FALSE)</f>
        <v>Y61</v>
      </c>
      <c r="D2668" t="s">
        <v>178</v>
      </c>
      <c r="E2668" t="s">
        <v>133</v>
      </c>
      <c r="F2668" t="s">
        <v>223</v>
      </c>
      <c r="G2668" t="s">
        <v>49</v>
      </c>
      <c r="H2668" t="s">
        <v>50</v>
      </c>
      <c r="I2668" t="s">
        <v>212</v>
      </c>
      <c r="J2668" t="s">
        <v>187</v>
      </c>
      <c r="K2668">
        <v>166</v>
      </c>
    </row>
    <row r="2669" spans="1:11" x14ac:dyDescent="0.35">
      <c r="A2669" s="75">
        <f t="shared" si="86"/>
        <v>46066</v>
      </c>
      <c r="B2669" s="75">
        <f t="shared" si="87"/>
        <v>46068</v>
      </c>
      <c r="C2669" s="75" t="str">
        <f>VLOOKUP($G2669,Refs!$A$1:$F$32,3,FALSE)</f>
        <v>Y61</v>
      </c>
      <c r="D2669" t="s">
        <v>178</v>
      </c>
      <c r="E2669" t="s">
        <v>133</v>
      </c>
      <c r="F2669" t="s">
        <v>223</v>
      </c>
      <c r="G2669" t="s">
        <v>49</v>
      </c>
      <c r="H2669" t="s">
        <v>50</v>
      </c>
      <c r="I2669" t="s">
        <v>212</v>
      </c>
      <c r="J2669" t="s">
        <v>188</v>
      </c>
      <c r="K2669">
        <v>904</v>
      </c>
    </row>
    <row r="2670" spans="1:11" x14ac:dyDescent="0.35">
      <c r="A2670" s="75">
        <f t="shared" si="86"/>
        <v>46066</v>
      </c>
      <c r="B2670" s="75">
        <f t="shared" si="87"/>
        <v>46068</v>
      </c>
      <c r="C2670" s="75" t="str">
        <f>VLOOKUP($G2670,Refs!$A$1:$F$32,3,FALSE)</f>
        <v>Y61</v>
      </c>
      <c r="D2670" t="s">
        <v>178</v>
      </c>
      <c r="E2670" t="s">
        <v>133</v>
      </c>
      <c r="F2670" t="s">
        <v>223</v>
      </c>
      <c r="G2670" t="s">
        <v>49</v>
      </c>
      <c r="H2670" t="s">
        <v>50</v>
      </c>
      <c r="I2670" t="s">
        <v>212</v>
      </c>
      <c r="J2670" t="s">
        <v>189</v>
      </c>
      <c r="K2670">
        <v>558</v>
      </c>
    </row>
    <row r="2671" spans="1:11" x14ac:dyDescent="0.35">
      <c r="A2671" s="75">
        <f t="shared" si="86"/>
        <v>46066</v>
      </c>
      <c r="B2671" s="75">
        <f t="shared" si="87"/>
        <v>46068</v>
      </c>
      <c r="C2671" s="75" t="str">
        <f>VLOOKUP($G2671,Refs!$A$1:$F$32,3,FALSE)</f>
        <v>Y61</v>
      </c>
      <c r="D2671" t="s">
        <v>178</v>
      </c>
      <c r="E2671" t="s">
        <v>133</v>
      </c>
      <c r="F2671" t="s">
        <v>223</v>
      </c>
      <c r="G2671" t="s">
        <v>49</v>
      </c>
      <c r="H2671" t="s">
        <v>50</v>
      </c>
      <c r="I2671" t="s">
        <v>212</v>
      </c>
      <c r="J2671" t="s">
        <v>190</v>
      </c>
      <c r="K2671">
        <v>315</v>
      </c>
    </row>
    <row r="2672" spans="1:11" x14ac:dyDescent="0.35">
      <c r="A2672" s="75">
        <f t="shared" si="86"/>
        <v>46066</v>
      </c>
      <c r="B2672" s="75">
        <f t="shared" si="87"/>
        <v>46068</v>
      </c>
      <c r="C2672" s="75" t="str">
        <f>VLOOKUP($G2672,Refs!$A$1:$F$32,3,FALSE)</f>
        <v>Y61</v>
      </c>
      <c r="D2672" t="s">
        <v>178</v>
      </c>
      <c r="E2672" t="s">
        <v>133</v>
      </c>
      <c r="F2672" t="s">
        <v>223</v>
      </c>
      <c r="G2672" t="s">
        <v>49</v>
      </c>
      <c r="H2672" t="s">
        <v>50</v>
      </c>
      <c r="I2672" t="s">
        <v>212</v>
      </c>
      <c r="J2672" t="s">
        <v>191</v>
      </c>
      <c r="K2672">
        <v>133</v>
      </c>
    </row>
    <row r="2673" spans="1:11" x14ac:dyDescent="0.35">
      <c r="A2673" s="75">
        <f t="shared" si="86"/>
        <v>46066</v>
      </c>
      <c r="B2673" s="75">
        <f t="shared" si="87"/>
        <v>46068</v>
      </c>
      <c r="C2673" s="75" t="str">
        <f>VLOOKUP($G2673,Refs!$A$1:$F$32,3,FALSE)</f>
        <v>Y61</v>
      </c>
      <c r="D2673" t="s">
        <v>178</v>
      </c>
      <c r="E2673" t="s">
        <v>133</v>
      </c>
      <c r="F2673" t="s">
        <v>223</v>
      </c>
      <c r="G2673" t="s">
        <v>49</v>
      </c>
      <c r="H2673" t="s">
        <v>50</v>
      </c>
      <c r="I2673" t="s">
        <v>212</v>
      </c>
      <c r="J2673" t="s">
        <v>192</v>
      </c>
      <c r="K2673">
        <v>103</v>
      </c>
    </row>
    <row r="2674" spans="1:11" x14ac:dyDescent="0.35">
      <c r="A2674" s="75">
        <f t="shared" si="86"/>
        <v>46066</v>
      </c>
      <c r="B2674" s="75">
        <f t="shared" si="87"/>
        <v>46068</v>
      </c>
      <c r="C2674" s="75" t="str">
        <f>VLOOKUP($G2674,Refs!$A$1:$F$32,3,FALSE)</f>
        <v>Y61</v>
      </c>
      <c r="D2674" t="s">
        <v>178</v>
      </c>
      <c r="E2674" t="s">
        <v>133</v>
      </c>
      <c r="F2674" t="s">
        <v>223</v>
      </c>
      <c r="G2674" t="s">
        <v>49</v>
      </c>
      <c r="H2674" t="s">
        <v>50</v>
      </c>
      <c r="I2674" t="s">
        <v>212</v>
      </c>
      <c r="J2674" t="s">
        <v>193</v>
      </c>
      <c r="K2674">
        <v>103</v>
      </c>
    </row>
    <row r="2675" spans="1:11" x14ac:dyDescent="0.35">
      <c r="A2675" s="75">
        <f t="shared" si="86"/>
        <v>46066</v>
      </c>
      <c r="B2675" s="75">
        <f t="shared" si="87"/>
        <v>46068</v>
      </c>
      <c r="C2675" s="75" t="str">
        <f>VLOOKUP($G2675,Refs!$A$1:$F$32,3,FALSE)</f>
        <v>Y61</v>
      </c>
      <c r="D2675" t="s">
        <v>178</v>
      </c>
      <c r="E2675" t="s">
        <v>133</v>
      </c>
      <c r="F2675" t="s">
        <v>223</v>
      </c>
      <c r="G2675" t="s">
        <v>49</v>
      </c>
      <c r="H2675" t="s">
        <v>50</v>
      </c>
      <c r="I2675" t="s">
        <v>212</v>
      </c>
      <c r="J2675" t="s">
        <v>194</v>
      </c>
      <c r="K2675">
        <v>95</v>
      </c>
    </row>
    <row r="2676" spans="1:11" x14ac:dyDescent="0.35">
      <c r="A2676" s="75">
        <f t="shared" si="86"/>
        <v>46066</v>
      </c>
      <c r="B2676" s="75">
        <f t="shared" si="87"/>
        <v>46068</v>
      </c>
      <c r="C2676" s="75" t="str">
        <f>VLOOKUP($G2676,Refs!$A$1:$F$32,3,FALSE)</f>
        <v>Y61</v>
      </c>
      <c r="D2676" t="s">
        <v>178</v>
      </c>
      <c r="E2676" t="s">
        <v>133</v>
      </c>
      <c r="F2676" t="s">
        <v>223</v>
      </c>
      <c r="G2676" t="s">
        <v>49</v>
      </c>
      <c r="H2676" t="s">
        <v>50</v>
      </c>
      <c r="I2676" t="s">
        <v>212</v>
      </c>
      <c r="J2676" t="s">
        <v>195</v>
      </c>
      <c r="K2676">
        <v>2</v>
      </c>
    </row>
    <row r="2677" spans="1:11" x14ac:dyDescent="0.35">
      <c r="A2677" s="75">
        <f t="shared" si="86"/>
        <v>46066</v>
      </c>
      <c r="B2677" s="75">
        <f t="shared" si="87"/>
        <v>46068</v>
      </c>
      <c r="C2677" s="75" t="str">
        <f>VLOOKUP($G2677,Refs!$A$1:$F$32,3,FALSE)</f>
        <v>Y61</v>
      </c>
      <c r="D2677" t="s">
        <v>178</v>
      </c>
      <c r="E2677" t="s">
        <v>133</v>
      </c>
      <c r="F2677" t="s">
        <v>223</v>
      </c>
      <c r="G2677" t="s">
        <v>49</v>
      </c>
      <c r="H2677" t="s">
        <v>50</v>
      </c>
      <c r="I2677" t="s">
        <v>212</v>
      </c>
      <c r="J2677" t="s">
        <v>196</v>
      </c>
      <c r="K2677">
        <v>50</v>
      </c>
    </row>
    <row r="2678" spans="1:11" x14ac:dyDescent="0.35">
      <c r="A2678" s="75">
        <f t="shared" si="86"/>
        <v>46066</v>
      </c>
      <c r="B2678" s="75">
        <f t="shared" si="87"/>
        <v>46068</v>
      </c>
      <c r="C2678" s="75" t="str">
        <f>VLOOKUP($G2678,Refs!$A$1:$F$32,3,FALSE)</f>
        <v>Y61</v>
      </c>
      <c r="D2678" t="s">
        <v>178</v>
      </c>
      <c r="E2678" t="s">
        <v>133</v>
      </c>
      <c r="F2678" t="s">
        <v>223</v>
      </c>
      <c r="G2678" t="s">
        <v>49</v>
      </c>
      <c r="H2678" t="s">
        <v>50</v>
      </c>
      <c r="I2678" t="s">
        <v>212</v>
      </c>
      <c r="J2678" t="s">
        <v>197</v>
      </c>
      <c r="K2678">
        <v>1</v>
      </c>
    </row>
    <row r="2679" spans="1:11" x14ac:dyDescent="0.35">
      <c r="A2679" s="75">
        <f t="shared" si="86"/>
        <v>46066</v>
      </c>
      <c r="B2679" s="75">
        <f t="shared" si="87"/>
        <v>46068</v>
      </c>
      <c r="C2679" s="75" t="str">
        <f>VLOOKUP($G2679,Refs!$A$1:$F$32,3,FALSE)</f>
        <v>Y61</v>
      </c>
      <c r="D2679" t="s">
        <v>178</v>
      </c>
      <c r="E2679" t="s">
        <v>133</v>
      </c>
      <c r="F2679" t="s">
        <v>223</v>
      </c>
      <c r="G2679" t="s">
        <v>49</v>
      </c>
      <c r="H2679" t="s">
        <v>50</v>
      </c>
      <c r="I2679" t="s">
        <v>212</v>
      </c>
      <c r="J2679" t="s">
        <v>198</v>
      </c>
      <c r="K2679">
        <v>31</v>
      </c>
    </row>
    <row r="2680" spans="1:11" x14ac:dyDescent="0.35">
      <c r="A2680" s="75">
        <f t="shared" si="86"/>
        <v>46066</v>
      </c>
      <c r="B2680" s="75">
        <f t="shared" si="87"/>
        <v>46068</v>
      </c>
      <c r="C2680" s="75" t="str">
        <f>VLOOKUP($G2680,Refs!$A$1:$F$32,3,FALSE)</f>
        <v>Y61</v>
      </c>
      <c r="D2680" t="s">
        <v>178</v>
      </c>
      <c r="E2680" t="s">
        <v>133</v>
      </c>
      <c r="F2680" t="s">
        <v>223</v>
      </c>
      <c r="G2680" t="s">
        <v>49</v>
      </c>
      <c r="H2680" t="s">
        <v>50</v>
      </c>
      <c r="I2680" t="s">
        <v>212</v>
      </c>
      <c r="J2680" t="s">
        <v>199</v>
      </c>
      <c r="K2680">
        <v>1</v>
      </c>
    </row>
    <row r="2681" spans="1:11" x14ac:dyDescent="0.35">
      <c r="A2681" s="75">
        <f t="shared" si="86"/>
        <v>46066</v>
      </c>
      <c r="B2681" s="75">
        <f t="shared" si="87"/>
        <v>46068</v>
      </c>
      <c r="C2681" s="75" t="str">
        <f>VLOOKUP($G2681,Refs!$A$1:$F$32,3,FALSE)</f>
        <v>Y61</v>
      </c>
      <c r="D2681" t="s">
        <v>178</v>
      </c>
      <c r="E2681" t="s">
        <v>133</v>
      </c>
      <c r="F2681" t="s">
        <v>223</v>
      </c>
      <c r="G2681" t="s">
        <v>49</v>
      </c>
      <c r="H2681" t="s">
        <v>50</v>
      </c>
      <c r="I2681" t="s">
        <v>212</v>
      </c>
      <c r="J2681" t="s">
        <v>200</v>
      </c>
      <c r="K2681">
        <v>47</v>
      </c>
    </row>
    <row r="2682" spans="1:11" x14ac:dyDescent="0.35">
      <c r="A2682" s="75">
        <f t="shared" si="86"/>
        <v>46066</v>
      </c>
      <c r="B2682" s="75">
        <f t="shared" si="87"/>
        <v>46068</v>
      </c>
      <c r="C2682" s="75" t="str">
        <f>VLOOKUP($G2682,Refs!$A$1:$F$32,3,FALSE)</f>
        <v>Y61</v>
      </c>
      <c r="D2682" t="s">
        <v>178</v>
      </c>
      <c r="E2682" t="s">
        <v>133</v>
      </c>
      <c r="F2682" t="s">
        <v>223</v>
      </c>
      <c r="G2682" t="s">
        <v>49</v>
      </c>
      <c r="H2682" t="s">
        <v>50</v>
      </c>
      <c r="I2682" t="s">
        <v>212</v>
      </c>
      <c r="J2682" t="s">
        <v>201</v>
      </c>
      <c r="K2682">
        <v>171</v>
      </c>
    </row>
    <row r="2683" spans="1:11" x14ac:dyDescent="0.35">
      <c r="A2683" s="75">
        <f t="shared" si="86"/>
        <v>46066</v>
      </c>
      <c r="B2683" s="75">
        <f t="shared" si="87"/>
        <v>46068</v>
      </c>
      <c r="C2683" s="75" t="str">
        <f>VLOOKUP($G2683,Refs!$A$1:$F$32,3,FALSE)</f>
        <v>Y61</v>
      </c>
      <c r="D2683" t="s">
        <v>178</v>
      </c>
      <c r="E2683" t="s">
        <v>133</v>
      </c>
      <c r="F2683" t="s">
        <v>223</v>
      </c>
      <c r="G2683" t="s">
        <v>49</v>
      </c>
      <c r="H2683" t="s">
        <v>50</v>
      </c>
      <c r="I2683" t="s">
        <v>212</v>
      </c>
      <c r="J2683" t="s">
        <v>202</v>
      </c>
      <c r="K2683">
        <v>395</v>
      </c>
    </row>
    <row r="2684" spans="1:11" x14ac:dyDescent="0.35">
      <c r="A2684" s="75">
        <f t="shared" si="86"/>
        <v>46066</v>
      </c>
      <c r="B2684" s="75">
        <f t="shared" si="87"/>
        <v>46068</v>
      </c>
      <c r="C2684" s="75" t="str">
        <f>VLOOKUP($G2684,Refs!$A$1:$F$32,3,FALSE)</f>
        <v>Y61</v>
      </c>
      <c r="D2684" t="s">
        <v>178</v>
      </c>
      <c r="E2684" t="s">
        <v>133</v>
      </c>
      <c r="F2684" t="s">
        <v>223</v>
      </c>
      <c r="G2684" t="s">
        <v>49</v>
      </c>
      <c r="H2684" t="s">
        <v>50</v>
      </c>
      <c r="I2684" t="s">
        <v>212</v>
      </c>
      <c r="J2684" t="s">
        <v>203</v>
      </c>
      <c r="K2684">
        <v>48</v>
      </c>
    </row>
    <row r="2685" spans="1:11" x14ac:dyDescent="0.35">
      <c r="A2685" s="75">
        <f t="shared" si="86"/>
        <v>46066</v>
      </c>
      <c r="B2685" s="75">
        <f t="shared" si="87"/>
        <v>46068</v>
      </c>
      <c r="C2685" s="75" t="str">
        <f>VLOOKUP($G2685,Refs!$A$1:$F$32,3,FALSE)</f>
        <v>Y61</v>
      </c>
      <c r="D2685" t="s">
        <v>178</v>
      </c>
      <c r="E2685" t="s">
        <v>133</v>
      </c>
      <c r="F2685" t="s">
        <v>223</v>
      </c>
      <c r="G2685" t="s">
        <v>49</v>
      </c>
      <c r="H2685" t="s">
        <v>50</v>
      </c>
      <c r="I2685" t="s">
        <v>212</v>
      </c>
      <c r="J2685" t="s">
        <v>204</v>
      </c>
      <c r="K2685">
        <v>77</v>
      </c>
    </row>
    <row r="2686" spans="1:11" x14ac:dyDescent="0.35">
      <c r="A2686" s="75">
        <f t="shared" si="86"/>
        <v>46066</v>
      </c>
      <c r="B2686" s="75">
        <f t="shared" si="87"/>
        <v>46068</v>
      </c>
      <c r="C2686" s="75" t="str">
        <f>VLOOKUP($G2686,Refs!$A$1:$F$32,3,FALSE)</f>
        <v>Y61</v>
      </c>
      <c r="D2686" t="s">
        <v>178</v>
      </c>
      <c r="E2686" t="s">
        <v>133</v>
      </c>
      <c r="F2686" t="s">
        <v>223</v>
      </c>
      <c r="G2686" t="s">
        <v>49</v>
      </c>
      <c r="H2686" t="s">
        <v>50</v>
      </c>
      <c r="I2686" t="s">
        <v>212</v>
      </c>
      <c r="J2686" t="s">
        <v>205</v>
      </c>
      <c r="K2686">
        <v>0</v>
      </c>
    </row>
    <row r="2687" spans="1:11" x14ac:dyDescent="0.35">
      <c r="A2687" s="75">
        <f t="shared" si="86"/>
        <v>46066</v>
      </c>
      <c r="B2687" s="75">
        <f t="shared" si="87"/>
        <v>46068</v>
      </c>
      <c r="C2687" s="75" t="str">
        <f>VLOOKUP($G2687,Refs!$A$1:$F$32,3,FALSE)</f>
        <v>Y61</v>
      </c>
      <c r="D2687" t="s">
        <v>178</v>
      </c>
      <c r="E2687" t="s">
        <v>133</v>
      </c>
      <c r="F2687" t="s">
        <v>223</v>
      </c>
      <c r="G2687" t="s">
        <v>49</v>
      </c>
      <c r="H2687" t="s">
        <v>50</v>
      </c>
      <c r="I2687" t="s">
        <v>212</v>
      </c>
      <c r="J2687" t="s">
        <v>206</v>
      </c>
      <c r="K2687">
        <v>3</v>
      </c>
    </row>
    <row r="2688" spans="1:11" x14ac:dyDescent="0.35">
      <c r="A2688" s="75">
        <f t="shared" si="86"/>
        <v>46066</v>
      </c>
      <c r="B2688" s="75">
        <f t="shared" si="87"/>
        <v>46068</v>
      </c>
      <c r="C2688" s="75" t="str">
        <f>VLOOKUP($G2688,Refs!$A$1:$F$32,3,FALSE)</f>
        <v>Y61</v>
      </c>
      <c r="D2688" t="s">
        <v>178</v>
      </c>
      <c r="E2688" t="s">
        <v>133</v>
      </c>
      <c r="F2688" t="s">
        <v>223</v>
      </c>
      <c r="G2688" t="s">
        <v>49</v>
      </c>
      <c r="H2688" t="s">
        <v>50</v>
      </c>
      <c r="I2688" t="s">
        <v>212</v>
      </c>
      <c r="J2688" t="s">
        <v>207</v>
      </c>
      <c r="K2688">
        <v>0</v>
      </c>
    </row>
    <row r="2689" spans="1:11" x14ac:dyDescent="0.35">
      <c r="A2689" s="75">
        <f t="shared" si="86"/>
        <v>46066</v>
      </c>
      <c r="B2689" s="75">
        <f t="shared" si="87"/>
        <v>46068</v>
      </c>
      <c r="C2689" s="75" t="str">
        <f>VLOOKUP($G2689,Refs!$A$1:$F$32,3,FALSE)</f>
        <v>Y61</v>
      </c>
      <c r="D2689" t="s">
        <v>178</v>
      </c>
      <c r="E2689" t="s">
        <v>133</v>
      </c>
      <c r="F2689" t="s">
        <v>223</v>
      </c>
      <c r="G2689" t="s">
        <v>49</v>
      </c>
      <c r="H2689" t="s">
        <v>50</v>
      </c>
      <c r="I2689" t="s">
        <v>212</v>
      </c>
      <c r="J2689" t="s">
        <v>208</v>
      </c>
      <c r="K2689">
        <v>36</v>
      </c>
    </row>
    <row r="2690" spans="1:11" x14ac:dyDescent="0.35">
      <c r="A2690" s="75">
        <f t="shared" si="86"/>
        <v>46067</v>
      </c>
      <c r="B2690" s="75">
        <f t="shared" si="87"/>
        <v>46068</v>
      </c>
      <c r="C2690" s="75" t="str">
        <f>VLOOKUP($G2690,Refs!$A$1:$F$32,3,FALSE)</f>
        <v>Y61</v>
      </c>
      <c r="D2690" t="s">
        <v>178</v>
      </c>
      <c r="E2690" t="s">
        <v>133</v>
      </c>
      <c r="F2690" t="s">
        <v>223</v>
      </c>
      <c r="G2690" t="s">
        <v>49</v>
      </c>
      <c r="H2690" t="s">
        <v>50</v>
      </c>
      <c r="I2690" t="s">
        <v>213</v>
      </c>
      <c r="J2690" t="s">
        <v>181</v>
      </c>
      <c r="K2690">
        <v>1607</v>
      </c>
    </row>
    <row r="2691" spans="1:11" x14ac:dyDescent="0.35">
      <c r="A2691" s="75">
        <f t="shared" si="86"/>
        <v>46067</v>
      </c>
      <c r="B2691" s="75">
        <f t="shared" si="87"/>
        <v>46068</v>
      </c>
      <c r="C2691" s="75" t="str">
        <f>VLOOKUP($G2691,Refs!$A$1:$F$32,3,FALSE)</f>
        <v>Y61</v>
      </c>
      <c r="D2691" t="s">
        <v>178</v>
      </c>
      <c r="E2691" t="s">
        <v>133</v>
      </c>
      <c r="F2691" t="s">
        <v>223</v>
      </c>
      <c r="G2691" t="s">
        <v>49</v>
      </c>
      <c r="H2691" t="s">
        <v>50</v>
      </c>
      <c r="I2691" t="s">
        <v>213</v>
      </c>
      <c r="J2691" t="s">
        <v>182</v>
      </c>
      <c r="K2691">
        <v>1509</v>
      </c>
    </row>
    <row r="2692" spans="1:11" x14ac:dyDescent="0.35">
      <c r="A2692" s="75">
        <f t="shared" si="86"/>
        <v>46067</v>
      </c>
      <c r="B2692" s="75">
        <f t="shared" si="87"/>
        <v>46068</v>
      </c>
      <c r="C2692" s="75" t="str">
        <f>VLOOKUP($G2692,Refs!$A$1:$F$32,3,FALSE)</f>
        <v>Y61</v>
      </c>
      <c r="D2692" t="s">
        <v>178</v>
      </c>
      <c r="E2692" t="s">
        <v>133</v>
      </c>
      <c r="F2692" t="s">
        <v>223</v>
      </c>
      <c r="G2692" t="s">
        <v>49</v>
      </c>
      <c r="H2692" t="s">
        <v>50</v>
      </c>
      <c r="I2692" t="s">
        <v>213</v>
      </c>
      <c r="J2692" t="s">
        <v>183</v>
      </c>
      <c r="K2692">
        <v>1420</v>
      </c>
    </row>
    <row r="2693" spans="1:11" x14ac:dyDescent="0.35">
      <c r="A2693" s="75">
        <f t="shared" si="86"/>
        <v>46067</v>
      </c>
      <c r="B2693" s="75">
        <f t="shared" si="87"/>
        <v>46068</v>
      </c>
      <c r="C2693" s="75" t="str">
        <f>VLOOKUP($G2693,Refs!$A$1:$F$32,3,FALSE)</f>
        <v>Y61</v>
      </c>
      <c r="D2693" t="s">
        <v>178</v>
      </c>
      <c r="E2693" t="s">
        <v>133</v>
      </c>
      <c r="F2693" t="s">
        <v>223</v>
      </c>
      <c r="G2693" t="s">
        <v>49</v>
      </c>
      <c r="H2693" t="s">
        <v>50</v>
      </c>
      <c r="I2693" t="s">
        <v>213</v>
      </c>
      <c r="J2693" t="s">
        <v>184</v>
      </c>
      <c r="K2693">
        <v>14</v>
      </c>
    </row>
    <row r="2694" spans="1:11" x14ac:dyDescent="0.35">
      <c r="A2694" s="75">
        <f t="shared" ref="A2694:A2757" si="88">IF(I2694="Mon",B2694-6,IF(I2694="Tue",B2694-5,IF(I2694="Wed",B2694-4,IF(I2694="Thu",B2694-3,IF(I2694="Fri",B2694-2,IF(I2694="Sat",B2694-1,IF(I2694="Sun",B2694,"")))))))</f>
        <v>46067</v>
      </c>
      <c r="B2694" s="75">
        <f t="shared" ref="B2694:B2757" si="89">DATEVALUE(RIGHT(D2694, 11))</f>
        <v>46068</v>
      </c>
      <c r="C2694" s="75" t="str">
        <f>VLOOKUP($G2694,Refs!$A$1:$F$32,3,FALSE)</f>
        <v>Y61</v>
      </c>
      <c r="D2694" t="s">
        <v>178</v>
      </c>
      <c r="E2694" t="s">
        <v>133</v>
      </c>
      <c r="F2694" t="s">
        <v>223</v>
      </c>
      <c r="G2694" t="s">
        <v>49</v>
      </c>
      <c r="H2694" t="s">
        <v>50</v>
      </c>
      <c r="I2694" t="s">
        <v>213</v>
      </c>
      <c r="J2694" t="s">
        <v>185</v>
      </c>
      <c r="K2694">
        <v>20168</v>
      </c>
    </row>
    <row r="2695" spans="1:11" x14ac:dyDescent="0.35">
      <c r="A2695" s="75">
        <f t="shared" si="88"/>
        <v>46067</v>
      </c>
      <c r="B2695" s="75">
        <f t="shared" si="89"/>
        <v>46068</v>
      </c>
      <c r="C2695" s="75" t="str">
        <f>VLOOKUP($G2695,Refs!$A$1:$F$32,3,FALSE)</f>
        <v>Y61</v>
      </c>
      <c r="D2695" t="s">
        <v>178</v>
      </c>
      <c r="E2695" t="s">
        <v>133</v>
      </c>
      <c r="F2695" t="s">
        <v>223</v>
      </c>
      <c r="G2695" t="s">
        <v>49</v>
      </c>
      <c r="H2695" t="s">
        <v>50</v>
      </c>
      <c r="I2695" t="s">
        <v>213</v>
      </c>
      <c r="J2695" t="s">
        <v>186</v>
      </c>
      <c r="K2695">
        <v>68</v>
      </c>
    </row>
    <row r="2696" spans="1:11" x14ac:dyDescent="0.35">
      <c r="A2696" s="75">
        <f t="shared" si="88"/>
        <v>46067</v>
      </c>
      <c r="B2696" s="75">
        <f t="shared" si="89"/>
        <v>46068</v>
      </c>
      <c r="C2696" s="75" t="str">
        <f>VLOOKUP($G2696,Refs!$A$1:$F$32,3,FALSE)</f>
        <v>Y61</v>
      </c>
      <c r="D2696" t="s">
        <v>178</v>
      </c>
      <c r="E2696" t="s">
        <v>133</v>
      </c>
      <c r="F2696" t="s">
        <v>223</v>
      </c>
      <c r="G2696" t="s">
        <v>49</v>
      </c>
      <c r="H2696" t="s">
        <v>50</v>
      </c>
      <c r="I2696" t="s">
        <v>213</v>
      </c>
      <c r="J2696" t="s">
        <v>187</v>
      </c>
      <c r="K2696">
        <v>160</v>
      </c>
    </row>
    <row r="2697" spans="1:11" x14ac:dyDescent="0.35">
      <c r="A2697" s="75">
        <f t="shared" si="88"/>
        <v>46067</v>
      </c>
      <c r="B2697" s="75">
        <f t="shared" si="89"/>
        <v>46068</v>
      </c>
      <c r="C2697" s="75" t="str">
        <f>VLOOKUP($G2697,Refs!$A$1:$F$32,3,FALSE)</f>
        <v>Y61</v>
      </c>
      <c r="D2697" t="s">
        <v>178</v>
      </c>
      <c r="E2697" t="s">
        <v>133</v>
      </c>
      <c r="F2697" t="s">
        <v>223</v>
      </c>
      <c r="G2697" t="s">
        <v>49</v>
      </c>
      <c r="H2697" t="s">
        <v>50</v>
      </c>
      <c r="I2697" t="s">
        <v>213</v>
      </c>
      <c r="J2697" t="s">
        <v>188</v>
      </c>
      <c r="K2697">
        <v>1448</v>
      </c>
    </row>
    <row r="2698" spans="1:11" x14ac:dyDescent="0.35">
      <c r="A2698" s="75">
        <f t="shared" si="88"/>
        <v>46067</v>
      </c>
      <c r="B2698" s="75">
        <f t="shared" si="89"/>
        <v>46068</v>
      </c>
      <c r="C2698" s="75" t="str">
        <f>VLOOKUP($G2698,Refs!$A$1:$F$32,3,FALSE)</f>
        <v>Y61</v>
      </c>
      <c r="D2698" t="s">
        <v>178</v>
      </c>
      <c r="E2698" t="s">
        <v>133</v>
      </c>
      <c r="F2698" t="s">
        <v>223</v>
      </c>
      <c r="G2698" t="s">
        <v>49</v>
      </c>
      <c r="H2698" t="s">
        <v>50</v>
      </c>
      <c r="I2698" t="s">
        <v>213</v>
      </c>
      <c r="J2698" t="s">
        <v>189</v>
      </c>
      <c r="K2698">
        <v>872</v>
      </c>
    </row>
    <row r="2699" spans="1:11" x14ac:dyDescent="0.35">
      <c r="A2699" s="75">
        <f t="shared" si="88"/>
        <v>46067</v>
      </c>
      <c r="B2699" s="75">
        <f t="shared" si="89"/>
        <v>46068</v>
      </c>
      <c r="C2699" s="75" t="str">
        <f>VLOOKUP($G2699,Refs!$A$1:$F$32,3,FALSE)</f>
        <v>Y61</v>
      </c>
      <c r="D2699" t="s">
        <v>178</v>
      </c>
      <c r="E2699" t="s">
        <v>133</v>
      </c>
      <c r="F2699" t="s">
        <v>223</v>
      </c>
      <c r="G2699" t="s">
        <v>49</v>
      </c>
      <c r="H2699" t="s">
        <v>50</v>
      </c>
      <c r="I2699" t="s">
        <v>213</v>
      </c>
      <c r="J2699" t="s">
        <v>190</v>
      </c>
      <c r="K2699">
        <v>361</v>
      </c>
    </row>
    <row r="2700" spans="1:11" x14ac:dyDescent="0.35">
      <c r="A2700" s="75">
        <f t="shared" si="88"/>
        <v>46067</v>
      </c>
      <c r="B2700" s="75">
        <f t="shared" si="89"/>
        <v>46068</v>
      </c>
      <c r="C2700" s="75" t="str">
        <f>VLOOKUP($G2700,Refs!$A$1:$F$32,3,FALSE)</f>
        <v>Y61</v>
      </c>
      <c r="D2700" t="s">
        <v>178</v>
      </c>
      <c r="E2700" t="s">
        <v>133</v>
      </c>
      <c r="F2700" t="s">
        <v>223</v>
      </c>
      <c r="G2700" t="s">
        <v>49</v>
      </c>
      <c r="H2700" t="s">
        <v>50</v>
      </c>
      <c r="I2700" t="s">
        <v>213</v>
      </c>
      <c r="J2700" t="s">
        <v>191</v>
      </c>
      <c r="K2700">
        <v>100</v>
      </c>
    </row>
    <row r="2701" spans="1:11" x14ac:dyDescent="0.35">
      <c r="A2701" s="75">
        <f t="shared" si="88"/>
        <v>46067</v>
      </c>
      <c r="B2701" s="75">
        <f t="shared" si="89"/>
        <v>46068</v>
      </c>
      <c r="C2701" s="75" t="str">
        <f>VLOOKUP($G2701,Refs!$A$1:$F$32,3,FALSE)</f>
        <v>Y61</v>
      </c>
      <c r="D2701" t="s">
        <v>178</v>
      </c>
      <c r="E2701" t="s">
        <v>133</v>
      </c>
      <c r="F2701" t="s">
        <v>223</v>
      </c>
      <c r="G2701" t="s">
        <v>49</v>
      </c>
      <c r="H2701" t="s">
        <v>50</v>
      </c>
      <c r="I2701" t="s">
        <v>213</v>
      </c>
      <c r="J2701" t="s">
        <v>192</v>
      </c>
      <c r="K2701">
        <v>143</v>
      </c>
    </row>
    <row r="2702" spans="1:11" x14ac:dyDescent="0.35">
      <c r="A2702" s="75">
        <f t="shared" si="88"/>
        <v>46067</v>
      </c>
      <c r="B2702" s="75">
        <f t="shared" si="89"/>
        <v>46068</v>
      </c>
      <c r="C2702" s="75" t="str">
        <f>VLOOKUP($G2702,Refs!$A$1:$F$32,3,FALSE)</f>
        <v>Y61</v>
      </c>
      <c r="D2702" t="s">
        <v>178</v>
      </c>
      <c r="E2702" t="s">
        <v>133</v>
      </c>
      <c r="F2702" t="s">
        <v>223</v>
      </c>
      <c r="G2702" t="s">
        <v>49</v>
      </c>
      <c r="H2702" t="s">
        <v>50</v>
      </c>
      <c r="I2702" t="s">
        <v>213</v>
      </c>
      <c r="J2702" t="s">
        <v>193</v>
      </c>
      <c r="K2702">
        <v>96</v>
      </c>
    </row>
    <row r="2703" spans="1:11" x14ac:dyDescent="0.35">
      <c r="A2703" s="75">
        <f t="shared" si="88"/>
        <v>46067</v>
      </c>
      <c r="B2703" s="75">
        <f t="shared" si="89"/>
        <v>46068</v>
      </c>
      <c r="C2703" s="75" t="str">
        <f>VLOOKUP($G2703,Refs!$A$1:$F$32,3,FALSE)</f>
        <v>Y61</v>
      </c>
      <c r="D2703" t="s">
        <v>178</v>
      </c>
      <c r="E2703" t="s">
        <v>133</v>
      </c>
      <c r="F2703" t="s">
        <v>223</v>
      </c>
      <c r="G2703" t="s">
        <v>49</v>
      </c>
      <c r="H2703" t="s">
        <v>50</v>
      </c>
      <c r="I2703" t="s">
        <v>213</v>
      </c>
      <c r="J2703" t="s">
        <v>194</v>
      </c>
      <c r="K2703">
        <v>84</v>
      </c>
    </row>
    <row r="2704" spans="1:11" x14ac:dyDescent="0.35">
      <c r="A2704" s="75">
        <f t="shared" si="88"/>
        <v>46067</v>
      </c>
      <c r="B2704" s="75">
        <f t="shared" si="89"/>
        <v>46068</v>
      </c>
      <c r="C2704" s="75" t="str">
        <f>VLOOKUP($G2704,Refs!$A$1:$F$32,3,FALSE)</f>
        <v>Y61</v>
      </c>
      <c r="D2704" t="s">
        <v>178</v>
      </c>
      <c r="E2704" t="s">
        <v>133</v>
      </c>
      <c r="F2704" t="s">
        <v>223</v>
      </c>
      <c r="G2704" t="s">
        <v>49</v>
      </c>
      <c r="H2704" t="s">
        <v>50</v>
      </c>
      <c r="I2704" t="s">
        <v>213</v>
      </c>
      <c r="J2704" t="s">
        <v>195</v>
      </c>
      <c r="K2704">
        <v>1</v>
      </c>
    </row>
    <row r="2705" spans="1:11" x14ac:dyDescent="0.35">
      <c r="A2705" s="75">
        <f t="shared" si="88"/>
        <v>46067</v>
      </c>
      <c r="B2705" s="75">
        <f t="shared" si="89"/>
        <v>46068</v>
      </c>
      <c r="C2705" s="75" t="str">
        <f>VLOOKUP($G2705,Refs!$A$1:$F$32,3,FALSE)</f>
        <v>Y61</v>
      </c>
      <c r="D2705" t="s">
        <v>178</v>
      </c>
      <c r="E2705" t="s">
        <v>133</v>
      </c>
      <c r="F2705" t="s">
        <v>223</v>
      </c>
      <c r="G2705" t="s">
        <v>49</v>
      </c>
      <c r="H2705" t="s">
        <v>50</v>
      </c>
      <c r="I2705" t="s">
        <v>213</v>
      </c>
      <c r="J2705" t="s">
        <v>196</v>
      </c>
      <c r="K2705">
        <v>58</v>
      </c>
    </row>
    <row r="2706" spans="1:11" x14ac:dyDescent="0.35">
      <c r="A2706" s="75">
        <f t="shared" si="88"/>
        <v>46067</v>
      </c>
      <c r="B2706" s="75">
        <f t="shared" si="89"/>
        <v>46068</v>
      </c>
      <c r="C2706" s="75" t="str">
        <f>VLOOKUP($G2706,Refs!$A$1:$F$32,3,FALSE)</f>
        <v>Y61</v>
      </c>
      <c r="D2706" t="s">
        <v>178</v>
      </c>
      <c r="E2706" t="s">
        <v>133</v>
      </c>
      <c r="F2706" t="s">
        <v>223</v>
      </c>
      <c r="G2706" t="s">
        <v>49</v>
      </c>
      <c r="H2706" t="s">
        <v>50</v>
      </c>
      <c r="I2706" t="s">
        <v>213</v>
      </c>
      <c r="J2706" t="s">
        <v>197</v>
      </c>
      <c r="K2706">
        <v>6</v>
      </c>
    </row>
    <row r="2707" spans="1:11" x14ac:dyDescent="0.35">
      <c r="A2707" s="75">
        <f t="shared" si="88"/>
        <v>46067</v>
      </c>
      <c r="B2707" s="75">
        <f t="shared" si="89"/>
        <v>46068</v>
      </c>
      <c r="C2707" s="75" t="str">
        <f>VLOOKUP($G2707,Refs!$A$1:$F$32,3,FALSE)</f>
        <v>Y61</v>
      </c>
      <c r="D2707" t="s">
        <v>178</v>
      </c>
      <c r="E2707" t="s">
        <v>133</v>
      </c>
      <c r="F2707" t="s">
        <v>223</v>
      </c>
      <c r="G2707" t="s">
        <v>49</v>
      </c>
      <c r="H2707" t="s">
        <v>50</v>
      </c>
      <c r="I2707" t="s">
        <v>213</v>
      </c>
      <c r="J2707" t="s">
        <v>198</v>
      </c>
      <c r="K2707">
        <v>98</v>
      </c>
    </row>
    <row r="2708" spans="1:11" x14ac:dyDescent="0.35">
      <c r="A2708" s="75">
        <f t="shared" si="88"/>
        <v>46067</v>
      </c>
      <c r="B2708" s="75">
        <f t="shared" si="89"/>
        <v>46068</v>
      </c>
      <c r="C2708" s="75" t="str">
        <f>VLOOKUP($G2708,Refs!$A$1:$F$32,3,FALSE)</f>
        <v>Y61</v>
      </c>
      <c r="D2708" t="s">
        <v>178</v>
      </c>
      <c r="E2708" t="s">
        <v>133</v>
      </c>
      <c r="F2708" t="s">
        <v>223</v>
      </c>
      <c r="G2708" t="s">
        <v>49</v>
      </c>
      <c r="H2708" t="s">
        <v>50</v>
      </c>
      <c r="I2708" t="s">
        <v>213</v>
      </c>
      <c r="J2708" t="s">
        <v>199</v>
      </c>
      <c r="K2708">
        <v>2</v>
      </c>
    </row>
    <row r="2709" spans="1:11" x14ac:dyDescent="0.35">
      <c r="A2709" s="75">
        <f t="shared" si="88"/>
        <v>46067</v>
      </c>
      <c r="B2709" s="75">
        <f t="shared" si="89"/>
        <v>46068</v>
      </c>
      <c r="C2709" s="75" t="str">
        <f>VLOOKUP($G2709,Refs!$A$1:$F$32,3,FALSE)</f>
        <v>Y61</v>
      </c>
      <c r="D2709" t="s">
        <v>178</v>
      </c>
      <c r="E2709" t="s">
        <v>133</v>
      </c>
      <c r="F2709" t="s">
        <v>223</v>
      </c>
      <c r="G2709" t="s">
        <v>49</v>
      </c>
      <c r="H2709" t="s">
        <v>50</v>
      </c>
      <c r="I2709" t="s">
        <v>213</v>
      </c>
      <c r="J2709" t="s">
        <v>200</v>
      </c>
      <c r="K2709">
        <v>152</v>
      </c>
    </row>
    <row r="2710" spans="1:11" x14ac:dyDescent="0.35">
      <c r="A2710" s="75">
        <f t="shared" si="88"/>
        <v>46067</v>
      </c>
      <c r="B2710" s="75">
        <f t="shared" si="89"/>
        <v>46068</v>
      </c>
      <c r="C2710" s="75" t="str">
        <f>VLOOKUP($G2710,Refs!$A$1:$F$32,3,FALSE)</f>
        <v>Y61</v>
      </c>
      <c r="D2710" t="s">
        <v>178</v>
      </c>
      <c r="E2710" t="s">
        <v>133</v>
      </c>
      <c r="F2710" t="s">
        <v>223</v>
      </c>
      <c r="G2710" t="s">
        <v>49</v>
      </c>
      <c r="H2710" t="s">
        <v>50</v>
      </c>
      <c r="I2710" t="s">
        <v>213</v>
      </c>
      <c r="J2710" t="s">
        <v>201</v>
      </c>
      <c r="K2710">
        <v>238</v>
      </c>
    </row>
    <row r="2711" spans="1:11" x14ac:dyDescent="0.35">
      <c r="A2711" s="75">
        <f t="shared" si="88"/>
        <v>46067</v>
      </c>
      <c r="B2711" s="75">
        <f t="shared" si="89"/>
        <v>46068</v>
      </c>
      <c r="C2711" s="75" t="str">
        <f>VLOOKUP($G2711,Refs!$A$1:$F$32,3,FALSE)</f>
        <v>Y61</v>
      </c>
      <c r="D2711" t="s">
        <v>178</v>
      </c>
      <c r="E2711" t="s">
        <v>133</v>
      </c>
      <c r="F2711" t="s">
        <v>223</v>
      </c>
      <c r="G2711" t="s">
        <v>49</v>
      </c>
      <c r="H2711" t="s">
        <v>50</v>
      </c>
      <c r="I2711" t="s">
        <v>213</v>
      </c>
      <c r="J2711" t="s">
        <v>202</v>
      </c>
      <c r="K2711">
        <v>654</v>
      </c>
    </row>
    <row r="2712" spans="1:11" x14ac:dyDescent="0.35">
      <c r="A2712" s="75">
        <f t="shared" si="88"/>
        <v>46067</v>
      </c>
      <c r="B2712" s="75">
        <f t="shared" si="89"/>
        <v>46068</v>
      </c>
      <c r="C2712" s="75" t="str">
        <f>VLOOKUP($G2712,Refs!$A$1:$F$32,3,FALSE)</f>
        <v>Y61</v>
      </c>
      <c r="D2712" t="s">
        <v>178</v>
      </c>
      <c r="E2712" t="s">
        <v>133</v>
      </c>
      <c r="F2712" t="s">
        <v>223</v>
      </c>
      <c r="G2712" t="s">
        <v>49</v>
      </c>
      <c r="H2712" t="s">
        <v>50</v>
      </c>
      <c r="I2712" t="s">
        <v>213</v>
      </c>
      <c r="J2712" t="s">
        <v>203</v>
      </c>
      <c r="K2712">
        <v>6</v>
      </c>
    </row>
    <row r="2713" spans="1:11" x14ac:dyDescent="0.35">
      <c r="A2713" s="75">
        <f t="shared" si="88"/>
        <v>46067</v>
      </c>
      <c r="B2713" s="75">
        <f t="shared" si="89"/>
        <v>46068</v>
      </c>
      <c r="C2713" s="75" t="str">
        <f>VLOOKUP($G2713,Refs!$A$1:$F$32,3,FALSE)</f>
        <v>Y61</v>
      </c>
      <c r="D2713" t="s">
        <v>178</v>
      </c>
      <c r="E2713" t="s">
        <v>133</v>
      </c>
      <c r="F2713" t="s">
        <v>223</v>
      </c>
      <c r="G2713" t="s">
        <v>49</v>
      </c>
      <c r="H2713" t="s">
        <v>50</v>
      </c>
      <c r="I2713" t="s">
        <v>213</v>
      </c>
      <c r="J2713" t="s">
        <v>204</v>
      </c>
      <c r="K2713">
        <v>314</v>
      </c>
    </row>
    <row r="2714" spans="1:11" x14ac:dyDescent="0.35">
      <c r="A2714" s="75">
        <f t="shared" si="88"/>
        <v>46067</v>
      </c>
      <c r="B2714" s="75">
        <f t="shared" si="89"/>
        <v>46068</v>
      </c>
      <c r="C2714" s="75" t="str">
        <f>VLOOKUP($G2714,Refs!$A$1:$F$32,3,FALSE)</f>
        <v>Y61</v>
      </c>
      <c r="D2714" t="s">
        <v>178</v>
      </c>
      <c r="E2714" t="s">
        <v>133</v>
      </c>
      <c r="F2714" t="s">
        <v>223</v>
      </c>
      <c r="G2714" t="s">
        <v>49</v>
      </c>
      <c r="H2714" t="s">
        <v>50</v>
      </c>
      <c r="I2714" t="s">
        <v>213</v>
      </c>
      <c r="J2714" t="s">
        <v>205</v>
      </c>
      <c r="K2714">
        <v>0</v>
      </c>
    </row>
    <row r="2715" spans="1:11" x14ac:dyDescent="0.35">
      <c r="A2715" s="75">
        <f t="shared" si="88"/>
        <v>46067</v>
      </c>
      <c r="B2715" s="75">
        <f t="shared" si="89"/>
        <v>46068</v>
      </c>
      <c r="C2715" s="75" t="str">
        <f>VLOOKUP($G2715,Refs!$A$1:$F$32,3,FALSE)</f>
        <v>Y61</v>
      </c>
      <c r="D2715" t="s">
        <v>178</v>
      </c>
      <c r="E2715" t="s">
        <v>133</v>
      </c>
      <c r="F2715" t="s">
        <v>223</v>
      </c>
      <c r="G2715" t="s">
        <v>49</v>
      </c>
      <c r="H2715" t="s">
        <v>50</v>
      </c>
      <c r="I2715" t="s">
        <v>213</v>
      </c>
      <c r="J2715" t="s">
        <v>206</v>
      </c>
      <c r="K2715">
        <v>14</v>
      </c>
    </row>
    <row r="2716" spans="1:11" x14ac:dyDescent="0.35">
      <c r="A2716" s="75">
        <f t="shared" si="88"/>
        <v>46067</v>
      </c>
      <c r="B2716" s="75">
        <f t="shared" si="89"/>
        <v>46068</v>
      </c>
      <c r="C2716" s="75" t="str">
        <f>VLOOKUP($G2716,Refs!$A$1:$F$32,3,FALSE)</f>
        <v>Y61</v>
      </c>
      <c r="D2716" t="s">
        <v>178</v>
      </c>
      <c r="E2716" t="s">
        <v>133</v>
      </c>
      <c r="F2716" t="s">
        <v>223</v>
      </c>
      <c r="G2716" t="s">
        <v>49</v>
      </c>
      <c r="H2716" t="s">
        <v>50</v>
      </c>
      <c r="I2716" t="s">
        <v>213</v>
      </c>
      <c r="J2716" t="s">
        <v>207</v>
      </c>
      <c r="K2716">
        <v>0</v>
      </c>
    </row>
    <row r="2717" spans="1:11" x14ac:dyDescent="0.35">
      <c r="A2717" s="75">
        <f t="shared" si="88"/>
        <v>46067</v>
      </c>
      <c r="B2717" s="75">
        <f t="shared" si="89"/>
        <v>46068</v>
      </c>
      <c r="C2717" s="75" t="str">
        <f>VLOOKUP($G2717,Refs!$A$1:$F$32,3,FALSE)</f>
        <v>Y61</v>
      </c>
      <c r="D2717" t="s">
        <v>178</v>
      </c>
      <c r="E2717" t="s">
        <v>133</v>
      </c>
      <c r="F2717" t="s">
        <v>223</v>
      </c>
      <c r="G2717" t="s">
        <v>49</v>
      </c>
      <c r="H2717" t="s">
        <v>50</v>
      </c>
      <c r="I2717" t="s">
        <v>213</v>
      </c>
      <c r="J2717" t="s">
        <v>208</v>
      </c>
      <c r="K2717">
        <v>149</v>
      </c>
    </row>
    <row r="2718" spans="1:11" x14ac:dyDescent="0.35">
      <c r="A2718" s="75">
        <f t="shared" si="88"/>
        <v>46068</v>
      </c>
      <c r="B2718" s="75">
        <f t="shared" si="89"/>
        <v>46068</v>
      </c>
      <c r="C2718" s="75" t="str">
        <f>VLOOKUP($G2718,Refs!$A$1:$F$32,3,FALSE)</f>
        <v>Y61</v>
      </c>
      <c r="D2718" t="s">
        <v>178</v>
      </c>
      <c r="E2718" t="s">
        <v>133</v>
      </c>
      <c r="F2718" t="s">
        <v>223</v>
      </c>
      <c r="G2718" t="s">
        <v>49</v>
      </c>
      <c r="H2718" t="s">
        <v>50</v>
      </c>
      <c r="I2718" t="s">
        <v>214</v>
      </c>
      <c r="J2718" t="s">
        <v>181</v>
      </c>
      <c r="K2718">
        <v>1391</v>
      </c>
    </row>
    <row r="2719" spans="1:11" x14ac:dyDescent="0.35">
      <c r="A2719" s="75">
        <f t="shared" si="88"/>
        <v>46068</v>
      </c>
      <c r="B2719" s="75">
        <f t="shared" si="89"/>
        <v>46068</v>
      </c>
      <c r="C2719" s="75" t="str">
        <f>VLOOKUP($G2719,Refs!$A$1:$F$32,3,FALSE)</f>
        <v>Y61</v>
      </c>
      <c r="D2719" t="s">
        <v>178</v>
      </c>
      <c r="E2719" t="s">
        <v>133</v>
      </c>
      <c r="F2719" t="s">
        <v>223</v>
      </c>
      <c r="G2719" t="s">
        <v>49</v>
      </c>
      <c r="H2719" t="s">
        <v>50</v>
      </c>
      <c r="I2719" t="s">
        <v>214</v>
      </c>
      <c r="J2719" t="s">
        <v>182</v>
      </c>
      <c r="K2719">
        <v>1340</v>
      </c>
    </row>
    <row r="2720" spans="1:11" x14ac:dyDescent="0.35">
      <c r="A2720" s="75">
        <f t="shared" si="88"/>
        <v>46068</v>
      </c>
      <c r="B2720" s="75">
        <f t="shared" si="89"/>
        <v>46068</v>
      </c>
      <c r="C2720" s="75" t="str">
        <f>VLOOKUP($G2720,Refs!$A$1:$F$32,3,FALSE)</f>
        <v>Y61</v>
      </c>
      <c r="D2720" t="s">
        <v>178</v>
      </c>
      <c r="E2720" t="s">
        <v>133</v>
      </c>
      <c r="F2720" t="s">
        <v>223</v>
      </c>
      <c r="G2720" t="s">
        <v>49</v>
      </c>
      <c r="H2720" t="s">
        <v>50</v>
      </c>
      <c r="I2720" t="s">
        <v>214</v>
      </c>
      <c r="J2720" t="s">
        <v>183</v>
      </c>
      <c r="K2720">
        <v>1292</v>
      </c>
    </row>
    <row r="2721" spans="1:11" x14ac:dyDescent="0.35">
      <c r="A2721" s="75">
        <f t="shared" si="88"/>
        <v>46068</v>
      </c>
      <c r="B2721" s="75">
        <f t="shared" si="89"/>
        <v>46068</v>
      </c>
      <c r="C2721" s="75" t="str">
        <f>VLOOKUP($G2721,Refs!$A$1:$F$32,3,FALSE)</f>
        <v>Y61</v>
      </c>
      <c r="D2721" t="s">
        <v>178</v>
      </c>
      <c r="E2721" t="s">
        <v>133</v>
      </c>
      <c r="F2721" t="s">
        <v>223</v>
      </c>
      <c r="G2721" t="s">
        <v>49</v>
      </c>
      <c r="H2721" t="s">
        <v>50</v>
      </c>
      <c r="I2721" t="s">
        <v>214</v>
      </c>
      <c r="J2721" t="s">
        <v>184</v>
      </c>
      <c r="K2721">
        <v>6</v>
      </c>
    </row>
    <row r="2722" spans="1:11" x14ac:dyDescent="0.35">
      <c r="A2722" s="75">
        <f t="shared" si="88"/>
        <v>46068</v>
      </c>
      <c r="B2722" s="75">
        <f t="shared" si="89"/>
        <v>46068</v>
      </c>
      <c r="C2722" s="75" t="str">
        <f>VLOOKUP($G2722,Refs!$A$1:$F$32,3,FALSE)</f>
        <v>Y61</v>
      </c>
      <c r="D2722" t="s">
        <v>178</v>
      </c>
      <c r="E2722" t="s">
        <v>133</v>
      </c>
      <c r="F2722" t="s">
        <v>223</v>
      </c>
      <c r="G2722" t="s">
        <v>49</v>
      </c>
      <c r="H2722" t="s">
        <v>50</v>
      </c>
      <c r="I2722" t="s">
        <v>214</v>
      </c>
      <c r="J2722" t="s">
        <v>185</v>
      </c>
      <c r="K2722">
        <v>13938</v>
      </c>
    </row>
    <row r="2723" spans="1:11" x14ac:dyDescent="0.35">
      <c r="A2723" s="75">
        <f t="shared" si="88"/>
        <v>46068</v>
      </c>
      <c r="B2723" s="75">
        <f t="shared" si="89"/>
        <v>46068</v>
      </c>
      <c r="C2723" s="75" t="str">
        <f>VLOOKUP($G2723,Refs!$A$1:$F$32,3,FALSE)</f>
        <v>Y61</v>
      </c>
      <c r="D2723" t="s">
        <v>178</v>
      </c>
      <c r="E2723" t="s">
        <v>133</v>
      </c>
      <c r="F2723" t="s">
        <v>223</v>
      </c>
      <c r="G2723" t="s">
        <v>49</v>
      </c>
      <c r="H2723" t="s">
        <v>50</v>
      </c>
      <c r="I2723" t="s">
        <v>214</v>
      </c>
      <c r="J2723" t="s">
        <v>186</v>
      </c>
      <c r="K2723">
        <v>44</v>
      </c>
    </row>
    <row r="2724" spans="1:11" x14ac:dyDescent="0.35">
      <c r="A2724" s="75">
        <f t="shared" si="88"/>
        <v>46068</v>
      </c>
      <c r="B2724" s="75">
        <f t="shared" si="89"/>
        <v>46068</v>
      </c>
      <c r="C2724" s="75" t="str">
        <f>VLOOKUP($G2724,Refs!$A$1:$F$32,3,FALSE)</f>
        <v>Y61</v>
      </c>
      <c r="D2724" t="s">
        <v>178</v>
      </c>
      <c r="E2724" t="s">
        <v>133</v>
      </c>
      <c r="F2724" t="s">
        <v>223</v>
      </c>
      <c r="G2724" t="s">
        <v>49</v>
      </c>
      <c r="H2724" t="s">
        <v>50</v>
      </c>
      <c r="I2724" t="s">
        <v>214</v>
      </c>
      <c r="J2724" t="s">
        <v>187</v>
      </c>
      <c r="K2724">
        <v>121</v>
      </c>
    </row>
    <row r="2725" spans="1:11" x14ac:dyDescent="0.35">
      <c r="A2725" s="75">
        <f t="shared" si="88"/>
        <v>46068</v>
      </c>
      <c r="B2725" s="75">
        <f t="shared" si="89"/>
        <v>46068</v>
      </c>
      <c r="C2725" s="75" t="str">
        <f>VLOOKUP($G2725,Refs!$A$1:$F$32,3,FALSE)</f>
        <v>Y61</v>
      </c>
      <c r="D2725" t="s">
        <v>178</v>
      </c>
      <c r="E2725" t="s">
        <v>133</v>
      </c>
      <c r="F2725" t="s">
        <v>223</v>
      </c>
      <c r="G2725" t="s">
        <v>49</v>
      </c>
      <c r="H2725" t="s">
        <v>50</v>
      </c>
      <c r="I2725" t="s">
        <v>214</v>
      </c>
      <c r="J2725" t="s">
        <v>188</v>
      </c>
      <c r="K2725">
        <v>1286</v>
      </c>
    </row>
    <row r="2726" spans="1:11" x14ac:dyDescent="0.35">
      <c r="A2726" s="75">
        <f t="shared" si="88"/>
        <v>46068</v>
      </c>
      <c r="B2726" s="75">
        <f t="shared" si="89"/>
        <v>46068</v>
      </c>
      <c r="C2726" s="75" t="str">
        <f>VLOOKUP($G2726,Refs!$A$1:$F$32,3,FALSE)</f>
        <v>Y61</v>
      </c>
      <c r="D2726" t="s">
        <v>178</v>
      </c>
      <c r="E2726" t="s">
        <v>133</v>
      </c>
      <c r="F2726" t="s">
        <v>223</v>
      </c>
      <c r="G2726" t="s">
        <v>49</v>
      </c>
      <c r="H2726" t="s">
        <v>50</v>
      </c>
      <c r="I2726" t="s">
        <v>214</v>
      </c>
      <c r="J2726" t="s">
        <v>189</v>
      </c>
      <c r="K2726">
        <v>750</v>
      </c>
    </row>
    <row r="2727" spans="1:11" x14ac:dyDescent="0.35">
      <c r="A2727" s="75">
        <f t="shared" si="88"/>
        <v>46068</v>
      </c>
      <c r="B2727" s="75">
        <f t="shared" si="89"/>
        <v>46068</v>
      </c>
      <c r="C2727" s="75" t="str">
        <f>VLOOKUP($G2727,Refs!$A$1:$F$32,3,FALSE)</f>
        <v>Y61</v>
      </c>
      <c r="D2727" t="s">
        <v>178</v>
      </c>
      <c r="E2727" t="s">
        <v>133</v>
      </c>
      <c r="F2727" t="s">
        <v>223</v>
      </c>
      <c r="G2727" t="s">
        <v>49</v>
      </c>
      <c r="H2727" t="s">
        <v>50</v>
      </c>
      <c r="I2727" t="s">
        <v>214</v>
      </c>
      <c r="J2727" t="s">
        <v>190</v>
      </c>
      <c r="K2727">
        <v>363</v>
      </c>
    </row>
    <row r="2728" spans="1:11" x14ac:dyDescent="0.35">
      <c r="A2728" s="75">
        <f t="shared" si="88"/>
        <v>46068</v>
      </c>
      <c r="B2728" s="75">
        <f t="shared" si="89"/>
        <v>46068</v>
      </c>
      <c r="C2728" s="75" t="str">
        <f>VLOOKUP($G2728,Refs!$A$1:$F$32,3,FALSE)</f>
        <v>Y61</v>
      </c>
      <c r="D2728" t="s">
        <v>178</v>
      </c>
      <c r="E2728" t="s">
        <v>133</v>
      </c>
      <c r="F2728" t="s">
        <v>223</v>
      </c>
      <c r="G2728" t="s">
        <v>49</v>
      </c>
      <c r="H2728" t="s">
        <v>50</v>
      </c>
      <c r="I2728" t="s">
        <v>214</v>
      </c>
      <c r="J2728" t="s">
        <v>191</v>
      </c>
      <c r="K2728">
        <v>51</v>
      </c>
    </row>
    <row r="2729" spans="1:11" x14ac:dyDescent="0.35">
      <c r="A2729" s="75">
        <f t="shared" si="88"/>
        <v>46068</v>
      </c>
      <c r="B2729" s="75">
        <f t="shared" si="89"/>
        <v>46068</v>
      </c>
      <c r="C2729" s="75" t="str">
        <f>VLOOKUP($G2729,Refs!$A$1:$F$32,3,FALSE)</f>
        <v>Y61</v>
      </c>
      <c r="D2729" t="s">
        <v>178</v>
      </c>
      <c r="E2729" t="s">
        <v>133</v>
      </c>
      <c r="F2729" t="s">
        <v>223</v>
      </c>
      <c r="G2729" t="s">
        <v>49</v>
      </c>
      <c r="H2729" t="s">
        <v>50</v>
      </c>
      <c r="I2729" t="s">
        <v>214</v>
      </c>
      <c r="J2729" t="s">
        <v>192</v>
      </c>
      <c r="K2729">
        <v>183</v>
      </c>
    </row>
    <row r="2730" spans="1:11" x14ac:dyDescent="0.35">
      <c r="A2730" s="75">
        <f t="shared" si="88"/>
        <v>46068</v>
      </c>
      <c r="B2730" s="75">
        <f t="shared" si="89"/>
        <v>46068</v>
      </c>
      <c r="C2730" s="75" t="str">
        <f>VLOOKUP($G2730,Refs!$A$1:$F$32,3,FALSE)</f>
        <v>Y61</v>
      </c>
      <c r="D2730" t="s">
        <v>178</v>
      </c>
      <c r="E2730" t="s">
        <v>133</v>
      </c>
      <c r="F2730" t="s">
        <v>223</v>
      </c>
      <c r="G2730" t="s">
        <v>49</v>
      </c>
      <c r="H2730" t="s">
        <v>50</v>
      </c>
      <c r="I2730" t="s">
        <v>214</v>
      </c>
      <c r="J2730" t="s">
        <v>193</v>
      </c>
      <c r="K2730">
        <v>90</v>
      </c>
    </row>
    <row r="2731" spans="1:11" x14ac:dyDescent="0.35">
      <c r="A2731" s="75">
        <f t="shared" si="88"/>
        <v>46068</v>
      </c>
      <c r="B2731" s="75">
        <f t="shared" si="89"/>
        <v>46068</v>
      </c>
      <c r="C2731" s="75" t="str">
        <f>VLOOKUP($G2731,Refs!$A$1:$F$32,3,FALSE)</f>
        <v>Y61</v>
      </c>
      <c r="D2731" t="s">
        <v>178</v>
      </c>
      <c r="E2731" t="s">
        <v>133</v>
      </c>
      <c r="F2731" t="s">
        <v>223</v>
      </c>
      <c r="G2731" t="s">
        <v>49</v>
      </c>
      <c r="H2731" t="s">
        <v>50</v>
      </c>
      <c r="I2731" t="s">
        <v>214</v>
      </c>
      <c r="J2731" t="s">
        <v>194</v>
      </c>
      <c r="K2731">
        <v>74</v>
      </c>
    </row>
    <row r="2732" spans="1:11" x14ac:dyDescent="0.35">
      <c r="A2732" s="75">
        <f t="shared" si="88"/>
        <v>46068</v>
      </c>
      <c r="B2732" s="75">
        <f t="shared" si="89"/>
        <v>46068</v>
      </c>
      <c r="C2732" s="75" t="str">
        <f>VLOOKUP($G2732,Refs!$A$1:$F$32,3,FALSE)</f>
        <v>Y61</v>
      </c>
      <c r="D2732" t="s">
        <v>178</v>
      </c>
      <c r="E2732" t="s">
        <v>133</v>
      </c>
      <c r="F2732" t="s">
        <v>223</v>
      </c>
      <c r="G2732" t="s">
        <v>49</v>
      </c>
      <c r="H2732" t="s">
        <v>50</v>
      </c>
      <c r="I2732" t="s">
        <v>214</v>
      </c>
      <c r="J2732" t="s">
        <v>195</v>
      </c>
      <c r="K2732">
        <v>0</v>
      </c>
    </row>
    <row r="2733" spans="1:11" x14ac:dyDescent="0.35">
      <c r="A2733" s="75">
        <f t="shared" si="88"/>
        <v>46068</v>
      </c>
      <c r="B2733" s="75">
        <f t="shared" si="89"/>
        <v>46068</v>
      </c>
      <c r="C2733" s="75" t="str">
        <f>VLOOKUP($G2733,Refs!$A$1:$F$32,3,FALSE)</f>
        <v>Y61</v>
      </c>
      <c r="D2733" t="s">
        <v>178</v>
      </c>
      <c r="E2733" t="s">
        <v>133</v>
      </c>
      <c r="F2733" t="s">
        <v>223</v>
      </c>
      <c r="G2733" t="s">
        <v>49</v>
      </c>
      <c r="H2733" t="s">
        <v>50</v>
      </c>
      <c r="I2733" t="s">
        <v>214</v>
      </c>
      <c r="J2733" t="s">
        <v>196</v>
      </c>
      <c r="K2733">
        <v>55</v>
      </c>
    </row>
    <row r="2734" spans="1:11" x14ac:dyDescent="0.35">
      <c r="A2734" s="75">
        <f t="shared" si="88"/>
        <v>46068</v>
      </c>
      <c r="B2734" s="75">
        <f t="shared" si="89"/>
        <v>46068</v>
      </c>
      <c r="C2734" s="75" t="str">
        <f>VLOOKUP($G2734,Refs!$A$1:$F$32,3,FALSE)</f>
        <v>Y61</v>
      </c>
      <c r="D2734" t="s">
        <v>178</v>
      </c>
      <c r="E2734" t="s">
        <v>133</v>
      </c>
      <c r="F2734" t="s">
        <v>223</v>
      </c>
      <c r="G2734" t="s">
        <v>49</v>
      </c>
      <c r="H2734" t="s">
        <v>50</v>
      </c>
      <c r="I2734" t="s">
        <v>214</v>
      </c>
      <c r="J2734" t="s">
        <v>197</v>
      </c>
      <c r="K2734">
        <v>3</v>
      </c>
    </row>
    <row r="2735" spans="1:11" x14ac:dyDescent="0.35">
      <c r="A2735" s="75">
        <f t="shared" si="88"/>
        <v>46068</v>
      </c>
      <c r="B2735" s="75">
        <f t="shared" si="89"/>
        <v>46068</v>
      </c>
      <c r="C2735" s="75" t="str">
        <f>VLOOKUP($G2735,Refs!$A$1:$F$32,3,FALSE)</f>
        <v>Y61</v>
      </c>
      <c r="D2735" t="s">
        <v>178</v>
      </c>
      <c r="E2735" t="s">
        <v>133</v>
      </c>
      <c r="F2735" t="s">
        <v>223</v>
      </c>
      <c r="G2735" t="s">
        <v>49</v>
      </c>
      <c r="H2735" t="s">
        <v>50</v>
      </c>
      <c r="I2735" t="s">
        <v>214</v>
      </c>
      <c r="J2735" t="s">
        <v>198</v>
      </c>
      <c r="K2735">
        <v>44</v>
      </c>
    </row>
    <row r="2736" spans="1:11" x14ac:dyDescent="0.35">
      <c r="A2736" s="75">
        <f t="shared" si="88"/>
        <v>46068</v>
      </c>
      <c r="B2736" s="75">
        <f t="shared" si="89"/>
        <v>46068</v>
      </c>
      <c r="C2736" s="75" t="str">
        <f>VLOOKUP($G2736,Refs!$A$1:$F$32,3,FALSE)</f>
        <v>Y61</v>
      </c>
      <c r="D2736" t="s">
        <v>178</v>
      </c>
      <c r="E2736" t="s">
        <v>133</v>
      </c>
      <c r="F2736" t="s">
        <v>223</v>
      </c>
      <c r="G2736" t="s">
        <v>49</v>
      </c>
      <c r="H2736" t="s">
        <v>50</v>
      </c>
      <c r="I2736" t="s">
        <v>214</v>
      </c>
      <c r="J2736" t="s">
        <v>199</v>
      </c>
      <c r="K2736">
        <v>0</v>
      </c>
    </row>
    <row r="2737" spans="1:11" x14ac:dyDescent="0.35">
      <c r="A2737" s="75">
        <f t="shared" si="88"/>
        <v>46068</v>
      </c>
      <c r="B2737" s="75">
        <f t="shared" si="89"/>
        <v>46068</v>
      </c>
      <c r="C2737" s="75" t="str">
        <f>VLOOKUP($G2737,Refs!$A$1:$F$32,3,FALSE)</f>
        <v>Y61</v>
      </c>
      <c r="D2737" t="s">
        <v>178</v>
      </c>
      <c r="E2737" t="s">
        <v>133</v>
      </c>
      <c r="F2737" t="s">
        <v>223</v>
      </c>
      <c r="G2737" t="s">
        <v>49</v>
      </c>
      <c r="H2737" t="s">
        <v>50</v>
      </c>
      <c r="I2737" t="s">
        <v>214</v>
      </c>
      <c r="J2737" t="s">
        <v>200</v>
      </c>
      <c r="K2737">
        <v>119</v>
      </c>
    </row>
    <row r="2738" spans="1:11" x14ac:dyDescent="0.35">
      <c r="A2738" s="75">
        <f t="shared" si="88"/>
        <v>46068</v>
      </c>
      <c r="B2738" s="75">
        <f t="shared" si="89"/>
        <v>46068</v>
      </c>
      <c r="C2738" s="75" t="str">
        <f>VLOOKUP($G2738,Refs!$A$1:$F$32,3,FALSE)</f>
        <v>Y61</v>
      </c>
      <c r="D2738" t="s">
        <v>178</v>
      </c>
      <c r="E2738" t="s">
        <v>133</v>
      </c>
      <c r="F2738" t="s">
        <v>223</v>
      </c>
      <c r="G2738" t="s">
        <v>49</v>
      </c>
      <c r="H2738" t="s">
        <v>50</v>
      </c>
      <c r="I2738" t="s">
        <v>214</v>
      </c>
      <c r="J2738" t="s">
        <v>201</v>
      </c>
      <c r="K2738">
        <v>233</v>
      </c>
    </row>
    <row r="2739" spans="1:11" x14ac:dyDescent="0.35">
      <c r="A2739" s="75">
        <f t="shared" si="88"/>
        <v>46068</v>
      </c>
      <c r="B2739" s="75">
        <f t="shared" si="89"/>
        <v>46068</v>
      </c>
      <c r="C2739" s="75" t="str">
        <f>VLOOKUP($G2739,Refs!$A$1:$F$32,3,FALSE)</f>
        <v>Y61</v>
      </c>
      <c r="D2739" t="s">
        <v>178</v>
      </c>
      <c r="E2739" t="s">
        <v>133</v>
      </c>
      <c r="F2739" t="s">
        <v>223</v>
      </c>
      <c r="G2739" t="s">
        <v>49</v>
      </c>
      <c r="H2739" t="s">
        <v>50</v>
      </c>
      <c r="I2739" t="s">
        <v>214</v>
      </c>
      <c r="J2739" t="s">
        <v>202</v>
      </c>
      <c r="K2739">
        <v>559</v>
      </c>
    </row>
    <row r="2740" spans="1:11" x14ac:dyDescent="0.35">
      <c r="A2740" s="75">
        <f t="shared" si="88"/>
        <v>46068</v>
      </c>
      <c r="B2740" s="75">
        <f t="shared" si="89"/>
        <v>46068</v>
      </c>
      <c r="C2740" s="75" t="str">
        <f>VLOOKUP($G2740,Refs!$A$1:$F$32,3,FALSE)</f>
        <v>Y61</v>
      </c>
      <c r="D2740" t="s">
        <v>178</v>
      </c>
      <c r="E2740" t="s">
        <v>133</v>
      </c>
      <c r="F2740" t="s">
        <v>223</v>
      </c>
      <c r="G2740" t="s">
        <v>49</v>
      </c>
      <c r="H2740" t="s">
        <v>50</v>
      </c>
      <c r="I2740" t="s">
        <v>214</v>
      </c>
      <c r="J2740" t="s">
        <v>203</v>
      </c>
      <c r="K2740">
        <v>23</v>
      </c>
    </row>
    <row r="2741" spans="1:11" x14ac:dyDescent="0.35">
      <c r="A2741" s="75">
        <f t="shared" si="88"/>
        <v>46068</v>
      </c>
      <c r="B2741" s="75">
        <f t="shared" si="89"/>
        <v>46068</v>
      </c>
      <c r="C2741" s="75" t="str">
        <f>VLOOKUP($G2741,Refs!$A$1:$F$32,3,FALSE)</f>
        <v>Y61</v>
      </c>
      <c r="D2741" t="s">
        <v>178</v>
      </c>
      <c r="E2741" t="s">
        <v>133</v>
      </c>
      <c r="F2741" t="s">
        <v>223</v>
      </c>
      <c r="G2741" t="s">
        <v>49</v>
      </c>
      <c r="H2741" t="s">
        <v>50</v>
      </c>
      <c r="I2741" t="s">
        <v>214</v>
      </c>
      <c r="J2741" t="s">
        <v>204</v>
      </c>
      <c r="K2741">
        <v>251</v>
      </c>
    </row>
    <row r="2742" spans="1:11" x14ac:dyDescent="0.35">
      <c r="A2742" s="75">
        <f t="shared" si="88"/>
        <v>46068</v>
      </c>
      <c r="B2742" s="75">
        <f t="shared" si="89"/>
        <v>46068</v>
      </c>
      <c r="C2742" s="75" t="str">
        <f>VLOOKUP($G2742,Refs!$A$1:$F$32,3,FALSE)</f>
        <v>Y61</v>
      </c>
      <c r="D2742" t="s">
        <v>178</v>
      </c>
      <c r="E2742" t="s">
        <v>133</v>
      </c>
      <c r="F2742" t="s">
        <v>223</v>
      </c>
      <c r="G2742" t="s">
        <v>49</v>
      </c>
      <c r="H2742" t="s">
        <v>50</v>
      </c>
      <c r="I2742" t="s">
        <v>214</v>
      </c>
      <c r="J2742" t="s">
        <v>205</v>
      </c>
      <c r="K2742">
        <v>1</v>
      </c>
    </row>
    <row r="2743" spans="1:11" x14ac:dyDescent="0.35">
      <c r="A2743" s="75">
        <f t="shared" si="88"/>
        <v>46068</v>
      </c>
      <c r="B2743" s="75">
        <f t="shared" si="89"/>
        <v>46068</v>
      </c>
      <c r="C2743" s="75" t="str">
        <f>VLOOKUP($G2743,Refs!$A$1:$F$32,3,FALSE)</f>
        <v>Y61</v>
      </c>
      <c r="D2743" t="s">
        <v>178</v>
      </c>
      <c r="E2743" t="s">
        <v>133</v>
      </c>
      <c r="F2743" t="s">
        <v>223</v>
      </c>
      <c r="G2743" t="s">
        <v>49</v>
      </c>
      <c r="H2743" t="s">
        <v>50</v>
      </c>
      <c r="I2743" t="s">
        <v>214</v>
      </c>
      <c r="J2743" t="s">
        <v>206</v>
      </c>
      <c r="K2743">
        <v>14</v>
      </c>
    </row>
    <row r="2744" spans="1:11" x14ac:dyDescent="0.35">
      <c r="A2744" s="75">
        <f t="shared" si="88"/>
        <v>46068</v>
      </c>
      <c r="B2744" s="75">
        <f t="shared" si="89"/>
        <v>46068</v>
      </c>
      <c r="C2744" s="75" t="str">
        <f>VLOOKUP($G2744,Refs!$A$1:$F$32,3,FALSE)</f>
        <v>Y61</v>
      </c>
      <c r="D2744" t="s">
        <v>178</v>
      </c>
      <c r="E2744" t="s">
        <v>133</v>
      </c>
      <c r="F2744" t="s">
        <v>223</v>
      </c>
      <c r="G2744" t="s">
        <v>49</v>
      </c>
      <c r="H2744" t="s">
        <v>50</v>
      </c>
      <c r="I2744" t="s">
        <v>214</v>
      </c>
      <c r="J2744" t="s">
        <v>207</v>
      </c>
      <c r="K2744">
        <v>0</v>
      </c>
    </row>
    <row r="2745" spans="1:11" x14ac:dyDescent="0.35">
      <c r="A2745" s="75">
        <f t="shared" si="88"/>
        <v>46068</v>
      </c>
      <c r="B2745" s="75">
        <f t="shared" si="89"/>
        <v>46068</v>
      </c>
      <c r="C2745" s="75" t="str">
        <f>VLOOKUP($G2745,Refs!$A$1:$F$32,3,FALSE)</f>
        <v>Y61</v>
      </c>
      <c r="D2745" t="s">
        <v>178</v>
      </c>
      <c r="E2745" t="s">
        <v>133</v>
      </c>
      <c r="F2745" t="s">
        <v>223</v>
      </c>
      <c r="G2745" t="s">
        <v>49</v>
      </c>
      <c r="H2745" t="s">
        <v>50</v>
      </c>
      <c r="I2745" t="s">
        <v>214</v>
      </c>
      <c r="J2745" t="s">
        <v>208</v>
      </c>
      <c r="K2745">
        <v>112</v>
      </c>
    </row>
    <row r="2746" spans="1:11" x14ac:dyDescent="0.35">
      <c r="A2746" s="75">
        <f t="shared" si="88"/>
        <v>46062</v>
      </c>
      <c r="B2746" s="75">
        <f t="shared" si="89"/>
        <v>46068</v>
      </c>
      <c r="C2746" s="75" t="str">
        <f>VLOOKUP($G2746,Refs!$A$1:$F$32,3,FALSE)</f>
        <v>Y61</v>
      </c>
      <c r="D2746" t="s">
        <v>178</v>
      </c>
      <c r="E2746" t="s">
        <v>133</v>
      </c>
      <c r="F2746" t="s">
        <v>223</v>
      </c>
      <c r="G2746" t="s">
        <v>47</v>
      </c>
      <c r="H2746" t="s">
        <v>48</v>
      </c>
      <c r="I2746" t="s">
        <v>180</v>
      </c>
      <c r="J2746" t="s">
        <v>181</v>
      </c>
      <c r="K2746">
        <v>985</v>
      </c>
    </row>
    <row r="2747" spans="1:11" x14ac:dyDescent="0.35">
      <c r="A2747" s="75">
        <f t="shared" si="88"/>
        <v>46062</v>
      </c>
      <c r="B2747" s="75">
        <f t="shared" si="89"/>
        <v>46068</v>
      </c>
      <c r="C2747" s="75" t="str">
        <f>VLOOKUP($G2747,Refs!$A$1:$F$32,3,FALSE)</f>
        <v>Y61</v>
      </c>
      <c r="D2747" t="s">
        <v>178</v>
      </c>
      <c r="E2747" t="s">
        <v>133</v>
      </c>
      <c r="F2747" t="s">
        <v>223</v>
      </c>
      <c r="G2747" t="s">
        <v>47</v>
      </c>
      <c r="H2747" t="s">
        <v>48</v>
      </c>
      <c r="I2747" t="s">
        <v>180</v>
      </c>
      <c r="J2747" t="s">
        <v>182</v>
      </c>
      <c r="K2747">
        <v>922</v>
      </c>
    </row>
    <row r="2748" spans="1:11" x14ac:dyDescent="0.35">
      <c r="A2748" s="75">
        <f t="shared" si="88"/>
        <v>46062</v>
      </c>
      <c r="B2748" s="75">
        <f t="shared" si="89"/>
        <v>46068</v>
      </c>
      <c r="C2748" s="75" t="str">
        <f>VLOOKUP($G2748,Refs!$A$1:$F$32,3,FALSE)</f>
        <v>Y61</v>
      </c>
      <c r="D2748" t="s">
        <v>178</v>
      </c>
      <c r="E2748" t="s">
        <v>133</v>
      </c>
      <c r="F2748" t="s">
        <v>223</v>
      </c>
      <c r="G2748" t="s">
        <v>47</v>
      </c>
      <c r="H2748" t="s">
        <v>48</v>
      </c>
      <c r="I2748" t="s">
        <v>180</v>
      </c>
      <c r="J2748" t="s">
        <v>183</v>
      </c>
      <c r="K2748">
        <v>820</v>
      </c>
    </row>
    <row r="2749" spans="1:11" x14ac:dyDescent="0.35">
      <c r="A2749" s="75">
        <f t="shared" si="88"/>
        <v>46062</v>
      </c>
      <c r="B2749" s="75">
        <f t="shared" si="89"/>
        <v>46068</v>
      </c>
      <c r="C2749" s="75" t="str">
        <f>VLOOKUP($G2749,Refs!$A$1:$F$32,3,FALSE)</f>
        <v>Y61</v>
      </c>
      <c r="D2749" t="s">
        <v>178</v>
      </c>
      <c r="E2749" t="s">
        <v>133</v>
      </c>
      <c r="F2749" t="s">
        <v>223</v>
      </c>
      <c r="G2749" t="s">
        <v>47</v>
      </c>
      <c r="H2749" t="s">
        <v>48</v>
      </c>
      <c r="I2749" t="s">
        <v>180</v>
      </c>
      <c r="J2749" t="s">
        <v>184</v>
      </c>
      <c r="K2749">
        <v>20</v>
      </c>
    </row>
    <row r="2750" spans="1:11" x14ac:dyDescent="0.35">
      <c r="A2750" s="75">
        <f t="shared" si="88"/>
        <v>46062</v>
      </c>
      <c r="B2750" s="75">
        <f t="shared" si="89"/>
        <v>46068</v>
      </c>
      <c r="C2750" s="75" t="str">
        <f>VLOOKUP($G2750,Refs!$A$1:$F$32,3,FALSE)</f>
        <v>Y61</v>
      </c>
      <c r="D2750" t="s">
        <v>178</v>
      </c>
      <c r="E2750" t="s">
        <v>133</v>
      </c>
      <c r="F2750" t="s">
        <v>223</v>
      </c>
      <c r="G2750" t="s">
        <v>47</v>
      </c>
      <c r="H2750" t="s">
        <v>48</v>
      </c>
      <c r="I2750" t="s">
        <v>180</v>
      </c>
      <c r="J2750" t="s">
        <v>185</v>
      </c>
      <c r="K2750">
        <v>19875</v>
      </c>
    </row>
    <row r="2751" spans="1:11" x14ac:dyDescent="0.35">
      <c r="A2751" s="75">
        <f t="shared" si="88"/>
        <v>46062</v>
      </c>
      <c r="B2751" s="75">
        <f t="shared" si="89"/>
        <v>46068</v>
      </c>
      <c r="C2751" s="75" t="str">
        <f>VLOOKUP($G2751,Refs!$A$1:$F$32,3,FALSE)</f>
        <v>Y61</v>
      </c>
      <c r="D2751" t="s">
        <v>178</v>
      </c>
      <c r="E2751" t="s">
        <v>133</v>
      </c>
      <c r="F2751" t="s">
        <v>223</v>
      </c>
      <c r="G2751" t="s">
        <v>47</v>
      </c>
      <c r="H2751" t="s">
        <v>48</v>
      </c>
      <c r="I2751" t="s">
        <v>180</v>
      </c>
      <c r="J2751" t="s">
        <v>186</v>
      </c>
      <c r="K2751">
        <v>131</v>
      </c>
    </row>
    <row r="2752" spans="1:11" x14ac:dyDescent="0.35">
      <c r="A2752" s="75">
        <f t="shared" si="88"/>
        <v>46062</v>
      </c>
      <c r="B2752" s="75">
        <f t="shared" si="89"/>
        <v>46068</v>
      </c>
      <c r="C2752" s="75" t="str">
        <f>VLOOKUP($G2752,Refs!$A$1:$F$32,3,FALSE)</f>
        <v>Y61</v>
      </c>
      <c r="D2752" t="s">
        <v>178</v>
      </c>
      <c r="E2752" t="s">
        <v>133</v>
      </c>
      <c r="F2752" t="s">
        <v>223</v>
      </c>
      <c r="G2752" t="s">
        <v>47</v>
      </c>
      <c r="H2752" t="s">
        <v>48</v>
      </c>
      <c r="I2752" t="s">
        <v>180</v>
      </c>
      <c r="J2752" t="s">
        <v>187</v>
      </c>
      <c r="K2752">
        <v>215</v>
      </c>
    </row>
    <row r="2753" spans="1:11" x14ac:dyDescent="0.35">
      <c r="A2753" s="75">
        <f t="shared" si="88"/>
        <v>46062</v>
      </c>
      <c r="B2753" s="75">
        <f t="shared" si="89"/>
        <v>46068</v>
      </c>
      <c r="C2753" s="75" t="str">
        <f>VLOOKUP($G2753,Refs!$A$1:$F$32,3,FALSE)</f>
        <v>Y61</v>
      </c>
      <c r="D2753" t="s">
        <v>178</v>
      </c>
      <c r="E2753" t="s">
        <v>133</v>
      </c>
      <c r="F2753" t="s">
        <v>223</v>
      </c>
      <c r="G2753" t="s">
        <v>47</v>
      </c>
      <c r="H2753" t="s">
        <v>48</v>
      </c>
      <c r="I2753" t="s">
        <v>180</v>
      </c>
      <c r="J2753" t="s">
        <v>188</v>
      </c>
      <c r="K2753">
        <v>944</v>
      </c>
    </row>
    <row r="2754" spans="1:11" x14ac:dyDescent="0.35">
      <c r="A2754" s="75">
        <f t="shared" si="88"/>
        <v>46062</v>
      </c>
      <c r="B2754" s="75">
        <f t="shared" si="89"/>
        <v>46068</v>
      </c>
      <c r="C2754" s="75" t="str">
        <f>VLOOKUP($G2754,Refs!$A$1:$F$32,3,FALSE)</f>
        <v>Y61</v>
      </c>
      <c r="D2754" t="s">
        <v>178</v>
      </c>
      <c r="E2754" t="s">
        <v>133</v>
      </c>
      <c r="F2754" t="s">
        <v>223</v>
      </c>
      <c r="G2754" t="s">
        <v>47</v>
      </c>
      <c r="H2754" t="s">
        <v>48</v>
      </c>
      <c r="I2754" t="s">
        <v>180</v>
      </c>
      <c r="J2754" t="s">
        <v>189</v>
      </c>
      <c r="K2754">
        <v>529</v>
      </c>
    </row>
    <row r="2755" spans="1:11" x14ac:dyDescent="0.35">
      <c r="A2755" s="75">
        <f t="shared" si="88"/>
        <v>46062</v>
      </c>
      <c r="B2755" s="75">
        <f t="shared" si="89"/>
        <v>46068</v>
      </c>
      <c r="C2755" s="75" t="str">
        <f>VLOOKUP($G2755,Refs!$A$1:$F$32,3,FALSE)</f>
        <v>Y61</v>
      </c>
      <c r="D2755" t="s">
        <v>178</v>
      </c>
      <c r="E2755" t="s">
        <v>133</v>
      </c>
      <c r="F2755" t="s">
        <v>223</v>
      </c>
      <c r="G2755" t="s">
        <v>47</v>
      </c>
      <c r="H2755" t="s">
        <v>48</v>
      </c>
      <c r="I2755" t="s">
        <v>180</v>
      </c>
      <c r="J2755" t="s">
        <v>190</v>
      </c>
      <c r="K2755">
        <v>296</v>
      </c>
    </row>
    <row r="2756" spans="1:11" x14ac:dyDescent="0.35">
      <c r="A2756" s="75">
        <f t="shared" si="88"/>
        <v>46062</v>
      </c>
      <c r="B2756" s="75">
        <f t="shared" si="89"/>
        <v>46068</v>
      </c>
      <c r="C2756" s="75" t="str">
        <f>VLOOKUP($G2756,Refs!$A$1:$F$32,3,FALSE)</f>
        <v>Y61</v>
      </c>
      <c r="D2756" t="s">
        <v>178</v>
      </c>
      <c r="E2756" t="s">
        <v>133</v>
      </c>
      <c r="F2756" t="s">
        <v>223</v>
      </c>
      <c r="G2756" t="s">
        <v>47</v>
      </c>
      <c r="H2756" t="s">
        <v>48</v>
      </c>
      <c r="I2756" t="s">
        <v>180</v>
      </c>
      <c r="J2756" t="s">
        <v>191</v>
      </c>
      <c r="K2756">
        <v>150</v>
      </c>
    </row>
    <row r="2757" spans="1:11" x14ac:dyDescent="0.35">
      <c r="A2757" s="75">
        <f t="shared" si="88"/>
        <v>46062</v>
      </c>
      <c r="B2757" s="75">
        <f t="shared" si="89"/>
        <v>46068</v>
      </c>
      <c r="C2757" s="75" t="str">
        <f>VLOOKUP($G2757,Refs!$A$1:$F$32,3,FALSE)</f>
        <v>Y61</v>
      </c>
      <c r="D2757" t="s">
        <v>178</v>
      </c>
      <c r="E2757" t="s">
        <v>133</v>
      </c>
      <c r="F2757" t="s">
        <v>223</v>
      </c>
      <c r="G2757" t="s">
        <v>47</v>
      </c>
      <c r="H2757" t="s">
        <v>48</v>
      </c>
      <c r="I2757" t="s">
        <v>180</v>
      </c>
      <c r="J2757" t="s">
        <v>192</v>
      </c>
      <c r="K2757">
        <v>147</v>
      </c>
    </row>
    <row r="2758" spans="1:11" x14ac:dyDescent="0.35">
      <c r="A2758" s="75">
        <f t="shared" ref="A2758:A2821" si="90">IF(I2758="Mon",B2758-6,IF(I2758="Tue",B2758-5,IF(I2758="Wed",B2758-4,IF(I2758="Thu",B2758-3,IF(I2758="Fri",B2758-2,IF(I2758="Sat",B2758-1,IF(I2758="Sun",B2758,"")))))))</f>
        <v>46062</v>
      </c>
      <c r="B2758" s="75">
        <f t="shared" ref="B2758:B2821" si="91">DATEVALUE(RIGHT(D2758, 11))</f>
        <v>46068</v>
      </c>
      <c r="C2758" s="75" t="str">
        <f>VLOOKUP($G2758,Refs!$A$1:$F$32,3,FALSE)</f>
        <v>Y61</v>
      </c>
      <c r="D2758" t="s">
        <v>178</v>
      </c>
      <c r="E2758" t="s">
        <v>133</v>
      </c>
      <c r="F2758" t="s">
        <v>223</v>
      </c>
      <c r="G2758" t="s">
        <v>47</v>
      </c>
      <c r="H2758" t="s">
        <v>48</v>
      </c>
      <c r="I2758" t="s">
        <v>180</v>
      </c>
      <c r="J2758" t="s">
        <v>193</v>
      </c>
      <c r="K2758">
        <v>93</v>
      </c>
    </row>
    <row r="2759" spans="1:11" x14ac:dyDescent="0.35">
      <c r="A2759" s="75">
        <f t="shared" si="90"/>
        <v>46062</v>
      </c>
      <c r="B2759" s="75">
        <f t="shared" si="91"/>
        <v>46068</v>
      </c>
      <c r="C2759" s="75" t="str">
        <f>VLOOKUP($G2759,Refs!$A$1:$F$32,3,FALSE)</f>
        <v>Y61</v>
      </c>
      <c r="D2759" t="s">
        <v>178</v>
      </c>
      <c r="E2759" t="s">
        <v>133</v>
      </c>
      <c r="F2759" t="s">
        <v>223</v>
      </c>
      <c r="G2759" t="s">
        <v>47</v>
      </c>
      <c r="H2759" t="s">
        <v>48</v>
      </c>
      <c r="I2759" t="s">
        <v>180</v>
      </c>
      <c r="J2759" t="s">
        <v>194</v>
      </c>
      <c r="K2759">
        <v>82</v>
      </c>
    </row>
    <row r="2760" spans="1:11" x14ac:dyDescent="0.35">
      <c r="A2760" s="75">
        <f t="shared" si="90"/>
        <v>46062</v>
      </c>
      <c r="B2760" s="75">
        <f t="shared" si="91"/>
        <v>46068</v>
      </c>
      <c r="C2760" s="75" t="str">
        <f>VLOOKUP($G2760,Refs!$A$1:$F$32,3,FALSE)</f>
        <v>Y61</v>
      </c>
      <c r="D2760" t="s">
        <v>178</v>
      </c>
      <c r="E2760" t="s">
        <v>133</v>
      </c>
      <c r="F2760" t="s">
        <v>223</v>
      </c>
      <c r="G2760" t="s">
        <v>47</v>
      </c>
      <c r="H2760" t="s">
        <v>48</v>
      </c>
      <c r="I2760" t="s">
        <v>180</v>
      </c>
      <c r="J2760" t="s">
        <v>195</v>
      </c>
      <c r="K2760">
        <v>0</v>
      </c>
    </row>
    <row r="2761" spans="1:11" x14ac:dyDescent="0.35">
      <c r="A2761" s="75">
        <f t="shared" si="90"/>
        <v>46062</v>
      </c>
      <c r="B2761" s="75">
        <f t="shared" si="91"/>
        <v>46068</v>
      </c>
      <c r="C2761" s="75" t="str">
        <f>VLOOKUP($G2761,Refs!$A$1:$F$32,3,FALSE)</f>
        <v>Y61</v>
      </c>
      <c r="D2761" t="s">
        <v>178</v>
      </c>
      <c r="E2761" t="s">
        <v>133</v>
      </c>
      <c r="F2761" t="s">
        <v>223</v>
      </c>
      <c r="G2761" t="s">
        <v>47</v>
      </c>
      <c r="H2761" t="s">
        <v>48</v>
      </c>
      <c r="I2761" t="s">
        <v>180</v>
      </c>
      <c r="J2761" t="s">
        <v>196</v>
      </c>
      <c r="K2761">
        <v>73</v>
      </c>
    </row>
    <row r="2762" spans="1:11" x14ac:dyDescent="0.35">
      <c r="A2762" s="75">
        <f t="shared" si="90"/>
        <v>46062</v>
      </c>
      <c r="B2762" s="75">
        <f t="shared" si="91"/>
        <v>46068</v>
      </c>
      <c r="C2762" s="75" t="str">
        <f>VLOOKUP($G2762,Refs!$A$1:$F$32,3,FALSE)</f>
        <v>Y61</v>
      </c>
      <c r="D2762" t="s">
        <v>178</v>
      </c>
      <c r="E2762" t="s">
        <v>133</v>
      </c>
      <c r="F2762" t="s">
        <v>223</v>
      </c>
      <c r="G2762" t="s">
        <v>47</v>
      </c>
      <c r="H2762" t="s">
        <v>48</v>
      </c>
      <c r="I2762" t="s">
        <v>180</v>
      </c>
      <c r="J2762" t="s">
        <v>197</v>
      </c>
      <c r="K2762">
        <v>3</v>
      </c>
    </row>
    <row r="2763" spans="1:11" x14ac:dyDescent="0.35">
      <c r="A2763" s="75">
        <f t="shared" si="90"/>
        <v>46062</v>
      </c>
      <c r="B2763" s="75">
        <f t="shared" si="91"/>
        <v>46068</v>
      </c>
      <c r="C2763" s="75" t="str">
        <f>VLOOKUP($G2763,Refs!$A$1:$F$32,3,FALSE)</f>
        <v>Y61</v>
      </c>
      <c r="D2763" t="s">
        <v>178</v>
      </c>
      <c r="E2763" t="s">
        <v>133</v>
      </c>
      <c r="F2763" t="s">
        <v>223</v>
      </c>
      <c r="G2763" t="s">
        <v>47</v>
      </c>
      <c r="H2763" t="s">
        <v>48</v>
      </c>
      <c r="I2763" t="s">
        <v>180</v>
      </c>
      <c r="J2763" t="s">
        <v>198</v>
      </c>
      <c r="K2763">
        <v>13</v>
      </c>
    </row>
    <row r="2764" spans="1:11" x14ac:dyDescent="0.35">
      <c r="A2764" s="75">
        <f t="shared" si="90"/>
        <v>46062</v>
      </c>
      <c r="B2764" s="75">
        <f t="shared" si="91"/>
        <v>46068</v>
      </c>
      <c r="C2764" s="75" t="str">
        <f>VLOOKUP($G2764,Refs!$A$1:$F$32,3,FALSE)</f>
        <v>Y61</v>
      </c>
      <c r="D2764" t="s">
        <v>178</v>
      </c>
      <c r="E2764" t="s">
        <v>133</v>
      </c>
      <c r="F2764" t="s">
        <v>223</v>
      </c>
      <c r="G2764" t="s">
        <v>47</v>
      </c>
      <c r="H2764" t="s">
        <v>48</v>
      </c>
      <c r="I2764" t="s">
        <v>180</v>
      </c>
      <c r="J2764" t="s">
        <v>199</v>
      </c>
      <c r="K2764">
        <v>1</v>
      </c>
    </row>
    <row r="2765" spans="1:11" x14ac:dyDescent="0.35">
      <c r="A2765" s="75">
        <f t="shared" si="90"/>
        <v>46062</v>
      </c>
      <c r="B2765" s="75">
        <f t="shared" si="91"/>
        <v>46068</v>
      </c>
      <c r="C2765" s="75" t="str">
        <f>VLOOKUP($G2765,Refs!$A$1:$F$32,3,FALSE)</f>
        <v>Y61</v>
      </c>
      <c r="D2765" t="s">
        <v>178</v>
      </c>
      <c r="E2765" t="s">
        <v>133</v>
      </c>
      <c r="F2765" t="s">
        <v>223</v>
      </c>
      <c r="G2765" t="s">
        <v>47</v>
      </c>
      <c r="H2765" t="s">
        <v>48</v>
      </c>
      <c r="I2765" t="s">
        <v>180</v>
      </c>
      <c r="J2765" t="s">
        <v>200</v>
      </c>
      <c r="K2765">
        <v>66</v>
      </c>
    </row>
    <row r="2766" spans="1:11" x14ac:dyDescent="0.35">
      <c r="A2766" s="75">
        <f t="shared" si="90"/>
        <v>46062</v>
      </c>
      <c r="B2766" s="75">
        <f t="shared" si="91"/>
        <v>46068</v>
      </c>
      <c r="C2766" s="75" t="str">
        <f>VLOOKUP($G2766,Refs!$A$1:$F$32,3,FALSE)</f>
        <v>Y61</v>
      </c>
      <c r="D2766" t="s">
        <v>178</v>
      </c>
      <c r="E2766" t="s">
        <v>133</v>
      </c>
      <c r="F2766" t="s">
        <v>223</v>
      </c>
      <c r="G2766" t="s">
        <v>47</v>
      </c>
      <c r="H2766" t="s">
        <v>48</v>
      </c>
      <c r="I2766" t="s">
        <v>180</v>
      </c>
      <c r="J2766" t="s">
        <v>201</v>
      </c>
      <c r="K2766">
        <v>161</v>
      </c>
    </row>
    <row r="2767" spans="1:11" x14ac:dyDescent="0.35">
      <c r="A2767" s="75">
        <f t="shared" si="90"/>
        <v>46062</v>
      </c>
      <c r="B2767" s="75">
        <f t="shared" si="91"/>
        <v>46068</v>
      </c>
      <c r="C2767" s="75" t="str">
        <f>VLOOKUP($G2767,Refs!$A$1:$F$32,3,FALSE)</f>
        <v>Y61</v>
      </c>
      <c r="D2767" t="s">
        <v>178</v>
      </c>
      <c r="E2767" t="s">
        <v>133</v>
      </c>
      <c r="F2767" t="s">
        <v>223</v>
      </c>
      <c r="G2767" t="s">
        <v>47</v>
      </c>
      <c r="H2767" t="s">
        <v>48</v>
      </c>
      <c r="I2767" t="s">
        <v>180</v>
      </c>
      <c r="J2767" t="s">
        <v>202</v>
      </c>
      <c r="K2767">
        <v>387</v>
      </c>
    </row>
    <row r="2768" spans="1:11" x14ac:dyDescent="0.35">
      <c r="A2768" s="75">
        <f t="shared" si="90"/>
        <v>46062</v>
      </c>
      <c r="B2768" s="75">
        <f t="shared" si="91"/>
        <v>46068</v>
      </c>
      <c r="C2768" s="75" t="str">
        <f>VLOOKUP($G2768,Refs!$A$1:$F$32,3,FALSE)</f>
        <v>Y61</v>
      </c>
      <c r="D2768" t="s">
        <v>178</v>
      </c>
      <c r="E2768" t="s">
        <v>133</v>
      </c>
      <c r="F2768" t="s">
        <v>223</v>
      </c>
      <c r="G2768" t="s">
        <v>47</v>
      </c>
      <c r="H2768" t="s">
        <v>48</v>
      </c>
      <c r="I2768" t="s">
        <v>180</v>
      </c>
      <c r="J2768" t="s">
        <v>203</v>
      </c>
      <c r="K2768">
        <v>113</v>
      </c>
    </row>
    <row r="2769" spans="1:11" x14ac:dyDescent="0.35">
      <c r="A2769" s="75">
        <f t="shared" si="90"/>
        <v>46062</v>
      </c>
      <c r="B2769" s="75">
        <f t="shared" si="91"/>
        <v>46068</v>
      </c>
      <c r="C2769" s="75" t="str">
        <f>VLOOKUP($G2769,Refs!$A$1:$F$32,3,FALSE)</f>
        <v>Y61</v>
      </c>
      <c r="D2769" t="s">
        <v>178</v>
      </c>
      <c r="E2769" t="s">
        <v>133</v>
      </c>
      <c r="F2769" t="s">
        <v>223</v>
      </c>
      <c r="G2769" t="s">
        <v>47</v>
      </c>
      <c r="H2769" t="s">
        <v>48</v>
      </c>
      <c r="I2769" t="s">
        <v>180</v>
      </c>
      <c r="J2769" t="s">
        <v>204</v>
      </c>
      <c r="K2769">
        <v>36</v>
      </c>
    </row>
    <row r="2770" spans="1:11" x14ac:dyDescent="0.35">
      <c r="A2770" s="75">
        <f t="shared" si="90"/>
        <v>46062</v>
      </c>
      <c r="B2770" s="75">
        <f t="shared" si="91"/>
        <v>46068</v>
      </c>
      <c r="C2770" s="75" t="str">
        <f>VLOOKUP($G2770,Refs!$A$1:$F$32,3,FALSE)</f>
        <v>Y61</v>
      </c>
      <c r="D2770" t="s">
        <v>178</v>
      </c>
      <c r="E2770" t="s">
        <v>133</v>
      </c>
      <c r="F2770" t="s">
        <v>223</v>
      </c>
      <c r="G2770" t="s">
        <v>47</v>
      </c>
      <c r="H2770" t="s">
        <v>48</v>
      </c>
      <c r="I2770" t="s">
        <v>180</v>
      </c>
      <c r="J2770" t="s">
        <v>205</v>
      </c>
      <c r="K2770">
        <v>0</v>
      </c>
    </row>
    <row r="2771" spans="1:11" x14ac:dyDescent="0.35">
      <c r="A2771" s="75">
        <f t="shared" si="90"/>
        <v>46062</v>
      </c>
      <c r="B2771" s="75">
        <f t="shared" si="91"/>
        <v>46068</v>
      </c>
      <c r="C2771" s="75" t="str">
        <f>VLOOKUP($G2771,Refs!$A$1:$F$32,3,FALSE)</f>
        <v>Y61</v>
      </c>
      <c r="D2771" t="s">
        <v>178</v>
      </c>
      <c r="E2771" t="s">
        <v>133</v>
      </c>
      <c r="F2771" t="s">
        <v>223</v>
      </c>
      <c r="G2771" t="s">
        <v>47</v>
      </c>
      <c r="H2771" t="s">
        <v>48</v>
      </c>
      <c r="I2771" t="s">
        <v>180</v>
      </c>
      <c r="J2771" t="s">
        <v>206</v>
      </c>
      <c r="K2771">
        <v>6</v>
      </c>
    </row>
    <row r="2772" spans="1:11" x14ac:dyDescent="0.35">
      <c r="A2772" s="75">
        <f t="shared" si="90"/>
        <v>46062</v>
      </c>
      <c r="B2772" s="75">
        <f t="shared" si="91"/>
        <v>46068</v>
      </c>
      <c r="C2772" s="75" t="str">
        <f>VLOOKUP($G2772,Refs!$A$1:$F$32,3,FALSE)</f>
        <v>Y61</v>
      </c>
      <c r="D2772" t="s">
        <v>178</v>
      </c>
      <c r="E2772" t="s">
        <v>133</v>
      </c>
      <c r="F2772" t="s">
        <v>223</v>
      </c>
      <c r="G2772" t="s">
        <v>47</v>
      </c>
      <c r="H2772" t="s">
        <v>48</v>
      </c>
      <c r="I2772" t="s">
        <v>180</v>
      </c>
      <c r="J2772" t="s">
        <v>207</v>
      </c>
      <c r="K2772">
        <v>0</v>
      </c>
    </row>
    <row r="2773" spans="1:11" x14ac:dyDescent="0.35">
      <c r="A2773" s="75">
        <f t="shared" si="90"/>
        <v>46062</v>
      </c>
      <c r="B2773" s="75">
        <f t="shared" si="91"/>
        <v>46068</v>
      </c>
      <c r="C2773" s="75" t="str">
        <f>VLOOKUP($G2773,Refs!$A$1:$F$32,3,FALSE)</f>
        <v>Y61</v>
      </c>
      <c r="D2773" t="s">
        <v>178</v>
      </c>
      <c r="E2773" t="s">
        <v>133</v>
      </c>
      <c r="F2773" t="s">
        <v>223</v>
      </c>
      <c r="G2773" t="s">
        <v>47</v>
      </c>
      <c r="H2773" t="s">
        <v>48</v>
      </c>
      <c r="I2773" t="s">
        <v>180</v>
      </c>
      <c r="J2773" t="s">
        <v>208</v>
      </c>
      <c r="K2773">
        <v>28</v>
      </c>
    </row>
    <row r="2774" spans="1:11" x14ac:dyDescent="0.35">
      <c r="A2774" s="75">
        <f t="shared" si="90"/>
        <v>46063</v>
      </c>
      <c r="B2774" s="75">
        <f t="shared" si="91"/>
        <v>46068</v>
      </c>
      <c r="C2774" s="75" t="str">
        <f>VLOOKUP($G2774,Refs!$A$1:$F$32,3,FALSE)</f>
        <v>Y61</v>
      </c>
      <c r="D2774" t="s">
        <v>178</v>
      </c>
      <c r="E2774" t="s">
        <v>133</v>
      </c>
      <c r="F2774" t="s">
        <v>223</v>
      </c>
      <c r="G2774" t="s">
        <v>47</v>
      </c>
      <c r="H2774" t="s">
        <v>48</v>
      </c>
      <c r="I2774" t="s">
        <v>209</v>
      </c>
      <c r="J2774" t="s">
        <v>181</v>
      </c>
      <c r="K2774">
        <v>700</v>
      </c>
    </row>
    <row r="2775" spans="1:11" x14ac:dyDescent="0.35">
      <c r="A2775" s="75">
        <f t="shared" si="90"/>
        <v>46063</v>
      </c>
      <c r="B2775" s="75">
        <f t="shared" si="91"/>
        <v>46068</v>
      </c>
      <c r="C2775" s="75" t="str">
        <f>VLOOKUP($G2775,Refs!$A$1:$F$32,3,FALSE)</f>
        <v>Y61</v>
      </c>
      <c r="D2775" t="s">
        <v>178</v>
      </c>
      <c r="E2775" t="s">
        <v>133</v>
      </c>
      <c r="F2775" t="s">
        <v>223</v>
      </c>
      <c r="G2775" t="s">
        <v>47</v>
      </c>
      <c r="H2775" t="s">
        <v>48</v>
      </c>
      <c r="I2775" t="s">
        <v>209</v>
      </c>
      <c r="J2775" t="s">
        <v>182</v>
      </c>
      <c r="K2775">
        <v>639</v>
      </c>
    </row>
    <row r="2776" spans="1:11" x14ac:dyDescent="0.35">
      <c r="A2776" s="75">
        <f t="shared" si="90"/>
        <v>46063</v>
      </c>
      <c r="B2776" s="75">
        <f t="shared" si="91"/>
        <v>46068</v>
      </c>
      <c r="C2776" s="75" t="str">
        <f>VLOOKUP($G2776,Refs!$A$1:$F$32,3,FALSE)</f>
        <v>Y61</v>
      </c>
      <c r="D2776" t="s">
        <v>178</v>
      </c>
      <c r="E2776" t="s">
        <v>133</v>
      </c>
      <c r="F2776" t="s">
        <v>223</v>
      </c>
      <c r="G2776" t="s">
        <v>47</v>
      </c>
      <c r="H2776" t="s">
        <v>48</v>
      </c>
      <c r="I2776" t="s">
        <v>209</v>
      </c>
      <c r="J2776" t="s">
        <v>183</v>
      </c>
      <c r="K2776">
        <v>518</v>
      </c>
    </row>
    <row r="2777" spans="1:11" x14ac:dyDescent="0.35">
      <c r="A2777" s="75">
        <f t="shared" si="90"/>
        <v>46063</v>
      </c>
      <c r="B2777" s="75">
        <f t="shared" si="91"/>
        <v>46068</v>
      </c>
      <c r="C2777" s="75" t="str">
        <f>VLOOKUP($G2777,Refs!$A$1:$F$32,3,FALSE)</f>
        <v>Y61</v>
      </c>
      <c r="D2777" t="s">
        <v>178</v>
      </c>
      <c r="E2777" t="s">
        <v>133</v>
      </c>
      <c r="F2777" t="s">
        <v>223</v>
      </c>
      <c r="G2777" t="s">
        <v>47</v>
      </c>
      <c r="H2777" t="s">
        <v>48</v>
      </c>
      <c r="I2777" t="s">
        <v>209</v>
      </c>
      <c r="J2777" t="s">
        <v>184</v>
      </c>
      <c r="K2777">
        <v>35</v>
      </c>
    </row>
    <row r="2778" spans="1:11" x14ac:dyDescent="0.35">
      <c r="A2778" s="75">
        <f t="shared" si="90"/>
        <v>46063</v>
      </c>
      <c r="B2778" s="75">
        <f t="shared" si="91"/>
        <v>46068</v>
      </c>
      <c r="C2778" s="75" t="str">
        <f>VLOOKUP($G2778,Refs!$A$1:$F$32,3,FALSE)</f>
        <v>Y61</v>
      </c>
      <c r="D2778" t="s">
        <v>178</v>
      </c>
      <c r="E2778" t="s">
        <v>133</v>
      </c>
      <c r="F2778" t="s">
        <v>223</v>
      </c>
      <c r="G2778" t="s">
        <v>47</v>
      </c>
      <c r="H2778" t="s">
        <v>48</v>
      </c>
      <c r="I2778" t="s">
        <v>209</v>
      </c>
      <c r="J2778" t="s">
        <v>185</v>
      </c>
      <c r="K2778">
        <v>37033</v>
      </c>
    </row>
    <row r="2779" spans="1:11" x14ac:dyDescent="0.35">
      <c r="A2779" s="75">
        <f t="shared" si="90"/>
        <v>46063</v>
      </c>
      <c r="B2779" s="75">
        <f t="shared" si="91"/>
        <v>46068</v>
      </c>
      <c r="C2779" s="75" t="str">
        <f>VLOOKUP($G2779,Refs!$A$1:$F$32,3,FALSE)</f>
        <v>Y61</v>
      </c>
      <c r="D2779" t="s">
        <v>178</v>
      </c>
      <c r="E2779" t="s">
        <v>133</v>
      </c>
      <c r="F2779" t="s">
        <v>223</v>
      </c>
      <c r="G2779" t="s">
        <v>47</v>
      </c>
      <c r="H2779" t="s">
        <v>48</v>
      </c>
      <c r="I2779" t="s">
        <v>209</v>
      </c>
      <c r="J2779" t="s">
        <v>186</v>
      </c>
      <c r="K2779">
        <v>274</v>
      </c>
    </row>
    <row r="2780" spans="1:11" x14ac:dyDescent="0.35">
      <c r="A2780" s="75">
        <f t="shared" si="90"/>
        <v>46063</v>
      </c>
      <c r="B2780" s="75">
        <f t="shared" si="91"/>
        <v>46068</v>
      </c>
      <c r="C2780" s="75" t="str">
        <f>VLOOKUP($G2780,Refs!$A$1:$F$32,3,FALSE)</f>
        <v>Y61</v>
      </c>
      <c r="D2780" t="s">
        <v>178</v>
      </c>
      <c r="E2780" t="s">
        <v>133</v>
      </c>
      <c r="F2780" t="s">
        <v>223</v>
      </c>
      <c r="G2780" t="s">
        <v>47</v>
      </c>
      <c r="H2780" t="s">
        <v>48</v>
      </c>
      <c r="I2780" t="s">
        <v>209</v>
      </c>
      <c r="J2780" t="s">
        <v>187</v>
      </c>
      <c r="K2780">
        <v>1165</v>
      </c>
    </row>
    <row r="2781" spans="1:11" x14ac:dyDescent="0.35">
      <c r="A2781" s="75">
        <f t="shared" si="90"/>
        <v>46063</v>
      </c>
      <c r="B2781" s="75">
        <f t="shared" si="91"/>
        <v>46068</v>
      </c>
      <c r="C2781" s="75" t="str">
        <f>VLOOKUP($G2781,Refs!$A$1:$F$32,3,FALSE)</f>
        <v>Y61</v>
      </c>
      <c r="D2781" t="s">
        <v>178</v>
      </c>
      <c r="E2781" t="s">
        <v>133</v>
      </c>
      <c r="F2781" t="s">
        <v>223</v>
      </c>
      <c r="G2781" t="s">
        <v>47</v>
      </c>
      <c r="H2781" t="s">
        <v>48</v>
      </c>
      <c r="I2781" t="s">
        <v>209</v>
      </c>
      <c r="J2781" t="s">
        <v>188</v>
      </c>
      <c r="K2781">
        <v>663</v>
      </c>
    </row>
    <row r="2782" spans="1:11" x14ac:dyDescent="0.35">
      <c r="A2782" s="75">
        <f t="shared" si="90"/>
        <v>46063</v>
      </c>
      <c r="B2782" s="75">
        <f t="shared" si="91"/>
        <v>46068</v>
      </c>
      <c r="C2782" s="75" t="str">
        <f>VLOOKUP($G2782,Refs!$A$1:$F$32,3,FALSE)</f>
        <v>Y61</v>
      </c>
      <c r="D2782" t="s">
        <v>178</v>
      </c>
      <c r="E2782" t="s">
        <v>133</v>
      </c>
      <c r="F2782" t="s">
        <v>223</v>
      </c>
      <c r="G2782" t="s">
        <v>47</v>
      </c>
      <c r="H2782" t="s">
        <v>48</v>
      </c>
      <c r="I2782" t="s">
        <v>209</v>
      </c>
      <c r="J2782" t="s">
        <v>189</v>
      </c>
      <c r="K2782">
        <v>393</v>
      </c>
    </row>
    <row r="2783" spans="1:11" x14ac:dyDescent="0.35">
      <c r="A2783" s="75">
        <f t="shared" si="90"/>
        <v>46063</v>
      </c>
      <c r="B2783" s="75">
        <f t="shared" si="91"/>
        <v>46068</v>
      </c>
      <c r="C2783" s="75" t="str">
        <f>VLOOKUP($G2783,Refs!$A$1:$F$32,3,FALSE)</f>
        <v>Y61</v>
      </c>
      <c r="D2783" t="s">
        <v>178</v>
      </c>
      <c r="E2783" t="s">
        <v>133</v>
      </c>
      <c r="F2783" t="s">
        <v>223</v>
      </c>
      <c r="G2783" t="s">
        <v>47</v>
      </c>
      <c r="H2783" t="s">
        <v>48</v>
      </c>
      <c r="I2783" t="s">
        <v>209</v>
      </c>
      <c r="J2783" t="s">
        <v>190</v>
      </c>
      <c r="K2783">
        <v>193</v>
      </c>
    </row>
    <row r="2784" spans="1:11" x14ac:dyDescent="0.35">
      <c r="A2784" s="75">
        <f t="shared" si="90"/>
        <v>46063</v>
      </c>
      <c r="B2784" s="75">
        <f t="shared" si="91"/>
        <v>46068</v>
      </c>
      <c r="C2784" s="75" t="str">
        <f>VLOOKUP($G2784,Refs!$A$1:$F$32,3,FALSE)</f>
        <v>Y61</v>
      </c>
      <c r="D2784" t="s">
        <v>178</v>
      </c>
      <c r="E2784" t="s">
        <v>133</v>
      </c>
      <c r="F2784" t="s">
        <v>223</v>
      </c>
      <c r="G2784" t="s">
        <v>47</v>
      </c>
      <c r="H2784" t="s">
        <v>48</v>
      </c>
      <c r="I2784" t="s">
        <v>209</v>
      </c>
      <c r="J2784" t="s">
        <v>191</v>
      </c>
      <c r="K2784">
        <v>78</v>
      </c>
    </row>
    <row r="2785" spans="1:11" x14ac:dyDescent="0.35">
      <c r="A2785" s="75">
        <f t="shared" si="90"/>
        <v>46063</v>
      </c>
      <c r="B2785" s="75">
        <f t="shared" si="91"/>
        <v>46068</v>
      </c>
      <c r="C2785" s="75" t="str">
        <f>VLOOKUP($G2785,Refs!$A$1:$F$32,3,FALSE)</f>
        <v>Y61</v>
      </c>
      <c r="D2785" t="s">
        <v>178</v>
      </c>
      <c r="E2785" t="s">
        <v>133</v>
      </c>
      <c r="F2785" t="s">
        <v>223</v>
      </c>
      <c r="G2785" t="s">
        <v>47</v>
      </c>
      <c r="H2785" t="s">
        <v>48</v>
      </c>
      <c r="I2785" t="s">
        <v>209</v>
      </c>
      <c r="J2785" t="s">
        <v>192</v>
      </c>
      <c r="K2785">
        <v>107</v>
      </c>
    </row>
    <row r="2786" spans="1:11" x14ac:dyDescent="0.35">
      <c r="A2786" s="75">
        <f t="shared" si="90"/>
        <v>46063</v>
      </c>
      <c r="B2786" s="75">
        <f t="shared" si="91"/>
        <v>46068</v>
      </c>
      <c r="C2786" s="75" t="str">
        <f>VLOOKUP($G2786,Refs!$A$1:$F$32,3,FALSE)</f>
        <v>Y61</v>
      </c>
      <c r="D2786" t="s">
        <v>178</v>
      </c>
      <c r="E2786" t="s">
        <v>133</v>
      </c>
      <c r="F2786" t="s">
        <v>223</v>
      </c>
      <c r="G2786" t="s">
        <v>47</v>
      </c>
      <c r="H2786" t="s">
        <v>48</v>
      </c>
      <c r="I2786" t="s">
        <v>209</v>
      </c>
      <c r="J2786" t="s">
        <v>193</v>
      </c>
      <c r="K2786">
        <v>57</v>
      </c>
    </row>
    <row r="2787" spans="1:11" x14ac:dyDescent="0.35">
      <c r="A2787" s="75">
        <f t="shared" si="90"/>
        <v>46063</v>
      </c>
      <c r="B2787" s="75">
        <f t="shared" si="91"/>
        <v>46068</v>
      </c>
      <c r="C2787" s="75" t="str">
        <f>VLOOKUP($G2787,Refs!$A$1:$F$32,3,FALSE)</f>
        <v>Y61</v>
      </c>
      <c r="D2787" t="s">
        <v>178</v>
      </c>
      <c r="E2787" t="s">
        <v>133</v>
      </c>
      <c r="F2787" t="s">
        <v>223</v>
      </c>
      <c r="G2787" t="s">
        <v>47</v>
      </c>
      <c r="H2787" t="s">
        <v>48</v>
      </c>
      <c r="I2787" t="s">
        <v>209</v>
      </c>
      <c r="J2787" t="s">
        <v>194</v>
      </c>
      <c r="K2787">
        <v>49</v>
      </c>
    </row>
    <row r="2788" spans="1:11" x14ac:dyDescent="0.35">
      <c r="A2788" s="75">
        <f t="shared" si="90"/>
        <v>46063</v>
      </c>
      <c r="B2788" s="75">
        <f t="shared" si="91"/>
        <v>46068</v>
      </c>
      <c r="C2788" s="75" t="str">
        <f>VLOOKUP($G2788,Refs!$A$1:$F$32,3,FALSE)</f>
        <v>Y61</v>
      </c>
      <c r="D2788" t="s">
        <v>178</v>
      </c>
      <c r="E2788" t="s">
        <v>133</v>
      </c>
      <c r="F2788" t="s">
        <v>223</v>
      </c>
      <c r="G2788" t="s">
        <v>47</v>
      </c>
      <c r="H2788" t="s">
        <v>48</v>
      </c>
      <c r="I2788" t="s">
        <v>209</v>
      </c>
      <c r="J2788" t="s">
        <v>195</v>
      </c>
      <c r="K2788">
        <v>0</v>
      </c>
    </row>
    <row r="2789" spans="1:11" x14ac:dyDescent="0.35">
      <c r="A2789" s="75">
        <f t="shared" si="90"/>
        <v>46063</v>
      </c>
      <c r="B2789" s="75">
        <f t="shared" si="91"/>
        <v>46068</v>
      </c>
      <c r="C2789" s="75" t="str">
        <f>VLOOKUP($G2789,Refs!$A$1:$F$32,3,FALSE)</f>
        <v>Y61</v>
      </c>
      <c r="D2789" t="s">
        <v>178</v>
      </c>
      <c r="E2789" t="s">
        <v>133</v>
      </c>
      <c r="F2789" t="s">
        <v>223</v>
      </c>
      <c r="G2789" t="s">
        <v>47</v>
      </c>
      <c r="H2789" t="s">
        <v>48</v>
      </c>
      <c r="I2789" t="s">
        <v>209</v>
      </c>
      <c r="J2789" t="s">
        <v>196</v>
      </c>
      <c r="K2789">
        <v>53</v>
      </c>
    </row>
    <row r="2790" spans="1:11" x14ac:dyDescent="0.35">
      <c r="A2790" s="75">
        <f t="shared" si="90"/>
        <v>46063</v>
      </c>
      <c r="B2790" s="75">
        <f t="shared" si="91"/>
        <v>46068</v>
      </c>
      <c r="C2790" s="75" t="str">
        <f>VLOOKUP($G2790,Refs!$A$1:$F$32,3,FALSE)</f>
        <v>Y61</v>
      </c>
      <c r="D2790" t="s">
        <v>178</v>
      </c>
      <c r="E2790" t="s">
        <v>133</v>
      </c>
      <c r="F2790" t="s">
        <v>223</v>
      </c>
      <c r="G2790" t="s">
        <v>47</v>
      </c>
      <c r="H2790" t="s">
        <v>48</v>
      </c>
      <c r="I2790" t="s">
        <v>209</v>
      </c>
      <c r="J2790" t="s">
        <v>197</v>
      </c>
      <c r="K2790">
        <v>0</v>
      </c>
    </row>
    <row r="2791" spans="1:11" x14ac:dyDescent="0.35">
      <c r="A2791" s="75">
        <f t="shared" si="90"/>
        <v>46063</v>
      </c>
      <c r="B2791" s="75">
        <f t="shared" si="91"/>
        <v>46068</v>
      </c>
      <c r="C2791" s="75" t="str">
        <f>VLOOKUP($G2791,Refs!$A$1:$F$32,3,FALSE)</f>
        <v>Y61</v>
      </c>
      <c r="D2791" t="s">
        <v>178</v>
      </c>
      <c r="E2791" t="s">
        <v>133</v>
      </c>
      <c r="F2791" t="s">
        <v>223</v>
      </c>
      <c r="G2791" t="s">
        <v>47</v>
      </c>
      <c r="H2791" t="s">
        <v>48</v>
      </c>
      <c r="I2791" t="s">
        <v>209</v>
      </c>
      <c r="J2791" t="s">
        <v>198</v>
      </c>
      <c r="K2791">
        <v>7</v>
      </c>
    </row>
    <row r="2792" spans="1:11" x14ac:dyDescent="0.35">
      <c r="A2792" s="75">
        <f t="shared" si="90"/>
        <v>46063</v>
      </c>
      <c r="B2792" s="75">
        <f t="shared" si="91"/>
        <v>46068</v>
      </c>
      <c r="C2792" s="75" t="str">
        <f>VLOOKUP($G2792,Refs!$A$1:$F$32,3,FALSE)</f>
        <v>Y61</v>
      </c>
      <c r="D2792" t="s">
        <v>178</v>
      </c>
      <c r="E2792" t="s">
        <v>133</v>
      </c>
      <c r="F2792" t="s">
        <v>223</v>
      </c>
      <c r="G2792" t="s">
        <v>47</v>
      </c>
      <c r="H2792" t="s">
        <v>48</v>
      </c>
      <c r="I2792" t="s">
        <v>209</v>
      </c>
      <c r="J2792" t="s">
        <v>199</v>
      </c>
      <c r="K2792">
        <v>1</v>
      </c>
    </row>
    <row r="2793" spans="1:11" x14ac:dyDescent="0.35">
      <c r="A2793" s="75">
        <f t="shared" si="90"/>
        <v>46063</v>
      </c>
      <c r="B2793" s="75">
        <f t="shared" si="91"/>
        <v>46068</v>
      </c>
      <c r="C2793" s="75" t="str">
        <f>VLOOKUP($G2793,Refs!$A$1:$F$32,3,FALSE)</f>
        <v>Y61</v>
      </c>
      <c r="D2793" t="s">
        <v>178</v>
      </c>
      <c r="E2793" t="s">
        <v>133</v>
      </c>
      <c r="F2793" t="s">
        <v>223</v>
      </c>
      <c r="G2793" t="s">
        <v>47</v>
      </c>
      <c r="H2793" t="s">
        <v>48</v>
      </c>
      <c r="I2793" t="s">
        <v>209</v>
      </c>
      <c r="J2793" t="s">
        <v>200</v>
      </c>
      <c r="K2793">
        <v>62</v>
      </c>
    </row>
    <row r="2794" spans="1:11" x14ac:dyDescent="0.35">
      <c r="A2794" s="75">
        <f t="shared" si="90"/>
        <v>46063</v>
      </c>
      <c r="B2794" s="75">
        <f t="shared" si="91"/>
        <v>46068</v>
      </c>
      <c r="C2794" s="75" t="str">
        <f>VLOOKUP($G2794,Refs!$A$1:$F$32,3,FALSE)</f>
        <v>Y61</v>
      </c>
      <c r="D2794" t="s">
        <v>178</v>
      </c>
      <c r="E2794" t="s">
        <v>133</v>
      </c>
      <c r="F2794" t="s">
        <v>223</v>
      </c>
      <c r="G2794" t="s">
        <v>47</v>
      </c>
      <c r="H2794" t="s">
        <v>48</v>
      </c>
      <c r="I2794" t="s">
        <v>209</v>
      </c>
      <c r="J2794" t="s">
        <v>201</v>
      </c>
      <c r="K2794">
        <v>114</v>
      </c>
    </row>
    <row r="2795" spans="1:11" x14ac:dyDescent="0.35">
      <c r="A2795" s="75">
        <f t="shared" si="90"/>
        <v>46063</v>
      </c>
      <c r="B2795" s="75">
        <f t="shared" si="91"/>
        <v>46068</v>
      </c>
      <c r="C2795" s="75" t="str">
        <f>VLOOKUP($G2795,Refs!$A$1:$F$32,3,FALSE)</f>
        <v>Y61</v>
      </c>
      <c r="D2795" t="s">
        <v>178</v>
      </c>
      <c r="E2795" t="s">
        <v>133</v>
      </c>
      <c r="F2795" t="s">
        <v>223</v>
      </c>
      <c r="G2795" t="s">
        <v>47</v>
      </c>
      <c r="H2795" t="s">
        <v>48</v>
      </c>
      <c r="I2795" t="s">
        <v>209</v>
      </c>
      <c r="J2795" t="s">
        <v>202</v>
      </c>
      <c r="K2795">
        <v>262</v>
      </c>
    </row>
    <row r="2796" spans="1:11" x14ac:dyDescent="0.35">
      <c r="A2796" s="75">
        <f t="shared" si="90"/>
        <v>46063</v>
      </c>
      <c r="B2796" s="75">
        <f t="shared" si="91"/>
        <v>46068</v>
      </c>
      <c r="C2796" s="75" t="str">
        <f>VLOOKUP($G2796,Refs!$A$1:$F$32,3,FALSE)</f>
        <v>Y61</v>
      </c>
      <c r="D2796" t="s">
        <v>178</v>
      </c>
      <c r="E2796" t="s">
        <v>133</v>
      </c>
      <c r="F2796" t="s">
        <v>223</v>
      </c>
      <c r="G2796" t="s">
        <v>47</v>
      </c>
      <c r="H2796" t="s">
        <v>48</v>
      </c>
      <c r="I2796" t="s">
        <v>209</v>
      </c>
      <c r="J2796" t="s">
        <v>203</v>
      </c>
      <c r="K2796">
        <v>83</v>
      </c>
    </row>
    <row r="2797" spans="1:11" x14ac:dyDescent="0.35">
      <c r="A2797" s="75">
        <f t="shared" si="90"/>
        <v>46063</v>
      </c>
      <c r="B2797" s="75">
        <f t="shared" si="91"/>
        <v>46068</v>
      </c>
      <c r="C2797" s="75" t="str">
        <f>VLOOKUP($G2797,Refs!$A$1:$F$32,3,FALSE)</f>
        <v>Y61</v>
      </c>
      <c r="D2797" t="s">
        <v>178</v>
      </c>
      <c r="E2797" t="s">
        <v>133</v>
      </c>
      <c r="F2797" t="s">
        <v>223</v>
      </c>
      <c r="G2797" t="s">
        <v>47</v>
      </c>
      <c r="H2797" t="s">
        <v>48</v>
      </c>
      <c r="I2797" t="s">
        <v>209</v>
      </c>
      <c r="J2797" t="s">
        <v>204</v>
      </c>
      <c r="K2797">
        <v>28</v>
      </c>
    </row>
    <row r="2798" spans="1:11" x14ac:dyDescent="0.35">
      <c r="A2798" s="75">
        <f t="shared" si="90"/>
        <v>46063</v>
      </c>
      <c r="B2798" s="75">
        <f t="shared" si="91"/>
        <v>46068</v>
      </c>
      <c r="C2798" s="75" t="str">
        <f>VLOOKUP($G2798,Refs!$A$1:$F$32,3,FALSE)</f>
        <v>Y61</v>
      </c>
      <c r="D2798" t="s">
        <v>178</v>
      </c>
      <c r="E2798" t="s">
        <v>133</v>
      </c>
      <c r="F2798" t="s">
        <v>223</v>
      </c>
      <c r="G2798" t="s">
        <v>47</v>
      </c>
      <c r="H2798" t="s">
        <v>48</v>
      </c>
      <c r="I2798" t="s">
        <v>209</v>
      </c>
      <c r="J2798" t="s">
        <v>205</v>
      </c>
      <c r="K2798">
        <v>0</v>
      </c>
    </row>
    <row r="2799" spans="1:11" x14ac:dyDescent="0.35">
      <c r="A2799" s="75">
        <f t="shared" si="90"/>
        <v>46063</v>
      </c>
      <c r="B2799" s="75">
        <f t="shared" si="91"/>
        <v>46068</v>
      </c>
      <c r="C2799" s="75" t="str">
        <f>VLOOKUP($G2799,Refs!$A$1:$F$32,3,FALSE)</f>
        <v>Y61</v>
      </c>
      <c r="D2799" t="s">
        <v>178</v>
      </c>
      <c r="E2799" t="s">
        <v>133</v>
      </c>
      <c r="F2799" t="s">
        <v>223</v>
      </c>
      <c r="G2799" t="s">
        <v>47</v>
      </c>
      <c r="H2799" t="s">
        <v>48</v>
      </c>
      <c r="I2799" t="s">
        <v>209</v>
      </c>
      <c r="J2799" t="s">
        <v>206</v>
      </c>
      <c r="K2799">
        <v>2</v>
      </c>
    </row>
    <row r="2800" spans="1:11" x14ac:dyDescent="0.35">
      <c r="A2800" s="75">
        <f t="shared" si="90"/>
        <v>46063</v>
      </c>
      <c r="B2800" s="75">
        <f t="shared" si="91"/>
        <v>46068</v>
      </c>
      <c r="C2800" s="75" t="str">
        <f>VLOOKUP($G2800,Refs!$A$1:$F$32,3,FALSE)</f>
        <v>Y61</v>
      </c>
      <c r="D2800" t="s">
        <v>178</v>
      </c>
      <c r="E2800" t="s">
        <v>133</v>
      </c>
      <c r="F2800" t="s">
        <v>223</v>
      </c>
      <c r="G2800" t="s">
        <v>47</v>
      </c>
      <c r="H2800" t="s">
        <v>48</v>
      </c>
      <c r="I2800" t="s">
        <v>209</v>
      </c>
      <c r="J2800" t="s">
        <v>207</v>
      </c>
      <c r="K2800">
        <v>0</v>
      </c>
    </row>
    <row r="2801" spans="1:11" x14ac:dyDescent="0.35">
      <c r="A2801" s="75">
        <f t="shared" si="90"/>
        <v>46063</v>
      </c>
      <c r="B2801" s="75">
        <f t="shared" si="91"/>
        <v>46068</v>
      </c>
      <c r="C2801" s="75" t="str">
        <f>VLOOKUP($G2801,Refs!$A$1:$F$32,3,FALSE)</f>
        <v>Y61</v>
      </c>
      <c r="D2801" t="s">
        <v>178</v>
      </c>
      <c r="E2801" t="s">
        <v>133</v>
      </c>
      <c r="F2801" t="s">
        <v>223</v>
      </c>
      <c r="G2801" t="s">
        <v>47</v>
      </c>
      <c r="H2801" t="s">
        <v>48</v>
      </c>
      <c r="I2801" t="s">
        <v>209</v>
      </c>
      <c r="J2801" t="s">
        <v>208</v>
      </c>
      <c r="K2801">
        <v>7</v>
      </c>
    </row>
    <row r="2802" spans="1:11" x14ac:dyDescent="0.35">
      <c r="A2802" s="75">
        <f t="shared" si="90"/>
        <v>46064</v>
      </c>
      <c r="B2802" s="75">
        <f t="shared" si="91"/>
        <v>46068</v>
      </c>
      <c r="C2802" s="75" t="str">
        <f>VLOOKUP($G2802,Refs!$A$1:$F$32,3,FALSE)</f>
        <v>Y61</v>
      </c>
      <c r="D2802" t="s">
        <v>178</v>
      </c>
      <c r="E2802" t="s">
        <v>133</v>
      </c>
      <c r="F2802" t="s">
        <v>223</v>
      </c>
      <c r="G2802" t="s">
        <v>47</v>
      </c>
      <c r="H2802" t="s">
        <v>48</v>
      </c>
      <c r="I2802" t="s">
        <v>210</v>
      </c>
      <c r="J2802" t="s">
        <v>181</v>
      </c>
      <c r="K2802">
        <v>885</v>
      </c>
    </row>
    <row r="2803" spans="1:11" x14ac:dyDescent="0.35">
      <c r="A2803" s="75">
        <f t="shared" si="90"/>
        <v>46064</v>
      </c>
      <c r="B2803" s="75">
        <f t="shared" si="91"/>
        <v>46068</v>
      </c>
      <c r="C2803" s="75" t="str">
        <f>VLOOKUP($G2803,Refs!$A$1:$F$32,3,FALSE)</f>
        <v>Y61</v>
      </c>
      <c r="D2803" t="s">
        <v>178</v>
      </c>
      <c r="E2803" t="s">
        <v>133</v>
      </c>
      <c r="F2803" t="s">
        <v>223</v>
      </c>
      <c r="G2803" t="s">
        <v>47</v>
      </c>
      <c r="H2803" t="s">
        <v>48</v>
      </c>
      <c r="I2803" t="s">
        <v>210</v>
      </c>
      <c r="J2803" t="s">
        <v>182</v>
      </c>
      <c r="K2803">
        <v>842</v>
      </c>
    </row>
    <row r="2804" spans="1:11" x14ac:dyDescent="0.35">
      <c r="A2804" s="75">
        <f t="shared" si="90"/>
        <v>46064</v>
      </c>
      <c r="B2804" s="75">
        <f t="shared" si="91"/>
        <v>46068</v>
      </c>
      <c r="C2804" s="75" t="str">
        <f>VLOOKUP($G2804,Refs!$A$1:$F$32,3,FALSE)</f>
        <v>Y61</v>
      </c>
      <c r="D2804" t="s">
        <v>178</v>
      </c>
      <c r="E2804" t="s">
        <v>133</v>
      </c>
      <c r="F2804" t="s">
        <v>223</v>
      </c>
      <c r="G2804" t="s">
        <v>47</v>
      </c>
      <c r="H2804" t="s">
        <v>48</v>
      </c>
      <c r="I2804" t="s">
        <v>210</v>
      </c>
      <c r="J2804" t="s">
        <v>183</v>
      </c>
      <c r="K2804">
        <v>829</v>
      </c>
    </row>
    <row r="2805" spans="1:11" x14ac:dyDescent="0.35">
      <c r="A2805" s="75">
        <f t="shared" si="90"/>
        <v>46064</v>
      </c>
      <c r="B2805" s="75">
        <f t="shared" si="91"/>
        <v>46068</v>
      </c>
      <c r="C2805" s="75" t="str">
        <f>VLOOKUP($G2805,Refs!$A$1:$F$32,3,FALSE)</f>
        <v>Y61</v>
      </c>
      <c r="D2805" t="s">
        <v>178</v>
      </c>
      <c r="E2805" t="s">
        <v>133</v>
      </c>
      <c r="F2805" t="s">
        <v>223</v>
      </c>
      <c r="G2805" t="s">
        <v>47</v>
      </c>
      <c r="H2805" t="s">
        <v>48</v>
      </c>
      <c r="I2805" t="s">
        <v>210</v>
      </c>
      <c r="J2805" t="s">
        <v>184</v>
      </c>
      <c r="K2805">
        <v>6</v>
      </c>
    </row>
    <row r="2806" spans="1:11" x14ac:dyDescent="0.35">
      <c r="A2806" s="75">
        <f t="shared" si="90"/>
        <v>46064</v>
      </c>
      <c r="B2806" s="75">
        <f t="shared" si="91"/>
        <v>46068</v>
      </c>
      <c r="C2806" s="75" t="str">
        <f>VLOOKUP($G2806,Refs!$A$1:$F$32,3,FALSE)</f>
        <v>Y61</v>
      </c>
      <c r="D2806" t="s">
        <v>178</v>
      </c>
      <c r="E2806" t="s">
        <v>133</v>
      </c>
      <c r="F2806" t="s">
        <v>223</v>
      </c>
      <c r="G2806" t="s">
        <v>47</v>
      </c>
      <c r="H2806" t="s">
        <v>48</v>
      </c>
      <c r="I2806" t="s">
        <v>210</v>
      </c>
      <c r="J2806" t="s">
        <v>185</v>
      </c>
      <c r="K2806">
        <v>5913</v>
      </c>
    </row>
    <row r="2807" spans="1:11" x14ac:dyDescent="0.35">
      <c r="A2807" s="75">
        <f t="shared" si="90"/>
        <v>46064</v>
      </c>
      <c r="B2807" s="75">
        <f t="shared" si="91"/>
        <v>46068</v>
      </c>
      <c r="C2807" s="75" t="str">
        <f>VLOOKUP($G2807,Refs!$A$1:$F$32,3,FALSE)</f>
        <v>Y61</v>
      </c>
      <c r="D2807" t="s">
        <v>178</v>
      </c>
      <c r="E2807" t="s">
        <v>133</v>
      </c>
      <c r="F2807" t="s">
        <v>223</v>
      </c>
      <c r="G2807" t="s">
        <v>47</v>
      </c>
      <c r="H2807" t="s">
        <v>48</v>
      </c>
      <c r="I2807" t="s">
        <v>210</v>
      </c>
      <c r="J2807" t="s">
        <v>186</v>
      </c>
      <c r="K2807">
        <v>14</v>
      </c>
    </row>
    <row r="2808" spans="1:11" x14ac:dyDescent="0.35">
      <c r="A2808" s="75">
        <f t="shared" si="90"/>
        <v>46064</v>
      </c>
      <c r="B2808" s="75">
        <f t="shared" si="91"/>
        <v>46068</v>
      </c>
      <c r="C2808" s="75" t="str">
        <f>VLOOKUP($G2808,Refs!$A$1:$F$32,3,FALSE)</f>
        <v>Y61</v>
      </c>
      <c r="D2808" t="s">
        <v>178</v>
      </c>
      <c r="E2808" t="s">
        <v>133</v>
      </c>
      <c r="F2808" t="s">
        <v>223</v>
      </c>
      <c r="G2808" t="s">
        <v>47</v>
      </c>
      <c r="H2808" t="s">
        <v>48</v>
      </c>
      <c r="I2808" t="s">
        <v>210</v>
      </c>
      <c r="J2808" t="s">
        <v>187</v>
      </c>
      <c r="K2808">
        <v>74</v>
      </c>
    </row>
    <row r="2809" spans="1:11" x14ac:dyDescent="0.35">
      <c r="A2809" s="75">
        <f t="shared" si="90"/>
        <v>46064</v>
      </c>
      <c r="B2809" s="75">
        <f t="shared" si="91"/>
        <v>46068</v>
      </c>
      <c r="C2809" s="75" t="str">
        <f>VLOOKUP($G2809,Refs!$A$1:$F$32,3,FALSE)</f>
        <v>Y61</v>
      </c>
      <c r="D2809" t="s">
        <v>178</v>
      </c>
      <c r="E2809" t="s">
        <v>133</v>
      </c>
      <c r="F2809" t="s">
        <v>223</v>
      </c>
      <c r="G2809" t="s">
        <v>47</v>
      </c>
      <c r="H2809" t="s">
        <v>48</v>
      </c>
      <c r="I2809" t="s">
        <v>210</v>
      </c>
      <c r="J2809" t="s">
        <v>188</v>
      </c>
      <c r="K2809">
        <v>864</v>
      </c>
    </row>
    <row r="2810" spans="1:11" x14ac:dyDescent="0.35">
      <c r="A2810" s="75">
        <f t="shared" si="90"/>
        <v>46064</v>
      </c>
      <c r="B2810" s="75">
        <f t="shared" si="91"/>
        <v>46068</v>
      </c>
      <c r="C2810" s="75" t="str">
        <f>VLOOKUP($G2810,Refs!$A$1:$F$32,3,FALSE)</f>
        <v>Y61</v>
      </c>
      <c r="D2810" t="s">
        <v>178</v>
      </c>
      <c r="E2810" t="s">
        <v>133</v>
      </c>
      <c r="F2810" t="s">
        <v>223</v>
      </c>
      <c r="G2810" t="s">
        <v>47</v>
      </c>
      <c r="H2810" t="s">
        <v>48</v>
      </c>
      <c r="I2810" t="s">
        <v>210</v>
      </c>
      <c r="J2810" t="s">
        <v>189</v>
      </c>
      <c r="K2810">
        <v>514</v>
      </c>
    </row>
    <row r="2811" spans="1:11" x14ac:dyDescent="0.35">
      <c r="A2811" s="75">
        <f t="shared" si="90"/>
        <v>46064</v>
      </c>
      <c r="B2811" s="75">
        <f t="shared" si="91"/>
        <v>46068</v>
      </c>
      <c r="C2811" s="75" t="str">
        <f>VLOOKUP($G2811,Refs!$A$1:$F$32,3,FALSE)</f>
        <v>Y61</v>
      </c>
      <c r="D2811" t="s">
        <v>178</v>
      </c>
      <c r="E2811" t="s">
        <v>133</v>
      </c>
      <c r="F2811" t="s">
        <v>223</v>
      </c>
      <c r="G2811" t="s">
        <v>47</v>
      </c>
      <c r="H2811" t="s">
        <v>48</v>
      </c>
      <c r="I2811" t="s">
        <v>210</v>
      </c>
      <c r="J2811" t="s">
        <v>190</v>
      </c>
      <c r="K2811">
        <v>256</v>
      </c>
    </row>
    <row r="2812" spans="1:11" x14ac:dyDescent="0.35">
      <c r="A2812" s="75">
        <f t="shared" si="90"/>
        <v>46064</v>
      </c>
      <c r="B2812" s="75">
        <f t="shared" si="91"/>
        <v>46068</v>
      </c>
      <c r="C2812" s="75" t="str">
        <f>VLOOKUP($G2812,Refs!$A$1:$F$32,3,FALSE)</f>
        <v>Y61</v>
      </c>
      <c r="D2812" t="s">
        <v>178</v>
      </c>
      <c r="E2812" t="s">
        <v>133</v>
      </c>
      <c r="F2812" t="s">
        <v>223</v>
      </c>
      <c r="G2812" t="s">
        <v>47</v>
      </c>
      <c r="H2812" t="s">
        <v>48</v>
      </c>
      <c r="I2812" t="s">
        <v>210</v>
      </c>
      <c r="J2812" t="s">
        <v>191</v>
      </c>
      <c r="K2812">
        <v>114</v>
      </c>
    </row>
    <row r="2813" spans="1:11" x14ac:dyDescent="0.35">
      <c r="A2813" s="75">
        <f t="shared" si="90"/>
        <v>46064</v>
      </c>
      <c r="B2813" s="75">
        <f t="shared" si="91"/>
        <v>46068</v>
      </c>
      <c r="C2813" s="75" t="str">
        <f>VLOOKUP($G2813,Refs!$A$1:$F$32,3,FALSE)</f>
        <v>Y61</v>
      </c>
      <c r="D2813" t="s">
        <v>178</v>
      </c>
      <c r="E2813" t="s">
        <v>133</v>
      </c>
      <c r="F2813" t="s">
        <v>223</v>
      </c>
      <c r="G2813" t="s">
        <v>47</v>
      </c>
      <c r="H2813" t="s">
        <v>48</v>
      </c>
      <c r="I2813" t="s">
        <v>210</v>
      </c>
      <c r="J2813" t="s">
        <v>192</v>
      </c>
      <c r="K2813">
        <v>137</v>
      </c>
    </row>
    <row r="2814" spans="1:11" x14ac:dyDescent="0.35">
      <c r="A2814" s="75">
        <f t="shared" si="90"/>
        <v>46064</v>
      </c>
      <c r="B2814" s="75">
        <f t="shared" si="91"/>
        <v>46068</v>
      </c>
      <c r="C2814" s="75" t="str">
        <f>VLOOKUP($G2814,Refs!$A$1:$F$32,3,FALSE)</f>
        <v>Y61</v>
      </c>
      <c r="D2814" t="s">
        <v>178</v>
      </c>
      <c r="E2814" t="s">
        <v>133</v>
      </c>
      <c r="F2814" t="s">
        <v>223</v>
      </c>
      <c r="G2814" t="s">
        <v>47</v>
      </c>
      <c r="H2814" t="s">
        <v>48</v>
      </c>
      <c r="I2814" t="s">
        <v>210</v>
      </c>
      <c r="J2814" t="s">
        <v>193</v>
      </c>
      <c r="K2814">
        <v>88</v>
      </c>
    </row>
    <row r="2815" spans="1:11" x14ac:dyDescent="0.35">
      <c r="A2815" s="75">
        <f t="shared" si="90"/>
        <v>46064</v>
      </c>
      <c r="B2815" s="75">
        <f t="shared" si="91"/>
        <v>46068</v>
      </c>
      <c r="C2815" s="75" t="str">
        <f>VLOOKUP($G2815,Refs!$A$1:$F$32,3,FALSE)</f>
        <v>Y61</v>
      </c>
      <c r="D2815" t="s">
        <v>178</v>
      </c>
      <c r="E2815" t="s">
        <v>133</v>
      </c>
      <c r="F2815" t="s">
        <v>223</v>
      </c>
      <c r="G2815" t="s">
        <v>47</v>
      </c>
      <c r="H2815" t="s">
        <v>48</v>
      </c>
      <c r="I2815" t="s">
        <v>210</v>
      </c>
      <c r="J2815" t="s">
        <v>194</v>
      </c>
      <c r="K2815">
        <v>75</v>
      </c>
    </row>
    <row r="2816" spans="1:11" x14ac:dyDescent="0.35">
      <c r="A2816" s="75">
        <f t="shared" si="90"/>
        <v>46064</v>
      </c>
      <c r="B2816" s="75">
        <f t="shared" si="91"/>
        <v>46068</v>
      </c>
      <c r="C2816" s="75" t="str">
        <f>VLOOKUP($G2816,Refs!$A$1:$F$32,3,FALSE)</f>
        <v>Y61</v>
      </c>
      <c r="D2816" t="s">
        <v>178</v>
      </c>
      <c r="E2816" t="s">
        <v>133</v>
      </c>
      <c r="F2816" t="s">
        <v>223</v>
      </c>
      <c r="G2816" t="s">
        <v>47</v>
      </c>
      <c r="H2816" t="s">
        <v>48</v>
      </c>
      <c r="I2816" t="s">
        <v>210</v>
      </c>
      <c r="J2816" t="s">
        <v>195</v>
      </c>
      <c r="K2816">
        <v>2</v>
      </c>
    </row>
    <row r="2817" spans="1:11" x14ac:dyDescent="0.35">
      <c r="A2817" s="75">
        <f t="shared" si="90"/>
        <v>46064</v>
      </c>
      <c r="B2817" s="75">
        <f t="shared" si="91"/>
        <v>46068</v>
      </c>
      <c r="C2817" s="75" t="str">
        <f>VLOOKUP($G2817,Refs!$A$1:$F$32,3,FALSE)</f>
        <v>Y61</v>
      </c>
      <c r="D2817" t="s">
        <v>178</v>
      </c>
      <c r="E2817" t="s">
        <v>133</v>
      </c>
      <c r="F2817" t="s">
        <v>223</v>
      </c>
      <c r="G2817" t="s">
        <v>47</v>
      </c>
      <c r="H2817" t="s">
        <v>48</v>
      </c>
      <c r="I2817" t="s">
        <v>210</v>
      </c>
      <c r="J2817" t="s">
        <v>196</v>
      </c>
      <c r="K2817">
        <v>57</v>
      </c>
    </row>
    <row r="2818" spans="1:11" x14ac:dyDescent="0.35">
      <c r="A2818" s="75">
        <f t="shared" si="90"/>
        <v>46064</v>
      </c>
      <c r="B2818" s="75">
        <f t="shared" si="91"/>
        <v>46068</v>
      </c>
      <c r="C2818" s="75" t="str">
        <f>VLOOKUP($G2818,Refs!$A$1:$F$32,3,FALSE)</f>
        <v>Y61</v>
      </c>
      <c r="D2818" t="s">
        <v>178</v>
      </c>
      <c r="E2818" t="s">
        <v>133</v>
      </c>
      <c r="F2818" t="s">
        <v>223</v>
      </c>
      <c r="G2818" t="s">
        <v>47</v>
      </c>
      <c r="H2818" t="s">
        <v>48</v>
      </c>
      <c r="I2818" t="s">
        <v>210</v>
      </c>
      <c r="J2818" t="s">
        <v>197</v>
      </c>
      <c r="K2818">
        <v>3</v>
      </c>
    </row>
    <row r="2819" spans="1:11" x14ac:dyDescent="0.35">
      <c r="A2819" s="75">
        <f t="shared" si="90"/>
        <v>46064</v>
      </c>
      <c r="B2819" s="75">
        <f t="shared" si="91"/>
        <v>46068</v>
      </c>
      <c r="C2819" s="75" t="str">
        <f>VLOOKUP($G2819,Refs!$A$1:$F$32,3,FALSE)</f>
        <v>Y61</v>
      </c>
      <c r="D2819" t="s">
        <v>178</v>
      </c>
      <c r="E2819" t="s">
        <v>133</v>
      </c>
      <c r="F2819" t="s">
        <v>223</v>
      </c>
      <c r="G2819" t="s">
        <v>47</v>
      </c>
      <c r="H2819" t="s">
        <v>48</v>
      </c>
      <c r="I2819" t="s">
        <v>210</v>
      </c>
      <c r="J2819" t="s">
        <v>198</v>
      </c>
      <c r="K2819">
        <v>11</v>
      </c>
    </row>
    <row r="2820" spans="1:11" x14ac:dyDescent="0.35">
      <c r="A2820" s="75">
        <f t="shared" si="90"/>
        <v>46064</v>
      </c>
      <c r="B2820" s="75">
        <f t="shared" si="91"/>
        <v>46068</v>
      </c>
      <c r="C2820" s="75" t="str">
        <f>VLOOKUP($G2820,Refs!$A$1:$F$32,3,FALSE)</f>
        <v>Y61</v>
      </c>
      <c r="D2820" t="s">
        <v>178</v>
      </c>
      <c r="E2820" t="s">
        <v>133</v>
      </c>
      <c r="F2820" t="s">
        <v>223</v>
      </c>
      <c r="G2820" t="s">
        <v>47</v>
      </c>
      <c r="H2820" t="s">
        <v>48</v>
      </c>
      <c r="I2820" t="s">
        <v>210</v>
      </c>
      <c r="J2820" t="s">
        <v>199</v>
      </c>
      <c r="K2820">
        <v>0</v>
      </c>
    </row>
    <row r="2821" spans="1:11" x14ac:dyDescent="0.35">
      <c r="A2821" s="75">
        <f t="shared" si="90"/>
        <v>46064</v>
      </c>
      <c r="B2821" s="75">
        <f t="shared" si="91"/>
        <v>46068</v>
      </c>
      <c r="C2821" s="75" t="str">
        <f>VLOOKUP($G2821,Refs!$A$1:$F$32,3,FALSE)</f>
        <v>Y61</v>
      </c>
      <c r="D2821" t="s">
        <v>178</v>
      </c>
      <c r="E2821" t="s">
        <v>133</v>
      </c>
      <c r="F2821" t="s">
        <v>223</v>
      </c>
      <c r="G2821" t="s">
        <v>47</v>
      </c>
      <c r="H2821" t="s">
        <v>48</v>
      </c>
      <c r="I2821" t="s">
        <v>210</v>
      </c>
      <c r="J2821" t="s">
        <v>200</v>
      </c>
      <c r="K2821">
        <v>88</v>
      </c>
    </row>
    <row r="2822" spans="1:11" x14ac:dyDescent="0.35">
      <c r="A2822" s="75">
        <f t="shared" ref="A2822:A2885" si="92">IF(I2822="Mon",B2822-6,IF(I2822="Tue",B2822-5,IF(I2822="Wed",B2822-4,IF(I2822="Thu",B2822-3,IF(I2822="Fri",B2822-2,IF(I2822="Sat",B2822-1,IF(I2822="Sun",B2822,"")))))))</f>
        <v>46064</v>
      </c>
      <c r="B2822" s="75">
        <f t="shared" ref="B2822:B2885" si="93">DATEVALUE(RIGHT(D2822, 11))</f>
        <v>46068</v>
      </c>
      <c r="C2822" s="75" t="str">
        <f>VLOOKUP($G2822,Refs!$A$1:$F$32,3,FALSE)</f>
        <v>Y61</v>
      </c>
      <c r="D2822" t="s">
        <v>178</v>
      </c>
      <c r="E2822" t="s">
        <v>133</v>
      </c>
      <c r="F2822" t="s">
        <v>223</v>
      </c>
      <c r="G2822" t="s">
        <v>47</v>
      </c>
      <c r="H2822" t="s">
        <v>48</v>
      </c>
      <c r="I2822" t="s">
        <v>210</v>
      </c>
      <c r="J2822" t="s">
        <v>201</v>
      </c>
      <c r="K2822">
        <v>128</v>
      </c>
    </row>
    <row r="2823" spans="1:11" x14ac:dyDescent="0.35">
      <c r="A2823" s="75">
        <f t="shared" si="92"/>
        <v>46064</v>
      </c>
      <c r="B2823" s="75">
        <f t="shared" si="93"/>
        <v>46068</v>
      </c>
      <c r="C2823" s="75" t="str">
        <f>VLOOKUP($G2823,Refs!$A$1:$F$32,3,FALSE)</f>
        <v>Y61</v>
      </c>
      <c r="D2823" t="s">
        <v>178</v>
      </c>
      <c r="E2823" t="s">
        <v>133</v>
      </c>
      <c r="F2823" t="s">
        <v>223</v>
      </c>
      <c r="G2823" t="s">
        <v>47</v>
      </c>
      <c r="H2823" t="s">
        <v>48</v>
      </c>
      <c r="I2823" t="s">
        <v>210</v>
      </c>
      <c r="J2823" t="s">
        <v>202</v>
      </c>
      <c r="K2823">
        <v>350</v>
      </c>
    </row>
    <row r="2824" spans="1:11" x14ac:dyDescent="0.35">
      <c r="A2824" s="75">
        <f t="shared" si="92"/>
        <v>46064</v>
      </c>
      <c r="B2824" s="75">
        <f t="shared" si="93"/>
        <v>46068</v>
      </c>
      <c r="C2824" s="75" t="str">
        <f>VLOOKUP($G2824,Refs!$A$1:$F$32,3,FALSE)</f>
        <v>Y61</v>
      </c>
      <c r="D2824" t="s">
        <v>178</v>
      </c>
      <c r="E2824" t="s">
        <v>133</v>
      </c>
      <c r="F2824" t="s">
        <v>223</v>
      </c>
      <c r="G2824" t="s">
        <v>47</v>
      </c>
      <c r="H2824" t="s">
        <v>48</v>
      </c>
      <c r="I2824" t="s">
        <v>210</v>
      </c>
      <c r="J2824" t="s">
        <v>203</v>
      </c>
      <c r="K2824">
        <v>106</v>
      </c>
    </row>
    <row r="2825" spans="1:11" x14ac:dyDescent="0.35">
      <c r="A2825" s="75">
        <f t="shared" si="92"/>
        <v>46064</v>
      </c>
      <c r="B2825" s="75">
        <f t="shared" si="93"/>
        <v>46068</v>
      </c>
      <c r="C2825" s="75" t="str">
        <f>VLOOKUP($G2825,Refs!$A$1:$F$32,3,FALSE)</f>
        <v>Y61</v>
      </c>
      <c r="D2825" t="s">
        <v>178</v>
      </c>
      <c r="E2825" t="s">
        <v>133</v>
      </c>
      <c r="F2825" t="s">
        <v>223</v>
      </c>
      <c r="G2825" t="s">
        <v>47</v>
      </c>
      <c r="H2825" t="s">
        <v>48</v>
      </c>
      <c r="I2825" t="s">
        <v>210</v>
      </c>
      <c r="J2825" t="s">
        <v>204</v>
      </c>
      <c r="K2825">
        <v>24</v>
      </c>
    </row>
    <row r="2826" spans="1:11" x14ac:dyDescent="0.35">
      <c r="A2826" s="75">
        <f t="shared" si="92"/>
        <v>46064</v>
      </c>
      <c r="B2826" s="75">
        <f t="shared" si="93"/>
        <v>46068</v>
      </c>
      <c r="C2826" s="75" t="str">
        <f>VLOOKUP($G2826,Refs!$A$1:$F$32,3,FALSE)</f>
        <v>Y61</v>
      </c>
      <c r="D2826" t="s">
        <v>178</v>
      </c>
      <c r="E2826" t="s">
        <v>133</v>
      </c>
      <c r="F2826" t="s">
        <v>223</v>
      </c>
      <c r="G2826" t="s">
        <v>47</v>
      </c>
      <c r="H2826" t="s">
        <v>48</v>
      </c>
      <c r="I2826" t="s">
        <v>210</v>
      </c>
      <c r="J2826" t="s">
        <v>205</v>
      </c>
      <c r="K2826">
        <v>1</v>
      </c>
    </row>
    <row r="2827" spans="1:11" x14ac:dyDescent="0.35">
      <c r="A2827" s="75">
        <f t="shared" si="92"/>
        <v>46064</v>
      </c>
      <c r="B2827" s="75">
        <f t="shared" si="93"/>
        <v>46068</v>
      </c>
      <c r="C2827" s="75" t="str">
        <f>VLOOKUP($G2827,Refs!$A$1:$F$32,3,FALSE)</f>
        <v>Y61</v>
      </c>
      <c r="D2827" t="s">
        <v>178</v>
      </c>
      <c r="E2827" t="s">
        <v>133</v>
      </c>
      <c r="F2827" t="s">
        <v>223</v>
      </c>
      <c r="G2827" t="s">
        <v>47</v>
      </c>
      <c r="H2827" t="s">
        <v>48</v>
      </c>
      <c r="I2827" t="s">
        <v>210</v>
      </c>
      <c r="J2827" t="s">
        <v>206</v>
      </c>
      <c r="K2827">
        <v>8</v>
      </c>
    </row>
    <row r="2828" spans="1:11" x14ac:dyDescent="0.35">
      <c r="A2828" s="75">
        <f t="shared" si="92"/>
        <v>46064</v>
      </c>
      <c r="B2828" s="75">
        <f t="shared" si="93"/>
        <v>46068</v>
      </c>
      <c r="C2828" s="75" t="str">
        <f>VLOOKUP($G2828,Refs!$A$1:$F$32,3,FALSE)</f>
        <v>Y61</v>
      </c>
      <c r="D2828" t="s">
        <v>178</v>
      </c>
      <c r="E2828" t="s">
        <v>133</v>
      </c>
      <c r="F2828" t="s">
        <v>223</v>
      </c>
      <c r="G2828" t="s">
        <v>47</v>
      </c>
      <c r="H2828" t="s">
        <v>48</v>
      </c>
      <c r="I2828" t="s">
        <v>210</v>
      </c>
      <c r="J2828" t="s">
        <v>207</v>
      </c>
      <c r="K2828">
        <v>0</v>
      </c>
    </row>
    <row r="2829" spans="1:11" x14ac:dyDescent="0.35">
      <c r="A2829" s="75">
        <f t="shared" si="92"/>
        <v>46064</v>
      </c>
      <c r="B2829" s="75">
        <f t="shared" si="93"/>
        <v>46068</v>
      </c>
      <c r="C2829" s="75" t="str">
        <f>VLOOKUP($G2829,Refs!$A$1:$F$32,3,FALSE)</f>
        <v>Y61</v>
      </c>
      <c r="D2829" t="s">
        <v>178</v>
      </c>
      <c r="E2829" t="s">
        <v>133</v>
      </c>
      <c r="F2829" t="s">
        <v>223</v>
      </c>
      <c r="G2829" t="s">
        <v>47</v>
      </c>
      <c r="H2829" t="s">
        <v>48</v>
      </c>
      <c r="I2829" t="s">
        <v>210</v>
      </c>
      <c r="J2829" t="s">
        <v>208</v>
      </c>
      <c r="K2829">
        <v>32</v>
      </c>
    </row>
    <row r="2830" spans="1:11" x14ac:dyDescent="0.35">
      <c r="A2830" s="75">
        <f t="shared" si="92"/>
        <v>46065</v>
      </c>
      <c r="B2830" s="75">
        <f t="shared" si="93"/>
        <v>46068</v>
      </c>
      <c r="C2830" s="75" t="str">
        <f>VLOOKUP($G2830,Refs!$A$1:$F$32,3,FALSE)</f>
        <v>Y61</v>
      </c>
      <c r="D2830" t="s">
        <v>178</v>
      </c>
      <c r="E2830" t="s">
        <v>133</v>
      </c>
      <c r="F2830" t="s">
        <v>223</v>
      </c>
      <c r="G2830" t="s">
        <v>47</v>
      </c>
      <c r="H2830" t="s">
        <v>48</v>
      </c>
      <c r="I2830" t="s">
        <v>211</v>
      </c>
      <c r="J2830" t="s">
        <v>181</v>
      </c>
      <c r="K2830">
        <v>869</v>
      </c>
    </row>
    <row r="2831" spans="1:11" x14ac:dyDescent="0.35">
      <c r="A2831" s="75">
        <f t="shared" si="92"/>
        <v>46065</v>
      </c>
      <c r="B2831" s="75">
        <f t="shared" si="93"/>
        <v>46068</v>
      </c>
      <c r="C2831" s="75" t="str">
        <f>VLOOKUP($G2831,Refs!$A$1:$F$32,3,FALSE)</f>
        <v>Y61</v>
      </c>
      <c r="D2831" t="s">
        <v>178</v>
      </c>
      <c r="E2831" t="s">
        <v>133</v>
      </c>
      <c r="F2831" t="s">
        <v>223</v>
      </c>
      <c r="G2831" t="s">
        <v>47</v>
      </c>
      <c r="H2831" t="s">
        <v>48</v>
      </c>
      <c r="I2831" t="s">
        <v>211</v>
      </c>
      <c r="J2831" t="s">
        <v>182</v>
      </c>
      <c r="K2831">
        <v>825</v>
      </c>
    </row>
    <row r="2832" spans="1:11" x14ac:dyDescent="0.35">
      <c r="A2832" s="75">
        <f t="shared" si="92"/>
        <v>46065</v>
      </c>
      <c r="B2832" s="75">
        <f t="shared" si="93"/>
        <v>46068</v>
      </c>
      <c r="C2832" s="75" t="str">
        <f>VLOOKUP($G2832,Refs!$A$1:$F$32,3,FALSE)</f>
        <v>Y61</v>
      </c>
      <c r="D2832" t="s">
        <v>178</v>
      </c>
      <c r="E2832" t="s">
        <v>133</v>
      </c>
      <c r="F2832" t="s">
        <v>223</v>
      </c>
      <c r="G2832" t="s">
        <v>47</v>
      </c>
      <c r="H2832" t="s">
        <v>48</v>
      </c>
      <c r="I2832" t="s">
        <v>211</v>
      </c>
      <c r="J2832" t="s">
        <v>183</v>
      </c>
      <c r="K2832">
        <v>810</v>
      </c>
    </row>
    <row r="2833" spans="1:11" x14ac:dyDescent="0.35">
      <c r="A2833" s="75">
        <f t="shared" si="92"/>
        <v>46065</v>
      </c>
      <c r="B2833" s="75">
        <f t="shared" si="93"/>
        <v>46068</v>
      </c>
      <c r="C2833" s="75" t="str">
        <f>VLOOKUP($G2833,Refs!$A$1:$F$32,3,FALSE)</f>
        <v>Y61</v>
      </c>
      <c r="D2833" t="s">
        <v>178</v>
      </c>
      <c r="E2833" t="s">
        <v>133</v>
      </c>
      <c r="F2833" t="s">
        <v>223</v>
      </c>
      <c r="G2833" t="s">
        <v>47</v>
      </c>
      <c r="H2833" t="s">
        <v>48</v>
      </c>
      <c r="I2833" t="s">
        <v>211</v>
      </c>
      <c r="J2833" t="s">
        <v>184</v>
      </c>
      <c r="K2833">
        <v>9</v>
      </c>
    </row>
    <row r="2834" spans="1:11" x14ac:dyDescent="0.35">
      <c r="A2834" s="75">
        <f t="shared" si="92"/>
        <v>46065</v>
      </c>
      <c r="B2834" s="75">
        <f t="shared" si="93"/>
        <v>46068</v>
      </c>
      <c r="C2834" s="75" t="str">
        <f>VLOOKUP($G2834,Refs!$A$1:$F$32,3,FALSE)</f>
        <v>Y61</v>
      </c>
      <c r="D2834" t="s">
        <v>178</v>
      </c>
      <c r="E2834" t="s">
        <v>133</v>
      </c>
      <c r="F2834" t="s">
        <v>223</v>
      </c>
      <c r="G2834" t="s">
        <v>47</v>
      </c>
      <c r="H2834" t="s">
        <v>48</v>
      </c>
      <c r="I2834" t="s">
        <v>211</v>
      </c>
      <c r="J2834" t="s">
        <v>185</v>
      </c>
      <c r="K2834">
        <v>6420</v>
      </c>
    </row>
    <row r="2835" spans="1:11" x14ac:dyDescent="0.35">
      <c r="A2835" s="75">
        <f t="shared" si="92"/>
        <v>46065</v>
      </c>
      <c r="B2835" s="75">
        <f t="shared" si="93"/>
        <v>46068</v>
      </c>
      <c r="C2835" s="75" t="str">
        <f>VLOOKUP($G2835,Refs!$A$1:$F$32,3,FALSE)</f>
        <v>Y61</v>
      </c>
      <c r="D2835" t="s">
        <v>178</v>
      </c>
      <c r="E2835" t="s">
        <v>133</v>
      </c>
      <c r="F2835" t="s">
        <v>223</v>
      </c>
      <c r="G2835" t="s">
        <v>47</v>
      </c>
      <c r="H2835" t="s">
        <v>48</v>
      </c>
      <c r="I2835" t="s">
        <v>211</v>
      </c>
      <c r="J2835" t="s">
        <v>186</v>
      </c>
      <c r="K2835">
        <v>12</v>
      </c>
    </row>
    <row r="2836" spans="1:11" x14ac:dyDescent="0.35">
      <c r="A2836" s="75">
        <f t="shared" si="92"/>
        <v>46065</v>
      </c>
      <c r="B2836" s="75">
        <f t="shared" si="93"/>
        <v>46068</v>
      </c>
      <c r="C2836" s="75" t="str">
        <f>VLOOKUP($G2836,Refs!$A$1:$F$32,3,FALSE)</f>
        <v>Y61</v>
      </c>
      <c r="D2836" t="s">
        <v>178</v>
      </c>
      <c r="E2836" t="s">
        <v>133</v>
      </c>
      <c r="F2836" t="s">
        <v>223</v>
      </c>
      <c r="G2836" t="s">
        <v>47</v>
      </c>
      <c r="H2836" t="s">
        <v>48</v>
      </c>
      <c r="I2836" t="s">
        <v>211</v>
      </c>
      <c r="J2836" t="s">
        <v>187</v>
      </c>
      <c r="K2836">
        <v>109</v>
      </c>
    </row>
    <row r="2837" spans="1:11" x14ac:dyDescent="0.35">
      <c r="A2837" s="75">
        <f t="shared" si="92"/>
        <v>46065</v>
      </c>
      <c r="B2837" s="75">
        <f t="shared" si="93"/>
        <v>46068</v>
      </c>
      <c r="C2837" s="75" t="str">
        <f>VLOOKUP($G2837,Refs!$A$1:$F$32,3,FALSE)</f>
        <v>Y61</v>
      </c>
      <c r="D2837" t="s">
        <v>178</v>
      </c>
      <c r="E2837" t="s">
        <v>133</v>
      </c>
      <c r="F2837" t="s">
        <v>223</v>
      </c>
      <c r="G2837" t="s">
        <v>47</v>
      </c>
      <c r="H2837" t="s">
        <v>48</v>
      </c>
      <c r="I2837" t="s">
        <v>211</v>
      </c>
      <c r="J2837" t="s">
        <v>188</v>
      </c>
      <c r="K2837">
        <v>849</v>
      </c>
    </row>
    <row r="2838" spans="1:11" x14ac:dyDescent="0.35">
      <c r="A2838" s="75">
        <f t="shared" si="92"/>
        <v>46065</v>
      </c>
      <c r="B2838" s="75">
        <f t="shared" si="93"/>
        <v>46068</v>
      </c>
      <c r="C2838" s="75" t="str">
        <f>VLOOKUP($G2838,Refs!$A$1:$F$32,3,FALSE)</f>
        <v>Y61</v>
      </c>
      <c r="D2838" t="s">
        <v>178</v>
      </c>
      <c r="E2838" t="s">
        <v>133</v>
      </c>
      <c r="F2838" t="s">
        <v>223</v>
      </c>
      <c r="G2838" t="s">
        <v>47</v>
      </c>
      <c r="H2838" t="s">
        <v>48</v>
      </c>
      <c r="I2838" t="s">
        <v>211</v>
      </c>
      <c r="J2838" t="s">
        <v>189</v>
      </c>
      <c r="K2838">
        <v>502</v>
      </c>
    </row>
    <row r="2839" spans="1:11" x14ac:dyDescent="0.35">
      <c r="A2839" s="75">
        <f t="shared" si="92"/>
        <v>46065</v>
      </c>
      <c r="B2839" s="75">
        <f t="shared" si="93"/>
        <v>46068</v>
      </c>
      <c r="C2839" s="75" t="str">
        <f>VLOOKUP($G2839,Refs!$A$1:$F$32,3,FALSE)</f>
        <v>Y61</v>
      </c>
      <c r="D2839" t="s">
        <v>178</v>
      </c>
      <c r="E2839" t="s">
        <v>133</v>
      </c>
      <c r="F2839" t="s">
        <v>223</v>
      </c>
      <c r="G2839" t="s">
        <v>47</v>
      </c>
      <c r="H2839" t="s">
        <v>48</v>
      </c>
      <c r="I2839" t="s">
        <v>211</v>
      </c>
      <c r="J2839" t="s">
        <v>190</v>
      </c>
      <c r="K2839">
        <v>272</v>
      </c>
    </row>
    <row r="2840" spans="1:11" x14ac:dyDescent="0.35">
      <c r="A2840" s="75">
        <f t="shared" si="92"/>
        <v>46065</v>
      </c>
      <c r="B2840" s="75">
        <f t="shared" si="93"/>
        <v>46068</v>
      </c>
      <c r="C2840" s="75" t="str">
        <f>VLOOKUP($G2840,Refs!$A$1:$F$32,3,FALSE)</f>
        <v>Y61</v>
      </c>
      <c r="D2840" t="s">
        <v>178</v>
      </c>
      <c r="E2840" t="s">
        <v>133</v>
      </c>
      <c r="F2840" t="s">
        <v>223</v>
      </c>
      <c r="G2840" t="s">
        <v>47</v>
      </c>
      <c r="H2840" t="s">
        <v>48</v>
      </c>
      <c r="I2840" t="s">
        <v>211</v>
      </c>
      <c r="J2840" t="s">
        <v>191</v>
      </c>
      <c r="K2840">
        <v>119</v>
      </c>
    </row>
    <row r="2841" spans="1:11" x14ac:dyDescent="0.35">
      <c r="A2841" s="75">
        <f t="shared" si="92"/>
        <v>46065</v>
      </c>
      <c r="B2841" s="75">
        <f t="shared" si="93"/>
        <v>46068</v>
      </c>
      <c r="C2841" s="75" t="str">
        <f>VLOOKUP($G2841,Refs!$A$1:$F$32,3,FALSE)</f>
        <v>Y61</v>
      </c>
      <c r="D2841" t="s">
        <v>178</v>
      </c>
      <c r="E2841" t="s">
        <v>133</v>
      </c>
      <c r="F2841" t="s">
        <v>223</v>
      </c>
      <c r="G2841" t="s">
        <v>47</v>
      </c>
      <c r="H2841" t="s">
        <v>48</v>
      </c>
      <c r="I2841" t="s">
        <v>211</v>
      </c>
      <c r="J2841" t="s">
        <v>192</v>
      </c>
      <c r="K2841">
        <v>146</v>
      </c>
    </row>
    <row r="2842" spans="1:11" x14ac:dyDescent="0.35">
      <c r="A2842" s="75">
        <f t="shared" si="92"/>
        <v>46065</v>
      </c>
      <c r="B2842" s="75">
        <f t="shared" si="93"/>
        <v>46068</v>
      </c>
      <c r="C2842" s="75" t="str">
        <f>VLOOKUP($G2842,Refs!$A$1:$F$32,3,FALSE)</f>
        <v>Y61</v>
      </c>
      <c r="D2842" t="s">
        <v>178</v>
      </c>
      <c r="E2842" t="s">
        <v>133</v>
      </c>
      <c r="F2842" t="s">
        <v>223</v>
      </c>
      <c r="G2842" t="s">
        <v>47</v>
      </c>
      <c r="H2842" t="s">
        <v>48</v>
      </c>
      <c r="I2842" t="s">
        <v>211</v>
      </c>
      <c r="J2842" t="s">
        <v>193</v>
      </c>
      <c r="K2842">
        <v>77</v>
      </c>
    </row>
    <row r="2843" spans="1:11" x14ac:dyDescent="0.35">
      <c r="A2843" s="75">
        <f t="shared" si="92"/>
        <v>46065</v>
      </c>
      <c r="B2843" s="75">
        <f t="shared" si="93"/>
        <v>46068</v>
      </c>
      <c r="C2843" s="75" t="str">
        <f>VLOOKUP($G2843,Refs!$A$1:$F$32,3,FALSE)</f>
        <v>Y61</v>
      </c>
      <c r="D2843" t="s">
        <v>178</v>
      </c>
      <c r="E2843" t="s">
        <v>133</v>
      </c>
      <c r="F2843" t="s">
        <v>223</v>
      </c>
      <c r="G2843" t="s">
        <v>47</v>
      </c>
      <c r="H2843" t="s">
        <v>48</v>
      </c>
      <c r="I2843" t="s">
        <v>211</v>
      </c>
      <c r="J2843" t="s">
        <v>194</v>
      </c>
      <c r="K2843">
        <v>67</v>
      </c>
    </row>
    <row r="2844" spans="1:11" x14ac:dyDescent="0.35">
      <c r="A2844" s="75">
        <f t="shared" si="92"/>
        <v>46065</v>
      </c>
      <c r="B2844" s="75">
        <f t="shared" si="93"/>
        <v>46068</v>
      </c>
      <c r="C2844" s="75" t="str">
        <f>VLOOKUP($G2844,Refs!$A$1:$F$32,3,FALSE)</f>
        <v>Y61</v>
      </c>
      <c r="D2844" t="s">
        <v>178</v>
      </c>
      <c r="E2844" t="s">
        <v>133</v>
      </c>
      <c r="F2844" t="s">
        <v>223</v>
      </c>
      <c r="G2844" t="s">
        <v>47</v>
      </c>
      <c r="H2844" t="s">
        <v>48</v>
      </c>
      <c r="I2844" t="s">
        <v>211</v>
      </c>
      <c r="J2844" t="s">
        <v>195</v>
      </c>
      <c r="K2844">
        <v>0</v>
      </c>
    </row>
    <row r="2845" spans="1:11" x14ac:dyDescent="0.35">
      <c r="A2845" s="75">
        <f t="shared" si="92"/>
        <v>46065</v>
      </c>
      <c r="B2845" s="75">
        <f t="shared" si="93"/>
        <v>46068</v>
      </c>
      <c r="C2845" s="75" t="str">
        <f>VLOOKUP($G2845,Refs!$A$1:$F$32,3,FALSE)</f>
        <v>Y61</v>
      </c>
      <c r="D2845" t="s">
        <v>178</v>
      </c>
      <c r="E2845" t="s">
        <v>133</v>
      </c>
      <c r="F2845" t="s">
        <v>223</v>
      </c>
      <c r="G2845" t="s">
        <v>47</v>
      </c>
      <c r="H2845" t="s">
        <v>48</v>
      </c>
      <c r="I2845" t="s">
        <v>211</v>
      </c>
      <c r="J2845" t="s">
        <v>196</v>
      </c>
      <c r="K2845">
        <v>56</v>
      </c>
    </row>
    <row r="2846" spans="1:11" x14ac:dyDescent="0.35">
      <c r="A2846" s="75">
        <f t="shared" si="92"/>
        <v>46065</v>
      </c>
      <c r="B2846" s="75">
        <f t="shared" si="93"/>
        <v>46068</v>
      </c>
      <c r="C2846" s="75" t="str">
        <f>VLOOKUP($G2846,Refs!$A$1:$F$32,3,FALSE)</f>
        <v>Y61</v>
      </c>
      <c r="D2846" t="s">
        <v>178</v>
      </c>
      <c r="E2846" t="s">
        <v>133</v>
      </c>
      <c r="F2846" t="s">
        <v>223</v>
      </c>
      <c r="G2846" t="s">
        <v>47</v>
      </c>
      <c r="H2846" t="s">
        <v>48</v>
      </c>
      <c r="I2846" t="s">
        <v>211</v>
      </c>
      <c r="J2846" t="s">
        <v>197</v>
      </c>
      <c r="K2846">
        <v>1</v>
      </c>
    </row>
    <row r="2847" spans="1:11" x14ac:dyDescent="0.35">
      <c r="A2847" s="75">
        <f t="shared" si="92"/>
        <v>46065</v>
      </c>
      <c r="B2847" s="75">
        <f t="shared" si="93"/>
        <v>46068</v>
      </c>
      <c r="C2847" s="75" t="str">
        <f>VLOOKUP($G2847,Refs!$A$1:$F$32,3,FALSE)</f>
        <v>Y61</v>
      </c>
      <c r="D2847" t="s">
        <v>178</v>
      </c>
      <c r="E2847" t="s">
        <v>133</v>
      </c>
      <c r="F2847" t="s">
        <v>223</v>
      </c>
      <c r="G2847" t="s">
        <v>47</v>
      </c>
      <c r="H2847" t="s">
        <v>48</v>
      </c>
      <c r="I2847" t="s">
        <v>211</v>
      </c>
      <c r="J2847" t="s">
        <v>198</v>
      </c>
      <c r="K2847">
        <v>5</v>
      </c>
    </row>
    <row r="2848" spans="1:11" x14ac:dyDescent="0.35">
      <c r="A2848" s="75">
        <f t="shared" si="92"/>
        <v>46065</v>
      </c>
      <c r="B2848" s="75">
        <f t="shared" si="93"/>
        <v>46068</v>
      </c>
      <c r="C2848" s="75" t="str">
        <f>VLOOKUP($G2848,Refs!$A$1:$F$32,3,FALSE)</f>
        <v>Y61</v>
      </c>
      <c r="D2848" t="s">
        <v>178</v>
      </c>
      <c r="E2848" t="s">
        <v>133</v>
      </c>
      <c r="F2848" t="s">
        <v>223</v>
      </c>
      <c r="G2848" t="s">
        <v>47</v>
      </c>
      <c r="H2848" t="s">
        <v>48</v>
      </c>
      <c r="I2848" t="s">
        <v>211</v>
      </c>
      <c r="J2848" t="s">
        <v>199</v>
      </c>
      <c r="K2848">
        <v>1</v>
      </c>
    </row>
    <row r="2849" spans="1:11" x14ac:dyDescent="0.35">
      <c r="A2849" s="75">
        <f t="shared" si="92"/>
        <v>46065</v>
      </c>
      <c r="B2849" s="75">
        <f t="shared" si="93"/>
        <v>46068</v>
      </c>
      <c r="C2849" s="75" t="str">
        <f>VLOOKUP($G2849,Refs!$A$1:$F$32,3,FALSE)</f>
        <v>Y61</v>
      </c>
      <c r="D2849" t="s">
        <v>178</v>
      </c>
      <c r="E2849" t="s">
        <v>133</v>
      </c>
      <c r="F2849" t="s">
        <v>223</v>
      </c>
      <c r="G2849" t="s">
        <v>47</v>
      </c>
      <c r="H2849" t="s">
        <v>48</v>
      </c>
      <c r="I2849" t="s">
        <v>211</v>
      </c>
      <c r="J2849" t="s">
        <v>200</v>
      </c>
      <c r="K2849">
        <v>65</v>
      </c>
    </row>
    <row r="2850" spans="1:11" x14ac:dyDescent="0.35">
      <c r="A2850" s="75">
        <f t="shared" si="92"/>
        <v>46065</v>
      </c>
      <c r="B2850" s="75">
        <f t="shared" si="93"/>
        <v>46068</v>
      </c>
      <c r="C2850" s="75" t="str">
        <f>VLOOKUP($G2850,Refs!$A$1:$F$32,3,FALSE)</f>
        <v>Y61</v>
      </c>
      <c r="D2850" t="s">
        <v>178</v>
      </c>
      <c r="E2850" t="s">
        <v>133</v>
      </c>
      <c r="F2850" t="s">
        <v>223</v>
      </c>
      <c r="G2850" t="s">
        <v>47</v>
      </c>
      <c r="H2850" t="s">
        <v>48</v>
      </c>
      <c r="I2850" t="s">
        <v>211</v>
      </c>
      <c r="J2850" t="s">
        <v>201</v>
      </c>
      <c r="K2850">
        <v>171</v>
      </c>
    </row>
    <row r="2851" spans="1:11" x14ac:dyDescent="0.35">
      <c r="A2851" s="75">
        <f t="shared" si="92"/>
        <v>46065</v>
      </c>
      <c r="B2851" s="75">
        <f t="shared" si="93"/>
        <v>46068</v>
      </c>
      <c r="C2851" s="75" t="str">
        <f>VLOOKUP($G2851,Refs!$A$1:$F$32,3,FALSE)</f>
        <v>Y61</v>
      </c>
      <c r="D2851" t="s">
        <v>178</v>
      </c>
      <c r="E2851" t="s">
        <v>133</v>
      </c>
      <c r="F2851" t="s">
        <v>223</v>
      </c>
      <c r="G2851" t="s">
        <v>47</v>
      </c>
      <c r="H2851" t="s">
        <v>48</v>
      </c>
      <c r="I2851" t="s">
        <v>211</v>
      </c>
      <c r="J2851" t="s">
        <v>202</v>
      </c>
      <c r="K2851">
        <v>327</v>
      </c>
    </row>
    <row r="2852" spans="1:11" x14ac:dyDescent="0.35">
      <c r="A2852" s="75">
        <f t="shared" si="92"/>
        <v>46065</v>
      </c>
      <c r="B2852" s="75">
        <f t="shared" si="93"/>
        <v>46068</v>
      </c>
      <c r="C2852" s="75" t="str">
        <f>VLOOKUP($G2852,Refs!$A$1:$F$32,3,FALSE)</f>
        <v>Y61</v>
      </c>
      <c r="D2852" t="s">
        <v>178</v>
      </c>
      <c r="E2852" t="s">
        <v>133</v>
      </c>
      <c r="F2852" t="s">
        <v>223</v>
      </c>
      <c r="G2852" t="s">
        <v>47</v>
      </c>
      <c r="H2852" t="s">
        <v>48</v>
      </c>
      <c r="I2852" t="s">
        <v>211</v>
      </c>
      <c r="J2852" t="s">
        <v>203</v>
      </c>
      <c r="K2852">
        <v>98</v>
      </c>
    </row>
    <row r="2853" spans="1:11" x14ac:dyDescent="0.35">
      <c r="A2853" s="75">
        <f t="shared" si="92"/>
        <v>46065</v>
      </c>
      <c r="B2853" s="75">
        <f t="shared" si="93"/>
        <v>46068</v>
      </c>
      <c r="C2853" s="75" t="str">
        <f>VLOOKUP($G2853,Refs!$A$1:$F$32,3,FALSE)</f>
        <v>Y61</v>
      </c>
      <c r="D2853" t="s">
        <v>178</v>
      </c>
      <c r="E2853" t="s">
        <v>133</v>
      </c>
      <c r="F2853" t="s">
        <v>223</v>
      </c>
      <c r="G2853" t="s">
        <v>47</v>
      </c>
      <c r="H2853" t="s">
        <v>48</v>
      </c>
      <c r="I2853" t="s">
        <v>211</v>
      </c>
      <c r="J2853" t="s">
        <v>204</v>
      </c>
      <c r="K2853">
        <v>38</v>
      </c>
    </row>
    <row r="2854" spans="1:11" x14ac:dyDescent="0.35">
      <c r="A2854" s="75">
        <f t="shared" si="92"/>
        <v>46065</v>
      </c>
      <c r="B2854" s="75">
        <f t="shared" si="93"/>
        <v>46068</v>
      </c>
      <c r="C2854" s="75" t="str">
        <f>VLOOKUP($G2854,Refs!$A$1:$F$32,3,FALSE)</f>
        <v>Y61</v>
      </c>
      <c r="D2854" t="s">
        <v>178</v>
      </c>
      <c r="E2854" t="s">
        <v>133</v>
      </c>
      <c r="F2854" t="s">
        <v>223</v>
      </c>
      <c r="G2854" t="s">
        <v>47</v>
      </c>
      <c r="H2854" t="s">
        <v>48</v>
      </c>
      <c r="I2854" t="s">
        <v>211</v>
      </c>
      <c r="J2854" t="s">
        <v>205</v>
      </c>
      <c r="K2854">
        <v>0</v>
      </c>
    </row>
    <row r="2855" spans="1:11" x14ac:dyDescent="0.35">
      <c r="A2855" s="75">
        <f t="shared" si="92"/>
        <v>46065</v>
      </c>
      <c r="B2855" s="75">
        <f t="shared" si="93"/>
        <v>46068</v>
      </c>
      <c r="C2855" s="75" t="str">
        <f>VLOOKUP($G2855,Refs!$A$1:$F$32,3,FALSE)</f>
        <v>Y61</v>
      </c>
      <c r="D2855" t="s">
        <v>178</v>
      </c>
      <c r="E2855" t="s">
        <v>133</v>
      </c>
      <c r="F2855" t="s">
        <v>223</v>
      </c>
      <c r="G2855" t="s">
        <v>47</v>
      </c>
      <c r="H2855" t="s">
        <v>48</v>
      </c>
      <c r="I2855" t="s">
        <v>211</v>
      </c>
      <c r="J2855" t="s">
        <v>206</v>
      </c>
      <c r="K2855">
        <v>5</v>
      </c>
    </row>
    <row r="2856" spans="1:11" x14ac:dyDescent="0.35">
      <c r="A2856" s="75">
        <f t="shared" si="92"/>
        <v>46065</v>
      </c>
      <c r="B2856" s="75">
        <f t="shared" si="93"/>
        <v>46068</v>
      </c>
      <c r="C2856" s="75" t="str">
        <f>VLOOKUP($G2856,Refs!$A$1:$F$32,3,FALSE)</f>
        <v>Y61</v>
      </c>
      <c r="D2856" t="s">
        <v>178</v>
      </c>
      <c r="E2856" t="s">
        <v>133</v>
      </c>
      <c r="F2856" t="s">
        <v>223</v>
      </c>
      <c r="G2856" t="s">
        <v>47</v>
      </c>
      <c r="H2856" t="s">
        <v>48</v>
      </c>
      <c r="I2856" t="s">
        <v>211</v>
      </c>
      <c r="J2856" t="s">
        <v>207</v>
      </c>
      <c r="K2856">
        <v>0</v>
      </c>
    </row>
    <row r="2857" spans="1:11" x14ac:dyDescent="0.35">
      <c r="A2857" s="75">
        <f t="shared" si="92"/>
        <v>46065</v>
      </c>
      <c r="B2857" s="75">
        <f t="shared" si="93"/>
        <v>46068</v>
      </c>
      <c r="C2857" s="75" t="str">
        <f>VLOOKUP($G2857,Refs!$A$1:$F$32,3,FALSE)</f>
        <v>Y61</v>
      </c>
      <c r="D2857" t="s">
        <v>178</v>
      </c>
      <c r="E2857" t="s">
        <v>133</v>
      </c>
      <c r="F2857" t="s">
        <v>223</v>
      </c>
      <c r="G2857" t="s">
        <v>47</v>
      </c>
      <c r="H2857" t="s">
        <v>48</v>
      </c>
      <c r="I2857" t="s">
        <v>211</v>
      </c>
      <c r="J2857" t="s">
        <v>208</v>
      </c>
      <c r="K2857">
        <v>31</v>
      </c>
    </row>
    <row r="2858" spans="1:11" x14ac:dyDescent="0.35">
      <c r="A2858" s="75">
        <f t="shared" si="92"/>
        <v>46066</v>
      </c>
      <c r="B2858" s="75">
        <f t="shared" si="93"/>
        <v>46068</v>
      </c>
      <c r="C2858" s="75" t="str">
        <f>VLOOKUP($G2858,Refs!$A$1:$F$32,3,FALSE)</f>
        <v>Y61</v>
      </c>
      <c r="D2858" t="s">
        <v>178</v>
      </c>
      <c r="E2858" t="s">
        <v>133</v>
      </c>
      <c r="F2858" t="s">
        <v>223</v>
      </c>
      <c r="G2858" t="s">
        <v>47</v>
      </c>
      <c r="H2858" t="s">
        <v>48</v>
      </c>
      <c r="I2858" t="s">
        <v>212</v>
      </c>
      <c r="J2858" t="s">
        <v>181</v>
      </c>
      <c r="K2858">
        <v>895</v>
      </c>
    </row>
    <row r="2859" spans="1:11" x14ac:dyDescent="0.35">
      <c r="A2859" s="75">
        <f t="shared" si="92"/>
        <v>46066</v>
      </c>
      <c r="B2859" s="75">
        <f t="shared" si="93"/>
        <v>46068</v>
      </c>
      <c r="C2859" s="75" t="str">
        <f>VLOOKUP($G2859,Refs!$A$1:$F$32,3,FALSE)</f>
        <v>Y61</v>
      </c>
      <c r="D2859" t="s">
        <v>178</v>
      </c>
      <c r="E2859" t="s">
        <v>133</v>
      </c>
      <c r="F2859" t="s">
        <v>223</v>
      </c>
      <c r="G2859" t="s">
        <v>47</v>
      </c>
      <c r="H2859" t="s">
        <v>48</v>
      </c>
      <c r="I2859" t="s">
        <v>212</v>
      </c>
      <c r="J2859" t="s">
        <v>182</v>
      </c>
      <c r="K2859">
        <v>852</v>
      </c>
    </row>
    <row r="2860" spans="1:11" x14ac:dyDescent="0.35">
      <c r="A2860" s="75">
        <f t="shared" si="92"/>
        <v>46066</v>
      </c>
      <c r="B2860" s="75">
        <f t="shared" si="93"/>
        <v>46068</v>
      </c>
      <c r="C2860" s="75" t="str">
        <f>VLOOKUP($G2860,Refs!$A$1:$F$32,3,FALSE)</f>
        <v>Y61</v>
      </c>
      <c r="D2860" t="s">
        <v>178</v>
      </c>
      <c r="E2860" t="s">
        <v>133</v>
      </c>
      <c r="F2860" t="s">
        <v>223</v>
      </c>
      <c r="G2860" t="s">
        <v>47</v>
      </c>
      <c r="H2860" t="s">
        <v>48</v>
      </c>
      <c r="I2860" t="s">
        <v>212</v>
      </c>
      <c r="J2860" t="s">
        <v>183</v>
      </c>
      <c r="K2860">
        <v>829</v>
      </c>
    </row>
    <row r="2861" spans="1:11" x14ac:dyDescent="0.35">
      <c r="A2861" s="75">
        <f t="shared" si="92"/>
        <v>46066</v>
      </c>
      <c r="B2861" s="75">
        <f t="shared" si="93"/>
        <v>46068</v>
      </c>
      <c r="C2861" s="75" t="str">
        <f>VLOOKUP($G2861,Refs!$A$1:$F$32,3,FALSE)</f>
        <v>Y61</v>
      </c>
      <c r="D2861" t="s">
        <v>178</v>
      </c>
      <c r="E2861" t="s">
        <v>133</v>
      </c>
      <c r="F2861" t="s">
        <v>223</v>
      </c>
      <c r="G2861" t="s">
        <v>47</v>
      </c>
      <c r="H2861" t="s">
        <v>48</v>
      </c>
      <c r="I2861" t="s">
        <v>212</v>
      </c>
      <c r="J2861" t="s">
        <v>184</v>
      </c>
      <c r="K2861">
        <v>9</v>
      </c>
    </row>
    <row r="2862" spans="1:11" x14ac:dyDescent="0.35">
      <c r="A2862" s="75">
        <f t="shared" si="92"/>
        <v>46066</v>
      </c>
      <c r="B2862" s="75">
        <f t="shared" si="93"/>
        <v>46068</v>
      </c>
      <c r="C2862" s="75" t="str">
        <f>VLOOKUP($G2862,Refs!$A$1:$F$32,3,FALSE)</f>
        <v>Y61</v>
      </c>
      <c r="D2862" t="s">
        <v>178</v>
      </c>
      <c r="E2862" t="s">
        <v>133</v>
      </c>
      <c r="F2862" t="s">
        <v>223</v>
      </c>
      <c r="G2862" t="s">
        <v>47</v>
      </c>
      <c r="H2862" t="s">
        <v>48</v>
      </c>
      <c r="I2862" t="s">
        <v>212</v>
      </c>
      <c r="J2862" t="s">
        <v>185</v>
      </c>
      <c r="K2862">
        <v>7621</v>
      </c>
    </row>
    <row r="2863" spans="1:11" x14ac:dyDescent="0.35">
      <c r="A2863" s="75">
        <f t="shared" si="92"/>
        <v>46066</v>
      </c>
      <c r="B2863" s="75">
        <f t="shared" si="93"/>
        <v>46068</v>
      </c>
      <c r="C2863" s="75" t="str">
        <f>VLOOKUP($G2863,Refs!$A$1:$F$32,3,FALSE)</f>
        <v>Y61</v>
      </c>
      <c r="D2863" t="s">
        <v>178</v>
      </c>
      <c r="E2863" t="s">
        <v>133</v>
      </c>
      <c r="F2863" t="s">
        <v>223</v>
      </c>
      <c r="G2863" t="s">
        <v>47</v>
      </c>
      <c r="H2863" t="s">
        <v>48</v>
      </c>
      <c r="I2863" t="s">
        <v>212</v>
      </c>
      <c r="J2863" t="s">
        <v>186</v>
      </c>
      <c r="K2863">
        <v>11</v>
      </c>
    </row>
    <row r="2864" spans="1:11" x14ac:dyDescent="0.35">
      <c r="A2864" s="75">
        <f t="shared" si="92"/>
        <v>46066</v>
      </c>
      <c r="B2864" s="75">
        <f t="shared" si="93"/>
        <v>46068</v>
      </c>
      <c r="C2864" s="75" t="str">
        <f>VLOOKUP($G2864,Refs!$A$1:$F$32,3,FALSE)</f>
        <v>Y61</v>
      </c>
      <c r="D2864" t="s">
        <v>178</v>
      </c>
      <c r="E2864" t="s">
        <v>133</v>
      </c>
      <c r="F2864" t="s">
        <v>223</v>
      </c>
      <c r="G2864" t="s">
        <v>47</v>
      </c>
      <c r="H2864" t="s">
        <v>48</v>
      </c>
      <c r="I2864" t="s">
        <v>212</v>
      </c>
      <c r="J2864" t="s">
        <v>187</v>
      </c>
      <c r="K2864">
        <v>169</v>
      </c>
    </row>
    <row r="2865" spans="1:11" x14ac:dyDescent="0.35">
      <c r="A2865" s="75">
        <f t="shared" si="92"/>
        <v>46066</v>
      </c>
      <c r="B2865" s="75">
        <f t="shared" si="93"/>
        <v>46068</v>
      </c>
      <c r="C2865" s="75" t="str">
        <f>VLOOKUP($G2865,Refs!$A$1:$F$32,3,FALSE)</f>
        <v>Y61</v>
      </c>
      <c r="D2865" t="s">
        <v>178</v>
      </c>
      <c r="E2865" t="s">
        <v>133</v>
      </c>
      <c r="F2865" t="s">
        <v>223</v>
      </c>
      <c r="G2865" t="s">
        <v>47</v>
      </c>
      <c r="H2865" t="s">
        <v>48</v>
      </c>
      <c r="I2865" t="s">
        <v>212</v>
      </c>
      <c r="J2865" t="s">
        <v>188</v>
      </c>
      <c r="K2865">
        <v>903</v>
      </c>
    </row>
    <row r="2866" spans="1:11" x14ac:dyDescent="0.35">
      <c r="A2866" s="75">
        <f t="shared" si="92"/>
        <v>46066</v>
      </c>
      <c r="B2866" s="75">
        <f t="shared" si="93"/>
        <v>46068</v>
      </c>
      <c r="C2866" s="75" t="str">
        <f>VLOOKUP($G2866,Refs!$A$1:$F$32,3,FALSE)</f>
        <v>Y61</v>
      </c>
      <c r="D2866" t="s">
        <v>178</v>
      </c>
      <c r="E2866" t="s">
        <v>133</v>
      </c>
      <c r="F2866" t="s">
        <v>223</v>
      </c>
      <c r="G2866" t="s">
        <v>47</v>
      </c>
      <c r="H2866" t="s">
        <v>48</v>
      </c>
      <c r="I2866" t="s">
        <v>212</v>
      </c>
      <c r="J2866" t="s">
        <v>189</v>
      </c>
      <c r="K2866">
        <v>559</v>
      </c>
    </row>
    <row r="2867" spans="1:11" x14ac:dyDescent="0.35">
      <c r="A2867" s="75">
        <f t="shared" si="92"/>
        <v>46066</v>
      </c>
      <c r="B2867" s="75">
        <f t="shared" si="93"/>
        <v>46068</v>
      </c>
      <c r="C2867" s="75" t="str">
        <f>VLOOKUP($G2867,Refs!$A$1:$F$32,3,FALSE)</f>
        <v>Y61</v>
      </c>
      <c r="D2867" t="s">
        <v>178</v>
      </c>
      <c r="E2867" t="s">
        <v>133</v>
      </c>
      <c r="F2867" t="s">
        <v>223</v>
      </c>
      <c r="G2867" t="s">
        <v>47</v>
      </c>
      <c r="H2867" t="s">
        <v>48</v>
      </c>
      <c r="I2867" t="s">
        <v>212</v>
      </c>
      <c r="J2867" t="s">
        <v>190</v>
      </c>
      <c r="K2867">
        <v>277</v>
      </c>
    </row>
    <row r="2868" spans="1:11" x14ac:dyDescent="0.35">
      <c r="A2868" s="75">
        <f t="shared" si="92"/>
        <v>46066</v>
      </c>
      <c r="B2868" s="75">
        <f t="shared" si="93"/>
        <v>46068</v>
      </c>
      <c r="C2868" s="75" t="str">
        <f>VLOOKUP($G2868,Refs!$A$1:$F$32,3,FALSE)</f>
        <v>Y61</v>
      </c>
      <c r="D2868" t="s">
        <v>178</v>
      </c>
      <c r="E2868" t="s">
        <v>133</v>
      </c>
      <c r="F2868" t="s">
        <v>223</v>
      </c>
      <c r="G2868" t="s">
        <v>47</v>
      </c>
      <c r="H2868" t="s">
        <v>48</v>
      </c>
      <c r="I2868" t="s">
        <v>212</v>
      </c>
      <c r="J2868" t="s">
        <v>191</v>
      </c>
      <c r="K2868">
        <v>92</v>
      </c>
    </row>
    <row r="2869" spans="1:11" x14ac:dyDescent="0.35">
      <c r="A2869" s="75">
        <f t="shared" si="92"/>
        <v>46066</v>
      </c>
      <c r="B2869" s="75">
        <f t="shared" si="93"/>
        <v>46068</v>
      </c>
      <c r="C2869" s="75" t="str">
        <f>VLOOKUP($G2869,Refs!$A$1:$F$32,3,FALSE)</f>
        <v>Y61</v>
      </c>
      <c r="D2869" t="s">
        <v>178</v>
      </c>
      <c r="E2869" t="s">
        <v>133</v>
      </c>
      <c r="F2869" t="s">
        <v>223</v>
      </c>
      <c r="G2869" t="s">
        <v>47</v>
      </c>
      <c r="H2869" t="s">
        <v>48</v>
      </c>
      <c r="I2869" t="s">
        <v>212</v>
      </c>
      <c r="J2869" t="s">
        <v>192</v>
      </c>
      <c r="K2869">
        <v>156</v>
      </c>
    </row>
    <row r="2870" spans="1:11" x14ac:dyDescent="0.35">
      <c r="A2870" s="75">
        <f t="shared" si="92"/>
        <v>46066</v>
      </c>
      <c r="B2870" s="75">
        <f t="shared" si="93"/>
        <v>46068</v>
      </c>
      <c r="C2870" s="75" t="str">
        <f>VLOOKUP($G2870,Refs!$A$1:$F$32,3,FALSE)</f>
        <v>Y61</v>
      </c>
      <c r="D2870" t="s">
        <v>178</v>
      </c>
      <c r="E2870" t="s">
        <v>133</v>
      </c>
      <c r="F2870" t="s">
        <v>223</v>
      </c>
      <c r="G2870" t="s">
        <v>47</v>
      </c>
      <c r="H2870" t="s">
        <v>48</v>
      </c>
      <c r="I2870" t="s">
        <v>212</v>
      </c>
      <c r="J2870" t="s">
        <v>193</v>
      </c>
      <c r="K2870">
        <v>69</v>
      </c>
    </row>
    <row r="2871" spans="1:11" x14ac:dyDescent="0.35">
      <c r="A2871" s="75">
        <f t="shared" si="92"/>
        <v>46066</v>
      </c>
      <c r="B2871" s="75">
        <f t="shared" si="93"/>
        <v>46068</v>
      </c>
      <c r="C2871" s="75" t="str">
        <f>VLOOKUP($G2871,Refs!$A$1:$F$32,3,FALSE)</f>
        <v>Y61</v>
      </c>
      <c r="D2871" t="s">
        <v>178</v>
      </c>
      <c r="E2871" t="s">
        <v>133</v>
      </c>
      <c r="F2871" t="s">
        <v>223</v>
      </c>
      <c r="G2871" t="s">
        <v>47</v>
      </c>
      <c r="H2871" t="s">
        <v>48</v>
      </c>
      <c r="I2871" t="s">
        <v>212</v>
      </c>
      <c r="J2871" t="s">
        <v>194</v>
      </c>
      <c r="K2871">
        <v>63</v>
      </c>
    </row>
    <row r="2872" spans="1:11" x14ac:dyDescent="0.35">
      <c r="A2872" s="75">
        <f t="shared" si="92"/>
        <v>46066</v>
      </c>
      <c r="B2872" s="75">
        <f t="shared" si="93"/>
        <v>46068</v>
      </c>
      <c r="C2872" s="75" t="str">
        <f>VLOOKUP($G2872,Refs!$A$1:$F$32,3,FALSE)</f>
        <v>Y61</v>
      </c>
      <c r="D2872" t="s">
        <v>178</v>
      </c>
      <c r="E2872" t="s">
        <v>133</v>
      </c>
      <c r="F2872" t="s">
        <v>223</v>
      </c>
      <c r="G2872" t="s">
        <v>47</v>
      </c>
      <c r="H2872" t="s">
        <v>48</v>
      </c>
      <c r="I2872" t="s">
        <v>212</v>
      </c>
      <c r="J2872" t="s">
        <v>195</v>
      </c>
      <c r="K2872">
        <v>0</v>
      </c>
    </row>
    <row r="2873" spans="1:11" x14ac:dyDescent="0.35">
      <c r="A2873" s="75">
        <f t="shared" si="92"/>
        <v>46066</v>
      </c>
      <c r="B2873" s="75">
        <f t="shared" si="93"/>
        <v>46068</v>
      </c>
      <c r="C2873" s="75" t="str">
        <f>VLOOKUP($G2873,Refs!$A$1:$F$32,3,FALSE)</f>
        <v>Y61</v>
      </c>
      <c r="D2873" t="s">
        <v>178</v>
      </c>
      <c r="E2873" t="s">
        <v>133</v>
      </c>
      <c r="F2873" t="s">
        <v>223</v>
      </c>
      <c r="G2873" t="s">
        <v>47</v>
      </c>
      <c r="H2873" t="s">
        <v>48</v>
      </c>
      <c r="I2873" t="s">
        <v>212</v>
      </c>
      <c r="J2873" t="s">
        <v>196</v>
      </c>
      <c r="K2873">
        <v>71</v>
      </c>
    </row>
    <row r="2874" spans="1:11" x14ac:dyDescent="0.35">
      <c r="A2874" s="75">
        <f t="shared" si="92"/>
        <v>46066</v>
      </c>
      <c r="B2874" s="75">
        <f t="shared" si="93"/>
        <v>46068</v>
      </c>
      <c r="C2874" s="75" t="str">
        <f>VLOOKUP($G2874,Refs!$A$1:$F$32,3,FALSE)</f>
        <v>Y61</v>
      </c>
      <c r="D2874" t="s">
        <v>178</v>
      </c>
      <c r="E2874" t="s">
        <v>133</v>
      </c>
      <c r="F2874" t="s">
        <v>223</v>
      </c>
      <c r="G2874" t="s">
        <v>47</v>
      </c>
      <c r="H2874" t="s">
        <v>48</v>
      </c>
      <c r="I2874" t="s">
        <v>212</v>
      </c>
      <c r="J2874" t="s">
        <v>197</v>
      </c>
      <c r="K2874">
        <v>2</v>
      </c>
    </row>
    <row r="2875" spans="1:11" x14ac:dyDescent="0.35">
      <c r="A2875" s="75">
        <f t="shared" si="92"/>
        <v>46066</v>
      </c>
      <c r="B2875" s="75">
        <f t="shared" si="93"/>
        <v>46068</v>
      </c>
      <c r="C2875" s="75" t="str">
        <f>VLOOKUP($G2875,Refs!$A$1:$F$32,3,FALSE)</f>
        <v>Y61</v>
      </c>
      <c r="D2875" t="s">
        <v>178</v>
      </c>
      <c r="E2875" t="s">
        <v>133</v>
      </c>
      <c r="F2875" t="s">
        <v>223</v>
      </c>
      <c r="G2875" t="s">
        <v>47</v>
      </c>
      <c r="H2875" t="s">
        <v>48</v>
      </c>
      <c r="I2875" t="s">
        <v>212</v>
      </c>
      <c r="J2875" t="s">
        <v>198</v>
      </c>
      <c r="K2875">
        <v>23</v>
      </c>
    </row>
    <row r="2876" spans="1:11" x14ac:dyDescent="0.35">
      <c r="A2876" s="75">
        <f t="shared" si="92"/>
        <v>46066</v>
      </c>
      <c r="B2876" s="75">
        <f t="shared" si="93"/>
        <v>46068</v>
      </c>
      <c r="C2876" s="75" t="str">
        <f>VLOOKUP($G2876,Refs!$A$1:$F$32,3,FALSE)</f>
        <v>Y61</v>
      </c>
      <c r="D2876" t="s">
        <v>178</v>
      </c>
      <c r="E2876" t="s">
        <v>133</v>
      </c>
      <c r="F2876" t="s">
        <v>223</v>
      </c>
      <c r="G2876" t="s">
        <v>47</v>
      </c>
      <c r="H2876" t="s">
        <v>48</v>
      </c>
      <c r="I2876" t="s">
        <v>212</v>
      </c>
      <c r="J2876" t="s">
        <v>199</v>
      </c>
      <c r="K2876">
        <v>3</v>
      </c>
    </row>
    <row r="2877" spans="1:11" x14ac:dyDescent="0.35">
      <c r="A2877" s="75">
        <f t="shared" si="92"/>
        <v>46066</v>
      </c>
      <c r="B2877" s="75">
        <f t="shared" si="93"/>
        <v>46068</v>
      </c>
      <c r="C2877" s="75" t="str">
        <f>VLOOKUP($G2877,Refs!$A$1:$F$32,3,FALSE)</f>
        <v>Y61</v>
      </c>
      <c r="D2877" t="s">
        <v>178</v>
      </c>
      <c r="E2877" t="s">
        <v>133</v>
      </c>
      <c r="F2877" t="s">
        <v>223</v>
      </c>
      <c r="G2877" t="s">
        <v>47</v>
      </c>
      <c r="H2877" t="s">
        <v>48</v>
      </c>
      <c r="I2877" t="s">
        <v>212</v>
      </c>
      <c r="J2877" t="s">
        <v>200</v>
      </c>
      <c r="K2877">
        <v>91</v>
      </c>
    </row>
    <row r="2878" spans="1:11" x14ac:dyDescent="0.35">
      <c r="A2878" s="75">
        <f t="shared" si="92"/>
        <v>46066</v>
      </c>
      <c r="B2878" s="75">
        <f t="shared" si="93"/>
        <v>46068</v>
      </c>
      <c r="C2878" s="75" t="str">
        <f>VLOOKUP($G2878,Refs!$A$1:$F$32,3,FALSE)</f>
        <v>Y61</v>
      </c>
      <c r="D2878" t="s">
        <v>178</v>
      </c>
      <c r="E2878" t="s">
        <v>133</v>
      </c>
      <c r="F2878" t="s">
        <v>223</v>
      </c>
      <c r="G2878" t="s">
        <v>47</v>
      </c>
      <c r="H2878" t="s">
        <v>48</v>
      </c>
      <c r="I2878" t="s">
        <v>212</v>
      </c>
      <c r="J2878" t="s">
        <v>201</v>
      </c>
      <c r="K2878">
        <v>169</v>
      </c>
    </row>
    <row r="2879" spans="1:11" x14ac:dyDescent="0.35">
      <c r="A2879" s="75">
        <f t="shared" si="92"/>
        <v>46066</v>
      </c>
      <c r="B2879" s="75">
        <f t="shared" si="93"/>
        <v>46068</v>
      </c>
      <c r="C2879" s="75" t="str">
        <f>VLOOKUP($G2879,Refs!$A$1:$F$32,3,FALSE)</f>
        <v>Y61</v>
      </c>
      <c r="D2879" t="s">
        <v>178</v>
      </c>
      <c r="E2879" t="s">
        <v>133</v>
      </c>
      <c r="F2879" t="s">
        <v>223</v>
      </c>
      <c r="G2879" t="s">
        <v>47</v>
      </c>
      <c r="H2879" t="s">
        <v>48</v>
      </c>
      <c r="I2879" t="s">
        <v>212</v>
      </c>
      <c r="J2879" t="s">
        <v>202</v>
      </c>
      <c r="K2879">
        <v>319</v>
      </c>
    </row>
    <row r="2880" spans="1:11" x14ac:dyDescent="0.35">
      <c r="A2880" s="75">
        <f t="shared" si="92"/>
        <v>46066</v>
      </c>
      <c r="B2880" s="75">
        <f t="shared" si="93"/>
        <v>46068</v>
      </c>
      <c r="C2880" s="75" t="str">
        <f>VLOOKUP($G2880,Refs!$A$1:$F$32,3,FALSE)</f>
        <v>Y61</v>
      </c>
      <c r="D2880" t="s">
        <v>178</v>
      </c>
      <c r="E2880" t="s">
        <v>133</v>
      </c>
      <c r="F2880" t="s">
        <v>223</v>
      </c>
      <c r="G2880" t="s">
        <v>47</v>
      </c>
      <c r="H2880" t="s">
        <v>48</v>
      </c>
      <c r="I2880" t="s">
        <v>212</v>
      </c>
      <c r="J2880" t="s">
        <v>203</v>
      </c>
      <c r="K2880">
        <v>63</v>
      </c>
    </row>
    <row r="2881" spans="1:11" x14ac:dyDescent="0.35">
      <c r="A2881" s="75">
        <f t="shared" si="92"/>
        <v>46066</v>
      </c>
      <c r="B2881" s="75">
        <f t="shared" si="93"/>
        <v>46068</v>
      </c>
      <c r="C2881" s="75" t="str">
        <f>VLOOKUP($G2881,Refs!$A$1:$F$32,3,FALSE)</f>
        <v>Y61</v>
      </c>
      <c r="D2881" t="s">
        <v>178</v>
      </c>
      <c r="E2881" t="s">
        <v>133</v>
      </c>
      <c r="F2881" t="s">
        <v>223</v>
      </c>
      <c r="G2881" t="s">
        <v>47</v>
      </c>
      <c r="H2881" t="s">
        <v>48</v>
      </c>
      <c r="I2881" t="s">
        <v>212</v>
      </c>
      <c r="J2881" t="s">
        <v>204</v>
      </c>
      <c r="K2881">
        <v>34</v>
      </c>
    </row>
    <row r="2882" spans="1:11" x14ac:dyDescent="0.35">
      <c r="A2882" s="75">
        <f t="shared" si="92"/>
        <v>46066</v>
      </c>
      <c r="B2882" s="75">
        <f t="shared" si="93"/>
        <v>46068</v>
      </c>
      <c r="C2882" s="75" t="str">
        <f>VLOOKUP($G2882,Refs!$A$1:$F$32,3,FALSE)</f>
        <v>Y61</v>
      </c>
      <c r="D2882" t="s">
        <v>178</v>
      </c>
      <c r="E2882" t="s">
        <v>133</v>
      </c>
      <c r="F2882" t="s">
        <v>223</v>
      </c>
      <c r="G2882" t="s">
        <v>47</v>
      </c>
      <c r="H2882" t="s">
        <v>48</v>
      </c>
      <c r="I2882" t="s">
        <v>212</v>
      </c>
      <c r="J2882" t="s">
        <v>205</v>
      </c>
      <c r="K2882">
        <v>1</v>
      </c>
    </row>
    <row r="2883" spans="1:11" x14ac:dyDescent="0.35">
      <c r="A2883" s="75">
        <f t="shared" si="92"/>
        <v>46066</v>
      </c>
      <c r="B2883" s="75">
        <f t="shared" si="93"/>
        <v>46068</v>
      </c>
      <c r="C2883" s="75" t="str">
        <f>VLOOKUP($G2883,Refs!$A$1:$F$32,3,FALSE)</f>
        <v>Y61</v>
      </c>
      <c r="D2883" t="s">
        <v>178</v>
      </c>
      <c r="E2883" t="s">
        <v>133</v>
      </c>
      <c r="F2883" t="s">
        <v>223</v>
      </c>
      <c r="G2883" t="s">
        <v>47</v>
      </c>
      <c r="H2883" t="s">
        <v>48</v>
      </c>
      <c r="I2883" t="s">
        <v>212</v>
      </c>
      <c r="J2883" t="s">
        <v>206</v>
      </c>
      <c r="K2883">
        <v>7</v>
      </c>
    </row>
    <row r="2884" spans="1:11" x14ac:dyDescent="0.35">
      <c r="A2884" s="75">
        <f t="shared" si="92"/>
        <v>46066</v>
      </c>
      <c r="B2884" s="75">
        <f t="shared" si="93"/>
        <v>46068</v>
      </c>
      <c r="C2884" s="75" t="str">
        <f>VLOOKUP($G2884,Refs!$A$1:$F$32,3,FALSE)</f>
        <v>Y61</v>
      </c>
      <c r="D2884" t="s">
        <v>178</v>
      </c>
      <c r="E2884" t="s">
        <v>133</v>
      </c>
      <c r="F2884" t="s">
        <v>223</v>
      </c>
      <c r="G2884" t="s">
        <v>47</v>
      </c>
      <c r="H2884" t="s">
        <v>48</v>
      </c>
      <c r="I2884" t="s">
        <v>212</v>
      </c>
      <c r="J2884" t="s">
        <v>207</v>
      </c>
      <c r="K2884">
        <v>0</v>
      </c>
    </row>
    <row r="2885" spans="1:11" x14ac:dyDescent="0.35">
      <c r="A2885" s="75">
        <f t="shared" si="92"/>
        <v>46066</v>
      </c>
      <c r="B2885" s="75">
        <f t="shared" si="93"/>
        <v>46068</v>
      </c>
      <c r="C2885" s="75" t="str">
        <f>VLOOKUP($G2885,Refs!$A$1:$F$32,3,FALSE)</f>
        <v>Y61</v>
      </c>
      <c r="D2885" t="s">
        <v>178</v>
      </c>
      <c r="E2885" t="s">
        <v>133</v>
      </c>
      <c r="F2885" t="s">
        <v>223</v>
      </c>
      <c r="G2885" t="s">
        <v>47</v>
      </c>
      <c r="H2885" t="s">
        <v>48</v>
      </c>
      <c r="I2885" t="s">
        <v>212</v>
      </c>
      <c r="J2885" t="s">
        <v>208</v>
      </c>
      <c r="K2885">
        <v>43</v>
      </c>
    </row>
    <row r="2886" spans="1:11" x14ac:dyDescent="0.35">
      <c r="A2886" s="75">
        <f t="shared" ref="A2886:A2949" si="94">IF(I2886="Mon",B2886-6,IF(I2886="Tue",B2886-5,IF(I2886="Wed",B2886-4,IF(I2886="Thu",B2886-3,IF(I2886="Fri",B2886-2,IF(I2886="Sat",B2886-1,IF(I2886="Sun",B2886,"")))))))</f>
        <v>46067</v>
      </c>
      <c r="B2886" s="75">
        <f t="shared" ref="B2886:B2949" si="95">DATEVALUE(RIGHT(D2886, 11))</f>
        <v>46068</v>
      </c>
      <c r="C2886" s="75" t="str">
        <f>VLOOKUP($G2886,Refs!$A$1:$F$32,3,FALSE)</f>
        <v>Y61</v>
      </c>
      <c r="D2886" t="s">
        <v>178</v>
      </c>
      <c r="E2886" t="s">
        <v>133</v>
      </c>
      <c r="F2886" t="s">
        <v>223</v>
      </c>
      <c r="G2886" t="s">
        <v>47</v>
      </c>
      <c r="H2886" t="s">
        <v>48</v>
      </c>
      <c r="I2886" t="s">
        <v>213</v>
      </c>
      <c r="J2886" t="s">
        <v>181</v>
      </c>
      <c r="K2886">
        <v>1287</v>
      </c>
    </row>
    <row r="2887" spans="1:11" x14ac:dyDescent="0.35">
      <c r="A2887" s="75">
        <f t="shared" si="94"/>
        <v>46067</v>
      </c>
      <c r="B2887" s="75">
        <f t="shared" si="95"/>
        <v>46068</v>
      </c>
      <c r="C2887" s="75" t="str">
        <f>VLOOKUP($G2887,Refs!$A$1:$F$32,3,FALSE)</f>
        <v>Y61</v>
      </c>
      <c r="D2887" t="s">
        <v>178</v>
      </c>
      <c r="E2887" t="s">
        <v>133</v>
      </c>
      <c r="F2887" t="s">
        <v>223</v>
      </c>
      <c r="G2887" t="s">
        <v>47</v>
      </c>
      <c r="H2887" t="s">
        <v>48</v>
      </c>
      <c r="I2887" t="s">
        <v>213</v>
      </c>
      <c r="J2887" t="s">
        <v>182</v>
      </c>
      <c r="K2887">
        <v>1237</v>
      </c>
    </row>
    <row r="2888" spans="1:11" x14ac:dyDescent="0.35">
      <c r="A2888" s="75">
        <f t="shared" si="94"/>
        <v>46067</v>
      </c>
      <c r="B2888" s="75">
        <f t="shared" si="95"/>
        <v>46068</v>
      </c>
      <c r="C2888" s="75" t="str">
        <f>VLOOKUP($G2888,Refs!$A$1:$F$32,3,FALSE)</f>
        <v>Y61</v>
      </c>
      <c r="D2888" t="s">
        <v>178</v>
      </c>
      <c r="E2888" t="s">
        <v>133</v>
      </c>
      <c r="F2888" t="s">
        <v>223</v>
      </c>
      <c r="G2888" t="s">
        <v>47</v>
      </c>
      <c r="H2888" t="s">
        <v>48</v>
      </c>
      <c r="I2888" t="s">
        <v>213</v>
      </c>
      <c r="J2888" t="s">
        <v>183</v>
      </c>
      <c r="K2888">
        <v>1182</v>
      </c>
    </row>
    <row r="2889" spans="1:11" x14ac:dyDescent="0.35">
      <c r="A2889" s="75">
        <f t="shared" si="94"/>
        <v>46067</v>
      </c>
      <c r="B2889" s="75">
        <f t="shared" si="95"/>
        <v>46068</v>
      </c>
      <c r="C2889" s="75" t="str">
        <f>VLOOKUP($G2889,Refs!$A$1:$F$32,3,FALSE)</f>
        <v>Y61</v>
      </c>
      <c r="D2889" t="s">
        <v>178</v>
      </c>
      <c r="E2889" t="s">
        <v>133</v>
      </c>
      <c r="F2889" t="s">
        <v>223</v>
      </c>
      <c r="G2889" t="s">
        <v>47</v>
      </c>
      <c r="H2889" t="s">
        <v>48</v>
      </c>
      <c r="I2889" t="s">
        <v>213</v>
      </c>
      <c r="J2889" t="s">
        <v>184</v>
      </c>
      <c r="K2889">
        <v>16</v>
      </c>
    </row>
    <row r="2890" spans="1:11" x14ac:dyDescent="0.35">
      <c r="A2890" s="75">
        <f t="shared" si="94"/>
        <v>46067</v>
      </c>
      <c r="B2890" s="75">
        <f t="shared" si="95"/>
        <v>46068</v>
      </c>
      <c r="C2890" s="75" t="str">
        <f>VLOOKUP($G2890,Refs!$A$1:$F$32,3,FALSE)</f>
        <v>Y61</v>
      </c>
      <c r="D2890" t="s">
        <v>178</v>
      </c>
      <c r="E2890" t="s">
        <v>133</v>
      </c>
      <c r="F2890" t="s">
        <v>223</v>
      </c>
      <c r="G2890" t="s">
        <v>47</v>
      </c>
      <c r="H2890" t="s">
        <v>48</v>
      </c>
      <c r="I2890" t="s">
        <v>213</v>
      </c>
      <c r="J2890" t="s">
        <v>185</v>
      </c>
      <c r="K2890">
        <v>14881</v>
      </c>
    </row>
    <row r="2891" spans="1:11" x14ac:dyDescent="0.35">
      <c r="A2891" s="75">
        <f t="shared" si="94"/>
        <v>46067</v>
      </c>
      <c r="B2891" s="75">
        <f t="shared" si="95"/>
        <v>46068</v>
      </c>
      <c r="C2891" s="75" t="str">
        <f>VLOOKUP($G2891,Refs!$A$1:$F$32,3,FALSE)</f>
        <v>Y61</v>
      </c>
      <c r="D2891" t="s">
        <v>178</v>
      </c>
      <c r="E2891" t="s">
        <v>133</v>
      </c>
      <c r="F2891" t="s">
        <v>223</v>
      </c>
      <c r="G2891" t="s">
        <v>47</v>
      </c>
      <c r="H2891" t="s">
        <v>48</v>
      </c>
      <c r="I2891" t="s">
        <v>213</v>
      </c>
      <c r="J2891" t="s">
        <v>186</v>
      </c>
      <c r="K2891">
        <v>56</v>
      </c>
    </row>
    <row r="2892" spans="1:11" x14ac:dyDescent="0.35">
      <c r="A2892" s="75">
        <f t="shared" si="94"/>
        <v>46067</v>
      </c>
      <c r="B2892" s="75">
        <f t="shared" si="95"/>
        <v>46068</v>
      </c>
      <c r="C2892" s="75" t="str">
        <f>VLOOKUP($G2892,Refs!$A$1:$F$32,3,FALSE)</f>
        <v>Y61</v>
      </c>
      <c r="D2892" t="s">
        <v>178</v>
      </c>
      <c r="E2892" t="s">
        <v>133</v>
      </c>
      <c r="F2892" t="s">
        <v>223</v>
      </c>
      <c r="G2892" t="s">
        <v>47</v>
      </c>
      <c r="H2892" t="s">
        <v>48</v>
      </c>
      <c r="I2892" t="s">
        <v>213</v>
      </c>
      <c r="J2892" t="s">
        <v>187</v>
      </c>
      <c r="K2892">
        <v>156</v>
      </c>
    </row>
    <row r="2893" spans="1:11" x14ac:dyDescent="0.35">
      <c r="A2893" s="75">
        <f t="shared" si="94"/>
        <v>46067</v>
      </c>
      <c r="B2893" s="75">
        <f t="shared" si="95"/>
        <v>46068</v>
      </c>
      <c r="C2893" s="75" t="str">
        <f>VLOOKUP($G2893,Refs!$A$1:$F$32,3,FALSE)</f>
        <v>Y61</v>
      </c>
      <c r="D2893" t="s">
        <v>178</v>
      </c>
      <c r="E2893" t="s">
        <v>133</v>
      </c>
      <c r="F2893" t="s">
        <v>223</v>
      </c>
      <c r="G2893" t="s">
        <v>47</v>
      </c>
      <c r="H2893" t="s">
        <v>48</v>
      </c>
      <c r="I2893" t="s">
        <v>213</v>
      </c>
      <c r="J2893" t="s">
        <v>188</v>
      </c>
      <c r="K2893">
        <v>1300</v>
      </c>
    </row>
    <row r="2894" spans="1:11" x14ac:dyDescent="0.35">
      <c r="A2894" s="75">
        <f t="shared" si="94"/>
        <v>46067</v>
      </c>
      <c r="B2894" s="75">
        <f t="shared" si="95"/>
        <v>46068</v>
      </c>
      <c r="C2894" s="75" t="str">
        <f>VLOOKUP($G2894,Refs!$A$1:$F$32,3,FALSE)</f>
        <v>Y61</v>
      </c>
      <c r="D2894" t="s">
        <v>178</v>
      </c>
      <c r="E2894" t="s">
        <v>133</v>
      </c>
      <c r="F2894" t="s">
        <v>223</v>
      </c>
      <c r="G2894" t="s">
        <v>47</v>
      </c>
      <c r="H2894" t="s">
        <v>48</v>
      </c>
      <c r="I2894" t="s">
        <v>213</v>
      </c>
      <c r="J2894" t="s">
        <v>189</v>
      </c>
      <c r="K2894">
        <v>811</v>
      </c>
    </row>
    <row r="2895" spans="1:11" x14ac:dyDescent="0.35">
      <c r="A2895" s="75">
        <f t="shared" si="94"/>
        <v>46067</v>
      </c>
      <c r="B2895" s="75">
        <f t="shared" si="95"/>
        <v>46068</v>
      </c>
      <c r="C2895" s="75" t="str">
        <f>VLOOKUP($G2895,Refs!$A$1:$F$32,3,FALSE)</f>
        <v>Y61</v>
      </c>
      <c r="D2895" t="s">
        <v>178</v>
      </c>
      <c r="E2895" t="s">
        <v>133</v>
      </c>
      <c r="F2895" t="s">
        <v>223</v>
      </c>
      <c r="G2895" t="s">
        <v>47</v>
      </c>
      <c r="H2895" t="s">
        <v>48</v>
      </c>
      <c r="I2895" t="s">
        <v>213</v>
      </c>
      <c r="J2895" t="s">
        <v>190</v>
      </c>
      <c r="K2895">
        <v>318</v>
      </c>
    </row>
    <row r="2896" spans="1:11" x14ac:dyDescent="0.35">
      <c r="A2896" s="75">
        <f t="shared" si="94"/>
        <v>46067</v>
      </c>
      <c r="B2896" s="75">
        <f t="shared" si="95"/>
        <v>46068</v>
      </c>
      <c r="C2896" s="75" t="str">
        <f>VLOOKUP($G2896,Refs!$A$1:$F$32,3,FALSE)</f>
        <v>Y61</v>
      </c>
      <c r="D2896" t="s">
        <v>178</v>
      </c>
      <c r="E2896" t="s">
        <v>133</v>
      </c>
      <c r="F2896" t="s">
        <v>223</v>
      </c>
      <c r="G2896" t="s">
        <v>47</v>
      </c>
      <c r="H2896" t="s">
        <v>48</v>
      </c>
      <c r="I2896" t="s">
        <v>213</v>
      </c>
      <c r="J2896" t="s">
        <v>191</v>
      </c>
      <c r="K2896">
        <v>67</v>
      </c>
    </row>
    <row r="2897" spans="1:11" x14ac:dyDescent="0.35">
      <c r="A2897" s="75">
        <f t="shared" si="94"/>
        <v>46067</v>
      </c>
      <c r="B2897" s="75">
        <f t="shared" si="95"/>
        <v>46068</v>
      </c>
      <c r="C2897" s="75" t="str">
        <f>VLOOKUP($G2897,Refs!$A$1:$F$32,3,FALSE)</f>
        <v>Y61</v>
      </c>
      <c r="D2897" t="s">
        <v>178</v>
      </c>
      <c r="E2897" t="s">
        <v>133</v>
      </c>
      <c r="F2897" t="s">
        <v>223</v>
      </c>
      <c r="G2897" t="s">
        <v>47</v>
      </c>
      <c r="H2897" t="s">
        <v>48</v>
      </c>
      <c r="I2897" t="s">
        <v>213</v>
      </c>
      <c r="J2897" t="s">
        <v>192</v>
      </c>
      <c r="K2897">
        <v>194</v>
      </c>
    </row>
    <row r="2898" spans="1:11" x14ac:dyDescent="0.35">
      <c r="A2898" s="75">
        <f t="shared" si="94"/>
        <v>46067</v>
      </c>
      <c r="B2898" s="75">
        <f t="shared" si="95"/>
        <v>46068</v>
      </c>
      <c r="C2898" s="75" t="str">
        <f>VLOOKUP($G2898,Refs!$A$1:$F$32,3,FALSE)</f>
        <v>Y61</v>
      </c>
      <c r="D2898" t="s">
        <v>178</v>
      </c>
      <c r="E2898" t="s">
        <v>133</v>
      </c>
      <c r="F2898" t="s">
        <v>223</v>
      </c>
      <c r="G2898" t="s">
        <v>47</v>
      </c>
      <c r="H2898" t="s">
        <v>48</v>
      </c>
      <c r="I2898" t="s">
        <v>213</v>
      </c>
      <c r="J2898" t="s">
        <v>193</v>
      </c>
      <c r="K2898">
        <v>71</v>
      </c>
    </row>
    <row r="2899" spans="1:11" x14ac:dyDescent="0.35">
      <c r="A2899" s="75">
        <f t="shared" si="94"/>
        <v>46067</v>
      </c>
      <c r="B2899" s="75">
        <f t="shared" si="95"/>
        <v>46068</v>
      </c>
      <c r="C2899" s="75" t="str">
        <f>VLOOKUP($G2899,Refs!$A$1:$F$32,3,FALSE)</f>
        <v>Y61</v>
      </c>
      <c r="D2899" t="s">
        <v>178</v>
      </c>
      <c r="E2899" t="s">
        <v>133</v>
      </c>
      <c r="F2899" t="s">
        <v>223</v>
      </c>
      <c r="G2899" t="s">
        <v>47</v>
      </c>
      <c r="H2899" t="s">
        <v>48</v>
      </c>
      <c r="I2899" t="s">
        <v>213</v>
      </c>
      <c r="J2899" t="s">
        <v>194</v>
      </c>
      <c r="K2899">
        <v>65</v>
      </c>
    </row>
    <row r="2900" spans="1:11" x14ac:dyDescent="0.35">
      <c r="A2900" s="75">
        <f t="shared" si="94"/>
        <v>46067</v>
      </c>
      <c r="B2900" s="75">
        <f t="shared" si="95"/>
        <v>46068</v>
      </c>
      <c r="C2900" s="75" t="str">
        <f>VLOOKUP($G2900,Refs!$A$1:$F$32,3,FALSE)</f>
        <v>Y61</v>
      </c>
      <c r="D2900" t="s">
        <v>178</v>
      </c>
      <c r="E2900" t="s">
        <v>133</v>
      </c>
      <c r="F2900" t="s">
        <v>223</v>
      </c>
      <c r="G2900" t="s">
        <v>47</v>
      </c>
      <c r="H2900" t="s">
        <v>48</v>
      </c>
      <c r="I2900" t="s">
        <v>213</v>
      </c>
      <c r="J2900" t="s">
        <v>195</v>
      </c>
      <c r="K2900">
        <v>0</v>
      </c>
    </row>
    <row r="2901" spans="1:11" x14ac:dyDescent="0.35">
      <c r="A2901" s="75">
        <f t="shared" si="94"/>
        <v>46067</v>
      </c>
      <c r="B2901" s="75">
        <f t="shared" si="95"/>
        <v>46068</v>
      </c>
      <c r="C2901" s="75" t="str">
        <f>VLOOKUP($G2901,Refs!$A$1:$F$32,3,FALSE)</f>
        <v>Y61</v>
      </c>
      <c r="D2901" t="s">
        <v>178</v>
      </c>
      <c r="E2901" t="s">
        <v>133</v>
      </c>
      <c r="F2901" t="s">
        <v>223</v>
      </c>
      <c r="G2901" t="s">
        <v>47</v>
      </c>
      <c r="H2901" t="s">
        <v>48</v>
      </c>
      <c r="I2901" t="s">
        <v>213</v>
      </c>
      <c r="J2901" t="s">
        <v>196</v>
      </c>
      <c r="K2901">
        <v>52</v>
      </c>
    </row>
    <row r="2902" spans="1:11" x14ac:dyDescent="0.35">
      <c r="A2902" s="75">
        <f t="shared" si="94"/>
        <v>46067</v>
      </c>
      <c r="B2902" s="75">
        <f t="shared" si="95"/>
        <v>46068</v>
      </c>
      <c r="C2902" s="75" t="str">
        <f>VLOOKUP($G2902,Refs!$A$1:$F$32,3,FALSE)</f>
        <v>Y61</v>
      </c>
      <c r="D2902" t="s">
        <v>178</v>
      </c>
      <c r="E2902" t="s">
        <v>133</v>
      </c>
      <c r="F2902" t="s">
        <v>223</v>
      </c>
      <c r="G2902" t="s">
        <v>47</v>
      </c>
      <c r="H2902" t="s">
        <v>48</v>
      </c>
      <c r="I2902" t="s">
        <v>213</v>
      </c>
      <c r="J2902" t="s">
        <v>197</v>
      </c>
      <c r="K2902">
        <v>3</v>
      </c>
    </row>
    <row r="2903" spans="1:11" x14ac:dyDescent="0.35">
      <c r="A2903" s="75">
        <f t="shared" si="94"/>
        <v>46067</v>
      </c>
      <c r="B2903" s="75">
        <f t="shared" si="95"/>
        <v>46068</v>
      </c>
      <c r="C2903" s="75" t="str">
        <f>VLOOKUP($G2903,Refs!$A$1:$F$32,3,FALSE)</f>
        <v>Y61</v>
      </c>
      <c r="D2903" t="s">
        <v>178</v>
      </c>
      <c r="E2903" t="s">
        <v>133</v>
      </c>
      <c r="F2903" t="s">
        <v>223</v>
      </c>
      <c r="G2903" t="s">
        <v>47</v>
      </c>
      <c r="H2903" t="s">
        <v>48</v>
      </c>
      <c r="I2903" t="s">
        <v>213</v>
      </c>
      <c r="J2903" t="s">
        <v>198</v>
      </c>
      <c r="K2903">
        <v>53</v>
      </c>
    </row>
    <row r="2904" spans="1:11" x14ac:dyDescent="0.35">
      <c r="A2904" s="75">
        <f t="shared" si="94"/>
        <v>46067</v>
      </c>
      <c r="B2904" s="75">
        <f t="shared" si="95"/>
        <v>46068</v>
      </c>
      <c r="C2904" s="75" t="str">
        <f>VLOOKUP($G2904,Refs!$A$1:$F$32,3,FALSE)</f>
        <v>Y61</v>
      </c>
      <c r="D2904" t="s">
        <v>178</v>
      </c>
      <c r="E2904" t="s">
        <v>133</v>
      </c>
      <c r="F2904" t="s">
        <v>223</v>
      </c>
      <c r="G2904" t="s">
        <v>47</v>
      </c>
      <c r="H2904" t="s">
        <v>48</v>
      </c>
      <c r="I2904" t="s">
        <v>213</v>
      </c>
      <c r="J2904" t="s">
        <v>199</v>
      </c>
      <c r="K2904">
        <v>4</v>
      </c>
    </row>
    <row r="2905" spans="1:11" x14ac:dyDescent="0.35">
      <c r="A2905" s="75">
        <f t="shared" si="94"/>
        <v>46067</v>
      </c>
      <c r="B2905" s="75">
        <f t="shared" si="95"/>
        <v>46068</v>
      </c>
      <c r="C2905" s="75" t="str">
        <f>VLOOKUP($G2905,Refs!$A$1:$F$32,3,FALSE)</f>
        <v>Y61</v>
      </c>
      <c r="D2905" t="s">
        <v>178</v>
      </c>
      <c r="E2905" t="s">
        <v>133</v>
      </c>
      <c r="F2905" t="s">
        <v>223</v>
      </c>
      <c r="G2905" t="s">
        <v>47</v>
      </c>
      <c r="H2905" t="s">
        <v>48</v>
      </c>
      <c r="I2905" t="s">
        <v>213</v>
      </c>
      <c r="J2905" t="s">
        <v>200</v>
      </c>
      <c r="K2905">
        <v>179</v>
      </c>
    </row>
    <row r="2906" spans="1:11" x14ac:dyDescent="0.35">
      <c r="A2906" s="75">
        <f t="shared" si="94"/>
        <v>46067</v>
      </c>
      <c r="B2906" s="75">
        <f t="shared" si="95"/>
        <v>46068</v>
      </c>
      <c r="C2906" s="75" t="str">
        <f>VLOOKUP($G2906,Refs!$A$1:$F$32,3,FALSE)</f>
        <v>Y61</v>
      </c>
      <c r="D2906" t="s">
        <v>178</v>
      </c>
      <c r="E2906" t="s">
        <v>133</v>
      </c>
      <c r="F2906" t="s">
        <v>223</v>
      </c>
      <c r="G2906" t="s">
        <v>47</v>
      </c>
      <c r="H2906" t="s">
        <v>48</v>
      </c>
      <c r="I2906" t="s">
        <v>213</v>
      </c>
      <c r="J2906" t="s">
        <v>201</v>
      </c>
      <c r="K2906">
        <v>240</v>
      </c>
    </row>
    <row r="2907" spans="1:11" x14ac:dyDescent="0.35">
      <c r="A2907" s="75">
        <f t="shared" si="94"/>
        <v>46067</v>
      </c>
      <c r="B2907" s="75">
        <f t="shared" si="95"/>
        <v>46068</v>
      </c>
      <c r="C2907" s="75" t="str">
        <f>VLOOKUP($G2907,Refs!$A$1:$F$32,3,FALSE)</f>
        <v>Y61</v>
      </c>
      <c r="D2907" t="s">
        <v>178</v>
      </c>
      <c r="E2907" t="s">
        <v>133</v>
      </c>
      <c r="F2907" t="s">
        <v>223</v>
      </c>
      <c r="G2907" t="s">
        <v>47</v>
      </c>
      <c r="H2907" t="s">
        <v>48</v>
      </c>
      <c r="I2907" t="s">
        <v>213</v>
      </c>
      <c r="J2907" t="s">
        <v>202</v>
      </c>
      <c r="K2907">
        <v>504</v>
      </c>
    </row>
    <row r="2908" spans="1:11" x14ac:dyDescent="0.35">
      <c r="A2908" s="75">
        <f t="shared" si="94"/>
        <v>46067</v>
      </c>
      <c r="B2908" s="75">
        <f t="shared" si="95"/>
        <v>46068</v>
      </c>
      <c r="C2908" s="75" t="str">
        <f>VLOOKUP($G2908,Refs!$A$1:$F$32,3,FALSE)</f>
        <v>Y61</v>
      </c>
      <c r="D2908" t="s">
        <v>178</v>
      </c>
      <c r="E2908" t="s">
        <v>133</v>
      </c>
      <c r="F2908" t="s">
        <v>223</v>
      </c>
      <c r="G2908" t="s">
        <v>47</v>
      </c>
      <c r="H2908" t="s">
        <v>48</v>
      </c>
      <c r="I2908" t="s">
        <v>213</v>
      </c>
      <c r="J2908" t="s">
        <v>203</v>
      </c>
      <c r="K2908">
        <v>2</v>
      </c>
    </row>
    <row r="2909" spans="1:11" x14ac:dyDescent="0.35">
      <c r="A2909" s="75">
        <f t="shared" si="94"/>
        <v>46067</v>
      </c>
      <c r="B2909" s="75">
        <f t="shared" si="95"/>
        <v>46068</v>
      </c>
      <c r="C2909" s="75" t="str">
        <f>VLOOKUP($G2909,Refs!$A$1:$F$32,3,FALSE)</f>
        <v>Y61</v>
      </c>
      <c r="D2909" t="s">
        <v>178</v>
      </c>
      <c r="E2909" t="s">
        <v>133</v>
      </c>
      <c r="F2909" t="s">
        <v>223</v>
      </c>
      <c r="G2909" t="s">
        <v>47</v>
      </c>
      <c r="H2909" t="s">
        <v>48</v>
      </c>
      <c r="I2909" t="s">
        <v>213</v>
      </c>
      <c r="J2909" t="s">
        <v>204</v>
      </c>
      <c r="K2909">
        <v>181</v>
      </c>
    </row>
    <row r="2910" spans="1:11" x14ac:dyDescent="0.35">
      <c r="A2910" s="75">
        <f t="shared" si="94"/>
        <v>46067</v>
      </c>
      <c r="B2910" s="75">
        <f t="shared" si="95"/>
        <v>46068</v>
      </c>
      <c r="C2910" s="75" t="str">
        <f>VLOOKUP($G2910,Refs!$A$1:$F$32,3,FALSE)</f>
        <v>Y61</v>
      </c>
      <c r="D2910" t="s">
        <v>178</v>
      </c>
      <c r="E2910" t="s">
        <v>133</v>
      </c>
      <c r="F2910" t="s">
        <v>223</v>
      </c>
      <c r="G2910" t="s">
        <v>47</v>
      </c>
      <c r="H2910" t="s">
        <v>48</v>
      </c>
      <c r="I2910" t="s">
        <v>213</v>
      </c>
      <c r="J2910" t="s">
        <v>205</v>
      </c>
      <c r="K2910">
        <v>0</v>
      </c>
    </row>
    <row r="2911" spans="1:11" x14ac:dyDescent="0.35">
      <c r="A2911" s="75">
        <f t="shared" si="94"/>
        <v>46067</v>
      </c>
      <c r="B2911" s="75">
        <f t="shared" si="95"/>
        <v>46068</v>
      </c>
      <c r="C2911" s="75" t="str">
        <f>VLOOKUP($G2911,Refs!$A$1:$F$32,3,FALSE)</f>
        <v>Y61</v>
      </c>
      <c r="D2911" t="s">
        <v>178</v>
      </c>
      <c r="E2911" t="s">
        <v>133</v>
      </c>
      <c r="F2911" t="s">
        <v>223</v>
      </c>
      <c r="G2911" t="s">
        <v>47</v>
      </c>
      <c r="H2911" t="s">
        <v>48</v>
      </c>
      <c r="I2911" t="s">
        <v>213</v>
      </c>
      <c r="J2911" t="s">
        <v>206</v>
      </c>
      <c r="K2911">
        <v>14</v>
      </c>
    </row>
    <row r="2912" spans="1:11" x14ac:dyDescent="0.35">
      <c r="A2912" s="75">
        <f t="shared" si="94"/>
        <v>46067</v>
      </c>
      <c r="B2912" s="75">
        <f t="shared" si="95"/>
        <v>46068</v>
      </c>
      <c r="C2912" s="75" t="str">
        <f>VLOOKUP($G2912,Refs!$A$1:$F$32,3,FALSE)</f>
        <v>Y61</v>
      </c>
      <c r="D2912" t="s">
        <v>178</v>
      </c>
      <c r="E2912" t="s">
        <v>133</v>
      </c>
      <c r="F2912" t="s">
        <v>223</v>
      </c>
      <c r="G2912" t="s">
        <v>47</v>
      </c>
      <c r="H2912" t="s">
        <v>48</v>
      </c>
      <c r="I2912" t="s">
        <v>213</v>
      </c>
      <c r="J2912" t="s">
        <v>207</v>
      </c>
      <c r="K2912">
        <v>0</v>
      </c>
    </row>
    <row r="2913" spans="1:11" x14ac:dyDescent="0.35">
      <c r="A2913" s="75">
        <f t="shared" si="94"/>
        <v>46067</v>
      </c>
      <c r="B2913" s="75">
        <f t="shared" si="95"/>
        <v>46068</v>
      </c>
      <c r="C2913" s="75" t="str">
        <f>VLOOKUP($G2913,Refs!$A$1:$F$32,3,FALSE)</f>
        <v>Y61</v>
      </c>
      <c r="D2913" t="s">
        <v>178</v>
      </c>
      <c r="E2913" t="s">
        <v>133</v>
      </c>
      <c r="F2913" t="s">
        <v>223</v>
      </c>
      <c r="G2913" t="s">
        <v>47</v>
      </c>
      <c r="H2913" t="s">
        <v>48</v>
      </c>
      <c r="I2913" t="s">
        <v>213</v>
      </c>
      <c r="J2913" t="s">
        <v>208</v>
      </c>
      <c r="K2913">
        <v>148</v>
      </c>
    </row>
    <row r="2914" spans="1:11" x14ac:dyDescent="0.35">
      <c r="A2914" s="75">
        <f t="shared" si="94"/>
        <v>46068</v>
      </c>
      <c r="B2914" s="75">
        <f t="shared" si="95"/>
        <v>46068</v>
      </c>
      <c r="C2914" s="75" t="str">
        <f>VLOOKUP($G2914,Refs!$A$1:$F$32,3,FALSE)</f>
        <v>Y61</v>
      </c>
      <c r="D2914" t="s">
        <v>178</v>
      </c>
      <c r="E2914" t="s">
        <v>133</v>
      </c>
      <c r="F2914" t="s">
        <v>223</v>
      </c>
      <c r="G2914" t="s">
        <v>47</v>
      </c>
      <c r="H2914" t="s">
        <v>48</v>
      </c>
      <c r="I2914" t="s">
        <v>214</v>
      </c>
      <c r="J2914" t="s">
        <v>181</v>
      </c>
      <c r="K2914">
        <v>1220</v>
      </c>
    </row>
    <row r="2915" spans="1:11" x14ac:dyDescent="0.35">
      <c r="A2915" s="75">
        <f t="shared" si="94"/>
        <v>46068</v>
      </c>
      <c r="B2915" s="75">
        <f t="shared" si="95"/>
        <v>46068</v>
      </c>
      <c r="C2915" s="75" t="str">
        <f>VLOOKUP($G2915,Refs!$A$1:$F$32,3,FALSE)</f>
        <v>Y61</v>
      </c>
      <c r="D2915" t="s">
        <v>178</v>
      </c>
      <c r="E2915" t="s">
        <v>133</v>
      </c>
      <c r="F2915" t="s">
        <v>223</v>
      </c>
      <c r="G2915" t="s">
        <v>47</v>
      </c>
      <c r="H2915" t="s">
        <v>48</v>
      </c>
      <c r="I2915" t="s">
        <v>214</v>
      </c>
      <c r="J2915" t="s">
        <v>182</v>
      </c>
      <c r="K2915">
        <v>1167</v>
      </c>
    </row>
    <row r="2916" spans="1:11" x14ac:dyDescent="0.35">
      <c r="A2916" s="75">
        <f t="shared" si="94"/>
        <v>46068</v>
      </c>
      <c r="B2916" s="75">
        <f t="shared" si="95"/>
        <v>46068</v>
      </c>
      <c r="C2916" s="75" t="str">
        <f>VLOOKUP($G2916,Refs!$A$1:$F$32,3,FALSE)</f>
        <v>Y61</v>
      </c>
      <c r="D2916" t="s">
        <v>178</v>
      </c>
      <c r="E2916" t="s">
        <v>133</v>
      </c>
      <c r="F2916" t="s">
        <v>223</v>
      </c>
      <c r="G2916" t="s">
        <v>47</v>
      </c>
      <c r="H2916" t="s">
        <v>48</v>
      </c>
      <c r="I2916" t="s">
        <v>214</v>
      </c>
      <c r="J2916" t="s">
        <v>183</v>
      </c>
      <c r="K2916">
        <v>1115</v>
      </c>
    </row>
    <row r="2917" spans="1:11" x14ac:dyDescent="0.35">
      <c r="A2917" s="75">
        <f t="shared" si="94"/>
        <v>46068</v>
      </c>
      <c r="B2917" s="75">
        <f t="shared" si="95"/>
        <v>46068</v>
      </c>
      <c r="C2917" s="75" t="str">
        <f>VLOOKUP($G2917,Refs!$A$1:$F$32,3,FALSE)</f>
        <v>Y61</v>
      </c>
      <c r="D2917" t="s">
        <v>178</v>
      </c>
      <c r="E2917" t="s">
        <v>133</v>
      </c>
      <c r="F2917" t="s">
        <v>223</v>
      </c>
      <c r="G2917" t="s">
        <v>47</v>
      </c>
      <c r="H2917" t="s">
        <v>48</v>
      </c>
      <c r="I2917" t="s">
        <v>214</v>
      </c>
      <c r="J2917" t="s">
        <v>184</v>
      </c>
      <c r="K2917">
        <v>15</v>
      </c>
    </row>
    <row r="2918" spans="1:11" x14ac:dyDescent="0.35">
      <c r="A2918" s="75">
        <f t="shared" si="94"/>
        <v>46068</v>
      </c>
      <c r="B2918" s="75">
        <f t="shared" si="95"/>
        <v>46068</v>
      </c>
      <c r="C2918" s="75" t="str">
        <f>VLOOKUP($G2918,Refs!$A$1:$F$32,3,FALSE)</f>
        <v>Y61</v>
      </c>
      <c r="D2918" t="s">
        <v>178</v>
      </c>
      <c r="E2918" t="s">
        <v>133</v>
      </c>
      <c r="F2918" t="s">
        <v>223</v>
      </c>
      <c r="G2918" t="s">
        <v>47</v>
      </c>
      <c r="H2918" t="s">
        <v>48</v>
      </c>
      <c r="I2918" t="s">
        <v>214</v>
      </c>
      <c r="J2918" t="s">
        <v>185</v>
      </c>
      <c r="K2918">
        <v>13864</v>
      </c>
    </row>
    <row r="2919" spans="1:11" x14ac:dyDescent="0.35">
      <c r="A2919" s="75">
        <f t="shared" si="94"/>
        <v>46068</v>
      </c>
      <c r="B2919" s="75">
        <f t="shared" si="95"/>
        <v>46068</v>
      </c>
      <c r="C2919" s="75" t="str">
        <f>VLOOKUP($G2919,Refs!$A$1:$F$32,3,FALSE)</f>
        <v>Y61</v>
      </c>
      <c r="D2919" t="s">
        <v>178</v>
      </c>
      <c r="E2919" t="s">
        <v>133</v>
      </c>
      <c r="F2919" t="s">
        <v>223</v>
      </c>
      <c r="G2919" t="s">
        <v>47</v>
      </c>
      <c r="H2919" t="s">
        <v>48</v>
      </c>
      <c r="I2919" t="s">
        <v>214</v>
      </c>
      <c r="J2919" t="s">
        <v>186</v>
      </c>
      <c r="K2919">
        <v>51</v>
      </c>
    </row>
    <row r="2920" spans="1:11" x14ac:dyDescent="0.35">
      <c r="A2920" s="75">
        <f t="shared" si="94"/>
        <v>46068</v>
      </c>
      <c r="B2920" s="75">
        <f t="shared" si="95"/>
        <v>46068</v>
      </c>
      <c r="C2920" s="75" t="str">
        <f>VLOOKUP($G2920,Refs!$A$1:$F$32,3,FALSE)</f>
        <v>Y61</v>
      </c>
      <c r="D2920" t="s">
        <v>178</v>
      </c>
      <c r="E2920" t="s">
        <v>133</v>
      </c>
      <c r="F2920" t="s">
        <v>223</v>
      </c>
      <c r="G2920" t="s">
        <v>47</v>
      </c>
      <c r="H2920" t="s">
        <v>48</v>
      </c>
      <c r="I2920" t="s">
        <v>214</v>
      </c>
      <c r="J2920" t="s">
        <v>187</v>
      </c>
      <c r="K2920">
        <v>167</v>
      </c>
    </row>
    <row r="2921" spans="1:11" x14ac:dyDescent="0.35">
      <c r="A2921" s="75">
        <f t="shared" si="94"/>
        <v>46068</v>
      </c>
      <c r="B2921" s="75">
        <f t="shared" si="95"/>
        <v>46068</v>
      </c>
      <c r="C2921" s="75" t="str">
        <f>VLOOKUP($G2921,Refs!$A$1:$F$32,3,FALSE)</f>
        <v>Y61</v>
      </c>
      <c r="D2921" t="s">
        <v>178</v>
      </c>
      <c r="E2921" t="s">
        <v>133</v>
      </c>
      <c r="F2921" t="s">
        <v>223</v>
      </c>
      <c r="G2921" t="s">
        <v>47</v>
      </c>
      <c r="H2921" t="s">
        <v>48</v>
      </c>
      <c r="I2921" t="s">
        <v>214</v>
      </c>
      <c r="J2921" t="s">
        <v>188</v>
      </c>
      <c r="K2921">
        <v>1138</v>
      </c>
    </row>
    <row r="2922" spans="1:11" x14ac:dyDescent="0.35">
      <c r="A2922" s="75">
        <f t="shared" si="94"/>
        <v>46068</v>
      </c>
      <c r="B2922" s="75">
        <f t="shared" si="95"/>
        <v>46068</v>
      </c>
      <c r="C2922" s="75" t="str">
        <f>VLOOKUP($G2922,Refs!$A$1:$F$32,3,FALSE)</f>
        <v>Y61</v>
      </c>
      <c r="D2922" t="s">
        <v>178</v>
      </c>
      <c r="E2922" t="s">
        <v>133</v>
      </c>
      <c r="F2922" t="s">
        <v>223</v>
      </c>
      <c r="G2922" t="s">
        <v>47</v>
      </c>
      <c r="H2922" t="s">
        <v>48</v>
      </c>
      <c r="I2922" t="s">
        <v>214</v>
      </c>
      <c r="J2922" t="s">
        <v>189</v>
      </c>
      <c r="K2922">
        <v>644</v>
      </c>
    </row>
    <row r="2923" spans="1:11" x14ac:dyDescent="0.35">
      <c r="A2923" s="75">
        <f t="shared" si="94"/>
        <v>46068</v>
      </c>
      <c r="B2923" s="75">
        <f t="shared" si="95"/>
        <v>46068</v>
      </c>
      <c r="C2923" s="75" t="str">
        <f>VLOOKUP($G2923,Refs!$A$1:$F$32,3,FALSE)</f>
        <v>Y61</v>
      </c>
      <c r="D2923" t="s">
        <v>178</v>
      </c>
      <c r="E2923" t="s">
        <v>133</v>
      </c>
      <c r="F2923" t="s">
        <v>223</v>
      </c>
      <c r="G2923" t="s">
        <v>47</v>
      </c>
      <c r="H2923" t="s">
        <v>48</v>
      </c>
      <c r="I2923" t="s">
        <v>214</v>
      </c>
      <c r="J2923" t="s">
        <v>190</v>
      </c>
      <c r="K2923">
        <v>311</v>
      </c>
    </row>
    <row r="2924" spans="1:11" x14ac:dyDescent="0.35">
      <c r="A2924" s="75">
        <f t="shared" si="94"/>
        <v>46068</v>
      </c>
      <c r="B2924" s="75">
        <f t="shared" si="95"/>
        <v>46068</v>
      </c>
      <c r="C2924" s="75" t="str">
        <f>VLOOKUP($G2924,Refs!$A$1:$F$32,3,FALSE)</f>
        <v>Y61</v>
      </c>
      <c r="D2924" t="s">
        <v>178</v>
      </c>
      <c r="E2924" t="s">
        <v>133</v>
      </c>
      <c r="F2924" t="s">
        <v>223</v>
      </c>
      <c r="G2924" t="s">
        <v>47</v>
      </c>
      <c r="H2924" t="s">
        <v>48</v>
      </c>
      <c r="I2924" t="s">
        <v>214</v>
      </c>
      <c r="J2924" t="s">
        <v>191</v>
      </c>
      <c r="K2924">
        <v>42</v>
      </c>
    </row>
    <row r="2925" spans="1:11" x14ac:dyDescent="0.35">
      <c r="A2925" s="75">
        <f t="shared" si="94"/>
        <v>46068</v>
      </c>
      <c r="B2925" s="75">
        <f t="shared" si="95"/>
        <v>46068</v>
      </c>
      <c r="C2925" s="75" t="str">
        <f>VLOOKUP($G2925,Refs!$A$1:$F$32,3,FALSE)</f>
        <v>Y61</v>
      </c>
      <c r="D2925" t="s">
        <v>178</v>
      </c>
      <c r="E2925" t="s">
        <v>133</v>
      </c>
      <c r="F2925" t="s">
        <v>223</v>
      </c>
      <c r="G2925" t="s">
        <v>47</v>
      </c>
      <c r="H2925" t="s">
        <v>48</v>
      </c>
      <c r="I2925" t="s">
        <v>214</v>
      </c>
      <c r="J2925" t="s">
        <v>192</v>
      </c>
      <c r="K2925">
        <v>199</v>
      </c>
    </row>
    <row r="2926" spans="1:11" x14ac:dyDescent="0.35">
      <c r="A2926" s="75">
        <f t="shared" si="94"/>
        <v>46068</v>
      </c>
      <c r="B2926" s="75">
        <f t="shared" si="95"/>
        <v>46068</v>
      </c>
      <c r="C2926" s="75" t="str">
        <f>VLOOKUP($G2926,Refs!$A$1:$F$32,3,FALSE)</f>
        <v>Y61</v>
      </c>
      <c r="D2926" t="s">
        <v>178</v>
      </c>
      <c r="E2926" t="s">
        <v>133</v>
      </c>
      <c r="F2926" t="s">
        <v>223</v>
      </c>
      <c r="G2926" t="s">
        <v>47</v>
      </c>
      <c r="H2926" t="s">
        <v>48</v>
      </c>
      <c r="I2926" t="s">
        <v>214</v>
      </c>
      <c r="J2926" t="s">
        <v>193</v>
      </c>
      <c r="K2926">
        <v>74</v>
      </c>
    </row>
    <row r="2927" spans="1:11" x14ac:dyDescent="0.35">
      <c r="A2927" s="75">
        <f t="shared" si="94"/>
        <v>46068</v>
      </c>
      <c r="B2927" s="75">
        <f t="shared" si="95"/>
        <v>46068</v>
      </c>
      <c r="C2927" s="75" t="str">
        <f>VLOOKUP($G2927,Refs!$A$1:$F$32,3,FALSE)</f>
        <v>Y61</v>
      </c>
      <c r="D2927" t="s">
        <v>178</v>
      </c>
      <c r="E2927" t="s">
        <v>133</v>
      </c>
      <c r="F2927" t="s">
        <v>223</v>
      </c>
      <c r="G2927" t="s">
        <v>47</v>
      </c>
      <c r="H2927" t="s">
        <v>48</v>
      </c>
      <c r="I2927" t="s">
        <v>214</v>
      </c>
      <c r="J2927" t="s">
        <v>194</v>
      </c>
      <c r="K2927">
        <v>65</v>
      </c>
    </row>
    <row r="2928" spans="1:11" x14ac:dyDescent="0.35">
      <c r="A2928" s="75">
        <f t="shared" si="94"/>
        <v>46068</v>
      </c>
      <c r="B2928" s="75">
        <f t="shared" si="95"/>
        <v>46068</v>
      </c>
      <c r="C2928" s="75" t="str">
        <f>VLOOKUP($G2928,Refs!$A$1:$F$32,3,FALSE)</f>
        <v>Y61</v>
      </c>
      <c r="D2928" t="s">
        <v>178</v>
      </c>
      <c r="E2928" t="s">
        <v>133</v>
      </c>
      <c r="F2928" t="s">
        <v>223</v>
      </c>
      <c r="G2928" t="s">
        <v>47</v>
      </c>
      <c r="H2928" t="s">
        <v>48</v>
      </c>
      <c r="I2928" t="s">
        <v>214</v>
      </c>
      <c r="J2928" t="s">
        <v>195</v>
      </c>
      <c r="K2928">
        <v>1</v>
      </c>
    </row>
    <row r="2929" spans="1:11" x14ac:dyDescent="0.35">
      <c r="A2929" s="75">
        <f t="shared" si="94"/>
        <v>46068</v>
      </c>
      <c r="B2929" s="75">
        <f t="shared" si="95"/>
        <v>46068</v>
      </c>
      <c r="C2929" s="75" t="str">
        <f>VLOOKUP($G2929,Refs!$A$1:$F$32,3,FALSE)</f>
        <v>Y61</v>
      </c>
      <c r="D2929" t="s">
        <v>178</v>
      </c>
      <c r="E2929" t="s">
        <v>133</v>
      </c>
      <c r="F2929" t="s">
        <v>223</v>
      </c>
      <c r="G2929" t="s">
        <v>47</v>
      </c>
      <c r="H2929" t="s">
        <v>48</v>
      </c>
      <c r="I2929" t="s">
        <v>214</v>
      </c>
      <c r="J2929" t="s">
        <v>196</v>
      </c>
      <c r="K2929">
        <v>53</v>
      </c>
    </row>
    <row r="2930" spans="1:11" x14ac:dyDescent="0.35">
      <c r="A2930" s="75">
        <f t="shared" si="94"/>
        <v>46068</v>
      </c>
      <c r="B2930" s="75">
        <f t="shared" si="95"/>
        <v>46068</v>
      </c>
      <c r="C2930" s="75" t="str">
        <f>VLOOKUP($G2930,Refs!$A$1:$F$32,3,FALSE)</f>
        <v>Y61</v>
      </c>
      <c r="D2930" t="s">
        <v>178</v>
      </c>
      <c r="E2930" t="s">
        <v>133</v>
      </c>
      <c r="F2930" t="s">
        <v>223</v>
      </c>
      <c r="G2930" t="s">
        <v>47</v>
      </c>
      <c r="H2930" t="s">
        <v>48</v>
      </c>
      <c r="I2930" t="s">
        <v>214</v>
      </c>
      <c r="J2930" t="s">
        <v>197</v>
      </c>
      <c r="K2930">
        <v>2</v>
      </c>
    </row>
    <row r="2931" spans="1:11" x14ac:dyDescent="0.35">
      <c r="A2931" s="75">
        <f t="shared" si="94"/>
        <v>46068</v>
      </c>
      <c r="B2931" s="75">
        <f t="shared" si="95"/>
        <v>46068</v>
      </c>
      <c r="C2931" s="75" t="str">
        <f>VLOOKUP($G2931,Refs!$A$1:$F$32,3,FALSE)</f>
        <v>Y61</v>
      </c>
      <c r="D2931" t="s">
        <v>178</v>
      </c>
      <c r="E2931" t="s">
        <v>133</v>
      </c>
      <c r="F2931" t="s">
        <v>223</v>
      </c>
      <c r="G2931" t="s">
        <v>47</v>
      </c>
      <c r="H2931" t="s">
        <v>48</v>
      </c>
      <c r="I2931" t="s">
        <v>214</v>
      </c>
      <c r="J2931" t="s">
        <v>198</v>
      </c>
      <c r="K2931">
        <v>27</v>
      </c>
    </row>
    <row r="2932" spans="1:11" x14ac:dyDescent="0.35">
      <c r="A2932" s="75">
        <f t="shared" si="94"/>
        <v>46068</v>
      </c>
      <c r="B2932" s="75">
        <f t="shared" si="95"/>
        <v>46068</v>
      </c>
      <c r="C2932" s="75" t="str">
        <f>VLOOKUP($G2932,Refs!$A$1:$F$32,3,FALSE)</f>
        <v>Y61</v>
      </c>
      <c r="D2932" t="s">
        <v>178</v>
      </c>
      <c r="E2932" t="s">
        <v>133</v>
      </c>
      <c r="F2932" t="s">
        <v>223</v>
      </c>
      <c r="G2932" t="s">
        <v>47</v>
      </c>
      <c r="H2932" t="s">
        <v>48</v>
      </c>
      <c r="I2932" t="s">
        <v>214</v>
      </c>
      <c r="J2932" t="s">
        <v>199</v>
      </c>
      <c r="K2932">
        <v>0</v>
      </c>
    </row>
    <row r="2933" spans="1:11" x14ac:dyDescent="0.35">
      <c r="A2933" s="75">
        <f t="shared" si="94"/>
        <v>46068</v>
      </c>
      <c r="B2933" s="75">
        <f t="shared" si="95"/>
        <v>46068</v>
      </c>
      <c r="C2933" s="75" t="str">
        <f>VLOOKUP($G2933,Refs!$A$1:$F$32,3,FALSE)</f>
        <v>Y61</v>
      </c>
      <c r="D2933" t="s">
        <v>178</v>
      </c>
      <c r="E2933" t="s">
        <v>133</v>
      </c>
      <c r="F2933" t="s">
        <v>223</v>
      </c>
      <c r="G2933" t="s">
        <v>47</v>
      </c>
      <c r="H2933" t="s">
        <v>48</v>
      </c>
      <c r="I2933" t="s">
        <v>214</v>
      </c>
      <c r="J2933" t="s">
        <v>200</v>
      </c>
      <c r="K2933">
        <v>93</v>
      </c>
    </row>
    <row r="2934" spans="1:11" x14ac:dyDescent="0.35">
      <c r="A2934" s="75">
        <f t="shared" si="94"/>
        <v>46068</v>
      </c>
      <c r="B2934" s="75">
        <f t="shared" si="95"/>
        <v>46068</v>
      </c>
      <c r="C2934" s="75" t="str">
        <f>VLOOKUP($G2934,Refs!$A$1:$F$32,3,FALSE)</f>
        <v>Y61</v>
      </c>
      <c r="D2934" t="s">
        <v>178</v>
      </c>
      <c r="E2934" t="s">
        <v>133</v>
      </c>
      <c r="F2934" t="s">
        <v>223</v>
      </c>
      <c r="G2934" t="s">
        <v>47</v>
      </c>
      <c r="H2934" t="s">
        <v>48</v>
      </c>
      <c r="I2934" t="s">
        <v>214</v>
      </c>
      <c r="J2934" t="s">
        <v>201</v>
      </c>
      <c r="K2934">
        <v>201</v>
      </c>
    </row>
    <row r="2935" spans="1:11" x14ac:dyDescent="0.35">
      <c r="A2935" s="75">
        <f t="shared" si="94"/>
        <v>46068</v>
      </c>
      <c r="B2935" s="75">
        <f t="shared" si="95"/>
        <v>46068</v>
      </c>
      <c r="C2935" s="75" t="str">
        <f>VLOOKUP($G2935,Refs!$A$1:$F$32,3,FALSE)</f>
        <v>Y61</v>
      </c>
      <c r="D2935" t="s">
        <v>178</v>
      </c>
      <c r="E2935" t="s">
        <v>133</v>
      </c>
      <c r="F2935" t="s">
        <v>223</v>
      </c>
      <c r="G2935" t="s">
        <v>47</v>
      </c>
      <c r="H2935" t="s">
        <v>48</v>
      </c>
      <c r="I2935" t="s">
        <v>214</v>
      </c>
      <c r="J2935" t="s">
        <v>202</v>
      </c>
      <c r="K2935">
        <v>488</v>
      </c>
    </row>
    <row r="2936" spans="1:11" x14ac:dyDescent="0.35">
      <c r="A2936" s="75">
        <f t="shared" si="94"/>
        <v>46068</v>
      </c>
      <c r="B2936" s="75">
        <f t="shared" si="95"/>
        <v>46068</v>
      </c>
      <c r="C2936" s="75" t="str">
        <f>VLOOKUP($G2936,Refs!$A$1:$F$32,3,FALSE)</f>
        <v>Y61</v>
      </c>
      <c r="D2936" t="s">
        <v>178</v>
      </c>
      <c r="E2936" t="s">
        <v>133</v>
      </c>
      <c r="F2936" t="s">
        <v>223</v>
      </c>
      <c r="G2936" t="s">
        <v>47</v>
      </c>
      <c r="H2936" t="s">
        <v>48</v>
      </c>
      <c r="I2936" t="s">
        <v>214</v>
      </c>
      <c r="J2936" t="s">
        <v>203</v>
      </c>
      <c r="K2936">
        <v>52</v>
      </c>
    </row>
    <row r="2937" spans="1:11" x14ac:dyDescent="0.35">
      <c r="A2937" s="75">
        <f t="shared" si="94"/>
        <v>46068</v>
      </c>
      <c r="B2937" s="75">
        <f t="shared" si="95"/>
        <v>46068</v>
      </c>
      <c r="C2937" s="75" t="str">
        <f>VLOOKUP($G2937,Refs!$A$1:$F$32,3,FALSE)</f>
        <v>Y61</v>
      </c>
      <c r="D2937" t="s">
        <v>178</v>
      </c>
      <c r="E2937" t="s">
        <v>133</v>
      </c>
      <c r="F2937" t="s">
        <v>223</v>
      </c>
      <c r="G2937" t="s">
        <v>47</v>
      </c>
      <c r="H2937" t="s">
        <v>48</v>
      </c>
      <c r="I2937" t="s">
        <v>214</v>
      </c>
      <c r="J2937" t="s">
        <v>204</v>
      </c>
      <c r="K2937">
        <v>116</v>
      </c>
    </row>
    <row r="2938" spans="1:11" x14ac:dyDescent="0.35">
      <c r="A2938" s="75">
        <f t="shared" si="94"/>
        <v>46068</v>
      </c>
      <c r="B2938" s="75">
        <f t="shared" si="95"/>
        <v>46068</v>
      </c>
      <c r="C2938" s="75" t="str">
        <f>VLOOKUP($G2938,Refs!$A$1:$F$32,3,FALSE)</f>
        <v>Y61</v>
      </c>
      <c r="D2938" t="s">
        <v>178</v>
      </c>
      <c r="E2938" t="s">
        <v>133</v>
      </c>
      <c r="F2938" t="s">
        <v>223</v>
      </c>
      <c r="G2938" t="s">
        <v>47</v>
      </c>
      <c r="H2938" t="s">
        <v>48</v>
      </c>
      <c r="I2938" t="s">
        <v>214</v>
      </c>
      <c r="J2938" t="s">
        <v>205</v>
      </c>
      <c r="K2938">
        <v>0</v>
      </c>
    </row>
    <row r="2939" spans="1:11" x14ac:dyDescent="0.35">
      <c r="A2939" s="75">
        <f t="shared" si="94"/>
        <v>46068</v>
      </c>
      <c r="B2939" s="75">
        <f t="shared" si="95"/>
        <v>46068</v>
      </c>
      <c r="C2939" s="75" t="str">
        <f>VLOOKUP($G2939,Refs!$A$1:$F$32,3,FALSE)</f>
        <v>Y61</v>
      </c>
      <c r="D2939" t="s">
        <v>178</v>
      </c>
      <c r="E2939" t="s">
        <v>133</v>
      </c>
      <c r="F2939" t="s">
        <v>223</v>
      </c>
      <c r="G2939" t="s">
        <v>47</v>
      </c>
      <c r="H2939" t="s">
        <v>48</v>
      </c>
      <c r="I2939" t="s">
        <v>214</v>
      </c>
      <c r="J2939" t="s">
        <v>206</v>
      </c>
      <c r="K2939">
        <v>4</v>
      </c>
    </row>
    <row r="2940" spans="1:11" x14ac:dyDescent="0.35">
      <c r="A2940" s="75">
        <f t="shared" si="94"/>
        <v>46068</v>
      </c>
      <c r="B2940" s="75">
        <f t="shared" si="95"/>
        <v>46068</v>
      </c>
      <c r="C2940" s="75" t="str">
        <f>VLOOKUP($G2940,Refs!$A$1:$F$32,3,FALSE)</f>
        <v>Y61</v>
      </c>
      <c r="D2940" t="s">
        <v>178</v>
      </c>
      <c r="E2940" t="s">
        <v>133</v>
      </c>
      <c r="F2940" t="s">
        <v>223</v>
      </c>
      <c r="G2940" t="s">
        <v>47</v>
      </c>
      <c r="H2940" t="s">
        <v>48</v>
      </c>
      <c r="I2940" t="s">
        <v>214</v>
      </c>
      <c r="J2940" t="s">
        <v>207</v>
      </c>
      <c r="K2940">
        <v>0</v>
      </c>
    </row>
    <row r="2941" spans="1:11" x14ac:dyDescent="0.35">
      <c r="A2941" s="75">
        <f t="shared" si="94"/>
        <v>46068</v>
      </c>
      <c r="B2941" s="75">
        <f t="shared" si="95"/>
        <v>46068</v>
      </c>
      <c r="C2941" s="75" t="str">
        <f>VLOOKUP($G2941,Refs!$A$1:$F$32,3,FALSE)</f>
        <v>Y61</v>
      </c>
      <c r="D2941" t="s">
        <v>178</v>
      </c>
      <c r="E2941" t="s">
        <v>133</v>
      </c>
      <c r="F2941" t="s">
        <v>223</v>
      </c>
      <c r="G2941" t="s">
        <v>47</v>
      </c>
      <c r="H2941" t="s">
        <v>48</v>
      </c>
      <c r="I2941" t="s">
        <v>214</v>
      </c>
      <c r="J2941" t="s">
        <v>208</v>
      </c>
      <c r="K2941">
        <v>110</v>
      </c>
    </row>
    <row r="2942" spans="1:11" x14ac:dyDescent="0.35">
      <c r="A2942" s="75">
        <f t="shared" si="94"/>
        <v>46062</v>
      </c>
      <c r="B2942" s="75">
        <f t="shared" si="95"/>
        <v>46068</v>
      </c>
      <c r="C2942" s="75" t="str">
        <f>VLOOKUP($G2942,Refs!$A$1:$F$32,3,FALSE)</f>
        <v>Y61</v>
      </c>
      <c r="D2942" t="s">
        <v>178</v>
      </c>
      <c r="E2942" t="s">
        <v>134</v>
      </c>
      <c r="G2942" t="s">
        <v>41</v>
      </c>
      <c r="H2942" t="s">
        <v>42</v>
      </c>
      <c r="I2942" t="s">
        <v>180</v>
      </c>
      <c r="J2942" t="s">
        <v>181</v>
      </c>
      <c r="K2942">
        <v>998</v>
      </c>
    </row>
    <row r="2943" spans="1:11" x14ac:dyDescent="0.35">
      <c r="A2943" s="75">
        <f t="shared" si="94"/>
        <v>46062</v>
      </c>
      <c r="B2943" s="75">
        <f t="shared" si="95"/>
        <v>46068</v>
      </c>
      <c r="C2943" s="75" t="str">
        <f>VLOOKUP($G2943,Refs!$A$1:$F$32,3,FALSE)</f>
        <v>Y61</v>
      </c>
      <c r="D2943" t="s">
        <v>178</v>
      </c>
      <c r="E2943" t="s">
        <v>134</v>
      </c>
      <c r="G2943" t="s">
        <v>41</v>
      </c>
      <c r="H2943" t="s">
        <v>42</v>
      </c>
      <c r="I2943" t="s">
        <v>180</v>
      </c>
      <c r="J2943" t="s">
        <v>182</v>
      </c>
      <c r="K2943">
        <v>984</v>
      </c>
    </row>
    <row r="2944" spans="1:11" x14ac:dyDescent="0.35">
      <c r="A2944" s="75">
        <f t="shared" si="94"/>
        <v>46062</v>
      </c>
      <c r="B2944" s="75">
        <f t="shared" si="95"/>
        <v>46068</v>
      </c>
      <c r="C2944" s="75" t="str">
        <f>VLOOKUP($G2944,Refs!$A$1:$F$32,3,FALSE)</f>
        <v>Y61</v>
      </c>
      <c r="D2944" t="s">
        <v>178</v>
      </c>
      <c r="E2944" t="s">
        <v>134</v>
      </c>
      <c r="G2944" t="s">
        <v>41</v>
      </c>
      <c r="H2944" t="s">
        <v>42</v>
      </c>
      <c r="I2944" t="s">
        <v>180</v>
      </c>
      <c r="J2944" t="s">
        <v>183</v>
      </c>
      <c r="K2944">
        <v>865</v>
      </c>
    </row>
    <row r="2945" spans="1:11" x14ac:dyDescent="0.35">
      <c r="A2945" s="75">
        <f t="shared" si="94"/>
        <v>46062</v>
      </c>
      <c r="B2945" s="75">
        <f t="shared" si="95"/>
        <v>46068</v>
      </c>
      <c r="C2945" s="75" t="str">
        <f>VLOOKUP($G2945,Refs!$A$1:$F$32,3,FALSE)</f>
        <v>Y61</v>
      </c>
      <c r="D2945" t="s">
        <v>178</v>
      </c>
      <c r="E2945" t="s">
        <v>134</v>
      </c>
      <c r="G2945" t="s">
        <v>41</v>
      </c>
      <c r="H2945" t="s">
        <v>42</v>
      </c>
      <c r="I2945" t="s">
        <v>180</v>
      </c>
      <c r="J2945" t="s">
        <v>184</v>
      </c>
      <c r="K2945">
        <v>14</v>
      </c>
    </row>
    <row r="2946" spans="1:11" x14ac:dyDescent="0.35">
      <c r="A2946" s="75">
        <f t="shared" si="94"/>
        <v>46062</v>
      </c>
      <c r="B2946" s="75">
        <f t="shared" si="95"/>
        <v>46068</v>
      </c>
      <c r="C2946" s="75" t="str">
        <f>VLOOKUP($G2946,Refs!$A$1:$F$32,3,FALSE)</f>
        <v>Y61</v>
      </c>
      <c r="D2946" t="s">
        <v>178</v>
      </c>
      <c r="E2946" t="s">
        <v>134</v>
      </c>
      <c r="G2946" t="s">
        <v>41</v>
      </c>
      <c r="H2946" t="s">
        <v>42</v>
      </c>
      <c r="I2946" t="s">
        <v>180</v>
      </c>
      <c r="J2946" t="s">
        <v>185</v>
      </c>
      <c r="K2946">
        <v>22780</v>
      </c>
    </row>
    <row r="2947" spans="1:11" x14ac:dyDescent="0.35">
      <c r="A2947" s="75">
        <f t="shared" si="94"/>
        <v>46062</v>
      </c>
      <c r="B2947" s="75">
        <f t="shared" si="95"/>
        <v>46068</v>
      </c>
      <c r="C2947" s="75" t="str">
        <f>VLOOKUP($G2947,Refs!$A$1:$F$32,3,FALSE)</f>
        <v>Y61</v>
      </c>
      <c r="D2947" t="s">
        <v>178</v>
      </c>
      <c r="E2947" t="s">
        <v>134</v>
      </c>
      <c r="G2947" t="s">
        <v>41</v>
      </c>
      <c r="H2947" t="s">
        <v>42</v>
      </c>
      <c r="I2947" t="s">
        <v>180</v>
      </c>
      <c r="J2947" t="s">
        <v>186</v>
      </c>
      <c r="K2947">
        <v>119</v>
      </c>
    </row>
    <row r="2948" spans="1:11" x14ac:dyDescent="0.35">
      <c r="A2948" s="75">
        <f t="shared" si="94"/>
        <v>46062</v>
      </c>
      <c r="B2948" s="75">
        <f t="shared" si="95"/>
        <v>46068</v>
      </c>
      <c r="C2948" s="75" t="str">
        <f>VLOOKUP($G2948,Refs!$A$1:$F$32,3,FALSE)</f>
        <v>Y61</v>
      </c>
      <c r="D2948" t="s">
        <v>178</v>
      </c>
      <c r="E2948" t="s">
        <v>134</v>
      </c>
      <c r="G2948" t="s">
        <v>41</v>
      </c>
      <c r="H2948" t="s">
        <v>42</v>
      </c>
      <c r="I2948" t="s">
        <v>180</v>
      </c>
      <c r="J2948" t="s">
        <v>187</v>
      </c>
      <c r="K2948">
        <v>205</v>
      </c>
    </row>
    <row r="2949" spans="1:11" x14ac:dyDescent="0.35">
      <c r="A2949" s="75">
        <f t="shared" si="94"/>
        <v>46062</v>
      </c>
      <c r="B2949" s="75">
        <f t="shared" si="95"/>
        <v>46068</v>
      </c>
      <c r="C2949" s="75" t="str">
        <f>VLOOKUP($G2949,Refs!$A$1:$F$32,3,FALSE)</f>
        <v>Y61</v>
      </c>
      <c r="D2949" t="s">
        <v>178</v>
      </c>
      <c r="E2949" t="s">
        <v>134</v>
      </c>
      <c r="G2949" t="s">
        <v>41</v>
      </c>
      <c r="H2949" t="s">
        <v>42</v>
      </c>
      <c r="I2949" t="s">
        <v>180</v>
      </c>
      <c r="J2949" t="s">
        <v>188</v>
      </c>
      <c r="K2949">
        <v>814</v>
      </c>
    </row>
    <row r="2950" spans="1:11" x14ac:dyDescent="0.35">
      <c r="A2950" s="75">
        <f t="shared" ref="A2950:A3013" si="96">IF(I2950="Mon",B2950-6,IF(I2950="Tue",B2950-5,IF(I2950="Wed",B2950-4,IF(I2950="Thu",B2950-3,IF(I2950="Fri",B2950-2,IF(I2950="Sat",B2950-1,IF(I2950="Sun",B2950,"")))))))</f>
        <v>46062</v>
      </c>
      <c r="B2950" s="75">
        <f t="shared" ref="B2950:B3013" si="97">DATEVALUE(RIGHT(D2950, 11))</f>
        <v>46068</v>
      </c>
      <c r="C2950" s="75" t="str">
        <f>VLOOKUP($G2950,Refs!$A$1:$F$32,3,FALSE)</f>
        <v>Y61</v>
      </c>
      <c r="D2950" t="s">
        <v>178</v>
      </c>
      <c r="E2950" t="s">
        <v>134</v>
      </c>
      <c r="G2950" t="s">
        <v>41</v>
      </c>
      <c r="H2950" t="s">
        <v>42</v>
      </c>
      <c r="I2950" t="s">
        <v>180</v>
      </c>
      <c r="J2950" t="s">
        <v>189</v>
      </c>
      <c r="K2950">
        <v>358</v>
      </c>
    </row>
    <row r="2951" spans="1:11" x14ac:dyDescent="0.35">
      <c r="A2951" s="75">
        <f t="shared" si="96"/>
        <v>46062</v>
      </c>
      <c r="B2951" s="75">
        <f t="shared" si="97"/>
        <v>46068</v>
      </c>
      <c r="C2951" s="75" t="str">
        <f>VLOOKUP($G2951,Refs!$A$1:$F$32,3,FALSE)</f>
        <v>Y61</v>
      </c>
      <c r="D2951" t="s">
        <v>178</v>
      </c>
      <c r="E2951" t="s">
        <v>134</v>
      </c>
      <c r="G2951" t="s">
        <v>41</v>
      </c>
      <c r="H2951" t="s">
        <v>42</v>
      </c>
      <c r="I2951" t="s">
        <v>180</v>
      </c>
      <c r="J2951" t="s">
        <v>190</v>
      </c>
      <c r="K2951">
        <v>159</v>
      </c>
    </row>
    <row r="2952" spans="1:11" x14ac:dyDescent="0.35">
      <c r="A2952" s="75">
        <f t="shared" si="96"/>
        <v>46062</v>
      </c>
      <c r="B2952" s="75">
        <f t="shared" si="97"/>
        <v>46068</v>
      </c>
      <c r="C2952" s="75" t="str">
        <f>VLOOKUP($G2952,Refs!$A$1:$F$32,3,FALSE)</f>
        <v>Y61</v>
      </c>
      <c r="D2952" t="s">
        <v>178</v>
      </c>
      <c r="E2952" t="s">
        <v>134</v>
      </c>
      <c r="G2952" t="s">
        <v>41</v>
      </c>
      <c r="H2952" t="s">
        <v>42</v>
      </c>
      <c r="I2952" t="s">
        <v>180</v>
      </c>
      <c r="J2952" t="s">
        <v>191</v>
      </c>
      <c r="K2952">
        <v>40</v>
      </c>
    </row>
    <row r="2953" spans="1:11" x14ac:dyDescent="0.35">
      <c r="A2953" s="75">
        <f t="shared" si="96"/>
        <v>46062</v>
      </c>
      <c r="B2953" s="75">
        <f t="shared" si="97"/>
        <v>46068</v>
      </c>
      <c r="C2953" s="75" t="str">
        <f>VLOOKUP($G2953,Refs!$A$1:$F$32,3,FALSE)</f>
        <v>Y61</v>
      </c>
      <c r="D2953" t="s">
        <v>178</v>
      </c>
      <c r="E2953" t="s">
        <v>134</v>
      </c>
      <c r="G2953" t="s">
        <v>41</v>
      </c>
      <c r="H2953" t="s">
        <v>42</v>
      </c>
      <c r="I2953" t="s">
        <v>180</v>
      </c>
      <c r="J2953" t="s">
        <v>192</v>
      </c>
      <c r="K2953">
        <v>131</v>
      </c>
    </row>
    <row r="2954" spans="1:11" x14ac:dyDescent="0.35">
      <c r="A2954" s="75">
        <f t="shared" si="96"/>
        <v>46062</v>
      </c>
      <c r="B2954" s="75">
        <f t="shared" si="97"/>
        <v>46068</v>
      </c>
      <c r="C2954" s="75" t="str">
        <f>VLOOKUP($G2954,Refs!$A$1:$F$32,3,FALSE)</f>
        <v>Y61</v>
      </c>
      <c r="D2954" t="s">
        <v>178</v>
      </c>
      <c r="E2954" t="s">
        <v>134</v>
      </c>
      <c r="G2954" t="s">
        <v>41</v>
      </c>
      <c r="H2954" t="s">
        <v>42</v>
      </c>
      <c r="I2954" t="s">
        <v>180</v>
      </c>
      <c r="J2954" t="s">
        <v>193</v>
      </c>
      <c r="K2954">
        <v>133</v>
      </c>
    </row>
    <row r="2955" spans="1:11" x14ac:dyDescent="0.35">
      <c r="A2955" s="75">
        <f t="shared" si="96"/>
        <v>46062</v>
      </c>
      <c r="B2955" s="75">
        <f t="shared" si="97"/>
        <v>46068</v>
      </c>
      <c r="C2955" s="75" t="str">
        <f>VLOOKUP($G2955,Refs!$A$1:$F$32,3,FALSE)</f>
        <v>Y61</v>
      </c>
      <c r="D2955" t="s">
        <v>178</v>
      </c>
      <c r="E2955" t="s">
        <v>134</v>
      </c>
      <c r="G2955" t="s">
        <v>41</v>
      </c>
      <c r="H2955" t="s">
        <v>42</v>
      </c>
      <c r="I2955" t="s">
        <v>180</v>
      </c>
      <c r="J2955" t="s">
        <v>194</v>
      </c>
      <c r="K2955">
        <v>10</v>
      </c>
    </row>
    <row r="2956" spans="1:11" x14ac:dyDescent="0.35">
      <c r="A2956" s="75">
        <f t="shared" si="96"/>
        <v>46062</v>
      </c>
      <c r="B2956" s="75">
        <f t="shared" si="97"/>
        <v>46068</v>
      </c>
      <c r="C2956" s="75" t="str">
        <f>VLOOKUP($G2956,Refs!$A$1:$F$32,3,FALSE)</f>
        <v>Y61</v>
      </c>
      <c r="D2956" t="s">
        <v>178</v>
      </c>
      <c r="E2956" t="s">
        <v>134</v>
      </c>
      <c r="G2956" t="s">
        <v>41</v>
      </c>
      <c r="H2956" t="s">
        <v>42</v>
      </c>
      <c r="I2956" t="s">
        <v>180</v>
      </c>
      <c r="J2956" t="s">
        <v>195</v>
      </c>
      <c r="K2956">
        <v>0</v>
      </c>
    </row>
    <row r="2957" spans="1:11" x14ac:dyDescent="0.35">
      <c r="A2957" s="75">
        <f t="shared" si="96"/>
        <v>46062</v>
      </c>
      <c r="B2957" s="75">
        <f t="shared" si="97"/>
        <v>46068</v>
      </c>
      <c r="C2957" s="75" t="str">
        <f>VLOOKUP($G2957,Refs!$A$1:$F$32,3,FALSE)</f>
        <v>Y61</v>
      </c>
      <c r="D2957" t="s">
        <v>178</v>
      </c>
      <c r="E2957" t="s">
        <v>134</v>
      </c>
      <c r="G2957" t="s">
        <v>41</v>
      </c>
      <c r="H2957" t="s">
        <v>42</v>
      </c>
      <c r="I2957" t="s">
        <v>180</v>
      </c>
      <c r="J2957" t="s">
        <v>196</v>
      </c>
      <c r="K2957">
        <v>45</v>
      </c>
    </row>
    <row r="2958" spans="1:11" x14ac:dyDescent="0.35">
      <c r="A2958" s="75">
        <f t="shared" si="96"/>
        <v>46062</v>
      </c>
      <c r="B2958" s="75">
        <f t="shared" si="97"/>
        <v>46068</v>
      </c>
      <c r="C2958" s="75" t="str">
        <f>VLOOKUP($G2958,Refs!$A$1:$F$32,3,FALSE)</f>
        <v>Y61</v>
      </c>
      <c r="D2958" t="s">
        <v>178</v>
      </c>
      <c r="E2958" t="s">
        <v>134</v>
      </c>
      <c r="G2958" t="s">
        <v>41</v>
      </c>
      <c r="H2958" t="s">
        <v>42</v>
      </c>
      <c r="I2958" t="s">
        <v>180</v>
      </c>
      <c r="J2958" t="s">
        <v>197</v>
      </c>
      <c r="K2958">
        <v>3</v>
      </c>
    </row>
    <row r="2959" spans="1:11" x14ac:dyDescent="0.35">
      <c r="A2959" s="75">
        <f t="shared" si="96"/>
        <v>46062</v>
      </c>
      <c r="B2959" s="75">
        <f t="shared" si="97"/>
        <v>46068</v>
      </c>
      <c r="C2959" s="75" t="str">
        <f>VLOOKUP($G2959,Refs!$A$1:$F$32,3,FALSE)</f>
        <v>Y61</v>
      </c>
      <c r="D2959" t="s">
        <v>178</v>
      </c>
      <c r="E2959" t="s">
        <v>134</v>
      </c>
      <c r="G2959" t="s">
        <v>41</v>
      </c>
      <c r="H2959" t="s">
        <v>42</v>
      </c>
      <c r="I2959" t="s">
        <v>180</v>
      </c>
      <c r="J2959" t="s">
        <v>198</v>
      </c>
      <c r="K2959">
        <v>8</v>
      </c>
    </row>
    <row r="2960" spans="1:11" x14ac:dyDescent="0.35">
      <c r="A2960" s="75">
        <f t="shared" si="96"/>
        <v>46062</v>
      </c>
      <c r="B2960" s="75">
        <f t="shared" si="97"/>
        <v>46068</v>
      </c>
      <c r="C2960" s="75" t="str">
        <f>VLOOKUP($G2960,Refs!$A$1:$F$32,3,FALSE)</f>
        <v>Y61</v>
      </c>
      <c r="D2960" t="s">
        <v>178</v>
      </c>
      <c r="E2960" t="s">
        <v>134</v>
      </c>
      <c r="G2960" t="s">
        <v>41</v>
      </c>
      <c r="H2960" t="s">
        <v>42</v>
      </c>
      <c r="I2960" t="s">
        <v>180</v>
      </c>
      <c r="J2960" t="s">
        <v>199</v>
      </c>
      <c r="K2960">
        <v>6</v>
      </c>
    </row>
    <row r="2961" spans="1:11" x14ac:dyDescent="0.35">
      <c r="A2961" s="75">
        <f t="shared" si="96"/>
        <v>46062</v>
      </c>
      <c r="B2961" s="75">
        <f t="shared" si="97"/>
        <v>46068</v>
      </c>
      <c r="C2961" s="75" t="str">
        <f>VLOOKUP($G2961,Refs!$A$1:$F$32,3,FALSE)</f>
        <v>Y61</v>
      </c>
      <c r="D2961" t="s">
        <v>178</v>
      </c>
      <c r="E2961" t="s">
        <v>134</v>
      </c>
      <c r="G2961" t="s">
        <v>41</v>
      </c>
      <c r="H2961" t="s">
        <v>42</v>
      </c>
      <c r="I2961" t="s">
        <v>180</v>
      </c>
      <c r="J2961" t="s">
        <v>200</v>
      </c>
      <c r="K2961">
        <v>121</v>
      </c>
    </row>
    <row r="2962" spans="1:11" x14ac:dyDescent="0.35">
      <c r="A2962" s="75">
        <f t="shared" si="96"/>
        <v>46062</v>
      </c>
      <c r="B2962" s="75">
        <f t="shared" si="97"/>
        <v>46068</v>
      </c>
      <c r="C2962" s="75" t="str">
        <f>VLOOKUP($G2962,Refs!$A$1:$F$32,3,FALSE)</f>
        <v>Y61</v>
      </c>
      <c r="D2962" t="s">
        <v>178</v>
      </c>
      <c r="E2962" t="s">
        <v>134</v>
      </c>
      <c r="G2962" t="s">
        <v>41</v>
      </c>
      <c r="H2962" t="s">
        <v>42</v>
      </c>
      <c r="I2962" t="s">
        <v>180</v>
      </c>
      <c r="J2962" t="s">
        <v>201</v>
      </c>
      <c r="K2962">
        <v>65</v>
      </c>
    </row>
    <row r="2963" spans="1:11" x14ac:dyDescent="0.35">
      <c r="A2963" s="75">
        <f t="shared" si="96"/>
        <v>46062</v>
      </c>
      <c r="B2963" s="75">
        <f t="shared" si="97"/>
        <v>46068</v>
      </c>
      <c r="C2963" s="75" t="str">
        <f>VLOOKUP($G2963,Refs!$A$1:$F$32,3,FALSE)</f>
        <v>Y61</v>
      </c>
      <c r="D2963" t="s">
        <v>178</v>
      </c>
      <c r="E2963" t="s">
        <v>134</v>
      </c>
      <c r="G2963" t="s">
        <v>41</v>
      </c>
      <c r="H2963" t="s">
        <v>42</v>
      </c>
      <c r="I2963" t="s">
        <v>180</v>
      </c>
      <c r="J2963" t="s">
        <v>202</v>
      </c>
      <c r="K2963">
        <v>302</v>
      </c>
    </row>
    <row r="2964" spans="1:11" x14ac:dyDescent="0.35">
      <c r="A2964" s="75">
        <f t="shared" si="96"/>
        <v>46062</v>
      </c>
      <c r="B2964" s="75">
        <f t="shared" si="97"/>
        <v>46068</v>
      </c>
      <c r="C2964" s="75" t="str">
        <f>VLOOKUP($G2964,Refs!$A$1:$F$32,3,FALSE)</f>
        <v>Y61</v>
      </c>
      <c r="D2964" t="s">
        <v>178</v>
      </c>
      <c r="E2964" t="s">
        <v>134</v>
      </c>
      <c r="G2964" t="s">
        <v>41</v>
      </c>
      <c r="H2964" t="s">
        <v>42</v>
      </c>
      <c r="I2964" t="s">
        <v>180</v>
      </c>
      <c r="J2964" t="s">
        <v>203</v>
      </c>
      <c r="K2964">
        <v>58</v>
      </c>
    </row>
    <row r="2965" spans="1:11" x14ac:dyDescent="0.35">
      <c r="A2965" s="75">
        <f t="shared" si="96"/>
        <v>46062</v>
      </c>
      <c r="B2965" s="75">
        <f t="shared" si="97"/>
        <v>46068</v>
      </c>
      <c r="C2965" s="75" t="str">
        <f>VLOOKUP($G2965,Refs!$A$1:$F$32,3,FALSE)</f>
        <v>Y61</v>
      </c>
      <c r="D2965" t="s">
        <v>178</v>
      </c>
      <c r="E2965" t="s">
        <v>134</v>
      </c>
      <c r="G2965" t="s">
        <v>41</v>
      </c>
      <c r="H2965" t="s">
        <v>42</v>
      </c>
      <c r="I2965" t="s">
        <v>180</v>
      </c>
      <c r="J2965" t="s">
        <v>204</v>
      </c>
      <c r="K2965">
        <v>47</v>
      </c>
    </row>
    <row r="2966" spans="1:11" x14ac:dyDescent="0.35">
      <c r="A2966" s="75">
        <f t="shared" si="96"/>
        <v>46062</v>
      </c>
      <c r="B2966" s="75">
        <f t="shared" si="97"/>
        <v>46068</v>
      </c>
      <c r="C2966" s="75" t="str">
        <f>VLOOKUP($G2966,Refs!$A$1:$F$32,3,FALSE)</f>
        <v>Y61</v>
      </c>
      <c r="D2966" t="s">
        <v>178</v>
      </c>
      <c r="E2966" t="s">
        <v>134</v>
      </c>
      <c r="G2966" t="s">
        <v>41</v>
      </c>
      <c r="H2966" t="s">
        <v>42</v>
      </c>
      <c r="I2966" t="s">
        <v>180</v>
      </c>
      <c r="J2966" t="s">
        <v>205</v>
      </c>
      <c r="K2966">
        <v>2</v>
      </c>
    </row>
    <row r="2967" spans="1:11" x14ac:dyDescent="0.35">
      <c r="A2967" s="75">
        <f t="shared" si="96"/>
        <v>46062</v>
      </c>
      <c r="B2967" s="75">
        <f t="shared" si="97"/>
        <v>46068</v>
      </c>
      <c r="C2967" s="75" t="str">
        <f>VLOOKUP($G2967,Refs!$A$1:$F$32,3,FALSE)</f>
        <v>Y61</v>
      </c>
      <c r="D2967" t="s">
        <v>178</v>
      </c>
      <c r="E2967" t="s">
        <v>134</v>
      </c>
      <c r="G2967" t="s">
        <v>41</v>
      </c>
      <c r="H2967" t="s">
        <v>42</v>
      </c>
      <c r="I2967" t="s">
        <v>180</v>
      </c>
      <c r="J2967" t="s">
        <v>206</v>
      </c>
      <c r="K2967">
        <v>33</v>
      </c>
    </row>
    <row r="2968" spans="1:11" x14ac:dyDescent="0.35">
      <c r="A2968" s="75">
        <f t="shared" si="96"/>
        <v>46062</v>
      </c>
      <c r="B2968" s="75">
        <f t="shared" si="97"/>
        <v>46068</v>
      </c>
      <c r="C2968" s="75" t="str">
        <f>VLOOKUP($G2968,Refs!$A$1:$F$32,3,FALSE)</f>
        <v>Y61</v>
      </c>
      <c r="D2968" t="s">
        <v>178</v>
      </c>
      <c r="E2968" t="s">
        <v>134</v>
      </c>
      <c r="G2968" t="s">
        <v>41</v>
      </c>
      <c r="H2968" t="s">
        <v>42</v>
      </c>
      <c r="I2968" t="s">
        <v>180</v>
      </c>
      <c r="J2968" t="s">
        <v>207</v>
      </c>
      <c r="K2968">
        <v>0</v>
      </c>
    </row>
    <row r="2969" spans="1:11" x14ac:dyDescent="0.35">
      <c r="A2969" s="75">
        <f t="shared" si="96"/>
        <v>46062</v>
      </c>
      <c r="B2969" s="75">
        <f t="shared" si="97"/>
        <v>46068</v>
      </c>
      <c r="C2969" s="75" t="str">
        <f>VLOOKUP($G2969,Refs!$A$1:$F$32,3,FALSE)</f>
        <v>Y61</v>
      </c>
      <c r="D2969" t="s">
        <v>178</v>
      </c>
      <c r="E2969" t="s">
        <v>134</v>
      </c>
      <c r="G2969" t="s">
        <v>41</v>
      </c>
      <c r="H2969" t="s">
        <v>42</v>
      </c>
      <c r="I2969" t="s">
        <v>180</v>
      </c>
      <c r="J2969" t="s">
        <v>208</v>
      </c>
      <c r="K2969">
        <v>66</v>
      </c>
    </row>
    <row r="2970" spans="1:11" x14ac:dyDescent="0.35">
      <c r="A2970" s="75">
        <f t="shared" si="96"/>
        <v>46063</v>
      </c>
      <c r="B2970" s="75">
        <f t="shared" si="97"/>
        <v>46068</v>
      </c>
      <c r="C2970" s="75" t="str">
        <f>VLOOKUP($G2970,Refs!$A$1:$F$32,3,FALSE)</f>
        <v>Y61</v>
      </c>
      <c r="D2970" t="s">
        <v>178</v>
      </c>
      <c r="E2970" t="s">
        <v>134</v>
      </c>
      <c r="G2970" t="s">
        <v>41</v>
      </c>
      <c r="H2970" t="s">
        <v>42</v>
      </c>
      <c r="I2970" t="s">
        <v>209</v>
      </c>
      <c r="J2970" t="s">
        <v>181</v>
      </c>
      <c r="K2970">
        <v>901</v>
      </c>
    </row>
    <row r="2971" spans="1:11" x14ac:dyDescent="0.35">
      <c r="A2971" s="75">
        <f t="shared" si="96"/>
        <v>46063</v>
      </c>
      <c r="B2971" s="75">
        <f t="shared" si="97"/>
        <v>46068</v>
      </c>
      <c r="C2971" s="75" t="str">
        <f>VLOOKUP($G2971,Refs!$A$1:$F$32,3,FALSE)</f>
        <v>Y61</v>
      </c>
      <c r="D2971" t="s">
        <v>178</v>
      </c>
      <c r="E2971" t="s">
        <v>134</v>
      </c>
      <c r="G2971" t="s">
        <v>41</v>
      </c>
      <c r="H2971" t="s">
        <v>42</v>
      </c>
      <c r="I2971" t="s">
        <v>209</v>
      </c>
      <c r="J2971" t="s">
        <v>182</v>
      </c>
      <c r="K2971">
        <v>872</v>
      </c>
    </row>
    <row r="2972" spans="1:11" x14ac:dyDescent="0.35">
      <c r="A2972" s="75">
        <f t="shared" si="96"/>
        <v>46063</v>
      </c>
      <c r="B2972" s="75">
        <f t="shared" si="97"/>
        <v>46068</v>
      </c>
      <c r="C2972" s="75" t="str">
        <f>VLOOKUP($G2972,Refs!$A$1:$F$32,3,FALSE)</f>
        <v>Y61</v>
      </c>
      <c r="D2972" t="s">
        <v>178</v>
      </c>
      <c r="E2972" t="s">
        <v>134</v>
      </c>
      <c r="G2972" t="s">
        <v>41</v>
      </c>
      <c r="H2972" t="s">
        <v>42</v>
      </c>
      <c r="I2972" t="s">
        <v>209</v>
      </c>
      <c r="J2972" t="s">
        <v>183</v>
      </c>
      <c r="K2972">
        <v>710</v>
      </c>
    </row>
    <row r="2973" spans="1:11" x14ac:dyDescent="0.35">
      <c r="A2973" s="75">
        <f t="shared" si="96"/>
        <v>46063</v>
      </c>
      <c r="B2973" s="75">
        <f t="shared" si="97"/>
        <v>46068</v>
      </c>
      <c r="C2973" s="75" t="str">
        <f>VLOOKUP($G2973,Refs!$A$1:$F$32,3,FALSE)</f>
        <v>Y61</v>
      </c>
      <c r="D2973" t="s">
        <v>178</v>
      </c>
      <c r="E2973" t="s">
        <v>134</v>
      </c>
      <c r="G2973" t="s">
        <v>41</v>
      </c>
      <c r="H2973" t="s">
        <v>42</v>
      </c>
      <c r="I2973" t="s">
        <v>209</v>
      </c>
      <c r="J2973" t="s">
        <v>184</v>
      </c>
      <c r="K2973">
        <v>29</v>
      </c>
    </row>
    <row r="2974" spans="1:11" x14ac:dyDescent="0.35">
      <c r="A2974" s="75">
        <f t="shared" si="96"/>
        <v>46063</v>
      </c>
      <c r="B2974" s="75">
        <f t="shared" si="97"/>
        <v>46068</v>
      </c>
      <c r="C2974" s="75" t="str">
        <f>VLOOKUP($G2974,Refs!$A$1:$F$32,3,FALSE)</f>
        <v>Y61</v>
      </c>
      <c r="D2974" t="s">
        <v>178</v>
      </c>
      <c r="E2974" t="s">
        <v>134</v>
      </c>
      <c r="G2974" t="s">
        <v>41</v>
      </c>
      <c r="H2974" t="s">
        <v>42</v>
      </c>
      <c r="I2974" t="s">
        <v>209</v>
      </c>
      <c r="J2974" t="s">
        <v>185</v>
      </c>
      <c r="K2974">
        <v>35195</v>
      </c>
    </row>
    <row r="2975" spans="1:11" x14ac:dyDescent="0.35">
      <c r="A2975" s="75">
        <f t="shared" si="96"/>
        <v>46063</v>
      </c>
      <c r="B2975" s="75">
        <f t="shared" si="97"/>
        <v>46068</v>
      </c>
      <c r="C2975" s="75" t="str">
        <f>VLOOKUP($G2975,Refs!$A$1:$F$32,3,FALSE)</f>
        <v>Y61</v>
      </c>
      <c r="D2975" t="s">
        <v>178</v>
      </c>
      <c r="E2975" t="s">
        <v>134</v>
      </c>
      <c r="G2975" t="s">
        <v>41</v>
      </c>
      <c r="H2975" t="s">
        <v>42</v>
      </c>
      <c r="I2975" t="s">
        <v>209</v>
      </c>
      <c r="J2975" t="s">
        <v>186</v>
      </c>
      <c r="K2975">
        <v>232</v>
      </c>
    </row>
    <row r="2976" spans="1:11" x14ac:dyDescent="0.35">
      <c r="A2976" s="75">
        <f t="shared" si="96"/>
        <v>46063</v>
      </c>
      <c r="B2976" s="75">
        <f t="shared" si="97"/>
        <v>46068</v>
      </c>
      <c r="C2976" s="75" t="str">
        <f>VLOOKUP($G2976,Refs!$A$1:$F$32,3,FALSE)</f>
        <v>Y61</v>
      </c>
      <c r="D2976" t="s">
        <v>178</v>
      </c>
      <c r="E2976" t="s">
        <v>134</v>
      </c>
      <c r="G2976" t="s">
        <v>41</v>
      </c>
      <c r="H2976" t="s">
        <v>42</v>
      </c>
      <c r="I2976" t="s">
        <v>209</v>
      </c>
      <c r="J2976" t="s">
        <v>187</v>
      </c>
      <c r="K2976">
        <v>343</v>
      </c>
    </row>
    <row r="2977" spans="1:11" x14ac:dyDescent="0.35">
      <c r="A2977" s="75">
        <f t="shared" si="96"/>
        <v>46063</v>
      </c>
      <c r="B2977" s="75">
        <f t="shared" si="97"/>
        <v>46068</v>
      </c>
      <c r="C2977" s="75" t="str">
        <f>VLOOKUP($G2977,Refs!$A$1:$F$32,3,FALSE)</f>
        <v>Y61</v>
      </c>
      <c r="D2977" t="s">
        <v>178</v>
      </c>
      <c r="E2977" t="s">
        <v>134</v>
      </c>
      <c r="G2977" t="s">
        <v>41</v>
      </c>
      <c r="H2977" t="s">
        <v>42</v>
      </c>
      <c r="I2977" t="s">
        <v>209</v>
      </c>
      <c r="J2977" t="s">
        <v>188</v>
      </c>
      <c r="K2977">
        <v>742</v>
      </c>
    </row>
    <row r="2978" spans="1:11" x14ac:dyDescent="0.35">
      <c r="A2978" s="75">
        <f t="shared" si="96"/>
        <v>46063</v>
      </c>
      <c r="B2978" s="75">
        <f t="shared" si="97"/>
        <v>46068</v>
      </c>
      <c r="C2978" s="75" t="str">
        <f>VLOOKUP($G2978,Refs!$A$1:$F$32,3,FALSE)</f>
        <v>Y61</v>
      </c>
      <c r="D2978" t="s">
        <v>178</v>
      </c>
      <c r="E2978" t="s">
        <v>134</v>
      </c>
      <c r="G2978" t="s">
        <v>41</v>
      </c>
      <c r="H2978" t="s">
        <v>42</v>
      </c>
      <c r="I2978" t="s">
        <v>209</v>
      </c>
      <c r="J2978" t="s">
        <v>189</v>
      </c>
      <c r="K2978">
        <v>373</v>
      </c>
    </row>
    <row r="2979" spans="1:11" x14ac:dyDescent="0.35">
      <c r="A2979" s="75">
        <f t="shared" si="96"/>
        <v>46063</v>
      </c>
      <c r="B2979" s="75">
        <f t="shared" si="97"/>
        <v>46068</v>
      </c>
      <c r="C2979" s="75" t="str">
        <f>VLOOKUP($G2979,Refs!$A$1:$F$32,3,FALSE)</f>
        <v>Y61</v>
      </c>
      <c r="D2979" t="s">
        <v>178</v>
      </c>
      <c r="E2979" t="s">
        <v>134</v>
      </c>
      <c r="G2979" t="s">
        <v>41</v>
      </c>
      <c r="H2979" t="s">
        <v>42</v>
      </c>
      <c r="I2979" t="s">
        <v>209</v>
      </c>
      <c r="J2979" t="s">
        <v>190</v>
      </c>
      <c r="K2979">
        <v>163</v>
      </c>
    </row>
    <row r="2980" spans="1:11" x14ac:dyDescent="0.35">
      <c r="A2980" s="75">
        <f t="shared" si="96"/>
        <v>46063</v>
      </c>
      <c r="B2980" s="75">
        <f t="shared" si="97"/>
        <v>46068</v>
      </c>
      <c r="C2980" s="75" t="str">
        <f>VLOOKUP($G2980,Refs!$A$1:$F$32,3,FALSE)</f>
        <v>Y61</v>
      </c>
      <c r="D2980" t="s">
        <v>178</v>
      </c>
      <c r="E2980" t="s">
        <v>134</v>
      </c>
      <c r="G2980" t="s">
        <v>41</v>
      </c>
      <c r="H2980" t="s">
        <v>42</v>
      </c>
      <c r="I2980" t="s">
        <v>209</v>
      </c>
      <c r="J2980" t="s">
        <v>191</v>
      </c>
      <c r="K2980">
        <v>27</v>
      </c>
    </row>
    <row r="2981" spans="1:11" x14ac:dyDescent="0.35">
      <c r="A2981" s="75">
        <f t="shared" si="96"/>
        <v>46063</v>
      </c>
      <c r="B2981" s="75">
        <f t="shared" si="97"/>
        <v>46068</v>
      </c>
      <c r="C2981" s="75" t="str">
        <f>VLOOKUP($G2981,Refs!$A$1:$F$32,3,FALSE)</f>
        <v>Y61</v>
      </c>
      <c r="D2981" t="s">
        <v>178</v>
      </c>
      <c r="E2981" t="s">
        <v>134</v>
      </c>
      <c r="G2981" t="s">
        <v>41</v>
      </c>
      <c r="H2981" t="s">
        <v>42</v>
      </c>
      <c r="I2981" t="s">
        <v>209</v>
      </c>
      <c r="J2981" t="s">
        <v>192</v>
      </c>
      <c r="K2981">
        <v>112</v>
      </c>
    </row>
    <row r="2982" spans="1:11" x14ac:dyDescent="0.35">
      <c r="A2982" s="75">
        <f t="shared" si="96"/>
        <v>46063</v>
      </c>
      <c r="B2982" s="75">
        <f t="shared" si="97"/>
        <v>46068</v>
      </c>
      <c r="C2982" s="75" t="str">
        <f>VLOOKUP($G2982,Refs!$A$1:$F$32,3,FALSE)</f>
        <v>Y61</v>
      </c>
      <c r="D2982" t="s">
        <v>178</v>
      </c>
      <c r="E2982" t="s">
        <v>134</v>
      </c>
      <c r="G2982" t="s">
        <v>41</v>
      </c>
      <c r="H2982" t="s">
        <v>42</v>
      </c>
      <c r="I2982" t="s">
        <v>209</v>
      </c>
      <c r="J2982" t="s">
        <v>193</v>
      </c>
      <c r="K2982">
        <v>108</v>
      </c>
    </row>
    <row r="2983" spans="1:11" x14ac:dyDescent="0.35">
      <c r="A2983" s="75">
        <f t="shared" si="96"/>
        <v>46063</v>
      </c>
      <c r="B2983" s="75">
        <f t="shared" si="97"/>
        <v>46068</v>
      </c>
      <c r="C2983" s="75" t="str">
        <f>VLOOKUP($G2983,Refs!$A$1:$F$32,3,FALSE)</f>
        <v>Y61</v>
      </c>
      <c r="D2983" t="s">
        <v>178</v>
      </c>
      <c r="E2983" t="s">
        <v>134</v>
      </c>
      <c r="G2983" t="s">
        <v>41</v>
      </c>
      <c r="H2983" t="s">
        <v>42</v>
      </c>
      <c r="I2983" t="s">
        <v>209</v>
      </c>
      <c r="J2983" t="s">
        <v>194</v>
      </c>
      <c r="K2983">
        <v>18</v>
      </c>
    </row>
    <row r="2984" spans="1:11" x14ac:dyDescent="0.35">
      <c r="A2984" s="75">
        <f t="shared" si="96"/>
        <v>46063</v>
      </c>
      <c r="B2984" s="75">
        <f t="shared" si="97"/>
        <v>46068</v>
      </c>
      <c r="C2984" s="75" t="str">
        <f>VLOOKUP($G2984,Refs!$A$1:$F$32,3,FALSE)</f>
        <v>Y61</v>
      </c>
      <c r="D2984" t="s">
        <v>178</v>
      </c>
      <c r="E2984" t="s">
        <v>134</v>
      </c>
      <c r="G2984" t="s">
        <v>41</v>
      </c>
      <c r="H2984" t="s">
        <v>42</v>
      </c>
      <c r="I2984" t="s">
        <v>209</v>
      </c>
      <c r="J2984" t="s">
        <v>195</v>
      </c>
      <c r="K2984">
        <v>0</v>
      </c>
    </row>
    <row r="2985" spans="1:11" x14ac:dyDescent="0.35">
      <c r="A2985" s="75">
        <f t="shared" si="96"/>
        <v>46063</v>
      </c>
      <c r="B2985" s="75">
        <f t="shared" si="97"/>
        <v>46068</v>
      </c>
      <c r="C2985" s="75" t="str">
        <f>VLOOKUP($G2985,Refs!$A$1:$F$32,3,FALSE)</f>
        <v>Y61</v>
      </c>
      <c r="D2985" t="s">
        <v>178</v>
      </c>
      <c r="E2985" t="s">
        <v>134</v>
      </c>
      <c r="G2985" t="s">
        <v>41</v>
      </c>
      <c r="H2985" t="s">
        <v>42</v>
      </c>
      <c r="I2985" t="s">
        <v>209</v>
      </c>
      <c r="J2985" t="s">
        <v>196</v>
      </c>
      <c r="K2985">
        <v>41</v>
      </c>
    </row>
    <row r="2986" spans="1:11" x14ac:dyDescent="0.35">
      <c r="A2986" s="75">
        <f t="shared" si="96"/>
        <v>46063</v>
      </c>
      <c r="B2986" s="75">
        <f t="shared" si="97"/>
        <v>46068</v>
      </c>
      <c r="C2986" s="75" t="str">
        <f>VLOOKUP($G2986,Refs!$A$1:$F$32,3,FALSE)</f>
        <v>Y61</v>
      </c>
      <c r="D2986" t="s">
        <v>178</v>
      </c>
      <c r="E2986" t="s">
        <v>134</v>
      </c>
      <c r="G2986" t="s">
        <v>41</v>
      </c>
      <c r="H2986" t="s">
        <v>42</v>
      </c>
      <c r="I2986" t="s">
        <v>209</v>
      </c>
      <c r="J2986" t="s">
        <v>197</v>
      </c>
      <c r="K2986">
        <v>3</v>
      </c>
    </row>
    <row r="2987" spans="1:11" x14ac:dyDescent="0.35">
      <c r="A2987" s="75">
        <f t="shared" si="96"/>
        <v>46063</v>
      </c>
      <c r="B2987" s="75">
        <f t="shared" si="97"/>
        <v>46068</v>
      </c>
      <c r="C2987" s="75" t="str">
        <f>VLOOKUP($G2987,Refs!$A$1:$F$32,3,FALSE)</f>
        <v>Y61</v>
      </c>
      <c r="D2987" t="s">
        <v>178</v>
      </c>
      <c r="E2987" t="s">
        <v>134</v>
      </c>
      <c r="G2987" t="s">
        <v>41</v>
      </c>
      <c r="H2987" t="s">
        <v>42</v>
      </c>
      <c r="I2987" t="s">
        <v>209</v>
      </c>
      <c r="J2987" t="s">
        <v>198</v>
      </c>
      <c r="K2987">
        <v>16</v>
      </c>
    </row>
    <row r="2988" spans="1:11" x14ac:dyDescent="0.35">
      <c r="A2988" s="75">
        <f t="shared" si="96"/>
        <v>46063</v>
      </c>
      <c r="B2988" s="75">
        <f t="shared" si="97"/>
        <v>46068</v>
      </c>
      <c r="C2988" s="75" t="str">
        <f>VLOOKUP($G2988,Refs!$A$1:$F$32,3,FALSE)</f>
        <v>Y61</v>
      </c>
      <c r="D2988" t="s">
        <v>178</v>
      </c>
      <c r="E2988" t="s">
        <v>134</v>
      </c>
      <c r="G2988" t="s">
        <v>41</v>
      </c>
      <c r="H2988" t="s">
        <v>42</v>
      </c>
      <c r="I2988" t="s">
        <v>209</v>
      </c>
      <c r="J2988" t="s">
        <v>199</v>
      </c>
      <c r="K2988">
        <v>4</v>
      </c>
    </row>
    <row r="2989" spans="1:11" x14ac:dyDescent="0.35">
      <c r="A2989" s="75">
        <f t="shared" si="96"/>
        <v>46063</v>
      </c>
      <c r="B2989" s="75">
        <f t="shared" si="97"/>
        <v>46068</v>
      </c>
      <c r="C2989" s="75" t="str">
        <f>VLOOKUP($G2989,Refs!$A$1:$F$32,3,FALSE)</f>
        <v>Y61</v>
      </c>
      <c r="D2989" t="s">
        <v>178</v>
      </c>
      <c r="E2989" t="s">
        <v>134</v>
      </c>
      <c r="G2989" t="s">
        <v>41</v>
      </c>
      <c r="H2989" t="s">
        <v>42</v>
      </c>
      <c r="I2989" t="s">
        <v>209</v>
      </c>
      <c r="J2989" t="s">
        <v>200</v>
      </c>
      <c r="K2989">
        <v>116</v>
      </c>
    </row>
    <row r="2990" spans="1:11" x14ac:dyDescent="0.35">
      <c r="A2990" s="75">
        <f t="shared" si="96"/>
        <v>46063</v>
      </c>
      <c r="B2990" s="75">
        <f t="shared" si="97"/>
        <v>46068</v>
      </c>
      <c r="C2990" s="75" t="str">
        <f>VLOOKUP($G2990,Refs!$A$1:$F$32,3,FALSE)</f>
        <v>Y61</v>
      </c>
      <c r="D2990" t="s">
        <v>178</v>
      </c>
      <c r="E2990" t="s">
        <v>134</v>
      </c>
      <c r="G2990" t="s">
        <v>41</v>
      </c>
      <c r="H2990" t="s">
        <v>42</v>
      </c>
      <c r="I2990" t="s">
        <v>209</v>
      </c>
      <c r="J2990" t="s">
        <v>201</v>
      </c>
      <c r="K2990">
        <v>69</v>
      </c>
    </row>
    <row r="2991" spans="1:11" x14ac:dyDescent="0.35">
      <c r="A2991" s="75">
        <f t="shared" si="96"/>
        <v>46063</v>
      </c>
      <c r="B2991" s="75">
        <f t="shared" si="97"/>
        <v>46068</v>
      </c>
      <c r="C2991" s="75" t="str">
        <f>VLOOKUP($G2991,Refs!$A$1:$F$32,3,FALSE)</f>
        <v>Y61</v>
      </c>
      <c r="D2991" t="s">
        <v>178</v>
      </c>
      <c r="E2991" t="s">
        <v>134</v>
      </c>
      <c r="G2991" t="s">
        <v>41</v>
      </c>
      <c r="H2991" t="s">
        <v>42</v>
      </c>
      <c r="I2991" t="s">
        <v>209</v>
      </c>
      <c r="J2991" t="s">
        <v>202</v>
      </c>
      <c r="K2991">
        <v>273</v>
      </c>
    </row>
    <row r="2992" spans="1:11" x14ac:dyDescent="0.35">
      <c r="A2992" s="75">
        <f t="shared" si="96"/>
        <v>46063</v>
      </c>
      <c r="B2992" s="75">
        <f t="shared" si="97"/>
        <v>46068</v>
      </c>
      <c r="C2992" s="75" t="str">
        <f>VLOOKUP($G2992,Refs!$A$1:$F$32,3,FALSE)</f>
        <v>Y61</v>
      </c>
      <c r="D2992" t="s">
        <v>178</v>
      </c>
      <c r="E2992" t="s">
        <v>134</v>
      </c>
      <c r="G2992" t="s">
        <v>41</v>
      </c>
      <c r="H2992" t="s">
        <v>42</v>
      </c>
      <c r="I2992" t="s">
        <v>209</v>
      </c>
      <c r="J2992" t="s">
        <v>203</v>
      </c>
      <c r="K2992">
        <v>57</v>
      </c>
    </row>
    <row r="2993" spans="1:11" x14ac:dyDescent="0.35">
      <c r="A2993" s="75">
        <f t="shared" si="96"/>
        <v>46063</v>
      </c>
      <c r="B2993" s="75">
        <f t="shared" si="97"/>
        <v>46068</v>
      </c>
      <c r="C2993" s="75" t="str">
        <f>VLOOKUP($G2993,Refs!$A$1:$F$32,3,FALSE)</f>
        <v>Y61</v>
      </c>
      <c r="D2993" t="s">
        <v>178</v>
      </c>
      <c r="E2993" t="s">
        <v>134</v>
      </c>
      <c r="G2993" t="s">
        <v>41</v>
      </c>
      <c r="H2993" t="s">
        <v>42</v>
      </c>
      <c r="I2993" t="s">
        <v>209</v>
      </c>
      <c r="J2993" t="s">
        <v>204</v>
      </c>
      <c r="K2993">
        <v>51</v>
      </c>
    </row>
    <row r="2994" spans="1:11" x14ac:dyDescent="0.35">
      <c r="A2994" s="75">
        <f t="shared" si="96"/>
        <v>46063</v>
      </c>
      <c r="B2994" s="75">
        <f t="shared" si="97"/>
        <v>46068</v>
      </c>
      <c r="C2994" s="75" t="str">
        <f>VLOOKUP($G2994,Refs!$A$1:$F$32,3,FALSE)</f>
        <v>Y61</v>
      </c>
      <c r="D2994" t="s">
        <v>178</v>
      </c>
      <c r="E2994" t="s">
        <v>134</v>
      </c>
      <c r="G2994" t="s">
        <v>41</v>
      </c>
      <c r="H2994" t="s">
        <v>42</v>
      </c>
      <c r="I2994" t="s">
        <v>209</v>
      </c>
      <c r="J2994" t="s">
        <v>205</v>
      </c>
      <c r="K2994">
        <v>3</v>
      </c>
    </row>
    <row r="2995" spans="1:11" x14ac:dyDescent="0.35">
      <c r="A2995" s="75">
        <f t="shared" si="96"/>
        <v>46063</v>
      </c>
      <c r="B2995" s="75">
        <f t="shared" si="97"/>
        <v>46068</v>
      </c>
      <c r="C2995" s="75" t="str">
        <f>VLOOKUP($G2995,Refs!$A$1:$F$32,3,FALSE)</f>
        <v>Y61</v>
      </c>
      <c r="D2995" t="s">
        <v>178</v>
      </c>
      <c r="E2995" t="s">
        <v>134</v>
      </c>
      <c r="G2995" t="s">
        <v>41</v>
      </c>
      <c r="H2995" t="s">
        <v>42</v>
      </c>
      <c r="I2995" t="s">
        <v>209</v>
      </c>
      <c r="J2995" t="s">
        <v>206</v>
      </c>
      <c r="K2995">
        <v>23</v>
      </c>
    </row>
    <row r="2996" spans="1:11" x14ac:dyDescent="0.35">
      <c r="A2996" s="75">
        <f t="shared" si="96"/>
        <v>46063</v>
      </c>
      <c r="B2996" s="75">
        <f t="shared" si="97"/>
        <v>46068</v>
      </c>
      <c r="C2996" s="75" t="str">
        <f>VLOOKUP($G2996,Refs!$A$1:$F$32,3,FALSE)</f>
        <v>Y61</v>
      </c>
      <c r="D2996" t="s">
        <v>178</v>
      </c>
      <c r="E2996" t="s">
        <v>134</v>
      </c>
      <c r="G2996" t="s">
        <v>41</v>
      </c>
      <c r="H2996" t="s">
        <v>42</v>
      </c>
      <c r="I2996" t="s">
        <v>209</v>
      </c>
      <c r="J2996" t="s">
        <v>207</v>
      </c>
      <c r="K2996">
        <v>0</v>
      </c>
    </row>
    <row r="2997" spans="1:11" x14ac:dyDescent="0.35">
      <c r="A2997" s="75">
        <f t="shared" si="96"/>
        <v>46063</v>
      </c>
      <c r="B2997" s="75">
        <f t="shared" si="97"/>
        <v>46068</v>
      </c>
      <c r="C2997" s="75" t="str">
        <f>VLOOKUP($G2997,Refs!$A$1:$F$32,3,FALSE)</f>
        <v>Y61</v>
      </c>
      <c r="D2997" t="s">
        <v>178</v>
      </c>
      <c r="E2997" t="s">
        <v>134</v>
      </c>
      <c r="G2997" t="s">
        <v>41</v>
      </c>
      <c r="H2997" t="s">
        <v>42</v>
      </c>
      <c r="I2997" t="s">
        <v>209</v>
      </c>
      <c r="J2997" t="s">
        <v>208</v>
      </c>
      <c r="K2997">
        <v>42</v>
      </c>
    </row>
    <row r="2998" spans="1:11" x14ac:dyDescent="0.35">
      <c r="A2998" s="75">
        <f t="shared" si="96"/>
        <v>46064</v>
      </c>
      <c r="B2998" s="75">
        <f t="shared" si="97"/>
        <v>46068</v>
      </c>
      <c r="C2998" s="75" t="str">
        <f>VLOOKUP($G2998,Refs!$A$1:$F$32,3,FALSE)</f>
        <v>Y61</v>
      </c>
      <c r="D2998" t="s">
        <v>178</v>
      </c>
      <c r="E2998" t="s">
        <v>134</v>
      </c>
      <c r="G2998" t="s">
        <v>41</v>
      </c>
      <c r="H2998" t="s">
        <v>42</v>
      </c>
      <c r="I2998" t="s">
        <v>210</v>
      </c>
      <c r="J2998" t="s">
        <v>181</v>
      </c>
      <c r="K2998">
        <v>909</v>
      </c>
    </row>
    <row r="2999" spans="1:11" x14ac:dyDescent="0.35">
      <c r="A2999" s="75">
        <f t="shared" si="96"/>
        <v>46064</v>
      </c>
      <c r="B2999" s="75">
        <f t="shared" si="97"/>
        <v>46068</v>
      </c>
      <c r="C2999" s="75" t="str">
        <f>VLOOKUP($G2999,Refs!$A$1:$F$32,3,FALSE)</f>
        <v>Y61</v>
      </c>
      <c r="D2999" t="s">
        <v>178</v>
      </c>
      <c r="E2999" t="s">
        <v>134</v>
      </c>
      <c r="G2999" t="s">
        <v>41</v>
      </c>
      <c r="H2999" t="s">
        <v>42</v>
      </c>
      <c r="I2999" t="s">
        <v>210</v>
      </c>
      <c r="J2999" t="s">
        <v>182</v>
      </c>
      <c r="K2999">
        <v>889</v>
      </c>
    </row>
    <row r="3000" spans="1:11" x14ac:dyDescent="0.35">
      <c r="A3000" s="75">
        <f t="shared" si="96"/>
        <v>46064</v>
      </c>
      <c r="B3000" s="75">
        <f t="shared" si="97"/>
        <v>46068</v>
      </c>
      <c r="C3000" s="75" t="str">
        <f>VLOOKUP($G3000,Refs!$A$1:$F$32,3,FALSE)</f>
        <v>Y61</v>
      </c>
      <c r="D3000" t="s">
        <v>178</v>
      </c>
      <c r="E3000" t="s">
        <v>134</v>
      </c>
      <c r="G3000" t="s">
        <v>41</v>
      </c>
      <c r="H3000" t="s">
        <v>42</v>
      </c>
      <c r="I3000" t="s">
        <v>210</v>
      </c>
      <c r="J3000" t="s">
        <v>183</v>
      </c>
      <c r="K3000">
        <v>769</v>
      </c>
    </row>
    <row r="3001" spans="1:11" x14ac:dyDescent="0.35">
      <c r="A3001" s="75">
        <f t="shared" si="96"/>
        <v>46064</v>
      </c>
      <c r="B3001" s="75">
        <f t="shared" si="97"/>
        <v>46068</v>
      </c>
      <c r="C3001" s="75" t="str">
        <f>VLOOKUP($G3001,Refs!$A$1:$F$32,3,FALSE)</f>
        <v>Y61</v>
      </c>
      <c r="D3001" t="s">
        <v>178</v>
      </c>
      <c r="E3001" t="s">
        <v>134</v>
      </c>
      <c r="G3001" t="s">
        <v>41</v>
      </c>
      <c r="H3001" t="s">
        <v>42</v>
      </c>
      <c r="I3001" t="s">
        <v>210</v>
      </c>
      <c r="J3001" t="s">
        <v>184</v>
      </c>
      <c r="K3001">
        <v>20</v>
      </c>
    </row>
    <row r="3002" spans="1:11" x14ac:dyDescent="0.35">
      <c r="A3002" s="75">
        <f t="shared" si="96"/>
        <v>46064</v>
      </c>
      <c r="B3002" s="75">
        <f t="shared" si="97"/>
        <v>46068</v>
      </c>
      <c r="C3002" s="75" t="str">
        <f>VLOOKUP($G3002,Refs!$A$1:$F$32,3,FALSE)</f>
        <v>Y61</v>
      </c>
      <c r="D3002" t="s">
        <v>178</v>
      </c>
      <c r="E3002" t="s">
        <v>134</v>
      </c>
      <c r="G3002" t="s">
        <v>41</v>
      </c>
      <c r="H3002" t="s">
        <v>42</v>
      </c>
      <c r="I3002" t="s">
        <v>210</v>
      </c>
      <c r="J3002" t="s">
        <v>185</v>
      </c>
      <c r="K3002">
        <v>31136</v>
      </c>
    </row>
    <row r="3003" spans="1:11" x14ac:dyDescent="0.35">
      <c r="A3003" s="75">
        <f t="shared" si="96"/>
        <v>46064</v>
      </c>
      <c r="B3003" s="75">
        <f t="shared" si="97"/>
        <v>46068</v>
      </c>
      <c r="C3003" s="75" t="str">
        <f>VLOOKUP($G3003,Refs!$A$1:$F$32,3,FALSE)</f>
        <v>Y61</v>
      </c>
      <c r="D3003" t="s">
        <v>178</v>
      </c>
      <c r="E3003" t="s">
        <v>134</v>
      </c>
      <c r="G3003" t="s">
        <v>41</v>
      </c>
      <c r="H3003" t="s">
        <v>42</v>
      </c>
      <c r="I3003" t="s">
        <v>210</v>
      </c>
      <c r="J3003" t="s">
        <v>186</v>
      </c>
      <c r="K3003">
        <v>242</v>
      </c>
    </row>
    <row r="3004" spans="1:11" x14ac:dyDescent="0.35">
      <c r="A3004" s="75">
        <f t="shared" si="96"/>
        <v>46064</v>
      </c>
      <c r="B3004" s="75">
        <f t="shared" si="97"/>
        <v>46068</v>
      </c>
      <c r="C3004" s="75" t="str">
        <f>VLOOKUP($G3004,Refs!$A$1:$F$32,3,FALSE)</f>
        <v>Y61</v>
      </c>
      <c r="D3004" t="s">
        <v>178</v>
      </c>
      <c r="E3004" t="s">
        <v>134</v>
      </c>
      <c r="G3004" t="s">
        <v>41</v>
      </c>
      <c r="H3004" t="s">
        <v>42</v>
      </c>
      <c r="I3004" t="s">
        <v>210</v>
      </c>
      <c r="J3004" t="s">
        <v>187</v>
      </c>
      <c r="K3004">
        <v>355</v>
      </c>
    </row>
    <row r="3005" spans="1:11" x14ac:dyDescent="0.35">
      <c r="A3005" s="75">
        <f t="shared" si="96"/>
        <v>46064</v>
      </c>
      <c r="B3005" s="75">
        <f t="shared" si="97"/>
        <v>46068</v>
      </c>
      <c r="C3005" s="75" t="str">
        <f>VLOOKUP($G3005,Refs!$A$1:$F$32,3,FALSE)</f>
        <v>Y61</v>
      </c>
      <c r="D3005" t="s">
        <v>178</v>
      </c>
      <c r="E3005" t="s">
        <v>134</v>
      </c>
      <c r="G3005" t="s">
        <v>41</v>
      </c>
      <c r="H3005" t="s">
        <v>42</v>
      </c>
      <c r="I3005" t="s">
        <v>210</v>
      </c>
      <c r="J3005" t="s">
        <v>188</v>
      </c>
      <c r="K3005">
        <v>727</v>
      </c>
    </row>
    <row r="3006" spans="1:11" x14ac:dyDescent="0.35">
      <c r="A3006" s="75">
        <f t="shared" si="96"/>
        <v>46064</v>
      </c>
      <c r="B3006" s="75">
        <f t="shared" si="97"/>
        <v>46068</v>
      </c>
      <c r="C3006" s="75" t="str">
        <f>VLOOKUP($G3006,Refs!$A$1:$F$32,3,FALSE)</f>
        <v>Y61</v>
      </c>
      <c r="D3006" t="s">
        <v>178</v>
      </c>
      <c r="E3006" t="s">
        <v>134</v>
      </c>
      <c r="G3006" t="s">
        <v>41</v>
      </c>
      <c r="H3006" t="s">
        <v>42</v>
      </c>
      <c r="I3006" t="s">
        <v>210</v>
      </c>
      <c r="J3006" t="s">
        <v>189</v>
      </c>
      <c r="K3006">
        <v>339</v>
      </c>
    </row>
    <row r="3007" spans="1:11" x14ac:dyDescent="0.35">
      <c r="A3007" s="75">
        <f t="shared" si="96"/>
        <v>46064</v>
      </c>
      <c r="B3007" s="75">
        <f t="shared" si="97"/>
        <v>46068</v>
      </c>
      <c r="C3007" s="75" t="str">
        <f>VLOOKUP($G3007,Refs!$A$1:$F$32,3,FALSE)</f>
        <v>Y61</v>
      </c>
      <c r="D3007" t="s">
        <v>178</v>
      </c>
      <c r="E3007" t="s">
        <v>134</v>
      </c>
      <c r="G3007" t="s">
        <v>41</v>
      </c>
      <c r="H3007" t="s">
        <v>42</v>
      </c>
      <c r="I3007" t="s">
        <v>210</v>
      </c>
      <c r="J3007" t="s">
        <v>190</v>
      </c>
      <c r="K3007">
        <v>142</v>
      </c>
    </row>
    <row r="3008" spans="1:11" x14ac:dyDescent="0.35">
      <c r="A3008" s="75">
        <f t="shared" si="96"/>
        <v>46064</v>
      </c>
      <c r="B3008" s="75">
        <f t="shared" si="97"/>
        <v>46068</v>
      </c>
      <c r="C3008" s="75" t="str">
        <f>VLOOKUP($G3008,Refs!$A$1:$F$32,3,FALSE)</f>
        <v>Y61</v>
      </c>
      <c r="D3008" t="s">
        <v>178</v>
      </c>
      <c r="E3008" t="s">
        <v>134</v>
      </c>
      <c r="G3008" t="s">
        <v>41</v>
      </c>
      <c r="H3008" t="s">
        <v>42</v>
      </c>
      <c r="I3008" t="s">
        <v>210</v>
      </c>
      <c r="J3008" t="s">
        <v>191</v>
      </c>
      <c r="K3008">
        <v>24</v>
      </c>
    </row>
    <row r="3009" spans="1:11" x14ac:dyDescent="0.35">
      <c r="A3009" s="75">
        <f t="shared" si="96"/>
        <v>46064</v>
      </c>
      <c r="B3009" s="75">
        <f t="shared" si="97"/>
        <v>46068</v>
      </c>
      <c r="C3009" s="75" t="str">
        <f>VLOOKUP($G3009,Refs!$A$1:$F$32,3,FALSE)</f>
        <v>Y61</v>
      </c>
      <c r="D3009" t="s">
        <v>178</v>
      </c>
      <c r="E3009" t="s">
        <v>134</v>
      </c>
      <c r="G3009" t="s">
        <v>41</v>
      </c>
      <c r="H3009" t="s">
        <v>42</v>
      </c>
      <c r="I3009" t="s">
        <v>210</v>
      </c>
      <c r="J3009" t="s">
        <v>192</v>
      </c>
      <c r="K3009">
        <v>102</v>
      </c>
    </row>
    <row r="3010" spans="1:11" x14ac:dyDescent="0.35">
      <c r="A3010" s="75">
        <f t="shared" si="96"/>
        <v>46064</v>
      </c>
      <c r="B3010" s="75">
        <f t="shared" si="97"/>
        <v>46068</v>
      </c>
      <c r="C3010" s="75" t="str">
        <f>VLOOKUP($G3010,Refs!$A$1:$F$32,3,FALSE)</f>
        <v>Y61</v>
      </c>
      <c r="D3010" t="s">
        <v>178</v>
      </c>
      <c r="E3010" t="s">
        <v>134</v>
      </c>
      <c r="G3010" t="s">
        <v>41</v>
      </c>
      <c r="H3010" t="s">
        <v>42</v>
      </c>
      <c r="I3010" t="s">
        <v>210</v>
      </c>
      <c r="J3010" t="s">
        <v>193</v>
      </c>
      <c r="K3010">
        <v>89</v>
      </c>
    </row>
    <row r="3011" spans="1:11" x14ac:dyDescent="0.35">
      <c r="A3011" s="75">
        <f t="shared" si="96"/>
        <v>46064</v>
      </c>
      <c r="B3011" s="75">
        <f t="shared" si="97"/>
        <v>46068</v>
      </c>
      <c r="C3011" s="75" t="str">
        <f>VLOOKUP($G3011,Refs!$A$1:$F$32,3,FALSE)</f>
        <v>Y61</v>
      </c>
      <c r="D3011" t="s">
        <v>178</v>
      </c>
      <c r="E3011" t="s">
        <v>134</v>
      </c>
      <c r="G3011" t="s">
        <v>41</v>
      </c>
      <c r="H3011" t="s">
        <v>42</v>
      </c>
      <c r="I3011" t="s">
        <v>210</v>
      </c>
      <c r="J3011" t="s">
        <v>194</v>
      </c>
      <c r="K3011">
        <v>20</v>
      </c>
    </row>
    <row r="3012" spans="1:11" x14ac:dyDescent="0.35">
      <c r="A3012" s="75">
        <f t="shared" si="96"/>
        <v>46064</v>
      </c>
      <c r="B3012" s="75">
        <f t="shared" si="97"/>
        <v>46068</v>
      </c>
      <c r="C3012" s="75" t="str">
        <f>VLOOKUP($G3012,Refs!$A$1:$F$32,3,FALSE)</f>
        <v>Y61</v>
      </c>
      <c r="D3012" t="s">
        <v>178</v>
      </c>
      <c r="E3012" t="s">
        <v>134</v>
      </c>
      <c r="G3012" t="s">
        <v>41</v>
      </c>
      <c r="H3012" t="s">
        <v>42</v>
      </c>
      <c r="I3012" t="s">
        <v>210</v>
      </c>
      <c r="J3012" t="s">
        <v>195</v>
      </c>
      <c r="K3012">
        <v>0</v>
      </c>
    </row>
    <row r="3013" spans="1:11" x14ac:dyDescent="0.35">
      <c r="A3013" s="75">
        <f t="shared" si="96"/>
        <v>46064</v>
      </c>
      <c r="B3013" s="75">
        <f t="shared" si="97"/>
        <v>46068</v>
      </c>
      <c r="C3013" s="75" t="str">
        <f>VLOOKUP($G3013,Refs!$A$1:$F$32,3,FALSE)</f>
        <v>Y61</v>
      </c>
      <c r="D3013" t="s">
        <v>178</v>
      </c>
      <c r="E3013" t="s">
        <v>134</v>
      </c>
      <c r="G3013" t="s">
        <v>41</v>
      </c>
      <c r="H3013" t="s">
        <v>42</v>
      </c>
      <c r="I3013" t="s">
        <v>210</v>
      </c>
      <c r="J3013" t="s">
        <v>196</v>
      </c>
      <c r="K3013">
        <v>54</v>
      </c>
    </row>
    <row r="3014" spans="1:11" x14ac:dyDescent="0.35">
      <c r="A3014" s="75">
        <f t="shared" ref="A3014:A3077" si="98">IF(I3014="Mon",B3014-6,IF(I3014="Tue",B3014-5,IF(I3014="Wed",B3014-4,IF(I3014="Thu",B3014-3,IF(I3014="Fri",B3014-2,IF(I3014="Sat",B3014-1,IF(I3014="Sun",B3014,"")))))))</f>
        <v>46064</v>
      </c>
      <c r="B3014" s="75">
        <f t="shared" ref="B3014:B3077" si="99">DATEVALUE(RIGHT(D3014, 11))</f>
        <v>46068</v>
      </c>
      <c r="C3014" s="75" t="str">
        <f>VLOOKUP($G3014,Refs!$A$1:$F$32,3,FALSE)</f>
        <v>Y61</v>
      </c>
      <c r="D3014" t="s">
        <v>178</v>
      </c>
      <c r="E3014" t="s">
        <v>134</v>
      </c>
      <c r="G3014" t="s">
        <v>41</v>
      </c>
      <c r="H3014" t="s">
        <v>42</v>
      </c>
      <c r="I3014" t="s">
        <v>210</v>
      </c>
      <c r="J3014" t="s">
        <v>197</v>
      </c>
      <c r="K3014">
        <v>0</v>
      </c>
    </row>
    <row r="3015" spans="1:11" x14ac:dyDescent="0.35">
      <c r="A3015" s="75">
        <f t="shared" si="98"/>
        <v>46064</v>
      </c>
      <c r="B3015" s="75">
        <f t="shared" si="99"/>
        <v>46068</v>
      </c>
      <c r="C3015" s="75" t="str">
        <f>VLOOKUP($G3015,Refs!$A$1:$F$32,3,FALSE)</f>
        <v>Y61</v>
      </c>
      <c r="D3015" t="s">
        <v>178</v>
      </c>
      <c r="E3015" t="s">
        <v>134</v>
      </c>
      <c r="G3015" t="s">
        <v>41</v>
      </c>
      <c r="H3015" t="s">
        <v>42</v>
      </c>
      <c r="I3015" t="s">
        <v>210</v>
      </c>
      <c r="J3015" t="s">
        <v>198</v>
      </c>
      <c r="K3015">
        <v>7</v>
      </c>
    </row>
    <row r="3016" spans="1:11" x14ac:dyDescent="0.35">
      <c r="A3016" s="75">
        <f t="shared" si="98"/>
        <v>46064</v>
      </c>
      <c r="B3016" s="75">
        <f t="shared" si="99"/>
        <v>46068</v>
      </c>
      <c r="C3016" s="75" t="str">
        <f>VLOOKUP($G3016,Refs!$A$1:$F$32,3,FALSE)</f>
        <v>Y61</v>
      </c>
      <c r="D3016" t="s">
        <v>178</v>
      </c>
      <c r="E3016" t="s">
        <v>134</v>
      </c>
      <c r="G3016" t="s">
        <v>41</v>
      </c>
      <c r="H3016" t="s">
        <v>42</v>
      </c>
      <c r="I3016" t="s">
        <v>210</v>
      </c>
      <c r="J3016" t="s">
        <v>199</v>
      </c>
      <c r="K3016">
        <v>3</v>
      </c>
    </row>
    <row r="3017" spans="1:11" x14ac:dyDescent="0.35">
      <c r="A3017" s="75">
        <f t="shared" si="98"/>
        <v>46064</v>
      </c>
      <c r="B3017" s="75">
        <f t="shared" si="99"/>
        <v>46068</v>
      </c>
      <c r="C3017" s="75" t="str">
        <f>VLOOKUP($G3017,Refs!$A$1:$F$32,3,FALSE)</f>
        <v>Y61</v>
      </c>
      <c r="D3017" t="s">
        <v>178</v>
      </c>
      <c r="E3017" t="s">
        <v>134</v>
      </c>
      <c r="G3017" t="s">
        <v>41</v>
      </c>
      <c r="H3017" t="s">
        <v>42</v>
      </c>
      <c r="I3017" t="s">
        <v>210</v>
      </c>
      <c r="J3017" t="s">
        <v>200</v>
      </c>
      <c r="K3017">
        <v>111</v>
      </c>
    </row>
    <row r="3018" spans="1:11" x14ac:dyDescent="0.35">
      <c r="A3018" s="75">
        <f t="shared" si="98"/>
        <v>46064</v>
      </c>
      <c r="B3018" s="75">
        <f t="shared" si="99"/>
        <v>46068</v>
      </c>
      <c r="C3018" s="75" t="str">
        <f>VLOOKUP($G3018,Refs!$A$1:$F$32,3,FALSE)</f>
        <v>Y61</v>
      </c>
      <c r="D3018" t="s">
        <v>178</v>
      </c>
      <c r="E3018" t="s">
        <v>134</v>
      </c>
      <c r="G3018" t="s">
        <v>41</v>
      </c>
      <c r="H3018" t="s">
        <v>42</v>
      </c>
      <c r="I3018" t="s">
        <v>210</v>
      </c>
      <c r="J3018" t="s">
        <v>201</v>
      </c>
      <c r="K3018">
        <v>77</v>
      </c>
    </row>
    <row r="3019" spans="1:11" x14ac:dyDescent="0.35">
      <c r="A3019" s="75">
        <f t="shared" si="98"/>
        <v>46064</v>
      </c>
      <c r="B3019" s="75">
        <f t="shared" si="99"/>
        <v>46068</v>
      </c>
      <c r="C3019" s="75" t="str">
        <f>VLOOKUP($G3019,Refs!$A$1:$F$32,3,FALSE)</f>
        <v>Y61</v>
      </c>
      <c r="D3019" t="s">
        <v>178</v>
      </c>
      <c r="E3019" t="s">
        <v>134</v>
      </c>
      <c r="G3019" t="s">
        <v>41</v>
      </c>
      <c r="H3019" t="s">
        <v>42</v>
      </c>
      <c r="I3019" t="s">
        <v>210</v>
      </c>
      <c r="J3019" t="s">
        <v>202</v>
      </c>
      <c r="K3019">
        <v>284</v>
      </c>
    </row>
    <row r="3020" spans="1:11" x14ac:dyDescent="0.35">
      <c r="A3020" s="75">
        <f t="shared" si="98"/>
        <v>46064</v>
      </c>
      <c r="B3020" s="75">
        <f t="shared" si="99"/>
        <v>46068</v>
      </c>
      <c r="C3020" s="75" t="str">
        <f>VLOOKUP($G3020,Refs!$A$1:$F$32,3,FALSE)</f>
        <v>Y61</v>
      </c>
      <c r="D3020" t="s">
        <v>178</v>
      </c>
      <c r="E3020" t="s">
        <v>134</v>
      </c>
      <c r="G3020" t="s">
        <v>41</v>
      </c>
      <c r="H3020" t="s">
        <v>42</v>
      </c>
      <c r="I3020" t="s">
        <v>210</v>
      </c>
      <c r="J3020" t="s">
        <v>203</v>
      </c>
      <c r="K3020">
        <v>63</v>
      </c>
    </row>
    <row r="3021" spans="1:11" x14ac:dyDescent="0.35">
      <c r="A3021" s="75">
        <f t="shared" si="98"/>
        <v>46064</v>
      </c>
      <c r="B3021" s="75">
        <f t="shared" si="99"/>
        <v>46068</v>
      </c>
      <c r="C3021" s="75" t="str">
        <f>VLOOKUP($G3021,Refs!$A$1:$F$32,3,FALSE)</f>
        <v>Y61</v>
      </c>
      <c r="D3021" t="s">
        <v>178</v>
      </c>
      <c r="E3021" t="s">
        <v>134</v>
      </c>
      <c r="G3021" t="s">
        <v>41</v>
      </c>
      <c r="H3021" t="s">
        <v>42</v>
      </c>
      <c r="I3021" t="s">
        <v>210</v>
      </c>
      <c r="J3021" t="s">
        <v>204</v>
      </c>
      <c r="K3021">
        <v>63</v>
      </c>
    </row>
    <row r="3022" spans="1:11" x14ac:dyDescent="0.35">
      <c r="A3022" s="75">
        <f t="shared" si="98"/>
        <v>46064</v>
      </c>
      <c r="B3022" s="75">
        <f t="shared" si="99"/>
        <v>46068</v>
      </c>
      <c r="C3022" s="75" t="str">
        <f>VLOOKUP($G3022,Refs!$A$1:$F$32,3,FALSE)</f>
        <v>Y61</v>
      </c>
      <c r="D3022" t="s">
        <v>178</v>
      </c>
      <c r="E3022" t="s">
        <v>134</v>
      </c>
      <c r="G3022" t="s">
        <v>41</v>
      </c>
      <c r="H3022" t="s">
        <v>42</v>
      </c>
      <c r="I3022" t="s">
        <v>210</v>
      </c>
      <c r="J3022" t="s">
        <v>205</v>
      </c>
      <c r="K3022">
        <v>1</v>
      </c>
    </row>
    <row r="3023" spans="1:11" x14ac:dyDescent="0.35">
      <c r="A3023" s="75">
        <f t="shared" si="98"/>
        <v>46064</v>
      </c>
      <c r="B3023" s="75">
        <f t="shared" si="99"/>
        <v>46068</v>
      </c>
      <c r="C3023" s="75" t="str">
        <f>VLOOKUP($G3023,Refs!$A$1:$F$32,3,FALSE)</f>
        <v>Y61</v>
      </c>
      <c r="D3023" t="s">
        <v>178</v>
      </c>
      <c r="E3023" t="s">
        <v>134</v>
      </c>
      <c r="G3023" t="s">
        <v>41</v>
      </c>
      <c r="H3023" t="s">
        <v>42</v>
      </c>
      <c r="I3023" t="s">
        <v>210</v>
      </c>
      <c r="J3023" t="s">
        <v>206</v>
      </c>
      <c r="K3023">
        <v>29</v>
      </c>
    </row>
    <row r="3024" spans="1:11" x14ac:dyDescent="0.35">
      <c r="A3024" s="75">
        <f t="shared" si="98"/>
        <v>46064</v>
      </c>
      <c r="B3024" s="75">
        <f t="shared" si="99"/>
        <v>46068</v>
      </c>
      <c r="C3024" s="75" t="str">
        <f>VLOOKUP($G3024,Refs!$A$1:$F$32,3,FALSE)</f>
        <v>Y61</v>
      </c>
      <c r="D3024" t="s">
        <v>178</v>
      </c>
      <c r="E3024" t="s">
        <v>134</v>
      </c>
      <c r="G3024" t="s">
        <v>41</v>
      </c>
      <c r="H3024" t="s">
        <v>42</v>
      </c>
      <c r="I3024" t="s">
        <v>210</v>
      </c>
      <c r="J3024" t="s">
        <v>207</v>
      </c>
      <c r="K3024">
        <v>0</v>
      </c>
    </row>
    <row r="3025" spans="1:11" x14ac:dyDescent="0.35">
      <c r="A3025" s="75">
        <f t="shared" si="98"/>
        <v>46064</v>
      </c>
      <c r="B3025" s="75">
        <f t="shared" si="99"/>
        <v>46068</v>
      </c>
      <c r="C3025" s="75" t="str">
        <f>VLOOKUP($G3025,Refs!$A$1:$F$32,3,FALSE)</f>
        <v>Y61</v>
      </c>
      <c r="D3025" t="s">
        <v>178</v>
      </c>
      <c r="E3025" t="s">
        <v>134</v>
      </c>
      <c r="G3025" t="s">
        <v>41</v>
      </c>
      <c r="H3025" t="s">
        <v>42</v>
      </c>
      <c r="I3025" t="s">
        <v>210</v>
      </c>
      <c r="J3025" t="s">
        <v>208</v>
      </c>
      <c r="K3025">
        <v>42</v>
      </c>
    </row>
    <row r="3026" spans="1:11" x14ac:dyDescent="0.35">
      <c r="A3026" s="75">
        <f t="shared" si="98"/>
        <v>46065</v>
      </c>
      <c r="B3026" s="75">
        <f t="shared" si="99"/>
        <v>46068</v>
      </c>
      <c r="C3026" s="75" t="str">
        <f>VLOOKUP($G3026,Refs!$A$1:$F$32,3,FALSE)</f>
        <v>Y61</v>
      </c>
      <c r="D3026" t="s">
        <v>178</v>
      </c>
      <c r="E3026" t="s">
        <v>134</v>
      </c>
      <c r="G3026" t="s">
        <v>41</v>
      </c>
      <c r="H3026" t="s">
        <v>42</v>
      </c>
      <c r="I3026" t="s">
        <v>211</v>
      </c>
      <c r="J3026" t="s">
        <v>181</v>
      </c>
      <c r="K3026">
        <v>775</v>
      </c>
    </row>
    <row r="3027" spans="1:11" x14ac:dyDescent="0.35">
      <c r="A3027" s="75">
        <f t="shared" si="98"/>
        <v>46065</v>
      </c>
      <c r="B3027" s="75">
        <f t="shared" si="99"/>
        <v>46068</v>
      </c>
      <c r="C3027" s="75" t="str">
        <f>VLOOKUP($G3027,Refs!$A$1:$F$32,3,FALSE)</f>
        <v>Y61</v>
      </c>
      <c r="D3027" t="s">
        <v>178</v>
      </c>
      <c r="E3027" t="s">
        <v>134</v>
      </c>
      <c r="G3027" t="s">
        <v>41</v>
      </c>
      <c r="H3027" t="s">
        <v>42</v>
      </c>
      <c r="I3027" t="s">
        <v>211</v>
      </c>
      <c r="J3027" t="s">
        <v>182</v>
      </c>
      <c r="K3027">
        <v>765</v>
      </c>
    </row>
    <row r="3028" spans="1:11" x14ac:dyDescent="0.35">
      <c r="A3028" s="75">
        <f t="shared" si="98"/>
        <v>46065</v>
      </c>
      <c r="B3028" s="75">
        <f t="shared" si="99"/>
        <v>46068</v>
      </c>
      <c r="C3028" s="75" t="str">
        <f>VLOOKUP($G3028,Refs!$A$1:$F$32,3,FALSE)</f>
        <v>Y61</v>
      </c>
      <c r="D3028" t="s">
        <v>178</v>
      </c>
      <c r="E3028" t="s">
        <v>134</v>
      </c>
      <c r="G3028" t="s">
        <v>41</v>
      </c>
      <c r="H3028" t="s">
        <v>42</v>
      </c>
      <c r="I3028" t="s">
        <v>211</v>
      </c>
      <c r="J3028" t="s">
        <v>183</v>
      </c>
      <c r="K3028">
        <v>733</v>
      </c>
    </row>
    <row r="3029" spans="1:11" x14ac:dyDescent="0.35">
      <c r="A3029" s="75">
        <f t="shared" si="98"/>
        <v>46065</v>
      </c>
      <c r="B3029" s="75">
        <f t="shared" si="99"/>
        <v>46068</v>
      </c>
      <c r="C3029" s="75" t="str">
        <f>VLOOKUP($G3029,Refs!$A$1:$F$32,3,FALSE)</f>
        <v>Y61</v>
      </c>
      <c r="D3029" t="s">
        <v>178</v>
      </c>
      <c r="E3029" t="s">
        <v>134</v>
      </c>
      <c r="G3029" t="s">
        <v>41</v>
      </c>
      <c r="H3029" t="s">
        <v>42</v>
      </c>
      <c r="I3029" t="s">
        <v>211</v>
      </c>
      <c r="J3029" t="s">
        <v>184</v>
      </c>
      <c r="K3029">
        <v>10</v>
      </c>
    </row>
    <row r="3030" spans="1:11" x14ac:dyDescent="0.35">
      <c r="A3030" s="75">
        <f t="shared" si="98"/>
        <v>46065</v>
      </c>
      <c r="B3030" s="75">
        <f t="shared" si="99"/>
        <v>46068</v>
      </c>
      <c r="C3030" s="75" t="str">
        <f>VLOOKUP($G3030,Refs!$A$1:$F$32,3,FALSE)</f>
        <v>Y61</v>
      </c>
      <c r="D3030" t="s">
        <v>178</v>
      </c>
      <c r="E3030" t="s">
        <v>134</v>
      </c>
      <c r="G3030" t="s">
        <v>41</v>
      </c>
      <c r="H3030" t="s">
        <v>42</v>
      </c>
      <c r="I3030" t="s">
        <v>211</v>
      </c>
      <c r="J3030" t="s">
        <v>185</v>
      </c>
      <c r="K3030">
        <v>11411</v>
      </c>
    </row>
    <row r="3031" spans="1:11" x14ac:dyDescent="0.35">
      <c r="A3031" s="75">
        <f t="shared" si="98"/>
        <v>46065</v>
      </c>
      <c r="B3031" s="75">
        <f t="shared" si="99"/>
        <v>46068</v>
      </c>
      <c r="C3031" s="75" t="str">
        <f>VLOOKUP($G3031,Refs!$A$1:$F$32,3,FALSE)</f>
        <v>Y61</v>
      </c>
      <c r="D3031" t="s">
        <v>178</v>
      </c>
      <c r="E3031" t="s">
        <v>134</v>
      </c>
      <c r="G3031" t="s">
        <v>41</v>
      </c>
      <c r="H3031" t="s">
        <v>42</v>
      </c>
      <c r="I3031" t="s">
        <v>211</v>
      </c>
      <c r="J3031" t="s">
        <v>186</v>
      </c>
      <c r="K3031">
        <v>54</v>
      </c>
    </row>
    <row r="3032" spans="1:11" x14ac:dyDescent="0.35">
      <c r="A3032" s="75">
        <f t="shared" si="98"/>
        <v>46065</v>
      </c>
      <c r="B3032" s="75">
        <f t="shared" si="99"/>
        <v>46068</v>
      </c>
      <c r="C3032" s="75" t="str">
        <f>VLOOKUP($G3032,Refs!$A$1:$F$32,3,FALSE)</f>
        <v>Y61</v>
      </c>
      <c r="D3032" t="s">
        <v>178</v>
      </c>
      <c r="E3032" t="s">
        <v>134</v>
      </c>
      <c r="G3032" t="s">
        <v>41</v>
      </c>
      <c r="H3032" t="s">
        <v>42</v>
      </c>
      <c r="I3032" t="s">
        <v>211</v>
      </c>
      <c r="J3032" t="s">
        <v>187</v>
      </c>
      <c r="K3032">
        <v>157</v>
      </c>
    </row>
    <row r="3033" spans="1:11" x14ac:dyDescent="0.35">
      <c r="A3033" s="75">
        <f t="shared" si="98"/>
        <v>46065</v>
      </c>
      <c r="B3033" s="75">
        <f t="shared" si="99"/>
        <v>46068</v>
      </c>
      <c r="C3033" s="75" t="str">
        <f>VLOOKUP($G3033,Refs!$A$1:$F$32,3,FALSE)</f>
        <v>Y61</v>
      </c>
      <c r="D3033" t="s">
        <v>178</v>
      </c>
      <c r="E3033" t="s">
        <v>134</v>
      </c>
      <c r="G3033" t="s">
        <v>41</v>
      </c>
      <c r="H3033" t="s">
        <v>42</v>
      </c>
      <c r="I3033" t="s">
        <v>211</v>
      </c>
      <c r="J3033" t="s">
        <v>188</v>
      </c>
      <c r="K3033">
        <v>630</v>
      </c>
    </row>
    <row r="3034" spans="1:11" x14ac:dyDescent="0.35">
      <c r="A3034" s="75">
        <f t="shared" si="98"/>
        <v>46065</v>
      </c>
      <c r="B3034" s="75">
        <f t="shared" si="99"/>
        <v>46068</v>
      </c>
      <c r="C3034" s="75" t="str">
        <f>VLOOKUP($G3034,Refs!$A$1:$F$32,3,FALSE)</f>
        <v>Y61</v>
      </c>
      <c r="D3034" t="s">
        <v>178</v>
      </c>
      <c r="E3034" t="s">
        <v>134</v>
      </c>
      <c r="G3034" t="s">
        <v>41</v>
      </c>
      <c r="H3034" t="s">
        <v>42</v>
      </c>
      <c r="I3034" t="s">
        <v>211</v>
      </c>
      <c r="J3034" t="s">
        <v>189</v>
      </c>
      <c r="K3034">
        <v>309</v>
      </c>
    </row>
    <row r="3035" spans="1:11" x14ac:dyDescent="0.35">
      <c r="A3035" s="75">
        <f t="shared" si="98"/>
        <v>46065</v>
      </c>
      <c r="B3035" s="75">
        <f t="shared" si="99"/>
        <v>46068</v>
      </c>
      <c r="C3035" s="75" t="str">
        <f>VLOOKUP($G3035,Refs!$A$1:$F$32,3,FALSE)</f>
        <v>Y61</v>
      </c>
      <c r="D3035" t="s">
        <v>178</v>
      </c>
      <c r="E3035" t="s">
        <v>134</v>
      </c>
      <c r="G3035" t="s">
        <v>41</v>
      </c>
      <c r="H3035" t="s">
        <v>42</v>
      </c>
      <c r="I3035" t="s">
        <v>211</v>
      </c>
      <c r="J3035" t="s">
        <v>190</v>
      </c>
      <c r="K3035">
        <v>131</v>
      </c>
    </row>
    <row r="3036" spans="1:11" x14ac:dyDescent="0.35">
      <c r="A3036" s="75">
        <f t="shared" si="98"/>
        <v>46065</v>
      </c>
      <c r="B3036" s="75">
        <f t="shared" si="99"/>
        <v>46068</v>
      </c>
      <c r="C3036" s="75" t="str">
        <f>VLOOKUP($G3036,Refs!$A$1:$F$32,3,FALSE)</f>
        <v>Y61</v>
      </c>
      <c r="D3036" t="s">
        <v>178</v>
      </c>
      <c r="E3036" t="s">
        <v>134</v>
      </c>
      <c r="G3036" t="s">
        <v>41</v>
      </c>
      <c r="H3036" t="s">
        <v>42</v>
      </c>
      <c r="I3036" t="s">
        <v>211</v>
      </c>
      <c r="J3036" t="s">
        <v>191</v>
      </c>
      <c r="K3036">
        <v>41</v>
      </c>
    </row>
    <row r="3037" spans="1:11" x14ac:dyDescent="0.35">
      <c r="A3037" s="75">
        <f t="shared" si="98"/>
        <v>46065</v>
      </c>
      <c r="B3037" s="75">
        <f t="shared" si="99"/>
        <v>46068</v>
      </c>
      <c r="C3037" s="75" t="str">
        <f>VLOOKUP($G3037,Refs!$A$1:$F$32,3,FALSE)</f>
        <v>Y61</v>
      </c>
      <c r="D3037" t="s">
        <v>178</v>
      </c>
      <c r="E3037" t="s">
        <v>134</v>
      </c>
      <c r="G3037" t="s">
        <v>41</v>
      </c>
      <c r="H3037" t="s">
        <v>42</v>
      </c>
      <c r="I3037" t="s">
        <v>211</v>
      </c>
      <c r="J3037" t="s">
        <v>192</v>
      </c>
      <c r="K3037">
        <v>97</v>
      </c>
    </row>
    <row r="3038" spans="1:11" x14ac:dyDescent="0.35">
      <c r="A3038" s="75">
        <f t="shared" si="98"/>
        <v>46065</v>
      </c>
      <c r="B3038" s="75">
        <f t="shared" si="99"/>
        <v>46068</v>
      </c>
      <c r="C3038" s="75" t="str">
        <f>VLOOKUP($G3038,Refs!$A$1:$F$32,3,FALSE)</f>
        <v>Y61</v>
      </c>
      <c r="D3038" t="s">
        <v>178</v>
      </c>
      <c r="E3038" t="s">
        <v>134</v>
      </c>
      <c r="G3038" t="s">
        <v>41</v>
      </c>
      <c r="H3038" t="s">
        <v>42</v>
      </c>
      <c r="I3038" t="s">
        <v>211</v>
      </c>
      <c r="J3038" t="s">
        <v>193</v>
      </c>
      <c r="K3038">
        <v>83</v>
      </c>
    </row>
    <row r="3039" spans="1:11" x14ac:dyDescent="0.35">
      <c r="A3039" s="75">
        <f t="shared" si="98"/>
        <v>46065</v>
      </c>
      <c r="B3039" s="75">
        <f t="shared" si="99"/>
        <v>46068</v>
      </c>
      <c r="C3039" s="75" t="str">
        <f>VLOOKUP($G3039,Refs!$A$1:$F$32,3,FALSE)</f>
        <v>Y61</v>
      </c>
      <c r="D3039" t="s">
        <v>178</v>
      </c>
      <c r="E3039" t="s">
        <v>134</v>
      </c>
      <c r="G3039" t="s">
        <v>41</v>
      </c>
      <c r="H3039" t="s">
        <v>42</v>
      </c>
      <c r="I3039" t="s">
        <v>211</v>
      </c>
      <c r="J3039" t="s">
        <v>194</v>
      </c>
      <c r="K3039">
        <v>19</v>
      </c>
    </row>
    <row r="3040" spans="1:11" x14ac:dyDescent="0.35">
      <c r="A3040" s="75">
        <f t="shared" si="98"/>
        <v>46065</v>
      </c>
      <c r="B3040" s="75">
        <f t="shared" si="99"/>
        <v>46068</v>
      </c>
      <c r="C3040" s="75" t="str">
        <f>VLOOKUP($G3040,Refs!$A$1:$F$32,3,FALSE)</f>
        <v>Y61</v>
      </c>
      <c r="D3040" t="s">
        <v>178</v>
      </c>
      <c r="E3040" t="s">
        <v>134</v>
      </c>
      <c r="G3040" t="s">
        <v>41</v>
      </c>
      <c r="H3040" t="s">
        <v>42</v>
      </c>
      <c r="I3040" t="s">
        <v>211</v>
      </c>
      <c r="J3040" t="s">
        <v>195</v>
      </c>
      <c r="K3040">
        <v>0</v>
      </c>
    </row>
    <row r="3041" spans="1:11" x14ac:dyDescent="0.35">
      <c r="A3041" s="75">
        <f t="shared" si="98"/>
        <v>46065</v>
      </c>
      <c r="B3041" s="75">
        <f t="shared" si="99"/>
        <v>46068</v>
      </c>
      <c r="C3041" s="75" t="str">
        <f>VLOOKUP($G3041,Refs!$A$1:$F$32,3,FALSE)</f>
        <v>Y61</v>
      </c>
      <c r="D3041" t="s">
        <v>178</v>
      </c>
      <c r="E3041" t="s">
        <v>134</v>
      </c>
      <c r="G3041" t="s">
        <v>41</v>
      </c>
      <c r="H3041" t="s">
        <v>42</v>
      </c>
      <c r="I3041" t="s">
        <v>211</v>
      </c>
      <c r="J3041" t="s">
        <v>196</v>
      </c>
      <c r="K3041">
        <v>50</v>
      </c>
    </row>
    <row r="3042" spans="1:11" x14ac:dyDescent="0.35">
      <c r="A3042" s="75">
        <f t="shared" si="98"/>
        <v>46065</v>
      </c>
      <c r="B3042" s="75">
        <f t="shared" si="99"/>
        <v>46068</v>
      </c>
      <c r="C3042" s="75" t="str">
        <f>VLOOKUP($G3042,Refs!$A$1:$F$32,3,FALSE)</f>
        <v>Y61</v>
      </c>
      <c r="D3042" t="s">
        <v>178</v>
      </c>
      <c r="E3042" t="s">
        <v>134</v>
      </c>
      <c r="G3042" t="s">
        <v>41</v>
      </c>
      <c r="H3042" t="s">
        <v>42</v>
      </c>
      <c r="I3042" t="s">
        <v>211</v>
      </c>
      <c r="J3042" t="s">
        <v>197</v>
      </c>
      <c r="K3042">
        <v>6</v>
      </c>
    </row>
    <row r="3043" spans="1:11" x14ac:dyDescent="0.35">
      <c r="A3043" s="75">
        <f t="shared" si="98"/>
        <v>46065</v>
      </c>
      <c r="B3043" s="75">
        <f t="shared" si="99"/>
        <v>46068</v>
      </c>
      <c r="C3043" s="75" t="str">
        <f>VLOOKUP($G3043,Refs!$A$1:$F$32,3,FALSE)</f>
        <v>Y61</v>
      </c>
      <c r="D3043" t="s">
        <v>178</v>
      </c>
      <c r="E3043" t="s">
        <v>134</v>
      </c>
      <c r="G3043" t="s">
        <v>41</v>
      </c>
      <c r="H3043" t="s">
        <v>42</v>
      </c>
      <c r="I3043" t="s">
        <v>211</v>
      </c>
      <c r="J3043" t="s">
        <v>198</v>
      </c>
      <c r="K3043">
        <v>7</v>
      </c>
    </row>
    <row r="3044" spans="1:11" x14ac:dyDescent="0.35">
      <c r="A3044" s="75">
        <f t="shared" si="98"/>
        <v>46065</v>
      </c>
      <c r="B3044" s="75">
        <f t="shared" si="99"/>
        <v>46068</v>
      </c>
      <c r="C3044" s="75" t="str">
        <f>VLOOKUP($G3044,Refs!$A$1:$F$32,3,FALSE)</f>
        <v>Y61</v>
      </c>
      <c r="D3044" t="s">
        <v>178</v>
      </c>
      <c r="E3044" t="s">
        <v>134</v>
      </c>
      <c r="G3044" t="s">
        <v>41</v>
      </c>
      <c r="H3044" t="s">
        <v>42</v>
      </c>
      <c r="I3044" t="s">
        <v>211</v>
      </c>
      <c r="J3044" t="s">
        <v>199</v>
      </c>
      <c r="K3044">
        <v>8</v>
      </c>
    </row>
    <row r="3045" spans="1:11" x14ac:dyDescent="0.35">
      <c r="A3045" s="75">
        <f t="shared" si="98"/>
        <v>46065</v>
      </c>
      <c r="B3045" s="75">
        <f t="shared" si="99"/>
        <v>46068</v>
      </c>
      <c r="C3045" s="75" t="str">
        <f>VLOOKUP($G3045,Refs!$A$1:$F$32,3,FALSE)</f>
        <v>Y61</v>
      </c>
      <c r="D3045" t="s">
        <v>178</v>
      </c>
      <c r="E3045" t="s">
        <v>134</v>
      </c>
      <c r="G3045" t="s">
        <v>41</v>
      </c>
      <c r="H3045" t="s">
        <v>42</v>
      </c>
      <c r="I3045" t="s">
        <v>211</v>
      </c>
      <c r="J3045" t="s">
        <v>200</v>
      </c>
      <c r="K3045">
        <v>75</v>
      </c>
    </row>
    <row r="3046" spans="1:11" x14ac:dyDescent="0.35">
      <c r="A3046" s="75">
        <f t="shared" si="98"/>
        <v>46065</v>
      </c>
      <c r="B3046" s="75">
        <f t="shared" si="99"/>
        <v>46068</v>
      </c>
      <c r="C3046" s="75" t="str">
        <f>VLOOKUP($G3046,Refs!$A$1:$F$32,3,FALSE)</f>
        <v>Y61</v>
      </c>
      <c r="D3046" t="s">
        <v>178</v>
      </c>
      <c r="E3046" t="s">
        <v>134</v>
      </c>
      <c r="G3046" t="s">
        <v>41</v>
      </c>
      <c r="H3046" t="s">
        <v>42</v>
      </c>
      <c r="I3046" t="s">
        <v>211</v>
      </c>
      <c r="J3046" t="s">
        <v>201</v>
      </c>
      <c r="K3046">
        <v>66</v>
      </c>
    </row>
    <row r="3047" spans="1:11" x14ac:dyDescent="0.35">
      <c r="A3047" s="75">
        <f t="shared" si="98"/>
        <v>46065</v>
      </c>
      <c r="B3047" s="75">
        <f t="shared" si="99"/>
        <v>46068</v>
      </c>
      <c r="C3047" s="75" t="str">
        <f>VLOOKUP($G3047,Refs!$A$1:$F$32,3,FALSE)</f>
        <v>Y61</v>
      </c>
      <c r="D3047" t="s">
        <v>178</v>
      </c>
      <c r="E3047" t="s">
        <v>134</v>
      </c>
      <c r="G3047" t="s">
        <v>41</v>
      </c>
      <c r="H3047" t="s">
        <v>42</v>
      </c>
      <c r="I3047" t="s">
        <v>211</v>
      </c>
      <c r="J3047" t="s">
        <v>202</v>
      </c>
      <c r="K3047">
        <v>238</v>
      </c>
    </row>
    <row r="3048" spans="1:11" x14ac:dyDescent="0.35">
      <c r="A3048" s="75">
        <f t="shared" si="98"/>
        <v>46065</v>
      </c>
      <c r="B3048" s="75">
        <f t="shared" si="99"/>
        <v>46068</v>
      </c>
      <c r="C3048" s="75" t="str">
        <f>VLOOKUP($G3048,Refs!$A$1:$F$32,3,FALSE)</f>
        <v>Y61</v>
      </c>
      <c r="D3048" t="s">
        <v>178</v>
      </c>
      <c r="E3048" t="s">
        <v>134</v>
      </c>
      <c r="G3048" t="s">
        <v>41</v>
      </c>
      <c r="H3048" t="s">
        <v>42</v>
      </c>
      <c r="I3048" t="s">
        <v>211</v>
      </c>
      <c r="J3048" t="s">
        <v>203</v>
      </c>
      <c r="K3048">
        <v>57</v>
      </c>
    </row>
    <row r="3049" spans="1:11" x14ac:dyDescent="0.35">
      <c r="A3049" s="75">
        <f t="shared" si="98"/>
        <v>46065</v>
      </c>
      <c r="B3049" s="75">
        <f t="shared" si="99"/>
        <v>46068</v>
      </c>
      <c r="C3049" s="75" t="str">
        <f>VLOOKUP($G3049,Refs!$A$1:$F$32,3,FALSE)</f>
        <v>Y61</v>
      </c>
      <c r="D3049" t="s">
        <v>178</v>
      </c>
      <c r="E3049" t="s">
        <v>134</v>
      </c>
      <c r="G3049" t="s">
        <v>41</v>
      </c>
      <c r="H3049" t="s">
        <v>42</v>
      </c>
      <c r="I3049" t="s">
        <v>211</v>
      </c>
      <c r="J3049" t="s">
        <v>204</v>
      </c>
      <c r="K3049">
        <v>47</v>
      </c>
    </row>
    <row r="3050" spans="1:11" x14ac:dyDescent="0.35">
      <c r="A3050" s="75">
        <f t="shared" si="98"/>
        <v>46065</v>
      </c>
      <c r="B3050" s="75">
        <f t="shared" si="99"/>
        <v>46068</v>
      </c>
      <c r="C3050" s="75" t="str">
        <f>VLOOKUP($G3050,Refs!$A$1:$F$32,3,FALSE)</f>
        <v>Y61</v>
      </c>
      <c r="D3050" t="s">
        <v>178</v>
      </c>
      <c r="E3050" t="s">
        <v>134</v>
      </c>
      <c r="G3050" t="s">
        <v>41</v>
      </c>
      <c r="H3050" t="s">
        <v>42</v>
      </c>
      <c r="I3050" t="s">
        <v>211</v>
      </c>
      <c r="J3050" t="s">
        <v>205</v>
      </c>
      <c r="K3050">
        <v>1</v>
      </c>
    </row>
    <row r="3051" spans="1:11" x14ac:dyDescent="0.35">
      <c r="A3051" s="75">
        <f t="shared" si="98"/>
        <v>46065</v>
      </c>
      <c r="B3051" s="75">
        <f t="shared" si="99"/>
        <v>46068</v>
      </c>
      <c r="C3051" s="75" t="str">
        <f>VLOOKUP($G3051,Refs!$A$1:$F$32,3,FALSE)</f>
        <v>Y61</v>
      </c>
      <c r="D3051" t="s">
        <v>178</v>
      </c>
      <c r="E3051" t="s">
        <v>134</v>
      </c>
      <c r="G3051" t="s">
        <v>41</v>
      </c>
      <c r="H3051" t="s">
        <v>42</v>
      </c>
      <c r="I3051" t="s">
        <v>211</v>
      </c>
      <c r="J3051" t="s">
        <v>206</v>
      </c>
      <c r="K3051">
        <v>17</v>
      </c>
    </row>
    <row r="3052" spans="1:11" x14ac:dyDescent="0.35">
      <c r="A3052" s="75">
        <f t="shared" si="98"/>
        <v>46065</v>
      </c>
      <c r="B3052" s="75">
        <f t="shared" si="99"/>
        <v>46068</v>
      </c>
      <c r="C3052" s="75" t="str">
        <f>VLOOKUP($G3052,Refs!$A$1:$F$32,3,FALSE)</f>
        <v>Y61</v>
      </c>
      <c r="D3052" t="s">
        <v>178</v>
      </c>
      <c r="E3052" t="s">
        <v>134</v>
      </c>
      <c r="G3052" t="s">
        <v>41</v>
      </c>
      <c r="H3052" t="s">
        <v>42</v>
      </c>
      <c r="I3052" t="s">
        <v>211</v>
      </c>
      <c r="J3052" t="s">
        <v>207</v>
      </c>
      <c r="K3052">
        <v>0</v>
      </c>
    </row>
    <row r="3053" spans="1:11" x14ac:dyDescent="0.35">
      <c r="A3053" s="75">
        <f t="shared" si="98"/>
        <v>46065</v>
      </c>
      <c r="B3053" s="75">
        <f t="shared" si="99"/>
        <v>46068</v>
      </c>
      <c r="C3053" s="75" t="str">
        <f>VLOOKUP($G3053,Refs!$A$1:$F$32,3,FALSE)</f>
        <v>Y61</v>
      </c>
      <c r="D3053" t="s">
        <v>178</v>
      </c>
      <c r="E3053" t="s">
        <v>134</v>
      </c>
      <c r="G3053" t="s">
        <v>41</v>
      </c>
      <c r="H3053" t="s">
        <v>42</v>
      </c>
      <c r="I3053" t="s">
        <v>211</v>
      </c>
      <c r="J3053" t="s">
        <v>208</v>
      </c>
      <c r="K3053">
        <v>36</v>
      </c>
    </row>
    <row r="3054" spans="1:11" x14ac:dyDescent="0.35">
      <c r="A3054" s="75">
        <f t="shared" si="98"/>
        <v>46066</v>
      </c>
      <c r="B3054" s="75">
        <f t="shared" si="99"/>
        <v>46068</v>
      </c>
      <c r="C3054" s="75" t="str">
        <f>VLOOKUP($G3054,Refs!$A$1:$F$32,3,FALSE)</f>
        <v>Y61</v>
      </c>
      <c r="D3054" t="s">
        <v>178</v>
      </c>
      <c r="E3054" t="s">
        <v>134</v>
      </c>
      <c r="G3054" t="s">
        <v>41</v>
      </c>
      <c r="H3054" t="s">
        <v>42</v>
      </c>
      <c r="I3054" t="s">
        <v>212</v>
      </c>
      <c r="J3054" t="s">
        <v>181</v>
      </c>
      <c r="K3054">
        <v>875</v>
      </c>
    </row>
    <row r="3055" spans="1:11" x14ac:dyDescent="0.35">
      <c r="A3055" s="75">
        <f t="shared" si="98"/>
        <v>46066</v>
      </c>
      <c r="B3055" s="75">
        <f t="shared" si="99"/>
        <v>46068</v>
      </c>
      <c r="C3055" s="75" t="str">
        <f>VLOOKUP($G3055,Refs!$A$1:$F$32,3,FALSE)</f>
        <v>Y61</v>
      </c>
      <c r="D3055" t="s">
        <v>178</v>
      </c>
      <c r="E3055" t="s">
        <v>134</v>
      </c>
      <c r="G3055" t="s">
        <v>41</v>
      </c>
      <c r="H3055" t="s">
        <v>42</v>
      </c>
      <c r="I3055" t="s">
        <v>212</v>
      </c>
      <c r="J3055" t="s">
        <v>182</v>
      </c>
      <c r="K3055">
        <v>857</v>
      </c>
    </row>
    <row r="3056" spans="1:11" x14ac:dyDescent="0.35">
      <c r="A3056" s="75">
        <f t="shared" si="98"/>
        <v>46066</v>
      </c>
      <c r="B3056" s="75">
        <f t="shared" si="99"/>
        <v>46068</v>
      </c>
      <c r="C3056" s="75" t="str">
        <f>VLOOKUP($G3056,Refs!$A$1:$F$32,3,FALSE)</f>
        <v>Y61</v>
      </c>
      <c r="D3056" t="s">
        <v>178</v>
      </c>
      <c r="E3056" t="s">
        <v>134</v>
      </c>
      <c r="G3056" t="s">
        <v>41</v>
      </c>
      <c r="H3056" t="s">
        <v>42</v>
      </c>
      <c r="I3056" t="s">
        <v>212</v>
      </c>
      <c r="J3056" t="s">
        <v>183</v>
      </c>
      <c r="K3056">
        <v>755</v>
      </c>
    </row>
    <row r="3057" spans="1:11" x14ac:dyDescent="0.35">
      <c r="A3057" s="75">
        <f t="shared" si="98"/>
        <v>46066</v>
      </c>
      <c r="B3057" s="75">
        <f t="shared" si="99"/>
        <v>46068</v>
      </c>
      <c r="C3057" s="75" t="str">
        <f>VLOOKUP($G3057,Refs!$A$1:$F$32,3,FALSE)</f>
        <v>Y61</v>
      </c>
      <c r="D3057" t="s">
        <v>178</v>
      </c>
      <c r="E3057" t="s">
        <v>134</v>
      </c>
      <c r="G3057" t="s">
        <v>41</v>
      </c>
      <c r="H3057" t="s">
        <v>42</v>
      </c>
      <c r="I3057" t="s">
        <v>212</v>
      </c>
      <c r="J3057" t="s">
        <v>184</v>
      </c>
      <c r="K3057">
        <v>18</v>
      </c>
    </row>
    <row r="3058" spans="1:11" x14ac:dyDescent="0.35">
      <c r="A3058" s="75">
        <f t="shared" si="98"/>
        <v>46066</v>
      </c>
      <c r="B3058" s="75">
        <f t="shared" si="99"/>
        <v>46068</v>
      </c>
      <c r="C3058" s="75" t="str">
        <f>VLOOKUP($G3058,Refs!$A$1:$F$32,3,FALSE)</f>
        <v>Y61</v>
      </c>
      <c r="D3058" t="s">
        <v>178</v>
      </c>
      <c r="E3058" t="s">
        <v>134</v>
      </c>
      <c r="G3058" t="s">
        <v>41</v>
      </c>
      <c r="H3058" t="s">
        <v>42</v>
      </c>
      <c r="I3058" t="s">
        <v>212</v>
      </c>
      <c r="J3058" t="s">
        <v>185</v>
      </c>
      <c r="K3058">
        <v>23145</v>
      </c>
    </row>
    <row r="3059" spans="1:11" x14ac:dyDescent="0.35">
      <c r="A3059" s="75">
        <f t="shared" si="98"/>
        <v>46066</v>
      </c>
      <c r="B3059" s="75">
        <f t="shared" si="99"/>
        <v>46068</v>
      </c>
      <c r="C3059" s="75" t="str">
        <f>VLOOKUP($G3059,Refs!$A$1:$F$32,3,FALSE)</f>
        <v>Y61</v>
      </c>
      <c r="D3059" t="s">
        <v>178</v>
      </c>
      <c r="E3059" t="s">
        <v>134</v>
      </c>
      <c r="G3059" t="s">
        <v>41</v>
      </c>
      <c r="H3059" t="s">
        <v>42</v>
      </c>
      <c r="I3059" t="s">
        <v>212</v>
      </c>
      <c r="J3059" t="s">
        <v>186</v>
      </c>
      <c r="K3059">
        <v>147</v>
      </c>
    </row>
    <row r="3060" spans="1:11" x14ac:dyDescent="0.35">
      <c r="A3060" s="75">
        <f t="shared" si="98"/>
        <v>46066</v>
      </c>
      <c r="B3060" s="75">
        <f t="shared" si="99"/>
        <v>46068</v>
      </c>
      <c r="C3060" s="75" t="str">
        <f>VLOOKUP($G3060,Refs!$A$1:$F$32,3,FALSE)</f>
        <v>Y61</v>
      </c>
      <c r="D3060" t="s">
        <v>178</v>
      </c>
      <c r="E3060" t="s">
        <v>134</v>
      </c>
      <c r="G3060" t="s">
        <v>41</v>
      </c>
      <c r="H3060" t="s">
        <v>42</v>
      </c>
      <c r="I3060" t="s">
        <v>212</v>
      </c>
      <c r="J3060" t="s">
        <v>187</v>
      </c>
      <c r="K3060">
        <v>286</v>
      </c>
    </row>
    <row r="3061" spans="1:11" x14ac:dyDescent="0.35">
      <c r="A3061" s="75">
        <f t="shared" si="98"/>
        <v>46066</v>
      </c>
      <c r="B3061" s="75">
        <f t="shared" si="99"/>
        <v>46068</v>
      </c>
      <c r="C3061" s="75" t="str">
        <f>VLOOKUP($G3061,Refs!$A$1:$F$32,3,FALSE)</f>
        <v>Y61</v>
      </c>
      <c r="D3061" t="s">
        <v>178</v>
      </c>
      <c r="E3061" t="s">
        <v>134</v>
      </c>
      <c r="G3061" t="s">
        <v>41</v>
      </c>
      <c r="H3061" t="s">
        <v>42</v>
      </c>
      <c r="I3061" t="s">
        <v>212</v>
      </c>
      <c r="J3061" t="s">
        <v>188</v>
      </c>
      <c r="K3061">
        <v>684</v>
      </c>
    </row>
    <row r="3062" spans="1:11" x14ac:dyDescent="0.35">
      <c r="A3062" s="75">
        <f t="shared" si="98"/>
        <v>46066</v>
      </c>
      <c r="B3062" s="75">
        <f t="shared" si="99"/>
        <v>46068</v>
      </c>
      <c r="C3062" s="75" t="str">
        <f>VLOOKUP($G3062,Refs!$A$1:$F$32,3,FALSE)</f>
        <v>Y61</v>
      </c>
      <c r="D3062" t="s">
        <v>178</v>
      </c>
      <c r="E3062" t="s">
        <v>134</v>
      </c>
      <c r="G3062" t="s">
        <v>41</v>
      </c>
      <c r="H3062" t="s">
        <v>42</v>
      </c>
      <c r="I3062" t="s">
        <v>212</v>
      </c>
      <c r="J3062" t="s">
        <v>189</v>
      </c>
      <c r="K3062">
        <v>372</v>
      </c>
    </row>
    <row r="3063" spans="1:11" x14ac:dyDescent="0.35">
      <c r="A3063" s="75">
        <f t="shared" si="98"/>
        <v>46066</v>
      </c>
      <c r="B3063" s="75">
        <f t="shared" si="99"/>
        <v>46068</v>
      </c>
      <c r="C3063" s="75" t="str">
        <f>VLOOKUP($G3063,Refs!$A$1:$F$32,3,FALSE)</f>
        <v>Y61</v>
      </c>
      <c r="D3063" t="s">
        <v>178</v>
      </c>
      <c r="E3063" t="s">
        <v>134</v>
      </c>
      <c r="G3063" t="s">
        <v>41</v>
      </c>
      <c r="H3063" t="s">
        <v>42</v>
      </c>
      <c r="I3063" t="s">
        <v>212</v>
      </c>
      <c r="J3063" t="s">
        <v>190</v>
      </c>
      <c r="K3063">
        <v>151</v>
      </c>
    </row>
    <row r="3064" spans="1:11" x14ac:dyDescent="0.35">
      <c r="A3064" s="75">
        <f t="shared" si="98"/>
        <v>46066</v>
      </c>
      <c r="B3064" s="75">
        <f t="shared" si="99"/>
        <v>46068</v>
      </c>
      <c r="C3064" s="75" t="str">
        <f>VLOOKUP($G3064,Refs!$A$1:$F$32,3,FALSE)</f>
        <v>Y61</v>
      </c>
      <c r="D3064" t="s">
        <v>178</v>
      </c>
      <c r="E3064" t="s">
        <v>134</v>
      </c>
      <c r="G3064" t="s">
        <v>41</v>
      </c>
      <c r="H3064" t="s">
        <v>42</v>
      </c>
      <c r="I3064" t="s">
        <v>212</v>
      </c>
      <c r="J3064" t="s">
        <v>191</v>
      </c>
      <c r="K3064">
        <v>24</v>
      </c>
    </row>
    <row r="3065" spans="1:11" x14ac:dyDescent="0.35">
      <c r="A3065" s="75">
        <f t="shared" si="98"/>
        <v>46066</v>
      </c>
      <c r="B3065" s="75">
        <f t="shared" si="99"/>
        <v>46068</v>
      </c>
      <c r="C3065" s="75" t="str">
        <f>VLOOKUP($G3065,Refs!$A$1:$F$32,3,FALSE)</f>
        <v>Y61</v>
      </c>
      <c r="D3065" t="s">
        <v>178</v>
      </c>
      <c r="E3065" t="s">
        <v>134</v>
      </c>
      <c r="G3065" t="s">
        <v>41</v>
      </c>
      <c r="H3065" t="s">
        <v>42</v>
      </c>
      <c r="I3065" t="s">
        <v>212</v>
      </c>
      <c r="J3065" t="s">
        <v>192</v>
      </c>
      <c r="K3065">
        <v>103</v>
      </c>
    </row>
    <row r="3066" spans="1:11" x14ac:dyDescent="0.35">
      <c r="A3066" s="75">
        <f t="shared" si="98"/>
        <v>46066</v>
      </c>
      <c r="B3066" s="75">
        <f t="shared" si="99"/>
        <v>46068</v>
      </c>
      <c r="C3066" s="75" t="str">
        <f>VLOOKUP($G3066,Refs!$A$1:$F$32,3,FALSE)</f>
        <v>Y61</v>
      </c>
      <c r="D3066" t="s">
        <v>178</v>
      </c>
      <c r="E3066" t="s">
        <v>134</v>
      </c>
      <c r="G3066" t="s">
        <v>41</v>
      </c>
      <c r="H3066" t="s">
        <v>42</v>
      </c>
      <c r="I3066" t="s">
        <v>212</v>
      </c>
      <c r="J3066" t="s">
        <v>193</v>
      </c>
      <c r="K3066">
        <v>103</v>
      </c>
    </row>
    <row r="3067" spans="1:11" x14ac:dyDescent="0.35">
      <c r="A3067" s="75">
        <f t="shared" si="98"/>
        <v>46066</v>
      </c>
      <c r="B3067" s="75">
        <f t="shared" si="99"/>
        <v>46068</v>
      </c>
      <c r="C3067" s="75" t="str">
        <f>VLOOKUP($G3067,Refs!$A$1:$F$32,3,FALSE)</f>
        <v>Y61</v>
      </c>
      <c r="D3067" t="s">
        <v>178</v>
      </c>
      <c r="E3067" t="s">
        <v>134</v>
      </c>
      <c r="G3067" t="s">
        <v>41</v>
      </c>
      <c r="H3067" t="s">
        <v>42</v>
      </c>
      <c r="I3067" t="s">
        <v>212</v>
      </c>
      <c r="J3067" t="s">
        <v>194</v>
      </c>
      <c r="K3067">
        <v>23</v>
      </c>
    </row>
    <row r="3068" spans="1:11" x14ac:dyDescent="0.35">
      <c r="A3068" s="75">
        <f t="shared" si="98"/>
        <v>46066</v>
      </c>
      <c r="B3068" s="75">
        <f t="shared" si="99"/>
        <v>46068</v>
      </c>
      <c r="C3068" s="75" t="str">
        <f>VLOOKUP($G3068,Refs!$A$1:$F$32,3,FALSE)</f>
        <v>Y61</v>
      </c>
      <c r="D3068" t="s">
        <v>178</v>
      </c>
      <c r="E3068" t="s">
        <v>134</v>
      </c>
      <c r="G3068" t="s">
        <v>41</v>
      </c>
      <c r="H3068" t="s">
        <v>42</v>
      </c>
      <c r="I3068" t="s">
        <v>212</v>
      </c>
      <c r="J3068" t="s">
        <v>195</v>
      </c>
      <c r="K3068">
        <v>0</v>
      </c>
    </row>
    <row r="3069" spans="1:11" x14ac:dyDescent="0.35">
      <c r="A3069" s="75">
        <f t="shared" si="98"/>
        <v>46066</v>
      </c>
      <c r="B3069" s="75">
        <f t="shared" si="99"/>
        <v>46068</v>
      </c>
      <c r="C3069" s="75" t="str">
        <f>VLOOKUP($G3069,Refs!$A$1:$F$32,3,FALSE)</f>
        <v>Y61</v>
      </c>
      <c r="D3069" t="s">
        <v>178</v>
      </c>
      <c r="E3069" t="s">
        <v>134</v>
      </c>
      <c r="G3069" t="s">
        <v>41</v>
      </c>
      <c r="H3069" t="s">
        <v>42</v>
      </c>
      <c r="I3069" t="s">
        <v>212</v>
      </c>
      <c r="J3069" t="s">
        <v>196</v>
      </c>
      <c r="K3069">
        <v>44</v>
      </c>
    </row>
    <row r="3070" spans="1:11" x14ac:dyDescent="0.35">
      <c r="A3070" s="75">
        <f t="shared" si="98"/>
        <v>46066</v>
      </c>
      <c r="B3070" s="75">
        <f t="shared" si="99"/>
        <v>46068</v>
      </c>
      <c r="C3070" s="75" t="str">
        <f>VLOOKUP($G3070,Refs!$A$1:$F$32,3,FALSE)</f>
        <v>Y61</v>
      </c>
      <c r="D3070" t="s">
        <v>178</v>
      </c>
      <c r="E3070" t="s">
        <v>134</v>
      </c>
      <c r="G3070" t="s">
        <v>41</v>
      </c>
      <c r="H3070" t="s">
        <v>42</v>
      </c>
      <c r="I3070" t="s">
        <v>212</v>
      </c>
      <c r="J3070" t="s">
        <v>197</v>
      </c>
      <c r="K3070">
        <v>4</v>
      </c>
    </row>
    <row r="3071" spans="1:11" x14ac:dyDescent="0.35">
      <c r="A3071" s="75">
        <f t="shared" si="98"/>
        <v>46066</v>
      </c>
      <c r="B3071" s="75">
        <f t="shared" si="99"/>
        <v>46068</v>
      </c>
      <c r="C3071" s="75" t="str">
        <f>VLOOKUP($G3071,Refs!$A$1:$F$32,3,FALSE)</f>
        <v>Y61</v>
      </c>
      <c r="D3071" t="s">
        <v>178</v>
      </c>
      <c r="E3071" t="s">
        <v>134</v>
      </c>
      <c r="G3071" t="s">
        <v>41</v>
      </c>
      <c r="H3071" t="s">
        <v>42</v>
      </c>
      <c r="I3071" t="s">
        <v>212</v>
      </c>
      <c r="J3071" t="s">
        <v>198</v>
      </c>
      <c r="K3071">
        <v>15</v>
      </c>
    </row>
    <row r="3072" spans="1:11" x14ac:dyDescent="0.35">
      <c r="A3072" s="75">
        <f t="shared" si="98"/>
        <v>46066</v>
      </c>
      <c r="B3072" s="75">
        <f t="shared" si="99"/>
        <v>46068</v>
      </c>
      <c r="C3072" s="75" t="str">
        <f>VLOOKUP($G3072,Refs!$A$1:$F$32,3,FALSE)</f>
        <v>Y61</v>
      </c>
      <c r="D3072" t="s">
        <v>178</v>
      </c>
      <c r="E3072" t="s">
        <v>134</v>
      </c>
      <c r="G3072" t="s">
        <v>41</v>
      </c>
      <c r="H3072" t="s">
        <v>42</v>
      </c>
      <c r="I3072" t="s">
        <v>212</v>
      </c>
      <c r="J3072" t="s">
        <v>199</v>
      </c>
      <c r="K3072">
        <v>8</v>
      </c>
    </row>
    <row r="3073" spans="1:11" x14ac:dyDescent="0.35">
      <c r="A3073" s="75">
        <f t="shared" si="98"/>
        <v>46066</v>
      </c>
      <c r="B3073" s="75">
        <f t="shared" si="99"/>
        <v>46068</v>
      </c>
      <c r="C3073" s="75" t="str">
        <f>VLOOKUP($G3073,Refs!$A$1:$F$32,3,FALSE)</f>
        <v>Y61</v>
      </c>
      <c r="D3073" t="s">
        <v>178</v>
      </c>
      <c r="E3073" t="s">
        <v>134</v>
      </c>
      <c r="G3073" t="s">
        <v>41</v>
      </c>
      <c r="H3073" t="s">
        <v>42</v>
      </c>
      <c r="I3073" t="s">
        <v>212</v>
      </c>
      <c r="J3073" t="s">
        <v>200</v>
      </c>
      <c r="K3073">
        <v>119</v>
      </c>
    </row>
    <row r="3074" spans="1:11" x14ac:dyDescent="0.35">
      <c r="A3074" s="75">
        <f t="shared" si="98"/>
        <v>46066</v>
      </c>
      <c r="B3074" s="75">
        <f t="shared" si="99"/>
        <v>46068</v>
      </c>
      <c r="C3074" s="75" t="str">
        <f>VLOOKUP($G3074,Refs!$A$1:$F$32,3,FALSE)</f>
        <v>Y61</v>
      </c>
      <c r="D3074" t="s">
        <v>178</v>
      </c>
      <c r="E3074" t="s">
        <v>134</v>
      </c>
      <c r="G3074" t="s">
        <v>41</v>
      </c>
      <c r="H3074" t="s">
        <v>42</v>
      </c>
      <c r="I3074" t="s">
        <v>212</v>
      </c>
      <c r="J3074" t="s">
        <v>201</v>
      </c>
      <c r="K3074">
        <v>76</v>
      </c>
    </row>
    <row r="3075" spans="1:11" x14ac:dyDescent="0.35">
      <c r="A3075" s="75">
        <f t="shared" si="98"/>
        <v>46066</v>
      </c>
      <c r="B3075" s="75">
        <f t="shared" si="99"/>
        <v>46068</v>
      </c>
      <c r="C3075" s="75" t="str">
        <f>VLOOKUP($G3075,Refs!$A$1:$F$32,3,FALSE)</f>
        <v>Y61</v>
      </c>
      <c r="D3075" t="s">
        <v>178</v>
      </c>
      <c r="E3075" t="s">
        <v>134</v>
      </c>
      <c r="G3075" t="s">
        <v>41</v>
      </c>
      <c r="H3075" t="s">
        <v>42</v>
      </c>
      <c r="I3075" t="s">
        <v>212</v>
      </c>
      <c r="J3075" t="s">
        <v>202</v>
      </c>
      <c r="K3075">
        <v>212</v>
      </c>
    </row>
    <row r="3076" spans="1:11" x14ac:dyDescent="0.35">
      <c r="A3076" s="75">
        <f t="shared" si="98"/>
        <v>46066</v>
      </c>
      <c r="B3076" s="75">
        <f t="shared" si="99"/>
        <v>46068</v>
      </c>
      <c r="C3076" s="75" t="str">
        <f>VLOOKUP($G3076,Refs!$A$1:$F$32,3,FALSE)</f>
        <v>Y61</v>
      </c>
      <c r="D3076" t="s">
        <v>178</v>
      </c>
      <c r="E3076" t="s">
        <v>134</v>
      </c>
      <c r="G3076" t="s">
        <v>41</v>
      </c>
      <c r="H3076" t="s">
        <v>42</v>
      </c>
      <c r="I3076" t="s">
        <v>212</v>
      </c>
      <c r="J3076" t="s">
        <v>203</v>
      </c>
      <c r="K3076">
        <v>45</v>
      </c>
    </row>
    <row r="3077" spans="1:11" x14ac:dyDescent="0.35">
      <c r="A3077" s="75">
        <f t="shared" si="98"/>
        <v>46066</v>
      </c>
      <c r="B3077" s="75">
        <f t="shared" si="99"/>
        <v>46068</v>
      </c>
      <c r="C3077" s="75" t="str">
        <f>VLOOKUP($G3077,Refs!$A$1:$F$32,3,FALSE)</f>
        <v>Y61</v>
      </c>
      <c r="D3077" t="s">
        <v>178</v>
      </c>
      <c r="E3077" t="s">
        <v>134</v>
      </c>
      <c r="G3077" t="s">
        <v>41</v>
      </c>
      <c r="H3077" t="s">
        <v>42</v>
      </c>
      <c r="I3077" t="s">
        <v>212</v>
      </c>
      <c r="J3077" t="s">
        <v>204</v>
      </c>
      <c r="K3077">
        <v>53</v>
      </c>
    </row>
    <row r="3078" spans="1:11" x14ac:dyDescent="0.35">
      <c r="A3078" s="75">
        <f t="shared" ref="A3078:A3141" si="100">IF(I3078="Mon",B3078-6,IF(I3078="Tue",B3078-5,IF(I3078="Wed",B3078-4,IF(I3078="Thu",B3078-3,IF(I3078="Fri",B3078-2,IF(I3078="Sat",B3078-1,IF(I3078="Sun",B3078,"")))))))</f>
        <v>46066</v>
      </c>
      <c r="B3078" s="75">
        <f t="shared" ref="B3078:B3141" si="101">DATEVALUE(RIGHT(D3078, 11))</f>
        <v>46068</v>
      </c>
      <c r="C3078" s="75" t="str">
        <f>VLOOKUP($G3078,Refs!$A$1:$F$32,3,FALSE)</f>
        <v>Y61</v>
      </c>
      <c r="D3078" t="s">
        <v>178</v>
      </c>
      <c r="E3078" t="s">
        <v>134</v>
      </c>
      <c r="G3078" t="s">
        <v>41</v>
      </c>
      <c r="H3078" t="s">
        <v>42</v>
      </c>
      <c r="I3078" t="s">
        <v>212</v>
      </c>
      <c r="J3078" t="s">
        <v>205</v>
      </c>
      <c r="K3078">
        <v>2</v>
      </c>
    </row>
    <row r="3079" spans="1:11" x14ac:dyDescent="0.35">
      <c r="A3079" s="75">
        <f t="shared" si="100"/>
        <v>46066</v>
      </c>
      <c r="B3079" s="75">
        <f t="shared" si="101"/>
        <v>46068</v>
      </c>
      <c r="C3079" s="75" t="str">
        <f>VLOOKUP($G3079,Refs!$A$1:$F$32,3,FALSE)</f>
        <v>Y61</v>
      </c>
      <c r="D3079" t="s">
        <v>178</v>
      </c>
      <c r="E3079" t="s">
        <v>134</v>
      </c>
      <c r="G3079" t="s">
        <v>41</v>
      </c>
      <c r="H3079" t="s">
        <v>42</v>
      </c>
      <c r="I3079" t="s">
        <v>212</v>
      </c>
      <c r="J3079" t="s">
        <v>206</v>
      </c>
      <c r="K3079">
        <v>22</v>
      </c>
    </row>
    <row r="3080" spans="1:11" x14ac:dyDescent="0.35">
      <c r="A3080" s="75">
        <f t="shared" si="100"/>
        <v>46066</v>
      </c>
      <c r="B3080" s="75">
        <f t="shared" si="101"/>
        <v>46068</v>
      </c>
      <c r="C3080" s="75" t="str">
        <f>VLOOKUP($G3080,Refs!$A$1:$F$32,3,FALSE)</f>
        <v>Y61</v>
      </c>
      <c r="D3080" t="s">
        <v>178</v>
      </c>
      <c r="E3080" t="s">
        <v>134</v>
      </c>
      <c r="G3080" t="s">
        <v>41</v>
      </c>
      <c r="H3080" t="s">
        <v>42</v>
      </c>
      <c r="I3080" t="s">
        <v>212</v>
      </c>
      <c r="J3080" t="s">
        <v>207</v>
      </c>
      <c r="K3080">
        <v>0</v>
      </c>
    </row>
    <row r="3081" spans="1:11" x14ac:dyDescent="0.35">
      <c r="A3081" s="75">
        <f t="shared" si="100"/>
        <v>46066</v>
      </c>
      <c r="B3081" s="75">
        <f t="shared" si="101"/>
        <v>46068</v>
      </c>
      <c r="C3081" s="75" t="str">
        <f>VLOOKUP($G3081,Refs!$A$1:$F$32,3,FALSE)</f>
        <v>Y61</v>
      </c>
      <c r="D3081" t="s">
        <v>178</v>
      </c>
      <c r="E3081" t="s">
        <v>134</v>
      </c>
      <c r="G3081" t="s">
        <v>41</v>
      </c>
      <c r="H3081" t="s">
        <v>42</v>
      </c>
      <c r="I3081" t="s">
        <v>212</v>
      </c>
      <c r="J3081" t="s">
        <v>208</v>
      </c>
      <c r="K3081">
        <v>41</v>
      </c>
    </row>
    <row r="3082" spans="1:11" x14ac:dyDescent="0.35">
      <c r="A3082" s="75">
        <f t="shared" si="100"/>
        <v>46067</v>
      </c>
      <c r="B3082" s="75">
        <f t="shared" si="101"/>
        <v>46068</v>
      </c>
      <c r="C3082" s="75" t="str">
        <f>VLOOKUP($G3082,Refs!$A$1:$F$32,3,FALSE)</f>
        <v>Y61</v>
      </c>
      <c r="D3082" t="s">
        <v>178</v>
      </c>
      <c r="E3082" t="s">
        <v>134</v>
      </c>
      <c r="G3082" t="s">
        <v>41</v>
      </c>
      <c r="H3082" t="s">
        <v>42</v>
      </c>
      <c r="I3082" t="s">
        <v>213</v>
      </c>
      <c r="J3082" t="s">
        <v>181</v>
      </c>
      <c r="K3082">
        <v>1194</v>
      </c>
    </row>
    <row r="3083" spans="1:11" x14ac:dyDescent="0.35">
      <c r="A3083" s="75">
        <f t="shared" si="100"/>
        <v>46067</v>
      </c>
      <c r="B3083" s="75">
        <f t="shared" si="101"/>
        <v>46068</v>
      </c>
      <c r="C3083" s="75" t="str">
        <f>VLOOKUP($G3083,Refs!$A$1:$F$32,3,FALSE)</f>
        <v>Y61</v>
      </c>
      <c r="D3083" t="s">
        <v>178</v>
      </c>
      <c r="E3083" t="s">
        <v>134</v>
      </c>
      <c r="G3083" t="s">
        <v>41</v>
      </c>
      <c r="H3083" t="s">
        <v>42</v>
      </c>
      <c r="I3083" t="s">
        <v>213</v>
      </c>
      <c r="J3083" t="s">
        <v>182</v>
      </c>
      <c r="K3083">
        <v>1181</v>
      </c>
    </row>
    <row r="3084" spans="1:11" x14ac:dyDescent="0.35">
      <c r="A3084" s="75">
        <f t="shared" si="100"/>
        <v>46067</v>
      </c>
      <c r="B3084" s="75">
        <f t="shared" si="101"/>
        <v>46068</v>
      </c>
      <c r="C3084" s="75" t="str">
        <f>VLOOKUP($G3084,Refs!$A$1:$F$32,3,FALSE)</f>
        <v>Y61</v>
      </c>
      <c r="D3084" t="s">
        <v>178</v>
      </c>
      <c r="E3084" t="s">
        <v>134</v>
      </c>
      <c r="G3084" t="s">
        <v>41</v>
      </c>
      <c r="H3084" t="s">
        <v>42</v>
      </c>
      <c r="I3084" t="s">
        <v>213</v>
      </c>
      <c r="J3084" t="s">
        <v>183</v>
      </c>
      <c r="K3084">
        <v>1071</v>
      </c>
    </row>
    <row r="3085" spans="1:11" x14ac:dyDescent="0.35">
      <c r="A3085" s="75">
        <f t="shared" si="100"/>
        <v>46067</v>
      </c>
      <c r="B3085" s="75">
        <f t="shared" si="101"/>
        <v>46068</v>
      </c>
      <c r="C3085" s="75" t="str">
        <f>VLOOKUP($G3085,Refs!$A$1:$F$32,3,FALSE)</f>
        <v>Y61</v>
      </c>
      <c r="D3085" t="s">
        <v>178</v>
      </c>
      <c r="E3085" t="s">
        <v>134</v>
      </c>
      <c r="G3085" t="s">
        <v>41</v>
      </c>
      <c r="H3085" t="s">
        <v>42</v>
      </c>
      <c r="I3085" t="s">
        <v>213</v>
      </c>
      <c r="J3085" t="s">
        <v>184</v>
      </c>
      <c r="K3085">
        <v>13</v>
      </c>
    </row>
    <row r="3086" spans="1:11" x14ac:dyDescent="0.35">
      <c r="A3086" s="75">
        <f t="shared" si="100"/>
        <v>46067</v>
      </c>
      <c r="B3086" s="75">
        <f t="shared" si="101"/>
        <v>46068</v>
      </c>
      <c r="C3086" s="75" t="str">
        <f>VLOOKUP($G3086,Refs!$A$1:$F$32,3,FALSE)</f>
        <v>Y61</v>
      </c>
      <c r="D3086" t="s">
        <v>178</v>
      </c>
      <c r="E3086" t="s">
        <v>134</v>
      </c>
      <c r="G3086" t="s">
        <v>41</v>
      </c>
      <c r="H3086" t="s">
        <v>42</v>
      </c>
      <c r="I3086" t="s">
        <v>213</v>
      </c>
      <c r="J3086" t="s">
        <v>185</v>
      </c>
      <c r="K3086">
        <v>32129</v>
      </c>
    </row>
    <row r="3087" spans="1:11" x14ac:dyDescent="0.35">
      <c r="A3087" s="75">
        <f t="shared" si="100"/>
        <v>46067</v>
      </c>
      <c r="B3087" s="75">
        <f t="shared" si="101"/>
        <v>46068</v>
      </c>
      <c r="C3087" s="75" t="str">
        <f>VLOOKUP($G3087,Refs!$A$1:$F$32,3,FALSE)</f>
        <v>Y61</v>
      </c>
      <c r="D3087" t="s">
        <v>178</v>
      </c>
      <c r="E3087" t="s">
        <v>134</v>
      </c>
      <c r="G3087" t="s">
        <v>41</v>
      </c>
      <c r="H3087" t="s">
        <v>42</v>
      </c>
      <c r="I3087" t="s">
        <v>213</v>
      </c>
      <c r="J3087" t="s">
        <v>186</v>
      </c>
      <c r="K3087">
        <v>184</v>
      </c>
    </row>
    <row r="3088" spans="1:11" x14ac:dyDescent="0.35">
      <c r="A3088" s="75">
        <f t="shared" si="100"/>
        <v>46067</v>
      </c>
      <c r="B3088" s="75">
        <f t="shared" si="101"/>
        <v>46068</v>
      </c>
      <c r="C3088" s="75" t="str">
        <f>VLOOKUP($G3088,Refs!$A$1:$F$32,3,FALSE)</f>
        <v>Y61</v>
      </c>
      <c r="D3088" t="s">
        <v>178</v>
      </c>
      <c r="E3088" t="s">
        <v>134</v>
      </c>
      <c r="G3088" t="s">
        <v>41</v>
      </c>
      <c r="H3088" t="s">
        <v>42</v>
      </c>
      <c r="I3088" t="s">
        <v>213</v>
      </c>
      <c r="J3088" t="s">
        <v>187</v>
      </c>
      <c r="K3088">
        <v>326</v>
      </c>
    </row>
    <row r="3089" spans="1:11" x14ac:dyDescent="0.35">
      <c r="A3089" s="75">
        <f t="shared" si="100"/>
        <v>46067</v>
      </c>
      <c r="B3089" s="75">
        <f t="shared" si="101"/>
        <v>46068</v>
      </c>
      <c r="C3089" s="75" t="str">
        <f>VLOOKUP($G3089,Refs!$A$1:$F$32,3,FALSE)</f>
        <v>Y61</v>
      </c>
      <c r="D3089" t="s">
        <v>178</v>
      </c>
      <c r="E3089" t="s">
        <v>134</v>
      </c>
      <c r="G3089" t="s">
        <v>41</v>
      </c>
      <c r="H3089" t="s">
        <v>42</v>
      </c>
      <c r="I3089" t="s">
        <v>213</v>
      </c>
      <c r="J3089" t="s">
        <v>188</v>
      </c>
      <c r="K3089">
        <v>935</v>
      </c>
    </row>
    <row r="3090" spans="1:11" x14ac:dyDescent="0.35">
      <c r="A3090" s="75">
        <f t="shared" si="100"/>
        <v>46067</v>
      </c>
      <c r="B3090" s="75">
        <f t="shared" si="101"/>
        <v>46068</v>
      </c>
      <c r="C3090" s="75" t="str">
        <f>VLOOKUP($G3090,Refs!$A$1:$F$32,3,FALSE)</f>
        <v>Y61</v>
      </c>
      <c r="D3090" t="s">
        <v>178</v>
      </c>
      <c r="E3090" t="s">
        <v>134</v>
      </c>
      <c r="G3090" t="s">
        <v>41</v>
      </c>
      <c r="H3090" t="s">
        <v>42</v>
      </c>
      <c r="I3090" t="s">
        <v>213</v>
      </c>
      <c r="J3090" t="s">
        <v>189</v>
      </c>
      <c r="K3090">
        <v>607</v>
      </c>
    </row>
    <row r="3091" spans="1:11" x14ac:dyDescent="0.35">
      <c r="A3091" s="75">
        <f t="shared" si="100"/>
        <v>46067</v>
      </c>
      <c r="B3091" s="75">
        <f t="shared" si="101"/>
        <v>46068</v>
      </c>
      <c r="C3091" s="75" t="str">
        <f>VLOOKUP($G3091,Refs!$A$1:$F$32,3,FALSE)</f>
        <v>Y61</v>
      </c>
      <c r="D3091" t="s">
        <v>178</v>
      </c>
      <c r="E3091" t="s">
        <v>134</v>
      </c>
      <c r="G3091" t="s">
        <v>41</v>
      </c>
      <c r="H3091" t="s">
        <v>42</v>
      </c>
      <c r="I3091" t="s">
        <v>213</v>
      </c>
      <c r="J3091" t="s">
        <v>190</v>
      </c>
      <c r="K3091">
        <v>179</v>
      </c>
    </row>
    <row r="3092" spans="1:11" x14ac:dyDescent="0.35">
      <c r="A3092" s="75">
        <f t="shared" si="100"/>
        <v>46067</v>
      </c>
      <c r="B3092" s="75">
        <f t="shared" si="101"/>
        <v>46068</v>
      </c>
      <c r="C3092" s="75" t="str">
        <f>VLOOKUP($G3092,Refs!$A$1:$F$32,3,FALSE)</f>
        <v>Y61</v>
      </c>
      <c r="D3092" t="s">
        <v>178</v>
      </c>
      <c r="E3092" t="s">
        <v>134</v>
      </c>
      <c r="G3092" t="s">
        <v>41</v>
      </c>
      <c r="H3092" t="s">
        <v>42</v>
      </c>
      <c r="I3092" t="s">
        <v>213</v>
      </c>
      <c r="J3092" t="s">
        <v>191</v>
      </c>
      <c r="K3092">
        <v>30</v>
      </c>
    </row>
    <row r="3093" spans="1:11" x14ac:dyDescent="0.35">
      <c r="A3093" s="75">
        <f t="shared" si="100"/>
        <v>46067</v>
      </c>
      <c r="B3093" s="75">
        <f t="shared" si="101"/>
        <v>46068</v>
      </c>
      <c r="C3093" s="75" t="str">
        <f>VLOOKUP($G3093,Refs!$A$1:$F$32,3,FALSE)</f>
        <v>Y61</v>
      </c>
      <c r="D3093" t="s">
        <v>178</v>
      </c>
      <c r="E3093" t="s">
        <v>134</v>
      </c>
      <c r="G3093" t="s">
        <v>41</v>
      </c>
      <c r="H3093" t="s">
        <v>42</v>
      </c>
      <c r="I3093" t="s">
        <v>213</v>
      </c>
      <c r="J3093" t="s">
        <v>192</v>
      </c>
      <c r="K3093">
        <v>115</v>
      </c>
    </row>
    <row r="3094" spans="1:11" x14ac:dyDescent="0.35">
      <c r="A3094" s="75">
        <f t="shared" si="100"/>
        <v>46067</v>
      </c>
      <c r="B3094" s="75">
        <f t="shared" si="101"/>
        <v>46068</v>
      </c>
      <c r="C3094" s="75" t="str">
        <f>VLOOKUP($G3094,Refs!$A$1:$F$32,3,FALSE)</f>
        <v>Y61</v>
      </c>
      <c r="D3094" t="s">
        <v>178</v>
      </c>
      <c r="E3094" t="s">
        <v>134</v>
      </c>
      <c r="G3094" t="s">
        <v>41</v>
      </c>
      <c r="H3094" t="s">
        <v>42</v>
      </c>
      <c r="I3094" t="s">
        <v>213</v>
      </c>
      <c r="J3094" t="s">
        <v>193</v>
      </c>
      <c r="K3094">
        <v>111</v>
      </c>
    </row>
    <row r="3095" spans="1:11" x14ac:dyDescent="0.35">
      <c r="A3095" s="75">
        <f t="shared" si="100"/>
        <v>46067</v>
      </c>
      <c r="B3095" s="75">
        <f t="shared" si="101"/>
        <v>46068</v>
      </c>
      <c r="C3095" s="75" t="str">
        <f>VLOOKUP($G3095,Refs!$A$1:$F$32,3,FALSE)</f>
        <v>Y61</v>
      </c>
      <c r="D3095" t="s">
        <v>178</v>
      </c>
      <c r="E3095" t="s">
        <v>134</v>
      </c>
      <c r="G3095" t="s">
        <v>41</v>
      </c>
      <c r="H3095" t="s">
        <v>42</v>
      </c>
      <c r="I3095" t="s">
        <v>213</v>
      </c>
      <c r="J3095" t="s">
        <v>194</v>
      </c>
      <c r="K3095">
        <v>32</v>
      </c>
    </row>
    <row r="3096" spans="1:11" x14ac:dyDescent="0.35">
      <c r="A3096" s="75">
        <f t="shared" si="100"/>
        <v>46067</v>
      </c>
      <c r="B3096" s="75">
        <f t="shared" si="101"/>
        <v>46068</v>
      </c>
      <c r="C3096" s="75" t="str">
        <f>VLOOKUP($G3096,Refs!$A$1:$F$32,3,FALSE)</f>
        <v>Y61</v>
      </c>
      <c r="D3096" t="s">
        <v>178</v>
      </c>
      <c r="E3096" t="s">
        <v>134</v>
      </c>
      <c r="G3096" t="s">
        <v>41</v>
      </c>
      <c r="H3096" t="s">
        <v>42</v>
      </c>
      <c r="I3096" t="s">
        <v>213</v>
      </c>
      <c r="J3096" t="s">
        <v>195</v>
      </c>
      <c r="K3096">
        <v>0</v>
      </c>
    </row>
    <row r="3097" spans="1:11" x14ac:dyDescent="0.35">
      <c r="A3097" s="75">
        <f t="shared" si="100"/>
        <v>46067</v>
      </c>
      <c r="B3097" s="75">
        <f t="shared" si="101"/>
        <v>46068</v>
      </c>
      <c r="C3097" s="75" t="str">
        <f>VLOOKUP($G3097,Refs!$A$1:$F$32,3,FALSE)</f>
        <v>Y61</v>
      </c>
      <c r="D3097" t="s">
        <v>178</v>
      </c>
      <c r="E3097" t="s">
        <v>134</v>
      </c>
      <c r="G3097" t="s">
        <v>41</v>
      </c>
      <c r="H3097" t="s">
        <v>42</v>
      </c>
      <c r="I3097" t="s">
        <v>213</v>
      </c>
      <c r="J3097" t="s">
        <v>196</v>
      </c>
      <c r="K3097">
        <v>30</v>
      </c>
    </row>
    <row r="3098" spans="1:11" x14ac:dyDescent="0.35">
      <c r="A3098" s="75">
        <f t="shared" si="100"/>
        <v>46067</v>
      </c>
      <c r="B3098" s="75">
        <f t="shared" si="101"/>
        <v>46068</v>
      </c>
      <c r="C3098" s="75" t="str">
        <f>VLOOKUP($G3098,Refs!$A$1:$F$32,3,FALSE)</f>
        <v>Y61</v>
      </c>
      <c r="D3098" t="s">
        <v>178</v>
      </c>
      <c r="E3098" t="s">
        <v>134</v>
      </c>
      <c r="G3098" t="s">
        <v>41</v>
      </c>
      <c r="H3098" t="s">
        <v>42</v>
      </c>
      <c r="I3098" t="s">
        <v>213</v>
      </c>
      <c r="J3098" t="s">
        <v>197</v>
      </c>
      <c r="K3098">
        <v>8</v>
      </c>
    </row>
    <row r="3099" spans="1:11" x14ac:dyDescent="0.35">
      <c r="A3099" s="75">
        <f t="shared" si="100"/>
        <v>46067</v>
      </c>
      <c r="B3099" s="75">
        <f t="shared" si="101"/>
        <v>46068</v>
      </c>
      <c r="C3099" s="75" t="str">
        <f>VLOOKUP($G3099,Refs!$A$1:$F$32,3,FALSE)</f>
        <v>Y61</v>
      </c>
      <c r="D3099" t="s">
        <v>178</v>
      </c>
      <c r="E3099" t="s">
        <v>134</v>
      </c>
      <c r="G3099" t="s">
        <v>41</v>
      </c>
      <c r="H3099" t="s">
        <v>42</v>
      </c>
      <c r="I3099" t="s">
        <v>213</v>
      </c>
      <c r="J3099" t="s">
        <v>198</v>
      </c>
      <c r="K3099">
        <v>44</v>
      </c>
    </row>
    <row r="3100" spans="1:11" x14ac:dyDescent="0.35">
      <c r="A3100" s="75">
        <f t="shared" si="100"/>
        <v>46067</v>
      </c>
      <c r="B3100" s="75">
        <f t="shared" si="101"/>
        <v>46068</v>
      </c>
      <c r="C3100" s="75" t="str">
        <f>VLOOKUP($G3100,Refs!$A$1:$F$32,3,FALSE)</f>
        <v>Y61</v>
      </c>
      <c r="D3100" t="s">
        <v>178</v>
      </c>
      <c r="E3100" t="s">
        <v>134</v>
      </c>
      <c r="G3100" t="s">
        <v>41</v>
      </c>
      <c r="H3100" t="s">
        <v>42</v>
      </c>
      <c r="I3100" t="s">
        <v>213</v>
      </c>
      <c r="J3100" t="s">
        <v>199</v>
      </c>
      <c r="K3100">
        <v>2</v>
      </c>
    </row>
    <row r="3101" spans="1:11" x14ac:dyDescent="0.35">
      <c r="A3101" s="75">
        <f t="shared" si="100"/>
        <v>46067</v>
      </c>
      <c r="B3101" s="75">
        <f t="shared" si="101"/>
        <v>46068</v>
      </c>
      <c r="C3101" s="75" t="str">
        <f>VLOOKUP($G3101,Refs!$A$1:$F$32,3,FALSE)</f>
        <v>Y61</v>
      </c>
      <c r="D3101" t="s">
        <v>178</v>
      </c>
      <c r="E3101" t="s">
        <v>134</v>
      </c>
      <c r="G3101" t="s">
        <v>41</v>
      </c>
      <c r="H3101" t="s">
        <v>42</v>
      </c>
      <c r="I3101" t="s">
        <v>213</v>
      </c>
      <c r="J3101" t="s">
        <v>200</v>
      </c>
      <c r="K3101">
        <v>151</v>
      </c>
    </row>
    <row r="3102" spans="1:11" x14ac:dyDescent="0.35">
      <c r="A3102" s="75">
        <f t="shared" si="100"/>
        <v>46067</v>
      </c>
      <c r="B3102" s="75">
        <f t="shared" si="101"/>
        <v>46068</v>
      </c>
      <c r="C3102" s="75" t="str">
        <f>VLOOKUP($G3102,Refs!$A$1:$F$32,3,FALSE)</f>
        <v>Y61</v>
      </c>
      <c r="D3102" t="s">
        <v>178</v>
      </c>
      <c r="E3102" t="s">
        <v>134</v>
      </c>
      <c r="G3102" t="s">
        <v>41</v>
      </c>
      <c r="H3102" t="s">
        <v>42</v>
      </c>
      <c r="I3102" t="s">
        <v>213</v>
      </c>
      <c r="J3102" t="s">
        <v>201</v>
      </c>
      <c r="K3102">
        <v>234</v>
      </c>
    </row>
    <row r="3103" spans="1:11" x14ac:dyDescent="0.35">
      <c r="A3103" s="75">
        <f t="shared" si="100"/>
        <v>46067</v>
      </c>
      <c r="B3103" s="75">
        <f t="shared" si="101"/>
        <v>46068</v>
      </c>
      <c r="C3103" s="75" t="str">
        <f>VLOOKUP($G3103,Refs!$A$1:$F$32,3,FALSE)</f>
        <v>Y61</v>
      </c>
      <c r="D3103" t="s">
        <v>178</v>
      </c>
      <c r="E3103" t="s">
        <v>134</v>
      </c>
      <c r="G3103" t="s">
        <v>41</v>
      </c>
      <c r="H3103" t="s">
        <v>42</v>
      </c>
      <c r="I3103" t="s">
        <v>213</v>
      </c>
      <c r="J3103" t="s">
        <v>202</v>
      </c>
      <c r="K3103">
        <v>240</v>
      </c>
    </row>
    <row r="3104" spans="1:11" x14ac:dyDescent="0.35">
      <c r="A3104" s="75">
        <f t="shared" si="100"/>
        <v>46067</v>
      </c>
      <c r="B3104" s="75">
        <f t="shared" si="101"/>
        <v>46068</v>
      </c>
      <c r="C3104" s="75" t="str">
        <f>VLOOKUP($G3104,Refs!$A$1:$F$32,3,FALSE)</f>
        <v>Y61</v>
      </c>
      <c r="D3104" t="s">
        <v>178</v>
      </c>
      <c r="E3104" t="s">
        <v>134</v>
      </c>
      <c r="G3104" t="s">
        <v>41</v>
      </c>
      <c r="H3104" t="s">
        <v>42</v>
      </c>
      <c r="I3104" t="s">
        <v>213</v>
      </c>
      <c r="J3104" t="s">
        <v>203</v>
      </c>
      <c r="K3104">
        <v>0</v>
      </c>
    </row>
    <row r="3105" spans="1:11" x14ac:dyDescent="0.35">
      <c r="A3105" s="75">
        <f t="shared" si="100"/>
        <v>46067</v>
      </c>
      <c r="B3105" s="75">
        <f t="shared" si="101"/>
        <v>46068</v>
      </c>
      <c r="C3105" s="75" t="str">
        <f>VLOOKUP($G3105,Refs!$A$1:$F$32,3,FALSE)</f>
        <v>Y61</v>
      </c>
      <c r="D3105" t="s">
        <v>178</v>
      </c>
      <c r="E3105" t="s">
        <v>134</v>
      </c>
      <c r="G3105" t="s">
        <v>41</v>
      </c>
      <c r="H3105" t="s">
        <v>42</v>
      </c>
      <c r="I3105" t="s">
        <v>213</v>
      </c>
      <c r="J3105" t="s">
        <v>204</v>
      </c>
      <c r="K3105">
        <v>234</v>
      </c>
    </row>
    <row r="3106" spans="1:11" x14ac:dyDescent="0.35">
      <c r="A3106" s="75">
        <f t="shared" si="100"/>
        <v>46067</v>
      </c>
      <c r="B3106" s="75">
        <f t="shared" si="101"/>
        <v>46068</v>
      </c>
      <c r="C3106" s="75" t="str">
        <f>VLOOKUP($G3106,Refs!$A$1:$F$32,3,FALSE)</f>
        <v>Y61</v>
      </c>
      <c r="D3106" t="s">
        <v>178</v>
      </c>
      <c r="E3106" t="s">
        <v>134</v>
      </c>
      <c r="G3106" t="s">
        <v>41</v>
      </c>
      <c r="H3106" t="s">
        <v>42</v>
      </c>
      <c r="I3106" t="s">
        <v>213</v>
      </c>
      <c r="J3106" t="s">
        <v>205</v>
      </c>
      <c r="K3106">
        <v>2</v>
      </c>
    </row>
    <row r="3107" spans="1:11" x14ac:dyDescent="0.35">
      <c r="A3107" s="75">
        <f t="shared" si="100"/>
        <v>46067</v>
      </c>
      <c r="B3107" s="75">
        <f t="shared" si="101"/>
        <v>46068</v>
      </c>
      <c r="C3107" s="75" t="str">
        <f>VLOOKUP($G3107,Refs!$A$1:$F$32,3,FALSE)</f>
        <v>Y61</v>
      </c>
      <c r="D3107" t="s">
        <v>178</v>
      </c>
      <c r="E3107" t="s">
        <v>134</v>
      </c>
      <c r="G3107" t="s">
        <v>41</v>
      </c>
      <c r="H3107" t="s">
        <v>42</v>
      </c>
      <c r="I3107" t="s">
        <v>213</v>
      </c>
      <c r="J3107" t="s">
        <v>206</v>
      </c>
      <c r="K3107">
        <v>23</v>
      </c>
    </row>
    <row r="3108" spans="1:11" x14ac:dyDescent="0.35">
      <c r="A3108" s="75">
        <f t="shared" si="100"/>
        <v>46067</v>
      </c>
      <c r="B3108" s="75">
        <f t="shared" si="101"/>
        <v>46068</v>
      </c>
      <c r="C3108" s="75" t="str">
        <f>VLOOKUP($G3108,Refs!$A$1:$F$32,3,FALSE)</f>
        <v>Y61</v>
      </c>
      <c r="D3108" t="s">
        <v>178</v>
      </c>
      <c r="E3108" t="s">
        <v>134</v>
      </c>
      <c r="G3108" t="s">
        <v>41</v>
      </c>
      <c r="H3108" t="s">
        <v>42</v>
      </c>
      <c r="I3108" t="s">
        <v>213</v>
      </c>
      <c r="J3108" t="s">
        <v>207</v>
      </c>
      <c r="K3108">
        <v>0</v>
      </c>
    </row>
    <row r="3109" spans="1:11" x14ac:dyDescent="0.35">
      <c r="A3109" s="75">
        <f t="shared" si="100"/>
        <v>46067</v>
      </c>
      <c r="B3109" s="75">
        <f t="shared" si="101"/>
        <v>46068</v>
      </c>
      <c r="C3109" s="75" t="str">
        <f>VLOOKUP($G3109,Refs!$A$1:$F$32,3,FALSE)</f>
        <v>Y61</v>
      </c>
      <c r="D3109" t="s">
        <v>178</v>
      </c>
      <c r="E3109" t="s">
        <v>134</v>
      </c>
      <c r="G3109" t="s">
        <v>41</v>
      </c>
      <c r="H3109" t="s">
        <v>42</v>
      </c>
      <c r="I3109" t="s">
        <v>213</v>
      </c>
      <c r="J3109" t="s">
        <v>208</v>
      </c>
      <c r="K3109">
        <v>55</v>
      </c>
    </row>
    <row r="3110" spans="1:11" x14ac:dyDescent="0.35">
      <c r="A3110" s="75">
        <f t="shared" si="100"/>
        <v>46068</v>
      </c>
      <c r="B3110" s="75">
        <f t="shared" si="101"/>
        <v>46068</v>
      </c>
      <c r="C3110" s="75" t="str">
        <f>VLOOKUP($G3110,Refs!$A$1:$F$32,3,FALSE)</f>
        <v>Y61</v>
      </c>
      <c r="D3110" t="s">
        <v>178</v>
      </c>
      <c r="E3110" t="s">
        <v>134</v>
      </c>
      <c r="G3110" t="s">
        <v>41</v>
      </c>
      <c r="H3110" t="s">
        <v>42</v>
      </c>
      <c r="I3110" t="s">
        <v>214</v>
      </c>
      <c r="J3110" t="s">
        <v>181</v>
      </c>
      <c r="K3110">
        <v>1163</v>
      </c>
    </row>
    <row r="3111" spans="1:11" x14ac:dyDescent="0.35">
      <c r="A3111" s="75">
        <f t="shared" si="100"/>
        <v>46068</v>
      </c>
      <c r="B3111" s="75">
        <f t="shared" si="101"/>
        <v>46068</v>
      </c>
      <c r="C3111" s="75" t="str">
        <f>VLOOKUP($G3111,Refs!$A$1:$F$32,3,FALSE)</f>
        <v>Y61</v>
      </c>
      <c r="D3111" t="s">
        <v>178</v>
      </c>
      <c r="E3111" t="s">
        <v>134</v>
      </c>
      <c r="G3111" t="s">
        <v>41</v>
      </c>
      <c r="H3111" t="s">
        <v>42</v>
      </c>
      <c r="I3111" t="s">
        <v>214</v>
      </c>
      <c r="J3111" t="s">
        <v>182</v>
      </c>
      <c r="K3111">
        <v>1143</v>
      </c>
    </row>
    <row r="3112" spans="1:11" x14ac:dyDescent="0.35">
      <c r="A3112" s="75">
        <f t="shared" si="100"/>
        <v>46068</v>
      </c>
      <c r="B3112" s="75">
        <f t="shared" si="101"/>
        <v>46068</v>
      </c>
      <c r="C3112" s="75" t="str">
        <f>VLOOKUP($G3112,Refs!$A$1:$F$32,3,FALSE)</f>
        <v>Y61</v>
      </c>
      <c r="D3112" t="s">
        <v>178</v>
      </c>
      <c r="E3112" t="s">
        <v>134</v>
      </c>
      <c r="G3112" t="s">
        <v>41</v>
      </c>
      <c r="H3112" t="s">
        <v>42</v>
      </c>
      <c r="I3112" t="s">
        <v>214</v>
      </c>
      <c r="J3112" t="s">
        <v>183</v>
      </c>
      <c r="K3112">
        <v>1032</v>
      </c>
    </row>
    <row r="3113" spans="1:11" x14ac:dyDescent="0.35">
      <c r="A3113" s="75">
        <f t="shared" si="100"/>
        <v>46068</v>
      </c>
      <c r="B3113" s="75">
        <f t="shared" si="101"/>
        <v>46068</v>
      </c>
      <c r="C3113" s="75" t="str">
        <f>VLOOKUP($G3113,Refs!$A$1:$F$32,3,FALSE)</f>
        <v>Y61</v>
      </c>
      <c r="D3113" t="s">
        <v>178</v>
      </c>
      <c r="E3113" t="s">
        <v>134</v>
      </c>
      <c r="G3113" t="s">
        <v>41</v>
      </c>
      <c r="H3113" t="s">
        <v>42</v>
      </c>
      <c r="I3113" t="s">
        <v>214</v>
      </c>
      <c r="J3113" t="s">
        <v>184</v>
      </c>
      <c r="K3113">
        <v>20</v>
      </c>
    </row>
    <row r="3114" spans="1:11" x14ac:dyDescent="0.35">
      <c r="A3114" s="75">
        <f t="shared" si="100"/>
        <v>46068</v>
      </c>
      <c r="B3114" s="75">
        <f t="shared" si="101"/>
        <v>46068</v>
      </c>
      <c r="C3114" s="75" t="str">
        <f>VLOOKUP($G3114,Refs!$A$1:$F$32,3,FALSE)</f>
        <v>Y61</v>
      </c>
      <c r="D3114" t="s">
        <v>178</v>
      </c>
      <c r="E3114" t="s">
        <v>134</v>
      </c>
      <c r="G3114" t="s">
        <v>41</v>
      </c>
      <c r="H3114" t="s">
        <v>42</v>
      </c>
      <c r="I3114" t="s">
        <v>214</v>
      </c>
      <c r="J3114" t="s">
        <v>185</v>
      </c>
      <c r="K3114">
        <v>20951</v>
      </c>
    </row>
    <row r="3115" spans="1:11" x14ac:dyDescent="0.35">
      <c r="A3115" s="75">
        <f t="shared" si="100"/>
        <v>46068</v>
      </c>
      <c r="B3115" s="75">
        <f t="shared" si="101"/>
        <v>46068</v>
      </c>
      <c r="C3115" s="75" t="str">
        <f>VLOOKUP($G3115,Refs!$A$1:$F$32,3,FALSE)</f>
        <v>Y61</v>
      </c>
      <c r="D3115" t="s">
        <v>178</v>
      </c>
      <c r="E3115" t="s">
        <v>134</v>
      </c>
      <c r="G3115" t="s">
        <v>41</v>
      </c>
      <c r="H3115" t="s">
        <v>42</v>
      </c>
      <c r="I3115" t="s">
        <v>214</v>
      </c>
      <c r="J3115" t="s">
        <v>186</v>
      </c>
      <c r="K3115">
        <v>94</v>
      </c>
    </row>
    <row r="3116" spans="1:11" x14ac:dyDescent="0.35">
      <c r="A3116" s="75">
        <f t="shared" si="100"/>
        <v>46068</v>
      </c>
      <c r="B3116" s="75">
        <f t="shared" si="101"/>
        <v>46068</v>
      </c>
      <c r="C3116" s="75" t="str">
        <f>VLOOKUP($G3116,Refs!$A$1:$F$32,3,FALSE)</f>
        <v>Y61</v>
      </c>
      <c r="D3116" t="s">
        <v>178</v>
      </c>
      <c r="E3116" t="s">
        <v>134</v>
      </c>
      <c r="G3116" t="s">
        <v>41</v>
      </c>
      <c r="H3116" t="s">
        <v>42</v>
      </c>
      <c r="I3116" t="s">
        <v>214</v>
      </c>
      <c r="J3116" t="s">
        <v>187</v>
      </c>
      <c r="K3116">
        <v>131</v>
      </c>
    </row>
    <row r="3117" spans="1:11" x14ac:dyDescent="0.35">
      <c r="A3117" s="75">
        <f t="shared" si="100"/>
        <v>46068</v>
      </c>
      <c r="B3117" s="75">
        <f t="shared" si="101"/>
        <v>46068</v>
      </c>
      <c r="C3117" s="75" t="str">
        <f>VLOOKUP($G3117,Refs!$A$1:$F$32,3,FALSE)</f>
        <v>Y61</v>
      </c>
      <c r="D3117" t="s">
        <v>178</v>
      </c>
      <c r="E3117" t="s">
        <v>134</v>
      </c>
      <c r="G3117" t="s">
        <v>41</v>
      </c>
      <c r="H3117" t="s">
        <v>42</v>
      </c>
      <c r="I3117" t="s">
        <v>214</v>
      </c>
      <c r="J3117" t="s">
        <v>188</v>
      </c>
      <c r="K3117">
        <v>879</v>
      </c>
    </row>
    <row r="3118" spans="1:11" x14ac:dyDescent="0.35">
      <c r="A3118" s="75">
        <f t="shared" si="100"/>
        <v>46068</v>
      </c>
      <c r="B3118" s="75">
        <f t="shared" si="101"/>
        <v>46068</v>
      </c>
      <c r="C3118" s="75" t="str">
        <f>VLOOKUP($G3118,Refs!$A$1:$F$32,3,FALSE)</f>
        <v>Y61</v>
      </c>
      <c r="D3118" t="s">
        <v>178</v>
      </c>
      <c r="E3118" t="s">
        <v>134</v>
      </c>
      <c r="G3118" t="s">
        <v>41</v>
      </c>
      <c r="H3118" t="s">
        <v>42</v>
      </c>
      <c r="I3118" t="s">
        <v>214</v>
      </c>
      <c r="J3118" t="s">
        <v>189</v>
      </c>
      <c r="K3118">
        <v>473</v>
      </c>
    </row>
    <row r="3119" spans="1:11" x14ac:dyDescent="0.35">
      <c r="A3119" s="75">
        <f t="shared" si="100"/>
        <v>46068</v>
      </c>
      <c r="B3119" s="75">
        <f t="shared" si="101"/>
        <v>46068</v>
      </c>
      <c r="C3119" s="75" t="str">
        <f>VLOOKUP($G3119,Refs!$A$1:$F$32,3,FALSE)</f>
        <v>Y61</v>
      </c>
      <c r="D3119" t="s">
        <v>178</v>
      </c>
      <c r="E3119" t="s">
        <v>134</v>
      </c>
      <c r="G3119" t="s">
        <v>41</v>
      </c>
      <c r="H3119" t="s">
        <v>42</v>
      </c>
      <c r="I3119" t="s">
        <v>214</v>
      </c>
      <c r="J3119" t="s">
        <v>190</v>
      </c>
      <c r="K3119">
        <v>144</v>
      </c>
    </row>
    <row r="3120" spans="1:11" x14ac:dyDescent="0.35">
      <c r="A3120" s="75">
        <f t="shared" si="100"/>
        <v>46068</v>
      </c>
      <c r="B3120" s="75">
        <f t="shared" si="101"/>
        <v>46068</v>
      </c>
      <c r="C3120" s="75" t="str">
        <f>VLOOKUP($G3120,Refs!$A$1:$F$32,3,FALSE)</f>
        <v>Y61</v>
      </c>
      <c r="D3120" t="s">
        <v>178</v>
      </c>
      <c r="E3120" t="s">
        <v>134</v>
      </c>
      <c r="G3120" t="s">
        <v>41</v>
      </c>
      <c r="H3120" t="s">
        <v>42</v>
      </c>
      <c r="I3120" t="s">
        <v>214</v>
      </c>
      <c r="J3120" t="s">
        <v>191</v>
      </c>
      <c r="K3120">
        <v>15</v>
      </c>
    </row>
    <row r="3121" spans="1:11" x14ac:dyDescent="0.35">
      <c r="A3121" s="75">
        <f t="shared" si="100"/>
        <v>46068</v>
      </c>
      <c r="B3121" s="75">
        <f t="shared" si="101"/>
        <v>46068</v>
      </c>
      <c r="C3121" s="75" t="str">
        <f>VLOOKUP($G3121,Refs!$A$1:$F$32,3,FALSE)</f>
        <v>Y61</v>
      </c>
      <c r="D3121" t="s">
        <v>178</v>
      </c>
      <c r="E3121" t="s">
        <v>134</v>
      </c>
      <c r="G3121" t="s">
        <v>41</v>
      </c>
      <c r="H3121" t="s">
        <v>42</v>
      </c>
      <c r="I3121" t="s">
        <v>214</v>
      </c>
      <c r="J3121" t="s">
        <v>192</v>
      </c>
      <c r="K3121">
        <v>120</v>
      </c>
    </row>
    <row r="3122" spans="1:11" x14ac:dyDescent="0.35">
      <c r="A3122" s="75">
        <f t="shared" si="100"/>
        <v>46068</v>
      </c>
      <c r="B3122" s="75">
        <f t="shared" si="101"/>
        <v>46068</v>
      </c>
      <c r="C3122" s="75" t="str">
        <f>VLOOKUP($G3122,Refs!$A$1:$F$32,3,FALSE)</f>
        <v>Y61</v>
      </c>
      <c r="D3122" t="s">
        <v>178</v>
      </c>
      <c r="E3122" t="s">
        <v>134</v>
      </c>
      <c r="G3122" t="s">
        <v>41</v>
      </c>
      <c r="H3122" t="s">
        <v>42</v>
      </c>
      <c r="I3122" t="s">
        <v>214</v>
      </c>
      <c r="J3122" t="s">
        <v>193</v>
      </c>
      <c r="K3122">
        <v>115</v>
      </c>
    </row>
    <row r="3123" spans="1:11" x14ac:dyDescent="0.35">
      <c r="A3123" s="75">
        <f t="shared" si="100"/>
        <v>46068</v>
      </c>
      <c r="B3123" s="75">
        <f t="shared" si="101"/>
        <v>46068</v>
      </c>
      <c r="C3123" s="75" t="str">
        <f>VLOOKUP($G3123,Refs!$A$1:$F$32,3,FALSE)</f>
        <v>Y61</v>
      </c>
      <c r="D3123" t="s">
        <v>178</v>
      </c>
      <c r="E3123" t="s">
        <v>134</v>
      </c>
      <c r="G3123" t="s">
        <v>41</v>
      </c>
      <c r="H3123" t="s">
        <v>42</v>
      </c>
      <c r="I3123" t="s">
        <v>214</v>
      </c>
      <c r="J3123" t="s">
        <v>194</v>
      </c>
      <c r="K3123">
        <v>21</v>
      </c>
    </row>
    <row r="3124" spans="1:11" x14ac:dyDescent="0.35">
      <c r="A3124" s="75">
        <f t="shared" si="100"/>
        <v>46068</v>
      </c>
      <c r="B3124" s="75">
        <f t="shared" si="101"/>
        <v>46068</v>
      </c>
      <c r="C3124" s="75" t="str">
        <f>VLOOKUP($G3124,Refs!$A$1:$F$32,3,FALSE)</f>
        <v>Y61</v>
      </c>
      <c r="D3124" t="s">
        <v>178</v>
      </c>
      <c r="E3124" t="s">
        <v>134</v>
      </c>
      <c r="G3124" t="s">
        <v>41</v>
      </c>
      <c r="H3124" t="s">
        <v>42</v>
      </c>
      <c r="I3124" t="s">
        <v>214</v>
      </c>
      <c r="J3124" t="s">
        <v>195</v>
      </c>
      <c r="K3124">
        <v>0</v>
      </c>
    </row>
    <row r="3125" spans="1:11" x14ac:dyDescent="0.35">
      <c r="A3125" s="75">
        <f t="shared" si="100"/>
        <v>46068</v>
      </c>
      <c r="B3125" s="75">
        <f t="shared" si="101"/>
        <v>46068</v>
      </c>
      <c r="C3125" s="75" t="str">
        <f>VLOOKUP($G3125,Refs!$A$1:$F$32,3,FALSE)</f>
        <v>Y61</v>
      </c>
      <c r="D3125" t="s">
        <v>178</v>
      </c>
      <c r="E3125" t="s">
        <v>134</v>
      </c>
      <c r="G3125" t="s">
        <v>41</v>
      </c>
      <c r="H3125" t="s">
        <v>42</v>
      </c>
      <c r="I3125" t="s">
        <v>214</v>
      </c>
      <c r="J3125" t="s">
        <v>196</v>
      </c>
      <c r="K3125">
        <v>42</v>
      </c>
    </row>
    <row r="3126" spans="1:11" x14ac:dyDescent="0.35">
      <c r="A3126" s="75">
        <f t="shared" si="100"/>
        <v>46068</v>
      </c>
      <c r="B3126" s="75">
        <f t="shared" si="101"/>
        <v>46068</v>
      </c>
      <c r="C3126" s="75" t="str">
        <f>VLOOKUP($G3126,Refs!$A$1:$F$32,3,FALSE)</f>
        <v>Y61</v>
      </c>
      <c r="D3126" t="s">
        <v>178</v>
      </c>
      <c r="E3126" t="s">
        <v>134</v>
      </c>
      <c r="G3126" t="s">
        <v>41</v>
      </c>
      <c r="H3126" t="s">
        <v>42</v>
      </c>
      <c r="I3126" t="s">
        <v>214</v>
      </c>
      <c r="J3126" t="s">
        <v>197</v>
      </c>
      <c r="K3126">
        <v>4</v>
      </c>
    </row>
    <row r="3127" spans="1:11" x14ac:dyDescent="0.35">
      <c r="A3127" s="75">
        <f t="shared" si="100"/>
        <v>46068</v>
      </c>
      <c r="B3127" s="75">
        <f t="shared" si="101"/>
        <v>46068</v>
      </c>
      <c r="C3127" s="75" t="str">
        <f>VLOOKUP($G3127,Refs!$A$1:$F$32,3,FALSE)</f>
        <v>Y61</v>
      </c>
      <c r="D3127" t="s">
        <v>178</v>
      </c>
      <c r="E3127" t="s">
        <v>134</v>
      </c>
      <c r="G3127" t="s">
        <v>41</v>
      </c>
      <c r="H3127" t="s">
        <v>42</v>
      </c>
      <c r="I3127" t="s">
        <v>214</v>
      </c>
      <c r="J3127" t="s">
        <v>198</v>
      </c>
      <c r="K3127">
        <v>14</v>
      </c>
    </row>
    <row r="3128" spans="1:11" x14ac:dyDescent="0.35">
      <c r="A3128" s="75">
        <f t="shared" si="100"/>
        <v>46068</v>
      </c>
      <c r="B3128" s="75">
        <f t="shared" si="101"/>
        <v>46068</v>
      </c>
      <c r="C3128" s="75" t="str">
        <f>VLOOKUP($G3128,Refs!$A$1:$F$32,3,FALSE)</f>
        <v>Y61</v>
      </c>
      <c r="D3128" t="s">
        <v>178</v>
      </c>
      <c r="E3128" t="s">
        <v>134</v>
      </c>
      <c r="G3128" t="s">
        <v>41</v>
      </c>
      <c r="H3128" t="s">
        <v>42</v>
      </c>
      <c r="I3128" t="s">
        <v>214</v>
      </c>
      <c r="J3128" t="s">
        <v>199</v>
      </c>
      <c r="K3128">
        <v>10</v>
      </c>
    </row>
    <row r="3129" spans="1:11" x14ac:dyDescent="0.35">
      <c r="A3129" s="75">
        <f t="shared" si="100"/>
        <v>46068</v>
      </c>
      <c r="B3129" s="75">
        <f t="shared" si="101"/>
        <v>46068</v>
      </c>
      <c r="C3129" s="75" t="str">
        <f>VLOOKUP($G3129,Refs!$A$1:$F$32,3,FALSE)</f>
        <v>Y61</v>
      </c>
      <c r="D3129" t="s">
        <v>178</v>
      </c>
      <c r="E3129" t="s">
        <v>134</v>
      </c>
      <c r="G3129" t="s">
        <v>41</v>
      </c>
      <c r="H3129" t="s">
        <v>42</v>
      </c>
      <c r="I3129" t="s">
        <v>214</v>
      </c>
      <c r="J3129" t="s">
        <v>200</v>
      </c>
      <c r="K3129">
        <v>111</v>
      </c>
    </row>
    <row r="3130" spans="1:11" x14ac:dyDescent="0.35">
      <c r="A3130" s="75">
        <f t="shared" si="100"/>
        <v>46068</v>
      </c>
      <c r="B3130" s="75">
        <f t="shared" si="101"/>
        <v>46068</v>
      </c>
      <c r="C3130" s="75" t="str">
        <f>VLOOKUP($G3130,Refs!$A$1:$F$32,3,FALSE)</f>
        <v>Y61</v>
      </c>
      <c r="D3130" t="s">
        <v>178</v>
      </c>
      <c r="E3130" t="s">
        <v>134</v>
      </c>
      <c r="G3130" t="s">
        <v>41</v>
      </c>
      <c r="H3130" t="s">
        <v>42</v>
      </c>
      <c r="I3130" t="s">
        <v>214</v>
      </c>
      <c r="J3130" t="s">
        <v>201</v>
      </c>
      <c r="K3130">
        <v>214</v>
      </c>
    </row>
    <row r="3131" spans="1:11" x14ac:dyDescent="0.35">
      <c r="A3131" s="75">
        <f t="shared" si="100"/>
        <v>46068</v>
      </c>
      <c r="B3131" s="75">
        <f t="shared" si="101"/>
        <v>46068</v>
      </c>
      <c r="C3131" s="75" t="str">
        <f>VLOOKUP($G3131,Refs!$A$1:$F$32,3,FALSE)</f>
        <v>Y61</v>
      </c>
      <c r="D3131" t="s">
        <v>178</v>
      </c>
      <c r="E3131" t="s">
        <v>134</v>
      </c>
      <c r="G3131" t="s">
        <v>41</v>
      </c>
      <c r="H3131" t="s">
        <v>42</v>
      </c>
      <c r="I3131" t="s">
        <v>214</v>
      </c>
      <c r="J3131" t="s">
        <v>202</v>
      </c>
      <c r="K3131">
        <v>249</v>
      </c>
    </row>
    <row r="3132" spans="1:11" x14ac:dyDescent="0.35">
      <c r="A3132" s="75">
        <f t="shared" si="100"/>
        <v>46068</v>
      </c>
      <c r="B3132" s="75">
        <f t="shared" si="101"/>
        <v>46068</v>
      </c>
      <c r="C3132" s="75" t="str">
        <f>VLOOKUP($G3132,Refs!$A$1:$F$32,3,FALSE)</f>
        <v>Y61</v>
      </c>
      <c r="D3132" t="s">
        <v>178</v>
      </c>
      <c r="E3132" t="s">
        <v>134</v>
      </c>
      <c r="G3132" t="s">
        <v>41</v>
      </c>
      <c r="H3132" t="s">
        <v>42</v>
      </c>
      <c r="I3132" t="s">
        <v>214</v>
      </c>
      <c r="J3132" t="s">
        <v>203</v>
      </c>
      <c r="K3132">
        <v>2</v>
      </c>
    </row>
    <row r="3133" spans="1:11" x14ac:dyDescent="0.35">
      <c r="A3133" s="75">
        <f t="shared" si="100"/>
        <v>46068</v>
      </c>
      <c r="B3133" s="75">
        <f t="shared" si="101"/>
        <v>46068</v>
      </c>
      <c r="C3133" s="75" t="str">
        <f>VLOOKUP($G3133,Refs!$A$1:$F$32,3,FALSE)</f>
        <v>Y61</v>
      </c>
      <c r="D3133" t="s">
        <v>178</v>
      </c>
      <c r="E3133" t="s">
        <v>134</v>
      </c>
      <c r="G3133" t="s">
        <v>41</v>
      </c>
      <c r="H3133" t="s">
        <v>42</v>
      </c>
      <c r="I3133" t="s">
        <v>214</v>
      </c>
      <c r="J3133" t="s">
        <v>204</v>
      </c>
      <c r="K3133">
        <v>179</v>
      </c>
    </row>
    <row r="3134" spans="1:11" x14ac:dyDescent="0.35">
      <c r="A3134" s="75">
        <f t="shared" si="100"/>
        <v>46068</v>
      </c>
      <c r="B3134" s="75">
        <f t="shared" si="101"/>
        <v>46068</v>
      </c>
      <c r="C3134" s="75" t="str">
        <f>VLOOKUP($G3134,Refs!$A$1:$F$32,3,FALSE)</f>
        <v>Y61</v>
      </c>
      <c r="D3134" t="s">
        <v>178</v>
      </c>
      <c r="E3134" t="s">
        <v>134</v>
      </c>
      <c r="G3134" t="s">
        <v>41</v>
      </c>
      <c r="H3134" t="s">
        <v>42</v>
      </c>
      <c r="I3134" t="s">
        <v>214</v>
      </c>
      <c r="J3134" t="s">
        <v>205</v>
      </c>
      <c r="K3134">
        <v>2</v>
      </c>
    </row>
    <row r="3135" spans="1:11" x14ac:dyDescent="0.35">
      <c r="A3135" s="75">
        <f t="shared" si="100"/>
        <v>46068</v>
      </c>
      <c r="B3135" s="75">
        <f t="shared" si="101"/>
        <v>46068</v>
      </c>
      <c r="C3135" s="75" t="str">
        <f>VLOOKUP($G3135,Refs!$A$1:$F$32,3,FALSE)</f>
        <v>Y61</v>
      </c>
      <c r="D3135" t="s">
        <v>178</v>
      </c>
      <c r="E3135" t="s">
        <v>134</v>
      </c>
      <c r="G3135" t="s">
        <v>41</v>
      </c>
      <c r="H3135" t="s">
        <v>42</v>
      </c>
      <c r="I3135" t="s">
        <v>214</v>
      </c>
      <c r="J3135" t="s">
        <v>206</v>
      </c>
      <c r="K3135">
        <v>23</v>
      </c>
    </row>
    <row r="3136" spans="1:11" x14ac:dyDescent="0.35">
      <c r="A3136" s="75">
        <f t="shared" si="100"/>
        <v>46068</v>
      </c>
      <c r="B3136" s="75">
        <f t="shared" si="101"/>
        <v>46068</v>
      </c>
      <c r="C3136" s="75" t="str">
        <f>VLOOKUP($G3136,Refs!$A$1:$F$32,3,FALSE)</f>
        <v>Y61</v>
      </c>
      <c r="D3136" t="s">
        <v>178</v>
      </c>
      <c r="E3136" t="s">
        <v>134</v>
      </c>
      <c r="G3136" t="s">
        <v>41</v>
      </c>
      <c r="H3136" t="s">
        <v>42</v>
      </c>
      <c r="I3136" t="s">
        <v>214</v>
      </c>
      <c r="J3136" t="s">
        <v>207</v>
      </c>
      <c r="K3136">
        <v>0</v>
      </c>
    </row>
    <row r="3137" spans="1:11" x14ac:dyDescent="0.35">
      <c r="A3137" s="75">
        <f t="shared" si="100"/>
        <v>46068</v>
      </c>
      <c r="B3137" s="75">
        <f t="shared" si="101"/>
        <v>46068</v>
      </c>
      <c r="C3137" s="75" t="str">
        <f>VLOOKUP($G3137,Refs!$A$1:$F$32,3,FALSE)</f>
        <v>Y61</v>
      </c>
      <c r="D3137" t="s">
        <v>178</v>
      </c>
      <c r="E3137" t="s">
        <v>134</v>
      </c>
      <c r="G3137" t="s">
        <v>41</v>
      </c>
      <c r="H3137" t="s">
        <v>42</v>
      </c>
      <c r="I3137" t="s">
        <v>214</v>
      </c>
      <c r="J3137" t="s">
        <v>208</v>
      </c>
      <c r="K3137">
        <v>56</v>
      </c>
    </row>
    <row r="3138" spans="1:11" x14ac:dyDescent="0.35">
      <c r="A3138" s="75">
        <f t="shared" si="100"/>
        <v>46062</v>
      </c>
      <c r="B3138" s="75">
        <f t="shared" si="101"/>
        <v>46068</v>
      </c>
      <c r="C3138" s="75" t="str">
        <f>VLOOKUP($G3138,Refs!$A$1:$F$32,3,FALSE)</f>
        <v>Y61</v>
      </c>
      <c r="D3138" t="s">
        <v>178</v>
      </c>
      <c r="E3138" t="s">
        <v>134</v>
      </c>
      <c r="G3138" t="s">
        <v>159</v>
      </c>
      <c r="H3138" t="s">
        <v>158</v>
      </c>
      <c r="I3138" t="s">
        <v>180</v>
      </c>
      <c r="J3138" t="s">
        <v>181</v>
      </c>
      <c r="K3138">
        <v>1444</v>
      </c>
    </row>
    <row r="3139" spans="1:11" x14ac:dyDescent="0.35">
      <c r="A3139" s="75">
        <f t="shared" si="100"/>
        <v>46062</v>
      </c>
      <c r="B3139" s="75">
        <f t="shared" si="101"/>
        <v>46068</v>
      </c>
      <c r="C3139" s="75" t="str">
        <f>VLOOKUP($G3139,Refs!$A$1:$F$32,3,FALSE)</f>
        <v>Y61</v>
      </c>
      <c r="D3139" t="s">
        <v>178</v>
      </c>
      <c r="E3139" t="s">
        <v>134</v>
      </c>
      <c r="G3139" t="s">
        <v>159</v>
      </c>
      <c r="H3139" t="s">
        <v>158</v>
      </c>
      <c r="I3139" t="s">
        <v>180</v>
      </c>
      <c r="J3139" t="s">
        <v>182</v>
      </c>
      <c r="K3139">
        <v>1422</v>
      </c>
    </row>
    <row r="3140" spans="1:11" x14ac:dyDescent="0.35">
      <c r="A3140" s="75">
        <f t="shared" si="100"/>
        <v>46062</v>
      </c>
      <c r="B3140" s="75">
        <f t="shared" si="101"/>
        <v>46068</v>
      </c>
      <c r="C3140" s="75" t="str">
        <f>VLOOKUP($G3140,Refs!$A$1:$F$32,3,FALSE)</f>
        <v>Y61</v>
      </c>
      <c r="D3140" t="s">
        <v>178</v>
      </c>
      <c r="E3140" t="s">
        <v>134</v>
      </c>
      <c r="G3140" t="s">
        <v>159</v>
      </c>
      <c r="H3140" t="s">
        <v>158</v>
      </c>
      <c r="I3140" t="s">
        <v>180</v>
      </c>
      <c r="J3140" t="s">
        <v>183</v>
      </c>
      <c r="K3140">
        <v>1272</v>
      </c>
    </row>
    <row r="3141" spans="1:11" x14ac:dyDescent="0.35">
      <c r="A3141" s="75">
        <f t="shared" si="100"/>
        <v>46062</v>
      </c>
      <c r="B3141" s="75">
        <f t="shared" si="101"/>
        <v>46068</v>
      </c>
      <c r="C3141" s="75" t="str">
        <f>VLOOKUP($G3141,Refs!$A$1:$F$32,3,FALSE)</f>
        <v>Y61</v>
      </c>
      <c r="D3141" t="s">
        <v>178</v>
      </c>
      <c r="E3141" t="s">
        <v>134</v>
      </c>
      <c r="G3141" t="s">
        <v>159</v>
      </c>
      <c r="H3141" t="s">
        <v>158</v>
      </c>
      <c r="I3141" t="s">
        <v>180</v>
      </c>
      <c r="J3141" t="s">
        <v>184</v>
      </c>
      <c r="K3141">
        <v>22</v>
      </c>
    </row>
    <row r="3142" spans="1:11" x14ac:dyDescent="0.35">
      <c r="A3142" s="75">
        <f t="shared" ref="A3142:A3205" si="102">IF(I3142="Mon",B3142-6,IF(I3142="Tue",B3142-5,IF(I3142="Wed",B3142-4,IF(I3142="Thu",B3142-3,IF(I3142="Fri",B3142-2,IF(I3142="Sat",B3142-1,IF(I3142="Sun",B3142,"")))))))</f>
        <v>46062</v>
      </c>
      <c r="B3142" s="75">
        <f t="shared" ref="B3142:B3205" si="103">DATEVALUE(RIGHT(D3142, 11))</f>
        <v>46068</v>
      </c>
      <c r="C3142" s="75" t="str">
        <f>VLOOKUP($G3142,Refs!$A$1:$F$32,3,FALSE)</f>
        <v>Y61</v>
      </c>
      <c r="D3142" t="s">
        <v>178</v>
      </c>
      <c r="E3142" t="s">
        <v>134</v>
      </c>
      <c r="G3142" t="s">
        <v>159</v>
      </c>
      <c r="H3142" t="s">
        <v>158</v>
      </c>
      <c r="I3142" t="s">
        <v>180</v>
      </c>
      <c r="J3142" t="s">
        <v>185</v>
      </c>
      <c r="K3142">
        <v>30722</v>
      </c>
    </row>
    <row r="3143" spans="1:11" x14ac:dyDescent="0.35">
      <c r="A3143" s="75">
        <f t="shared" si="102"/>
        <v>46062</v>
      </c>
      <c r="B3143" s="75">
        <f t="shared" si="103"/>
        <v>46068</v>
      </c>
      <c r="C3143" s="75" t="str">
        <f>VLOOKUP($G3143,Refs!$A$1:$F$32,3,FALSE)</f>
        <v>Y61</v>
      </c>
      <c r="D3143" t="s">
        <v>178</v>
      </c>
      <c r="E3143" t="s">
        <v>134</v>
      </c>
      <c r="G3143" t="s">
        <v>159</v>
      </c>
      <c r="H3143" t="s">
        <v>158</v>
      </c>
      <c r="I3143" t="s">
        <v>180</v>
      </c>
      <c r="J3143" t="s">
        <v>186</v>
      </c>
      <c r="K3143">
        <v>224</v>
      </c>
    </row>
    <row r="3144" spans="1:11" x14ac:dyDescent="0.35">
      <c r="A3144" s="75">
        <f t="shared" si="102"/>
        <v>46062</v>
      </c>
      <c r="B3144" s="75">
        <f t="shared" si="103"/>
        <v>46068</v>
      </c>
      <c r="C3144" s="75" t="str">
        <f>VLOOKUP($G3144,Refs!$A$1:$F$32,3,FALSE)</f>
        <v>Y61</v>
      </c>
      <c r="D3144" t="s">
        <v>178</v>
      </c>
      <c r="E3144" t="s">
        <v>134</v>
      </c>
      <c r="G3144" t="s">
        <v>159</v>
      </c>
      <c r="H3144" t="s">
        <v>158</v>
      </c>
      <c r="I3144" t="s">
        <v>180</v>
      </c>
      <c r="J3144" t="s">
        <v>187</v>
      </c>
      <c r="K3144">
        <v>356</v>
      </c>
    </row>
    <row r="3145" spans="1:11" x14ac:dyDescent="0.35">
      <c r="A3145" s="75">
        <f t="shared" si="102"/>
        <v>46062</v>
      </c>
      <c r="B3145" s="75">
        <f t="shared" si="103"/>
        <v>46068</v>
      </c>
      <c r="C3145" s="75" t="str">
        <f>VLOOKUP($G3145,Refs!$A$1:$F$32,3,FALSE)</f>
        <v>Y61</v>
      </c>
      <c r="D3145" t="s">
        <v>178</v>
      </c>
      <c r="E3145" t="s">
        <v>134</v>
      </c>
      <c r="G3145" t="s">
        <v>159</v>
      </c>
      <c r="H3145" t="s">
        <v>158</v>
      </c>
      <c r="I3145" t="s">
        <v>180</v>
      </c>
      <c r="J3145" t="s">
        <v>188</v>
      </c>
      <c r="K3145">
        <v>1273</v>
      </c>
    </row>
    <row r="3146" spans="1:11" x14ac:dyDescent="0.35">
      <c r="A3146" s="75">
        <f t="shared" si="102"/>
        <v>46062</v>
      </c>
      <c r="B3146" s="75">
        <f t="shared" si="103"/>
        <v>46068</v>
      </c>
      <c r="C3146" s="75" t="str">
        <f>VLOOKUP($G3146,Refs!$A$1:$F$32,3,FALSE)</f>
        <v>Y61</v>
      </c>
      <c r="D3146" t="s">
        <v>178</v>
      </c>
      <c r="E3146" t="s">
        <v>134</v>
      </c>
      <c r="G3146" t="s">
        <v>159</v>
      </c>
      <c r="H3146" t="s">
        <v>158</v>
      </c>
      <c r="I3146" t="s">
        <v>180</v>
      </c>
      <c r="J3146" t="s">
        <v>189</v>
      </c>
      <c r="K3146">
        <v>606</v>
      </c>
    </row>
    <row r="3147" spans="1:11" x14ac:dyDescent="0.35">
      <c r="A3147" s="75">
        <f t="shared" si="102"/>
        <v>46062</v>
      </c>
      <c r="B3147" s="75">
        <f t="shared" si="103"/>
        <v>46068</v>
      </c>
      <c r="C3147" s="75" t="str">
        <f>VLOOKUP($G3147,Refs!$A$1:$F$32,3,FALSE)</f>
        <v>Y61</v>
      </c>
      <c r="D3147" t="s">
        <v>178</v>
      </c>
      <c r="E3147" t="s">
        <v>134</v>
      </c>
      <c r="G3147" t="s">
        <v>159</v>
      </c>
      <c r="H3147" t="s">
        <v>158</v>
      </c>
      <c r="I3147" t="s">
        <v>180</v>
      </c>
      <c r="J3147" t="s">
        <v>190</v>
      </c>
      <c r="K3147">
        <v>263</v>
      </c>
    </row>
    <row r="3148" spans="1:11" x14ac:dyDescent="0.35">
      <c r="A3148" s="75">
        <f t="shared" si="102"/>
        <v>46062</v>
      </c>
      <c r="B3148" s="75">
        <f t="shared" si="103"/>
        <v>46068</v>
      </c>
      <c r="C3148" s="75" t="str">
        <f>VLOOKUP($G3148,Refs!$A$1:$F$32,3,FALSE)</f>
        <v>Y61</v>
      </c>
      <c r="D3148" t="s">
        <v>178</v>
      </c>
      <c r="E3148" t="s">
        <v>134</v>
      </c>
      <c r="G3148" t="s">
        <v>159</v>
      </c>
      <c r="H3148" t="s">
        <v>158</v>
      </c>
      <c r="I3148" t="s">
        <v>180</v>
      </c>
      <c r="J3148" t="s">
        <v>191</v>
      </c>
      <c r="K3148">
        <v>49</v>
      </c>
    </row>
    <row r="3149" spans="1:11" x14ac:dyDescent="0.35">
      <c r="A3149" s="75">
        <f t="shared" si="102"/>
        <v>46062</v>
      </c>
      <c r="B3149" s="75">
        <f t="shared" si="103"/>
        <v>46068</v>
      </c>
      <c r="C3149" s="75" t="str">
        <f>VLOOKUP($G3149,Refs!$A$1:$F$32,3,FALSE)</f>
        <v>Y61</v>
      </c>
      <c r="D3149" t="s">
        <v>178</v>
      </c>
      <c r="E3149" t="s">
        <v>134</v>
      </c>
      <c r="G3149" t="s">
        <v>159</v>
      </c>
      <c r="H3149" t="s">
        <v>158</v>
      </c>
      <c r="I3149" t="s">
        <v>180</v>
      </c>
      <c r="J3149" t="s">
        <v>192</v>
      </c>
      <c r="K3149">
        <v>185</v>
      </c>
    </row>
    <row r="3150" spans="1:11" x14ac:dyDescent="0.35">
      <c r="A3150" s="75">
        <f t="shared" si="102"/>
        <v>46062</v>
      </c>
      <c r="B3150" s="75">
        <f t="shared" si="103"/>
        <v>46068</v>
      </c>
      <c r="C3150" s="75" t="str">
        <f>VLOOKUP($G3150,Refs!$A$1:$F$32,3,FALSE)</f>
        <v>Y61</v>
      </c>
      <c r="D3150" t="s">
        <v>178</v>
      </c>
      <c r="E3150" t="s">
        <v>134</v>
      </c>
      <c r="G3150" t="s">
        <v>159</v>
      </c>
      <c r="H3150" t="s">
        <v>158</v>
      </c>
      <c r="I3150" t="s">
        <v>180</v>
      </c>
      <c r="J3150" t="s">
        <v>193</v>
      </c>
      <c r="K3150">
        <v>196</v>
      </c>
    </row>
    <row r="3151" spans="1:11" x14ac:dyDescent="0.35">
      <c r="A3151" s="75">
        <f t="shared" si="102"/>
        <v>46062</v>
      </c>
      <c r="B3151" s="75">
        <f t="shared" si="103"/>
        <v>46068</v>
      </c>
      <c r="C3151" s="75" t="str">
        <f>VLOOKUP($G3151,Refs!$A$1:$F$32,3,FALSE)</f>
        <v>Y61</v>
      </c>
      <c r="D3151" t="s">
        <v>178</v>
      </c>
      <c r="E3151" t="s">
        <v>134</v>
      </c>
      <c r="G3151" t="s">
        <v>159</v>
      </c>
      <c r="H3151" t="s">
        <v>158</v>
      </c>
      <c r="I3151" t="s">
        <v>180</v>
      </c>
      <c r="J3151" t="s">
        <v>194</v>
      </c>
      <c r="K3151">
        <v>42</v>
      </c>
    </row>
    <row r="3152" spans="1:11" x14ac:dyDescent="0.35">
      <c r="A3152" s="75">
        <f t="shared" si="102"/>
        <v>46062</v>
      </c>
      <c r="B3152" s="75">
        <f t="shared" si="103"/>
        <v>46068</v>
      </c>
      <c r="C3152" s="75" t="str">
        <f>VLOOKUP($G3152,Refs!$A$1:$F$32,3,FALSE)</f>
        <v>Y61</v>
      </c>
      <c r="D3152" t="s">
        <v>178</v>
      </c>
      <c r="E3152" t="s">
        <v>134</v>
      </c>
      <c r="G3152" t="s">
        <v>159</v>
      </c>
      <c r="H3152" t="s">
        <v>158</v>
      </c>
      <c r="I3152" t="s">
        <v>180</v>
      </c>
      <c r="J3152" t="s">
        <v>195</v>
      </c>
      <c r="K3152">
        <v>0</v>
      </c>
    </row>
    <row r="3153" spans="1:11" x14ac:dyDescent="0.35">
      <c r="A3153" s="75">
        <f t="shared" si="102"/>
        <v>46062</v>
      </c>
      <c r="B3153" s="75">
        <f t="shared" si="103"/>
        <v>46068</v>
      </c>
      <c r="C3153" s="75" t="str">
        <f>VLOOKUP($G3153,Refs!$A$1:$F$32,3,FALSE)</f>
        <v>Y61</v>
      </c>
      <c r="D3153" t="s">
        <v>178</v>
      </c>
      <c r="E3153" t="s">
        <v>134</v>
      </c>
      <c r="G3153" t="s">
        <v>159</v>
      </c>
      <c r="H3153" t="s">
        <v>158</v>
      </c>
      <c r="I3153" t="s">
        <v>180</v>
      </c>
      <c r="J3153" t="s">
        <v>196</v>
      </c>
      <c r="K3153">
        <v>72</v>
      </c>
    </row>
    <row r="3154" spans="1:11" x14ac:dyDescent="0.35">
      <c r="A3154" s="75">
        <f t="shared" si="102"/>
        <v>46062</v>
      </c>
      <c r="B3154" s="75">
        <f t="shared" si="103"/>
        <v>46068</v>
      </c>
      <c r="C3154" s="75" t="str">
        <f>VLOOKUP($G3154,Refs!$A$1:$F$32,3,FALSE)</f>
        <v>Y61</v>
      </c>
      <c r="D3154" t="s">
        <v>178</v>
      </c>
      <c r="E3154" t="s">
        <v>134</v>
      </c>
      <c r="G3154" t="s">
        <v>159</v>
      </c>
      <c r="H3154" t="s">
        <v>158</v>
      </c>
      <c r="I3154" t="s">
        <v>180</v>
      </c>
      <c r="J3154" t="s">
        <v>197</v>
      </c>
      <c r="K3154">
        <v>4</v>
      </c>
    </row>
    <row r="3155" spans="1:11" x14ac:dyDescent="0.35">
      <c r="A3155" s="75">
        <f t="shared" si="102"/>
        <v>46062</v>
      </c>
      <c r="B3155" s="75">
        <f t="shared" si="103"/>
        <v>46068</v>
      </c>
      <c r="C3155" s="75" t="str">
        <f>VLOOKUP($G3155,Refs!$A$1:$F$32,3,FALSE)</f>
        <v>Y61</v>
      </c>
      <c r="D3155" t="s">
        <v>178</v>
      </c>
      <c r="E3155" t="s">
        <v>134</v>
      </c>
      <c r="G3155" t="s">
        <v>159</v>
      </c>
      <c r="H3155" t="s">
        <v>158</v>
      </c>
      <c r="I3155" t="s">
        <v>180</v>
      </c>
      <c r="J3155" t="s">
        <v>198</v>
      </c>
      <c r="K3155">
        <v>14</v>
      </c>
    </row>
    <row r="3156" spans="1:11" x14ac:dyDescent="0.35">
      <c r="A3156" s="75">
        <f t="shared" si="102"/>
        <v>46062</v>
      </c>
      <c r="B3156" s="75">
        <f t="shared" si="103"/>
        <v>46068</v>
      </c>
      <c r="C3156" s="75" t="str">
        <f>VLOOKUP($G3156,Refs!$A$1:$F$32,3,FALSE)</f>
        <v>Y61</v>
      </c>
      <c r="D3156" t="s">
        <v>178</v>
      </c>
      <c r="E3156" t="s">
        <v>134</v>
      </c>
      <c r="G3156" t="s">
        <v>159</v>
      </c>
      <c r="H3156" t="s">
        <v>158</v>
      </c>
      <c r="I3156" t="s">
        <v>180</v>
      </c>
      <c r="J3156" t="s">
        <v>199</v>
      </c>
      <c r="K3156">
        <v>6</v>
      </c>
    </row>
    <row r="3157" spans="1:11" x14ac:dyDescent="0.35">
      <c r="A3157" s="75">
        <f t="shared" si="102"/>
        <v>46062</v>
      </c>
      <c r="B3157" s="75">
        <f t="shared" si="103"/>
        <v>46068</v>
      </c>
      <c r="C3157" s="75" t="str">
        <f>VLOOKUP($G3157,Refs!$A$1:$F$32,3,FALSE)</f>
        <v>Y61</v>
      </c>
      <c r="D3157" t="s">
        <v>178</v>
      </c>
      <c r="E3157" t="s">
        <v>134</v>
      </c>
      <c r="G3157" t="s">
        <v>159</v>
      </c>
      <c r="H3157" t="s">
        <v>158</v>
      </c>
      <c r="I3157" t="s">
        <v>180</v>
      </c>
      <c r="J3157" t="s">
        <v>200</v>
      </c>
      <c r="K3157">
        <v>204</v>
      </c>
    </row>
    <row r="3158" spans="1:11" x14ac:dyDescent="0.35">
      <c r="A3158" s="75">
        <f t="shared" si="102"/>
        <v>46062</v>
      </c>
      <c r="B3158" s="75">
        <f t="shared" si="103"/>
        <v>46068</v>
      </c>
      <c r="C3158" s="75" t="str">
        <f>VLOOKUP($G3158,Refs!$A$1:$F$32,3,FALSE)</f>
        <v>Y61</v>
      </c>
      <c r="D3158" t="s">
        <v>178</v>
      </c>
      <c r="E3158" t="s">
        <v>134</v>
      </c>
      <c r="G3158" t="s">
        <v>159</v>
      </c>
      <c r="H3158" t="s">
        <v>158</v>
      </c>
      <c r="I3158" t="s">
        <v>180</v>
      </c>
      <c r="J3158" t="s">
        <v>201</v>
      </c>
      <c r="K3158">
        <v>107</v>
      </c>
    </row>
    <row r="3159" spans="1:11" x14ac:dyDescent="0.35">
      <c r="A3159" s="75">
        <f t="shared" si="102"/>
        <v>46062</v>
      </c>
      <c r="B3159" s="75">
        <f t="shared" si="103"/>
        <v>46068</v>
      </c>
      <c r="C3159" s="75" t="str">
        <f>VLOOKUP($G3159,Refs!$A$1:$F$32,3,FALSE)</f>
        <v>Y61</v>
      </c>
      <c r="D3159" t="s">
        <v>178</v>
      </c>
      <c r="E3159" t="s">
        <v>134</v>
      </c>
      <c r="G3159" t="s">
        <v>159</v>
      </c>
      <c r="H3159" t="s">
        <v>158</v>
      </c>
      <c r="I3159" t="s">
        <v>180</v>
      </c>
      <c r="J3159" t="s">
        <v>202</v>
      </c>
      <c r="K3159">
        <v>485</v>
      </c>
    </row>
    <row r="3160" spans="1:11" x14ac:dyDescent="0.35">
      <c r="A3160" s="75">
        <f t="shared" si="102"/>
        <v>46062</v>
      </c>
      <c r="B3160" s="75">
        <f t="shared" si="103"/>
        <v>46068</v>
      </c>
      <c r="C3160" s="75" t="str">
        <f>VLOOKUP($G3160,Refs!$A$1:$F$32,3,FALSE)</f>
        <v>Y61</v>
      </c>
      <c r="D3160" t="s">
        <v>178</v>
      </c>
      <c r="E3160" t="s">
        <v>134</v>
      </c>
      <c r="G3160" t="s">
        <v>159</v>
      </c>
      <c r="H3160" t="s">
        <v>158</v>
      </c>
      <c r="I3160" t="s">
        <v>180</v>
      </c>
      <c r="J3160" t="s">
        <v>203</v>
      </c>
      <c r="K3160">
        <v>126</v>
      </c>
    </row>
    <row r="3161" spans="1:11" x14ac:dyDescent="0.35">
      <c r="A3161" s="75">
        <f t="shared" si="102"/>
        <v>46062</v>
      </c>
      <c r="B3161" s="75">
        <f t="shared" si="103"/>
        <v>46068</v>
      </c>
      <c r="C3161" s="75" t="str">
        <f>VLOOKUP($G3161,Refs!$A$1:$F$32,3,FALSE)</f>
        <v>Y61</v>
      </c>
      <c r="D3161" t="s">
        <v>178</v>
      </c>
      <c r="E3161" t="s">
        <v>134</v>
      </c>
      <c r="G3161" t="s">
        <v>159</v>
      </c>
      <c r="H3161" t="s">
        <v>158</v>
      </c>
      <c r="I3161" t="s">
        <v>180</v>
      </c>
      <c r="J3161" t="s">
        <v>204</v>
      </c>
      <c r="K3161">
        <v>82</v>
      </c>
    </row>
    <row r="3162" spans="1:11" x14ac:dyDescent="0.35">
      <c r="A3162" s="75">
        <f t="shared" si="102"/>
        <v>46062</v>
      </c>
      <c r="B3162" s="75">
        <f t="shared" si="103"/>
        <v>46068</v>
      </c>
      <c r="C3162" s="75" t="str">
        <f>VLOOKUP($G3162,Refs!$A$1:$F$32,3,FALSE)</f>
        <v>Y61</v>
      </c>
      <c r="D3162" t="s">
        <v>178</v>
      </c>
      <c r="E3162" t="s">
        <v>134</v>
      </c>
      <c r="G3162" t="s">
        <v>159</v>
      </c>
      <c r="H3162" t="s">
        <v>158</v>
      </c>
      <c r="I3162" t="s">
        <v>180</v>
      </c>
      <c r="J3162" t="s">
        <v>205</v>
      </c>
      <c r="K3162">
        <v>30</v>
      </c>
    </row>
    <row r="3163" spans="1:11" x14ac:dyDescent="0.35">
      <c r="A3163" s="75">
        <f t="shared" si="102"/>
        <v>46062</v>
      </c>
      <c r="B3163" s="75">
        <f t="shared" si="103"/>
        <v>46068</v>
      </c>
      <c r="C3163" s="75" t="str">
        <f>VLOOKUP($G3163,Refs!$A$1:$F$32,3,FALSE)</f>
        <v>Y61</v>
      </c>
      <c r="D3163" t="s">
        <v>178</v>
      </c>
      <c r="E3163" t="s">
        <v>134</v>
      </c>
      <c r="G3163" t="s">
        <v>159</v>
      </c>
      <c r="H3163" t="s">
        <v>158</v>
      </c>
      <c r="I3163" t="s">
        <v>180</v>
      </c>
      <c r="J3163" t="s">
        <v>206</v>
      </c>
      <c r="K3163">
        <v>0</v>
      </c>
    </row>
    <row r="3164" spans="1:11" x14ac:dyDescent="0.35">
      <c r="A3164" s="75">
        <f t="shared" si="102"/>
        <v>46062</v>
      </c>
      <c r="B3164" s="75">
        <f t="shared" si="103"/>
        <v>46068</v>
      </c>
      <c r="C3164" s="75" t="str">
        <f>VLOOKUP($G3164,Refs!$A$1:$F$32,3,FALSE)</f>
        <v>Y61</v>
      </c>
      <c r="D3164" t="s">
        <v>178</v>
      </c>
      <c r="E3164" t="s">
        <v>134</v>
      </c>
      <c r="G3164" t="s">
        <v>159</v>
      </c>
      <c r="H3164" t="s">
        <v>158</v>
      </c>
      <c r="I3164" t="s">
        <v>180</v>
      </c>
      <c r="J3164" t="s">
        <v>207</v>
      </c>
      <c r="K3164">
        <v>0</v>
      </c>
    </row>
    <row r="3165" spans="1:11" x14ac:dyDescent="0.35">
      <c r="A3165" s="75">
        <f t="shared" si="102"/>
        <v>46062</v>
      </c>
      <c r="B3165" s="75">
        <f t="shared" si="103"/>
        <v>46068</v>
      </c>
      <c r="C3165" s="75" t="str">
        <f>VLOOKUP($G3165,Refs!$A$1:$F$32,3,FALSE)</f>
        <v>Y61</v>
      </c>
      <c r="D3165" t="s">
        <v>178</v>
      </c>
      <c r="E3165" t="s">
        <v>134</v>
      </c>
      <c r="G3165" t="s">
        <v>159</v>
      </c>
      <c r="H3165" t="s">
        <v>158</v>
      </c>
      <c r="I3165" t="s">
        <v>180</v>
      </c>
      <c r="J3165" t="s">
        <v>208</v>
      </c>
      <c r="K3165">
        <v>24</v>
      </c>
    </row>
    <row r="3166" spans="1:11" x14ac:dyDescent="0.35">
      <c r="A3166" s="75">
        <f t="shared" si="102"/>
        <v>46063</v>
      </c>
      <c r="B3166" s="75">
        <f t="shared" si="103"/>
        <v>46068</v>
      </c>
      <c r="C3166" s="75" t="str">
        <f>VLOOKUP($G3166,Refs!$A$1:$F$32,3,FALSE)</f>
        <v>Y61</v>
      </c>
      <c r="D3166" t="s">
        <v>178</v>
      </c>
      <c r="E3166" t="s">
        <v>134</v>
      </c>
      <c r="G3166" t="s">
        <v>159</v>
      </c>
      <c r="H3166" t="s">
        <v>158</v>
      </c>
      <c r="I3166" t="s">
        <v>209</v>
      </c>
      <c r="J3166" t="s">
        <v>181</v>
      </c>
      <c r="K3166">
        <v>1197</v>
      </c>
    </row>
    <row r="3167" spans="1:11" x14ac:dyDescent="0.35">
      <c r="A3167" s="75">
        <f t="shared" si="102"/>
        <v>46063</v>
      </c>
      <c r="B3167" s="75">
        <f t="shared" si="103"/>
        <v>46068</v>
      </c>
      <c r="C3167" s="75" t="str">
        <f>VLOOKUP($G3167,Refs!$A$1:$F$32,3,FALSE)</f>
        <v>Y61</v>
      </c>
      <c r="D3167" t="s">
        <v>178</v>
      </c>
      <c r="E3167" t="s">
        <v>134</v>
      </c>
      <c r="G3167" t="s">
        <v>159</v>
      </c>
      <c r="H3167" t="s">
        <v>158</v>
      </c>
      <c r="I3167" t="s">
        <v>209</v>
      </c>
      <c r="J3167" t="s">
        <v>182</v>
      </c>
      <c r="K3167">
        <v>1169</v>
      </c>
    </row>
    <row r="3168" spans="1:11" x14ac:dyDescent="0.35">
      <c r="A3168" s="75">
        <f t="shared" si="102"/>
        <v>46063</v>
      </c>
      <c r="B3168" s="75">
        <f t="shared" si="103"/>
        <v>46068</v>
      </c>
      <c r="C3168" s="75" t="str">
        <f>VLOOKUP($G3168,Refs!$A$1:$F$32,3,FALSE)</f>
        <v>Y61</v>
      </c>
      <c r="D3168" t="s">
        <v>178</v>
      </c>
      <c r="E3168" t="s">
        <v>134</v>
      </c>
      <c r="G3168" t="s">
        <v>159</v>
      </c>
      <c r="H3168" t="s">
        <v>158</v>
      </c>
      <c r="I3168" t="s">
        <v>209</v>
      </c>
      <c r="J3168" t="s">
        <v>183</v>
      </c>
      <c r="K3168">
        <v>933</v>
      </c>
    </row>
    <row r="3169" spans="1:11" x14ac:dyDescent="0.35">
      <c r="A3169" s="75">
        <f t="shared" si="102"/>
        <v>46063</v>
      </c>
      <c r="B3169" s="75">
        <f t="shared" si="103"/>
        <v>46068</v>
      </c>
      <c r="C3169" s="75" t="str">
        <f>VLOOKUP($G3169,Refs!$A$1:$F$32,3,FALSE)</f>
        <v>Y61</v>
      </c>
      <c r="D3169" t="s">
        <v>178</v>
      </c>
      <c r="E3169" t="s">
        <v>134</v>
      </c>
      <c r="G3169" t="s">
        <v>159</v>
      </c>
      <c r="H3169" t="s">
        <v>158</v>
      </c>
      <c r="I3169" t="s">
        <v>209</v>
      </c>
      <c r="J3169" t="s">
        <v>184</v>
      </c>
      <c r="K3169">
        <v>28</v>
      </c>
    </row>
    <row r="3170" spans="1:11" x14ac:dyDescent="0.35">
      <c r="A3170" s="75">
        <f t="shared" si="102"/>
        <v>46063</v>
      </c>
      <c r="B3170" s="75">
        <f t="shared" si="103"/>
        <v>46068</v>
      </c>
      <c r="C3170" s="75" t="str">
        <f>VLOOKUP($G3170,Refs!$A$1:$F$32,3,FALSE)</f>
        <v>Y61</v>
      </c>
      <c r="D3170" t="s">
        <v>178</v>
      </c>
      <c r="E3170" t="s">
        <v>134</v>
      </c>
      <c r="G3170" t="s">
        <v>159</v>
      </c>
      <c r="H3170" t="s">
        <v>158</v>
      </c>
      <c r="I3170" t="s">
        <v>209</v>
      </c>
      <c r="J3170" t="s">
        <v>185</v>
      </c>
      <c r="K3170">
        <v>49663</v>
      </c>
    </row>
    <row r="3171" spans="1:11" x14ac:dyDescent="0.35">
      <c r="A3171" s="75">
        <f t="shared" si="102"/>
        <v>46063</v>
      </c>
      <c r="B3171" s="75">
        <f t="shared" si="103"/>
        <v>46068</v>
      </c>
      <c r="C3171" s="75" t="str">
        <f>VLOOKUP($G3171,Refs!$A$1:$F$32,3,FALSE)</f>
        <v>Y61</v>
      </c>
      <c r="D3171" t="s">
        <v>178</v>
      </c>
      <c r="E3171" t="s">
        <v>134</v>
      </c>
      <c r="G3171" t="s">
        <v>159</v>
      </c>
      <c r="H3171" t="s">
        <v>158</v>
      </c>
      <c r="I3171" t="s">
        <v>209</v>
      </c>
      <c r="J3171" t="s">
        <v>186</v>
      </c>
      <c r="K3171">
        <v>488</v>
      </c>
    </row>
    <row r="3172" spans="1:11" x14ac:dyDescent="0.35">
      <c r="A3172" s="75">
        <f t="shared" si="102"/>
        <v>46063</v>
      </c>
      <c r="B3172" s="75">
        <f t="shared" si="103"/>
        <v>46068</v>
      </c>
      <c r="C3172" s="75" t="str">
        <f>VLOOKUP($G3172,Refs!$A$1:$F$32,3,FALSE)</f>
        <v>Y61</v>
      </c>
      <c r="D3172" t="s">
        <v>178</v>
      </c>
      <c r="E3172" t="s">
        <v>134</v>
      </c>
      <c r="G3172" t="s">
        <v>159</v>
      </c>
      <c r="H3172" t="s">
        <v>158</v>
      </c>
      <c r="I3172" t="s">
        <v>209</v>
      </c>
      <c r="J3172" t="s">
        <v>187</v>
      </c>
      <c r="K3172">
        <v>704</v>
      </c>
    </row>
    <row r="3173" spans="1:11" x14ac:dyDescent="0.35">
      <c r="A3173" s="75">
        <f t="shared" si="102"/>
        <v>46063</v>
      </c>
      <c r="B3173" s="75">
        <f t="shared" si="103"/>
        <v>46068</v>
      </c>
      <c r="C3173" s="75" t="str">
        <f>VLOOKUP($G3173,Refs!$A$1:$F$32,3,FALSE)</f>
        <v>Y61</v>
      </c>
      <c r="D3173" t="s">
        <v>178</v>
      </c>
      <c r="E3173" t="s">
        <v>134</v>
      </c>
      <c r="G3173" t="s">
        <v>159</v>
      </c>
      <c r="H3173" t="s">
        <v>158</v>
      </c>
      <c r="I3173" t="s">
        <v>209</v>
      </c>
      <c r="J3173" t="s">
        <v>188</v>
      </c>
      <c r="K3173">
        <v>1095</v>
      </c>
    </row>
    <row r="3174" spans="1:11" x14ac:dyDescent="0.35">
      <c r="A3174" s="75">
        <f t="shared" si="102"/>
        <v>46063</v>
      </c>
      <c r="B3174" s="75">
        <f t="shared" si="103"/>
        <v>46068</v>
      </c>
      <c r="C3174" s="75" t="str">
        <f>VLOOKUP($G3174,Refs!$A$1:$F$32,3,FALSE)</f>
        <v>Y61</v>
      </c>
      <c r="D3174" t="s">
        <v>178</v>
      </c>
      <c r="E3174" t="s">
        <v>134</v>
      </c>
      <c r="G3174" t="s">
        <v>159</v>
      </c>
      <c r="H3174" t="s">
        <v>158</v>
      </c>
      <c r="I3174" t="s">
        <v>209</v>
      </c>
      <c r="J3174" t="s">
        <v>189</v>
      </c>
      <c r="K3174">
        <v>601</v>
      </c>
    </row>
    <row r="3175" spans="1:11" x14ac:dyDescent="0.35">
      <c r="A3175" s="75">
        <f t="shared" si="102"/>
        <v>46063</v>
      </c>
      <c r="B3175" s="75">
        <f t="shared" si="103"/>
        <v>46068</v>
      </c>
      <c r="C3175" s="75" t="str">
        <f>VLOOKUP($G3175,Refs!$A$1:$F$32,3,FALSE)</f>
        <v>Y61</v>
      </c>
      <c r="D3175" t="s">
        <v>178</v>
      </c>
      <c r="E3175" t="s">
        <v>134</v>
      </c>
      <c r="G3175" t="s">
        <v>159</v>
      </c>
      <c r="H3175" t="s">
        <v>158</v>
      </c>
      <c r="I3175" t="s">
        <v>209</v>
      </c>
      <c r="J3175" t="s">
        <v>190</v>
      </c>
      <c r="K3175">
        <v>239</v>
      </c>
    </row>
    <row r="3176" spans="1:11" x14ac:dyDescent="0.35">
      <c r="A3176" s="75">
        <f t="shared" si="102"/>
        <v>46063</v>
      </c>
      <c r="B3176" s="75">
        <f t="shared" si="103"/>
        <v>46068</v>
      </c>
      <c r="C3176" s="75" t="str">
        <f>VLOOKUP($G3176,Refs!$A$1:$F$32,3,FALSE)</f>
        <v>Y61</v>
      </c>
      <c r="D3176" t="s">
        <v>178</v>
      </c>
      <c r="E3176" t="s">
        <v>134</v>
      </c>
      <c r="G3176" t="s">
        <v>159</v>
      </c>
      <c r="H3176" t="s">
        <v>158</v>
      </c>
      <c r="I3176" t="s">
        <v>209</v>
      </c>
      <c r="J3176" t="s">
        <v>191</v>
      </c>
      <c r="K3176">
        <v>46</v>
      </c>
    </row>
    <row r="3177" spans="1:11" x14ac:dyDescent="0.35">
      <c r="A3177" s="75">
        <f t="shared" si="102"/>
        <v>46063</v>
      </c>
      <c r="B3177" s="75">
        <f t="shared" si="103"/>
        <v>46068</v>
      </c>
      <c r="C3177" s="75" t="str">
        <f>VLOOKUP($G3177,Refs!$A$1:$F$32,3,FALSE)</f>
        <v>Y61</v>
      </c>
      <c r="D3177" t="s">
        <v>178</v>
      </c>
      <c r="E3177" t="s">
        <v>134</v>
      </c>
      <c r="G3177" t="s">
        <v>159</v>
      </c>
      <c r="H3177" t="s">
        <v>158</v>
      </c>
      <c r="I3177" t="s">
        <v>209</v>
      </c>
      <c r="J3177" t="s">
        <v>192</v>
      </c>
      <c r="K3177">
        <v>147</v>
      </c>
    </row>
    <row r="3178" spans="1:11" x14ac:dyDescent="0.35">
      <c r="A3178" s="75">
        <f t="shared" si="102"/>
        <v>46063</v>
      </c>
      <c r="B3178" s="75">
        <f t="shared" si="103"/>
        <v>46068</v>
      </c>
      <c r="C3178" s="75" t="str">
        <f>VLOOKUP($G3178,Refs!$A$1:$F$32,3,FALSE)</f>
        <v>Y61</v>
      </c>
      <c r="D3178" t="s">
        <v>178</v>
      </c>
      <c r="E3178" t="s">
        <v>134</v>
      </c>
      <c r="G3178" t="s">
        <v>159</v>
      </c>
      <c r="H3178" t="s">
        <v>158</v>
      </c>
      <c r="I3178" t="s">
        <v>209</v>
      </c>
      <c r="J3178" t="s">
        <v>193</v>
      </c>
      <c r="K3178">
        <v>161</v>
      </c>
    </row>
    <row r="3179" spans="1:11" x14ac:dyDescent="0.35">
      <c r="A3179" s="75">
        <f t="shared" si="102"/>
        <v>46063</v>
      </c>
      <c r="B3179" s="75">
        <f t="shared" si="103"/>
        <v>46068</v>
      </c>
      <c r="C3179" s="75" t="str">
        <f>VLOOKUP($G3179,Refs!$A$1:$F$32,3,FALSE)</f>
        <v>Y61</v>
      </c>
      <c r="D3179" t="s">
        <v>178</v>
      </c>
      <c r="E3179" t="s">
        <v>134</v>
      </c>
      <c r="G3179" t="s">
        <v>159</v>
      </c>
      <c r="H3179" t="s">
        <v>158</v>
      </c>
      <c r="I3179" t="s">
        <v>209</v>
      </c>
      <c r="J3179" t="s">
        <v>194</v>
      </c>
      <c r="K3179">
        <v>51</v>
      </c>
    </row>
    <row r="3180" spans="1:11" x14ac:dyDescent="0.35">
      <c r="A3180" s="75">
        <f t="shared" si="102"/>
        <v>46063</v>
      </c>
      <c r="B3180" s="75">
        <f t="shared" si="103"/>
        <v>46068</v>
      </c>
      <c r="C3180" s="75" t="str">
        <f>VLOOKUP($G3180,Refs!$A$1:$F$32,3,FALSE)</f>
        <v>Y61</v>
      </c>
      <c r="D3180" t="s">
        <v>178</v>
      </c>
      <c r="E3180" t="s">
        <v>134</v>
      </c>
      <c r="G3180" t="s">
        <v>159</v>
      </c>
      <c r="H3180" t="s">
        <v>158</v>
      </c>
      <c r="I3180" t="s">
        <v>209</v>
      </c>
      <c r="J3180" t="s">
        <v>195</v>
      </c>
      <c r="K3180">
        <v>0</v>
      </c>
    </row>
    <row r="3181" spans="1:11" x14ac:dyDescent="0.35">
      <c r="A3181" s="75">
        <f t="shared" si="102"/>
        <v>46063</v>
      </c>
      <c r="B3181" s="75">
        <f t="shared" si="103"/>
        <v>46068</v>
      </c>
      <c r="C3181" s="75" t="str">
        <f>VLOOKUP($G3181,Refs!$A$1:$F$32,3,FALSE)</f>
        <v>Y61</v>
      </c>
      <c r="D3181" t="s">
        <v>178</v>
      </c>
      <c r="E3181" t="s">
        <v>134</v>
      </c>
      <c r="G3181" t="s">
        <v>159</v>
      </c>
      <c r="H3181" t="s">
        <v>158</v>
      </c>
      <c r="I3181" t="s">
        <v>209</v>
      </c>
      <c r="J3181" t="s">
        <v>196</v>
      </c>
      <c r="K3181">
        <v>69</v>
      </c>
    </row>
    <row r="3182" spans="1:11" x14ac:dyDescent="0.35">
      <c r="A3182" s="75">
        <f t="shared" si="102"/>
        <v>46063</v>
      </c>
      <c r="B3182" s="75">
        <f t="shared" si="103"/>
        <v>46068</v>
      </c>
      <c r="C3182" s="75" t="str">
        <f>VLOOKUP($G3182,Refs!$A$1:$F$32,3,FALSE)</f>
        <v>Y61</v>
      </c>
      <c r="D3182" t="s">
        <v>178</v>
      </c>
      <c r="E3182" t="s">
        <v>134</v>
      </c>
      <c r="G3182" t="s">
        <v>159</v>
      </c>
      <c r="H3182" t="s">
        <v>158</v>
      </c>
      <c r="I3182" t="s">
        <v>209</v>
      </c>
      <c r="J3182" t="s">
        <v>197</v>
      </c>
      <c r="K3182">
        <v>4</v>
      </c>
    </row>
    <row r="3183" spans="1:11" x14ac:dyDescent="0.35">
      <c r="A3183" s="75">
        <f t="shared" si="102"/>
        <v>46063</v>
      </c>
      <c r="B3183" s="75">
        <f t="shared" si="103"/>
        <v>46068</v>
      </c>
      <c r="C3183" s="75" t="str">
        <f>VLOOKUP($G3183,Refs!$A$1:$F$32,3,FALSE)</f>
        <v>Y61</v>
      </c>
      <c r="D3183" t="s">
        <v>178</v>
      </c>
      <c r="E3183" t="s">
        <v>134</v>
      </c>
      <c r="G3183" t="s">
        <v>159</v>
      </c>
      <c r="H3183" t="s">
        <v>158</v>
      </c>
      <c r="I3183" t="s">
        <v>209</v>
      </c>
      <c r="J3183" t="s">
        <v>198</v>
      </c>
      <c r="K3183">
        <v>11</v>
      </c>
    </row>
    <row r="3184" spans="1:11" x14ac:dyDescent="0.35">
      <c r="A3184" s="75">
        <f t="shared" si="102"/>
        <v>46063</v>
      </c>
      <c r="B3184" s="75">
        <f t="shared" si="103"/>
        <v>46068</v>
      </c>
      <c r="C3184" s="75" t="str">
        <f>VLOOKUP($G3184,Refs!$A$1:$F$32,3,FALSE)</f>
        <v>Y61</v>
      </c>
      <c r="D3184" t="s">
        <v>178</v>
      </c>
      <c r="E3184" t="s">
        <v>134</v>
      </c>
      <c r="G3184" t="s">
        <v>159</v>
      </c>
      <c r="H3184" t="s">
        <v>158</v>
      </c>
      <c r="I3184" t="s">
        <v>209</v>
      </c>
      <c r="J3184" t="s">
        <v>199</v>
      </c>
      <c r="K3184">
        <v>0</v>
      </c>
    </row>
    <row r="3185" spans="1:11" x14ac:dyDescent="0.35">
      <c r="A3185" s="75">
        <f t="shared" si="102"/>
        <v>46063</v>
      </c>
      <c r="B3185" s="75">
        <f t="shared" si="103"/>
        <v>46068</v>
      </c>
      <c r="C3185" s="75" t="str">
        <f>VLOOKUP($G3185,Refs!$A$1:$F$32,3,FALSE)</f>
        <v>Y61</v>
      </c>
      <c r="D3185" t="s">
        <v>178</v>
      </c>
      <c r="E3185" t="s">
        <v>134</v>
      </c>
      <c r="G3185" t="s">
        <v>159</v>
      </c>
      <c r="H3185" t="s">
        <v>158</v>
      </c>
      <c r="I3185" t="s">
        <v>209</v>
      </c>
      <c r="J3185" t="s">
        <v>200</v>
      </c>
      <c r="K3185">
        <v>156</v>
      </c>
    </row>
    <row r="3186" spans="1:11" x14ac:dyDescent="0.35">
      <c r="A3186" s="75">
        <f t="shared" si="102"/>
        <v>46063</v>
      </c>
      <c r="B3186" s="75">
        <f t="shared" si="103"/>
        <v>46068</v>
      </c>
      <c r="C3186" s="75" t="str">
        <f>VLOOKUP($G3186,Refs!$A$1:$F$32,3,FALSE)</f>
        <v>Y61</v>
      </c>
      <c r="D3186" t="s">
        <v>178</v>
      </c>
      <c r="E3186" t="s">
        <v>134</v>
      </c>
      <c r="G3186" t="s">
        <v>159</v>
      </c>
      <c r="H3186" t="s">
        <v>158</v>
      </c>
      <c r="I3186" t="s">
        <v>209</v>
      </c>
      <c r="J3186" t="s">
        <v>201</v>
      </c>
      <c r="K3186">
        <v>116</v>
      </c>
    </row>
    <row r="3187" spans="1:11" x14ac:dyDescent="0.35">
      <c r="A3187" s="75">
        <f t="shared" si="102"/>
        <v>46063</v>
      </c>
      <c r="B3187" s="75">
        <f t="shared" si="103"/>
        <v>46068</v>
      </c>
      <c r="C3187" s="75" t="str">
        <f>VLOOKUP($G3187,Refs!$A$1:$F$32,3,FALSE)</f>
        <v>Y61</v>
      </c>
      <c r="D3187" t="s">
        <v>178</v>
      </c>
      <c r="E3187" t="s">
        <v>134</v>
      </c>
      <c r="G3187" t="s">
        <v>159</v>
      </c>
      <c r="H3187" t="s">
        <v>158</v>
      </c>
      <c r="I3187" t="s">
        <v>209</v>
      </c>
      <c r="J3187" t="s">
        <v>202</v>
      </c>
      <c r="K3187">
        <v>431</v>
      </c>
    </row>
    <row r="3188" spans="1:11" x14ac:dyDescent="0.35">
      <c r="A3188" s="75">
        <f t="shared" si="102"/>
        <v>46063</v>
      </c>
      <c r="B3188" s="75">
        <f t="shared" si="103"/>
        <v>46068</v>
      </c>
      <c r="C3188" s="75" t="str">
        <f>VLOOKUP($G3188,Refs!$A$1:$F$32,3,FALSE)</f>
        <v>Y61</v>
      </c>
      <c r="D3188" t="s">
        <v>178</v>
      </c>
      <c r="E3188" t="s">
        <v>134</v>
      </c>
      <c r="G3188" t="s">
        <v>159</v>
      </c>
      <c r="H3188" t="s">
        <v>158</v>
      </c>
      <c r="I3188" t="s">
        <v>209</v>
      </c>
      <c r="J3188" t="s">
        <v>203</v>
      </c>
      <c r="K3188">
        <v>122</v>
      </c>
    </row>
    <row r="3189" spans="1:11" x14ac:dyDescent="0.35">
      <c r="A3189" s="75">
        <f t="shared" si="102"/>
        <v>46063</v>
      </c>
      <c r="B3189" s="75">
        <f t="shared" si="103"/>
        <v>46068</v>
      </c>
      <c r="C3189" s="75" t="str">
        <f>VLOOKUP($G3189,Refs!$A$1:$F$32,3,FALSE)</f>
        <v>Y61</v>
      </c>
      <c r="D3189" t="s">
        <v>178</v>
      </c>
      <c r="E3189" t="s">
        <v>134</v>
      </c>
      <c r="G3189" t="s">
        <v>159</v>
      </c>
      <c r="H3189" t="s">
        <v>158</v>
      </c>
      <c r="I3189" t="s">
        <v>209</v>
      </c>
      <c r="J3189" t="s">
        <v>204</v>
      </c>
      <c r="K3189">
        <v>80</v>
      </c>
    </row>
    <row r="3190" spans="1:11" x14ac:dyDescent="0.35">
      <c r="A3190" s="75">
        <f t="shared" si="102"/>
        <v>46063</v>
      </c>
      <c r="B3190" s="75">
        <f t="shared" si="103"/>
        <v>46068</v>
      </c>
      <c r="C3190" s="75" t="str">
        <f>VLOOKUP($G3190,Refs!$A$1:$F$32,3,FALSE)</f>
        <v>Y61</v>
      </c>
      <c r="D3190" t="s">
        <v>178</v>
      </c>
      <c r="E3190" t="s">
        <v>134</v>
      </c>
      <c r="G3190" t="s">
        <v>159</v>
      </c>
      <c r="H3190" t="s">
        <v>158</v>
      </c>
      <c r="I3190" t="s">
        <v>209</v>
      </c>
      <c r="J3190" t="s">
        <v>205</v>
      </c>
      <c r="K3190">
        <v>24</v>
      </c>
    </row>
    <row r="3191" spans="1:11" x14ac:dyDescent="0.35">
      <c r="A3191" s="75">
        <f t="shared" si="102"/>
        <v>46063</v>
      </c>
      <c r="B3191" s="75">
        <f t="shared" si="103"/>
        <v>46068</v>
      </c>
      <c r="C3191" s="75" t="str">
        <f>VLOOKUP($G3191,Refs!$A$1:$F$32,3,FALSE)</f>
        <v>Y61</v>
      </c>
      <c r="D3191" t="s">
        <v>178</v>
      </c>
      <c r="E3191" t="s">
        <v>134</v>
      </c>
      <c r="G3191" t="s">
        <v>159</v>
      </c>
      <c r="H3191" t="s">
        <v>158</v>
      </c>
      <c r="I3191" t="s">
        <v>209</v>
      </c>
      <c r="J3191" t="s">
        <v>206</v>
      </c>
      <c r="K3191">
        <v>0</v>
      </c>
    </row>
    <row r="3192" spans="1:11" x14ac:dyDescent="0.35">
      <c r="A3192" s="75">
        <f t="shared" si="102"/>
        <v>46063</v>
      </c>
      <c r="B3192" s="75">
        <f t="shared" si="103"/>
        <v>46068</v>
      </c>
      <c r="C3192" s="75" t="str">
        <f>VLOOKUP($G3192,Refs!$A$1:$F$32,3,FALSE)</f>
        <v>Y61</v>
      </c>
      <c r="D3192" t="s">
        <v>178</v>
      </c>
      <c r="E3192" t="s">
        <v>134</v>
      </c>
      <c r="G3192" t="s">
        <v>159</v>
      </c>
      <c r="H3192" t="s">
        <v>158</v>
      </c>
      <c r="I3192" t="s">
        <v>209</v>
      </c>
      <c r="J3192" t="s">
        <v>207</v>
      </c>
      <c r="K3192">
        <v>0</v>
      </c>
    </row>
    <row r="3193" spans="1:11" x14ac:dyDescent="0.35">
      <c r="A3193" s="75">
        <f t="shared" si="102"/>
        <v>46063</v>
      </c>
      <c r="B3193" s="75">
        <f t="shared" si="103"/>
        <v>46068</v>
      </c>
      <c r="C3193" s="75" t="str">
        <f>VLOOKUP($G3193,Refs!$A$1:$F$32,3,FALSE)</f>
        <v>Y61</v>
      </c>
      <c r="D3193" t="s">
        <v>178</v>
      </c>
      <c r="E3193" t="s">
        <v>134</v>
      </c>
      <c r="G3193" t="s">
        <v>159</v>
      </c>
      <c r="H3193" t="s">
        <v>158</v>
      </c>
      <c r="I3193" t="s">
        <v>209</v>
      </c>
      <c r="J3193" t="s">
        <v>208</v>
      </c>
      <c r="K3193">
        <v>23</v>
      </c>
    </row>
    <row r="3194" spans="1:11" x14ac:dyDescent="0.35">
      <c r="A3194" s="75">
        <f t="shared" si="102"/>
        <v>46064</v>
      </c>
      <c r="B3194" s="75">
        <f t="shared" si="103"/>
        <v>46068</v>
      </c>
      <c r="C3194" s="75" t="str">
        <f>VLOOKUP($G3194,Refs!$A$1:$F$32,3,FALSE)</f>
        <v>Y61</v>
      </c>
      <c r="D3194" t="s">
        <v>178</v>
      </c>
      <c r="E3194" t="s">
        <v>134</v>
      </c>
      <c r="G3194" t="s">
        <v>159</v>
      </c>
      <c r="H3194" t="s">
        <v>158</v>
      </c>
      <c r="I3194" t="s">
        <v>210</v>
      </c>
      <c r="J3194" t="s">
        <v>181</v>
      </c>
      <c r="K3194">
        <v>1210</v>
      </c>
    </row>
    <row r="3195" spans="1:11" x14ac:dyDescent="0.35">
      <c r="A3195" s="75">
        <f t="shared" si="102"/>
        <v>46064</v>
      </c>
      <c r="B3195" s="75">
        <f t="shared" si="103"/>
        <v>46068</v>
      </c>
      <c r="C3195" s="75" t="str">
        <f>VLOOKUP($G3195,Refs!$A$1:$F$32,3,FALSE)</f>
        <v>Y61</v>
      </c>
      <c r="D3195" t="s">
        <v>178</v>
      </c>
      <c r="E3195" t="s">
        <v>134</v>
      </c>
      <c r="G3195" t="s">
        <v>159</v>
      </c>
      <c r="H3195" t="s">
        <v>158</v>
      </c>
      <c r="I3195" t="s">
        <v>210</v>
      </c>
      <c r="J3195" t="s">
        <v>182</v>
      </c>
      <c r="K3195">
        <v>1177</v>
      </c>
    </row>
    <row r="3196" spans="1:11" x14ac:dyDescent="0.35">
      <c r="A3196" s="75">
        <f t="shared" si="102"/>
        <v>46064</v>
      </c>
      <c r="B3196" s="75">
        <f t="shared" si="103"/>
        <v>46068</v>
      </c>
      <c r="C3196" s="75" t="str">
        <f>VLOOKUP($G3196,Refs!$A$1:$F$32,3,FALSE)</f>
        <v>Y61</v>
      </c>
      <c r="D3196" t="s">
        <v>178</v>
      </c>
      <c r="E3196" t="s">
        <v>134</v>
      </c>
      <c r="G3196" t="s">
        <v>159</v>
      </c>
      <c r="H3196" t="s">
        <v>158</v>
      </c>
      <c r="I3196" t="s">
        <v>210</v>
      </c>
      <c r="J3196" t="s">
        <v>183</v>
      </c>
      <c r="K3196">
        <v>1040</v>
      </c>
    </row>
    <row r="3197" spans="1:11" x14ac:dyDescent="0.35">
      <c r="A3197" s="75">
        <f t="shared" si="102"/>
        <v>46064</v>
      </c>
      <c r="B3197" s="75">
        <f t="shared" si="103"/>
        <v>46068</v>
      </c>
      <c r="C3197" s="75" t="str">
        <f>VLOOKUP($G3197,Refs!$A$1:$F$32,3,FALSE)</f>
        <v>Y61</v>
      </c>
      <c r="D3197" t="s">
        <v>178</v>
      </c>
      <c r="E3197" t="s">
        <v>134</v>
      </c>
      <c r="G3197" t="s">
        <v>159</v>
      </c>
      <c r="H3197" t="s">
        <v>158</v>
      </c>
      <c r="I3197" t="s">
        <v>210</v>
      </c>
      <c r="J3197" t="s">
        <v>184</v>
      </c>
      <c r="K3197">
        <v>33</v>
      </c>
    </row>
    <row r="3198" spans="1:11" x14ac:dyDescent="0.35">
      <c r="A3198" s="75">
        <f t="shared" si="102"/>
        <v>46064</v>
      </c>
      <c r="B3198" s="75">
        <f t="shared" si="103"/>
        <v>46068</v>
      </c>
      <c r="C3198" s="75" t="str">
        <f>VLOOKUP($G3198,Refs!$A$1:$F$32,3,FALSE)</f>
        <v>Y61</v>
      </c>
      <c r="D3198" t="s">
        <v>178</v>
      </c>
      <c r="E3198" t="s">
        <v>134</v>
      </c>
      <c r="G3198" t="s">
        <v>159</v>
      </c>
      <c r="H3198" t="s">
        <v>158</v>
      </c>
      <c r="I3198" t="s">
        <v>210</v>
      </c>
      <c r="J3198" t="s">
        <v>185</v>
      </c>
      <c r="K3198">
        <v>35330</v>
      </c>
    </row>
    <row r="3199" spans="1:11" x14ac:dyDescent="0.35">
      <c r="A3199" s="75">
        <f t="shared" si="102"/>
        <v>46064</v>
      </c>
      <c r="B3199" s="75">
        <f t="shared" si="103"/>
        <v>46068</v>
      </c>
      <c r="C3199" s="75" t="str">
        <f>VLOOKUP($G3199,Refs!$A$1:$F$32,3,FALSE)</f>
        <v>Y61</v>
      </c>
      <c r="D3199" t="s">
        <v>178</v>
      </c>
      <c r="E3199" t="s">
        <v>134</v>
      </c>
      <c r="G3199" t="s">
        <v>159</v>
      </c>
      <c r="H3199" t="s">
        <v>158</v>
      </c>
      <c r="I3199" t="s">
        <v>210</v>
      </c>
      <c r="J3199" t="s">
        <v>186</v>
      </c>
      <c r="K3199">
        <v>372</v>
      </c>
    </row>
    <row r="3200" spans="1:11" x14ac:dyDescent="0.35">
      <c r="A3200" s="75">
        <f t="shared" si="102"/>
        <v>46064</v>
      </c>
      <c r="B3200" s="75">
        <f t="shared" si="103"/>
        <v>46068</v>
      </c>
      <c r="C3200" s="75" t="str">
        <f>VLOOKUP($G3200,Refs!$A$1:$F$32,3,FALSE)</f>
        <v>Y61</v>
      </c>
      <c r="D3200" t="s">
        <v>178</v>
      </c>
      <c r="E3200" t="s">
        <v>134</v>
      </c>
      <c r="G3200" t="s">
        <v>159</v>
      </c>
      <c r="H3200" t="s">
        <v>158</v>
      </c>
      <c r="I3200" t="s">
        <v>210</v>
      </c>
      <c r="J3200" t="s">
        <v>187</v>
      </c>
      <c r="K3200">
        <v>688</v>
      </c>
    </row>
    <row r="3201" spans="1:11" x14ac:dyDescent="0.35">
      <c r="A3201" s="75">
        <f t="shared" si="102"/>
        <v>46064</v>
      </c>
      <c r="B3201" s="75">
        <f t="shared" si="103"/>
        <v>46068</v>
      </c>
      <c r="C3201" s="75" t="str">
        <f>VLOOKUP($G3201,Refs!$A$1:$F$32,3,FALSE)</f>
        <v>Y61</v>
      </c>
      <c r="D3201" t="s">
        <v>178</v>
      </c>
      <c r="E3201" t="s">
        <v>134</v>
      </c>
      <c r="G3201" t="s">
        <v>159</v>
      </c>
      <c r="H3201" t="s">
        <v>158</v>
      </c>
      <c r="I3201" t="s">
        <v>210</v>
      </c>
      <c r="J3201" t="s">
        <v>188</v>
      </c>
      <c r="K3201">
        <v>1052</v>
      </c>
    </row>
    <row r="3202" spans="1:11" x14ac:dyDescent="0.35">
      <c r="A3202" s="75">
        <f t="shared" si="102"/>
        <v>46064</v>
      </c>
      <c r="B3202" s="75">
        <f t="shared" si="103"/>
        <v>46068</v>
      </c>
      <c r="C3202" s="75" t="str">
        <f>VLOOKUP($G3202,Refs!$A$1:$F$32,3,FALSE)</f>
        <v>Y61</v>
      </c>
      <c r="D3202" t="s">
        <v>178</v>
      </c>
      <c r="E3202" t="s">
        <v>134</v>
      </c>
      <c r="G3202" t="s">
        <v>159</v>
      </c>
      <c r="H3202" t="s">
        <v>158</v>
      </c>
      <c r="I3202" t="s">
        <v>210</v>
      </c>
      <c r="J3202" t="s">
        <v>189</v>
      </c>
      <c r="K3202">
        <v>574</v>
      </c>
    </row>
    <row r="3203" spans="1:11" x14ac:dyDescent="0.35">
      <c r="A3203" s="75">
        <f t="shared" si="102"/>
        <v>46064</v>
      </c>
      <c r="B3203" s="75">
        <f t="shared" si="103"/>
        <v>46068</v>
      </c>
      <c r="C3203" s="75" t="str">
        <f>VLOOKUP($G3203,Refs!$A$1:$F$32,3,FALSE)</f>
        <v>Y61</v>
      </c>
      <c r="D3203" t="s">
        <v>178</v>
      </c>
      <c r="E3203" t="s">
        <v>134</v>
      </c>
      <c r="G3203" t="s">
        <v>159</v>
      </c>
      <c r="H3203" t="s">
        <v>158</v>
      </c>
      <c r="I3203" t="s">
        <v>210</v>
      </c>
      <c r="J3203" t="s">
        <v>190</v>
      </c>
      <c r="K3203">
        <v>237</v>
      </c>
    </row>
    <row r="3204" spans="1:11" x14ac:dyDescent="0.35">
      <c r="A3204" s="75">
        <f t="shared" si="102"/>
        <v>46064</v>
      </c>
      <c r="B3204" s="75">
        <f t="shared" si="103"/>
        <v>46068</v>
      </c>
      <c r="C3204" s="75" t="str">
        <f>VLOOKUP($G3204,Refs!$A$1:$F$32,3,FALSE)</f>
        <v>Y61</v>
      </c>
      <c r="D3204" t="s">
        <v>178</v>
      </c>
      <c r="E3204" t="s">
        <v>134</v>
      </c>
      <c r="G3204" t="s">
        <v>159</v>
      </c>
      <c r="H3204" t="s">
        <v>158</v>
      </c>
      <c r="I3204" t="s">
        <v>210</v>
      </c>
      <c r="J3204" t="s">
        <v>191</v>
      </c>
      <c r="K3204">
        <v>35</v>
      </c>
    </row>
    <row r="3205" spans="1:11" x14ac:dyDescent="0.35">
      <c r="A3205" s="75">
        <f t="shared" si="102"/>
        <v>46064</v>
      </c>
      <c r="B3205" s="75">
        <f t="shared" si="103"/>
        <v>46068</v>
      </c>
      <c r="C3205" s="75" t="str">
        <f>VLOOKUP($G3205,Refs!$A$1:$F$32,3,FALSE)</f>
        <v>Y61</v>
      </c>
      <c r="D3205" t="s">
        <v>178</v>
      </c>
      <c r="E3205" t="s">
        <v>134</v>
      </c>
      <c r="G3205" t="s">
        <v>159</v>
      </c>
      <c r="H3205" t="s">
        <v>158</v>
      </c>
      <c r="I3205" t="s">
        <v>210</v>
      </c>
      <c r="J3205" t="s">
        <v>192</v>
      </c>
      <c r="K3205">
        <v>142</v>
      </c>
    </row>
    <row r="3206" spans="1:11" x14ac:dyDescent="0.35">
      <c r="A3206" s="75">
        <f t="shared" ref="A3206:A3269" si="104">IF(I3206="Mon",B3206-6,IF(I3206="Tue",B3206-5,IF(I3206="Wed",B3206-4,IF(I3206="Thu",B3206-3,IF(I3206="Fri",B3206-2,IF(I3206="Sat",B3206-1,IF(I3206="Sun",B3206,"")))))))</f>
        <v>46064</v>
      </c>
      <c r="B3206" s="75">
        <f t="shared" ref="B3206:B3269" si="105">DATEVALUE(RIGHT(D3206, 11))</f>
        <v>46068</v>
      </c>
      <c r="C3206" s="75" t="str">
        <f>VLOOKUP($G3206,Refs!$A$1:$F$32,3,FALSE)</f>
        <v>Y61</v>
      </c>
      <c r="D3206" t="s">
        <v>178</v>
      </c>
      <c r="E3206" t="s">
        <v>134</v>
      </c>
      <c r="G3206" t="s">
        <v>159</v>
      </c>
      <c r="H3206" t="s">
        <v>158</v>
      </c>
      <c r="I3206" t="s">
        <v>210</v>
      </c>
      <c r="J3206" t="s">
        <v>193</v>
      </c>
      <c r="K3206">
        <v>159</v>
      </c>
    </row>
    <row r="3207" spans="1:11" x14ac:dyDescent="0.35">
      <c r="A3207" s="75">
        <f t="shared" si="104"/>
        <v>46064</v>
      </c>
      <c r="B3207" s="75">
        <f t="shared" si="105"/>
        <v>46068</v>
      </c>
      <c r="C3207" s="75" t="str">
        <f>VLOOKUP($G3207,Refs!$A$1:$F$32,3,FALSE)</f>
        <v>Y61</v>
      </c>
      <c r="D3207" t="s">
        <v>178</v>
      </c>
      <c r="E3207" t="s">
        <v>134</v>
      </c>
      <c r="G3207" t="s">
        <v>159</v>
      </c>
      <c r="H3207" t="s">
        <v>158</v>
      </c>
      <c r="I3207" t="s">
        <v>210</v>
      </c>
      <c r="J3207" t="s">
        <v>194</v>
      </c>
      <c r="K3207">
        <v>53</v>
      </c>
    </row>
    <row r="3208" spans="1:11" x14ac:dyDescent="0.35">
      <c r="A3208" s="75">
        <f t="shared" si="104"/>
        <v>46064</v>
      </c>
      <c r="B3208" s="75">
        <f t="shared" si="105"/>
        <v>46068</v>
      </c>
      <c r="C3208" s="75" t="str">
        <f>VLOOKUP($G3208,Refs!$A$1:$F$32,3,FALSE)</f>
        <v>Y61</v>
      </c>
      <c r="D3208" t="s">
        <v>178</v>
      </c>
      <c r="E3208" t="s">
        <v>134</v>
      </c>
      <c r="G3208" t="s">
        <v>159</v>
      </c>
      <c r="H3208" t="s">
        <v>158</v>
      </c>
      <c r="I3208" t="s">
        <v>210</v>
      </c>
      <c r="J3208" t="s">
        <v>195</v>
      </c>
      <c r="K3208">
        <v>1</v>
      </c>
    </row>
    <row r="3209" spans="1:11" x14ac:dyDescent="0.35">
      <c r="A3209" s="75">
        <f t="shared" si="104"/>
        <v>46064</v>
      </c>
      <c r="B3209" s="75">
        <f t="shared" si="105"/>
        <v>46068</v>
      </c>
      <c r="C3209" s="75" t="str">
        <f>VLOOKUP($G3209,Refs!$A$1:$F$32,3,FALSE)</f>
        <v>Y61</v>
      </c>
      <c r="D3209" t="s">
        <v>178</v>
      </c>
      <c r="E3209" t="s">
        <v>134</v>
      </c>
      <c r="G3209" t="s">
        <v>159</v>
      </c>
      <c r="H3209" t="s">
        <v>158</v>
      </c>
      <c r="I3209" t="s">
        <v>210</v>
      </c>
      <c r="J3209" t="s">
        <v>196</v>
      </c>
      <c r="K3209">
        <v>54</v>
      </c>
    </row>
    <row r="3210" spans="1:11" x14ac:dyDescent="0.35">
      <c r="A3210" s="75">
        <f t="shared" si="104"/>
        <v>46064</v>
      </c>
      <c r="B3210" s="75">
        <f t="shared" si="105"/>
        <v>46068</v>
      </c>
      <c r="C3210" s="75" t="str">
        <f>VLOOKUP($G3210,Refs!$A$1:$F$32,3,FALSE)</f>
        <v>Y61</v>
      </c>
      <c r="D3210" t="s">
        <v>178</v>
      </c>
      <c r="E3210" t="s">
        <v>134</v>
      </c>
      <c r="G3210" t="s">
        <v>159</v>
      </c>
      <c r="H3210" t="s">
        <v>158</v>
      </c>
      <c r="I3210" t="s">
        <v>210</v>
      </c>
      <c r="J3210" t="s">
        <v>197</v>
      </c>
      <c r="K3210">
        <v>3</v>
      </c>
    </row>
    <row r="3211" spans="1:11" x14ac:dyDescent="0.35">
      <c r="A3211" s="75">
        <f t="shared" si="104"/>
        <v>46064</v>
      </c>
      <c r="B3211" s="75">
        <f t="shared" si="105"/>
        <v>46068</v>
      </c>
      <c r="C3211" s="75" t="str">
        <f>VLOOKUP($G3211,Refs!$A$1:$F$32,3,FALSE)</f>
        <v>Y61</v>
      </c>
      <c r="D3211" t="s">
        <v>178</v>
      </c>
      <c r="E3211" t="s">
        <v>134</v>
      </c>
      <c r="G3211" t="s">
        <v>159</v>
      </c>
      <c r="H3211" t="s">
        <v>158</v>
      </c>
      <c r="I3211" t="s">
        <v>210</v>
      </c>
      <c r="J3211" t="s">
        <v>198</v>
      </c>
      <c r="K3211">
        <v>17</v>
      </c>
    </row>
    <row r="3212" spans="1:11" x14ac:dyDescent="0.35">
      <c r="A3212" s="75">
        <f t="shared" si="104"/>
        <v>46064</v>
      </c>
      <c r="B3212" s="75">
        <f t="shared" si="105"/>
        <v>46068</v>
      </c>
      <c r="C3212" s="75" t="str">
        <f>VLOOKUP($G3212,Refs!$A$1:$F$32,3,FALSE)</f>
        <v>Y61</v>
      </c>
      <c r="D3212" t="s">
        <v>178</v>
      </c>
      <c r="E3212" t="s">
        <v>134</v>
      </c>
      <c r="G3212" t="s">
        <v>159</v>
      </c>
      <c r="H3212" t="s">
        <v>158</v>
      </c>
      <c r="I3212" t="s">
        <v>210</v>
      </c>
      <c r="J3212" t="s">
        <v>199</v>
      </c>
      <c r="K3212">
        <v>2</v>
      </c>
    </row>
    <row r="3213" spans="1:11" x14ac:dyDescent="0.35">
      <c r="A3213" s="75">
        <f t="shared" si="104"/>
        <v>46064</v>
      </c>
      <c r="B3213" s="75">
        <f t="shared" si="105"/>
        <v>46068</v>
      </c>
      <c r="C3213" s="75" t="str">
        <f>VLOOKUP($G3213,Refs!$A$1:$F$32,3,FALSE)</f>
        <v>Y61</v>
      </c>
      <c r="D3213" t="s">
        <v>178</v>
      </c>
      <c r="E3213" t="s">
        <v>134</v>
      </c>
      <c r="G3213" t="s">
        <v>159</v>
      </c>
      <c r="H3213" t="s">
        <v>158</v>
      </c>
      <c r="I3213" t="s">
        <v>210</v>
      </c>
      <c r="J3213" t="s">
        <v>200</v>
      </c>
      <c r="K3213">
        <v>162</v>
      </c>
    </row>
    <row r="3214" spans="1:11" x14ac:dyDescent="0.35">
      <c r="A3214" s="75">
        <f t="shared" si="104"/>
        <v>46064</v>
      </c>
      <c r="B3214" s="75">
        <f t="shared" si="105"/>
        <v>46068</v>
      </c>
      <c r="C3214" s="75" t="str">
        <f>VLOOKUP($G3214,Refs!$A$1:$F$32,3,FALSE)</f>
        <v>Y61</v>
      </c>
      <c r="D3214" t="s">
        <v>178</v>
      </c>
      <c r="E3214" t="s">
        <v>134</v>
      </c>
      <c r="G3214" t="s">
        <v>159</v>
      </c>
      <c r="H3214" t="s">
        <v>158</v>
      </c>
      <c r="I3214" t="s">
        <v>210</v>
      </c>
      <c r="J3214" t="s">
        <v>201</v>
      </c>
      <c r="K3214">
        <v>108</v>
      </c>
    </row>
    <row r="3215" spans="1:11" x14ac:dyDescent="0.35">
      <c r="A3215" s="75">
        <f t="shared" si="104"/>
        <v>46064</v>
      </c>
      <c r="B3215" s="75">
        <f t="shared" si="105"/>
        <v>46068</v>
      </c>
      <c r="C3215" s="75" t="str">
        <f>VLOOKUP($G3215,Refs!$A$1:$F$32,3,FALSE)</f>
        <v>Y61</v>
      </c>
      <c r="D3215" t="s">
        <v>178</v>
      </c>
      <c r="E3215" t="s">
        <v>134</v>
      </c>
      <c r="G3215" t="s">
        <v>159</v>
      </c>
      <c r="H3215" t="s">
        <v>158</v>
      </c>
      <c r="I3215" t="s">
        <v>210</v>
      </c>
      <c r="J3215" t="s">
        <v>202</v>
      </c>
      <c r="K3215">
        <v>404</v>
      </c>
    </row>
    <row r="3216" spans="1:11" x14ac:dyDescent="0.35">
      <c r="A3216" s="75">
        <f t="shared" si="104"/>
        <v>46064</v>
      </c>
      <c r="B3216" s="75">
        <f t="shared" si="105"/>
        <v>46068</v>
      </c>
      <c r="C3216" s="75" t="str">
        <f>VLOOKUP($G3216,Refs!$A$1:$F$32,3,FALSE)</f>
        <v>Y61</v>
      </c>
      <c r="D3216" t="s">
        <v>178</v>
      </c>
      <c r="E3216" t="s">
        <v>134</v>
      </c>
      <c r="G3216" t="s">
        <v>159</v>
      </c>
      <c r="H3216" t="s">
        <v>158</v>
      </c>
      <c r="I3216" t="s">
        <v>210</v>
      </c>
      <c r="J3216" t="s">
        <v>203</v>
      </c>
      <c r="K3216">
        <v>130</v>
      </c>
    </row>
    <row r="3217" spans="1:11" x14ac:dyDescent="0.35">
      <c r="A3217" s="75">
        <f t="shared" si="104"/>
        <v>46064</v>
      </c>
      <c r="B3217" s="75">
        <f t="shared" si="105"/>
        <v>46068</v>
      </c>
      <c r="C3217" s="75" t="str">
        <f>VLOOKUP($G3217,Refs!$A$1:$F$32,3,FALSE)</f>
        <v>Y61</v>
      </c>
      <c r="D3217" t="s">
        <v>178</v>
      </c>
      <c r="E3217" t="s">
        <v>134</v>
      </c>
      <c r="G3217" t="s">
        <v>159</v>
      </c>
      <c r="H3217" t="s">
        <v>158</v>
      </c>
      <c r="I3217" t="s">
        <v>210</v>
      </c>
      <c r="J3217" t="s">
        <v>204</v>
      </c>
      <c r="K3217">
        <v>82</v>
      </c>
    </row>
    <row r="3218" spans="1:11" x14ac:dyDescent="0.35">
      <c r="A3218" s="75">
        <f t="shared" si="104"/>
        <v>46064</v>
      </c>
      <c r="B3218" s="75">
        <f t="shared" si="105"/>
        <v>46068</v>
      </c>
      <c r="C3218" s="75" t="str">
        <f>VLOOKUP($G3218,Refs!$A$1:$F$32,3,FALSE)</f>
        <v>Y61</v>
      </c>
      <c r="D3218" t="s">
        <v>178</v>
      </c>
      <c r="E3218" t="s">
        <v>134</v>
      </c>
      <c r="G3218" t="s">
        <v>159</v>
      </c>
      <c r="H3218" t="s">
        <v>158</v>
      </c>
      <c r="I3218" t="s">
        <v>210</v>
      </c>
      <c r="J3218" t="s">
        <v>205</v>
      </c>
      <c r="K3218">
        <v>30</v>
      </c>
    </row>
    <row r="3219" spans="1:11" x14ac:dyDescent="0.35">
      <c r="A3219" s="75">
        <f t="shared" si="104"/>
        <v>46064</v>
      </c>
      <c r="B3219" s="75">
        <f t="shared" si="105"/>
        <v>46068</v>
      </c>
      <c r="C3219" s="75" t="str">
        <f>VLOOKUP($G3219,Refs!$A$1:$F$32,3,FALSE)</f>
        <v>Y61</v>
      </c>
      <c r="D3219" t="s">
        <v>178</v>
      </c>
      <c r="E3219" t="s">
        <v>134</v>
      </c>
      <c r="G3219" t="s">
        <v>159</v>
      </c>
      <c r="H3219" t="s">
        <v>158</v>
      </c>
      <c r="I3219" t="s">
        <v>210</v>
      </c>
      <c r="J3219" t="s">
        <v>206</v>
      </c>
      <c r="K3219">
        <v>0</v>
      </c>
    </row>
    <row r="3220" spans="1:11" x14ac:dyDescent="0.35">
      <c r="A3220" s="75">
        <f t="shared" si="104"/>
        <v>46064</v>
      </c>
      <c r="B3220" s="75">
        <f t="shared" si="105"/>
        <v>46068</v>
      </c>
      <c r="C3220" s="75" t="str">
        <f>VLOOKUP($G3220,Refs!$A$1:$F$32,3,FALSE)</f>
        <v>Y61</v>
      </c>
      <c r="D3220" t="s">
        <v>178</v>
      </c>
      <c r="E3220" t="s">
        <v>134</v>
      </c>
      <c r="G3220" t="s">
        <v>159</v>
      </c>
      <c r="H3220" t="s">
        <v>158</v>
      </c>
      <c r="I3220" t="s">
        <v>210</v>
      </c>
      <c r="J3220" t="s">
        <v>207</v>
      </c>
      <c r="K3220">
        <v>0</v>
      </c>
    </row>
    <row r="3221" spans="1:11" x14ac:dyDescent="0.35">
      <c r="A3221" s="75">
        <f t="shared" si="104"/>
        <v>46064</v>
      </c>
      <c r="B3221" s="75">
        <f t="shared" si="105"/>
        <v>46068</v>
      </c>
      <c r="C3221" s="75" t="str">
        <f>VLOOKUP($G3221,Refs!$A$1:$F$32,3,FALSE)</f>
        <v>Y61</v>
      </c>
      <c r="D3221" t="s">
        <v>178</v>
      </c>
      <c r="E3221" t="s">
        <v>134</v>
      </c>
      <c r="G3221" t="s">
        <v>159</v>
      </c>
      <c r="H3221" t="s">
        <v>158</v>
      </c>
      <c r="I3221" t="s">
        <v>210</v>
      </c>
      <c r="J3221" t="s">
        <v>208</v>
      </c>
      <c r="K3221">
        <v>24</v>
      </c>
    </row>
    <row r="3222" spans="1:11" x14ac:dyDescent="0.35">
      <c r="A3222" s="75">
        <f t="shared" si="104"/>
        <v>46065</v>
      </c>
      <c r="B3222" s="75">
        <f t="shared" si="105"/>
        <v>46068</v>
      </c>
      <c r="C3222" s="75" t="str">
        <f>VLOOKUP($G3222,Refs!$A$1:$F$32,3,FALSE)</f>
        <v>Y61</v>
      </c>
      <c r="D3222" t="s">
        <v>178</v>
      </c>
      <c r="E3222" t="s">
        <v>134</v>
      </c>
      <c r="G3222" t="s">
        <v>159</v>
      </c>
      <c r="H3222" t="s">
        <v>158</v>
      </c>
      <c r="I3222" t="s">
        <v>211</v>
      </c>
      <c r="J3222" t="s">
        <v>181</v>
      </c>
      <c r="K3222">
        <v>1100</v>
      </c>
    </row>
    <row r="3223" spans="1:11" x14ac:dyDescent="0.35">
      <c r="A3223" s="75">
        <f t="shared" si="104"/>
        <v>46065</v>
      </c>
      <c r="B3223" s="75">
        <f t="shared" si="105"/>
        <v>46068</v>
      </c>
      <c r="C3223" s="75" t="str">
        <f>VLOOKUP($G3223,Refs!$A$1:$F$32,3,FALSE)</f>
        <v>Y61</v>
      </c>
      <c r="D3223" t="s">
        <v>178</v>
      </c>
      <c r="E3223" t="s">
        <v>134</v>
      </c>
      <c r="G3223" t="s">
        <v>159</v>
      </c>
      <c r="H3223" t="s">
        <v>158</v>
      </c>
      <c r="I3223" t="s">
        <v>211</v>
      </c>
      <c r="J3223" t="s">
        <v>182</v>
      </c>
      <c r="K3223">
        <v>1082</v>
      </c>
    </row>
    <row r="3224" spans="1:11" x14ac:dyDescent="0.35">
      <c r="A3224" s="75">
        <f t="shared" si="104"/>
        <v>46065</v>
      </c>
      <c r="B3224" s="75">
        <f t="shared" si="105"/>
        <v>46068</v>
      </c>
      <c r="C3224" s="75" t="str">
        <f>VLOOKUP($G3224,Refs!$A$1:$F$32,3,FALSE)</f>
        <v>Y61</v>
      </c>
      <c r="D3224" t="s">
        <v>178</v>
      </c>
      <c r="E3224" t="s">
        <v>134</v>
      </c>
      <c r="G3224" t="s">
        <v>159</v>
      </c>
      <c r="H3224" t="s">
        <v>158</v>
      </c>
      <c r="I3224" t="s">
        <v>211</v>
      </c>
      <c r="J3224" t="s">
        <v>183</v>
      </c>
      <c r="K3224">
        <v>1050</v>
      </c>
    </row>
    <row r="3225" spans="1:11" x14ac:dyDescent="0.35">
      <c r="A3225" s="75">
        <f t="shared" si="104"/>
        <v>46065</v>
      </c>
      <c r="B3225" s="75">
        <f t="shared" si="105"/>
        <v>46068</v>
      </c>
      <c r="C3225" s="75" t="str">
        <f>VLOOKUP($G3225,Refs!$A$1:$F$32,3,FALSE)</f>
        <v>Y61</v>
      </c>
      <c r="D3225" t="s">
        <v>178</v>
      </c>
      <c r="E3225" t="s">
        <v>134</v>
      </c>
      <c r="G3225" t="s">
        <v>159</v>
      </c>
      <c r="H3225" t="s">
        <v>158</v>
      </c>
      <c r="I3225" t="s">
        <v>211</v>
      </c>
      <c r="J3225" t="s">
        <v>184</v>
      </c>
      <c r="K3225">
        <v>18</v>
      </c>
    </row>
    <row r="3226" spans="1:11" x14ac:dyDescent="0.35">
      <c r="A3226" s="75">
        <f t="shared" si="104"/>
        <v>46065</v>
      </c>
      <c r="B3226" s="75">
        <f t="shared" si="105"/>
        <v>46068</v>
      </c>
      <c r="C3226" s="75" t="str">
        <f>VLOOKUP($G3226,Refs!$A$1:$F$32,3,FALSE)</f>
        <v>Y61</v>
      </c>
      <c r="D3226" t="s">
        <v>178</v>
      </c>
      <c r="E3226" t="s">
        <v>134</v>
      </c>
      <c r="G3226" t="s">
        <v>159</v>
      </c>
      <c r="H3226" t="s">
        <v>158</v>
      </c>
      <c r="I3226" t="s">
        <v>211</v>
      </c>
      <c r="J3226" t="s">
        <v>185</v>
      </c>
      <c r="K3226">
        <v>13133</v>
      </c>
    </row>
    <row r="3227" spans="1:11" x14ac:dyDescent="0.35">
      <c r="A3227" s="75">
        <f t="shared" si="104"/>
        <v>46065</v>
      </c>
      <c r="B3227" s="75">
        <f t="shared" si="105"/>
        <v>46068</v>
      </c>
      <c r="C3227" s="75" t="str">
        <f>VLOOKUP($G3227,Refs!$A$1:$F$32,3,FALSE)</f>
        <v>Y61</v>
      </c>
      <c r="D3227" t="s">
        <v>178</v>
      </c>
      <c r="E3227" t="s">
        <v>134</v>
      </c>
      <c r="G3227" t="s">
        <v>159</v>
      </c>
      <c r="H3227" t="s">
        <v>158</v>
      </c>
      <c r="I3227" t="s">
        <v>211</v>
      </c>
      <c r="J3227" t="s">
        <v>186</v>
      </c>
      <c r="K3227">
        <v>86</v>
      </c>
    </row>
    <row r="3228" spans="1:11" x14ac:dyDescent="0.35">
      <c r="A3228" s="75">
        <f t="shared" si="104"/>
        <v>46065</v>
      </c>
      <c r="B3228" s="75">
        <f t="shared" si="105"/>
        <v>46068</v>
      </c>
      <c r="C3228" s="75" t="str">
        <f>VLOOKUP($G3228,Refs!$A$1:$F$32,3,FALSE)</f>
        <v>Y61</v>
      </c>
      <c r="D3228" t="s">
        <v>178</v>
      </c>
      <c r="E3228" t="s">
        <v>134</v>
      </c>
      <c r="G3228" t="s">
        <v>159</v>
      </c>
      <c r="H3228" t="s">
        <v>158</v>
      </c>
      <c r="I3228" t="s">
        <v>211</v>
      </c>
      <c r="J3228" t="s">
        <v>187</v>
      </c>
      <c r="K3228">
        <v>242</v>
      </c>
    </row>
    <row r="3229" spans="1:11" x14ac:dyDescent="0.35">
      <c r="A3229" s="75">
        <f t="shared" si="104"/>
        <v>46065</v>
      </c>
      <c r="B3229" s="75">
        <f t="shared" si="105"/>
        <v>46068</v>
      </c>
      <c r="C3229" s="75" t="str">
        <f>VLOOKUP($G3229,Refs!$A$1:$F$32,3,FALSE)</f>
        <v>Y61</v>
      </c>
      <c r="D3229" t="s">
        <v>178</v>
      </c>
      <c r="E3229" t="s">
        <v>134</v>
      </c>
      <c r="G3229" t="s">
        <v>159</v>
      </c>
      <c r="H3229" t="s">
        <v>158</v>
      </c>
      <c r="I3229" t="s">
        <v>211</v>
      </c>
      <c r="J3229" t="s">
        <v>188</v>
      </c>
      <c r="K3229">
        <v>965</v>
      </c>
    </row>
    <row r="3230" spans="1:11" x14ac:dyDescent="0.35">
      <c r="A3230" s="75">
        <f t="shared" si="104"/>
        <v>46065</v>
      </c>
      <c r="B3230" s="75">
        <f t="shared" si="105"/>
        <v>46068</v>
      </c>
      <c r="C3230" s="75" t="str">
        <f>VLOOKUP($G3230,Refs!$A$1:$F$32,3,FALSE)</f>
        <v>Y61</v>
      </c>
      <c r="D3230" t="s">
        <v>178</v>
      </c>
      <c r="E3230" t="s">
        <v>134</v>
      </c>
      <c r="G3230" t="s">
        <v>159</v>
      </c>
      <c r="H3230" t="s">
        <v>158</v>
      </c>
      <c r="I3230" t="s">
        <v>211</v>
      </c>
      <c r="J3230" t="s">
        <v>189</v>
      </c>
      <c r="K3230">
        <v>532</v>
      </c>
    </row>
    <row r="3231" spans="1:11" x14ac:dyDescent="0.35">
      <c r="A3231" s="75">
        <f t="shared" si="104"/>
        <v>46065</v>
      </c>
      <c r="B3231" s="75">
        <f t="shared" si="105"/>
        <v>46068</v>
      </c>
      <c r="C3231" s="75" t="str">
        <f>VLOOKUP($G3231,Refs!$A$1:$F$32,3,FALSE)</f>
        <v>Y61</v>
      </c>
      <c r="D3231" t="s">
        <v>178</v>
      </c>
      <c r="E3231" t="s">
        <v>134</v>
      </c>
      <c r="G3231" t="s">
        <v>159</v>
      </c>
      <c r="H3231" t="s">
        <v>158</v>
      </c>
      <c r="I3231" t="s">
        <v>211</v>
      </c>
      <c r="J3231" t="s">
        <v>190</v>
      </c>
      <c r="K3231">
        <v>209</v>
      </c>
    </row>
    <row r="3232" spans="1:11" x14ac:dyDescent="0.35">
      <c r="A3232" s="75">
        <f t="shared" si="104"/>
        <v>46065</v>
      </c>
      <c r="B3232" s="75">
        <f t="shared" si="105"/>
        <v>46068</v>
      </c>
      <c r="C3232" s="75" t="str">
        <f>VLOOKUP($G3232,Refs!$A$1:$F$32,3,FALSE)</f>
        <v>Y61</v>
      </c>
      <c r="D3232" t="s">
        <v>178</v>
      </c>
      <c r="E3232" t="s">
        <v>134</v>
      </c>
      <c r="G3232" t="s">
        <v>159</v>
      </c>
      <c r="H3232" t="s">
        <v>158</v>
      </c>
      <c r="I3232" t="s">
        <v>211</v>
      </c>
      <c r="J3232" t="s">
        <v>191</v>
      </c>
      <c r="K3232">
        <v>51</v>
      </c>
    </row>
    <row r="3233" spans="1:11" x14ac:dyDescent="0.35">
      <c r="A3233" s="75">
        <f t="shared" si="104"/>
        <v>46065</v>
      </c>
      <c r="B3233" s="75">
        <f t="shared" si="105"/>
        <v>46068</v>
      </c>
      <c r="C3233" s="75" t="str">
        <f>VLOOKUP($G3233,Refs!$A$1:$F$32,3,FALSE)</f>
        <v>Y61</v>
      </c>
      <c r="D3233" t="s">
        <v>178</v>
      </c>
      <c r="E3233" t="s">
        <v>134</v>
      </c>
      <c r="G3233" t="s">
        <v>159</v>
      </c>
      <c r="H3233" t="s">
        <v>158</v>
      </c>
      <c r="I3233" t="s">
        <v>211</v>
      </c>
      <c r="J3233" t="s">
        <v>192</v>
      </c>
      <c r="K3233">
        <v>153</v>
      </c>
    </row>
    <row r="3234" spans="1:11" x14ac:dyDescent="0.35">
      <c r="A3234" s="75">
        <f t="shared" si="104"/>
        <v>46065</v>
      </c>
      <c r="B3234" s="75">
        <f t="shared" si="105"/>
        <v>46068</v>
      </c>
      <c r="C3234" s="75" t="str">
        <f>VLOOKUP($G3234,Refs!$A$1:$F$32,3,FALSE)</f>
        <v>Y61</v>
      </c>
      <c r="D3234" t="s">
        <v>178</v>
      </c>
      <c r="E3234" t="s">
        <v>134</v>
      </c>
      <c r="G3234" t="s">
        <v>159</v>
      </c>
      <c r="H3234" t="s">
        <v>158</v>
      </c>
      <c r="I3234" t="s">
        <v>211</v>
      </c>
      <c r="J3234" t="s">
        <v>193</v>
      </c>
      <c r="K3234">
        <v>149</v>
      </c>
    </row>
    <row r="3235" spans="1:11" x14ac:dyDescent="0.35">
      <c r="A3235" s="75">
        <f t="shared" si="104"/>
        <v>46065</v>
      </c>
      <c r="B3235" s="75">
        <f t="shared" si="105"/>
        <v>46068</v>
      </c>
      <c r="C3235" s="75" t="str">
        <f>VLOOKUP($G3235,Refs!$A$1:$F$32,3,FALSE)</f>
        <v>Y61</v>
      </c>
      <c r="D3235" t="s">
        <v>178</v>
      </c>
      <c r="E3235" t="s">
        <v>134</v>
      </c>
      <c r="G3235" t="s">
        <v>159</v>
      </c>
      <c r="H3235" t="s">
        <v>158</v>
      </c>
      <c r="I3235" t="s">
        <v>211</v>
      </c>
      <c r="J3235" t="s">
        <v>194</v>
      </c>
      <c r="K3235">
        <v>48</v>
      </c>
    </row>
    <row r="3236" spans="1:11" x14ac:dyDescent="0.35">
      <c r="A3236" s="75">
        <f t="shared" si="104"/>
        <v>46065</v>
      </c>
      <c r="B3236" s="75">
        <f t="shared" si="105"/>
        <v>46068</v>
      </c>
      <c r="C3236" s="75" t="str">
        <f>VLOOKUP($G3236,Refs!$A$1:$F$32,3,FALSE)</f>
        <v>Y61</v>
      </c>
      <c r="D3236" t="s">
        <v>178</v>
      </c>
      <c r="E3236" t="s">
        <v>134</v>
      </c>
      <c r="G3236" t="s">
        <v>159</v>
      </c>
      <c r="H3236" t="s">
        <v>158</v>
      </c>
      <c r="I3236" t="s">
        <v>211</v>
      </c>
      <c r="J3236" t="s">
        <v>195</v>
      </c>
      <c r="K3236">
        <v>1</v>
      </c>
    </row>
    <row r="3237" spans="1:11" x14ac:dyDescent="0.35">
      <c r="A3237" s="75">
        <f t="shared" si="104"/>
        <v>46065</v>
      </c>
      <c r="B3237" s="75">
        <f t="shared" si="105"/>
        <v>46068</v>
      </c>
      <c r="C3237" s="75" t="str">
        <f>VLOOKUP($G3237,Refs!$A$1:$F$32,3,FALSE)</f>
        <v>Y61</v>
      </c>
      <c r="D3237" t="s">
        <v>178</v>
      </c>
      <c r="E3237" t="s">
        <v>134</v>
      </c>
      <c r="G3237" t="s">
        <v>159</v>
      </c>
      <c r="H3237" t="s">
        <v>158</v>
      </c>
      <c r="I3237" t="s">
        <v>211</v>
      </c>
      <c r="J3237" t="s">
        <v>196</v>
      </c>
      <c r="K3237">
        <v>45</v>
      </c>
    </row>
    <row r="3238" spans="1:11" x14ac:dyDescent="0.35">
      <c r="A3238" s="75">
        <f t="shared" si="104"/>
        <v>46065</v>
      </c>
      <c r="B3238" s="75">
        <f t="shared" si="105"/>
        <v>46068</v>
      </c>
      <c r="C3238" s="75" t="str">
        <f>VLOOKUP($G3238,Refs!$A$1:$F$32,3,FALSE)</f>
        <v>Y61</v>
      </c>
      <c r="D3238" t="s">
        <v>178</v>
      </c>
      <c r="E3238" t="s">
        <v>134</v>
      </c>
      <c r="G3238" t="s">
        <v>159</v>
      </c>
      <c r="H3238" t="s">
        <v>158</v>
      </c>
      <c r="I3238" t="s">
        <v>211</v>
      </c>
      <c r="J3238" t="s">
        <v>197</v>
      </c>
      <c r="K3238">
        <v>1</v>
      </c>
    </row>
    <row r="3239" spans="1:11" x14ac:dyDescent="0.35">
      <c r="A3239" s="75">
        <f t="shared" si="104"/>
        <v>46065</v>
      </c>
      <c r="B3239" s="75">
        <f t="shared" si="105"/>
        <v>46068</v>
      </c>
      <c r="C3239" s="75" t="str">
        <f>VLOOKUP($G3239,Refs!$A$1:$F$32,3,FALSE)</f>
        <v>Y61</v>
      </c>
      <c r="D3239" t="s">
        <v>178</v>
      </c>
      <c r="E3239" t="s">
        <v>134</v>
      </c>
      <c r="G3239" t="s">
        <v>159</v>
      </c>
      <c r="H3239" t="s">
        <v>158</v>
      </c>
      <c r="I3239" t="s">
        <v>211</v>
      </c>
      <c r="J3239" t="s">
        <v>198</v>
      </c>
      <c r="K3239">
        <v>13</v>
      </c>
    </row>
    <row r="3240" spans="1:11" x14ac:dyDescent="0.35">
      <c r="A3240" s="75">
        <f t="shared" si="104"/>
        <v>46065</v>
      </c>
      <c r="B3240" s="75">
        <f t="shared" si="105"/>
        <v>46068</v>
      </c>
      <c r="C3240" s="75" t="str">
        <f>VLOOKUP($G3240,Refs!$A$1:$F$32,3,FALSE)</f>
        <v>Y61</v>
      </c>
      <c r="D3240" t="s">
        <v>178</v>
      </c>
      <c r="E3240" t="s">
        <v>134</v>
      </c>
      <c r="G3240" t="s">
        <v>159</v>
      </c>
      <c r="H3240" t="s">
        <v>158</v>
      </c>
      <c r="I3240" t="s">
        <v>211</v>
      </c>
      <c r="J3240" t="s">
        <v>199</v>
      </c>
      <c r="K3240">
        <v>2</v>
      </c>
    </row>
    <row r="3241" spans="1:11" x14ac:dyDescent="0.35">
      <c r="A3241" s="75">
        <f t="shared" si="104"/>
        <v>46065</v>
      </c>
      <c r="B3241" s="75">
        <f t="shared" si="105"/>
        <v>46068</v>
      </c>
      <c r="C3241" s="75" t="str">
        <f>VLOOKUP($G3241,Refs!$A$1:$F$32,3,FALSE)</f>
        <v>Y61</v>
      </c>
      <c r="D3241" t="s">
        <v>178</v>
      </c>
      <c r="E3241" t="s">
        <v>134</v>
      </c>
      <c r="G3241" t="s">
        <v>159</v>
      </c>
      <c r="H3241" t="s">
        <v>158</v>
      </c>
      <c r="I3241" t="s">
        <v>211</v>
      </c>
      <c r="J3241" t="s">
        <v>200</v>
      </c>
      <c r="K3241">
        <v>124</v>
      </c>
    </row>
    <row r="3242" spans="1:11" x14ac:dyDescent="0.35">
      <c r="A3242" s="75">
        <f t="shared" si="104"/>
        <v>46065</v>
      </c>
      <c r="B3242" s="75">
        <f t="shared" si="105"/>
        <v>46068</v>
      </c>
      <c r="C3242" s="75" t="str">
        <f>VLOOKUP($G3242,Refs!$A$1:$F$32,3,FALSE)</f>
        <v>Y61</v>
      </c>
      <c r="D3242" t="s">
        <v>178</v>
      </c>
      <c r="E3242" t="s">
        <v>134</v>
      </c>
      <c r="G3242" t="s">
        <v>159</v>
      </c>
      <c r="H3242" t="s">
        <v>158</v>
      </c>
      <c r="I3242" t="s">
        <v>211</v>
      </c>
      <c r="J3242" t="s">
        <v>201</v>
      </c>
      <c r="K3242">
        <v>106</v>
      </c>
    </row>
    <row r="3243" spans="1:11" x14ac:dyDescent="0.35">
      <c r="A3243" s="75">
        <f t="shared" si="104"/>
        <v>46065</v>
      </c>
      <c r="B3243" s="75">
        <f t="shared" si="105"/>
        <v>46068</v>
      </c>
      <c r="C3243" s="75" t="str">
        <f>VLOOKUP($G3243,Refs!$A$1:$F$32,3,FALSE)</f>
        <v>Y61</v>
      </c>
      <c r="D3243" t="s">
        <v>178</v>
      </c>
      <c r="E3243" t="s">
        <v>134</v>
      </c>
      <c r="G3243" t="s">
        <v>159</v>
      </c>
      <c r="H3243" t="s">
        <v>158</v>
      </c>
      <c r="I3243" t="s">
        <v>211</v>
      </c>
      <c r="J3243" t="s">
        <v>202</v>
      </c>
      <c r="K3243">
        <v>371</v>
      </c>
    </row>
    <row r="3244" spans="1:11" x14ac:dyDescent="0.35">
      <c r="A3244" s="75">
        <f t="shared" si="104"/>
        <v>46065</v>
      </c>
      <c r="B3244" s="75">
        <f t="shared" si="105"/>
        <v>46068</v>
      </c>
      <c r="C3244" s="75" t="str">
        <f>VLOOKUP($G3244,Refs!$A$1:$F$32,3,FALSE)</f>
        <v>Y61</v>
      </c>
      <c r="D3244" t="s">
        <v>178</v>
      </c>
      <c r="E3244" t="s">
        <v>134</v>
      </c>
      <c r="G3244" t="s">
        <v>159</v>
      </c>
      <c r="H3244" t="s">
        <v>158</v>
      </c>
      <c r="I3244" t="s">
        <v>211</v>
      </c>
      <c r="J3244" t="s">
        <v>203</v>
      </c>
      <c r="K3244">
        <v>112</v>
      </c>
    </row>
    <row r="3245" spans="1:11" x14ac:dyDescent="0.35">
      <c r="A3245" s="75">
        <f t="shared" si="104"/>
        <v>46065</v>
      </c>
      <c r="B3245" s="75">
        <f t="shared" si="105"/>
        <v>46068</v>
      </c>
      <c r="C3245" s="75" t="str">
        <f>VLOOKUP($G3245,Refs!$A$1:$F$32,3,FALSE)</f>
        <v>Y61</v>
      </c>
      <c r="D3245" t="s">
        <v>178</v>
      </c>
      <c r="E3245" t="s">
        <v>134</v>
      </c>
      <c r="G3245" t="s">
        <v>159</v>
      </c>
      <c r="H3245" t="s">
        <v>158</v>
      </c>
      <c r="I3245" t="s">
        <v>211</v>
      </c>
      <c r="J3245" t="s">
        <v>204</v>
      </c>
      <c r="K3245">
        <v>69</v>
      </c>
    </row>
    <row r="3246" spans="1:11" x14ac:dyDescent="0.35">
      <c r="A3246" s="75">
        <f t="shared" si="104"/>
        <v>46065</v>
      </c>
      <c r="B3246" s="75">
        <f t="shared" si="105"/>
        <v>46068</v>
      </c>
      <c r="C3246" s="75" t="str">
        <f>VLOOKUP($G3246,Refs!$A$1:$F$32,3,FALSE)</f>
        <v>Y61</v>
      </c>
      <c r="D3246" t="s">
        <v>178</v>
      </c>
      <c r="E3246" t="s">
        <v>134</v>
      </c>
      <c r="G3246" t="s">
        <v>159</v>
      </c>
      <c r="H3246" t="s">
        <v>158</v>
      </c>
      <c r="I3246" t="s">
        <v>211</v>
      </c>
      <c r="J3246" t="s">
        <v>205</v>
      </c>
      <c r="K3246">
        <v>24</v>
      </c>
    </row>
    <row r="3247" spans="1:11" x14ac:dyDescent="0.35">
      <c r="A3247" s="75">
        <f t="shared" si="104"/>
        <v>46065</v>
      </c>
      <c r="B3247" s="75">
        <f t="shared" si="105"/>
        <v>46068</v>
      </c>
      <c r="C3247" s="75" t="str">
        <f>VLOOKUP($G3247,Refs!$A$1:$F$32,3,FALSE)</f>
        <v>Y61</v>
      </c>
      <c r="D3247" t="s">
        <v>178</v>
      </c>
      <c r="E3247" t="s">
        <v>134</v>
      </c>
      <c r="G3247" t="s">
        <v>159</v>
      </c>
      <c r="H3247" t="s">
        <v>158</v>
      </c>
      <c r="I3247" t="s">
        <v>211</v>
      </c>
      <c r="J3247" t="s">
        <v>206</v>
      </c>
      <c r="K3247">
        <v>0</v>
      </c>
    </row>
    <row r="3248" spans="1:11" x14ac:dyDescent="0.35">
      <c r="A3248" s="75">
        <f t="shared" si="104"/>
        <v>46065</v>
      </c>
      <c r="B3248" s="75">
        <f t="shared" si="105"/>
        <v>46068</v>
      </c>
      <c r="C3248" s="75" t="str">
        <f>VLOOKUP($G3248,Refs!$A$1:$F$32,3,FALSE)</f>
        <v>Y61</v>
      </c>
      <c r="D3248" t="s">
        <v>178</v>
      </c>
      <c r="E3248" t="s">
        <v>134</v>
      </c>
      <c r="G3248" t="s">
        <v>159</v>
      </c>
      <c r="H3248" t="s">
        <v>158</v>
      </c>
      <c r="I3248" t="s">
        <v>211</v>
      </c>
      <c r="J3248" t="s">
        <v>207</v>
      </c>
      <c r="K3248">
        <v>0</v>
      </c>
    </row>
    <row r="3249" spans="1:11" x14ac:dyDescent="0.35">
      <c r="A3249" s="75">
        <f t="shared" si="104"/>
        <v>46065</v>
      </c>
      <c r="B3249" s="75">
        <f t="shared" si="105"/>
        <v>46068</v>
      </c>
      <c r="C3249" s="75" t="str">
        <f>VLOOKUP($G3249,Refs!$A$1:$F$32,3,FALSE)</f>
        <v>Y61</v>
      </c>
      <c r="D3249" t="s">
        <v>178</v>
      </c>
      <c r="E3249" t="s">
        <v>134</v>
      </c>
      <c r="G3249" t="s">
        <v>159</v>
      </c>
      <c r="H3249" t="s">
        <v>158</v>
      </c>
      <c r="I3249" t="s">
        <v>211</v>
      </c>
      <c r="J3249" t="s">
        <v>208</v>
      </c>
      <c r="K3249">
        <v>21</v>
      </c>
    </row>
    <row r="3250" spans="1:11" x14ac:dyDescent="0.35">
      <c r="A3250" s="75">
        <f t="shared" si="104"/>
        <v>46066</v>
      </c>
      <c r="B3250" s="75">
        <f t="shared" si="105"/>
        <v>46068</v>
      </c>
      <c r="C3250" s="75" t="str">
        <f>VLOOKUP($G3250,Refs!$A$1:$F$32,3,FALSE)</f>
        <v>Y61</v>
      </c>
      <c r="D3250" t="s">
        <v>178</v>
      </c>
      <c r="E3250" t="s">
        <v>134</v>
      </c>
      <c r="G3250" t="s">
        <v>159</v>
      </c>
      <c r="H3250" t="s">
        <v>158</v>
      </c>
      <c r="I3250" t="s">
        <v>212</v>
      </c>
      <c r="J3250" t="s">
        <v>181</v>
      </c>
      <c r="K3250">
        <v>1188</v>
      </c>
    </row>
    <row r="3251" spans="1:11" x14ac:dyDescent="0.35">
      <c r="A3251" s="75">
        <f t="shared" si="104"/>
        <v>46066</v>
      </c>
      <c r="B3251" s="75">
        <f t="shared" si="105"/>
        <v>46068</v>
      </c>
      <c r="C3251" s="75" t="str">
        <f>VLOOKUP($G3251,Refs!$A$1:$F$32,3,FALSE)</f>
        <v>Y61</v>
      </c>
      <c r="D3251" t="s">
        <v>178</v>
      </c>
      <c r="E3251" t="s">
        <v>134</v>
      </c>
      <c r="G3251" t="s">
        <v>159</v>
      </c>
      <c r="H3251" t="s">
        <v>158</v>
      </c>
      <c r="I3251" t="s">
        <v>212</v>
      </c>
      <c r="J3251" t="s">
        <v>182</v>
      </c>
      <c r="K3251">
        <v>1175</v>
      </c>
    </row>
    <row r="3252" spans="1:11" x14ac:dyDescent="0.35">
      <c r="A3252" s="75">
        <f t="shared" si="104"/>
        <v>46066</v>
      </c>
      <c r="B3252" s="75">
        <f t="shared" si="105"/>
        <v>46068</v>
      </c>
      <c r="C3252" s="75" t="str">
        <f>VLOOKUP($G3252,Refs!$A$1:$F$32,3,FALSE)</f>
        <v>Y61</v>
      </c>
      <c r="D3252" t="s">
        <v>178</v>
      </c>
      <c r="E3252" t="s">
        <v>134</v>
      </c>
      <c r="G3252" t="s">
        <v>159</v>
      </c>
      <c r="H3252" t="s">
        <v>158</v>
      </c>
      <c r="I3252" t="s">
        <v>212</v>
      </c>
      <c r="J3252" t="s">
        <v>183</v>
      </c>
      <c r="K3252">
        <v>1032</v>
      </c>
    </row>
    <row r="3253" spans="1:11" x14ac:dyDescent="0.35">
      <c r="A3253" s="75">
        <f t="shared" si="104"/>
        <v>46066</v>
      </c>
      <c r="B3253" s="75">
        <f t="shared" si="105"/>
        <v>46068</v>
      </c>
      <c r="C3253" s="75" t="str">
        <f>VLOOKUP($G3253,Refs!$A$1:$F$32,3,FALSE)</f>
        <v>Y61</v>
      </c>
      <c r="D3253" t="s">
        <v>178</v>
      </c>
      <c r="E3253" t="s">
        <v>134</v>
      </c>
      <c r="G3253" t="s">
        <v>159</v>
      </c>
      <c r="H3253" t="s">
        <v>158</v>
      </c>
      <c r="I3253" t="s">
        <v>212</v>
      </c>
      <c r="J3253" t="s">
        <v>184</v>
      </c>
      <c r="K3253">
        <v>13</v>
      </c>
    </row>
    <row r="3254" spans="1:11" x14ac:dyDescent="0.35">
      <c r="A3254" s="75">
        <f t="shared" si="104"/>
        <v>46066</v>
      </c>
      <c r="B3254" s="75">
        <f t="shared" si="105"/>
        <v>46068</v>
      </c>
      <c r="C3254" s="75" t="str">
        <f>VLOOKUP($G3254,Refs!$A$1:$F$32,3,FALSE)</f>
        <v>Y61</v>
      </c>
      <c r="D3254" t="s">
        <v>178</v>
      </c>
      <c r="E3254" t="s">
        <v>134</v>
      </c>
      <c r="G3254" t="s">
        <v>159</v>
      </c>
      <c r="H3254" t="s">
        <v>158</v>
      </c>
      <c r="I3254" t="s">
        <v>212</v>
      </c>
      <c r="J3254" t="s">
        <v>185</v>
      </c>
      <c r="K3254">
        <v>31210</v>
      </c>
    </row>
    <row r="3255" spans="1:11" x14ac:dyDescent="0.35">
      <c r="A3255" s="75">
        <f t="shared" si="104"/>
        <v>46066</v>
      </c>
      <c r="B3255" s="75">
        <f t="shared" si="105"/>
        <v>46068</v>
      </c>
      <c r="C3255" s="75" t="str">
        <f>VLOOKUP($G3255,Refs!$A$1:$F$32,3,FALSE)</f>
        <v>Y61</v>
      </c>
      <c r="D3255" t="s">
        <v>178</v>
      </c>
      <c r="E3255" t="s">
        <v>134</v>
      </c>
      <c r="G3255" t="s">
        <v>159</v>
      </c>
      <c r="H3255" t="s">
        <v>158</v>
      </c>
      <c r="I3255" t="s">
        <v>212</v>
      </c>
      <c r="J3255" t="s">
        <v>186</v>
      </c>
      <c r="K3255">
        <v>286</v>
      </c>
    </row>
    <row r="3256" spans="1:11" x14ac:dyDescent="0.35">
      <c r="A3256" s="75">
        <f t="shared" si="104"/>
        <v>46066</v>
      </c>
      <c r="B3256" s="75">
        <f t="shared" si="105"/>
        <v>46068</v>
      </c>
      <c r="C3256" s="75" t="str">
        <f>VLOOKUP($G3256,Refs!$A$1:$F$32,3,FALSE)</f>
        <v>Y61</v>
      </c>
      <c r="D3256" t="s">
        <v>178</v>
      </c>
      <c r="E3256" t="s">
        <v>134</v>
      </c>
      <c r="G3256" t="s">
        <v>159</v>
      </c>
      <c r="H3256" t="s">
        <v>158</v>
      </c>
      <c r="I3256" t="s">
        <v>212</v>
      </c>
      <c r="J3256" t="s">
        <v>187</v>
      </c>
      <c r="K3256">
        <v>604</v>
      </c>
    </row>
    <row r="3257" spans="1:11" x14ac:dyDescent="0.35">
      <c r="A3257" s="75">
        <f t="shared" si="104"/>
        <v>46066</v>
      </c>
      <c r="B3257" s="75">
        <f t="shared" si="105"/>
        <v>46068</v>
      </c>
      <c r="C3257" s="75" t="str">
        <f>VLOOKUP($G3257,Refs!$A$1:$F$32,3,FALSE)</f>
        <v>Y61</v>
      </c>
      <c r="D3257" t="s">
        <v>178</v>
      </c>
      <c r="E3257" t="s">
        <v>134</v>
      </c>
      <c r="G3257" t="s">
        <v>159</v>
      </c>
      <c r="H3257" t="s">
        <v>158</v>
      </c>
      <c r="I3257" t="s">
        <v>212</v>
      </c>
      <c r="J3257" t="s">
        <v>188</v>
      </c>
      <c r="K3257">
        <v>1068</v>
      </c>
    </row>
    <row r="3258" spans="1:11" x14ac:dyDescent="0.35">
      <c r="A3258" s="75">
        <f t="shared" si="104"/>
        <v>46066</v>
      </c>
      <c r="B3258" s="75">
        <f t="shared" si="105"/>
        <v>46068</v>
      </c>
      <c r="C3258" s="75" t="str">
        <f>VLOOKUP($G3258,Refs!$A$1:$F$32,3,FALSE)</f>
        <v>Y61</v>
      </c>
      <c r="D3258" t="s">
        <v>178</v>
      </c>
      <c r="E3258" t="s">
        <v>134</v>
      </c>
      <c r="G3258" t="s">
        <v>159</v>
      </c>
      <c r="H3258" t="s">
        <v>158</v>
      </c>
      <c r="I3258" t="s">
        <v>212</v>
      </c>
      <c r="J3258" t="s">
        <v>189</v>
      </c>
      <c r="K3258">
        <v>610</v>
      </c>
    </row>
    <row r="3259" spans="1:11" x14ac:dyDescent="0.35">
      <c r="A3259" s="75">
        <f t="shared" si="104"/>
        <v>46066</v>
      </c>
      <c r="B3259" s="75">
        <f t="shared" si="105"/>
        <v>46068</v>
      </c>
      <c r="C3259" s="75" t="str">
        <f>VLOOKUP($G3259,Refs!$A$1:$F$32,3,FALSE)</f>
        <v>Y61</v>
      </c>
      <c r="D3259" t="s">
        <v>178</v>
      </c>
      <c r="E3259" t="s">
        <v>134</v>
      </c>
      <c r="G3259" t="s">
        <v>159</v>
      </c>
      <c r="H3259" t="s">
        <v>158</v>
      </c>
      <c r="I3259" t="s">
        <v>212</v>
      </c>
      <c r="J3259" t="s">
        <v>190</v>
      </c>
      <c r="K3259">
        <v>228</v>
      </c>
    </row>
    <row r="3260" spans="1:11" x14ac:dyDescent="0.35">
      <c r="A3260" s="75">
        <f t="shared" si="104"/>
        <v>46066</v>
      </c>
      <c r="B3260" s="75">
        <f t="shared" si="105"/>
        <v>46068</v>
      </c>
      <c r="C3260" s="75" t="str">
        <f>VLOOKUP($G3260,Refs!$A$1:$F$32,3,FALSE)</f>
        <v>Y61</v>
      </c>
      <c r="D3260" t="s">
        <v>178</v>
      </c>
      <c r="E3260" t="s">
        <v>134</v>
      </c>
      <c r="G3260" t="s">
        <v>159</v>
      </c>
      <c r="H3260" t="s">
        <v>158</v>
      </c>
      <c r="I3260" t="s">
        <v>212</v>
      </c>
      <c r="J3260" t="s">
        <v>191</v>
      </c>
      <c r="K3260">
        <v>29</v>
      </c>
    </row>
    <row r="3261" spans="1:11" x14ac:dyDescent="0.35">
      <c r="A3261" s="75">
        <f t="shared" si="104"/>
        <v>46066</v>
      </c>
      <c r="B3261" s="75">
        <f t="shared" si="105"/>
        <v>46068</v>
      </c>
      <c r="C3261" s="75" t="str">
        <f>VLOOKUP($G3261,Refs!$A$1:$F$32,3,FALSE)</f>
        <v>Y61</v>
      </c>
      <c r="D3261" t="s">
        <v>178</v>
      </c>
      <c r="E3261" t="s">
        <v>134</v>
      </c>
      <c r="G3261" t="s">
        <v>159</v>
      </c>
      <c r="H3261" t="s">
        <v>158</v>
      </c>
      <c r="I3261" t="s">
        <v>212</v>
      </c>
      <c r="J3261" t="s">
        <v>192</v>
      </c>
      <c r="K3261">
        <v>158</v>
      </c>
    </row>
    <row r="3262" spans="1:11" x14ac:dyDescent="0.35">
      <c r="A3262" s="75">
        <f t="shared" si="104"/>
        <v>46066</v>
      </c>
      <c r="B3262" s="75">
        <f t="shared" si="105"/>
        <v>46068</v>
      </c>
      <c r="C3262" s="75" t="str">
        <f>VLOOKUP($G3262,Refs!$A$1:$F$32,3,FALSE)</f>
        <v>Y61</v>
      </c>
      <c r="D3262" t="s">
        <v>178</v>
      </c>
      <c r="E3262" t="s">
        <v>134</v>
      </c>
      <c r="G3262" t="s">
        <v>159</v>
      </c>
      <c r="H3262" t="s">
        <v>158</v>
      </c>
      <c r="I3262" t="s">
        <v>212</v>
      </c>
      <c r="J3262" t="s">
        <v>193</v>
      </c>
      <c r="K3262">
        <v>131</v>
      </c>
    </row>
    <row r="3263" spans="1:11" x14ac:dyDescent="0.35">
      <c r="A3263" s="75">
        <f t="shared" si="104"/>
        <v>46066</v>
      </c>
      <c r="B3263" s="75">
        <f t="shared" si="105"/>
        <v>46068</v>
      </c>
      <c r="C3263" s="75" t="str">
        <f>VLOOKUP($G3263,Refs!$A$1:$F$32,3,FALSE)</f>
        <v>Y61</v>
      </c>
      <c r="D3263" t="s">
        <v>178</v>
      </c>
      <c r="E3263" t="s">
        <v>134</v>
      </c>
      <c r="G3263" t="s">
        <v>159</v>
      </c>
      <c r="H3263" t="s">
        <v>158</v>
      </c>
      <c r="I3263" t="s">
        <v>212</v>
      </c>
      <c r="J3263" t="s">
        <v>194</v>
      </c>
      <c r="K3263">
        <v>47</v>
      </c>
    </row>
    <row r="3264" spans="1:11" x14ac:dyDescent="0.35">
      <c r="A3264" s="75">
        <f t="shared" si="104"/>
        <v>46066</v>
      </c>
      <c r="B3264" s="75">
        <f t="shared" si="105"/>
        <v>46068</v>
      </c>
      <c r="C3264" s="75" t="str">
        <f>VLOOKUP($G3264,Refs!$A$1:$F$32,3,FALSE)</f>
        <v>Y61</v>
      </c>
      <c r="D3264" t="s">
        <v>178</v>
      </c>
      <c r="E3264" t="s">
        <v>134</v>
      </c>
      <c r="G3264" t="s">
        <v>159</v>
      </c>
      <c r="H3264" t="s">
        <v>158</v>
      </c>
      <c r="I3264" t="s">
        <v>212</v>
      </c>
      <c r="J3264" t="s">
        <v>195</v>
      </c>
      <c r="K3264">
        <v>0</v>
      </c>
    </row>
    <row r="3265" spans="1:11" x14ac:dyDescent="0.35">
      <c r="A3265" s="75">
        <f t="shared" si="104"/>
        <v>46066</v>
      </c>
      <c r="B3265" s="75">
        <f t="shared" si="105"/>
        <v>46068</v>
      </c>
      <c r="C3265" s="75" t="str">
        <f>VLOOKUP($G3265,Refs!$A$1:$F$32,3,FALSE)</f>
        <v>Y61</v>
      </c>
      <c r="D3265" t="s">
        <v>178</v>
      </c>
      <c r="E3265" t="s">
        <v>134</v>
      </c>
      <c r="G3265" t="s">
        <v>159</v>
      </c>
      <c r="H3265" t="s">
        <v>158</v>
      </c>
      <c r="I3265" t="s">
        <v>212</v>
      </c>
      <c r="J3265" t="s">
        <v>196</v>
      </c>
      <c r="K3265">
        <v>64</v>
      </c>
    </row>
    <row r="3266" spans="1:11" x14ac:dyDescent="0.35">
      <c r="A3266" s="75">
        <f t="shared" si="104"/>
        <v>46066</v>
      </c>
      <c r="B3266" s="75">
        <f t="shared" si="105"/>
        <v>46068</v>
      </c>
      <c r="C3266" s="75" t="str">
        <f>VLOOKUP($G3266,Refs!$A$1:$F$32,3,FALSE)</f>
        <v>Y61</v>
      </c>
      <c r="D3266" t="s">
        <v>178</v>
      </c>
      <c r="E3266" t="s">
        <v>134</v>
      </c>
      <c r="G3266" t="s">
        <v>159</v>
      </c>
      <c r="H3266" t="s">
        <v>158</v>
      </c>
      <c r="I3266" t="s">
        <v>212</v>
      </c>
      <c r="J3266" t="s">
        <v>197</v>
      </c>
      <c r="K3266">
        <v>7</v>
      </c>
    </row>
    <row r="3267" spans="1:11" x14ac:dyDescent="0.35">
      <c r="A3267" s="75">
        <f t="shared" si="104"/>
        <v>46066</v>
      </c>
      <c r="B3267" s="75">
        <f t="shared" si="105"/>
        <v>46068</v>
      </c>
      <c r="C3267" s="75" t="str">
        <f>VLOOKUP($G3267,Refs!$A$1:$F$32,3,FALSE)</f>
        <v>Y61</v>
      </c>
      <c r="D3267" t="s">
        <v>178</v>
      </c>
      <c r="E3267" t="s">
        <v>134</v>
      </c>
      <c r="G3267" t="s">
        <v>159</v>
      </c>
      <c r="H3267" t="s">
        <v>158</v>
      </c>
      <c r="I3267" t="s">
        <v>212</v>
      </c>
      <c r="J3267" t="s">
        <v>198</v>
      </c>
      <c r="K3267">
        <v>24</v>
      </c>
    </row>
    <row r="3268" spans="1:11" x14ac:dyDescent="0.35">
      <c r="A3268" s="75">
        <f t="shared" si="104"/>
        <v>46066</v>
      </c>
      <c r="B3268" s="75">
        <f t="shared" si="105"/>
        <v>46068</v>
      </c>
      <c r="C3268" s="75" t="str">
        <f>VLOOKUP($G3268,Refs!$A$1:$F$32,3,FALSE)</f>
        <v>Y61</v>
      </c>
      <c r="D3268" t="s">
        <v>178</v>
      </c>
      <c r="E3268" t="s">
        <v>134</v>
      </c>
      <c r="G3268" t="s">
        <v>159</v>
      </c>
      <c r="H3268" t="s">
        <v>158</v>
      </c>
      <c r="I3268" t="s">
        <v>212</v>
      </c>
      <c r="J3268" t="s">
        <v>199</v>
      </c>
      <c r="K3268">
        <v>6</v>
      </c>
    </row>
    <row r="3269" spans="1:11" x14ac:dyDescent="0.35">
      <c r="A3269" s="75">
        <f t="shared" si="104"/>
        <v>46066</v>
      </c>
      <c r="B3269" s="75">
        <f t="shared" si="105"/>
        <v>46068</v>
      </c>
      <c r="C3269" s="75" t="str">
        <f>VLOOKUP($G3269,Refs!$A$1:$F$32,3,FALSE)</f>
        <v>Y61</v>
      </c>
      <c r="D3269" t="s">
        <v>178</v>
      </c>
      <c r="E3269" t="s">
        <v>134</v>
      </c>
      <c r="G3269" t="s">
        <v>159</v>
      </c>
      <c r="H3269" t="s">
        <v>158</v>
      </c>
      <c r="I3269" t="s">
        <v>212</v>
      </c>
      <c r="J3269" t="s">
        <v>200</v>
      </c>
      <c r="K3269">
        <v>191</v>
      </c>
    </row>
    <row r="3270" spans="1:11" x14ac:dyDescent="0.35">
      <c r="A3270" s="75">
        <f t="shared" ref="A3270:A3333" si="106">IF(I3270="Mon",B3270-6,IF(I3270="Tue",B3270-5,IF(I3270="Wed",B3270-4,IF(I3270="Thu",B3270-3,IF(I3270="Fri",B3270-2,IF(I3270="Sat",B3270-1,IF(I3270="Sun",B3270,"")))))))</f>
        <v>46066</v>
      </c>
      <c r="B3270" s="75">
        <f t="shared" ref="B3270:B3333" si="107">DATEVALUE(RIGHT(D3270, 11))</f>
        <v>46068</v>
      </c>
      <c r="C3270" s="75" t="str">
        <f>VLOOKUP($G3270,Refs!$A$1:$F$32,3,FALSE)</f>
        <v>Y61</v>
      </c>
      <c r="D3270" t="s">
        <v>178</v>
      </c>
      <c r="E3270" t="s">
        <v>134</v>
      </c>
      <c r="G3270" t="s">
        <v>159</v>
      </c>
      <c r="H3270" t="s">
        <v>158</v>
      </c>
      <c r="I3270" t="s">
        <v>212</v>
      </c>
      <c r="J3270" t="s">
        <v>201</v>
      </c>
      <c r="K3270">
        <v>135</v>
      </c>
    </row>
    <row r="3271" spans="1:11" x14ac:dyDescent="0.35">
      <c r="A3271" s="75">
        <f t="shared" si="106"/>
        <v>46066</v>
      </c>
      <c r="B3271" s="75">
        <f t="shared" si="107"/>
        <v>46068</v>
      </c>
      <c r="C3271" s="75" t="str">
        <f>VLOOKUP($G3271,Refs!$A$1:$F$32,3,FALSE)</f>
        <v>Y61</v>
      </c>
      <c r="D3271" t="s">
        <v>178</v>
      </c>
      <c r="E3271" t="s">
        <v>134</v>
      </c>
      <c r="G3271" t="s">
        <v>159</v>
      </c>
      <c r="H3271" t="s">
        <v>158</v>
      </c>
      <c r="I3271" t="s">
        <v>212</v>
      </c>
      <c r="J3271" t="s">
        <v>202</v>
      </c>
      <c r="K3271">
        <v>352</v>
      </c>
    </row>
    <row r="3272" spans="1:11" x14ac:dyDescent="0.35">
      <c r="A3272" s="75">
        <f t="shared" si="106"/>
        <v>46066</v>
      </c>
      <c r="B3272" s="75">
        <f t="shared" si="107"/>
        <v>46068</v>
      </c>
      <c r="C3272" s="75" t="str">
        <f>VLOOKUP($G3272,Refs!$A$1:$F$32,3,FALSE)</f>
        <v>Y61</v>
      </c>
      <c r="D3272" t="s">
        <v>178</v>
      </c>
      <c r="E3272" t="s">
        <v>134</v>
      </c>
      <c r="G3272" t="s">
        <v>159</v>
      </c>
      <c r="H3272" t="s">
        <v>158</v>
      </c>
      <c r="I3272" t="s">
        <v>212</v>
      </c>
      <c r="J3272" t="s">
        <v>203</v>
      </c>
      <c r="K3272">
        <v>70</v>
      </c>
    </row>
    <row r="3273" spans="1:11" x14ac:dyDescent="0.35">
      <c r="A3273" s="75">
        <f t="shared" si="106"/>
        <v>46066</v>
      </c>
      <c r="B3273" s="75">
        <f t="shared" si="107"/>
        <v>46068</v>
      </c>
      <c r="C3273" s="75" t="str">
        <f>VLOOKUP($G3273,Refs!$A$1:$F$32,3,FALSE)</f>
        <v>Y61</v>
      </c>
      <c r="D3273" t="s">
        <v>178</v>
      </c>
      <c r="E3273" t="s">
        <v>134</v>
      </c>
      <c r="G3273" t="s">
        <v>159</v>
      </c>
      <c r="H3273" t="s">
        <v>158</v>
      </c>
      <c r="I3273" t="s">
        <v>212</v>
      </c>
      <c r="J3273" t="s">
        <v>204</v>
      </c>
      <c r="K3273">
        <v>107</v>
      </c>
    </row>
    <row r="3274" spans="1:11" x14ac:dyDescent="0.35">
      <c r="A3274" s="75">
        <f t="shared" si="106"/>
        <v>46066</v>
      </c>
      <c r="B3274" s="75">
        <f t="shared" si="107"/>
        <v>46068</v>
      </c>
      <c r="C3274" s="75" t="str">
        <f>VLOOKUP($G3274,Refs!$A$1:$F$32,3,FALSE)</f>
        <v>Y61</v>
      </c>
      <c r="D3274" t="s">
        <v>178</v>
      </c>
      <c r="E3274" t="s">
        <v>134</v>
      </c>
      <c r="G3274" t="s">
        <v>159</v>
      </c>
      <c r="H3274" t="s">
        <v>158</v>
      </c>
      <c r="I3274" t="s">
        <v>212</v>
      </c>
      <c r="J3274" t="s">
        <v>205</v>
      </c>
      <c r="K3274">
        <v>31</v>
      </c>
    </row>
    <row r="3275" spans="1:11" x14ac:dyDescent="0.35">
      <c r="A3275" s="75">
        <f t="shared" si="106"/>
        <v>46066</v>
      </c>
      <c r="B3275" s="75">
        <f t="shared" si="107"/>
        <v>46068</v>
      </c>
      <c r="C3275" s="75" t="str">
        <f>VLOOKUP($G3275,Refs!$A$1:$F$32,3,FALSE)</f>
        <v>Y61</v>
      </c>
      <c r="D3275" t="s">
        <v>178</v>
      </c>
      <c r="E3275" t="s">
        <v>134</v>
      </c>
      <c r="G3275" t="s">
        <v>159</v>
      </c>
      <c r="H3275" t="s">
        <v>158</v>
      </c>
      <c r="I3275" t="s">
        <v>212</v>
      </c>
      <c r="J3275" t="s">
        <v>206</v>
      </c>
      <c r="K3275">
        <v>2</v>
      </c>
    </row>
    <row r="3276" spans="1:11" x14ac:dyDescent="0.35">
      <c r="A3276" s="75">
        <f t="shared" si="106"/>
        <v>46066</v>
      </c>
      <c r="B3276" s="75">
        <f t="shared" si="107"/>
        <v>46068</v>
      </c>
      <c r="C3276" s="75" t="str">
        <f>VLOOKUP($G3276,Refs!$A$1:$F$32,3,FALSE)</f>
        <v>Y61</v>
      </c>
      <c r="D3276" t="s">
        <v>178</v>
      </c>
      <c r="E3276" t="s">
        <v>134</v>
      </c>
      <c r="G3276" t="s">
        <v>159</v>
      </c>
      <c r="H3276" t="s">
        <v>158</v>
      </c>
      <c r="I3276" t="s">
        <v>212</v>
      </c>
      <c r="J3276" t="s">
        <v>207</v>
      </c>
      <c r="K3276">
        <v>0</v>
      </c>
    </row>
    <row r="3277" spans="1:11" x14ac:dyDescent="0.35">
      <c r="A3277" s="75">
        <f t="shared" si="106"/>
        <v>46066</v>
      </c>
      <c r="B3277" s="75">
        <f t="shared" si="107"/>
        <v>46068</v>
      </c>
      <c r="C3277" s="75" t="str">
        <f>VLOOKUP($G3277,Refs!$A$1:$F$32,3,FALSE)</f>
        <v>Y61</v>
      </c>
      <c r="D3277" t="s">
        <v>178</v>
      </c>
      <c r="E3277" t="s">
        <v>134</v>
      </c>
      <c r="G3277" t="s">
        <v>159</v>
      </c>
      <c r="H3277" t="s">
        <v>158</v>
      </c>
      <c r="I3277" t="s">
        <v>212</v>
      </c>
      <c r="J3277" t="s">
        <v>208</v>
      </c>
      <c r="K3277">
        <v>16</v>
      </c>
    </row>
    <row r="3278" spans="1:11" x14ac:dyDescent="0.35">
      <c r="A3278" s="75">
        <f t="shared" si="106"/>
        <v>46067</v>
      </c>
      <c r="B3278" s="75">
        <f t="shared" si="107"/>
        <v>46068</v>
      </c>
      <c r="C3278" s="75" t="str">
        <f>VLOOKUP($G3278,Refs!$A$1:$F$32,3,FALSE)</f>
        <v>Y61</v>
      </c>
      <c r="D3278" t="s">
        <v>178</v>
      </c>
      <c r="E3278" t="s">
        <v>134</v>
      </c>
      <c r="G3278" t="s">
        <v>159</v>
      </c>
      <c r="H3278" t="s">
        <v>158</v>
      </c>
      <c r="I3278" t="s">
        <v>213</v>
      </c>
      <c r="J3278" t="s">
        <v>181</v>
      </c>
      <c r="K3278">
        <v>1775</v>
      </c>
    </row>
    <row r="3279" spans="1:11" x14ac:dyDescent="0.35">
      <c r="A3279" s="75">
        <f t="shared" si="106"/>
        <v>46067</v>
      </c>
      <c r="B3279" s="75">
        <f t="shared" si="107"/>
        <v>46068</v>
      </c>
      <c r="C3279" s="75" t="str">
        <f>VLOOKUP($G3279,Refs!$A$1:$F$32,3,FALSE)</f>
        <v>Y61</v>
      </c>
      <c r="D3279" t="s">
        <v>178</v>
      </c>
      <c r="E3279" t="s">
        <v>134</v>
      </c>
      <c r="G3279" t="s">
        <v>159</v>
      </c>
      <c r="H3279" t="s">
        <v>158</v>
      </c>
      <c r="I3279" t="s">
        <v>213</v>
      </c>
      <c r="J3279" t="s">
        <v>182</v>
      </c>
      <c r="K3279">
        <v>1743</v>
      </c>
    </row>
    <row r="3280" spans="1:11" x14ac:dyDescent="0.35">
      <c r="A3280" s="75">
        <f t="shared" si="106"/>
        <v>46067</v>
      </c>
      <c r="B3280" s="75">
        <f t="shared" si="107"/>
        <v>46068</v>
      </c>
      <c r="C3280" s="75" t="str">
        <f>VLOOKUP($G3280,Refs!$A$1:$F$32,3,FALSE)</f>
        <v>Y61</v>
      </c>
      <c r="D3280" t="s">
        <v>178</v>
      </c>
      <c r="E3280" t="s">
        <v>134</v>
      </c>
      <c r="G3280" t="s">
        <v>159</v>
      </c>
      <c r="H3280" t="s">
        <v>158</v>
      </c>
      <c r="I3280" t="s">
        <v>213</v>
      </c>
      <c r="J3280" t="s">
        <v>183</v>
      </c>
      <c r="K3280">
        <v>1610</v>
      </c>
    </row>
    <row r="3281" spans="1:11" x14ac:dyDescent="0.35">
      <c r="A3281" s="75">
        <f t="shared" si="106"/>
        <v>46067</v>
      </c>
      <c r="B3281" s="75">
        <f t="shared" si="107"/>
        <v>46068</v>
      </c>
      <c r="C3281" s="75" t="str">
        <f>VLOOKUP($G3281,Refs!$A$1:$F$32,3,FALSE)</f>
        <v>Y61</v>
      </c>
      <c r="D3281" t="s">
        <v>178</v>
      </c>
      <c r="E3281" t="s">
        <v>134</v>
      </c>
      <c r="G3281" t="s">
        <v>159</v>
      </c>
      <c r="H3281" t="s">
        <v>158</v>
      </c>
      <c r="I3281" t="s">
        <v>213</v>
      </c>
      <c r="J3281" t="s">
        <v>184</v>
      </c>
      <c r="K3281">
        <v>32</v>
      </c>
    </row>
    <row r="3282" spans="1:11" x14ac:dyDescent="0.35">
      <c r="A3282" s="75">
        <f t="shared" si="106"/>
        <v>46067</v>
      </c>
      <c r="B3282" s="75">
        <f t="shared" si="107"/>
        <v>46068</v>
      </c>
      <c r="C3282" s="75" t="str">
        <f>VLOOKUP($G3282,Refs!$A$1:$F$32,3,FALSE)</f>
        <v>Y61</v>
      </c>
      <c r="D3282" t="s">
        <v>178</v>
      </c>
      <c r="E3282" t="s">
        <v>134</v>
      </c>
      <c r="G3282" t="s">
        <v>159</v>
      </c>
      <c r="H3282" t="s">
        <v>158</v>
      </c>
      <c r="I3282" t="s">
        <v>213</v>
      </c>
      <c r="J3282" t="s">
        <v>185</v>
      </c>
      <c r="K3282">
        <v>42363</v>
      </c>
    </row>
    <row r="3283" spans="1:11" x14ac:dyDescent="0.35">
      <c r="A3283" s="75">
        <f t="shared" si="106"/>
        <v>46067</v>
      </c>
      <c r="B3283" s="75">
        <f t="shared" si="107"/>
        <v>46068</v>
      </c>
      <c r="C3283" s="75" t="str">
        <f>VLOOKUP($G3283,Refs!$A$1:$F$32,3,FALSE)</f>
        <v>Y61</v>
      </c>
      <c r="D3283" t="s">
        <v>178</v>
      </c>
      <c r="E3283" t="s">
        <v>134</v>
      </c>
      <c r="G3283" t="s">
        <v>159</v>
      </c>
      <c r="H3283" t="s">
        <v>158</v>
      </c>
      <c r="I3283" t="s">
        <v>213</v>
      </c>
      <c r="J3283" t="s">
        <v>186</v>
      </c>
      <c r="K3283">
        <v>292</v>
      </c>
    </row>
    <row r="3284" spans="1:11" x14ac:dyDescent="0.35">
      <c r="A3284" s="75">
        <f t="shared" si="106"/>
        <v>46067</v>
      </c>
      <c r="B3284" s="75">
        <f t="shared" si="107"/>
        <v>46068</v>
      </c>
      <c r="C3284" s="75" t="str">
        <f>VLOOKUP($G3284,Refs!$A$1:$F$32,3,FALSE)</f>
        <v>Y61</v>
      </c>
      <c r="D3284" t="s">
        <v>178</v>
      </c>
      <c r="E3284" t="s">
        <v>134</v>
      </c>
      <c r="G3284" t="s">
        <v>159</v>
      </c>
      <c r="H3284" t="s">
        <v>158</v>
      </c>
      <c r="I3284" t="s">
        <v>213</v>
      </c>
      <c r="J3284" t="s">
        <v>187</v>
      </c>
      <c r="K3284">
        <v>640</v>
      </c>
    </row>
    <row r="3285" spans="1:11" x14ac:dyDescent="0.35">
      <c r="A3285" s="75">
        <f t="shared" si="106"/>
        <v>46067</v>
      </c>
      <c r="B3285" s="75">
        <f t="shared" si="107"/>
        <v>46068</v>
      </c>
      <c r="C3285" s="75" t="str">
        <f>VLOOKUP($G3285,Refs!$A$1:$F$32,3,FALSE)</f>
        <v>Y61</v>
      </c>
      <c r="D3285" t="s">
        <v>178</v>
      </c>
      <c r="E3285" t="s">
        <v>134</v>
      </c>
      <c r="G3285" t="s">
        <v>159</v>
      </c>
      <c r="H3285" t="s">
        <v>158</v>
      </c>
      <c r="I3285" t="s">
        <v>213</v>
      </c>
      <c r="J3285" t="s">
        <v>188</v>
      </c>
      <c r="K3285">
        <v>1721</v>
      </c>
    </row>
    <row r="3286" spans="1:11" x14ac:dyDescent="0.35">
      <c r="A3286" s="75">
        <f t="shared" si="106"/>
        <v>46067</v>
      </c>
      <c r="B3286" s="75">
        <f t="shared" si="107"/>
        <v>46068</v>
      </c>
      <c r="C3286" s="75" t="str">
        <f>VLOOKUP($G3286,Refs!$A$1:$F$32,3,FALSE)</f>
        <v>Y61</v>
      </c>
      <c r="D3286" t="s">
        <v>178</v>
      </c>
      <c r="E3286" t="s">
        <v>134</v>
      </c>
      <c r="G3286" t="s">
        <v>159</v>
      </c>
      <c r="H3286" t="s">
        <v>158</v>
      </c>
      <c r="I3286" t="s">
        <v>213</v>
      </c>
      <c r="J3286" t="s">
        <v>189</v>
      </c>
      <c r="K3286">
        <v>1128</v>
      </c>
    </row>
    <row r="3287" spans="1:11" x14ac:dyDescent="0.35">
      <c r="A3287" s="75">
        <f t="shared" si="106"/>
        <v>46067</v>
      </c>
      <c r="B3287" s="75">
        <f t="shared" si="107"/>
        <v>46068</v>
      </c>
      <c r="C3287" s="75" t="str">
        <f>VLOOKUP($G3287,Refs!$A$1:$F$32,3,FALSE)</f>
        <v>Y61</v>
      </c>
      <c r="D3287" t="s">
        <v>178</v>
      </c>
      <c r="E3287" t="s">
        <v>134</v>
      </c>
      <c r="G3287" t="s">
        <v>159</v>
      </c>
      <c r="H3287" t="s">
        <v>158</v>
      </c>
      <c r="I3287" t="s">
        <v>213</v>
      </c>
      <c r="J3287" t="s">
        <v>190</v>
      </c>
      <c r="K3287">
        <v>283</v>
      </c>
    </row>
    <row r="3288" spans="1:11" x14ac:dyDescent="0.35">
      <c r="A3288" s="75">
        <f t="shared" si="106"/>
        <v>46067</v>
      </c>
      <c r="B3288" s="75">
        <f t="shared" si="107"/>
        <v>46068</v>
      </c>
      <c r="C3288" s="75" t="str">
        <f>VLOOKUP($G3288,Refs!$A$1:$F$32,3,FALSE)</f>
        <v>Y61</v>
      </c>
      <c r="D3288" t="s">
        <v>178</v>
      </c>
      <c r="E3288" t="s">
        <v>134</v>
      </c>
      <c r="G3288" t="s">
        <v>159</v>
      </c>
      <c r="H3288" t="s">
        <v>158</v>
      </c>
      <c r="I3288" t="s">
        <v>213</v>
      </c>
      <c r="J3288" t="s">
        <v>191</v>
      </c>
      <c r="K3288">
        <v>57</v>
      </c>
    </row>
    <row r="3289" spans="1:11" x14ac:dyDescent="0.35">
      <c r="A3289" s="75">
        <f t="shared" si="106"/>
        <v>46067</v>
      </c>
      <c r="B3289" s="75">
        <f t="shared" si="107"/>
        <v>46068</v>
      </c>
      <c r="C3289" s="75" t="str">
        <f>VLOOKUP($G3289,Refs!$A$1:$F$32,3,FALSE)</f>
        <v>Y61</v>
      </c>
      <c r="D3289" t="s">
        <v>178</v>
      </c>
      <c r="E3289" t="s">
        <v>134</v>
      </c>
      <c r="G3289" t="s">
        <v>159</v>
      </c>
      <c r="H3289" t="s">
        <v>158</v>
      </c>
      <c r="I3289" t="s">
        <v>213</v>
      </c>
      <c r="J3289" t="s">
        <v>192</v>
      </c>
      <c r="K3289">
        <v>222</v>
      </c>
    </row>
    <row r="3290" spans="1:11" x14ac:dyDescent="0.35">
      <c r="A3290" s="75">
        <f t="shared" si="106"/>
        <v>46067</v>
      </c>
      <c r="B3290" s="75">
        <f t="shared" si="107"/>
        <v>46068</v>
      </c>
      <c r="C3290" s="75" t="str">
        <f>VLOOKUP($G3290,Refs!$A$1:$F$32,3,FALSE)</f>
        <v>Y61</v>
      </c>
      <c r="D3290" t="s">
        <v>178</v>
      </c>
      <c r="E3290" t="s">
        <v>134</v>
      </c>
      <c r="G3290" t="s">
        <v>159</v>
      </c>
      <c r="H3290" t="s">
        <v>158</v>
      </c>
      <c r="I3290" t="s">
        <v>213</v>
      </c>
      <c r="J3290" t="s">
        <v>193</v>
      </c>
      <c r="K3290">
        <v>213</v>
      </c>
    </row>
    <row r="3291" spans="1:11" x14ac:dyDescent="0.35">
      <c r="A3291" s="75">
        <f t="shared" si="106"/>
        <v>46067</v>
      </c>
      <c r="B3291" s="75">
        <f t="shared" si="107"/>
        <v>46068</v>
      </c>
      <c r="C3291" s="75" t="str">
        <f>VLOOKUP($G3291,Refs!$A$1:$F$32,3,FALSE)</f>
        <v>Y61</v>
      </c>
      <c r="D3291" t="s">
        <v>178</v>
      </c>
      <c r="E3291" t="s">
        <v>134</v>
      </c>
      <c r="G3291" t="s">
        <v>159</v>
      </c>
      <c r="H3291" t="s">
        <v>158</v>
      </c>
      <c r="I3291" t="s">
        <v>213</v>
      </c>
      <c r="J3291" t="s">
        <v>194</v>
      </c>
      <c r="K3291">
        <v>67</v>
      </c>
    </row>
    <row r="3292" spans="1:11" x14ac:dyDescent="0.35">
      <c r="A3292" s="75">
        <f t="shared" si="106"/>
        <v>46067</v>
      </c>
      <c r="B3292" s="75">
        <f t="shared" si="107"/>
        <v>46068</v>
      </c>
      <c r="C3292" s="75" t="str">
        <f>VLOOKUP($G3292,Refs!$A$1:$F$32,3,FALSE)</f>
        <v>Y61</v>
      </c>
      <c r="D3292" t="s">
        <v>178</v>
      </c>
      <c r="E3292" t="s">
        <v>134</v>
      </c>
      <c r="G3292" t="s">
        <v>159</v>
      </c>
      <c r="H3292" t="s">
        <v>158</v>
      </c>
      <c r="I3292" t="s">
        <v>213</v>
      </c>
      <c r="J3292" t="s">
        <v>195</v>
      </c>
      <c r="K3292">
        <v>0</v>
      </c>
    </row>
    <row r="3293" spans="1:11" x14ac:dyDescent="0.35">
      <c r="A3293" s="75">
        <f t="shared" si="106"/>
        <v>46067</v>
      </c>
      <c r="B3293" s="75">
        <f t="shared" si="107"/>
        <v>46068</v>
      </c>
      <c r="C3293" s="75" t="str">
        <f>VLOOKUP($G3293,Refs!$A$1:$F$32,3,FALSE)</f>
        <v>Y61</v>
      </c>
      <c r="D3293" t="s">
        <v>178</v>
      </c>
      <c r="E3293" t="s">
        <v>134</v>
      </c>
      <c r="G3293" t="s">
        <v>159</v>
      </c>
      <c r="H3293" t="s">
        <v>158</v>
      </c>
      <c r="I3293" t="s">
        <v>213</v>
      </c>
      <c r="J3293" t="s">
        <v>196</v>
      </c>
      <c r="K3293">
        <v>77</v>
      </c>
    </row>
    <row r="3294" spans="1:11" x14ac:dyDescent="0.35">
      <c r="A3294" s="75">
        <f t="shared" si="106"/>
        <v>46067</v>
      </c>
      <c r="B3294" s="75">
        <f t="shared" si="107"/>
        <v>46068</v>
      </c>
      <c r="C3294" s="75" t="str">
        <f>VLOOKUP($G3294,Refs!$A$1:$F$32,3,FALSE)</f>
        <v>Y61</v>
      </c>
      <c r="D3294" t="s">
        <v>178</v>
      </c>
      <c r="E3294" t="s">
        <v>134</v>
      </c>
      <c r="G3294" t="s">
        <v>159</v>
      </c>
      <c r="H3294" t="s">
        <v>158</v>
      </c>
      <c r="I3294" t="s">
        <v>213</v>
      </c>
      <c r="J3294" t="s">
        <v>197</v>
      </c>
      <c r="K3294">
        <v>10</v>
      </c>
    </row>
    <row r="3295" spans="1:11" x14ac:dyDescent="0.35">
      <c r="A3295" s="75">
        <f t="shared" si="106"/>
        <v>46067</v>
      </c>
      <c r="B3295" s="75">
        <f t="shared" si="107"/>
        <v>46068</v>
      </c>
      <c r="C3295" s="75" t="str">
        <f>VLOOKUP($G3295,Refs!$A$1:$F$32,3,FALSE)</f>
        <v>Y61</v>
      </c>
      <c r="D3295" t="s">
        <v>178</v>
      </c>
      <c r="E3295" t="s">
        <v>134</v>
      </c>
      <c r="G3295" t="s">
        <v>159</v>
      </c>
      <c r="H3295" t="s">
        <v>158</v>
      </c>
      <c r="I3295" t="s">
        <v>213</v>
      </c>
      <c r="J3295" t="s">
        <v>198</v>
      </c>
      <c r="K3295">
        <v>64</v>
      </c>
    </row>
    <row r="3296" spans="1:11" x14ac:dyDescent="0.35">
      <c r="A3296" s="75">
        <f t="shared" si="106"/>
        <v>46067</v>
      </c>
      <c r="B3296" s="75">
        <f t="shared" si="107"/>
        <v>46068</v>
      </c>
      <c r="C3296" s="75" t="str">
        <f>VLOOKUP($G3296,Refs!$A$1:$F$32,3,FALSE)</f>
        <v>Y61</v>
      </c>
      <c r="D3296" t="s">
        <v>178</v>
      </c>
      <c r="E3296" t="s">
        <v>134</v>
      </c>
      <c r="G3296" t="s">
        <v>159</v>
      </c>
      <c r="H3296" t="s">
        <v>158</v>
      </c>
      <c r="I3296" t="s">
        <v>213</v>
      </c>
      <c r="J3296" t="s">
        <v>199</v>
      </c>
      <c r="K3296">
        <v>0</v>
      </c>
    </row>
    <row r="3297" spans="1:11" x14ac:dyDescent="0.35">
      <c r="A3297" s="75">
        <f t="shared" si="106"/>
        <v>46067</v>
      </c>
      <c r="B3297" s="75">
        <f t="shared" si="107"/>
        <v>46068</v>
      </c>
      <c r="C3297" s="75" t="str">
        <f>VLOOKUP($G3297,Refs!$A$1:$F$32,3,FALSE)</f>
        <v>Y61</v>
      </c>
      <c r="D3297" t="s">
        <v>178</v>
      </c>
      <c r="E3297" t="s">
        <v>134</v>
      </c>
      <c r="G3297" t="s">
        <v>159</v>
      </c>
      <c r="H3297" t="s">
        <v>158</v>
      </c>
      <c r="I3297" t="s">
        <v>213</v>
      </c>
      <c r="J3297" t="s">
        <v>200</v>
      </c>
      <c r="K3297">
        <v>293</v>
      </c>
    </row>
    <row r="3298" spans="1:11" x14ac:dyDescent="0.35">
      <c r="A3298" s="75">
        <f t="shared" si="106"/>
        <v>46067</v>
      </c>
      <c r="B3298" s="75">
        <f t="shared" si="107"/>
        <v>46068</v>
      </c>
      <c r="C3298" s="75" t="str">
        <f>VLOOKUP($G3298,Refs!$A$1:$F$32,3,FALSE)</f>
        <v>Y61</v>
      </c>
      <c r="D3298" t="s">
        <v>178</v>
      </c>
      <c r="E3298" t="s">
        <v>134</v>
      </c>
      <c r="G3298" t="s">
        <v>159</v>
      </c>
      <c r="H3298" t="s">
        <v>158</v>
      </c>
      <c r="I3298" t="s">
        <v>213</v>
      </c>
      <c r="J3298" t="s">
        <v>201</v>
      </c>
      <c r="K3298">
        <v>379</v>
      </c>
    </row>
    <row r="3299" spans="1:11" x14ac:dyDescent="0.35">
      <c r="A3299" s="75">
        <f t="shared" si="106"/>
        <v>46067</v>
      </c>
      <c r="B3299" s="75">
        <f t="shared" si="107"/>
        <v>46068</v>
      </c>
      <c r="C3299" s="75" t="str">
        <f>VLOOKUP($G3299,Refs!$A$1:$F$32,3,FALSE)</f>
        <v>Y61</v>
      </c>
      <c r="D3299" t="s">
        <v>178</v>
      </c>
      <c r="E3299" t="s">
        <v>134</v>
      </c>
      <c r="G3299" t="s">
        <v>159</v>
      </c>
      <c r="H3299" t="s">
        <v>158</v>
      </c>
      <c r="I3299" t="s">
        <v>213</v>
      </c>
      <c r="J3299" t="s">
        <v>202</v>
      </c>
      <c r="K3299">
        <v>463</v>
      </c>
    </row>
    <row r="3300" spans="1:11" x14ac:dyDescent="0.35">
      <c r="A3300" s="75">
        <f t="shared" si="106"/>
        <v>46067</v>
      </c>
      <c r="B3300" s="75">
        <f t="shared" si="107"/>
        <v>46068</v>
      </c>
      <c r="C3300" s="75" t="str">
        <f>VLOOKUP($G3300,Refs!$A$1:$F$32,3,FALSE)</f>
        <v>Y61</v>
      </c>
      <c r="D3300" t="s">
        <v>178</v>
      </c>
      <c r="E3300" t="s">
        <v>134</v>
      </c>
      <c r="G3300" t="s">
        <v>159</v>
      </c>
      <c r="H3300" t="s">
        <v>158</v>
      </c>
      <c r="I3300" t="s">
        <v>213</v>
      </c>
      <c r="J3300" t="s">
        <v>203</v>
      </c>
      <c r="K3300">
        <v>4</v>
      </c>
    </row>
    <row r="3301" spans="1:11" x14ac:dyDescent="0.35">
      <c r="A3301" s="75">
        <f t="shared" si="106"/>
        <v>46067</v>
      </c>
      <c r="B3301" s="75">
        <f t="shared" si="107"/>
        <v>46068</v>
      </c>
      <c r="C3301" s="75" t="str">
        <f>VLOOKUP($G3301,Refs!$A$1:$F$32,3,FALSE)</f>
        <v>Y61</v>
      </c>
      <c r="D3301" t="s">
        <v>178</v>
      </c>
      <c r="E3301" t="s">
        <v>134</v>
      </c>
      <c r="G3301" t="s">
        <v>159</v>
      </c>
      <c r="H3301" t="s">
        <v>158</v>
      </c>
      <c r="I3301" t="s">
        <v>213</v>
      </c>
      <c r="J3301" t="s">
        <v>204</v>
      </c>
      <c r="K3301">
        <v>393</v>
      </c>
    </row>
    <row r="3302" spans="1:11" x14ac:dyDescent="0.35">
      <c r="A3302" s="75">
        <f t="shared" si="106"/>
        <v>46067</v>
      </c>
      <c r="B3302" s="75">
        <f t="shared" si="107"/>
        <v>46068</v>
      </c>
      <c r="C3302" s="75" t="str">
        <f>VLOOKUP($G3302,Refs!$A$1:$F$32,3,FALSE)</f>
        <v>Y61</v>
      </c>
      <c r="D3302" t="s">
        <v>178</v>
      </c>
      <c r="E3302" t="s">
        <v>134</v>
      </c>
      <c r="G3302" t="s">
        <v>159</v>
      </c>
      <c r="H3302" t="s">
        <v>158</v>
      </c>
      <c r="I3302" t="s">
        <v>213</v>
      </c>
      <c r="J3302" t="s">
        <v>205</v>
      </c>
      <c r="K3302">
        <v>40</v>
      </c>
    </row>
    <row r="3303" spans="1:11" x14ac:dyDescent="0.35">
      <c r="A3303" s="75">
        <f t="shared" si="106"/>
        <v>46067</v>
      </c>
      <c r="B3303" s="75">
        <f t="shared" si="107"/>
        <v>46068</v>
      </c>
      <c r="C3303" s="75" t="str">
        <f>VLOOKUP($G3303,Refs!$A$1:$F$32,3,FALSE)</f>
        <v>Y61</v>
      </c>
      <c r="D3303" t="s">
        <v>178</v>
      </c>
      <c r="E3303" t="s">
        <v>134</v>
      </c>
      <c r="G3303" t="s">
        <v>159</v>
      </c>
      <c r="H3303" t="s">
        <v>158</v>
      </c>
      <c r="I3303" t="s">
        <v>213</v>
      </c>
      <c r="J3303" t="s">
        <v>206</v>
      </c>
      <c r="K3303">
        <v>2</v>
      </c>
    </row>
    <row r="3304" spans="1:11" x14ac:dyDescent="0.35">
      <c r="A3304" s="75">
        <f t="shared" si="106"/>
        <v>46067</v>
      </c>
      <c r="B3304" s="75">
        <f t="shared" si="107"/>
        <v>46068</v>
      </c>
      <c r="C3304" s="75" t="str">
        <f>VLOOKUP($G3304,Refs!$A$1:$F$32,3,FALSE)</f>
        <v>Y61</v>
      </c>
      <c r="D3304" t="s">
        <v>178</v>
      </c>
      <c r="E3304" t="s">
        <v>134</v>
      </c>
      <c r="G3304" t="s">
        <v>159</v>
      </c>
      <c r="H3304" t="s">
        <v>158</v>
      </c>
      <c r="I3304" t="s">
        <v>213</v>
      </c>
      <c r="J3304" t="s">
        <v>207</v>
      </c>
      <c r="K3304">
        <v>0</v>
      </c>
    </row>
    <row r="3305" spans="1:11" x14ac:dyDescent="0.35">
      <c r="A3305" s="75">
        <f t="shared" si="106"/>
        <v>46067</v>
      </c>
      <c r="B3305" s="75">
        <f t="shared" si="107"/>
        <v>46068</v>
      </c>
      <c r="C3305" s="75" t="str">
        <f>VLOOKUP($G3305,Refs!$A$1:$F$32,3,FALSE)</f>
        <v>Y61</v>
      </c>
      <c r="D3305" t="s">
        <v>178</v>
      </c>
      <c r="E3305" t="s">
        <v>134</v>
      </c>
      <c r="G3305" t="s">
        <v>159</v>
      </c>
      <c r="H3305" t="s">
        <v>158</v>
      </c>
      <c r="I3305" t="s">
        <v>213</v>
      </c>
      <c r="J3305" t="s">
        <v>208</v>
      </c>
      <c r="K3305">
        <v>36</v>
      </c>
    </row>
    <row r="3306" spans="1:11" x14ac:dyDescent="0.35">
      <c r="A3306" s="75">
        <f t="shared" si="106"/>
        <v>46068</v>
      </c>
      <c r="B3306" s="75">
        <f t="shared" si="107"/>
        <v>46068</v>
      </c>
      <c r="C3306" s="75" t="str">
        <f>VLOOKUP($G3306,Refs!$A$1:$F$32,3,FALSE)</f>
        <v>Y61</v>
      </c>
      <c r="D3306" t="s">
        <v>178</v>
      </c>
      <c r="E3306" t="s">
        <v>134</v>
      </c>
      <c r="G3306" t="s">
        <v>159</v>
      </c>
      <c r="H3306" t="s">
        <v>158</v>
      </c>
      <c r="I3306" t="s">
        <v>214</v>
      </c>
      <c r="J3306" t="s">
        <v>181</v>
      </c>
      <c r="K3306">
        <v>1528</v>
      </c>
    </row>
    <row r="3307" spans="1:11" x14ac:dyDescent="0.35">
      <c r="A3307" s="75">
        <f t="shared" si="106"/>
        <v>46068</v>
      </c>
      <c r="B3307" s="75">
        <f t="shared" si="107"/>
        <v>46068</v>
      </c>
      <c r="C3307" s="75" t="str">
        <f>VLOOKUP($G3307,Refs!$A$1:$F$32,3,FALSE)</f>
        <v>Y61</v>
      </c>
      <c r="D3307" t="s">
        <v>178</v>
      </c>
      <c r="E3307" t="s">
        <v>134</v>
      </c>
      <c r="G3307" t="s">
        <v>159</v>
      </c>
      <c r="H3307" t="s">
        <v>158</v>
      </c>
      <c r="I3307" t="s">
        <v>214</v>
      </c>
      <c r="J3307" t="s">
        <v>182</v>
      </c>
      <c r="K3307">
        <v>1512</v>
      </c>
    </row>
    <row r="3308" spans="1:11" x14ac:dyDescent="0.35">
      <c r="A3308" s="75">
        <f t="shared" si="106"/>
        <v>46068</v>
      </c>
      <c r="B3308" s="75">
        <f t="shared" si="107"/>
        <v>46068</v>
      </c>
      <c r="C3308" s="75" t="str">
        <f>VLOOKUP($G3308,Refs!$A$1:$F$32,3,FALSE)</f>
        <v>Y61</v>
      </c>
      <c r="D3308" t="s">
        <v>178</v>
      </c>
      <c r="E3308" t="s">
        <v>134</v>
      </c>
      <c r="G3308" t="s">
        <v>159</v>
      </c>
      <c r="H3308" t="s">
        <v>158</v>
      </c>
      <c r="I3308" t="s">
        <v>214</v>
      </c>
      <c r="J3308" t="s">
        <v>183</v>
      </c>
      <c r="K3308">
        <v>1365</v>
      </c>
    </row>
    <row r="3309" spans="1:11" x14ac:dyDescent="0.35">
      <c r="A3309" s="75">
        <f t="shared" si="106"/>
        <v>46068</v>
      </c>
      <c r="B3309" s="75">
        <f t="shared" si="107"/>
        <v>46068</v>
      </c>
      <c r="C3309" s="75" t="str">
        <f>VLOOKUP($G3309,Refs!$A$1:$F$32,3,FALSE)</f>
        <v>Y61</v>
      </c>
      <c r="D3309" t="s">
        <v>178</v>
      </c>
      <c r="E3309" t="s">
        <v>134</v>
      </c>
      <c r="G3309" t="s">
        <v>159</v>
      </c>
      <c r="H3309" t="s">
        <v>158</v>
      </c>
      <c r="I3309" t="s">
        <v>214</v>
      </c>
      <c r="J3309" t="s">
        <v>184</v>
      </c>
      <c r="K3309">
        <v>16</v>
      </c>
    </row>
    <row r="3310" spans="1:11" x14ac:dyDescent="0.35">
      <c r="A3310" s="75">
        <f t="shared" si="106"/>
        <v>46068</v>
      </c>
      <c r="B3310" s="75">
        <f t="shared" si="107"/>
        <v>46068</v>
      </c>
      <c r="C3310" s="75" t="str">
        <f>VLOOKUP($G3310,Refs!$A$1:$F$32,3,FALSE)</f>
        <v>Y61</v>
      </c>
      <c r="D3310" t="s">
        <v>178</v>
      </c>
      <c r="E3310" t="s">
        <v>134</v>
      </c>
      <c r="G3310" t="s">
        <v>159</v>
      </c>
      <c r="H3310" t="s">
        <v>158</v>
      </c>
      <c r="I3310" t="s">
        <v>214</v>
      </c>
      <c r="J3310" t="s">
        <v>185</v>
      </c>
      <c r="K3310">
        <v>28287</v>
      </c>
    </row>
    <row r="3311" spans="1:11" x14ac:dyDescent="0.35">
      <c r="A3311" s="75">
        <f t="shared" si="106"/>
        <v>46068</v>
      </c>
      <c r="B3311" s="75">
        <f t="shared" si="107"/>
        <v>46068</v>
      </c>
      <c r="C3311" s="75" t="str">
        <f>VLOOKUP($G3311,Refs!$A$1:$F$32,3,FALSE)</f>
        <v>Y61</v>
      </c>
      <c r="D3311" t="s">
        <v>178</v>
      </c>
      <c r="E3311" t="s">
        <v>134</v>
      </c>
      <c r="G3311" t="s">
        <v>159</v>
      </c>
      <c r="H3311" t="s">
        <v>158</v>
      </c>
      <c r="I3311" t="s">
        <v>214</v>
      </c>
      <c r="J3311" t="s">
        <v>186</v>
      </c>
      <c r="K3311">
        <v>198</v>
      </c>
    </row>
    <row r="3312" spans="1:11" x14ac:dyDescent="0.35">
      <c r="A3312" s="75">
        <f t="shared" si="106"/>
        <v>46068</v>
      </c>
      <c r="B3312" s="75">
        <f t="shared" si="107"/>
        <v>46068</v>
      </c>
      <c r="C3312" s="75" t="str">
        <f>VLOOKUP($G3312,Refs!$A$1:$F$32,3,FALSE)</f>
        <v>Y61</v>
      </c>
      <c r="D3312" t="s">
        <v>178</v>
      </c>
      <c r="E3312" t="s">
        <v>134</v>
      </c>
      <c r="G3312" t="s">
        <v>159</v>
      </c>
      <c r="H3312" t="s">
        <v>158</v>
      </c>
      <c r="I3312" t="s">
        <v>214</v>
      </c>
      <c r="J3312" t="s">
        <v>187</v>
      </c>
      <c r="K3312">
        <v>290</v>
      </c>
    </row>
    <row r="3313" spans="1:11" x14ac:dyDescent="0.35">
      <c r="A3313" s="75">
        <f t="shared" si="106"/>
        <v>46068</v>
      </c>
      <c r="B3313" s="75">
        <f t="shared" si="107"/>
        <v>46068</v>
      </c>
      <c r="C3313" s="75" t="str">
        <f>VLOOKUP($G3313,Refs!$A$1:$F$32,3,FALSE)</f>
        <v>Y61</v>
      </c>
      <c r="D3313" t="s">
        <v>178</v>
      </c>
      <c r="E3313" t="s">
        <v>134</v>
      </c>
      <c r="G3313" t="s">
        <v>159</v>
      </c>
      <c r="H3313" t="s">
        <v>158</v>
      </c>
      <c r="I3313" t="s">
        <v>214</v>
      </c>
      <c r="J3313" t="s">
        <v>188</v>
      </c>
      <c r="K3313">
        <v>1405</v>
      </c>
    </row>
    <row r="3314" spans="1:11" x14ac:dyDescent="0.35">
      <c r="A3314" s="75">
        <f t="shared" si="106"/>
        <v>46068</v>
      </c>
      <c r="B3314" s="75">
        <f t="shared" si="107"/>
        <v>46068</v>
      </c>
      <c r="C3314" s="75" t="str">
        <f>VLOOKUP($G3314,Refs!$A$1:$F$32,3,FALSE)</f>
        <v>Y61</v>
      </c>
      <c r="D3314" t="s">
        <v>178</v>
      </c>
      <c r="E3314" t="s">
        <v>134</v>
      </c>
      <c r="G3314" t="s">
        <v>159</v>
      </c>
      <c r="H3314" t="s">
        <v>158</v>
      </c>
      <c r="I3314" t="s">
        <v>214</v>
      </c>
      <c r="J3314" t="s">
        <v>189</v>
      </c>
      <c r="K3314">
        <v>782</v>
      </c>
    </row>
    <row r="3315" spans="1:11" x14ac:dyDescent="0.35">
      <c r="A3315" s="75">
        <f t="shared" si="106"/>
        <v>46068</v>
      </c>
      <c r="B3315" s="75">
        <f t="shared" si="107"/>
        <v>46068</v>
      </c>
      <c r="C3315" s="75" t="str">
        <f>VLOOKUP($G3315,Refs!$A$1:$F$32,3,FALSE)</f>
        <v>Y61</v>
      </c>
      <c r="D3315" t="s">
        <v>178</v>
      </c>
      <c r="E3315" t="s">
        <v>134</v>
      </c>
      <c r="G3315" t="s">
        <v>159</v>
      </c>
      <c r="H3315" t="s">
        <v>158</v>
      </c>
      <c r="I3315" t="s">
        <v>214</v>
      </c>
      <c r="J3315" t="s">
        <v>190</v>
      </c>
      <c r="K3315">
        <v>219</v>
      </c>
    </row>
    <row r="3316" spans="1:11" x14ac:dyDescent="0.35">
      <c r="A3316" s="75">
        <f t="shared" si="106"/>
        <v>46068</v>
      </c>
      <c r="B3316" s="75">
        <f t="shared" si="107"/>
        <v>46068</v>
      </c>
      <c r="C3316" s="75" t="str">
        <f>VLOOKUP($G3316,Refs!$A$1:$F$32,3,FALSE)</f>
        <v>Y61</v>
      </c>
      <c r="D3316" t="s">
        <v>178</v>
      </c>
      <c r="E3316" t="s">
        <v>134</v>
      </c>
      <c r="G3316" t="s">
        <v>159</v>
      </c>
      <c r="H3316" t="s">
        <v>158</v>
      </c>
      <c r="I3316" t="s">
        <v>214</v>
      </c>
      <c r="J3316" t="s">
        <v>191</v>
      </c>
      <c r="K3316">
        <v>32</v>
      </c>
    </row>
    <row r="3317" spans="1:11" x14ac:dyDescent="0.35">
      <c r="A3317" s="75">
        <f t="shared" si="106"/>
        <v>46068</v>
      </c>
      <c r="B3317" s="75">
        <f t="shared" si="107"/>
        <v>46068</v>
      </c>
      <c r="C3317" s="75" t="str">
        <f>VLOOKUP($G3317,Refs!$A$1:$F$32,3,FALSE)</f>
        <v>Y61</v>
      </c>
      <c r="D3317" t="s">
        <v>178</v>
      </c>
      <c r="E3317" t="s">
        <v>134</v>
      </c>
      <c r="G3317" t="s">
        <v>159</v>
      </c>
      <c r="H3317" t="s">
        <v>158</v>
      </c>
      <c r="I3317" t="s">
        <v>214</v>
      </c>
      <c r="J3317" t="s">
        <v>192</v>
      </c>
      <c r="K3317">
        <v>165</v>
      </c>
    </row>
    <row r="3318" spans="1:11" x14ac:dyDescent="0.35">
      <c r="A3318" s="75">
        <f t="shared" si="106"/>
        <v>46068</v>
      </c>
      <c r="B3318" s="75">
        <f t="shared" si="107"/>
        <v>46068</v>
      </c>
      <c r="C3318" s="75" t="str">
        <f>VLOOKUP($G3318,Refs!$A$1:$F$32,3,FALSE)</f>
        <v>Y61</v>
      </c>
      <c r="D3318" t="s">
        <v>178</v>
      </c>
      <c r="E3318" t="s">
        <v>134</v>
      </c>
      <c r="G3318" t="s">
        <v>159</v>
      </c>
      <c r="H3318" t="s">
        <v>158</v>
      </c>
      <c r="I3318" t="s">
        <v>214</v>
      </c>
      <c r="J3318" t="s">
        <v>193</v>
      </c>
      <c r="K3318">
        <v>155</v>
      </c>
    </row>
    <row r="3319" spans="1:11" x14ac:dyDescent="0.35">
      <c r="A3319" s="75">
        <f t="shared" si="106"/>
        <v>46068</v>
      </c>
      <c r="B3319" s="75">
        <f t="shared" si="107"/>
        <v>46068</v>
      </c>
      <c r="C3319" s="75" t="str">
        <f>VLOOKUP($G3319,Refs!$A$1:$F$32,3,FALSE)</f>
        <v>Y61</v>
      </c>
      <c r="D3319" t="s">
        <v>178</v>
      </c>
      <c r="E3319" t="s">
        <v>134</v>
      </c>
      <c r="G3319" t="s">
        <v>159</v>
      </c>
      <c r="H3319" t="s">
        <v>158</v>
      </c>
      <c r="I3319" t="s">
        <v>214</v>
      </c>
      <c r="J3319" t="s">
        <v>194</v>
      </c>
      <c r="K3319">
        <v>40</v>
      </c>
    </row>
    <row r="3320" spans="1:11" x14ac:dyDescent="0.35">
      <c r="A3320" s="75">
        <f t="shared" si="106"/>
        <v>46068</v>
      </c>
      <c r="B3320" s="75">
        <f t="shared" si="107"/>
        <v>46068</v>
      </c>
      <c r="C3320" s="75" t="str">
        <f>VLOOKUP($G3320,Refs!$A$1:$F$32,3,FALSE)</f>
        <v>Y61</v>
      </c>
      <c r="D3320" t="s">
        <v>178</v>
      </c>
      <c r="E3320" t="s">
        <v>134</v>
      </c>
      <c r="G3320" t="s">
        <v>159</v>
      </c>
      <c r="H3320" t="s">
        <v>158</v>
      </c>
      <c r="I3320" t="s">
        <v>214</v>
      </c>
      <c r="J3320" t="s">
        <v>195</v>
      </c>
      <c r="K3320">
        <v>0</v>
      </c>
    </row>
    <row r="3321" spans="1:11" x14ac:dyDescent="0.35">
      <c r="A3321" s="75">
        <f t="shared" si="106"/>
        <v>46068</v>
      </c>
      <c r="B3321" s="75">
        <f t="shared" si="107"/>
        <v>46068</v>
      </c>
      <c r="C3321" s="75" t="str">
        <f>VLOOKUP($G3321,Refs!$A$1:$F$32,3,FALSE)</f>
        <v>Y61</v>
      </c>
      <c r="D3321" t="s">
        <v>178</v>
      </c>
      <c r="E3321" t="s">
        <v>134</v>
      </c>
      <c r="G3321" t="s">
        <v>159</v>
      </c>
      <c r="H3321" t="s">
        <v>158</v>
      </c>
      <c r="I3321" t="s">
        <v>214</v>
      </c>
      <c r="J3321" t="s">
        <v>196</v>
      </c>
      <c r="K3321">
        <v>70</v>
      </c>
    </row>
    <row r="3322" spans="1:11" x14ac:dyDescent="0.35">
      <c r="A3322" s="75">
        <f t="shared" si="106"/>
        <v>46068</v>
      </c>
      <c r="B3322" s="75">
        <f t="shared" si="107"/>
        <v>46068</v>
      </c>
      <c r="C3322" s="75" t="str">
        <f>VLOOKUP($G3322,Refs!$A$1:$F$32,3,FALSE)</f>
        <v>Y61</v>
      </c>
      <c r="D3322" t="s">
        <v>178</v>
      </c>
      <c r="E3322" t="s">
        <v>134</v>
      </c>
      <c r="G3322" t="s">
        <v>159</v>
      </c>
      <c r="H3322" t="s">
        <v>158</v>
      </c>
      <c r="I3322" t="s">
        <v>214</v>
      </c>
      <c r="J3322" t="s">
        <v>197</v>
      </c>
      <c r="K3322">
        <v>3</v>
      </c>
    </row>
    <row r="3323" spans="1:11" x14ac:dyDescent="0.35">
      <c r="A3323" s="75">
        <f t="shared" si="106"/>
        <v>46068</v>
      </c>
      <c r="B3323" s="75">
        <f t="shared" si="107"/>
        <v>46068</v>
      </c>
      <c r="C3323" s="75" t="str">
        <f>VLOOKUP($G3323,Refs!$A$1:$F$32,3,FALSE)</f>
        <v>Y61</v>
      </c>
      <c r="D3323" t="s">
        <v>178</v>
      </c>
      <c r="E3323" t="s">
        <v>134</v>
      </c>
      <c r="G3323" t="s">
        <v>159</v>
      </c>
      <c r="H3323" t="s">
        <v>158</v>
      </c>
      <c r="I3323" t="s">
        <v>214</v>
      </c>
      <c r="J3323" t="s">
        <v>198</v>
      </c>
      <c r="K3323">
        <v>19</v>
      </c>
    </row>
    <row r="3324" spans="1:11" x14ac:dyDescent="0.35">
      <c r="A3324" s="75">
        <f t="shared" si="106"/>
        <v>46068</v>
      </c>
      <c r="B3324" s="75">
        <f t="shared" si="107"/>
        <v>46068</v>
      </c>
      <c r="C3324" s="75" t="str">
        <f>VLOOKUP($G3324,Refs!$A$1:$F$32,3,FALSE)</f>
        <v>Y61</v>
      </c>
      <c r="D3324" t="s">
        <v>178</v>
      </c>
      <c r="E3324" t="s">
        <v>134</v>
      </c>
      <c r="G3324" t="s">
        <v>159</v>
      </c>
      <c r="H3324" t="s">
        <v>158</v>
      </c>
      <c r="I3324" t="s">
        <v>214</v>
      </c>
      <c r="J3324" t="s">
        <v>199</v>
      </c>
      <c r="K3324">
        <v>1</v>
      </c>
    </row>
    <row r="3325" spans="1:11" x14ac:dyDescent="0.35">
      <c r="A3325" s="75">
        <f t="shared" si="106"/>
        <v>46068</v>
      </c>
      <c r="B3325" s="75">
        <f t="shared" si="107"/>
        <v>46068</v>
      </c>
      <c r="C3325" s="75" t="str">
        <f>VLOOKUP($G3325,Refs!$A$1:$F$32,3,FALSE)</f>
        <v>Y61</v>
      </c>
      <c r="D3325" t="s">
        <v>178</v>
      </c>
      <c r="E3325" t="s">
        <v>134</v>
      </c>
      <c r="G3325" t="s">
        <v>159</v>
      </c>
      <c r="H3325" t="s">
        <v>158</v>
      </c>
      <c r="I3325" t="s">
        <v>214</v>
      </c>
      <c r="J3325" t="s">
        <v>200</v>
      </c>
      <c r="K3325">
        <v>202</v>
      </c>
    </row>
    <row r="3326" spans="1:11" x14ac:dyDescent="0.35">
      <c r="A3326" s="75">
        <f t="shared" si="106"/>
        <v>46068</v>
      </c>
      <c r="B3326" s="75">
        <f t="shared" si="107"/>
        <v>46068</v>
      </c>
      <c r="C3326" s="75" t="str">
        <f>VLOOKUP($G3326,Refs!$A$1:$F$32,3,FALSE)</f>
        <v>Y61</v>
      </c>
      <c r="D3326" t="s">
        <v>178</v>
      </c>
      <c r="E3326" t="s">
        <v>134</v>
      </c>
      <c r="G3326" t="s">
        <v>159</v>
      </c>
      <c r="H3326" t="s">
        <v>158</v>
      </c>
      <c r="I3326" t="s">
        <v>214</v>
      </c>
      <c r="J3326" t="s">
        <v>201</v>
      </c>
      <c r="K3326">
        <v>310</v>
      </c>
    </row>
    <row r="3327" spans="1:11" x14ac:dyDescent="0.35">
      <c r="A3327" s="75">
        <f t="shared" si="106"/>
        <v>46068</v>
      </c>
      <c r="B3327" s="75">
        <f t="shared" si="107"/>
        <v>46068</v>
      </c>
      <c r="C3327" s="75" t="str">
        <f>VLOOKUP($G3327,Refs!$A$1:$F$32,3,FALSE)</f>
        <v>Y61</v>
      </c>
      <c r="D3327" t="s">
        <v>178</v>
      </c>
      <c r="E3327" t="s">
        <v>134</v>
      </c>
      <c r="G3327" t="s">
        <v>159</v>
      </c>
      <c r="H3327" t="s">
        <v>158</v>
      </c>
      <c r="I3327" t="s">
        <v>214</v>
      </c>
      <c r="J3327" t="s">
        <v>202</v>
      </c>
      <c r="K3327">
        <v>480</v>
      </c>
    </row>
    <row r="3328" spans="1:11" x14ac:dyDescent="0.35">
      <c r="A3328" s="75">
        <f t="shared" si="106"/>
        <v>46068</v>
      </c>
      <c r="B3328" s="75">
        <f t="shared" si="107"/>
        <v>46068</v>
      </c>
      <c r="C3328" s="75" t="str">
        <f>VLOOKUP($G3328,Refs!$A$1:$F$32,3,FALSE)</f>
        <v>Y61</v>
      </c>
      <c r="D3328" t="s">
        <v>178</v>
      </c>
      <c r="E3328" t="s">
        <v>134</v>
      </c>
      <c r="G3328" t="s">
        <v>159</v>
      </c>
      <c r="H3328" t="s">
        <v>158</v>
      </c>
      <c r="I3328" t="s">
        <v>214</v>
      </c>
      <c r="J3328" t="s">
        <v>203</v>
      </c>
      <c r="K3328">
        <v>49</v>
      </c>
    </row>
    <row r="3329" spans="1:11" x14ac:dyDescent="0.35">
      <c r="A3329" s="75">
        <f t="shared" si="106"/>
        <v>46068</v>
      </c>
      <c r="B3329" s="75">
        <f t="shared" si="107"/>
        <v>46068</v>
      </c>
      <c r="C3329" s="75" t="str">
        <f>VLOOKUP($G3329,Refs!$A$1:$F$32,3,FALSE)</f>
        <v>Y61</v>
      </c>
      <c r="D3329" t="s">
        <v>178</v>
      </c>
      <c r="E3329" t="s">
        <v>134</v>
      </c>
      <c r="G3329" t="s">
        <v>159</v>
      </c>
      <c r="H3329" t="s">
        <v>158</v>
      </c>
      <c r="I3329" t="s">
        <v>214</v>
      </c>
      <c r="J3329" t="s">
        <v>204</v>
      </c>
      <c r="K3329">
        <v>262</v>
      </c>
    </row>
    <row r="3330" spans="1:11" x14ac:dyDescent="0.35">
      <c r="A3330" s="75">
        <f t="shared" si="106"/>
        <v>46068</v>
      </c>
      <c r="B3330" s="75">
        <f t="shared" si="107"/>
        <v>46068</v>
      </c>
      <c r="C3330" s="75" t="str">
        <f>VLOOKUP($G3330,Refs!$A$1:$F$32,3,FALSE)</f>
        <v>Y61</v>
      </c>
      <c r="D3330" t="s">
        <v>178</v>
      </c>
      <c r="E3330" t="s">
        <v>134</v>
      </c>
      <c r="G3330" t="s">
        <v>159</v>
      </c>
      <c r="H3330" t="s">
        <v>158</v>
      </c>
      <c r="I3330" t="s">
        <v>214</v>
      </c>
      <c r="J3330" t="s">
        <v>205</v>
      </c>
      <c r="K3330">
        <v>28</v>
      </c>
    </row>
    <row r="3331" spans="1:11" x14ac:dyDescent="0.35">
      <c r="A3331" s="75">
        <f t="shared" si="106"/>
        <v>46068</v>
      </c>
      <c r="B3331" s="75">
        <f t="shared" si="107"/>
        <v>46068</v>
      </c>
      <c r="C3331" s="75" t="str">
        <f>VLOOKUP($G3331,Refs!$A$1:$F$32,3,FALSE)</f>
        <v>Y61</v>
      </c>
      <c r="D3331" t="s">
        <v>178</v>
      </c>
      <c r="E3331" t="s">
        <v>134</v>
      </c>
      <c r="G3331" t="s">
        <v>159</v>
      </c>
      <c r="H3331" t="s">
        <v>158</v>
      </c>
      <c r="I3331" t="s">
        <v>214</v>
      </c>
      <c r="J3331" t="s">
        <v>206</v>
      </c>
      <c r="K3331">
        <v>2</v>
      </c>
    </row>
    <row r="3332" spans="1:11" x14ac:dyDescent="0.35">
      <c r="A3332" s="75">
        <f t="shared" si="106"/>
        <v>46068</v>
      </c>
      <c r="B3332" s="75">
        <f t="shared" si="107"/>
        <v>46068</v>
      </c>
      <c r="C3332" s="75" t="str">
        <f>VLOOKUP($G3332,Refs!$A$1:$F$32,3,FALSE)</f>
        <v>Y61</v>
      </c>
      <c r="D3332" t="s">
        <v>178</v>
      </c>
      <c r="E3332" t="s">
        <v>134</v>
      </c>
      <c r="G3332" t="s">
        <v>159</v>
      </c>
      <c r="H3332" t="s">
        <v>158</v>
      </c>
      <c r="I3332" t="s">
        <v>214</v>
      </c>
      <c r="J3332" t="s">
        <v>207</v>
      </c>
      <c r="K3332">
        <v>0</v>
      </c>
    </row>
    <row r="3333" spans="1:11" x14ac:dyDescent="0.35">
      <c r="A3333" s="75">
        <f t="shared" si="106"/>
        <v>46068</v>
      </c>
      <c r="B3333" s="75">
        <f t="shared" si="107"/>
        <v>46068</v>
      </c>
      <c r="C3333" s="75" t="str">
        <f>VLOOKUP($G3333,Refs!$A$1:$F$32,3,FALSE)</f>
        <v>Y61</v>
      </c>
      <c r="D3333" t="s">
        <v>178</v>
      </c>
      <c r="E3333" t="s">
        <v>134</v>
      </c>
      <c r="G3333" t="s">
        <v>159</v>
      </c>
      <c r="H3333" t="s">
        <v>158</v>
      </c>
      <c r="I3333" t="s">
        <v>214</v>
      </c>
      <c r="J3333" t="s">
        <v>208</v>
      </c>
      <c r="K3333">
        <v>33</v>
      </c>
    </row>
    <row r="3334" spans="1:11" x14ac:dyDescent="0.35">
      <c r="A3334" s="75">
        <f t="shared" ref="A3334:A3397" si="108">IF(I3334="Mon",B3334-6,IF(I3334="Tue",B3334-5,IF(I3334="Wed",B3334-4,IF(I3334="Thu",B3334-3,IF(I3334="Fri",B3334-2,IF(I3334="Sat",B3334-1,IF(I3334="Sun",B3334,"")))))))</f>
        <v>46062</v>
      </c>
      <c r="B3334" s="75">
        <f t="shared" ref="B3334:B3397" si="109">DATEVALUE(RIGHT(D3334, 11))</f>
        <v>46068</v>
      </c>
      <c r="C3334" s="75" t="str">
        <f>VLOOKUP($G3334,Refs!$A$1:$F$32,3,FALSE)</f>
        <v>Y61</v>
      </c>
      <c r="D3334" t="s">
        <v>178</v>
      </c>
      <c r="E3334" t="s">
        <v>134</v>
      </c>
      <c r="G3334" t="s">
        <v>45</v>
      </c>
      <c r="H3334" t="s">
        <v>46</v>
      </c>
      <c r="I3334" t="s">
        <v>180</v>
      </c>
      <c r="J3334" t="s">
        <v>181</v>
      </c>
      <c r="K3334">
        <v>800</v>
      </c>
    </row>
    <row r="3335" spans="1:11" x14ac:dyDescent="0.35">
      <c r="A3335" s="75">
        <f t="shared" si="108"/>
        <v>46062</v>
      </c>
      <c r="B3335" s="75">
        <f t="shared" si="109"/>
        <v>46068</v>
      </c>
      <c r="C3335" s="75" t="str">
        <f>VLOOKUP($G3335,Refs!$A$1:$F$32,3,FALSE)</f>
        <v>Y61</v>
      </c>
      <c r="D3335" t="s">
        <v>178</v>
      </c>
      <c r="E3335" t="s">
        <v>134</v>
      </c>
      <c r="G3335" t="s">
        <v>45</v>
      </c>
      <c r="H3335" t="s">
        <v>46</v>
      </c>
      <c r="I3335" t="s">
        <v>180</v>
      </c>
      <c r="J3335" t="s">
        <v>182</v>
      </c>
      <c r="K3335">
        <v>787</v>
      </c>
    </row>
    <row r="3336" spans="1:11" x14ac:dyDescent="0.35">
      <c r="A3336" s="75">
        <f t="shared" si="108"/>
        <v>46062</v>
      </c>
      <c r="B3336" s="75">
        <f t="shared" si="109"/>
        <v>46068</v>
      </c>
      <c r="C3336" s="75" t="str">
        <f>VLOOKUP($G3336,Refs!$A$1:$F$32,3,FALSE)</f>
        <v>Y61</v>
      </c>
      <c r="D3336" t="s">
        <v>178</v>
      </c>
      <c r="E3336" t="s">
        <v>134</v>
      </c>
      <c r="G3336" t="s">
        <v>45</v>
      </c>
      <c r="H3336" t="s">
        <v>46</v>
      </c>
      <c r="I3336" t="s">
        <v>180</v>
      </c>
      <c r="J3336" t="s">
        <v>183</v>
      </c>
      <c r="K3336">
        <v>702</v>
      </c>
    </row>
    <row r="3337" spans="1:11" x14ac:dyDescent="0.35">
      <c r="A3337" s="75">
        <f t="shared" si="108"/>
        <v>46062</v>
      </c>
      <c r="B3337" s="75">
        <f t="shared" si="109"/>
        <v>46068</v>
      </c>
      <c r="C3337" s="75" t="str">
        <f>VLOOKUP($G3337,Refs!$A$1:$F$32,3,FALSE)</f>
        <v>Y61</v>
      </c>
      <c r="D3337" t="s">
        <v>178</v>
      </c>
      <c r="E3337" t="s">
        <v>134</v>
      </c>
      <c r="G3337" t="s">
        <v>45</v>
      </c>
      <c r="H3337" t="s">
        <v>46</v>
      </c>
      <c r="I3337" t="s">
        <v>180</v>
      </c>
      <c r="J3337" t="s">
        <v>184</v>
      </c>
      <c r="K3337">
        <v>13</v>
      </c>
    </row>
    <row r="3338" spans="1:11" x14ac:dyDescent="0.35">
      <c r="A3338" s="75">
        <f t="shared" si="108"/>
        <v>46062</v>
      </c>
      <c r="B3338" s="75">
        <f t="shared" si="109"/>
        <v>46068</v>
      </c>
      <c r="C3338" s="75" t="str">
        <f>VLOOKUP($G3338,Refs!$A$1:$F$32,3,FALSE)</f>
        <v>Y61</v>
      </c>
      <c r="D3338" t="s">
        <v>178</v>
      </c>
      <c r="E3338" t="s">
        <v>134</v>
      </c>
      <c r="G3338" t="s">
        <v>45</v>
      </c>
      <c r="H3338" t="s">
        <v>46</v>
      </c>
      <c r="I3338" t="s">
        <v>180</v>
      </c>
      <c r="J3338" t="s">
        <v>185</v>
      </c>
      <c r="K3338">
        <v>17515</v>
      </c>
    </row>
    <row r="3339" spans="1:11" x14ac:dyDescent="0.35">
      <c r="A3339" s="75">
        <f t="shared" si="108"/>
        <v>46062</v>
      </c>
      <c r="B3339" s="75">
        <f t="shared" si="109"/>
        <v>46068</v>
      </c>
      <c r="C3339" s="75" t="str">
        <f>VLOOKUP($G3339,Refs!$A$1:$F$32,3,FALSE)</f>
        <v>Y61</v>
      </c>
      <c r="D3339" t="s">
        <v>178</v>
      </c>
      <c r="E3339" t="s">
        <v>134</v>
      </c>
      <c r="G3339" t="s">
        <v>45</v>
      </c>
      <c r="H3339" t="s">
        <v>46</v>
      </c>
      <c r="I3339" t="s">
        <v>180</v>
      </c>
      <c r="J3339" t="s">
        <v>186</v>
      </c>
      <c r="K3339">
        <v>106</v>
      </c>
    </row>
    <row r="3340" spans="1:11" x14ac:dyDescent="0.35">
      <c r="A3340" s="75">
        <f t="shared" si="108"/>
        <v>46062</v>
      </c>
      <c r="B3340" s="75">
        <f t="shared" si="109"/>
        <v>46068</v>
      </c>
      <c r="C3340" s="75" t="str">
        <f>VLOOKUP($G3340,Refs!$A$1:$F$32,3,FALSE)</f>
        <v>Y61</v>
      </c>
      <c r="D3340" t="s">
        <v>178</v>
      </c>
      <c r="E3340" t="s">
        <v>134</v>
      </c>
      <c r="G3340" t="s">
        <v>45</v>
      </c>
      <c r="H3340" t="s">
        <v>46</v>
      </c>
      <c r="I3340" t="s">
        <v>180</v>
      </c>
      <c r="J3340" t="s">
        <v>187</v>
      </c>
      <c r="K3340">
        <v>191</v>
      </c>
    </row>
    <row r="3341" spans="1:11" x14ac:dyDescent="0.35">
      <c r="A3341" s="75">
        <f t="shared" si="108"/>
        <v>46062</v>
      </c>
      <c r="B3341" s="75">
        <f t="shared" si="109"/>
        <v>46068</v>
      </c>
      <c r="C3341" s="75" t="str">
        <f>VLOOKUP($G3341,Refs!$A$1:$F$32,3,FALSE)</f>
        <v>Y61</v>
      </c>
      <c r="D3341" t="s">
        <v>178</v>
      </c>
      <c r="E3341" t="s">
        <v>134</v>
      </c>
      <c r="G3341" t="s">
        <v>45</v>
      </c>
      <c r="H3341" t="s">
        <v>46</v>
      </c>
      <c r="I3341" t="s">
        <v>180</v>
      </c>
      <c r="J3341" t="s">
        <v>188</v>
      </c>
      <c r="K3341">
        <v>676</v>
      </c>
    </row>
    <row r="3342" spans="1:11" x14ac:dyDescent="0.35">
      <c r="A3342" s="75">
        <f t="shared" si="108"/>
        <v>46062</v>
      </c>
      <c r="B3342" s="75">
        <f t="shared" si="109"/>
        <v>46068</v>
      </c>
      <c r="C3342" s="75" t="str">
        <f>VLOOKUP($G3342,Refs!$A$1:$F$32,3,FALSE)</f>
        <v>Y61</v>
      </c>
      <c r="D3342" t="s">
        <v>178</v>
      </c>
      <c r="E3342" t="s">
        <v>134</v>
      </c>
      <c r="G3342" t="s">
        <v>45</v>
      </c>
      <c r="H3342" t="s">
        <v>46</v>
      </c>
      <c r="I3342" t="s">
        <v>180</v>
      </c>
      <c r="J3342" t="s">
        <v>189</v>
      </c>
      <c r="K3342">
        <v>222</v>
      </c>
    </row>
    <row r="3343" spans="1:11" x14ac:dyDescent="0.35">
      <c r="A3343" s="75">
        <f t="shared" si="108"/>
        <v>46062</v>
      </c>
      <c r="B3343" s="75">
        <f t="shared" si="109"/>
        <v>46068</v>
      </c>
      <c r="C3343" s="75" t="str">
        <f>VLOOKUP($G3343,Refs!$A$1:$F$32,3,FALSE)</f>
        <v>Y61</v>
      </c>
      <c r="D3343" t="s">
        <v>178</v>
      </c>
      <c r="E3343" t="s">
        <v>134</v>
      </c>
      <c r="G3343" t="s">
        <v>45</v>
      </c>
      <c r="H3343" t="s">
        <v>46</v>
      </c>
      <c r="I3343" t="s">
        <v>180</v>
      </c>
      <c r="J3343" t="s">
        <v>190</v>
      </c>
      <c r="K3343">
        <v>121</v>
      </c>
    </row>
    <row r="3344" spans="1:11" x14ac:dyDescent="0.35">
      <c r="A3344" s="75">
        <f t="shared" si="108"/>
        <v>46062</v>
      </c>
      <c r="B3344" s="75">
        <f t="shared" si="109"/>
        <v>46068</v>
      </c>
      <c r="C3344" s="75" t="str">
        <f>VLOOKUP($G3344,Refs!$A$1:$F$32,3,FALSE)</f>
        <v>Y61</v>
      </c>
      <c r="D3344" t="s">
        <v>178</v>
      </c>
      <c r="E3344" t="s">
        <v>134</v>
      </c>
      <c r="G3344" t="s">
        <v>45</v>
      </c>
      <c r="H3344" t="s">
        <v>46</v>
      </c>
      <c r="I3344" t="s">
        <v>180</v>
      </c>
      <c r="J3344" t="s">
        <v>191</v>
      </c>
      <c r="K3344">
        <v>25</v>
      </c>
    </row>
    <row r="3345" spans="1:11" x14ac:dyDescent="0.35">
      <c r="A3345" s="75">
        <f t="shared" si="108"/>
        <v>46062</v>
      </c>
      <c r="B3345" s="75">
        <f t="shared" si="109"/>
        <v>46068</v>
      </c>
      <c r="C3345" s="75" t="str">
        <f>VLOOKUP($G3345,Refs!$A$1:$F$32,3,FALSE)</f>
        <v>Y61</v>
      </c>
      <c r="D3345" t="s">
        <v>178</v>
      </c>
      <c r="E3345" t="s">
        <v>134</v>
      </c>
      <c r="G3345" t="s">
        <v>45</v>
      </c>
      <c r="H3345" t="s">
        <v>46</v>
      </c>
      <c r="I3345" t="s">
        <v>180</v>
      </c>
      <c r="J3345" t="s">
        <v>192</v>
      </c>
      <c r="K3345">
        <v>93</v>
      </c>
    </row>
    <row r="3346" spans="1:11" x14ac:dyDescent="0.35">
      <c r="A3346" s="75">
        <f t="shared" si="108"/>
        <v>46062</v>
      </c>
      <c r="B3346" s="75">
        <f t="shared" si="109"/>
        <v>46068</v>
      </c>
      <c r="C3346" s="75" t="str">
        <f>VLOOKUP($G3346,Refs!$A$1:$F$32,3,FALSE)</f>
        <v>Y61</v>
      </c>
      <c r="D3346" t="s">
        <v>178</v>
      </c>
      <c r="E3346" t="s">
        <v>134</v>
      </c>
      <c r="G3346" t="s">
        <v>45</v>
      </c>
      <c r="H3346" t="s">
        <v>46</v>
      </c>
      <c r="I3346" t="s">
        <v>180</v>
      </c>
      <c r="J3346" t="s">
        <v>193</v>
      </c>
      <c r="K3346">
        <v>93</v>
      </c>
    </row>
    <row r="3347" spans="1:11" x14ac:dyDescent="0.35">
      <c r="A3347" s="75">
        <f t="shared" si="108"/>
        <v>46062</v>
      </c>
      <c r="B3347" s="75">
        <f t="shared" si="109"/>
        <v>46068</v>
      </c>
      <c r="C3347" s="75" t="str">
        <f>VLOOKUP($G3347,Refs!$A$1:$F$32,3,FALSE)</f>
        <v>Y61</v>
      </c>
      <c r="D3347" t="s">
        <v>178</v>
      </c>
      <c r="E3347" t="s">
        <v>134</v>
      </c>
      <c r="G3347" t="s">
        <v>45</v>
      </c>
      <c r="H3347" t="s">
        <v>46</v>
      </c>
      <c r="I3347" t="s">
        <v>180</v>
      </c>
      <c r="J3347" t="s">
        <v>194</v>
      </c>
      <c r="K3347">
        <v>9</v>
      </c>
    </row>
    <row r="3348" spans="1:11" x14ac:dyDescent="0.35">
      <c r="A3348" s="75">
        <f t="shared" si="108"/>
        <v>46062</v>
      </c>
      <c r="B3348" s="75">
        <f t="shared" si="109"/>
        <v>46068</v>
      </c>
      <c r="C3348" s="75" t="str">
        <f>VLOOKUP($G3348,Refs!$A$1:$F$32,3,FALSE)</f>
        <v>Y61</v>
      </c>
      <c r="D3348" t="s">
        <v>178</v>
      </c>
      <c r="E3348" t="s">
        <v>134</v>
      </c>
      <c r="G3348" t="s">
        <v>45</v>
      </c>
      <c r="H3348" t="s">
        <v>46</v>
      </c>
      <c r="I3348" t="s">
        <v>180</v>
      </c>
      <c r="J3348" t="s">
        <v>195</v>
      </c>
      <c r="K3348">
        <v>0</v>
      </c>
    </row>
    <row r="3349" spans="1:11" x14ac:dyDescent="0.35">
      <c r="A3349" s="75">
        <f t="shared" si="108"/>
        <v>46062</v>
      </c>
      <c r="B3349" s="75">
        <f t="shared" si="109"/>
        <v>46068</v>
      </c>
      <c r="C3349" s="75" t="str">
        <f>VLOOKUP($G3349,Refs!$A$1:$F$32,3,FALSE)</f>
        <v>Y61</v>
      </c>
      <c r="D3349" t="s">
        <v>178</v>
      </c>
      <c r="E3349" t="s">
        <v>134</v>
      </c>
      <c r="G3349" t="s">
        <v>45</v>
      </c>
      <c r="H3349" t="s">
        <v>46</v>
      </c>
      <c r="I3349" t="s">
        <v>180</v>
      </c>
      <c r="J3349" t="s">
        <v>196</v>
      </c>
      <c r="K3349">
        <v>44</v>
      </c>
    </row>
    <row r="3350" spans="1:11" x14ac:dyDescent="0.35">
      <c r="A3350" s="75">
        <f t="shared" si="108"/>
        <v>46062</v>
      </c>
      <c r="B3350" s="75">
        <f t="shared" si="109"/>
        <v>46068</v>
      </c>
      <c r="C3350" s="75" t="str">
        <f>VLOOKUP($G3350,Refs!$A$1:$F$32,3,FALSE)</f>
        <v>Y61</v>
      </c>
      <c r="D3350" t="s">
        <v>178</v>
      </c>
      <c r="E3350" t="s">
        <v>134</v>
      </c>
      <c r="G3350" t="s">
        <v>45</v>
      </c>
      <c r="H3350" t="s">
        <v>46</v>
      </c>
      <c r="I3350" t="s">
        <v>180</v>
      </c>
      <c r="J3350" t="s">
        <v>197</v>
      </c>
      <c r="K3350">
        <v>1</v>
      </c>
    </row>
    <row r="3351" spans="1:11" x14ac:dyDescent="0.35">
      <c r="A3351" s="75">
        <f t="shared" si="108"/>
        <v>46062</v>
      </c>
      <c r="B3351" s="75">
        <f t="shared" si="109"/>
        <v>46068</v>
      </c>
      <c r="C3351" s="75" t="str">
        <f>VLOOKUP($G3351,Refs!$A$1:$F$32,3,FALSE)</f>
        <v>Y61</v>
      </c>
      <c r="D3351" t="s">
        <v>178</v>
      </c>
      <c r="E3351" t="s">
        <v>134</v>
      </c>
      <c r="G3351" t="s">
        <v>45</v>
      </c>
      <c r="H3351" t="s">
        <v>46</v>
      </c>
      <c r="I3351" t="s">
        <v>180</v>
      </c>
      <c r="J3351" t="s">
        <v>198</v>
      </c>
      <c r="K3351">
        <v>15</v>
      </c>
    </row>
    <row r="3352" spans="1:11" x14ac:dyDescent="0.35">
      <c r="A3352" s="75">
        <f t="shared" si="108"/>
        <v>46062</v>
      </c>
      <c r="B3352" s="75">
        <f t="shared" si="109"/>
        <v>46068</v>
      </c>
      <c r="C3352" s="75" t="str">
        <f>VLOOKUP($G3352,Refs!$A$1:$F$32,3,FALSE)</f>
        <v>Y61</v>
      </c>
      <c r="D3352" t="s">
        <v>178</v>
      </c>
      <c r="E3352" t="s">
        <v>134</v>
      </c>
      <c r="G3352" t="s">
        <v>45</v>
      </c>
      <c r="H3352" t="s">
        <v>46</v>
      </c>
      <c r="I3352" t="s">
        <v>180</v>
      </c>
      <c r="J3352" t="s">
        <v>199</v>
      </c>
      <c r="K3352">
        <v>4</v>
      </c>
    </row>
    <row r="3353" spans="1:11" x14ac:dyDescent="0.35">
      <c r="A3353" s="75">
        <f t="shared" si="108"/>
        <v>46062</v>
      </c>
      <c r="B3353" s="75">
        <f t="shared" si="109"/>
        <v>46068</v>
      </c>
      <c r="C3353" s="75" t="str">
        <f>VLOOKUP($G3353,Refs!$A$1:$F$32,3,FALSE)</f>
        <v>Y61</v>
      </c>
      <c r="D3353" t="s">
        <v>178</v>
      </c>
      <c r="E3353" t="s">
        <v>134</v>
      </c>
      <c r="G3353" t="s">
        <v>45</v>
      </c>
      <c r="H3353" t="s">
        <v>46</v>
      </c>
      <c r="I3353" t="s">
        <v>180</v>
      </c>
      <c r="J3353" t="s">
        <v>200</v>
      </c>
      <c r="K3353">
        <v>79</v>
      </c>
    </row>
    <row r="3354" spans="1:11" x14ac:dyDescent="0.35">
      <c r="A3354" s="75">
        <f t="shared" si="108"/>
        <v>46062</v>
      </c>
      <c r="B3354" s="75">
        <f t="shared" si="109"/>
        <v>46068</v>
      </c>
      <c r="C3354" s="75" t="str">
        <f>VLOOKUP($G3354,Refs!$A$1:$F$32,3,FALSE)</f>
        <v>Y61</v>
      </c>
      <c r="D3354" t="s">
        <v>178</v>
      </c>
      <c r="E3354" t="s">
        <v>134</v>
      </c>
      <c r="G3354" t="s">
        <v>45</v>
      </c>
      <c r="H3354" t="s">
        <v>46</v>
      </c>
      <c r="I3354" t="s">
        <v>180</v>
      </c>
      <c r="J3354" t="s">
        <v>201</v>
      </c>
      <c r="K3354">
        <v>51</v>
      </c>
    </row>
    <row r="3355" spans="1:11" x14ac:dyDescent="0.35">
      <c r="A3355" s="75">
        <f t="shared" si="108"/>
        <v>46062</v>
      </c>
      <c r="B3355" s="75">
        <f t="shared" si="109"/>
        <v>46068</v>
      </c>
      <c r="C3355" s="75" t="str">
        <f>VLOOKUP($G3355,Refs!$A$1:$F$32,3,FALSE)</f>
        <v>Y61</v>
      </c>
      <c r="D3355" t="s">
        <v>178</v>
      </c>
      <c r="E3355" t="s">
        <v>134</v>
      </c>
      <c r="G3355" t="s">
        <v>45</v>
      </c>
      <c r="H3355" t="s">
        <v>46</v>
      </c>
      <c r="I3355" t="s">
        <v>180</v>
      </c>
      <c r="J3355" t="s">
        <v>202</v>
      </c>
      <c r="K3355">
        <v>296</v>
      </c>
    </row>
    <row r="3356" spans="1:11" x14ac:dyDescent="0.35">
      <c r="A3356" s="75">
        <f t="shared" si="108"/>
        <v>46062</v>
      </c>
      <c r="B3356" s="75">
        <f t="shared" si="109"/>
        <v>46068</v>
      </c>
      <c r="C3356" s="75" t="str">
        <f>VLOOKUP($G3356,Refs!$A$1:$F$32,3,FALSE)</f>
        <v>Y61</v>
      </c>
      <c r="D3356" t="s">
        <v>178</v>
      </c>
      <c r="E3356" t="s">
        <v>134</v>
      </c>
      <c r="G3356" t="s">
        <v>45</v>
      </c>
      <c r="H3356" t="s">
        <v>46</v>
      </c>
      <c r="I3356" t="s">
        <v>180</v>
      </c>
      <c r="J3356" t="s">
        <v>203</v>
      </c>
      <c r="K3356">
        <v>98</v>
      </c>
    </row>
    <row r="3357" spans="1:11" x14ac:dyDescent="0.35">
      <c r="A3357" s="75">
        <f t="shared" si="108"/>
        <v>46062</v>
      </c>
      <c r="B3357" s="75">
        <f t="shared" si="109"/>
        <v>46068</v>
      </c>
      <c r="C3357" s="75" t="str">
        <f>VLOOKUP($G3357,Refs!$A$1:$F$32,3,FALSE)</f>
        <v>Y61</v>
      </c>
      <c r="D3357" t="s">
        <v>178</v>
      </c>
      <c r="E3357" t="s">
        <v>134</v>
      </c>
      <c r="G3357" t="s">
        <v>45</v>
      </c>
      <c r="H3357" t="s">
        <v>46</v>
      </c>
      <c r="I3357" t="s">
        <v>180</v>
      </c>
      <c r="J3357" t="s">
        <v>204</v>
      </c>
      <c r="K3357">
        <v>31</v>
      </c>
    </row>
    <row r="3358" spans="1:11" x14ac:dyDescent="0.35">
      <c r="A3358" s="75">
        <f t="shared" si="108"/>
        <v>46062</v>
      </c>
      <c r="B3358" s="75">
        <f t="shared" si="109"/>
        <v>46068</v>
      </c>
      <c r="C3358" s="75" t="str">
        <f>VLOOKUP($G3358,Refs!$A$1:$F$32,3,FALSE)</f>
        <v>Y61</v>
      </c>
      <c r="D3358" t="s">
        <v>178</v>
      </c>
      <c r="E3358" t="s">
        <v>134</v>
      </c>
      <c r="G3358" t="s">
        <v>45</v>
      </c>
      <c r="H3358" t="s">
        <v>46</v>
      </c>
      <c r="I3358" t="s">
        <v>180</v>
      </c>
      <c r="J3358" t="s">
        <v>205</v>
      </c>
      <c r="K3358">
        <v>47</v>
      </c>
    </row>
    <row r="3359" spans="1:11" x14ac:dyDescent="0.35">
      <c r="A3359" s="75">
        <f t="shared" si="108"/>
        <v>46062</v>
      </c>
      <c r="B3359" s="75">
        <f t="shared" si="109"/>
        <v>46068</v>
      </c>
      <c r="C3359" s="75" t="str">
        <f>VLOOKUP($G3359,Refs!$A$1:$F$32,3,FALSE)</f>
        <v>Y61</v>
      </c>
      <c r="D3359" t="s">
        <v>178</v>
      </c>
      <c r="E3359" t="s">
        <v>134</v>
      </c>
      <c r="G3359" t="s">
        <v>45</v>
      </c>
      <c r="H3359" t="s">
        <v>46</v>
      </c>
      <c r="I3359" t="s">
        <v>180</v>
      </c>
      <c r="J3359" t="s">
        <v>206</v>
      </c>
      <c r="K3359">
        <v>0</v>
      </c>
    </row>
    <row r="3360" spans="1:11" x14ac:dyDescent="0.35">
      <c r="A3360" s="75">
        <f t="shared" si="108"/>
        <v>46062</v>
      </c>
      <c r="B3360" s="75">
        <f t="shared" si="109"/>
        <v>46068</v>
      </c>
      <c r="C3360" s="75" t="str">
        <f>VLOOKUP($G3360,Refs!$A$1:$F$32,3,FALSE)</f>
        <v>Y61</v>
      </c>
      <c r="D3360" t="s">
        <v>178</v>
      </c>
      <c r="E3360" t="s">
        <v>134</v>
      </c>
      <c r="G3360" t="s">
        <v>45</v>
      </c>
      <c r="H3360" t="s">
        <v>46</v>
      </c>
      <c r="I3360" t="s">
        <v>180</v>
      </c>
      <c r="J3360" t="s">
        <v>207</v>
      </c>
      <c r="K3360">
        <v>0</v>
      </c>
    </row>
    <row r="3361" spans="1:11" x14ac:dyDescent="0.35">
      <c r="A3361" s="75">
        <f t="shared" si="108"/>
        <v>46062</v>
      </c>
      <c r="B3361" s="75">
        <f t="shared" si="109"/>
        <v>46068</v>
      </c>
      <c r="C3361" s="75" t="str">
        <f>VLOOKUP($G3361,Refs!$A$1:$F$32,3,FALSE)</f>
        <v>Y61</v>
      </c>
      <c r="D3361" t="s">
        <v>178</v>
      </c>
      <c r="E3361" t="s">
        <v>134</v>
      </c>
      <c r="G3361" t="s">
        <v>45</v>
      </c>
      <c r="H3361" t="s">
        <v>46</v>
      </c>
      <c r="I3361" t="s">
        <v>180</v>
      </c>
      <c r="J3361" t="s">
        <v>208</v>
      </c>
      <c r="K3361">
        <v>15</v>
      </c>
    </row>
    <row r="3362" spans="1:11" x14ac:dyDescent="0.35">
      <c r="A3362" s="75">
        <f t="shared" si="108"/>
        <v>46063</v>
      </c>
      <c r="B3362" s="75">
        <f t="shared" si="109"/>
        <v>46068</v>
      </c>
      <c r="C3362" s="75" t="str">
        <f>VLOOKUP($G3362,Refs!$A$1:$F$32,3,FALSE)</f>
        <v>Y61</v>
      </c>
      <c r="D3362" t="s">
        <v>178</v>
      </c>
      <c r="E3362" t="s">
        <v>134</v>
      </c>
      <c r="G3362" t="s">
        <v>45</v>
      </c>
      <c r="H3362" t="s">
        <v>46</v>
      </c>
      <c r="I3362" t="s">
        <v>209</v>
      </c>
      <c r="J3362" t="s">
        <v>181</v>
      </c>
      <c r="K3362">
        <v>705</v>
      </c>
    </row>
    <row r="3363" spans="1:11" x14ac:dyDescent="0.35">
      <c r="A3363" s="75">
        <f t="shared" si="108"/>
        <v>46063</v>
      </c>
      <c r="B3363" s="75">
        <f t="shared" si="109"/>
        <v>46068</v>
      </c>
      <c r="C3363" s="75" t="str">
        <f>VLOOKUP($G3363,Refs!$A$1:$F$32,3,FALSE)</f>
        <v>Y61</v>
      </c>
      <c r="D3363" t="s">
        <v>178</v>
      </c>
      <c r="E3363" t="s">
        <v>134</v>
      </c>
      <c r="G3363" t="s">
        <v>45</v>
      </c>
      <c r="H3363" t="s">
        <v>46</v>
      </c>
      <c r="I3363" t="s">
        <v>209</v>
      </c>
      <c r="J3363" t="s">
        <v>182</v>
      </c>
      <c r="K3363">
        <v>686</v>
      </c>
    </row>
    <row r="3364" spans="1:11" x14ac:dyDescent="0.35">
      <c r="A3364" s="75">
        <f t="shared" si="108"/>
        <v>46063</v>
      </c>
      <c r="B3364" s="75">
        <f t="shared" si="109"/>
        <v>46068</v>
      </c>
      <c r="C3364" s="75" t="str">
        <f>VLOOKUP($G3364,Refs!$A$1:$F$32,3,FALSE)</f>
        <v>Y61</v>
      </c>
      <c r="D3364" t="s">
        <v>178</v>
      </c>
      <c r="E3364" t="s">
        <v>134</v>
      </c>
      <c r="G3364" t="s">
        <v>45</v>
      </c>
      <c r="H3364" t="s">
        <v>46</v>
      </c>
      <c r="I3364" t="s">
        <v>209</v>
      </c>
      <c r="J3364" t="s">
        <v>183</v>
      </c>
      <c r="K3364">
        <v>554</v>
      </c>
    </row>
    <row r="3365" spans="1:11" x14ac:dyDescent="0.35">
      <c r="A3365" s="75">
        <f t="shared" si="108"/>
        <v>46063</v>
      </c>
      <c r="B3365" s="75">
        <f t="shared" si="109"/>
        <v>46068</v>
      </c>
      <c r="C3365" s="75" t="str">
        <f>VLOOKUP($G3365,Refs!$A$1:$F$32,3,FALSE)</f>
        <v>Y61</v>
      </c>
      <c r="D3365" t="s">
        <v>178</v>
      </c>
      <c r="E3365" t="s">
        <v>134</v>
      </c>
      <c r="G3365" t="s">
        <v>45</v>
      </c>
      <c r="H3365" t="s">
        <v>46</v>
      </c>
      <c r="I3365" t="s">
        <v>209</v>
      </c>
      <c r="J3365" t="s">
        <v>184</v>
      </c>
      <c r="K3365">
        <v>19</v>
      </c>
    </row>
    <row r="3366" spans="1:11" x14ac:dyDescent="0.35">
      <c r="A3366" s="75">
        <f t="shared" si="108"/>
        <v>46063</v>
      </c>
      <c r="B3366" s="75">
        <f t="shared" si="109"/>
        <v>46068</v>
      </c>
      <c r="C3366" s="75" t="str">
        <f>VLOOKUP($G3366,Refs!$A$1:$F$32,3,FALSE)</f>
        <v>Y61</v>
      </c>
      <c r="D3366" t="s">
        <v>178</v>
      </c>
      <c r="E3366" t="s">
        <v>134</v>
      </c>
      <c r="G3366" t="s">
        <v>45</v>
      </c>
      <c r="H3366" t="s">
        <v>46</v>
      </c>
      <c r="I3366" t="s">
        <v>209</v>
      </c>
      <c r="J3366" t="s">
        <v>185</v>
      </c>
      <c r="K3366">
        <v>27233</v>
      </c>
    </row>
    <row r="3367" spans="1:11" x14ac:dyDescent="0.35">
      <c r="A3367" s="75">
        <f t="shared" si="108"/>
        <v>46063</v>
      </c>
      <c r="B3367" s="75">
        <f t="shared" si="109"/>
        <v>46068</v>
      </c>
      <c r="C3367" s="75" t="str">
        <f>VLOOKUP($G3367,Refs!$A$1:$F$32,3,FALSE)</f>
        <v>Y61</v>
      </c>
      <c r="D3367" t="s">
        <v>178</v>
      </c>
      <c r="E3367" t="s">
        <v>134</v>
      </c>
      <c r="G3367" t="s">
        <v>45</v>
      </c>
      <c r="H3367" t="s">
        <v>46</v>
      </c>
      <c r="I3367" t="s">
        <v>209</v>
      </c>
      <c r="J3367" t="s">
        <v>186</v>
      </c>
      <c r="K3367">
        <v>218</v>
      </c>
    </row>
    <row r="3368" spans="1:11" x14ac:dyDescent="0.35">
      <c r="A3368" s="75">
        <f t="shared" si="108"/>
        <v>46063</v>
      </c>
      <c r="B3368" s="75">
        <f t="shared" si="109"/>
        <v>46068</v>
      </c>
      <c r="C3368" s="75" t="str">
        <f>VLOOKUP($G3368,Refs!$A$1:$F$32,3,FALSE)</f>
        <v>Y61</v>
      </c>
      <c r="D3368" t="s">
        <v>178</v>
      </c>
      <c r="E3368" t="s">
        <v>134</v>
      </c>
      <c r="G3368" t="s">
        <v>45</v>
      </c>
      <c r="H3368" t="s">
        <v>46</v>
      </c>
      <c r="I3368" t="s">
        <v>209</v>
      </c>
      <c r="J3368" t="s">
        <v>187</v>
      </c>
      <c r="K3368">
        <v>327</v>
      </c>
    </row>
    <row r="3369" spans="1:11" x14ac:dyDescent="0.35">
      <c r="A3369" s="75">
        <f t="shared" si="108"/>
        <v>46063</v>
      </c>
      <c r="B3369" s="75">
        <f t="shared" si="109"/>
        <v>46068</v>
      </c>
      <c r="C3369" s="75" t="str">
        <f>VLOOKUP($G3369,Refs!$A$1:$F$32,3,FALSE)</f>
        <v>Y61</v>
      </c>
      <c r="D3369" t="s">
        <v>178</v>
      </c>
      <c r="E3369" t="s">
        <v>134</v>
      </c>
      <c r="G3369" t="s">
        <v>45</v>
      </c>
      <c r="H3369" t="s">
        <v>46</v>
      </c>
      <c r="I3369" t="s">
        <v>209</v>
      </c>
      <c r="J3369" t="s">
        <v>188</v>
      </c>
      <c r="K3369">
        <v>591</v>
      </c>
    </row>
    <row r="3370" spans="1:11" x14ac:dyDescent="0.35">
      <c r="A3370" s="75">
        <f t="shared" si="108"/>
        <v>46063</v>
      </c>
      <c r="B3370" s="75">
        <f t="shared" si="109"/>
        <v>46068</v>
      </c>
      <c r="C3370" s="75" t="str">
        <f>VLOOKUP($G3370,Refs!$A$1:$F$32,3,FALSE)</f>
        <v>Y61</v>
      </c>
      <c r="D3370" t="s">
        <v>178</v>
      </c>
      <c r="E3370" t="s">
        <v>134</v>
      </c>
      <c r="G3370" t="s">
        <v>45</v>
      </c>
      <c r="H3370" t="s">
        <v>46</v>
      </c>
      <c r="I3370" t="s">
        <v>209</v>
      </c>
      <c r="J3370" t="s">
        <v>189</v>
      </c>
      <c r="K3370">
        <v>270</v>
      </c>
    </row>
    <row r="3371" spans="1:11" x14ac:dyDescent="0.35">
      <c r="A3371" s="75">
        <f t="shared" si="108"/>
        <v>46063</v>
      </c>
      <c r="B3371" s="75">
        <f t="shared" si="109"/>
        <v>46068</v>
      </c>
      <c r="C3371" s="75" t="str">
        <f>VLOOKUP($G3371,Refs!$A$1:$F$32,3,FALSE)</f>
        <v>Y61</v>
      </c>
      <c r="D3371" t="s">
        <v>178</v>
      </c>
      <c r="E3371" t="s">
        <v>134</v>
      </c>
      <c r="G3371" t="s">
        <v>45</v>
      </c>
      <c r="H3371" t="s">
        <v>46</v>
      </c>
      <c r="I3371" t="s">
        <v>209</v>
      </c>
      <c r="J3371" t="s">
        <v>190</v>
      </c>
      <c r="K3371">
        <v>121</v>
      </c>
    </row>
    <row r="3372" spans="1:11" x14ac:dyDescent="0.35">
      <c r="A3372" s="75">
        <f t="shared" si="108"/>
        <v>46063</v>
      </c>
      <c r="B3372" s="75">
        <f t="shared" si="109"/>
        <v>46068</v>
      </c>
      <c r="C3372" s="75" t="str">
        <f>VLOOKUP($G3372,Refs!$A$1:$F$32,3,FALSE)</f>
        <v>Y61</v>
      </c>
      <c r="D3372" t="s">
        <v>178</v>
      </c>
      <c r="E3372" t="s">
        <v>134</v>
      </c>
      <c r="G3372" t="s">
        <v>45</v>
      </c>
      <c r="H3372" t="s">
        <v>46</v>
      </c>
      <c r="I3372" t="s">
        <v>209</v>
      </c>
      <c r="J3372" t="s">
        <v>191</v>
      </c>
      <c r="K3372">
        <v>22</v>
      </c>
    </row>
    <row r="3373" spans="1:11" x14ac:dyDescent="0.35">
      <c r="A3373" s="75">
        <f t="shared" si="108"/>
        <v>46063</v>
      </c>
      <c r="B3373" s="75">
        <f t="shared" si="109"/>
        <v>46068</v>
      </c>
      <c r="C3373" s="75" t="str">
        <f>VLOOKUP($G3373,Refs!$A$1:$F$32,3,FALSE)</f>
        <v>Y61</v>
      </c>
      <c r="D3373" t="s">
        <v>178</v>
      </c>
      <c r="E3373" t="s">
        <v>134</v>
      </c>
      <c r="G3373" t="s">
        <v>45</v>
      </c>
      <c r="H3373" t="s">
        <v>46</v>
      </c>
      <c r="I3373" t="s">
        <v>209</v>
      </c>
      <c r="J3373" t="s">
        <v>192</v>
      </c>
      <c r="K3373">
        <v>59</v>
      </c>
    </row>
    <row r="3374" spans="1:11" x14ac:dyDescent="0.35">
      <c r="A3374" s="75">
        <f t="shared" si="108"/>
        <v>46063</v>
      </c>
      <c r="B3374" s="75">
        <f t="shared" si="109"/>
        <v>46068</v>
      </c>
      <c r="C3374" s="75" t="str">
        <f>VLOOKUP($G3374,Refs!$A$1:$F$32,3,FALSE)</f>
        <v>Y61</v>
      </c>
      <c r="D3374" t="s">
        <v>178</v>
      </c>
      <c r="E3374" t="s">
        <v>134</v>
      </c>
      <c r="G3374" t="s">
        <v>45</v>
      </c>
      <c r="H3374" t="s">
        <v>46</v>
      </c>
      <c r="I3374" t="s">
        <v>209</v>
      </c>
      <c r="J3374" t="s">
        <v>193</v>
      </c>
      <c r="K3374">
        <v>79</v>
      </c>
    </row>
    <row r="3375" spans="1:11" x14ac:dyDescent="0.35">
      <c r="A3375" s="75">
        <f t="shared" si="108"/>
        <v>46063</v>
      </c>
      <c r="B3375" s="75">
        <f t="shared" si="109"/>
        <v>46068</v>
      </c>
      <c r="C3375" s="75" t="str">
        <f>VLOOKUP($G3375,Refs!$A$1:$F$32,3,FALSE)</f>
        <v>Y61</v>
      </c>
      <c r="D3375" t="s">
        <v>178</v>
      </c>
      <c r="E3375" t="s">
        <v>134</v>
      </c>
      <c r="G3375" t="s">
        <v>45</v>
      </c>
      <c r="H3375" t="s">
        <v>46</v>
      </c>
      <c r="I3375" t="s">
        <v>209</v>
      </c>
      <c r="J3375" t="s">
        <v>194</v>
      </c>
      <c r="K3375">
        <v>17</v>
      </c>
    </row>
    <row r="3376" spans="1:11" x14ac:dyDescent="0.35">
      <c r="A3376" s="75">
        <f t="shared" si="108"/>
        <v>46063</v>
      </c>
      <c r="B3376" s="75">
        <f t="shared" si="109"/>
        <v>46068</v>
      </c>
      <c r="C3376" s="75" t="str">
        <f>VLOOKUP($G3376,Refs!$A$1:$F$32,3,FALSE)</f>
        <v>Y61</v>
      </c>
      <c r="D3376" t="s">
        <v>178</v>
      </c>
      <c r="E3376" t="s">
        <v>134</v>
      </c>
      <c r="G3376" t="s">
        <v>45</v>
      </c>
      <c r="H3376" t="s">
        <v>46</v>
      </c>
      <c r="I3376" t="s">
        <v>209</v>
      </c>
      <c r="J3376" t="s">
        <v>195</v>
      </c>
      <c r="K3376">
        <v>0</v>
      </c>
    </row>
    <row r="3377" spans="1:11" x14ac:dyDescent="0.35">
      <c r="A3377" s="75">
        <f t="shared" si="108"/>
        <v>46063</v>
      </c>
      <c r="B3377" s="75">
        <f t="shared" si="109"/>
        <v>46068</v>
      </c>
      <c r="C3377" s="75" t="str">
        <f>VLOOKUP($G3377,Refs!$A$1:$F$32,3,FALSE)</f>
        <v>Y61</v>
      </c>
      <c r="D3377" t="s">
        <v>178</v>
      </c>
      <c r="E3377" t="s">
        <v>134</v>
      </c>
      <c r="G3377" t="s">
        <v>45</v>
      </c>
      <c r="H3377" t="s">
        <v>46</v>
      </c>
      <c r="I3377" t="s">
        <v>209</v>
      </c>
      <c r="J3377" t="s">
        <v>196</v>
      </c>
      <c r="K3377">
        <v>33</v>
      </c>
    </row>
    <row r="3378" spans="1:11" x14ac:dyDescent="0.35">
      <c r="A3378" s="75">
        <f t="shared" si="108"/>
        <v>46063</v>
      </c>
      <c r="B3378" s="75">
        <f t="shared" si="109"/>
        <v>46068</v>
      </c>
      <c r="C3378" s="75" t="str">
        <f>VLOOKUP($G3378,Refs!$A$1:$F$32,3,FALSE)</f>
        <v>Y61</v>
      </c>
      <c r="D3378" t="s">
        <v>178</v>
      </c>
      <c r="E3378" t="s">
        <v>134</v>
      </c>
      <c r="G3378" t="s">
        <v>45</v>
      </c>
      <c r="H3378" t="s">
        <v>46</v>
      </c>
      <c r="I3378" t="s">
        <v>209</v>
      </c>
      <c r="J3378" t="s">
        <v>197</v>
      </c>
      <c r="K3378">
        <v>3</v>
      </c>
    </row>
    <row r="3379" spans="1:11" x14ac:dyDescent="0.35">
      <c r="A3379" s="75">
        <f t="shared" si="108"/>
        <v>46063</v>
      </c>
      <c r="B3379" s="75">
        <f t="shared" si="109"/>
        <v>46068</v>
      </c>
      <c r="C3379" s="75" t="str">
        <f>VLOOKUP($G3379,Refs!$A$1:$F$32,3,FALSE)</f>
        <v>Y61</v>
      </c>
      <c r="D3379" t="s">
        <v>178</v>
      </c>
      <c r="E3379" t="s">
        <v>134</v>
      </c>
      <c r="G3379" t="s">
        <v>45</v>
      </c>
      <c r="H3379" t="s">
        <v>46</v>
      </c>
      <c r="I3379" t="s">
        <v>209</v>
      </c>
      <c r="J3379" t="s">
        <v>198</v>
      </c>
      <c r="K3379">
        <v>14</v>
      </c>
    </row>
    <row r="3380" spans="1:11" x14ac:dyDescent="0.35">
      <c r="A3380" s="75">
        <f t="shared" si="108"/>
        <v>46063</v>
      </c>
      <c r="B3380" s="75">
        <f t="shared" si="109"/>
        <v>46068</v>
      </c>
      <c r="C3380" s="75" t="str">
        <f>VLOOKUP($G3380,Refs!$A$1:$F$32,3,FALSE)</f>
        <v>Y61</v>
      </c>
      <c r="D3380" t="s">
        <v>178</v>
      </c>
      <c r="E3380" t="s">
        <v>134</v>
      </c>
      <c r="G3380" t="s">
        <v>45</v>
      </c>
      <c r="H3380" t="s">
        <v>46</v>
      </c>
      <c r="I3380" t="s">
        <v>209</v>
      </c>
      <c r="J3380" t="s">
        <v>199</v>
      </c>
      <c r="K3380">
        <v>2</v>
      </c>
    </row>
    <row r="3381" spans="1:11" x14ac:dyDescent="0.35">
      <c r="A3381" s="75">
        <f t="shared" si="108"/>
        <v>46063</v>
      </c>
      <c r="B3381" s="75">
        <f t="shared" si="109"/>
        <v>46068</v>
      </c>
      <c r="C3381" s="75" t="str">
        <f>VLOOKUP($G3381,Refs!$A$1:$F$32,3,FALSE)</f>
        <v>Y61</v>
      </c>
      <c r="D3381" t="s">
        <v>178</v>
      </c>
      <c r="E3381" t="s">
        <v>134</v>
      </c>
      <c r="G3381" t="s">
        <v>45</v>
      </c>
      <c r="H3381" t="s">
        <v>46</v>
      </c>
      <c r="I3381" t="s">
        <v>209</v>
      </c>
      <c r="J3381" t="s">
        <v>200</v>
      </c>
      <c r="K3381">
        <v>69</v>
      </c>
    </row>
    <row r="3382" spans="1:11" x14ac:dyDescent="0.35">
      <c r="A3382" s="75">
        <f t="shared" si="108"/>
        <v>46063</v>
      </c>
      <c r="B3382" s="75">
        <f t="shared" si="109"/>
        <v>46068</v>
      </c>
      <c r="C3382" s="75" t="str">
        <f>VLOOKUP($G3382,Refs!$A$1:$F$32,3,FALSE)</f>
        <v>Y61</v>
      </c>
      <c r="D3382" t="s">
        <v>178</v>
      </c>
      <c r="E3382" t="s">
        <v>134</v>
      </c>
      <c r="G3382" t="s">
        <v>45</v>
      </c>
      <c r="H3382" t="s">
        <v>46</v>
      </c>
      <c r="I3382" t="s">
        <v>209</v>
      </c>
      <c r="J3382" t="s">
        <v>201</v>
      </c>
      <c r="K3382">
        <v>50</v>
      </c>
    </row>
    <row r="3383" spans="1:11" x14ac:dyDescent="0.35">
      <c r="A3383" s="75">
        <f t="shared" si="108"/>
        <v>46063</v>
      </c>
      <c r="B3383" s="75">
        <f t="shared" si="109"/>
        <v>46068</v>
      </c>
      <c r="C3383" s="75" t="str">
        <f>VLOOKUP($G3383,Refs!$A$1:$F$32,3,FALSE)</f>
        <v>Y61</v>
      </c>
      <c r="D3383" t="s">
        <v>178</v>
      </c>
      <c r="E3383" t="s">
        <v>134</v>
      </c>
      <c r="G3383" t="s">
        <v>45</v>
      </c>
      <c r="H3383" t="s">
        <v>46</v>
      </c>
      <c r="I3383" t="s">
        <v>209</v>
      </c>
      <c r="J3383" t="s">
        <v>202</v>
      </c>
      <c r="K3383">
        <v>282</v>
      </c>
    </row>
    <row r="3384" spans="1:11" x14ac:dyDescent="0.35">
      <c r="A3384" s="75">
        <f t="shared" si="108"/>
        <v>46063</v>
      </c>
      <c r="B3384" s="75">
        <f t="shared" si="109"/>
        <v>46068</v>
      </c>
      <c r="C3384" s="75" t="str">
        <f>VLOOKUP($G3384,Refs!$A$1:$F$32,3,FALSE)</f>
        <v>Y61</v>
      </c>
      <c r="D3384" t="s">
        <v>178</v>
      </c>
      <c r="E3384" t="s">
        <v>134</v>
      </c>
      <c r="G3384" t="s">
        <v>45</v>
      </c>
      <c r="H3384" t="s">
        <v>46</v>
      </c>
      <c r="I3384" t="s">
        <v>209</v>
      </c>
      <c r="J3384" t="s">
        <v>203</v>
      </c>
      <c r="K3384">
        <v>102</v>
      </c>
    </row>
    <row r="3385" spans="1:11" x14ac:dyDescent="0.35">
      <c r="A3385" s="75">
        <f t="shared" si="108"/>
        <v>46063</v>
      </c>
      <c r="B3385" s="75">
        <f t="shared" si="109"/>
        <v>46068</v>
      </c>
      <c r="C3385" s="75" t="str">
        <f>VLOOKUP($G3385,Refs!$A$1:$F$32,3,FALSE)</f>
        <v>Y61</v>
      </c>
      <c r="D3385" t="s">
        <v>178</v>
      </c>
      <c r="E3385" t="s">
        <v>134</v>
      </c>
      <c r="G3385" t="s">
        <v>45</v>
      </c>
      <c r="H3385" t="s">
        <v>46</v>
      </c>
      <c r="I3385" t="s">
        <v>209</v>
      </c>
      <c r="J3385" t="s">
        <v>204</v>
      </c>
      <c r="K3385">
        <v>45</v>
      </c>
    </row>
    <row r="3386" spans="1:11" x14ac:dyDescent="0.35">
      <c r="A3386" s="75">
        <f t="shared" si="108"/>
        <v>46063</v>
      </c>
      <c r="B3386" s="75">
        <f t="shared" si="109"/>
        <v>46068</v>
      </c>
      <c r="C3386" s="75" t="str">
        <f>VLOOKUP($G3386,Refs!$A$1:$F$32,3,FALSE)</f>
        <v>Y61</v>
      </c>
      <c r="D3386" t="s">
        <v>178</v>
      </c>
      <c r="E3386" t="s">
        <v>134</v>
      </c>
      <c r="G3386" t="s">
        <v>45</v>
      </c>
      <c r="H3386" t="s">
        <v>46</v>
      </c>
      <c r="I3386" t="s">
        <v>209</v>
      </c>
      <c r="J3386" t="s">
        <v>205</v>
      </c>
      <c r="K3386">
        <v>38</v>
      </c>
    </row>
    <row r="3387" spans="1:11" x14ac:dyDescent="0.35">
      <c r="A3387" s="75">
        <f t="shared" si="108"/>
        <v>46063</v>
      </c>
      <c r="B3387" s="75">
        <f t="shared" si="109"/>
        <v>46068</v>
      </c>
      <c r="C3387" s="75" t="str">
        <f>VLOOKUP($G3387,Refs!$A$1:$F$32,3,FALSE)</f>
        <v>Y61</v>
      </c>
      <c r="D3387" t="s">
        <v>178</v>
      </c>
      <c r="E3387" t="s">
        <v>134</v>
      </c>
      <c r="G3387" t="s">
        <v>45</v>
      </c>
      <c r="H3387" t="s">
        <v>46</v>
      </c>
      <c r="I3387" t="s">
        <v>209</v>
      </c>
      <c r="J3387" t="s">
        <v>206</v>
      </c>
      <c r="K3387">
        <v>0</v>
      </c>
    </row>
    <row r="3388" spans="1:11" x14ac:dyDescent="0.35">
      <c r="A3388" s="75">
        <f t="shared" si="108"/>
        <v>46063</v>
      </c>
      <c r="B3388" s="75">
        <f t="shared" si="109"/>
        <v>46068</v>
      </c>
      <c r="C3388" s="75" t="str">
        <f>VLOOKUP($G3388,Refs!$A$1:$F$32,3,FALSE)</f>
        <v>Y61</v>
      </c>
      <c r="D3388" t="s">
        <v>178</v>
      </c>
      <c r="E3388" t="s">
        <v>134</v>
      </c>
      <c r="G3388" t="s">
        <v>45</v>
      </c>
      <c r="H3388" t="s">
        <v>46</v>
      </c>
      <c r="I3388" t="s">
        <v>209</v>
      </c>
      <c r="J3388" t="s">
        <v>207</v>
      </c>
      <c r="K3388">
        <v>0</v>
      </c>
    </row>
    <row r="3389" spans="1:11" x14ac:dyDescent="0.35">
      <c r="A3389" s="75">
        <f t="shared" si="108"/>
        <v>46063</v>
      </c>
      <c r="B3389" s="75">
        <f t="shared" si="109"/>
        <v>46068</v>
      </c>
      <c r="C3389" s="75" t="str">
        <f>VLOOKUP($G3389,Refs!$A$1:$F$32,3,FALSE)</f>
        <v>Y61</v>
      </c>
      <c r="D3389" t="s">
        <v>178</v>
      </c>
      <c r="E3389" t="s">
        <v>134</v>
      </c>
      <c r="G3389" t="s">
        <v>45</v>
      </c>
      <c r="H3389" t="s">
        <v>46</v>
      </c>
      <c r="I3389" t="s">
        <v>209</v>
      </c>
      <c r="J3389" t="s">
        <v>208</v>
      </c>
      <c r="K3389">
        <v>20</v>
      </c>
    </row>
    <row r="3390" spans="1:11" x14ac:dyDescent="0.35">
      <c r="A3390" s="75">
        <f t="shared" si="108"/>
        <v>46064</v>
      </c>
      <c r="B3390" s="75">
        <f t="shared" si="109"/>
        <v>46068</v>
      </c>
      <c r="C3390" s="75" t="str">
        <f>VLOOKUP($G3390,Refs!$A$1:$F$32,3,FALSE)</f>
        <v>Y61</v>
      </c>
      <c r="D3390" t="s">
        <v>178</v>
      </c>
      <c r="E3390" t="s">
        <v>134</v>
      </c>
      <c r="G3390" t="s">
        <v>45</v>
      </c>
      <c r="H3390" t="s">
        <v>46</v>
      </c>
      <c r="I3390" t="s">
        <v>210</v>
      </c>
      <c r="J3390" t="s">
        <v>181</v>
      </c>
      <c r="K3390">
        <v>731</v>
      </c>
    </row>
    <row r="3391" spans="1:11" x14ac:dyDescent="0.35">
      <c r="A3391" s="75">
        <f t="shared" si="108"/>
        <v>46064</v>
      </c>
      <c r="B3391" s="75">
        <f t="shared" si="109"/>
        <v>46068</v>
      </c>
      <c r="C3391" s="75" t="str">
        <f>VLOOKUP($G3391,Refs!$A$1:$F$32,3,FALSE)</f>
        <v>Y61</v>
      </c>
      <c r="D3391" t="s">
        <v>178</v>
      </c>
      <c r="E3391" t="s">
        <v>134</v>
      </c>
      <c r="G3391" t="s">
        <v>45</v>
      </c>
      <c r="H3391" t="s">
        <v>46</v>
      </c>
      <c r="I3391" t="s">
        <v>210</v>
      </c>
      <c r="J3391" t="s">
        <v>182</v>
      </c>
      <c r="K3391">
        <v>714</v>
      </c>
    </row>
    <row r="3392" spans="1:11" x14ac:dyDescent="0.35">
      <c r="A3392" s="75">
        <f t="shared" si="108"/>
        <v>46064</v>
      </c>
      <c r="B3392" s="75">
        <f t="shared" si="109"/>
        <v>46068</v>
      </c>
      <c r="C3392" s="75" t="str">
        <f>VLOOKUP($G3392,Refs!$A$1:$F$32,3,FALSE)</f>
        <v>Y61</v>
      </c>
      <c r="D3392" t="s">
        <v>178</v>
      </c>
      <c r="E3392" t="s">
        <v>134</v>
      </c>
      <c r="G3392" t="s">
        <v>45</v>
      </c>
      <c r="H3392" t="s">
        <v>46</v>
      </c>
      <c r="I3392" t="s">
        <v>210</v>
      </c>
      <c r="J3392" t="s">
        <v>183</v>
      </c>
      <c r="K3392">
        <v>639</v>
      </c>
    </row>
    <row r="3393" spans="1:11" x14ac:dyDescent="0.35">
      <c r="A3393" s="75">
        <f t="shared" si="108"/>
        <v>46064</v>
      </c>
      <c r="B3393" s="75">
        <f t="shared" si="109"/>
        <v>46068</v>
      </c>
      <c r="C3393" s="75" t="str">
        <f>VLOOKUP($G3393,Refs!$A$1:$F$32,3,FALSE)</f>
        <v>Y61</v>
      </c>
      <c r="D3393" t="s">
        <v>178</v>
      </c>
      <c r="E3393" t="s">
        <v>134</v>
      </c>
      <c r="G3393" t="s">
        <v>45</v>
      </c>
      <c r="H3393" t="s">
        <v>46</v>
      </c>
      <c r="I3393" t="s">
        <v>210</v>
      </c>
      <c r="J3393" t="s">
        <v>184</v>
      </c>
      <c r="K3393">
        <v>17</v>
      </c>
    </row>
    <row r="3394" spans="1:11" x14ac:dyDescent="0.35">
      <c r="A3394" s="75">
        <f t="shared" si="108"/>
        <v>46064</v>
      </c>
      <c r="B3394" s="75">
        <f t="shared" si="109"/>
        <v>46068</v>
      </c>
      <c r="C3394" s="75" t="str">
        <f>VLOOKUP($G3394,Refs!$A$1:$F$32,3,FALSE)</f>
        <v>Y61</v>
      </c>
      <c r="D3394" t="s">
        <v>178</v>
      </c>
      <c r="E3394" t="s">
        <v>134</v>
      </c>
      <c r="G3394" t="s">
        <v>45</v>
      </c>
      <c r="H3394" t="s">
        <v>46</v>
      </c>
      <c r="I3394" t="s">
        <v>210</v>
      </c>
      <c r="J3394" t="s">
        <v>185</v>
      </c>
      <c r="K3394">
        <v>20689</v>
      </c>
    </row>
    <row r="3395" spans="1:11" x14ac:dyDescent="0.35">
      <c r="A3395" s="75">
        <f t="shared" si="108"/>
        <v>46064</v>
      </c>
      <c r="B3395" s="75">
        <f t="shared" si="109"/>
        <v>46068</v>
      </c>
      <c r="C3395" s="75" t="str">
        <f>VLOOKUP($G3395,Refs!$A$1:$F$32,3,FALSE)</f>
        <v>Y61</v>
      </c>
      <c r="D3395" t="s">
        <v>178</v>
      </c>
      <c r="E3395" t="s">
        <v>134</v>
      </c>
      <c r="G3395" t="s">
        <v>45</v>
      </c>
      <c r="H3395" t="s">
        <v>46</v>
      </c>
      <c r="I3395" t="s">
        <v>210</v>
      </c>
      <c r="J3395" t="s">
        <v>186</v>
      </c>
      <c r="K3395">
        <v>177</v>
      </c>
    </row>
    <row r="3396" spans="1:11" x14ac:dyDescent="0.35">
      <c r="A3396" s="75">
        <f t="shared" si="108"/>
        <v>46064</v>
      </c>
      <c r="B3396" s="75">
        <f t="shared" si="109"/>
        <v>46068</v>
      </c>
      <c r="C3396" s="75" t="str">
        <f>VLOOKUP($G3396,Refs!$A$1:$F$32,3,FALSE)</f>
        <v>Y61</v>
      </c>
      <c r="D3396" t="s">
        <v>178</v>
      </c>
      <c r="E3396" t="s">
        <v>134</v>
      </c>
      <c r="G3396" t="s">
        <v>45</v>
      </c>
      <c r="H3396" t="s">
        <v>46</v>
      </c>
      <c r="I3396" t="s">
        <v>210</v>
      </c>
      <c r="J3396" t="s">
        <v>187</v>
      </c>
      <c r="K3396">
        <v>323</v>
      </c>
    </row>
    <row r="3397" spans="1:11" x14ac:dyDescent="0.35">
      <c r="A3397" s="75">
        <f t="shared" si="108"/>
        <v>46064</v>
      </c>
      <c r="B3397" s="75">
        <f t="shared" si="109"/>
        <v>46068</v>
      </c>
      <c r="C3397" s="75" t="str">
        <f>VLOOKUP($G3397,Refs!$A$1:$F$32,3,FALSE)</f>
        <v>Y61</v>
      </c>
      <c r="D3397" t="s">
        <v>178</v>
      </c>
      <c r="E3397" t="s">
        <v>134</v>
      </c>
      <c r="G3397" t="s">
        <v>45</v>
      </c>
      <c r="H3397" t="s">
        <v>46</v>
      </c>
      <c r="I3397" t="s">
        <v>210</v>
      </c>
      <c r="J3397" t="s">
        <v>188</v>
      </c>
      <c r="K3397">
        <v>606</v>
      </c>
    </row>
    <row r="3398" spans="1:11" x14ac:dyDescent="0.35">
      <c r="A3398" s="75">
        <f t="shared" ref="A3398:A3461" si="110">IF(I3398="Mon",B3398-6,IF(I3398="Tue",B3398-5,IF(I3398="Wed",B3398-4,IF(I3398="Thu",B3398-3,IF(I3398="Fri",B3398-2,IF(I3398="Sat",B3398-1,IF(I3398="Sun",B3398,"")))))))</f>
        <v>46064</v>
      </c>
      <c r="B3398" s="75">
        <f t="shared" ref="B3398:B3461" si="111">DATEVALUE(RIGHT(D3398, 11))</f>
        <v>46068</v>
      </c>
      <c r="C3398" s="75" t="str">
        <f>VLOOKUP($G3398,Refs!$A$1:$F$32,3,FALSE)</f>
        <v>Y61</v>
      </c>
      <c r="D3398" t="s">
        <v>178</v>
      </c>
      <c r="E3398" t="s">
        <v>134</v>
      </c>
      <c r="G3398" t="s">
        <v>45</v>
      </c>
      <c r="H3398" t="s">
        <v>46</v>
      </c>
      <c r="I3398" t="s">
        <v>210</v>
      </c>
      <c r="J3398" t="s">
        <v>189</v>
      </c>
      <c r="K3398">
        <v>239</v>
      </c>
    </row>
    <row r="3399" spans="1:11" x14ac:dyDescent="0.35">
      <c r="A3399" s="75">
        <f t="shared" si="110"/>
        <v>46064</v>
      </c>
      <c r="B3399" s="75">
        <f t="shared" si="111"/>
        <v>46068</v>
      </c>
      <c r="C3399" s="75" t="str">
        <f>VLOOKUP($G3399,Refs!$A$1:$F$32,3,FALSE)</f>
        <v>Y61</v>
      </c>
      <c r="D3399" t="s">
        <v>178</v>
      </c>
      <c r="E3399" t="s">
        <v>134</v>
      </c>
      <c r="G3399" t="s">
        <v>45</v>
      </c>
      <c r="H3399" t="s">
        <v>46</v>
      </c>
      <c r="I3399" t="s">
        <v>210</v>
      </c>
      <c r="J3399" t="s">
        <v>190</v>
      </c>
      <c r="K3399">
        <v>113</v>
      </c>
    </row>
    <row r="3400" spans="1:11" x14ac:dyDescent="0.35">
      <c r="A3400" s="75">
        <f t="shared" si="110"/>
        <v>46064</v>
      </c>
      <c r="B3400" s="75">
        <f t="shared" si="111"/>
        <v>46068</v>
      </c>
      <c r="C3400" s="75" t="str">
        <f>VLOOKUP($G3400,Refs!$A$1:$F$32,3,FALSE)</f>
        <v>Y61</v>
      </c>
      <c r="D3400" t="s">
        <v>178</v>
      </c>
      <c r="E3400" t="s">
        <v>134</v>
      </c>
      <c r="G3400" t="s">
        <v>45</v>
      </c>
      <c r="H3400" t="s">
        <v>46</v>
      </c>
      <c r="I3400" t="s">
        <v>210</v>
      </c>
      <c r="J3400" t="s">
        <v>191</v>
      </c>
      <c r="K3400">
        <v>11</v>
      </c>
    </row>
    <row r="3401" spans="1:11" x14ac:dyDescent="0.35">
      <c r="A3401" s="75">
        <f t="shared" si="110"/>
        <v>46064</v>
      </c>
      <c r="B3401" s="75">
        <f t="shared" si="111"/>
        <v>46068</v>
      </c>
      <c r="C3401" s="75" t="str">
        <f>VLOOKUP($G3401,Refs!$A$1:$F$32,3,FALSE)</f>
        <v>Y61</v>
      </c>
      <c r="D3401" t="s">
        <v>178</v>
      </c>
      <c r="E3401" t="s">
        <v>134</v>
      </c>
      <c r="G3401" t="s">
        <v>45</v>
      </c>
      <c r="H3401" t="s">
        <v>46</v>
      </c>
      <c r="I3401" t="s">
        <v>210</v>
      </c>
      <c r="J3401" t="s">
        <v>192</v>
      </c>
      <c r="K3401">
        <v>87</v>
      </c>
    </row>
    <row r="3402" spans="1:11" x14ac:dyDescent="0.35">
      <c r="A3402" s="75">
        <f t="shared" si="110"/>
        <v>46064</v>
      </c>
      <c r="B3402" s="75">
        <f t="shared" si="111"/>
        <v>46068</v>
      </c>
      <c r="C3402" s="75" t="str">
        <f>VLOOKUP($G3402,Refs!$A$1:$F$32,3,FALSE)</f>
        <v>Y61</v>
      </c>
      <c r="D3402" t="s">
        <v>178</v>
      </c>
      <c r="E3402" t="s">
        <v>134</v>
      </c>
      <c r="G3402" t="s">
        <v>45</v>
      </c>
      <c r="H3402" t="s">
        <v>46</v>
      </c>
      <c r="I3402" t="s">
        <v>210</v>
      </c>
      <c r="J3402" t="s">
        <v>193</v>
      </c>
      <c r="K3402">
        <v>71</v>
      </c>
    </row>
    <row r="3403" spans="1:11" x14ac:dyDescent="0.35">
      <c r="A3403" s="75">
        <f t="shared" si="110"/>
        <v>46064</v>
      </c>
      <c r="B3403" s="75">
        <f t="shared" si="111"/>
        <v>46068</v>
      </c>
      <c r="C3403" s="75" t="str">
        <f>VLOOKUP($G3403,Refs!$A$1:$F$32,3,FALSE)</f>
        <v>Y61</v>
      </c>
      <c r="D3403" t="s">
        <v>178</v>
      </c>
      <c r="E3403" t="s">
        <v>134</v>
      </c>
      <c r="G3403" t="s">
        <v>45</v>
      </c>
      <c r="H3403" t="s">
        <v>46</v>
      </c>
      <c r="I3403" t="s">
        <v>210</v>
      </c>
      <c r="J3403" t="s">
        <v>194</v>
      </c>
      <c r="K3403">
        <v>12</v>
      </c>
    </row>
    <row r="3404" spans="1:11" x14ac:dyDescent="0.35">
      <c r="A3404" s="75">
        <f t="shared" si="110"/>
        <v>46064</v>
      </c>
      <c r="B3404" s="75">
        <f t="shared" si="111"/>
        <v>46068</v>
      </c>
      <c r="C3404" s="75" t="str">
        <f>VLOOKUP($G3404,Refs!$A$1:$F$32,3,FALSE)</f>
        <v>Y61</v>
      </c>
      <c r="D3404" t="s">
        <v>178</v>
      </c>
      <c r="E3404" t="s">
        <v>134</v>
      </c>
      <c r="G3404" t="s">
        <v>45</v>
      </c>
      <c r="H3404" t="s">
        <v>46</v>
      </c>
      <c r="I3404" t="s">
        <v>210</v>
      </c>
      <c r="J3404" t="s">
        <v>195</v>
      </c>
      <c r="K3404">
        <v>0</v>
      </c>
    </row>
    <row r="3405" spans="1:11" x14ac:dyDescent="0.35">
      <c r="A3405" s="75">
        <f t="shared" si="110"/>
        <v>46064</v>
      </c>
      <c r="B3405" s="75">
        <f t="shared" si="111"/>
        <v>46068</v>
      </c>
      <c r="C3405" s="75" t="str">
        <f>VLOOKUP($G3405,Refs!$A$1:$F$32,3,FALSE)</f>
        <v>Y61</v>
      </c>
      <c r="D3405" t="s">
        <v>178</v>
      </c>
      <c r="E3405" t="s">
        <v>134</v>
      </c>
      <c r="G3405" t="s">
        <v>45</v>
      </c>
      <c r="H3405" t="s">
        <v>46</v>
      </c>
      <c r="I3405" t="s">
        <v>210</v>
      </c>
      <c r="J3405" t="s">
        <v>196</v>
      </c>
      <c r="K3405">
        <v>33</v>
      </c>
    </row>
    <row r="3406" spans="1:11" x14ac:dyDescent="0.35">
      <c r="A3406" s="75">
        <f t="shared" si="110"/>
        <v>46064</v>
      </c>
      <c r="B3406" s="75">
        <f t="shared" si="111"/>
        <v>46068</v>
      </c>
      <c r="C3406" s="75" t="str">
        <f>VLOOKUP($G3406,Refs!$A$1:$F$32,3,FALSE)</f>
        <v>Y61</v>
      </c>
      <c r="D3406" t="s">
        <v>178</v>
      </c>
      <c r="E3406" t="s">
        <v>134</v>
      </c>
      <c r="G3406" t="s">
        <v>45</v>
      </c>
      <c r="H3406" t="s">
        <v>46</v>
      </c>
      <c r="I3406" t="s">
        <v>210</v>
      </c>
      <c r="J3406" t="s">
        <v>197</v>
      </c>
      <c r="K3406">
        <v>2</v>
      </c>
    </row>
    <row r="3407" spans="1:11" x14ac:dyDescent="0.35">
      <c r="A3407" s="75">
        <f t="shared" si="110"/>
        <v>46064</v>
      </c>
      <c r="B3407" s="75">
        <f t="shared" si="111"/>
        <v>46068</v>
      </c>
      <c r="C3407" s="75" t="str">
        <f>VLOOKUP($G3407,Refs!$A$1:$F$32,3,FALSE)</f>
        <v>Y61</v>
      </c>
      <c r="D3407" t="s">
        <v>178</v>
      </c>
      <c r="E3407" t="s">
        <v>134</v>
      </c>
      <c r="G3407" t="s">
        <v>45</v>
      </c>
      <c r="H3407" t="s">
        <v>46</v>
      </c>
      <c r="I3407" t="s">
        <v>210</v>
      </c>
      <c r="J3407" t="s">
        <v>198</v>
      </c>
      <c r="K3407">
        <v>17</v>
      </c>
    </row>
    <row r="3408" spans="1:11" x14ac:dyDescent="0.35">
      <c r="A3408" s="75">
        <f t="shared" si="110"/>
        <v>46064</v>
      </c>
      <c r="B3408" s="75">
        <f t="shared" si="111"/>
        <v>46068</v>
      </c>
      <c r="C3408" s="75" t="str">
        <f>VLOOKUP($G3408,Refs!$A$1:$F$32,3,FALSE)</f>
        <v>Y61</v>
      </c>
      <c r="D3408" t="s">
        <v>178</v>
      </c>
      <c r="E3408" t="s">
        <v>134</v>
      </c>
      <c r="G3408" t="s">
        <v>45</v>
      </c>
      <c r="H3408" t="s">
        <v>46</v>
      </c>
      <c r="I3408" t="s">
        <v>210</v>
      </c>
      <c r="J3408" t="s">
        <v>199</v>
      </c>
      <c r="K3408">
        <v>11</v>
      </c>
    </row>
    <row r="3409" spans="1:11" x14ac:dyDescent="0.35">
      <c r="A3409" s="75">
        <f t="shared" si="110"/>
        <v>46064</v>
      </c>
      <c r="B3409" s="75">
        <f t="shared" si="111"/>
        <v>46068</v>
      </c>
      <c r="C3409" s="75" t="str">
        <f>VLOOKUP($G3409,Refs!$A$1:$F$32,3,FALSE)</f>
        <v>Y61</v>
      </c>
      <c r="D3409" t="s">
        <v>178</v>
      </c>
      <c r="E3409" t="s">
        <v>134</v>
      </c>
      <c r="G3409" t="s">
        <v>45</v>
      </c>
      <c r="H3409" t="s">
        <v>46</v>
      </c>
      <c r="I3409" t="s">
        <v>210</v>
      </c>
      <c r="J3409" t="s">
        <v>200</v>
      </c>
      <c r="K3409">
        <v>78</v>
      </c>
    </row>
    <row r="3410" spans="1:11" x14ac:dyDescent="0.35">
      <c r="A3410" s="75">
        <f t="shared" si="110"/>
        <v>46064</v>
      </c>
      <c r="B3410" s="75">
        <f t="shared" si="111"/>
        <v>46068</v>
      </c>
      <c r="C3410" s="75" t="str">
        <f>VLOOKUP($G3410,Refs!$A$1:$F$32,3,FALSE)</f>
        <v>Y61</v>
      </c>
      <c r="D3410" t="s">
        <v>178</v>
      </c>
      <c r="E3410" t="s">
        <v>134</v>
      </c>
      <c r="G3410" t="s">
        <v>45</v>
      </c>
      <c r="H3410" t="s">
        <v>46</v>
      </c>
      <c r="I3410" t="s">
        <v>210</v>
      </c>
      <c r="J3410" t="s">
        <v>201</v>
      </c>
      <c r="K3410">
        <v>56</v>
      </c>
    </row>
    <row r="3411" spans="1:11" x14ac:dyDescent="0.35">
      <c r="A3411" s="75">
        <f t="shared" si="110"/>
        <v>46064</v>
      </c>
      <c r="B3411" s="75">
        <f t="shared" si="111"/>
        <v>46068</v>
      </c>
      <c r="C3411" s="75" t="str">
        <f>VLOOKUP($G3411,Refs!$A$1:$F$32,3,FALSE)</f>
        <v>Y61</v>
      </c>
      <c r="D3411" t="s">
        <v>178</v>
      </c>
      <c r="E3411" t="s">
        <v>134</v>
      </c>
      <c r="G3411" t="s">
        <v>45</v>
      </c>
      <c r="H3411" t="s">
        <v>46</v>
      </c>
      <c r="I3411" t="s">
        <v>210</v>
      </c>
      <c r="J3411" t="s">
        <v>202</v>
      </c>
      <c r="K3411">
        <v>251</v>
      </c>
    </row>
    <row r="3412" spans="1:11" x14ac:dyDescent="0.35">
      <c r="A3412" s="75">
        <f t="shared" si="110"/>
        <v>46064</v>
      </c>
      <c r="B3412" s="75">
        <f t="shared" si="111"/>
        <v>46068</v>
      </c>
      <c r="C3412" s="75" t="str">
        <f>VLOOKUP($G3412,Refs!$A$1:$F$32,3,FALSE)</f>
        <v>Y61</v>
      </c>
      <c r="D3412" t="s">
        <v>178</v>
      </c>
      <c r="E3412" t="s">
        <v>134</v>
      </c>
      <c r="G3412" t="s">
        <v>45</v>
      </c>
      <c r="H3412" t="s">
        <v>46</v>
      </c>
      <c r="I3412" t="s">
        <v>210</v>
      </c>
      <c r="J3412" t="s">
        <v>203</v>
      </c>
      <c r="K3412">
        <v>93</v>
      </c>
    </row>
    <row r="3413" spans="1:11" x14ac:dyDescent="0.35">
      <c r="A3413" s="75">
        <f t="shared" si="110"/>
        <v>46064</v>
      </c>
      <c r="B3413" s="75">
        <f t="shared" si="111"/>
        <v>46068</v>
      </c>
      <c r="C3413" s="75" t="str">
        <f>VLOOKUP($G3413,Refs!$A$1:$F$32,3,FALSE)</f>
        <v>Y61</v>
      </c>
      <c r="D3413" t="s">
        <v>178</v>
      </c>
      <c r="E3413" t="s">
        <v>134</v>
      </c>
      <c r="G3413" t="s">
        <v>45</v>
      </c>
      <c r="H3413" t="s">
        <v>46</v>
      </c>
      <c r="I3413" t="s">
        <v>210</v>
      </c>
      <c r="J3413" t="s">
        <v>204</v>
      </c>
      <c r="K3413">
        <v>43</v>
      </c>
    </row>
    <row r="3414" spans="1:11" x14ac:dyDescent="0.35">
      <c r="A3414" s="75">
        <f t="shared" si="110"/>
        <v>46064</v>
      </c>
      <c r="B3414" s="75">
        <f t="shared" si="111"/>
        <v>46068</v>
      </c>
      <c r="C3414" s="75" t="str">
        <f>VLOOKUP($G3414,Refs!$A$1:$F$32,3,FALSE)</f>
        <v>Y61</v>
      </c>
      <c r="D3414" t="s">
        <v>178</v>
      </c>
      <c r="E3414" t="s">
        <v>134</v>
      </c>
      <c r="G3414" t="s">
        <v>45</v>
      </c>
      <c r="H3414" t="s">
        <v>46</v>
      </c>
      <c r="I3414" t="s">
        <v>210</v>
      </c>
      <c r="J3414" t="s">
        <v>205</v>
      </c>
      <c r="K3414">
        <v>42</v>
      </c>
    </row>
    <row r="3415" spans="1:11" x14ac:dyDescent="0.35">
      <c r="A3415" s="75">
        <f t="shared" si="110"/>
        <v>46064</v>
      </c>
      <c r="B3415" s="75">
        <f t="shared" si="111"/>
        <v>46068</v>
      </c>
      <c r="C3415" s="75" t="str">
        <f>VLOOKUP($G3415,Refs!$A$1:$F$32,3,FALSE)</f>
        <v>Y61</v>
      </c>
      <c r="D3415" t="s">
        <v>178</v>
      </c>
      <c r="E3415" t="s">
        <v>134</v>
      </c>
      <c r="G3415" t="s">
        <v>45</v>
      </c>
      <c r="H3415" t="s">
        <v>46</v>
      </c>
      <c r="I3415" t="s">
        <v>210</v>
      </c>
      <c r="J3415" t="s">
        <v>206</v>
      </c>
      <c r="K3415">
        <v>1</v>
      </c>
    </row>
    <row r="3416" spans="1:11" x14ac:dyDescent="0.35">
      <c r="A3416" s="75">
        <f t="shared" si="110"/>
        <v>46064</v>
      </c>
      <c r="B3416" s="75">
        <f t="shared" si="111"/>
        <v>46068</v>
      </c>
      <c r="C3416" s="75" t="str">
        <f>VLOOKUP($G3416,Refs!$A$1:$F$32,3,FALSE)</f>
        <v>Y61</v>
      </c>
      <c r="D3416" t="s">
        <v>178</v>
      </c>
      <c r="E3416" t="s">
        <v>134</v>
      </c>
      <c r="G3416" t="s">
        <v>45</v>
      </c>
      <c r="H3416" t="s">
        <v>46</v>
      </c>
      <c r="I3416" t="s">
        <v>210</v>
      </c>
      <c r="J3416" t="s">
        <v>207</v>
      </c>
      <c r="K3416">
        <v>0</v>
      </c>
    </row>
    <row r="3417" spans="1:11" x14ac:dyDescent="0.35">
      <c r="A3417" s="75">
        <f t="shared" si="110"/>
        <v>46064</v>
      </c>
      <c r="B3417" s="75">
        <f t="shared" si="111"/>
        <v>46068</v>
      </c>
      <c r="C3417" s="75" t="str">
        <f>VLOOKUP($G3417,Refs!$A$1:$F$32,3,FALSE)</f>
        <v>Y61</v>
      </c>
      <c r="D3417" t="s">
        <v>178</v>
      </c>
      <c r="E3417" t="s">
        <v>134</v>
      </c>
      <c r="G3417" t="s">
        <v>45</v>
      </c>
      <c r="H3417" t="s">
        <v>46</v>
      </c>
      <c r="I3417" t="s">
        <v>210</v>
      </c>
      <c r="J3417" t="s">
        <v>208</v>
      </c>
      <c r="K3417">
        <v>20</v>
      </c>
    </row>
    <row r="3418" spans="1:11" x14ac:dyDescent="0.35">
      <c r="A3418" s="75">
        <f t="shared" si="110"/>
        <v>46065</v>
      </c>
      <c r="B3418" s="75">
        <f t="shared" si="111"/>
        <v>46068</v>
      </c>
      <c r="C3418" s="75" t="str">
        <f>VLOOKUP($G3418,Refs!$A$1:$F$32,3,FALSE)</f>
        <v>Y61</v>
      </c>
      <c r="D3418" t="s">
        <v>178</v>
      </c>
      <c r="E3418" t="s">
        <v>134</v>
      </c>
      <c r="G3418" t="s">
        <v>45</v>
      </c>
      <c r="H3418" t="s">
        <v>46</v>
      </c>
      <c r="I3418" t="s">
        <v>211</v>
      </c>
      <c r="J3418" t="s">
        <v>181</v>
      </c>
      <c r="K3418">
        <v>665</v>
      </c>
    </row>
    <row r="3419" spans="1:11" x14ac:dyDescent="0.35">
      <c r="A3419" s="75">
        <f t="shared" si="110"/>
        <v>46065</v>
      </c>
      <c r="B3419" s="75">
        <f t="shared" si="111"/>
        <v>46068</v>
      </c>
      <c r="C3419" s="75" t="str">
        <f>VLOOKUP($G3419,Refs!$A$1:$F$32,3,FALSE)</f>
        <v>Y61</v>
      </c>
      <c r="D3419" t="s">
        <v>178</v>
      </c>
      <c r="E3419" t="s">
        <v>134</v>
      </c>
      <c r="G3419" t="s">
        <v>45</v>
      </c>
      <c r="H3419" t="s">
        <v>46</v>
      </c>
      <c r="I3419" t="s">
        <v>211</v>
      </c>
      <c r="J3419" t="s">
        <v>182</v>
      </c>
      <c r="K3419">
        <v>663</v>
      </c>
    </row>
    <row r="3420" spans="1:11" x14ac:dyDescent="0.35">
      <c r="A3420" s="75">
        <f t="shared" si="110"/>
        <v>46065</v>
      </c>
      <c r="B3420" s="75">
        <f t="shared" si="111"/>
        <v>46068</v>
      </c>
      <c r="C3420" s="75" t="str">
        <f>VLOOKUP($G3420,Refs!$A$1:$F$32,3,FALSE)</f>
        <v>Y61</v>
      </c>
      <c r="D3420" t="s">
        <v>178</v>
      </c>
      <c r="E3420" t="s">
        <v>134</v>
      </c>
      <c r="G3420" t="s">
        <v>45</v>
      </c>
      <c r="H3420" t="s">
        <v>46</v>
      </c>
      <c r="I3420" t="s">
        <v>211</v>
      </c>
      <c r="J3420" t="s">
        <v>183</v>
      </c>
      <c r="K3420">
        <v>634</v>
      </c>
    </row>
    <row r="3421" spans="1:11" x14ac:dyDescent="0.35">
      <c r="A3421" s="75">
        <f t="shared" si="110"/>
        <v>46065</v>
      </c>
      <c r="B3421" s="75">
        <f t="shared" si="111"/>
        <v>46068</v>
      </c>
      <c r="C3421" s="75" t="str">
        <f>VLOOKUP($G3421,Refs!$A$1:$F$32,3,FALSE)</f>
        <v>Y61</v>
      </c>
      <c r="D3421" t="s">
        <v>178</v>
      </c>
      <c r="E3421" t="s">
        <v>134</v>
      </c>
      <c r="G3421" t="s">
        <v>45</v>
      </c>
      <c r="H3421" t="s">
        <v>46</v>
      </c>
      <c r="I3421" t="s">
        <v>211</v>
      </c>
      <c r="J3421" t="s">
        <v>184</v>
      </c>
      <c r="K3421">
        <v>2</v>
      </c>
    </row>
    <row r="3422" spans="1:11" x14ac:dyDescent="0.35">
      <c r="A3422" s="75">
        <f t="shared" si="110"/>
        <v>46065</v>
      </c>
      <c r="B3422" s="75">
        <f t="shared" si="111"/>
        <v>46068</v>
      </c>
      <c r="C3422" s="75" t="str">
        <f>VLOOKUP($G3422,Refs!$A$1:$F$32,3,FALSE)</f>
        <v>Y61</v>
      </c>
      <c r="D3422" t="s">
        <v>178</v>
      </c>
      <c r="E3422" t="s">
        <v>134</v>
      </c>
      <c r="G3422" t="s">
        <v>45</v>
      </c>
      <c r="H3422" t="s">
        <v>46</v>
      </c>
      <c r="I3422" t="s">
        <v>211</v>
      </c>
      <c r="J3422" t="s">
        <v>185</v>
      </c>
      <c r="K3422">
        <v>9324</v>
      </c>
    </row>
    <row r="3423" spans="1:11" x14ac:dyDescent="0.35">
      <c r="A3423" s="75">
        <f t="shared" si="110"/>
        <v>46065</v>
      </c>
      <c r="B3423" s="75">
        <f t="shared" si="111"/>
        <v>46068</v>
      </c>
      <c r="C3423" s="75" t="str">
        <f>VLOOKUP($G3423,Refs!$A$1:$F$32,3,FALSE)</f>
        <v>Y61</v>
      </c>
      <c r="D3423" t="s">
        <v>178</v>
      </c>
      <c r="E3423" t="s">
        <v>134</v>
      </c>
      <c r="G3423" t="s">
        <v>45</v>
      </c>
      <c r="H3423" t="s">
        <v>46</v>
      </c>
      <c r="I3423" t="s">
        <v>211</v>
      </c>
      <c r="J3423" t="s">
        <v>186</v>
      </c>
      <c r="K3423">
        <v>52</v>
      </c>
    </row>
    <row r="3424" spans="1:11" x14ac:dyDescent="0.35">
      <c r="A3424" s="75">
        <f t="shared" si="110"/>
        <v>46065</v>
      </c>
      <c r="B3424" s="75">
        <f t="shared" si="111"/>
        <v>46068</v>
      </c>
      <c r="C3424" s="75" t="str">
        <f>VLOOKUP($G3424,Refs!$A$1:$F$32,3,FALSE)</f>
        <v>Y61</v>
      </c>
      <c r="D3424" t="s">
        <v>178</v>
      </c>
      <c r="E3424" t="s">
        <v>134</v>
      </c>
      <c r="G3424" t="s">
        <v>45</v>
      </c>
      <c r="H3424" t="s">
        <v>46</v>
      </c>
      <c r="I3424" t="s">
        <v>211</v>
      </c>
      <c r="J3424" t="s">
        <v>187</v>
      </c>
      <c r="K3424">
        <v>129</v>
      </c>
    </row>
    <row r="3425" spans="1:11" x14ac:dyDescent="0.35">
      <c r="A3425" s="75">
        <f t="shared" si="110"/>
        <v>46065</v>
      </c>
      <c r="B3425" s="75">
        <f t="shared" si="111"/>
        <v>46068</v>
      </c>
      <c r="C3425" s="75" t="str">
        <f>VLOOKUP($G3425,Refs!$A$1:$F$32,3,FALSE)</f>
        <v>Y61</v>
      </c>
      <c r="D3425" t="s">
        <v>178</v>
      </c>
      <c r="E3425" t="s">
        <v>134</v>
      </c>
      <c r="G3425" t="s">
        <v>45</v>
      </c>
      <c r="H3425" t="s">
        <v>46</v>
      </c>
      <c r="I3425" t="s">
        <v>211</v>
      </c>
      <c r="J3425" t="s">
        <v>188</v>
      </c>
      <c r="K3425">
        <v>570</v>
      </c>
    </row>
    <row r="3426" spans="1:11" x14ac:dyDescent="0.35">
      <c r="A3426" s="75">
        <f t="shared" si="110"/>
        <v>46065</v>
      </c>
      <c r="B3426" s="75">
        <f t="shared" si="111"/>
        <v>46068</v>
      </c>
      <c r="C3426" s="75" t="str">
        <f>VLOOKUP($G3426,Refs!$A$1:$F$32,3,FALSE)</f>
        <v>Y61</v>
      </c>
      <c r="D3426" t="s">
        <v>178</v>
      </c>
      <c r="E3426" t="s">
        <v>134</v>
      </c>
      <c r="G3426" t="s">
        <v>45</v>
      </c>
      <c r="H3426" t="s">
        <v>46</v>
      </c>
      <c r="I3426" t="s">
        <v>211</v>
      </c>
      <c r="J3426" t="s">
        <v>189</v>
      </c>
      <c r="K3426">
        <v>266</v>
      </c>
    </row>
    <row r="3427" spans="1:11" x14ac:dyDescent="0.35">
      <c r="A3427" s="75">
        <f t="shared" si="110"/>
        <v>46065</v>
      </c>
      <c r="B3427" s="75">
        <f t="shared" si="111"/>
        <v>46068</v>
      </c>
      <c r="C3427" s="75" t="str">
        <f>VLOOKUP($G3427,Refs!$A$1:$F$32,3,FALSE)</f>
        <v>Y61</v>
      </c>
      <c r="D3427" t="s">
        <v>178</v>
      </c>
      <c r="E3427" t="s">
        <v>134</v>
      </c>
      <c r="G3427" t="s">
        <v>45</v>
      </c>
      <c r="H3427" t="s">
        <v>46</v>
      </c>
      <c r="I3427" t="s">
        <v>211</v>
      </c>
      <c r="J3427" t="s">
        <v>190</v>
      </c>
      <c r="K3427">
        <v>113</v>
      </c>
    </row>
    <row r="3428" spans="1:11" x14ac:dyDescent="0.35">
      <c r="A3428" s="75">
        <f t="shared" si="110"/>
        <v>46065</v>
      </c>
      <c r="B3428" s="75">
        <f t="shared" si="111"/>
        <v>46068</v>
      </c>
      <c r="C3428" s="75" t="str">
        <f>VLOOKUP($G3428,Refs!$A$1:$F$32,3,FALSE)</f>
        <v>Y61</v>
      </c>
      <c r="D3428" t="s">
        <v>178</v>
      </c>
      <c r="E3428" t="s">
        <v>134</v>
      </c>
      <c r="G3428" t="s">
        <v>45</v>
      </c>
      <c r="H3428" t="s">
        <v>46</v>
      </c>
      <c r="I3428" t="s">
        <v>211</v>
      </c>
      <c r="J3428" t="s">
        <v>191</v>
      </c>
      <c r="K3428">
        <v>24</v>
      </c>
    </row>
    <row r="3429" spans="1:11" x14ac:dyDescent="0.35">
      <c r="A3429" s="75">
        <f t="shared" si="110"/>
        <v>46065</v>
      </c>
      <c r="B3429" s="75">
        <f t="shared" si="111"/>
        <v>46068</v>
      </c>
      <c r="C3429" s="75" t="str">
        <f>VLOOKUP($G3429,Refs!$A$1:$F$32,3,FALSE)</f>
        <v>Y61</v>
      </c>
      <c r="D3429" t="s">
        <v>178</v>
      </c>
      <c r="E3429" t="s">
        <v>134</v>
      </c>
      <c r="G3429" t="s">
        <v>45</v>
      </c>
      <c r="H3429" t="s">
        <v>46</v>
      </c>
      <c r="I3429" t="s">
        <v>211</v>
      </c>
      <c r="J3429" t="s">
        <v>192</v>
      </c>
      <c r="K3429">
        <v>71</v>
      </c>
    </row>
    <row r="3430" spans="1:11" x14ac:dyDescent="0.35">
      <c r="A3430" s="75">
        <f t="shared" si="110"/>
        <v>46065</v>
      </c>
      <c r="B3430" s="75">
        <f t="shared" si="111"/>
        <v>46068</v>
      </c>
      <c r="C3430" s="75" t="str">
        <f>VLOOKUP($G3430,Refs!$A$1:$F$32,3,FALSE)</f>
        <v>Y61</v>
      </c>
      <c r="D3430" t="s">
        <v>178</v>
      </c>
      <c r="E3430" t="s">
        <v>134</v>
      </c>
      <c r="G3430" t="s">
        <v>45</v>
      </c>
      <c r="H3430" t="s">
        <v>46</v>
      </c>
      <c r="I3430" t="s">
        <v>211</v>
      </c>
      <c r="J3430" t="s">
        <v>193</v>
      </c>
      <c r="K3430">
        <v>80</v>
      </c>
    </row>
    <row r="3431" spans="1:11" x14ac:dyDescent="0.35">
      <c r="A3431" s="75">
        <f t="shared" si="110"/>
        <v>46065</v>
      </c>
      <c r="B3431" s="75">
        <f t="shared" si="111"/>
        <v>46068</v>
      </c>
      <c r="C3431" s="75" t="str">
        <f>VLOOKUP($G3431,Refs!$A$1:$F$32,3,FALSE)</f>
        <v>Y61</v>
      </c>
      <c r="D3431" t="s">
        <v>178</v>
      </c>
      <c r="E3431" t="s">
        <v>134</v>
      </c>
      <c r="G3431" t="s">
        <v>45</v>
      </c>
      <c r="H3431" t="s">
        <v>46</v>
      </c>
      <c r="I3431" t="s">
        <v>211</v>
      </c>
      <c r="J3431" t="s">
        <v>194</v>
      </c>
      <c r="K3431">
        <v>18</v>
      </c>
    </row>
    <row r="3432" spans="1:11" x14ac:dyDescent="0.35">
      <c r="A3432" s="75">
        <f t="shared" si="110"/>
        <v>46065</v>
      </c>
      <c r="B3432" s="75">
        <f t="shared" si="111"/>
        <v>46068</v>
      </c>
      <c r="C3432" s="75" t="str">
        <f>VLOOKUP($G3432,Refs!$A$1:$F$32,3,FALSE)</f>
        <v>Y61</v>
      </c>
      <c r="D3432" t="s">
        <v>178</v>
      </c>
      <c r="E3432" t="s">
        <v>134</v>
      </c>
      <c r="G3432" t="s">
        <v>45</v>
      </c>
      <c r="H3432" t="s">
        <v>46</v>
      </c>
      <c r="I3432" t="s">
        <v>211</v>
      </c>
      <c r="J3432" t="s">
        <v>195</v>
      </c>
      <c r="K3432">
        <v>1</v>
      </c>
    </row>
    <row r="3433" spans="1:11" x14ac:dyDescent="0.35">
      <c r="A3433" s="75">
        <f t="shared" si="110"/>
        <v>46065</v>
      </c>
      <c r="B3433" s="75">
        <f t="shared" si="111"/>
        <v>46068</v>
      </c>
      <c r="C3433" s="75" t="str">
        <f>VLOOKUP($G3433,Refs!$A$1:$F$32,3,FALSE)</f>
        <v>Y61</v>
      </c>
      <c r="D3433" t="s">
        <v>178</v>
      </c>
      <c r="E3433" t="s">
        <v>134</v>
      </c>
      <c r="G3433" t="s">
        <v>45</v>
      </c>
      <c r="H3433" t="s">
        <v>46</v>
      </c>
      <c r="I3433" t="s">
        <v>211</v>
      </c>
      <c r="J3433" t="s">
        <v>196</v>
      </c>
      <c r="K3433">
        <v>31</v>
      </c>
    </row>
    <row r="3434" spans="1:11" x14ac:dyDescent="0.35">
      <c r="A3434" s="75">
        <f t="shared" si="110"/>
        <v>46065</v>
      </c>
      <c r="B3434" s="75">
        <f t="shared" si="111"/>
        <v>46068</v>
      </c>
      <c r="C3434" s="75" t="str">
        <f>VLOOKUP($G3434,Refs!$A$1:$F$32,3,FALSE)</f>
        <v>Y61</v>
      </c>
      <c r="D3434" t="s">
        <v>178</v>
      </c>
      <c r="E3434" t="s">
        <v>134</v>
      </c>
      <c r="G3434" t="s">
        <v>45</v>
      </c>
      <c r="H3434" t="s">
        <v>46</v>
      </c>
      <c r="I3434" t="s">
        <v>211</v>
      </c>
      <c r="J3434" t="s">
        <v>197</v>
      </c>
      <c r="K3434">
        <v>2</v>
      </c>
    </row>
    <row r="3435" spans="1:11" x14ac:dyDescent="0.35">
      <c r="A3435" s="75">
        <f t="shared" si="110"/>
        <v>46065</v>
      </c>
      <c r="B3435" s="75">
        <f t="shared" si="111"/>
        <v>46068</v>
      </c>
      <c r="C3435" s="75" t="str">
        <f>VLOOKUP($G3435,Refs!$A$1:$F$32,3,FALSE)</f>
        <v>Y61</v>
      </c>
      <c r="D3435" t="s">
        <v>178</v>
      </c>
      <c r="E3435" t="s">
        <v>134</v>
      </c>
      <c r="G3435" t="s">
        <v>45</v>
      </c>
      <c r="H3435" t="s">
        <v>46</v>
      </c>
      <c r="I3435" t="s">
        <v>211</v>
      </c>
      <c r="J3435" t="s">
        <v>198</v>
      </c>
      <c r="K3435">
        <v>11</v>
      </c>
    </row>
    <row r="3436" spans="1:11" x14ac:dyDescent="0.35">
      <c r="A3436" s="75">
        <f t="shared" si="110"/>
        <v>46065</v>
      </c>
      <c r="B3436" s="75">
        <f t="shared" si="111"/>
        <v>46068</v>
      </c>
      <c r="C3436" s="75" t="str">
        <f>VLOOKUP($G3436,Refs!$A$1:$F$32,3,FALSE)</f>
        <v>Y61</v>
      </c>
      <c r="D3436" t="s">
        <v>178</v>
      </c>
      <c r="E3436" t="s">
        <v>134</v>
      </c>
      <c r="G3436" t="s">
        <v>45</v>
      </c>
      <c r="H3436" t="s">
        <v>46</v>
      </c>
      <c r="I3436" t="s">
        <v>211</v>
      </c>
      <c r="J3436" t="s">
        <v>199</v>
      </c>
      <c r="K3436">
        <v>1</v>
      </c>
    </row>
    <row r="3437" spans="1:11" x14ac:dyDescent="0.35">
      <c r="A3437" s="75">
        <f t="shared" si="110"/>
        <v>46065</v>
      </c>
      <c r="B3437" s="75">
        <f t="shared" si="111"/>
        <v>46068</v>
      </c>
      <c r="C3437" s="75" t="str">
        <f>VLOOKUP($G3437,Refs!$A$1:$F$32,3,FALSE)</f>
        <v>Y61</v>
      </c>
      <c r="D3437" t="s">
        <v>178</v>
      </c>
      <c r="E3437" t="s">
        <v>134</v>
      </c>
      <c r="G3437" t="s">
        <v>45</v>
      </c>
      <c r="H3437" t="s">
        <v>46</v>
      </c>
      <c r="I3437" t="s">
        <v>211</v>
      </c>
      <c r="J3437" t="s">
        <v>200</v>
      </c>
      <c r="K3437">
        <v>76</v>
      </c>
    </row>
    <row r="3438" spans="1:11" x14ac:dyDescent="0.35">
      <c r="A3438" s="75">
        <f t="shared" si="110"/>
        <v>46065</v>
      </c>
      <c r="B3438" s="75">
        <f t="shared" si="111"/>
        <v>46068</v>
      </c>
      <c r="C3438" s="75" t="str">
        <f>VLOOKUP($G3438,Refs!$A$1:$F$32,3,FALSE)</f>
        <v>Y61</v>
      </c>
      <c r="D3438" t="s">
        <v>178</v>
      </c>
      <c r="E3438" t="s">
        <v>134</v>
      </c>
      <c r="G3438" t="s">
        <v>45</v>
      </c>
      <c r="H3438" t="s">
        <v>46</v>
      </c>
      <c r="I3438" t="s">
        <v>211</v>
      </c>
      <c r="J3438" t="s">
        <v>201</v>
      </c>
      <c r="K3438">
        <v>46</v>
      </c>
    </row>
    <row r="3439" spans="1:11" x14ac:dyDescent="0.35">
      <c r="A3439" s="75">
        <f t="shared" si="110"/>
        <v>46065</v>
      </c>
      <c r="B3439" s="75">
        <f t="shared" si="111"/>
        <v>46068</v>
      </c>
      <c r="C3439" s="75" t="str">
        <f>VLOOKUP($G3439,Refs!$A$1:$F$32,3,FALSE)</f>
        <v>Y61</v>
      </c>
      <c r="D3439" t="s">
        <v>178</v>
      </c>
      <c r="E3439" t="s">
        <v>134</v>
      </c>
      <c r="G3439" t="s">
        <v>45</v>
      </c>
      <c r="H3439" t="s">
        <v>46</v>
      </c>
      <c r="I3439" t="s">
        <v>211</v>
      </c>
      <c r="J3439" t="s">
        <v>202</v>
      </c>
      <c r="K3439">
        <v>251</v>
      </c>
    </row>
    <row r="3440" spans="1:11" x14ac:dyDescent="0.35">
      <c r="A3440" s="75">
        <f t="shared" si="110"/>
        <v>46065</v>
      </c>
      <c r="B3440" s="75">
        <f t="shared" si="111"/>
        <v>46068</v>
      </c>
      <c r="C3440" s="75" t="str">
        <f>VLOOKUP($G3440,Refs!$A$1:$F$32,3,FALSE)</f>
        <v>Y61</v>
      </c>
      <c r="D3440" t="s">
        <v>178</v>
      </c>
      <c r="E3440" t="s">
        <v>134</v>
      </c>
      <c r="G3440" t="s">
        <v>45</v>
      </c>
      <c r="H3440" t="s">
        <v>46</v>
      </c>
      <c r="I3440" t="s">
        <v>211</v>
      </c>
      <c r="J3440" t="s">
        <v>203</v>
      </c>
      <c r="K3440">
        <v>76</v>
      </c>
    </row>
    <row r="3441" spans="1:11" x14ac:dyDescent="0.35">
      <c r="A3441" s="75">
        <f t="shared" si="110"/>
        <v>46065</v>
      </c>
      <c r="B3441" s="75">
        <f t="shared" si="111"/>
        <v>46068</v>
      </c>
      <c r="C3441" s="75" t="str">
        <f>VLOOKUP($G3441,Refs!$A$1:$F$32,3,FALSE)</f>
        <v>Y61</v>
      </c>
      <c r="D3441" t="s">
        <v>178</v>
      </c>
      <c r="E3441" t="s">
        <v>134</v>
      </c>
      <c r="G3441" t="s">
        <v>45</v>
      </c>
      <c r="H3441" t="s">
        <v>46</v>
      </c>
      <c r="I3441" t="s">
        <v>211</v>
      </c>
      <c r="J3441" t="s">
        <v>204</v>
      </c>
      <c r="K3441">
        <v>37</v>
      </c>
    </row>
    <row r="3442" spans="1:11" x14ac:dyDescent="0.35">
      <c r="A3442" s="75">
        <f t="shared" si="110"/>
        <v>46065</v>
      </c>
      <c r="B3442" s="75">
        <f t="shared" si="111"/>
        <v>46068</v>
      </c>
      <c r="C3442" s="75" t="str">
        <f>VLOOKUP($G3442,Refs!$A$1:$F$32,3,FALSE)</f>
        <v>Y61</v>
      </c>
      <c r="D3442" t="s">
        <v>178</v>
      </c>
      <c r="E3442" t="s">
        <v>134</v>
      </c>
      <c r="G3442" t="s">
        <v>45</v>
      </c>
      <c r="H3442" t="s">
        <v>46</v>
      </c>
      <c r="I3442" t="s">
        <v>211</v>
      </c>
      <c r="J3442" t="s">
        <v>205</v>
      </c>
      <c r="K3442">
        <v>51</v>
      </c>
    </row>
    <row r="3443" spans="1:11" x14ac:dyDescent="0.35">
      <c r="A3443" s="75">
        <f t="shared" si="110"/>
        <v>46065</v>
      </c>
      <c r="B3443" s="75">
        <f t="shared" si="111"/>
        <v>46068</v>
      </c>
      <c r="C3443" s="75" t="str">
        <f>VLOOKUP($G3443,Refs!$A$1:$F$32,3,FALSE)</f>
        <v>Y61</v>
      </c>
      <c r="D3443" t="s">
        <v>178</v>
      </c>
      <c r="E3443" t="s">
        <v>134</v>
      </c>
      <c r="G3443" t="s">
        <v>45</v>
      </c>
      <c r="H3443" t="s">
        <v>46</v>
      </c>
      <c r="I3443" t="s">
        <v>211</v>
      </c>
      <c r="J3443" t="s">
        <v>206</v>
      </c>
      <c r="K3443">
        <v>0</v>
      </c>
    </row>
    <row r="3444" spans="1:11" x14ac:dyDescent="0.35">
      <c r="A3444" s="75">
        <f t="shared" si="110"/>
        <v>46065</v>
      </c>
      <c r="B3444" s="75">
        <f t="shared" si="111"/>
        <v>46068</v>
      </c>
      <c r="C3444" s="75" t="str">
        <f>VLOOKUP($G3444,Refs!$A$1:$F$32,3,FALSE)</f>
        <v>Y61</v>
      </c>
      <c r="D3444" t="s">
        <v>178</v>
      </c>
      <c r="E3444" t="s">
        <v>134</v>
      </c>
      <c r="G3444" t="s">
        <v>45</v>
      </c>
      <c r="H3444" t="s">
        <v>46</v>
      </c>
      <c r="I3444" t="s">
        <v>211</v>
      </c>
      <c r="J3444" t="s">
        <v>207</v>
      </c>
      <c r="K3444">
        <v>0</v>
      </c>
    </row>
    <row r="3445" spans="1:11" x14ac:dyDescent="0.35">
      <c r="A3445" s="75">
        <f t="shared" si="110"/>
        <v>46065</v>
      </c>
      <c r="B3445" s="75">
        <f t="shared" si="111"/>
        <v>46068</v>
      </c>
      <c r="C3445" s="75" t="str">
        <f>VLOOKUP($G3445,Refs!$A$1:$F$32,3,FALSE)</f>
        <v>Y61</v>
      </c>
      <c r="D3445" t="s">
        <v>178</v>
      </c>
      <c r="E3445" t="s">
        <v>134</v>
      </c>
      <c r="G3445" t="s">
        <v>45</v>
      </c>
      <c r="H3445" t="s">
        <v>46</v>
      </c>
      <c r="I3445" t="s">
        <v>211</v>
      </c>
      <c r="J3445" t="s">
        <v>208</v>
      </c>
      <c r="K3445">
        <v>13</v>
      </c>
    </row>
    <row r="3446" spans="1:11" x14ac:dyDescent="0.35">
      <c r="A3446" s="75">
        <f t="shared" si="110"/>
        <v>46066</v>
      </c>
      <c r="B3446" s="75">
        <f t="shared" si="111"/>
        <v>46068</v>
      </c>
      <c r="C3446" s="75" t="str">
        <f>VLOOKUP($G3446,Refs!$A$1:$F$32,3,FALSE)</f>
        <v>Y61</v>
      </c>
      <c r="D3446" t="s">
        <v>178</v>
      </c>
      <c r="E3446" t="s">
        <v>134</v>
      </c>
      <c r="G3446" t="s">
        <v>45</v>
      </c>
      <c r="H3446" t="s">
        <v>46</v>
      </c>
      <c r="I3446" t="s">
        <v>212</v>
      </c>
      <c r="J3446" t="s">
        <v>181</v>
      </c>
      <c r="K3446">
        <v>659</v>
      </c>
    </row>
    <row r="3447" spans="1:11" x14ac:dyDescent="0.35">
      <c r="A3447" s="75">
        <f t="shared" si="110"/>
        <v>46066</v>
      </c>
      <c r="B3447" s="75">
        <f t="shared" si="111"/>
        <v>46068</v>
      </c>
      <c r="C3447" s="75" t="str">
        <f>VLOOKUP($G3447,Refs!$A$1:$F$32,3,FALSE)</f>
        <v>Y61</v>
      </c>
      <c r="D3447" t="s">
        <v>178</v>
      </c>
      <c r="E3447" t="s">
        <v>134</v>
      </c>
      <c r="G3447" t="s">
        <v>45</v>
      </c>
      <c r="H3447" t="s">
        <v>46</v>
      </c>
      <c r="I3447" t="s">
        <v>212</v>
      </c>
      <c r="J3447" t="s">
        <v>182</v>
      </c>
      <c r="K3447">
        <v>648</v>
      </c>
    </row>
    <row r="3448" spans="1:11" x14ac:dyDescent="0.35">
      <c r="A3448" s="75">
        <f t="shared" si="110"/>
        <v>46066</v>
      </c>
      <c r="B3448" s="75">
        <f t="shared" si="111"/>
        <v>46068</v>
      </c>
      <c r="C3448" s="75" t="str">
        <f>VLOOKUP($G3448,Refs!$A$1:$F$32,3,FALSE)</f>
        <v>Y61</v>
      </c>
      <c r="D3448" t="s">
        <v>178</v>
      </c>
      <c r="E3448" t="s">
        <v>134</v>
      </c>
      <c r="G3448" t="s">
        <v>45</v>
      </c>
      <c r="H3448" t="s">
        <v>46</v>
      </c>
      <c r="I3448" t="s">
        <v>212</v>
      </c>
      <c r="J3448" t="s">
        <v>183</v>
      </c>
      <c r="K3448">
        <v>575</v>
      </c>
    </row>
    <row r="3449" spans="1:11" x14ac:dyDescent="0.35">
      <c r="A3449" s="75">
        <f t="shared" si="110"/>
        <v>46066</v>
      </c>
      <c r="B3449" s="75">
        <f t="shared" si="111"/>
        <v>46068</v>
      </c>
      <c r="C3449" s="75" t="str">
        <f>VLOOKUP($G3449,Refs!$A$1:$F$32,3,FALSE)</f>
        <v>Y61</v>
      </c>
      <c r="D3449" t="s">
        <v>178</v>
      </c>
      <c r="E3449" t="s">
        <v>134</v>
      </c>
      <c r="G3449" t="s">
        <v>45</v>
      </c>
      <c r="H3449" t="s">
        <v>46</v>
      </c>
      <c r="I3449" t="s">
        <v>212</v>
      </c>
      <c r="J3449" t="s">
        <v>184</v>
      </c>
      <c r="K3449">
        <v>11</v>
      </c>
    </row>
    <row r="3450" spans="1:11" x14ac:dyDescent="0.35">
      <c r="A3450" s="75">
        <f t="shared" si="110"/>
        <v>46066</v>
      </c>
      <c r="B3450" s="75">
        <f t="shared" si="111"/>
        <v>46068</v>
      </c>
      <c r="C3450" s="75" t="str">
        <f>VLOOKUP($G3450,Refs!$A$1:$F$32,3,FALSE)</f>
        <v>Y61</v>
      </c>
      <c r="D3450" t="s">
        <v>178</v>
      </c>
      <c r="E3450" t="s">
        <v>134</v>
      </c>
      <c r="G3450" t="s">
        <v>45</v>
      </c>
      <c r="H3450" t="s">
        <v>46</v>
      </c>
      <c r="I3450" t="s">
        <v>212</v>
      </c>
      <c r="J3450" t="s">
        <v>185</v>
      </c>
      <c r="K3450">
        <v>17163</v>
      </c>
    </row>
    <row r="3451" spans="1:11" x14ac:dyDescent="0.35">
      <c r="A3451" s="75">
        <f t="shared" si="110"/>
        <v>46066</v>
      </c>
      <c r="B3451" s="75">
        <f t="shared" si="111"/>
        <v>46068</v>
      </c>
      <c r="C3451" s="75" t="str">
        <f>VLOOKUP($G3451,Refs!$A$1:$F$32,3,FALSE)</f>
        <v>Y61</v>
      </c>
      <c r="D3451" t="s">
        <v>178</v>
      </c>
      <c r="E3451" t="s">
        <v>134</v>
      </c>
      <c r="G3451" t="s">
        <v>45</v>
      </c>
      <c r="H3451" t="s">
        <v>46</v>
      </c>
      <c r="I3451" t="s">
        <v>212</v>
      </c>
      <c r="J3451" t="s">
        <v>186</v>
      </c>
      <c r="K3451">
        <v>133</v>
      </c>
    </row>
    <row r="3452" spans="1:11" x14ac:dyDescent="0.35">
      <c r="A3452" s="75">
        <f t="shared" si="110"/>
        <v>46066</v>
      </c>
      <c r="B3452" s="75">
        <f t="shared" si="111"/>
        <v>46068</v>
      </c>
      <c r="C3452" s="75" t="str">
        <f>VLOOKUP($G3452,Refs!$A$1:$F$32,3,FALSE)</f>
        <v>Y61</v>
      </c>
      <c r="D3452" t="s">
        <v>178</v>
      </c>
      <c r="E3452" t="s">
        <v>134</v>
      </c>
      <c r="G3452" t="s">
        <v>45</v>
      </c>
      <c r="H3452" t="s">
        <v>46</v>
      </c>
      <c r="I3452" t="s">
        <v>212</v>
      </c>
      <c r="J3452" t="s">
        <v>187</v>
      </c>
      <c r="K3452">
        <v>298</v>
      </c>
    </row>
    <row r="3453" spans="1:11" x14ac:dyDescent="0.35">
      <c r="A3453" s="75">
        <f t="shared" si="110"/>
        <v>46066</v>
      </c>
      <c r="B3453" s="75">
        <f t="shared" si="111"/>
        <v>46068</v>
      </c>
      <c r="C3453" s="75" t="str">
        <f>VLOOKUP($G3453,Refs!$A$1:$F$32,3,FALSE)</f>
        <v>Y61</v>
      </c>
      <c r="D3453" t="s">
        <v>178</v>
      </c>
      <c r="E3453" t="s">
        <v>134</v>
      </c>
      <c r="G3453" t="s">
        <v>45</v>
      </c>
      <c r="H3453" t="s">
        <v>46</v>
      </c>
      <c r="I3453" t="s">
        <v>212</v>
      </c>
      <c r="J3453" t="s">
        <v>188</v>
      </c>
      <c r="K3453">
        <v>562</v>
      </c>
    </row>
    <row r="3454" spans="1:11" x14ac:dyDescent="0.35">
      <c r="A3454" s="75">
        <f t="shared" si="110"/>
        <v>46066</v>
      </c>
      <c r="B3454" s="75">
        <f t="shared" si="111"/>
        <v>46068</v>
      </c>
      <c r="C3454" s="75" t="str">
        <f>VLOOKUP($G3454,Refs!$A$1:$F$32,3,FALSE)</f>
        <v>Y61</v>
      </c>
      <c r="D3454" t="s">
        <v>178</v>
      </c>
      <c r="E3454" t="s">
        <v>134</v>
      </c>
      <c r="G3454" t="s">
        <v>45</v>
      </c>
      <c r="H3454" t="s">
        <v>46</v>
      </c>
      <c r="I3454" t="s">
        <v>212</v>
      </c>
      <c r="J3454" t="s">
        <v>189</v>
      </c>
      <c r="K3454">
        <v>268</v>
      </c>
    </row>
    <row r="3455" spans="1:11" x14ac:dyDescent="0.35">
      <c r="A3455" s="75">
        <f t="shared" si="110"/>
        <v>46066</v>
      </c>
      <c r="B3455" s="75">
        <f t="shared" si="111"/>
        <v>46068</v>
      </c>
      <c r="C3455" s="75" t="str">
        <f>VLOOKUP($G3455,Refs!$A$1:$F$32,3,FALSE)</f>
        <v>Y61</v>
      </c>
      <c r="D3455" t="s">
        <v>178</v>
      </c>
      <c r="E3455" t="s">
        <v>134</v>
      </c>
      <c r="G3455" t="s">
        <v>45</v>
      </c>
      <c r="H3455" t="s">
        <v>46</v>
      </c>
      <c r="I3455" t="s">
        <v>212</v>
      </c>
      <c r="J3455" t="s">
        <v>190</v>
      </c>
      <c r="K3455">
        <v>119</v>
      </c>
    </row>
    <row r="3456" spans="1:11" x14ac:dyDescent="0.35">
      <c r="A3456" s="75">
        <f t="shared" si="110"/>
        <v>46066</v>
      </c>
      <c r="B3456" s="75">
        <f t="shared" si="111"/>
        <v>46068</v>
      </c>
      <c r="C3456" s="75" t="str">
        <f>VLOOKUP($G3456,Refs!$A$1:$F$32,3,FALSE)</f>
        <v>Y61</v>
      </c>
      <c r="D3456" t="s">
        <v>178</v>
      </c>
      <c r="E3456" t="s">
        <v>134</v>
      </c>
      <c r="G3456" t="s">
        <v>45</v>
      </c>
      <c r="H3456" t="s">
        <v>46</v>
      </c>
      <c r="I3456" t="s">
        <v>212</v>
      </c>
      <c r="J3456" t="s">
        <v>191</v>
      </c>
      <c r="K3456">
        <v>14</v>
      </c>
    </row>
    <row r="3457" spans="1:11" x14ac:dyDescent="0.35">
      <c r="A3457" s="75">
        <f t="shared" si="110"/>
        <v>46066</v>
      </c>
      <c r="B3457" s="75">
        <f t="shared" si="111"/>
        <v>46068</v>
      </c>
      <c r="C3457" s="75" t="str">
        <f>VLOOKUP($G3457,Refs!$A$1:$F$32,3,FALSE)</f>
        <v>Y61</v>
      </c>
      <c r="D3457" t="s">
        <v>178</v>
      </c>
      <c r="E3457" t="s">
        <v>134</v>
      </c>
      <c r="G3457" t="s">
        <v>45</v>
      </c>
      <c r="H3457" t="s">
        <v>46</v>
      </c>
      <c r="I3457" t="s">
        <v>212</v>
      </c>
      <c r="J3457" t="s">
        <v>192</v>
      </c>
      <c r="K3457">
        <v>66</v>
      </c>
    </row>
    <row r="3458" spans="1:11" x14ac:dyDescent="0.35">
      <c r="A3458" s="75">
        <f t="shared" si="110"/>
        <v>46066</v>
      </c>
      <c r="B3458" s="75">
        <f t="shared" si="111"/>
        <v>46068</v>
      </c>
      <c r="C3458" s="75" t="str">
        <f>VLOOKUP($G3458,Refs!$A$1:$F$32,3,FALSE)</f>
        <v>Y61</v>
      </c>
      <c r="D3458" t="s">
        <v>178</v>
      </c>
      <c r="E3458" t="s">
        <v>134</v>
      </c>
      <c r="G3458" t="s">
        <v>45</v>
      </c>
      <c r="H3458" t="s">
        <v>46</v>
      </c>
      <c r="I3458" t="s">
        <v>212</v>
      </c>
      <c r="J3458" t="s">
        <v>193</v>
      </c>
      <c r="K3458">
        <v>71</v>
      </c>
    </row>
    <row r="3459" spans="1:11" x14ac:dyDescent="0.35">
      <c r="A3459" s="75">
        <f t="shared" si="110"/>
        <v>46066</v>
      </c>
      <c r="B3459" s="75">
        <f t="shared" si="111"/>
        <v>46068</v>
      </c>
      <c r="C3459" s="75" t="str">
        <f>VLOOKUP($G3459,Refs!$A$1:$F$32,3,FALSE)</f>
        <v>Y61</v>
      </c>
      <c r="D3459" t="s">
        <v>178</v>
      </c>
      <c r="E3459" t="s">
        <v>134</v>
      </c>
      <c r="G3459" t="s">
        <v>45</v>
      </c>
      <c r="H3459" t="s">
        <v>46</v>
      </c>
      <c r="I3459" t="s">
        <v>212</v>
      </c>
      <c r="J3459" t="s">
        <v>194</v>
      </c>
      <c r="K3459">
        <v>16</v>
      </c>
    </row>
    <row r="3460" spans="1:11" x14ac:dyDescent="0.35">
      <c r="A3460" s="75">
        <f t="shared" si="110"/>
        <v>46066</v>
      </c>
      <c r="B3460" s="75">
        <f t="shared" si="111"/>
        <v>46068</v>
      </c>
      <c r="C3460" s="75" t="str">
        <f>VLOOKUP($G3460,Refs!$A$1:$F$32,3,FALSE)</f>
        <v>Y61</v>
      </c>
      <c r="D3460" t="s">
        <v>178</v>
      </c>
      <c r="E3460" t="s">
        <v>134</v>
      </c>
      <c r="G3460" t="s">
        <v>45</v>
      </c>
      <c r="H3460" t="s">
        <v>46</v>
      </c>
      <c r="I3460" t="s">
        <v>212</v>
      </c>
      <c r="J3460" t="s">
        <v>195</v>
      </c>
      <c r="K3460">
        <v>0</v>
      </c>
    </row>
    <row r="3461" spans="1:11" x14ac:dyDescent="0.35">
      <c r="A3461" s="75">
        <f t="shared" si="110"/>
        <v>46066</v>
      </c>
      <c r="B3461" s="75">
        <f t="shared" si="111"/>
        <v>46068</v>
      </c>
      <c r="C3461" s="75" t="str">
        <f>VLOOKUP($G3461,Refs!$A$1:$F$32,3,FALSE)</f>
        <v>Y61</v>
      </c>
      <c r="D3461" t="s">
        <v>178</v>
      </c>
      <c r="E3461" t="s">
        <v>134</v>
      </c>
      <c r="G3461" t="s">
        <v>45</v>
      </c>
      <c r="H3461" t="s">
        <v>46</v>
      </c>
      <c r="I3461" t="s">
        <v>212</v>
      </c>
      <c r="J3461" t="s">
        <v>196</v>
      </c>
      <c r="K3461">
        <v>39</v>
      </c>
    </row>
    <row r="3462" spans="1:11" x14ac:dyDescent="0.35">
      <c r="A3462" s="75">
        <f t="shared" ref="A3462:A3525" si="112">IF(I3462="Mon",B3462-6,IF(I3462="Tue",B3462-5,IF(I3462="Wed",B3462-4,IF(I3462="Thu",B3462-3,IF(I3462="Fri",B3462-2,IF(I3462="Sat",B3462-1,IF(I3462="Sun",B3462,"")))))))</f>
        <v>46066</v>
      </c>
      <c r="B3462" s="75">
        <f t="shared" ref="B3462:B3525" si="113">DATEVALUE(RIGHT(D3462, 11))</f>
        <v>46068</v>
      </c>
      <c r="C3462" s="75" t="str">
        <f>VLOOKUP($G3462,Refs!$A$1:$F$32,3,FALSE)</f>
        <v>Y61</v>
      </c>
      <c r="D3462" t="s">
        <v>178</v>
      </c>
      <c r="E3462" t="s">
        <v>134</v>
      </c>
      <c r="G3462" t="s">
        <v>45</v>
      </c>
      <c r="H3462" t="s">
        <v>46</v>
      </c>
      <c r="I3462" t="s">
        <v>212</v>
      </c>
      <c r="J3462" t="s">
        <v>197</v>
      </c>
      <c r="K3462">
        <v>4</v>
      </c>
    </row>
    <row r="3463" spans="1:11" x14ac:dyDescent="0.35">
      <c r="A3463" s="75">
        <f t="shared" si="112"/>
        <v>46066</v>
      </c>
      <c r="B3463" s="75">
        <f t="shared" si="113"/>
        <v>46068</v>
      </c>
      <c r="C3463" s="75" t="str">
        <f>VLOOKUP($G3463,Refs!$A$1:$F$32,3,FALSE)</f>
        <v>Y61</v>
      </c>
      <c r="D3463" t="s">
        <v>178</v>
      </c>
      <c r="E3463" t="s">
        <v>134</v>
      </c>
      <c r="G3463" t="s">
        <v>45</v>
      </c>
      <c r="H3463" t="s">
        <v>46</v>
      </c>
      <c r="I3463" t="s">
        <v>212</v>
      </c>
      <c r="J3463" t="s">
        <v>198</v>
      </c>
      <c r="K3463">
        <v>14</v>
      </c>
    </row>
    <row r="3464" spans="1:11" x14ac:dyDescent="0.35">
      <c r="A3464" s="75">
        <f t="shared" si="112"/>
        <v>46066</v>
      </c>
      <c r="B3464" s="75">
        <f t="shared" si="113"/>
        <v>46068</v>
      </c>
      <c r="C3464" s="75" t="str">
        <f>VLOOKUP($G3464,Refs!$A$1:$F$32,3,FALSE)</f>
        <v>Y61</v>
      </c>
      <c r="D3464" t="s">
        <v>178</v>
      </c>
      <c r="E3464" t="s">
        <v>134</v>
      </c>
      <c r="G3464" t="s">
        <v>45</v>
      </c>
      <c r="H3464" t="s">
        <v>46</v>
      </c>
      <c r="I3464" t="s">
        <v>212</v>
      </c>
      <c r="J3464" t="s">
        <v>199</v>
      </c>
      <c r="K3464">
        <v>2</v>
      </c>
    </row>
    <row r="3465" spans="1:11" x14ac:dyDescent="0.35">
      <c r="A3465" s="75">
        <f t="shared" si="112"/>
        <v>46066</v>
      </c>
      <c r="B3465" s="75">
        <f t="shared" si="113"/>
        <v>46068</v>
      </c>
      <c r="C3465" s="75" t="str">
        <f>VLOOKUP($G3465,Refs!$A$1:$F$32,3,FALSE)</f>
        <v>Y61</v>
      </c>
      <c r="D3465" t="s">
        <v>178</v>
      </c>
      <c r="E3465" t="s">
        <v>134</v>
      </c>
      <c r="G3465" t="s">
        <v>45</v>
      </c>
      <c r="H3465" t="s">
        <v>46</v>
      </c>
      <c r="I3465" t="s">
        <v>212</v>
      </c>
      <c r="J3465" t="s">
        <v>200</v>
      </c>
      <c r="K3465">
        <v>75</v>
      </c>
    </row>
    <row r="3466" spans="1:11" x14ac:dyDescent="0.35">
      <c r="A3466" s="75">
        <f t="shared" si="112"/>
        <v>46066</v>
      </c>
      <c r="B3466" s="75">
        <f t="shared" si="113"/>
        <v>46068</v>
      </c>
      <c r="C3466" s="75" t="str">
        <f>VLOOKUP($G3466,Refs!$A$1:$F$32,3,FALSE)</f>
        <v>Y61</v>
      </c>
      <c r="D3466" t="s">
        <v>178</v>
      </c>
      <c r="E3466" t="s">
        <v>134</v>
      </c>
      <c r="G3466" t="s">
        <v>45</v>
      </c>
      <c r="H3466" t="s">
        <v>46</v>
      </c>
      <c r="I3466" t="s">
        <v>212</v>
      </c>
      <c r="J3466" t="s">
        <v>201</v>
      </c>
      <c r="K3466">
        <v>75</v>
      </c>
    </row>
    <row r="3467" spans="1:11" x14ac:dyDescent="0.35">
      <c r="A3467" s="75">
        <f t="shared" si="112"/>
        <v>46066</v>
      </c>
      <c r="B3467" s="75">
        <f t="shared" si="113"/>
        <v>46068</v>
      </c>
      <c r="C3467" s="75" t="str">
        <f>VLOOKUP($G3467,Refs!$A$1:$F$32,3,FALSE)</f>
        <v>Y61</v>
      </c>
      <c r="D3467" t="s">
        <v>178</v>
      </c>
      <c r="E3467" t="s">
        <v>134</v>
      </c>
      <c r="G3467" t="s">
        <v>45</v>
      </c>
      <c r="H3467" t="s">
        <v>46</v>
      </c>
      <c r="I3467" t="s">
        <v>212</v>
      </c>
      <c r="J3467" t="s">
        <v>202</v>
      </c>
      <c r="K3467">
        <v>216</v>
      </c>
    </row>
    <row r="3468" spans="1:11" x14ac:dyDescent="0.35">
      <c r="A3468" s="75">
        <f t="shared" si="112"/>
        <v>46066</v>
      </c>
      <c r="B3468" s="75">
        <f t="shared" si="113"/>
        <v>46068</v>
      </c>
      <c r="C3468" s="75" t="str">
        <f>VLOOKUP($G3468,Refs!$A$1:$F$32,3,FALSE)</f>
        <v>Y61</v>
      </c>
      <c r="D3468" t="s">
        <v>178</v>
      </c>
      <c r="E3468" t="s">
        <v>134</v>
      </c>
      <c r="G3468" t="s">
        <v>45</v>
      </c>
      <c r="H3468" t="s">
        <v>46</v>
      </c>
      <c r="I3468" t="s">
        <v>212</v>
      </c>
      <c r="J3468" t="s">
        <v>203</v>
      </c>
      <c r="K3468">
        <v>44</v>
      </c>
    </row>
    <row r="3469" spans="1:11" x14ac:dyDescent="0.35">
      <c r="A3469" s="75">
        <f t="shared" si="112"/>
        <v>46066</v>
      </c>
      <c r="B3469" s="75">
        <f t="shared" si="113"/>
        <v>46068</v>
      </c>
      <c r="C3469" s="75" t="str">
        <f>VLOOKUP($G3469,Refs!$A$1:$F$32,3,FALSE)</f>
        <v>Y61</v>
      </c>
      <c r="D3469" t="s">
        <v>178</v>
      </c>
      <c r="E3469" t="s">
        <v>134</v>
      </c>
      <c r="G3469" t="s">
        <v>45</v>
      </c>
      <c r="H3469" t="s">
        <v>46</v>
      </c>
      <c r="I3469" t="s">
        <v>212</v>
      </c>
      <c r="J3469" t="s">
        <v>204</v>
      </c>
      <c r="K3469">
        <v>44</v>
      </c>
    </row>
    <row r="3470" spans="1:11" x14ac:dyDescent="0.35">
      <c r="A3470" s="75">
        <f t="shared" si="112"/>
        <v>46066</v>
      </c>
      <c r="B3470" s="75">
        <f t="shared" si="113"/>
        <v>46068</v>
      </c>
      <c r="C3470" s="75" t="str">
        <f>VLOOKUP($G3470,Refs!$A$1:$F$32,3,FALSE)</f>
        <v>Y61</v>
      </c>
      <c r="D3470" t="s">
        <v>178</v>
      </c>
      <c r="E3470" t="s">
        <v>134</v>
      </c>
      <c r="G3470" t="s">
        <v>45</v>
      </c>
      <c r="H3470" t="s">
        <v>46</v>
      </c>
      <c r="I3470" t="s">
        <v>212</v>
      </c>
      <c r="J3470" t="s">
        <v>205</v>
      </c>
      <c r="K3470">
        <v>40</v>
      </c>
    </row>
    <row r="3471" spans="1:11" x14ac:dyDescent="0.35">
      <c r="A3471" s="75">
        <f t="shared" si="112"/>
        <v>46066</v>
      </c>
      <c r="B3471" s="75">
        <f t="shared" si="113"/>
        <v>46068</v>
      </c>
      <c r="C3471" s="75" t="str">
        <f>VLOOKUP($G3471,Refs!$A$1:$F$32,3,FALSE)</f>
        <v>Y61</v>
      </c>
      <c r="D3471" t="s">
        <v>178</v>
      </c>
      <c r="E3471" t="s">
        <v>134</v>
      </c>
      <c r="G3471" t="s">
        <v>45</v>
      </c>
      <c r="H3471" t="s">
        <v>46</v>
      </c>
      <c r="I3471" t="s">
        <v>212</v>
      </c>
      <c r="J3471" t="s">
        <v>206</v>
      </c>
      <c r="K3471">
        <v>0</v>
      </c>
    </row>
    <row r="3472" spans="1:11" x14ac:dyDescent="0.35">
      <c r="A3472" s="75">
        <f t="shared" si="112"/>
        <v>46066</v>
      </c>
      <c r="B3472" s="75">
        <f t="shared" si="113"/>
        <v>46068</v>
      </c>
      <c r="C3472" s="75" t="str">
        <f>VLOOKUP($G3472,Refs!$A$1:$F$32,3,FALSE)</f>
        <v>Y61</v>
      </c>
      <c r="D3472" t="s">
        <v>178</v>
      </c>
      <c r="E3472" t="s">
        <v>134</v>
      </c>
      <c r="G3472" t="s">
        <v>45</v>
      </c>
      <c r="H3472" t="s">
        <v>46</v>
      </c>
      <c r="I3472" t="s">
        <v>212</v>
      </c>
      <c r="J3472" t="s">
        <v>207</v>
      </c>
      <c r="K3472">
        <v>0</v>
      </c>
    </row>
    <row r="3473" spans="1:11" x14ac:dyDescent="0.35">
      <c r="A3473" s="75">
        <f t="shared" si="112"/>
        <v>46066</v>
      </c>
      <c r="B3473" s="75">
        <f t="shared" si="113"/>
        <v>46068</v>
      </c>
      <c r="C3473" s="75" t="str">
        <f>VLOOKUP($G3473,Refs!$A$1:$F$32,3,FALSE)</f>
        <v>Y61</v>
      </c>
      <c r="D3473" t="s">
        <v>178</v>
      </c>
      <c r="E3473" t="s">
        <v>134</v>
      </c>
      <c r="G3473" t="s">
        <v>45</v>
      </c>
      <c r="H3473" t="s">
        <v>46</v>
      </c>
      <c r="I3473" t="s">
        <v>212</v>
      </c>
      <c r="J3473" t="s">
        <v>208</v>
      </c>
      <c r="K3473">
        <v>20</v>
      </c>
    </row>
    <row r="3474" spans="1:11" x14ac:dyDescent="0.35">
      <c r="A3474" s="75">
        <f t="shared" si="112"/>
        <v>46067</v>
      </c>
      <c r="B3474" s="75">
        <f t="shared" si="113"/>
        <v>46068</v>
      </c>
      <c r="C3474" s="75" t="str">
        <f>VLOOKUP($G3474,Refs!$A$1:$F$32,3,FALSE)</f>
        <v>Y61</v>
      </c>
      <c r="D3474" t="s">
        <v>178</v>
      </c>
      <c r="E3474" t="s">
        <v>134</v>
      </c>
      <c r="G3474" t="s">
        <v>45</v>
      </c>
      <c r="H3474" t="s">
        <v>46</v>
      </c>
      <c r="I3474" t="s">
        <v>213</v>
      </c>
      <c r="J3474" t="s">
        <v>181</v>
      </c>
      <c r="K3474">
        <v>859</v>
      </c>
    </row>
    <row r="3475" spans="1:11" x14ac:dyDescent="0.35">
      <c r="A3475" s="75">
        <f t="shared" si="112"/>
        <v>46067</v>
      </c>
      <c r="B3475" s="75">
        <f t="shared" si="113"/>
        <v>46068</v>
      </c>
      <c r="C3475" s="75" t="str">
        <f>VLOOKUP($G3475,Refs!$A$1:$F$32,3,FALSE)</f>
        <v>Y61</v>
      </c>
      <c r="D3475" t="s">
        <v>178</v>
      </c>
      <c r="E3475" t="s">
        <v>134</v>
      </c>
      <c r="G3475" t="s">
        <v>45</v>
      </c>
      <c r="H3475" t="s">
        <v>46</v>
      </c>
      <c r="I3475" t="s">
        <v>213</v>
      </c>
      <c r="J3475" t="s">
        <v>182</v>
      </c>
      <c r="K3475">
        <v>838</v>
      </c>
    </row>
    <row r="3476" spans="1:11" x14ac:dyDescent="0.35">
      <c r="A3476" s="75">
        <f t="shared" si="112"/>
        <v>46067</v>
      </c>
      <c r="B3476" s="75">
        <f t="shared" si="113"/>
        <v>46068</v>
      </c>
      <c r="C3476" s="75" t="str">
        <f>VLOOKUP($G3476,Refs!$A$1:$F$32,3,FALSE)</f>
        <v>Y61</v>
      </c>
      <c r="D3476" t="s">
        <v>178</v>
      </c>
      <c r="E3476" t="s">
        <v>134</v>
      </c>
      <c r="G3476" t="s">
        <v>45</v>
      </c>
      <c r="H3476" t="s">
        <v>46</v>
      </c>
      <c r="I3476" t="s">
        <v>213</v>
      </c>
      <c r="J3476" t="s">
        <v>183</v>
      </c>
      <c r="K3476">
        <v>751</v>
      </c>
    </row>
    <row r="3477" spans="1:11" x14ac:dyDescent="0.35">
      <c r="A3477" s="75">
        <f t="shared" si="112"/>
        <v>46067</v>
      </c>
      <c r="B3477" s="75">
        <f t="shared" si="113"/>
        <v>46068</v>
      </c>
      <c r="C3477" s="75" t="str">
        <f>VLOOKUP($G3477,Refs!$A$1:$F$32,3,FALSE)</f>
        <v>Y61</v>
      </c>
      <c r="D3477" t="s">
        <v>178</v>
      </c>
      <c r="E3477" t="s">
        <v>134</v>
      </c>
      <c r="G3477" t="s">
        <v>45</v>
      </c>
      <c r="H3477" t="s">
        <v>46</v>
      </c>
      <c r="I3477" t="s">
        <v>213</v>
      </c>
      <c r="J3477" t="s">
        <v>184</v>
      </c>
      <c r="K3477">
        <v>21</v>
      </c>
    </row>
    <row r="3478" spans="1:11" x14ac:dyDescent="0.35">
      <c r="A3478" s="75">
        <f t="shared" si="112"/>
        <v>46067</v>
      </c>
      <c r="B3478" s="75">
        <f t="shared" si="113"/>
        <v>46068</v>
      </c>
      <c r="C3478" s="75" t="str">
        <f>VLOOKUP($G3478,Refs!$A$1:$F$32,3,FALSE)</f>
        <v>Y61</v>
      </c>
      <c r="D3478" t="s">
        <v>178</v>
      </c>
      <c r="E3478" t="s">
        <v>134</v>
      </c>
      <c r="G3478" t="s">
        <v>45</v>
      </c>
      <c r="H3478" t="s">
        <v>46</v>
      </c>
      <c r="I3478" t="s">
        <v>213</v>
      </c>
      <c r="J3478" t="s">
        <v>185</v>
      </c>
      <c r="K3478">
        <v>24478</v>
      </c>
    </row>
    <row r="3479" spans="1:11" x14ac:dyDescent="0.35">
      <c r="A3479" s="75">
        <f t="shared" si="112"/>
        <v>46067</v>
      </c>
      <c r="B3479" s="75">
        <f t="shared" si="113"/>
        <v>46068</v>
      </c>
      <c r="C3479" s="75" t="str">
        <f>VLOOKUP($G3479,Refs!$A$1:$F$32,3,FALSE)</f>
        <v>Y61</v>
      </c>
      <c r="D3479" t="s">
        <v>178</v>
      </c>
      <c r="E3479" t="s">
        <v>134</v>
      </c>
      <c r="G3479" t="s">
        <v>45</v>
      </c>
      <c r="H3479" t="s">
        <v>46</v>
      </c>
      <c r="I3479" t="s">
        <v>213</v>
      </c>
      <c r="J3479" t="s">
        <v>186</v>
      </c>
      <c r="K3479">
        <v>215</v>
      </c>
    </row>
    <row r="3480" spans="1:11" x14ac:dyDescent="0.35">
      <c r="A3480" s="75">
        <f t="shared" si="112"/>
        <v>46067</v>
      </c>
      <c r="B3480" s="75">
        <f t="shared" si="113"/>
        <v>46068</v>
      </c>
      <c r="C3480" s="75" t="str">
        <f>VLOOKUP($G3480,Refs!$A$1:$F$32,3,FALSE)</f>
        <v>Y61</v>
      </c>
      <c r="D3480" t="s">
        <v>178</v>
      </c>
      <c r="E3480" t="s">
        <v>134</v>
      </c>
      <c r="G3480" t="s">
        <v>45</v>
      </c>
      <c r="H3480" t="s">
        <v>46</v>
      </c>
      <c r="I3480" t="s">
        <v>213</v>
      </c>
      <c r="J3480" t="s">
        <v>187</v>
      </c>
      <c r="K3480">
        <v>346</v>
      </c>
    </row>
    <row r="3481" spans="1:11" x14ac:dyDescent="0.35">
      <c r="A3481" s="75">
        <f t="shared" si="112"/>
        <v>46067</v>
      </c>
      <c r="B3481" s="75">
        <f t="shared" si="113"/>
        <v>46068</v>
      </c>
      <c r="C3481" s="75" t="str">
        <f>VLOOKUP($G3481,Refs!$A$1:$F$32,3,FALSE)</f>
        <v>Y61</v>
      </c>
      <c r="D3481" t="s">
        <v>178</v>
      </c>
      <c r="E3481" t="s">
        <v>134</v>
      </c>
      <c r="G3481" t="s">
        <v>45</v>
      </c>
      <c r="H3481" t="s">
        <v>46</v>
      </c>
      <c r="I3481" t="s">
        <v>213</v>
      </c>
      <c r="J3481" t="s">
        <v>188</v>
      </c>
      <c r="K3481">
        <v>747</v>
      </c>
    </row>
    <row r="3482" spans="1:11" x14ac:dyDescent="0.35">
      <c r="A3482" s="75">
        <f t="shared" si="112"/>
        <v>46067</v>
      </c>
      <c r="B3482" s="75">
        <f t="shared" si="113"/>
        <v>46068</v>
      </c>
      <c r="C3482" s="75" t="str">
        <f>VLOOKUP($G3482,Refs!$A$1:$F$32,3,FALSE)</f>
        <v>Y61</v>
      </c>
      <c r="D3482" t="s">
        <v>178</v>
      </c>
      <c r="E3482" t="s">
        <v>134</v>
      </c>
      <c r="G3482" t="s">
        <v>45</v>
      </c>
      <c r="H3482" t="s">
        <v>46</v>
      </c>
      <c r="I3482" t="s">
        <v>213</v>
      </c>
      <c r="J3482" t="s">
        <v>189</v>
      </c>
      <c r="K3482">
        <v>384</v>
      </c>
    </row>
    <row r="3483" spans="1:11" x14ac:dyDescent="0.35">
      <c r="A3483" s="75">
        <f t="shared" si="112"/>
        <v>46067</v>
      </c>
      <c r="B3483" s="75">
        <f t="shared" si="113"/>
        <v>46068</v>
      </c>
      <c r="C3483" s="75" t="str">
        <f>VLOOKUP($G3483,Refs!$A$1:$F$32,3,FALSE)</f>
        <v>Y61</v>
      </c>
      <c r="D3483" t="s">
        <v>178</v>
      </c>
      <c r="E3483" t="s">
        <v>134</v>
      </c>
      <c r="G3483" t="s">
        <v>45</v>
      </c>
      <c r="H3483" t="s">
        <v>46</v>
      </c>
      <c r="I3483" t="s">
        <v>213</v>
      </c>
      <c r="J3483" t="s">
        <v>190</v>
      </c>
      <c r="K3483">
        <v>130</v>
      </c>
    </row>
    <row r="3484" spans="1:11" x14ac:dyDescent="0.35">
      <c r="A3484" s="75">
        <f t="shared" si="112"/>
        <v>46067</v>
      </c>
      <c r="B3484" s="75">
        <f t="shared" si="113"/>
        <v>46068</v>
      </c>
      <c r="C3484" s="75" t="str">
        <f>VLOOKUP($G3484,Refs!$A$1:$F$32,3,FALSE)</f>
        <v>Y61</v>
      </c>
      <c r="D3484" t="s">
        <v>178</v>
      </c>
      <c r="E3484" t="s">
        <v>134</v>
      </c>
      <c r="G3484" t="s">
        <v>45</v>
      </c>
      <c r="H3484" t="s">
        <v>46</v>
      </c>
      <c r="I3484" t="s">
        <v>213</v>
      </c>
      <c r="J3484" t="s">
        <v>191</v>
      </c>
      <c r="K3484">
        <v>26</v>
      </c>
    </row>
    <row r="3485" spans="1:11" x14ac:dyDescent="0.35">
      <c r="A3485" s="75">
        <f t="shared" si="112"/>
        <v>46067</v>
      </c>
      <c r="B3485" s="75">
        <f t="shared" si="113"/>
        <v>46068</v>
      </c>
      <c r="C3485" s="75" t="str">
        <f>VLOOKUP($G3485,Refs!$A$1:$F$32,3,FALSE)</f>
        <v>Y61</v>
      </c>
      <c r="D3485" t="s">
        <v>178</v>
      </c>
      <c r="E3485" t="s">
        <v>134</v>
      </c>
      <c r="G3485" t="s">
        <v>45</v>
      </c>
      <c r="H3485" t="s">
        <v>46</v>
      </c>
      <c r="I3485" t="s">
        <v>213</v>
      </c>
      <c r="J3485" t="s">
        <v>192</v>
      </c>
      <c r="K3485">
        <v>85</v>
      </c>
    </row>
    <row r="3486" spans="1:11" x14ac:dyDescent="0.35">
      <c r="A3486" s="75">
        <f t="shared" si="112"/>
        <v>46067</v>
      </c>
      <c r="B3486" s="75">
        <f t="shared" si="113"/>
        <v>46068</v>
      </c>
      <c r="C3486" s="75" t="str">
        <f>VLOOKUP($G3486,Refs!$A$1:$F$32,3,FALSE)</f>
        <v>Y61</v>
      </c>
      <c r="D3486" t="s">
        <v>178</v>
      </c>
      <c r="E3486" t="s">
        <v>134</v>
      </c>
      <c r="G3486" t="s">
        <v>45</v>
      </c>
      <c r="H3486" t="s">
        <v>46</v>
      </c>
      <c r="I3486" t="s">
        <v>213</v>
      </c>
      <c r="J3486" t="s">
        <v>193</v>
      </c>
      <c r="K3486">
        <v>84</v>
      </c>
    </row>
    <row r="3487" spans="1:11" x14ac:dyDescent="0.35">
      <c r="A3487" s="75">
        <f t="shared" si="112"/>
        <v>46067</v>
      </c>
      <c r="B3487" s="75">
        <f t="shared" si="113"/>
        <v>46068</v>
      </c>
      <c r="C3487" s="75" t="str">
        <f>VLOOKUP($G3487,Refs!$A$1:$F$32,3,FALSE)</f>
        <v>Y61</v>
      </c>
      <c r="D3487" t="s">
        <v>178</v>
      </c>
      <c r="E3487" t="s">
        <v>134</v>
      </c>
      <c r="G3487" t="s">
        <v>45</v>
      </c>
      <c r="H3487" t="s">
        <v>46</v>
      </c>
      <c r="I3487" t="s">
        <v>213</v>
      </c>
      <c r="J3487" t="s">
        <v>194</v>
      </c>
      <c r="K3487">
        <v>18</v>
      </c>
    </row>
    <row r="3488" spans="1:11" x14ac:dyDescent="0.35">
      <c r="A3488" s="75">
        <f t="shared" si="112"/>
        <v>46067</v>
      </c>
      <c r="B3488" s="75">
        <f t="shared" si="113"/>
        <v>46068</v>
      </c>
      <c r="C3488" s="75" t="str">
        <f>VLOOKUP($G3488,Refs!$A$1:$F$32,3,FALSE)</f>
        <v>Y61</v>
      </c>
      <c r="D3488" t="s">
        <v>178</v>
      </c>
      <c r="E3488" t="s">
        <v>134</v>
      </c>
      <c r="G3488" t="s">
        <v>45</v>
      </c>
      <c r="H3488" t="s">
        <v>46</v>
      </c>
      <c r="I3488" t="s">
        <v>213</v>
      </c>
      <c r="J3488" t="s">
        <v>195</v>
      </c>
      <c r="K3488">
        <v>0</v>
      </c>
    </row>
    <row r="3489" spans="1:11" x14ac:dyDescent="0.35">
      <c r="A3489" s="75">
        <f t="shared" si="112"/>
        <v>46067</v>
      </c>
      <c r="B3489" s="75">
        <f t="shared" si="113"/>
        <v>46068</v>
      </c>
      <c r="C3489" s="75" t="str">
        <f>VLOOKUP($G3489,Refs!$A$1:$F$32,3,FALSE)</f>
        <v>Y61</v>
      </c>
      <c r="D3489" t="s">
        <v>178</v>
      </c>
      <c r="E3489" t="s">
        <v>134</v>
      </c>
      <c r="G3489" t="s">
        <v>45</v>
      </c>
      <c r="H3489" t="s">
        <v>46</v>
      </c>
      <c r="I3489" t="s">
        <v>213</v>
      </c>
      <c r="J3489" t="s">
        <v>196</v>
      </c>
      <c r="K3489">
        <v>37</v>
      </c>
    </row>
    <row r="3490" spans="1:11" x14ac:dyDescent="0.35">
      <c r="A3490" s="75">
        <f t="shared" si="112"/>
        <v>46067</v>
      </c>
      <c r="B3490" s="75">
        <f t="shared" si="113"/>
        <v>46068</v>
      </c>
      <c r="C3490" s="75" t="str">
        <f>VLOOKUP($G3490,Refs!$A$1:$F$32,3,FALSE)</f>
        <v>Y61</v>
      </c>
      <c r="D3490" t="s">
        <v>178</v>
      </c>
      <c r="E3490" t="s">
        <v>134</v>
      </c>
      <c r="G3490" t="s">
        <v>45</v>
      </c>
      <c r="H3490" t="s">
        <v>46</v>
      </c>
      <c r="I3490" t="s">
        <v>213</v>
      </c>
      <c r="J3490" t="s">
        <v>197</v>
      </c>
      <c r="K3490">
        <v>4</v>
      </c>
    </row>
    <row r="3491" spans="1:11" x14ac:dyDescent="0.35">
      <c r="A3491" s="75">
        <f t="shared" si="112"/>
        <v>46067</v>
      </c>
      <c r="B3491" s="75">
        <f t="shared" si="113"/>
        <v>46068</v>
      </c>
      <c r="C3491" s="75" t="str">
        <f>VLOOKUP($G3491,Refs!$A$1:$F$32,3,FALSE)</f>
        <v>Y61</v>
      </c>
      <c r="D3491" t="s">
        <v>178</v>
      </c>
      <c r="E3491" t="s">
        <v>134</v>
      </c>
      <c r="G3491" t="s">
        <v>45</v>
      </c>
      <c r="H3491" t="s">
        <v>46</v>
      </c>
      <c r="I3491" t="s">
        <v>213</v>
      </c>
      <c r="J3491" t="s">
        <v>198</v>
      </c>
      <c r="K3491">
        <v>37</v>
      </c>
    </row>
    <row r="3492" spans="1:11" x14ac:dyDescent="0.35">
      <c r="A3492" s="75">
        <f t="shared" si="112"/>
        <v>46067</v>
      </c>
      <c r="B3492" s="75">
        <f t="shared" si="113"/>
        <v>46068</v>
      </c>
      <c r="C3492" s="75" t="str">
        <f>VLOOKUP($G3492,Refs!$A$1:$F$32,3,FALSE)</f>
        <v>Y61</v>
      </c>
      <c r="D3492" t="s">
        <v>178</v>
      </c>
      <c r="E3492" t="s">
        <v>134</v>
      </c>
      <c r="G3492" t="s">
        <v>45</v>
      </c>
      <c r="H3492" t="s">
        <v>46</v>
      </c>
      <c r="I3492" t="s">
        <v>213</v>
      </c>
      <c r="J3492" t="s">
        <v>199</v>
      </c>
      <c r="K3492">
        <v>3</v>
      </c>
    </row>
    <row r="3493" spans="1:11" x14ac:dyDescent="0.35">
      <c r="A3493" s="75">
        <f t="shared" si="112"/>
        <v>46067</v>
      </c>
      <c r="B3493" s="75">
        <f t="shared" si="113"/>
        <v>46068</v>
      </c>
      <c r="C3493" s="75" t="str">
        <f>VLOOKUP($G3493,Refs!$A$1:$F$32,3,FALSE)</f>
        <v>Y61</v>
      </c>
      <c r="D3493" t="s">
        <v>178</v>
      </c>
      <c r="E3493" t="s">
        <v>134</v>
      </c>
      <c r="G3493" t="s">
        <v>45</v>
      </c>
      <c r="H3493" t="s">
        <v>46</v>
      </c>
      <c r="I3493" t="s">
        <v>213</v>
      </c>
      <c r="J3493" t="s">
        <v>200</v>
      </c>
      <c r="K3493">
        <v>119</v>
      </c>
    </row>
    <row r="3494" spans="1:11" x14ac:dyDescent="0.35">
      <c r="A3494" s="75">
        <f t="shared" si="112"/>
        <v>46067</v>
      </c>
      <c r="B3494" s="75">
        <f t="shared" si="113"/>
        <v>46068</v>
      </c>
      <c r="C3494" s="75" t="str">
        <f>VLOOKUP($G3494,Refs!$A$1:$F$32,3,FALSE)</f>
        <v>Y61</v>
      </c>
      <c r="D3494" t="s">
        <v>178</v>
      </c>
      <c r="E3494" t="s">
        <v>134</v>
      </c>
      <c r="G3494" t="s">
        <v>45</v>
      </c>
      <c r="H3494" t="s">
        <v>46</v>
      </c>
      <c r="I3494" t="s">
        <v>213</v>
      </c>
      <c r="J3494" t="s">
        <v>201</v>
      </c>
      <c r="K3494">
        <v>129</v>
      </c>
    </row>
    <row r="3495" spans="1:11" x14ac:dyDescent="0.35">
      <c r="A3495" s="75">
        <f t="shared" si="112"/>
        <v>46067</v>
      </c>
      <c r="B3495" s="75">
        <f t="shared" si="113"/>
        <v>46068</v>
      </c>
      <c r="C3495" s="75" t="str">
        <f>VLOOKUP($G3495,Refs!$A$1:$F$32,3,FALSE)</f>
        <v>Y61</v>
      </c>
      <c r="D3495" t="s">
        <v>178</v>
      </c>
      <c r="E3495" t="s">
        <v>134</v>
      </c>
      <c r="G3495" t="s">
        <v>45</v>
      </c>
      <c r="H3495" t="s">
        <v>46</v>
      </c>
      <c r="I3495" t="s">
        <v>213</v>
      </c>
      <c r="J3495" t="s">
        <v>202</v>
      </c>
      <c r="K3495">
        <v>249</v>
      </c>
    </row>
    <row r="3496" spans="1:11" x14ac:dyDescent="0.35">
      <c r="A3496" s="75">
        <f t="shared" si="112"/>
        <v>46067</v>
      </c>
      <c r="B3496" s="75">
        <f t="shared" si="113"/>
        <v>46068</v>
      </c>
      <c r="C3496" s="75" t="str">
        <f>VLOOKUP($G3496,Refs!$A$1:$F$32,3,FALSE)</f>
        <v>Y61</v>
      </c>
      <c r="D3496" t="s">
        <v>178</v>
      </c>
      <c r="E3496" t="s">
        <v>134</v>
      </c>
      <c r="G3496" t="s">
        <v>45</v>
      </c>
      <c r="H3496" t="s">
        <v>46</v>
      </c>
      <c r="I3496" t="s">
        <v>213</v>
      </c>
      <c r="J3496" t="s">
        <v>203</v>
      </c>
      <c r="K3496">
        <v>1</v>
      </c>
    </row>
    <row r="3497" spans="1:11" x14ac:dyDescent="0.35">
      <c r="A3497" s="75">
        <f t="shared" si="112"/>
        <v>46067</v>
      </c>
      <c r="B3497" s="75">
        <f t="shared" si="113"/>
        <v>46068</v>
      </c>
      <c r="C3497" s="75" t="str">
        <f>VLOOKUP($G3497,Refs!$A$1:$F$32,3,FALSE)</f>
        <v>Y61</v>
      </c>
      <c r="D3497" t="s">
        <v>178</v>
      </c>
      <c r="E3497" t="s">
        <v>134</v>
      </c>
      <c r="G3497" t="s">
        <v>45</v>
      </c>
      <c r="H3497" t="s">
        <v>46</v>
      </c>
      <c r="I3497" t="s">
        <v>213</v>
      </c>
      <c r="J3497" t="s">
        <v>204</v>
      </c>
      <c r="K3497">
        <v>136</v>
      </c>
    </row>
    <row r="3498" spans="1:11" x14ac:dyDescent="0.35">
      <c r="A3498" s="75">
        <f t="shared" si="112"/>
        <v>46067</v>
      </c>
      <c r="B3498" s="75">
        <f t="shared" si="113"/>
        <v>46068</v>
      </c>
      <c r="C3498" s="75" t="str">
        <f>VLOOKUP($G3498,Refs!$A$1:$F$32,3,FALSE)</f>
        <v>Y61</v>
      </c>
      <c r="D3498" t="s">
        <v>178</v>
      </c>
      <c r="E3498" t="s">
        <v>134</v>
      </c>
      <c r="G3498" t="s">
        <v>45</v>
      </c>
      <c r="H3498" t="s">
        <v>46</v>
      </c>
      <c r="I3498" t="s">
        <v>213</v>
      </c>
      <c r="J3498" t="s">
        <v>205</v>
      </c>
      <c r="K3498">
        <v>53</v>
      </c>
    </row>
    <row r="3499" spans="1:11" x14ac:dyDescent="0.35">
      <c r="A3499" s="75">
        <f t="shared" si="112"/>
        <v>46067</v>
      </c>
      <c r="B3499" s="75">
        <f t="shared" si="113"/>
        <v>46068</v>
      </c>
      <c r="C3499" s="75" t="str">
        <f>VLOOKUP($G3499,Refs!$A$1:$F$32,3,FALSE)</f>
        <v>Y61</v>
      </c>
      <c r="D3499" t="s">
        <v>178</v>
      </c>
      <c r="E3499" t="s">
        <v>134</v>
      </c>
      <c r="G3499" t="s">
        <v>45</v>
      </c>
      <c r="H3499" t="s">
        <v>46</v>
      </c>
      <c r="I3499" t="s">
        <v>213</v>
      </c>
      <c r="J3499" t="s">
        <v>206</v>
      </c>
      <c r="K3499">
        <v>0</v>
      </c>
    </row>
    <row r="3500" spans="1:11" x14ac:dyDescent="0.35">
      <c r="A3500" s="75">
        <f t="shared" si="112"/>
        <v>46067</v>
      </c>
      <c r="B3500" s="75">
        <f t="shared" si="113"/>
        <v>46068</v>
      </c>
      <c r="C3500" s="75" t="str">
        <f>VLOOKUP($G3500,Refs!$A$1:$F$32,3,FALSE)</f>
        <v>Y61</v>
      </c>
      <c r="D3500" t="s">
        <v>178</v>
      </c>
      <c r="E3500" t="s">
        <v>134</v>
      </c>
      <c r="G3500" t="s">
        <v>45</v>
      </c>
      <c r="H3500" t="s">
        <v>46</v>
      </c>
      <c r="I3500" t="s">
        <v>213</v>
      </c>
      <c r="J3500" t="s">
        <v>207</v>
      </c>
      <c r="K3500">
        <v>0</v>
      </c>
    </row>
    <row r="3501" spans="1:11" x14ac:dyDescent="0.35">
      <c r="A3501" s="75">
        <f t="shared" si="112"/>
        <v>46067</v>
      </c>
      <c r="B3501" s="75">
        <f t="shared" si="113"/>
        <v>46068</v>
      </c>
      <c r="C3501" s="75" t="str">
        <f>VLOOKUP($G3501,Refs!$A$1:$F$32,3,FALSE)</f>
        <v>Y61</v>
      </c>
      <c r="D3501" t="s">
        <v>178</v>
      </c>
      <c r="E3501" t="s">
        <v>134</v>
      </c>
      <c r="G3501" t="s">
        <v>45</v>
      </c>
      <c r="H3501" t="s">
        <v>46</v>
      </c>
      <c r="I3501" t="s">
        <v>213</v>
      </c>
      <c r="J3501" t="s">
        <v>208</v>
      </c>
      <c r="K3501">
        <v>17</v>
      </c>
    </row>
    <row r="3502" spans="1:11" x14ac:dyDescent="0.35">
      <c r="A3502" s="75">
        <f t="shared" si="112"/>
        <v>46068</v>
      </c>
      <c r="B3502" s="75">
        <f t="shared" si="113"/>
        <v>46068</v>
      </c>
      <c r="C3502" s="75" t="str">
        <f>VLOOKUP($G3502,Refs!$A$1:$F$32,3,FALSE)</f>
        <v>Y61</v>
      </c>
      <c r="D3502" t="s">
        <v>178</v>
      </c>
      <c r="E3502" t="s">
        <v>134</v>
      </c>
      <c r="G3502" t="s">
        <v>45</v>
      </c>
      <c r="H3502" t="s">
        <v>46</v>
      </c>
      <c r="I3502" t="s">
        <v>214</v>
      </c>
      <c r="J3502" t="s">
        <v>181</v>
      </c>
      <c r="K3502">
        <v>802</v>
      </c>
    </row>
    <row r="3503" spans="1:11" x14ac:dyDescent="0.35">
      <c r="A3503" s="75">
        <f t="shared" si="112"/>
        <v>46068</v>
      </c>
      <c r="B3503" s="75">
        <f t="shared" si="113"/>
        <v>46068</v>
      </c>
      <c r="C3503" s="75" t="str">
        <f>VLOOKUP($G3503,Refs!$A$1:$F$32,3,FALSE)</f>
        <v>Y61</v>
      </c>
      <c r="D3503" t="s">
        <v>178</v>
      </c>
      <c r="E3503" t="s">
        <v>134</v>
      </c>
      <c r="G3503" t="s">
        <v>45</v>
      </c>
      <c r="H3503" t="s">
        <v>46</v>
      </c>
      <c r="I3503" t="s">
        <v>214</v>
      </c>
      <c r="J3503" t="s">
        <v>182</v>
      </c>
      <c r="K3503">
        <v>792</v>
      </c>
    </row>
    <row r="3504" spans="1:11" x14ac:dyDescent="0.35">
      <c r="A3504" s="75">
        <f t="shared" si="112"/>
        <v>46068</v>
      </c>
      <c r="B3504" s="75">
        <f t="shared" si="113"/>
        <v>46068</v>
      </c>
      <c r="C3504" s="75" t="str">
        <f>VLOOKUP($G3504,Refs!$A$1:$F$32,3,FALSE)</f>
        <v>Y61</v>
      </c>
      <c r="D3504" t="s">
        <v>178</v>
      </c>
      <c r="E3504" t="s">
        <v>134</v>
      </c>
      <c r="G3504" t="s">
        <v>45</v>
      </c>
      <c r="H3504" t="s">
        <v>46</v>
      </c>
      <c r="I3504" t="s">
        <v>214</v>
      </c>
      <c r="J3504" t="s">
        <v>183</v>
      </c>
      <c r="K3504">
        <v>710</v>
      </c>
    </row>
    <row r="3505" spans="1:11" x14ac:dyDescent="0.35">
      <c r="A3505" s="75">
        <f t="shared" si="112"/>
        <v>46068</v>
      </c>
      <c r="B3505" s="75">
        <f t="shared" si="113"/>
        <v>46068</v>
      </c>
      <c r="C3505" s="75" t="str">
        <f>VLOOKUP($G3505,Refs!$A$1:$F$32,3,FALSE)</f>
        <v>Y61</v>
      </c>
      <c r="D3505" t="s">
        <v>178</v>
      </c>
      <c r="E3505" t="s">
        <v>134</v>
      </c>
      <c r="G3505" t="s">
        <v>45</v>
      </c>
      <c r="H3505" t="s">
        <v>46</v>
      </c>
      <c r="I3505" t="s">
        <v>214</v>
      </c>
      <c r="J3505" t="s">
        <v>184</v>
      </c>
      <c r="K3505">
        <v>10</v>
      </c>
    </row>
    <row r="3506" spans="1:11" x14ac:dyDescent="0.35">
      <c r="A3506" s="75">
        <f t="shared" si="112"/>
        <v>46068</v>
      </c>
      <c r="B3506" s="75">
        <f t="shared" si="113"/>
        <v>46068</v>
      </c>
      <c r="C3506" s="75" t="str">
        <f>VLOOKUP($G3506,Refs!$A$1:$F$32,3,FALSE)</f>
        <v>Y61</v>
      </c>
      <c r="D3506" t="s">
        <v>178</v>
      </c>
      <c r="E3506" t="s">
        <v>134</v>
      </c>
      <c r="G3506" t="s">
        <v>45</v>
      </c>
      <c r="H3506" t="s">
        <v>46</v>
      </c>
      <c r="I3506" t="s">
        <v>214</v>
      </c>
      <c r="J3506" t="s">
        <v>185</v>
      </c>
      <c r="K3506">
        <v>15998</v>
      </c>
    </row>
    <row r="3507" spans="1:11" x14ac:dyDescent="0.35">
      <c r="A3507" s="75">
        <f t="shared" si="112"/>
        <v>46068</v>
      </c>
      <c r="B3507" s="75">
        <f t="shared" si="113"/>
        <v>46068</v>
      </c>
      <c r="C3507" s="75" t="str">
        <f>VLOOKUP($G3507,Refs!$A$1:$F$32,3,FALSE)</f>
        <v>Y61</v>
      </c>
      <c r="D3507" t="s">
        <v>178</v>
      </c>
      <c r="E3507" t="s">
        <v>134</v>
      </c>
      <c r="G3507" t="s">
        <v>45</v>
      </c>
      <c r="H3507" t="s">
        <v>46</v>
      </c>
      <c r="I3507" t="s">
        <v>214</v>
      </c>
      <c r="J3507" t="s">
        <v>186</v>
      </c>
      <c r="K3507">
        <v>106</v>
      </c>
    </row>
    <row r="3508" spans="1:11" x14ac:dyDescent="0.35">
      <c r="A3508" s="75">
        <f t="shared" si="112"/>
        <v>46068</v>
      </c>
      <c r="B3508" s="75">
        <f t="shared" si="113"/>
        <v>46068</v>
      </c>
      <c r="C3508" s="75" t="str">
        <f>VLOOKUP($G3508,Refs!$A$1:$F$32,3,FALSE)</f>
        <v>Y61</v>
      </c>
      <c r="D3508" t="s">
        <v>178</v>
      </c>
      <c r="E3508" t="s">
        <v>134</v>
      </c>
      <c r="G3508" t="s">
        <v>45</v>
      </c>
      <c r="H3508" t="s">
        <v>46</v>
      </c>
      <c r="I3508" t="s">
        <v>214</v>
      </c>
      <c r="J3508" t="s">
        <v>187</v>
      </c>
      <c r="K3508">
        <v>152</v>
      </c>
    </row>
    <row r="3509" spans="1:11" x14ac:dyDescent="0.35">
      <c r="A3509" s="75">
        <f t="shared" si="112"/>
        <v>46068</v>
      </c>
      <c r="B3509" s="75">
        <f t="shared" si="113"/>
        <v>46068</v>
      </c>
      <c r="C3509" s="75" t="str">
        <f>VLOOKUP($G3509,Refs!$A$1:$F$32,3,FALSE)</f>
        <v>Y61</v>
      </c>
      <c r="D3509" t="s">
        <v>178</v>
      </c>
      <c r="E3509" t="s">
        <v>134</v>
      </c>
      <c r="G3509" t="s">
        <v>45</v>
      </c>
      <c r="H3509" t="s">
        <v>46</v>
      </c>
      <c r="I3509" t="s">
        <v>214</v>
      </c>
      <c r="J3509" t="s">
        <v>188</v>
      </c>
      <c r="K3509">
        <v>723</v>
      </c>
    </row>
    <row r="3510" spans="1:11" x14ac:dyDescent="0.35">
      <c r="A3510" s="75">
        <f t="shared" si="112"/>
        <v>46068</v>
      </c>
      <c r="B3510" s="75">
        <f t="shared" si="113"/>
        <v>46068</v>
      </c>
      <c r="C3510" s="75" t="str">
        <f>VLOOKUP($G3510,Refs!$A$1:$F$32,3,FALSE)</f>
        <v>Y61</v>
      </c>
      <c r="D3510" t="s">
        <v>178</v>
      </c>
      <c r="E3510" t="s">
        <v>134</v>
      </c>
      <c r="G3510" t="s">
        <v>45</v>
      </c>
      <c r="H3510" t="s">
        <v>46</v>
      </c>
      <c r="I3510" t="s">
        <v>214</v>
      </c>
      <c r="J3510" t="s">
        <v>189</v>
      </c>
      <c r="K3510">
        <v>282</v>
      </c>
    </row>
    <row r="3511" spans="1:11" x14ac:dyDescent="0.35">
      <c r="A3511" s="75">
        <f t="shared" si="112"/>
        <v>46068</v>
      </c>
      <c r="B3511" s="75">
        <f t="shared" si="113"/>
        <v>46068</v>
      </c>
      <c r="C3511" s="75" t="str">
        <f>VLOOKUP($G3511,Refs!$A$1:$F$32,3,FALSE)</f>
        <v>Y61</v>
      </c>
      <c r="D3511" t="s">
        <v>178</v>
      </c>
      <c r="E3511" t="s">
        <v>134</v>
      </c>
      <c r="G3511" t="s">
        <v>45</v>
      </c>
      <c r="H3511" t="s">
        <v>46</v>
      </c>
      <c r="I3511" t="s">
        <v>214</v>
      </c>
      <c r="J3511" t="s">
        <v>190</v>
      </c>
      <c r="K3511">
        <v>80</v>
      </c>
    </row>
    <row r="3512" spans="1:11" x14ac:dyDescent="0.35">
      <c r="A3512" s="75">
        <f t="shared" si="112"/>
        <v>46068</v>
      </c>
      <c r="B3512" s="75">
        <f t="shared" si="113"/>
        <v>46068</v>
      </c>
      <c r="C3512" s="75" t="str">
        <f>VLOOKUP($G3512,Refs!$A$1:$F$32,3,FALSE)</f>
        <v>Y61</v>
      </c>
      <c r="D3512" t="s">
        <v>178</v>
      </c>
      <c r="E3512" t="s">
        <v>134</v>
      </c>
      <c r="G3512" t="s">
        <v>45</v>
      </c>
      <c r="H3512" t="s">
        <v>46</v>
      </c>
      <c r="I3512" t="s">
        <v>214</v>
      </c>
      <c r="J3512" t="s">
        <v>191</v>
      </c>
      <c r="K3512">
        <v>10</v>
      </c>
    </row>
    <row r="3513" spans="1:11" x14ac:dyDescent="0.35">
      <c r="A3513" s="75">
        <f t="shared" si="112"/>
        <v>46068</v>
      </c>
      <c r="B3513" s="75">
        <f t="shared" si="113"/>
        <v>46068</v>
      </c>
      <c r="C3513" s="75" t="str">
        <f>VLOOKUP($G3513,Refs!$A$1:$F$32,3,FALSE)</f>
        <v>Y61</v>
      </c>
      <c r="D3513" t="s">
        <v>178</v>
      </c>
      <c r="E3513" t="s">
        <v>134</v>
      </c>
      <c r="G3513" t="s">
        <v>45</v>
      </c>
      <c r="H3513" t="s">
        <v>46</v>
      </c>
      <c r="I3513" t="s">
        <v>214</v>
      </c>
      <c r="J3513" t="s">
        <v>192</v>
      </c>
      <c r="K3513">
        <v>113</v>
      </c>
    </row>
    <row r="3514" spans="1:11" x14ac:dyDescent="0.35">
      <c r="A3514" s="75">
        <f t="shared" si="112"/>
        <v>46068</v>
      </c>
      <c r="B3514" s="75">
        <f t="shared" si="113"/>
        <v>46068</v>
      </c>
      <c r="C3514" s="75" t="str">
        <f>VLOOKUP($G3514,Refs!$A$1:$F$32,3,FALSE)</f>
        <v>Y61</v>
      </c>
      <c r="D3514" t="s">
        <v>178</v>
      </c>
      <c r="E3514" t="s">
        <v>134</v>
      </c>
      <c r="G3514" t="s">
        <v>45</v>
      </c>
      <c r="H3514" t="s">
        <v>46</v>
      </c>
      <c r="I3514" t="s">
        <v>214</v>
      </c>
      <c r="J3514" t="s">
        <v>193</v>
      </c>
      <c r="K3514">
        <v>78</v>
      </c>
    </row>
    <row r="3515" spans="1:11" x14ac:dyDescent="0.35">
      <c r="A3515" s="75">
        <f t="shared" si="112"/>
        <v>46068</v>
      </c>
      <c r="B3515" s="75">
        <f t="shared" si="113"/>
        <v>46068</v>
      </c>
      <c r="C3515" s="75" t="str">
        <f>VLOOKUP($G3515,Refs!$A$1:$F$32,3,FALSE)</f>
        <v>Y61</v>
      </c>
      <c r="D3515" t="s">
        <v>178</v>
      </c>
      <c r="E3515" t="s">
        <v>134</v>
      </c>
      <c r="G3515" t="s">
        <v>45</v>
      </c>
      <c r="H3515" t="s">
        <v>46</v>
      </c>
      <c r="I3515" t="s">
        <v>214</v>
      </c>
      <c r="J3515" t="s">
        <v>194</v>
      </c>
      <c r="K3515">
        <v>10</v>
      </c>
    </row>
    <row r="3516" spans="1:11" x14ac:dyDescent="0.35">
      <c r="A3516" s="75">
        <f t="shared" si="112"/>
        <v>46068</v>
      </c>
      <c r="B3516" s="75">
        <f t="shared" si="113"/>
        <v>46068</v>
      </c>
      <c r="C3516" s="75" t="str">
        <f>VLOOKUP($G3516,Refs!$A$1:$F$32,3,FALSE)</f>
        <v>Y61</v>
      </c>
      <c r="D3516" t="s">
        <v>178</v>
      </c>
      <c r="E3516" t="s">
        <v>134</v>
      </c>
      <c r="G3516" t="s">
        <v>45</v>
      </c>
      <c r="H3516" t="s">
        <v>46</v>
      </c>
      <c r="I3516" t="s">
        <v>214</v>
      </c>
      <c r="J3516" t="s">
        <v>195</v>
      </c>
      <c r="K3516">
        <v>0</v>
      </c>
    </row>
    <row r="3517" spans="1:11" x14ac:dyDescent="0.35">
      <c r="A3517" s="75">
        <f t="shared" si="112"/>
        <v>46068</v>
      </c>
      <c r="B3517" s="75">
        <f t="shared" si="113"/>
        <v>46068</v>
      </c>
      <c r="C3517" s="75" t="str">
        <f>VLOOKUP($G3517,Refs!$A$1:$F$32,3,FALSE)</f>
        <v>Y61</v>
      </c>
      <c r="D3517" t="s">
        <v>178</v>
      </c>
      <c r="E3517" t="s">
        <v>134</v>
      </c>
      <c r="G3517" t="s">
        <v>45</v>
      </c>
      <c r="H3517" t="s">
        <v>46</v>
      </c>
      <c r="I3517" t="s">
        <v>214</v>
      </c>
      <c r="J3517" t="s">
        <v>196</v>
      </c>
      <c r="K3517">
        <v>27</v>
      </c>
    </row>
    <row r="3518" spans="1:11" x14ac:dyDescent="0.35">
      <c r="A3518" s="75">
        <f t="shared" si="112"/>
        <v>46068</v>
      </c>
      <c r="B3518" s="75">
        <f t="shared" si="113"/>
        <v>46068</v>
      </c>
      <c r="C3518" s="75" t="str">
        <f>VLOOKUP($G3518,Refs!$A$1:$F$32,3,FALSE)</f>
        <v>Y61</v>
      </c>
      <c r="D3518" t="s">
        <v>178</v>
      </c>
      <c r="E3518" t="s">
        <v>134</v>
      </c>
      <c r="G3518" t="s">
        <v>45</v>
      </c>
      <c r="H3518" t="s">
        <v>46</v>
      </c>
      <c r="I3518" t="s">
        <v>214</v>
      </c>
      <c r="J3518" t="s">
        <v>197</v>
      </c>
      <c r="K3518">
        <v>0</v>
      </c>
    </row>
    <row r="3519" spans="1:11" x14ac:dyDescent="0.35">
      <c r="A3519" s="75">
        <f t="shared" si="112"/>
        <v>46068</v>
      </c>
      <c r="B3519" s="75">
        <f t="shared" si="113"/>
        <v>46068</v>
      </c>
      <c r="C3519" s="75" t="str">
        <f>VLOOKUP($G3519,Refs!$A$1:$F$32,3,FALSE)</f>
        <v>Y61</v>
      </c>
      <c r="D3519" t="s">
        <v>178</v>
      </c>
      <c r="E3519" t="s">
        <v>134</v>
      </c>
      <c r="G3519" t="s">
        <v>45</v>
      </c>
      <c r="H3519" t="s">
        <v>46</v>
      </c>
      <c r="I3519" t="s">
        <v>214</v>
      </c>
      <c r="J3519" t="s">
        <v>198</v>
      </c>
      <c r="K3519">
        <v>23</v>
      </c>
    </row>
    <row r="3520" spans="1:11" x14ac:dyDescent="0.35">
      <c r="A3520" s="75">
        <f t="shared" si="112"/>
        <v>46068</v>
      </c>
      <c r="B3520" s="75">
        <f t="shared" si="113"/>
        <v>46068</v>
      </c>
      <c r="C3520" s="75" t="str">
        <f>VLOOKUP($G3520,Refs!$A$1:$F$32,3,FALSE)</f>
        <v>Y61</v>
      </c>
      <c r="D3520" t="s">
        <v>178</v>
      </c>
      <c r="E3520" t="s">
        <v>134</v>
      </c>
      <c r="G3520" t="s">
        <v>45</v>
      </c>
      <c r="H3520" t="s">
        <v>46</v>
      </c>
      <c r="I3520" t="s">
        <v>214</v>
      </c>
      <c r="J3520" t="s">
        <v>199</v>
      </c>
      <c r="K3520">
        <v>7</v>
      </c>
    </row>
    <row r="3521" spans="1:11" x14ac:dyDescent="0.35">
      <c r="A3521" s="75">
        <f t="shared" si="112"/>
        <v>46068</v>
      </c>
      <c r="B3521" s="75">
        <f t="shared" si="113"/>
        <v>46068</v>
      </c>
      <c r="C3521" s="75" t="str">
        <f>VLOOKUP($G3521,Refs!$A$1:$F$32,3,FALSE)</f>
        <v>Y61</v>
      </c>
      <c r="D3521" t="s">
        <v>178</v>
      </c>
      <c r="E3521" t="s">
        <v>134</v>
      </c>
      <c r="G3521" t="s">
        <v>45</v>
      </c>
      <c r="H3521" t="s">
        <v>46</v>
      </c>
      <c r="I3521" t="s">
        <v>214</v>
      </c>
      <c r="J3521" t="s">
        <v>200</v>
      </c>
      <c r="K3521">
        <v>93</v>
      </c>
    </row>
    <row r="3522" spans="1:11" x14ac:dyDescent="0.35">
      <c r="A3522" s="75">
        <f t="shared" si="112"/>
        <v>46068</v>
      </c>
      <c r="B3522" s="75">
        <f t="shared" si="113"/>
        <v>46068</v>
      </c>
      <c r="C3522" s="75" t="str">
        <f>VLOOKUP($G3522,Refs!$A$1:$F$32,3,FALSE)</f>
        <v>Y61</v>
      </c>
      <c r="D3522" t="s">
        <v>178</v>
      </c>
      <c r="E3522" t="s">
        <v>134</v>
      </c>
      <c r="G3522" t="s">
        <v>45</v>
      </c>
      <c r="H3522" t="s">
        <v>46</v>
      </c>
      <c r="I3522" t="s">
        <v>214</v>
      </c>
      <c r="J3522" t="s">
        <v>201</v>
      </c>
      <c r="K3522">
        <v>106</v>
      </c>
    </row>
    <row r="3523" spans="1:11" x14ac:dyDescent="0.35">
      <c r="A3523" s="75">
        <f t="shared" si="112"/>
        <v>46068</v>
      </c>
      <c r="B3523" s="75">
        <f t="shared" si="113"/>
        <v>46068</v>
      </c>
      <c r="C3523" s="75" t="str">
        <f>VLOOKUP($G3523,Refs!$A$1:$F$32,3,FALSE)</f>
        <v>Y61</v>
      </c>
      <c r="D3523" t="s">
        <v>178</v>
      </c>
      <c r="E3523" t="s">
        <v>134</v>
      </c>
      <c r="G3523" t="s">
        <v>45</v>
      </c>
      <c r="H3523" t="s">
        <v>46</v>
      </c>
      <c r="I3523" t="s">
        <v>214</v>
      </c>
      <c r="J3523" t="s">
        <v>202</v>
      </c>
      <c r="K3523">
        <v>276</v>
      </c>
    </row>
    <row r="3524" spans="1:11" x14ac:dyDescent="0.35">
      <c r="A3524" s="75">
        <f t="shared" si="112"/>
        <v>46068</v>
      </c>
      <c r="B3524" s="75">
        <f t="shared" si="113"/>
        <v>46068</v>
      </c>
      <c r="C3524" s="75" t="str">
        <f>VLOOKUP($G3524,Refs!$A$1:$F$32,3,FALSE)</f>
        <v>Y61</v>
      </c>
      <c r="D3524" t="s">
        <v>178</v>
      </c>
      <c r="E3524" t="s">
        <v>134</v>
      </c>
      <c r="G3524" t="s">
        <v>45</v>
      </c>
      <c r="H3524" t="s">
        <v>46</v>
      </c>
      <c r="I3524" t="s">
        <v>214</v>
      </c>
      <c r="J3524" t="s">
        <v>203</v>
      </c>
      <c r="K3524">
        <v>30</v>
      </c>
    </row>
    <row r="3525" spans="1:11" x14ac:dyDescent="0.35">
      <c r="A3525" s="75">
        <f t="shared" si="112"/>
        <v>46068</v>
      </c>
      <c r="B3525" s="75">
        <f t="shared" si="113"/>
        <v>46068</v>
      </c>
      <c r="C3525" s="75" t="str">
        <f>VLOOKUP($G3525,Refs!$A$1:$F$32,3,FALSE)</f>
        <v>Y61</v>
      </c>
      <c r="D3525" t="s">
        <v>178</v>
      </c>
      <c r="E3525" t="s">
        <v>134</v>
      </c>
      <c r="G3525" t="s">
        <v>45</v>
      </c>
      <c r="H3525" t="s">
        <v>46</v>
      </c>
      <c r="I3525" t="s">
        <v>214</v>
      </c>
      <c r="J3525" t="s">
        <v>204</v>
      </c>
      <c r="K3525">
        <v>99</v>
      </c>
    </row>
    <row r="3526" spans="1:11" x14ac:dyDescent="0.35">
      <c r="A3526" s="75">
        <f t="shared" ref="A3526:A3589" si="114">IF(I3526="Mon",B3526-6,IF(I3526="Tue",B3526-5,IF(I3526="Wed",B3526-4,IF(I3526="Thu",B3526-3,IF(I3526="Fri",B3526-2,IF(I3526="Sat",B3526-1,IF(I3526="Sun",B3526,"")))))))</f>
        <v>46068</v>
      </c>
      <c r="B3526" s="75">
        <f t="shared" ref="B3526:B3589" si="115">DATEVALUE(RIGHT(D3526, 11))</f>
        <v>46068</v>
      </c>
      <c r="C3526" s="75" t="str">
        <f>VLOOKUP($G3526,Refs!$A$1:$F$32,3,FALSE)</f>
        <v>Y61</v>
      </c>
      <c r="D3526" t="s">
        <v>178</v>
      </c>
      <c r="E3526" t="s">
        <v>134</v>
      </c>
      <c r="G3526" t="s">
        <v>45</v>
      </c>
      <c r="H3526" t="s">
        <v>46</v>
      </c>
      <c r="I3526" t="s">
        <v>214</v>
      </c>
      <c r="J3526" t="s">
        <v>205</v>
      </c>
      <c r="K3526">
        <v>54</v>
      </c>
    </row>
    <row r="3527" spans="1:11" x14ac:dyDescent="0.35">
      <c r="A3527" s="75">
        <f t="shared" si="114"/>
        <v>46068</v>
      </c>
      <c r="B3527" s="75">
        <f t="shared" si="115"/>
        <v>46068</v>
      </c>
      <c r="C3527" s="75" t="str">
        <f>VLOOKUP($G3527,Refs!$A$1:$F$32,3,FALSE)</f>
        <v>Y61</v>
      </c>
      <c r="D3527" t="s">
        <v>178</v>
      </c>
      <c r="E3527" t="s">
        <v>134</v>
      </c>
      <c r="G3527" t="s">
        <v>45</v>
      </c>
      <c r="H3527" t="s">
        <v>46</v>
      </c>
      <c r="I3527" t="s">
        <v>214</v>
      </c>
      <c r="J3527" t="s">
        <v>206</v>
      </c>
      <c r="K3527">
        <v>1</v>
      </c>
    </row>
    <row r="3528" spans="1:11" x14ac:dyDescent="0.35">
      <c r="A3528" s="75">
        <f t="shared" si="114"/>
        <v>46068</v>
      </c>
      <c r="B3528" s="75">
        <f t="shared" si="115"/>
        <v>46068</v>
      </c>
      <c r="C3528" s="75" t="str">
        <f>VLOOKUP($G3528,Refs!$A$1:$F$32,3,FALSE)</f>
        <v>Y61</v>
      </c>
      <c r="D3528" t="s">
        <v>178</v>
      </c>
      <c r="E3528" t="s">
        <v>134</v>
      </c>
      <c r="G3528" t="s">
        <v>45</v>
      </c>
      <c r="H3528" t="s">
        <v>46</v>
      </c>
      <c r="I3528" t="s">
        <v>214</v>
      </c>
      <c r="J3528" t="s">
        <v>207</v>
      </c>
      <c r="K3528">
        <v>0</v>
      </c>
    </row>
    <row r="3529" spans="1:11" x14ac:dyDescent="0.35">
      <c r="A3529" s="75">
        <f t="shared" si="114"/>
        <v>46068</v>
      </c>
      <c r="B3529" s="75">
        <f t="shared" si="115"/>
        <v>46068</v>
      </c>
      <c r="C3529" s="75" t="str">
        <f>VLOOKUP($G3529,Refs!$A$1:$F$32,3,FALSE)</f>
        <v>Y61</v>
      </c>
      <c r="D3529" t="s">
        <v>178</v>
      </c>
      <c r="E3529" t="s">
        <v>134</v>
      </c>
      <c r="G3529" t="s">
        <v>45</v>
      </c>
      <c r="H3529" t="s">
        <v>46</v>
      </c>
      <c r="I3529" t="s">
        <v>214</v>
      </c>
      <c r="J3529" t="s">
        <v>208</v>
      </c>
      <c r="K3529">
        <v>17</v>
      </c>
    </row>
    <row r="3530" spans="1:11" x14ac:dyDescent="0.35">
      <c r="A3530" s="75">
        <f t="shared" si="114"/>
        <v>46062</v>
      </c>
      <c r="B3530" s="75">
        <f t="shared" si="115"/>
        <v>46068</v>
      </c>
      <c r="C3530" s="75" t="str">
        <f>VLOOKUP($G3530,Refs!$A$1:$F$32,3,FALSE)</f>
        <v>Y58</v>
      </c>
      <c r="D3530" t="s">
        <v>178</v>
      </c>
      <c r="E3530" t="s">
        <v>134</v>
      </c>
      <c r="G3530" t="s">
        <v>74</v>
      </c>
      <c r="H3530" t="s">
        <v>75</v>
      </c>
      <c r="I3530" t="s">
        <v>180</v>
      </c>
      <c r="J3530" t="s">
        <v>181</v>
      </c>
      <c r="K3530">
        <v>493</v>
      </c>
    </row>
    <row r="3531" spans="1:11" x14ac:dyDescent="0.35">
      <c r="A3531" s="75">
        <f t="shared" si="114"/>
        <v>46062</v>
      </c>
      <c r="B3531" s="75">
        <f t="shared" si="115"/>
        <v>46068</v>
      </c>
      <c r="C3531" s="75" t="str">
        <f>VLOOKUP($G3531,Refs!$A$1:$F$32,3,FALSE)</f>
        <v>Y58</v>
      </c>
      <c r="D3531" t="s">
        <v>178</v>
      </c>
      <c r="E3531" t="s">
        <v>134</v>
      </c>
      <c r="G3531" t="s">
        <v>74</v>
      </c>
      <c r="H3531" t="s">
        <v>75</v>
      </c>
      <c r="I3531" t="s">
        <v>180</v>
      </c>
      <c r="J3531" t="s">
        <v>182</v>
      </c>
      <c r="K3531">
        <v>484</v>
      </c>
    </row>
    <row r="3532" spans="1:11" x14ac:dyDescent="0.35">
      <c r="A3532" s="75">
        <f t="shared" si="114"/>
        <v>46062</v>
      </c>
      <c r="B3532" s="75">
        <f t="shared" si="115"/>
        <v>46068</v>
      </c>
      <c r="C3532" s="75" t="str">
        <f>VLOOKUP($G3532,Refs!$A$1:$F$32,3,FALSE)</f>
        <v>Y58</v>
      </c>
      <c r="D3532" t="s">
        <v>178</v>
      </c>
      <c r="E3532" t="s">
        <v>134</v>
      </c>
      <c r="G3532" t="s">
        <v>74</v>
      </c>
      <c r="H3532" t="s">
        <v>75</v>
      </c>
      <c r="I3532" t="s">
        <v>180</v>
      </c>
      <c r="J3532" t="s">
        <v>183</v>
      </c>
      <c r="K3532">
        <v>433</v>
      </c>
    </row>
    <row r="3533" spans="1:11" x14ac:dyDescent="0.35">
      <c r="A3533" s="75">
        <f t="shared" si="114"/>
        <v>46062</v>
      </c>
      <c r="B3533" s="75">
        <f t="shared" si="115"/>
        <v>46068</v>
      </c>
      <c r="C3533" s="75" t="str">
        <f>VLOOKUP($G3533,Refs!$A$1:$F$32,3,FALSE)</f>
        <v>Y58</v>
      </c>
      <c r="D3533" t="s">
        <v>178</v>
      </c>
      <c r="E3533" t="s">
        <v>134</v>
      </c>
      <c r="G3533" t="s">
        <v>74</v>
      </c>
      <c r="H3533" t="s">
        <v>75</v>
      </c>
      <c r="I3533" t="s">
        <v>180</v>
      </c>
      <c r="J3533" t="s">
        <v>184</v>
      </c>
      <c r="K3533">
        <v>9</v>
      </c>
    </row>
    <row r="3534" spans="1:11" x14ac:dyDescent="0.35">
      <c r="A3534" s="75">
        <f t="shared" si="114"/>
        <v>46062</v>
      </c>
      <c r="B3534" s="75">
        <f t="shared" si="115"/>
        <v>46068</v>
      </c>
      <c r="C3534" s="75" t="str">
        <f>VLOOKUP($G3534,Refs!$A$1:$F$32,3,FALSE)</f>
        <v>Y58</v>
      </c>
      <c r="D3534" t="s">
        <v>178</v>
      </c>
      <c r="E3534" t="s">
        <v>134</v>
      </c>
      <c r="G3534" t="s">
        <v>74</v>
      </c>
      <c r="H3534" t="s">
        <v>75</v>
      </c>
      <c r="I3534" t="s">
        <v>180</v>
      </c>
      <c r="J3534" t="s">
        <v>185</v>
      </c>
      <c r="K3534">
        <v>9433</v>
      </c>
    </row>
    <row r="3535" spans="1:11" x14ac:dyDescent="0.35">
      <c r="A3535" s="75">
        <f t="shared" si="114"/>
        <v>46062</v>
      </c>
      <c r="B3535" s="75">
        <f t="shared" si="115"/>
        <v>46068</v>
      </c>
      <c r="C3535" s="75" t="str">
        <f>VLOOKUP($G3535,Refs!$A$1:$F$32,3,FALSE)</f>
        <v>Y58</v>
      </c>
      <c r="D3535" t="s">
        <v>178</v>
      </c>
      <c r="E3535" t="s">
        <v>134</v>
      </c>
      <c r="G3535" t="s">
        <v>74</v>
      </c>
      <c r="H3535" t="s">
        <v>75</v>
      </c>
      <c r="I3535" t="s">
        <v>180</v>
      </c>
      <c r="J3535" t="s">
        <v>186</v>
      </c>
      <c r="K3535">
        <v>101</v>
      </c>
    </row>
    <row r="3536" spans="1:11" x14ac:dyDescent="0.35">
      <c r="A3536" s="75">
        <f t="shared" si="114"/>
        <v>46062</v>
      </c>
      <c r="B3536" s="75">
        <f t="shared" si="115"/>
        <v>46068</v>
      </c>
      <c r="C3536" s="75" t="str">
        <f>VLOOKUP($G3536,Refs!$A$1:$F$32,3,FALSE)</f>
        <v>Y58</v>
      </c>
      <c r="D3536" t="s">
        <v>178</v>
      </c>
      <c r="E3536" t="s">
        <v>134</v>
      </c>
      <c r="G3536" t="s">
        <v>74</v>
      </c>
      <c r="H3536" t="s">
        <v>75</v>
      </c>
      <c r="I3536" t="s">
        <v>180</v>
      </c>
      <c r="J3536" t="s">
        <v>187</v>
      </c>
      <c r="K3536">
        <v>164</v>
      </c>
    </row>
    <row r="3537" spans="1:11" x14ac:dyDescent="0.35">
      <c r="A3537" s="75">
        <f t="shared" si="114"/>
        <v>46062</v>
      </c>
      <c r="B3537" s="75">
        <f t="shared" si="115"/>
        <v>46068</v>
      </c>
      <c r="C3537" s="75" t="str">
        <f>VLOOKUP($G3537,Refs!$A$1:$F$32,3,FALSE)</f>
        <v>Y58</v>
      </c>
      <c r="D3537" t="s">
        <v>178</v>
      </c>
      <c r="E3537" t="s">
        <v>134</v>
      </c>
      <c r="G3537" t="s">
        <v>74</v>
      </c>
      <c r="H3537" t="s">
        <v>75</v>
      </c>
      <c r="I3537" t="s">
        <v>180</v>
      </c>
      <c r="J3537" t="s">
        <v>188</v>
      </c>
      <c r="K3537">
        <v>466</v>
      </c>
    </row>
    <row r="3538" spans="1:11" x14ac:dyDescent="0.35">
      <c r="A3538" s="75">
        <f t="shared" si="114"/>
        <v>46062</v>
      </c>
      <c r="B3538" s="75">
        <f t="shared" si="115"/>
        <v>46068</v>
      </c>
      <c r="C3538" s="75" t="str">
        <f>VLOOKUP($G3538,Refs!$A$1:$F$32,3,FALSE)</f>
        <v>Y58</v>
      </c>
      <c r="D3538" t="s">
        <v>178</v>
      </c>
      <c r="E3538" t="s">
        <v>134</v>
      </c>
      <c r="G3538" t="s">
        <v>74</v>
      </c>
      <c r="H3538" t="s">
        <v>75</v>
      </c>
      <c r="I3538" t="s">
        <v>180</v>
      </c>
      <c r="J3538" t="s">
        <v>189</v>
      </c>
      <c r="K3538">
        <v>303</v>
      </c>
    </row>
    <row r="3539" spans="1:11" x14ac:dyDescent="0.35">
      <c r="A3539" s="75">
        <f t="shared" si="114"/>
        <v>46062</v>
      </c>
      <c r="B3539" s="75">
        <f t="shared" si="115"/>
        <v>46068</v>
      </c>
      <c r="C3539" s="75" t="str">
        <f>VLOOKUP($G3539,Refs!$A$1:$F$32,3,FALSE)</f>
        <v>Y58</v>
      </c>
      <c r="D3539" t="s">
        <v>178</v>
      </c>
      <c r="E3539" t="s">
        <v>134</v>
      </c>
      <c r="G3539" t="s">
        <v>74</v>
      </c>
      <c r="H3539" t="s">
        <v>75</v>
      </c>
      <c r="I3539" t="s">
        <v>180</v>
      </c>
      <c r="J3539" t="s">
        <v>190</v>
      </c>
      <c r="K3539">
        <v>131</v>
      </c>
    </row>
    <row r="3540" spans="1:11" x14ac:dyDescent="0.35">
      <c r="A3540" s="75">
        <f t="shared" si="114"/>
        <v>46062</v>
      </c>
      <c r="B3540" s="75">
        <f t="shared" si="115"/>
        <v>46068</v>
      </c>
      <c r="C3540" s="75" t="str">
        <f>VLOOKUP($G3540,Refs!$A$1:$F$32,3,FALSE)</f>
        <v>Y58</v>
      </c>
      <c r="D3540" t="s">
        <v>178</v>
      </c>
      <c r="E3540" t="s">
        <v>134</v>
      </c>
      <c r="G3540" t="s">
        <v>74</v>
      </c>
      <c r="H3540" t="s">
        <v>75</v>
      </c>
      <c r="I3540" t="s">
        <v>180</v>
      </c>
      <c r="J3540" t="s">
        <v>191</v>
      </c>
      <c r="K3540">
        <v>53</v>
      </c>
    </row>
    <row r="3541" spans="1:11" x14ac:dyDescent="0.35">
      <c r="A3541" s="75">
        <f t="shared" si="114"/>
        <v>46062</v>
      </c>
      <c r="B3541" s="75">
        <f t="shared" si="115"/>
        <v>46068</v>
      </c>
      <c r="C3541" s="75" t="str">
        <f>VLOOKUP($G3541,Refs!$A$1:$F$32,3,FALSE)</f>
        <v>Y58</v>
      </c>
      <c r="D3541" t="s">
        <v>178</v>
      </c>
      <c r="E3541" t="s">
        <v>134</v>
      </c>
      <c r="G3541" t="s">
        <v>74</v>
      </c>
      <c r="H3541" t="s">
        <v>75</v>
      </c>
      <c r="I3541" t="s">
        <v>180</v>
      </c>
      <c r="J3541" t="s">
        <v>192</v>
      </c>
      <c r="K3541">
        <v>75</v>
      </c>
    </row>
    <row r="3542" spans="1:11" x14ac:dyDescent="0.35">
      <c r="A3542" s="75">
        <f t="shared" si="114"/>
        <v>46062</v>
      </c>
      <c r="B3542" s="75">
        <f t="shared" si="115"/>
        <v>46068</v>
      </c>
      <c r="C3542" s="75" t="str">
        <f>VLOOKUP($G3542,Refs!$A$1:$F$32,3,FALSE)</f>
        <v>Y58</v>
      </c>
      <c r="D3542" t="s">
        <v>178</v>
      </c>
      <c r="E3542" t="s">
        <v>134</v>
      </c>
      <c r="G3542" t="s">
        <v>74</v>
      </c>
      <c r="H3542" t="s">
        <v>75</v>
      </c>
      <c r="I3542" t="s">
        <v>180</v>
      </c>
      <c r="J3542" t="s">
        <v>193</v>
      </c>
      <c r="K3542">
        <v>37</v>
      </c>
    </row>
    <row r="3543" spans="1:11" x14ac:dyDescent="0.35">
      <c r="A3543" s="75">
        <f t="shared" si="114"/>
        <v>46062</v>
      </c>
      <c r="B3543" s="75">
        <f t="shared" si="115"/>
        <v>46068</v>
      </c>
      <c r="C3543" s="75" t="str">
        <f>VLOOKUP($G3543,Refs!$A$1:$F$32,3,FALSE)</f>
        <v>Y58</v>
      </c>
      <c r="D3543" t="s">
        <v>178</v>
      </c>
      <c r="E3543" t="s">
        <v>134</v>
      </c>
      <c r="G3543" t="s">
        <v>74</v>
      </c>
      <c r="H3543" t="s">
        <v>75</v>
      </c>
      <c r="I3543" t="s">
        <v>180</v>
      </c>
      <c r="J3543" t="s">
        <v>194</v>
      </c>
      <c r="K3543">
        <v>27</v>
      </c>
    </row>
    <row r="3544" spans="1:11" x14ac:dyDescent="0.35">
      <c r="A3544" s="75">
        <f t="shared" si="114"/>
        <v>46062</v>
      </c>
      <c r="B3544" s="75">
        <f t="shared" si="115"/>
        <v>46068</v>
      </c>
      <c r="C3544" s="75" t="str">
        <f>VLOOKUP($G3544,Refs!$A$1:$F$32,3,FALSE)</f>
        <v>Y58</v>
      </c>
      <c r="D3544" t="s">
        <v>178</v>
      </c>
      <c r="E3544" t="s">
        <v>134</v>
      </c>
      <c r="G3544" t="s">
        <v>74</v>
      </c>
      <c r="H3544" t="s">
        <v>75</v>
      </c>
      <c r="I3544" t="s">
        <v>180</v>
      </c>
      <c r="J3544" t="s">
        <v>195</v>
      </c>
      <c r="K3544">
        <v>0</v>
      </c>
    </row>
    <row r="3545" spans="1:11" x14ac:dyDescent="0.35">
      <c r="A3545" s="75">
        <f t="shared" si="114"/>
        <v>46062</v>
      </c>
      <c r="B3545" s="75">
        <f t="shared" si="115"/>
        <v>46068</v>
      </c>
      <c r="C3545" s="75" t="str">
        <f>VLOOKUP($G3545,Refs!$A$1:$F$32,3,FALSE)</f>
        <v>Y58</v>
      </c>
      <c r="D3545" t="s">
        <v>178</v>
      </c>
      <c r="E3545" t="s">
        <v>134</v>
      </c>
      <c r="G3545" t="s">
        <v>74</v>
      </c>
      <c r="H3545" t="s">
        <v>75</v>
      </c>
      <c r="I3545" t="s">
        <v>180</v>
      </c>
      <c r="J3545" t="s">
        <v>196</v>
      </c>
      <c r="K3545">
        <v>15</v>
      </c>
    </row>
    <row r="3546" spans="1:11" x14ac:dyDescent="0.35">
      <c r="A3546" s="75">
        <f t="shared" si="114"/>
        <v>46062</v>
      </c>
      <c r="B3546" s="75">
        <f t="shared" si="115"/>
        <v>46068</v>
      </c>
      <c r="C3546" s="75" t="str">
        <f>VLOOKUP($G3546,Refs!$A$1:$F$32,3,FALSE)</f>
        <v>Y58</v>
      </c>
      <c r="D3546" t="s">
        <v>178</v>
      </c>
      <c r="E3546" t="s">
        <v>134</v>
      </c>
      <c r="G3546" t="s">
        <v>74</v>
      </c>
      <c r="H3546" t="s">
        <v>75</v>
      </c>
      <c r="I3546" t="s">
        <v>180</v>
      </c>
      <c r="J3546" t="s">
        <v>197</v>
      </c>
      <c r="K3546">
        <v>0</v>
      </c>
    </row>
    <row r="3547" spans="1:11" x14ac:dyDescent="0.35">
      <c r="A3547" s="75">
        <f t="shared" si="114"/>
        <v>46062</v>
      </c>
      <c r="B3547" s="75">
        <f t="shared" si="115"/>
        <v>46068</v>
      </c>
      <c r="C3547" s="75" t="str">
        <f>VLOOKUP($G3547,Refs!$A$1:$F$32,3,FALSE)</f>
        <v>Y58</v>
      </c>
      <c r="D3547" t="s">
        <v>178</v>
      </c>
      <c r="E3547" t="s">
        <v>134</v>
      </c>
      <c r="G3547" t="s">
        <v>74</v>
      </c>
      <c r="H3547" t="s">
        <v>75</v>
      </c>
      <c r="I3547" t="s">
        <v>180</v>
      </c>
      <c r="J3547" t="s">
        <v>198</v>
      </c>
      <c r="K3547">
        <v>4</v>
      </c>
    </row>
    <row r="3548" spans="1:11" x14ac:dyDescent="0.35">
      <c r="A3548" s="75">
        <f t="shared" si="114"/>
        <v>46062</v>
      </c>
      <c r="B3548" s="75">
        <f t="shared" si="115"/>
        <v>46068</v>
      </c>
      <c r="C3548" s="75" t="str">
        <f>VLOOKUP($G3548,Refs!$A$1:$F$32,3,FALSE)</f>
        <v>Y58</v>
      </c>
      <c r="D3548" t="s">
        <v>178</v>
      </c>
      <c r="E3548" t="s">
        <v>134</v>
      </c>
      <c r="G3548" t="s">
        <v>74</v>
      </c>
      <c r="H3548" t="s">
        <v>75</v>
      </c>
      <c r="I3548" t="s">
        <v>180</v>
      </c>
      <c r="J3548" t="s">
        <v>199</v>
      </c>
      <c r="K3548">
        <v>15</v>
      </c>
    </row>
    <row r="3549" spans="1:11" x14ac:dyDescent="0.35">
      <c r="A3549" s="75">
        <f t="shared" si="114"/>
        <v>46062</v>
      </c>
      <c r="B3549" s="75">
        <f t="shared" si="115"/>
        <v>46068</v>
      </c>
      <c r="C3549" s="75" t="str">
        <f>VLOOKUP($G3549,Refs!$A$1:$F$32,3,FALSE)</f>
        <v>Y58</v>
      </c>
      <c r="D3549" t="s">
        <v>178</v>
      </c>
      <c r="E3549" t="s">
        <v>134</v>
      </c>
      <c r="G3549" t="s">
        <v>74</v>
      </c>
      <c r="H3549" t="s">
        <v>75</v>
      </c>
      <c r="I3549" t="s">
        <v>180</v>
      </c>
      <c r="J3549" t="s">
        <v>200</v>
      </c>
      <c r="K3549">
        <v>133</v>
      </c>
    </row>
    <row r="3550" spans="1:11" x14ac:dyDescent="0.35">
      <c r="A3550" s="75">
        <f t="shared" si="114"/>
        <v>46062</v>
      </c>
      <c r="B3550" s="75">
        <f t="shared" si="115"/>
        <v>46068</v>
      </c>
      <c r="C3550" s="75" t="str">
        <f>VLOOKUP($G3550,Refs!$A$1:$F$32,3,FALSE)</f>
        <v>Y58</v>
      </c>
      <c r="D3550" t="s">
        <v>178</v>
      </c>
      <c r="E3550" t="s">
        <v>134</v>
      </c>
      <c r="G3550" t="s">
        <v>74</v>
      </c>
      <c r="H3550" t="s">
        <v>75</v>
      </c>
      <c r="I3550" t="s">
        <v>180</v>
      </c>
      <c r="J3550" t="s">
        <v>201</v>
      </c>
      <c r="K3550">
        <v>30</v>
      </c>
    </row>
    <row r="3551" spans="1:11" x14ac:dyDescent="0.35">
      <c r="A3551" s="75">
        <f t="shared" si="114"/>
        <v>46062</v>
      </c>
      <c r="B3551" s="75">
        <f t="shared" si="115"/>
        <v>46068</v>
      </c>
      <c r="C3551" s="75" t="str">
        <f>VLOOKUP($G3551,Refs!$A$1:$F$32,3,FALSE)</f>
        <v>Y58</v>
      </c>
      <c r="D3551" t="s">
        <v>178</v>
      </c>
      <c r="E3551" t="s">
        <v>134</v>
      </c>
      <c r="G3551" t="s">
        <v>74</v>
      </c>
      <c r="H3551" t="s">
        <v>75</v>
      </c>
      <c r="I3551" t="s">
        <v>180</v>
      </c>
      <c r="J3551" t="s">
        <v>202</v>
      </c>
      <c r="K3551">
        <v>157</v>
      </c>
    </row>
    <row r="3552" spans="1:11" x14ac:dyDescent="0.35">
      <c r="A3552" s="75">
        <f t="shared" si="114"/>
        <v>46062</v>
      </c>
      <c r="B3552" s="75">
        <f t="shared" si="115"/>
        <v>46068</v>
      </c>
      <c r="C3552" s="75" t="str">
        <f>VLOOKUP($G3552,Refs!$A$1:$F$32,3,FALSE)</f>
        <v>Y58</v>
      </c>
      <c r="D3552" t="s">
        <v>178</v>
      </c>
      <c r="E3552" t="s">
        <v>134</v>
      </c>
      <c r="G3552" t="s">
        <v>74</v>
      </c>
      <c r="H3552" t="s">
        <v>75</v>
      </c>
      <c r="I3552" t="s">
        <v>180</v>
      </c>
      <c r="J3552" t="s">
        <v>203</v>
      </c>
      <c r="K3552">
        <v>46</v>
      </c>
    </row>
    <row r="3553" spans="1:11" x14ac:dyDescent="0.35">
      <c r="A3553" s="75">
        <f t="shared" si="114"/>
        <v>46062</v>
      </c>
      <c r="B3553" s="75">
        <f t="shared" si="115"/>
        <v>46068</v>
      </c>
      <c r="C3553" s="75" t="str">
        <f>VLOOKUP($G3553,Refs!$A$1:$F$32,3,FALSE)</f>
        <v>Y58</v>
      </c>
      <c r="D3553" t="s">
        <v>178</v>
      </c>
      <c r="E3553" t="s">
        <v>134</v>
      </c>
      <c r="G3553" t="s">
        <v>74</v>
      </c>
      <c r="H3553" t="s">
        <v>75</v>
      </c>
      <c r="I3553" t="s">
        <v>180</v>
      </c>
      <c r="J3553" t="s">
        <v>204</v>
      </c>
      <c r="K3553">
        <v>32</v>
      </c>
    </row>
    <row r="3554" spans="1:11" x14ac:dyDescent="0.35">
      <c r="A3554" s="75">
        <f t="shared" si="114"/>
        <v>46062</v>
      </c>
      <c r="B3554" s="75">
        <f t="shared" si="115"/>
        <v>46068</v>
      </c>
      <c r="C3554" s="75" t="str">
        <f>VLOOKUP($G3554,Refs!$A$1:$F$32,3,FALSE)</f>
        <v>Y58</v>
      </c>
      <c r="D3554" t="s">
        <v>178</v>
      </c>
      <c r="E3554" t="s">
        <v>134</v>
      </c>
      <c r="G3554" t="s">
        <v>74</v>
      </c>
      <c r="H3554" t="s">
        <v>75</v>
      </c>
      <c r="I3554" t="s">
        <v>180</v>
      </c>
      <c r="J3554" t="s">
        <v>205</v>
      </c>
      <c r="K3554">
        <v>0</v>
      </c>
    </row>
    <row r="3555" spans="1:11" x14ac:dyDescent="0.35">
      <c r="A3555" s="75">
        <f t="shared" si="114"/>
        <v>46062</v>
      </c>
      <c r="B3555" s="75">
        <f t="shared" si="115"/>
        <v>46068</v>
      </c>
      <c r="C3555" s="75" t="str">
        <f>VLOOKUP($G3555,Refs!$A$1:$F$32,3,FALSE)</f>
        <v>Y58</v>
      </c>
      <c r="D3555" t="s">
        <v>178</v>
      </c>
      <c r="E3555" t="s">
        <v>134</v>
      </c>
      <c r="G3555" t="s">
        <v>74</v>
      </c>
      <c r="H3555" t="s">
        <v>75</v>
      </c>
      <c r="I3555" t="s">
        <v>180</v>
      </c>
      <c r="J3555" t="s">
        <v>206</v>
      </c>
      <c r="K3555">
        <v>0</v>
      </c>
    </row>
    <row r="3556" spans="1:11" x14ac:dyDescent="0.35">
      <c r="A3556" s="75">
        <f t="shared" si="114"/>
        <v>46062</v>
      </c>
      <c r="B3556" s="75">
        <f t="shared" si="115"/>
        <v>46068</v>
      </c>
      <c r="C3556" s="75" t="str">
        <f>VLOOKUP($G3556,Refs!$A$1:$F$32,3,FALSE)</f>
        <v>Y58</v>
      </c>
      <c r="D3556" t="s">
        <v>178</v>
      </c>
      <c r="E3556" t="s">
        <v>134</v>
      </c>
      <c r="G3556" t="s">
        <v>74</v>
      </c>
      <c r="H3556" t="s">
        <v>75</v>
      </c>
      <c r="I3556" t="s">
        <v>180</v>
      </c>
      <c r="J3556" t="s">
        <v>207</v>
      </c>
      <c r="K3556">
        <v>0</v>
      </c>
    </row>
    <row r="3557" spans="1:11" x14ac:dyDescent="0.35">
      <c r="A3557" s="75">
        <f t="shared" si="114"/>
        <v>46062</v>
      </c>
      <c r="B3557" s="75">
        <f t="shared" si="115"/>
        <v>46068</v>
      </c>
      <c r="C3557" s="75" t="str">
        <f>VLOOKUP($G3557,Refs!$A$1:$F$32,3,FALSE)</f>
        <v>Y58</v>
      </c>
      <c r="D3557" t="s">
        <v>178</v>
      </c>
      <c r="E3557" t="s">
        <v>134</v>
      </c>
      <c r="G3557" t="s">
        <v>74</v>
      </c>
      <c r="H3557" t="s">
        <v>75</v>
      </c>
      <c r="I3557" t="s">
        <v>180</v>
      </c>
      <c r="J3557" t="s">
        <v>208</v>
      </c>
      <c r="K3557">
        <v>0</v>
      </c>
    </row>
    <row r="3558" spans="1:11" x14ac:dyDescent="0.35">
      <c r="A3558" s="75">
        <f t="shared" si="114"/>
        <v>46063</v>
      </c>
      <c r="B3558" s="75">
        <f t="shared" si="115"/>
        <v>46068</v>
      </c>
      <c r="C3558" s="75" t="str">
        <f>VLOOKUP($G3558,Refs!$A$1:$F$32,3,FALSE)</f>
        <v>Y58</v>
      </c>
      <c r="D3558" t="s">
        <v>178</v>
      </c>
      <c r="E3558" t="s">
        <v>134</v>
      </c>
      <c r="G3558" t="s">
        <v>74</v>
      </c>
      <c r="H3558" t="s">
        <v>75</v>
      </c>
      <c r="I3558" t="s">
        <v>209</v>
      </c>
      <c r="J3558" t="s">
        <v>181</v>
      </c>
      <c r="K3558">
        <v>471</v>
      </c>
    </row>
    <row r="3559" spans="1:11" x14ac:dyDescent="0.35">
      <c r="A3559" s="75">
        <f t="shared" si="114"/>
        <v>46063</v>
      </c>
      <c r="B3559" s="75">
        <f t="shared" si="115"/>
        <v>46068</v>
      </c>
      <c r="C3559" s="75" t="str">
        <f>VLOOKUP($G3559,Refs!$A$1:$F$32,3,FALSE)</f>
        <v>Y58</v>
      </c>
      <c r="D3559" t="s">
        <v>178</v>
      </c>
      <c r="E3559" t="s">
        <v>134</v>
      </c>
      <c r="G3559" t="s">
        <v>74</v>
      </c>
      <c r="H3559" t="s">
        <v>75</v>
      </c>
      <c r="I3559" t="s">
        <v>209</v>
      </c>
      <c r="J3559" t="s">
        <v>182</v>
      </c>
      <c r="K3559">
        <v>459</v>
      </c>
    </row>
    <row r="3560" spans="1:11" x14ac:dyDescent="0.35">
      <c r="A3560" s="75">
        <f t="shared" si="114"/>
        <v>46063</v>
      </c>
      <c r="B3560" s="75">
        <f t="shared" si="115"/>
        <v>46068</v>
      </c>
      <c r="C3560" s="75" t="str">
        <f>VLOOKUP($G3560,Refs!$A$1:$F$32,3,FALSE)</f>
        <v>Y58</v>
      </c>
      <c r="D3560" t="s">
        <v>178</v>
      </c>
      <c r="E3560" t="s">
        <v>134</v>
      </c>
      <c r="G3560" t="s">
        <v>74</v>
      </c>
      <c r="H3560" t="s">
        <v>75</v>
      </c>
      <c r="I3560" t="s">
        <v>209</v>
      </c>
      <c r="J3560" t="s">
        <v>183</v>
      </c>
      <c r="K3560">
        <v>384</v>
      </c>
    </row>
    <row r="3561" spans="1:11" x14ac:dyDescent="0.35">
      <c r="A3561" s="75">
        <f t="shared" si="114"/>
        <v>46063</v>
      </c>
      <c r="B3561" s="75">
        <f t="shared" si="115"/>
        <v>46068</v>
      </c>
      <c r="C3561" s="75" t="str">
        <f>VLOOKUP($G3561,Refs!$A$1:$F$32,3,FALSE)</f>
        <v>Y58</v>
      </c>
      <c r="D3561" t="s">
        <v>178</v>
      </c>
      <c r="E3561" t="s">
        <v>134</v>
      </c>
      <c r="G3561" t="s">
        <v>74</v>
      </c>
      <c r="H3561" t="s">
        <v>75</v>
      </c>
      <c r="I3561" t="s">
        <v>209</v>
      </c>
      <c r="J3561" t="s">
        <v>184</v>
      </c>
      <c r="K3561">
        <v>12</v>
      </c>
    </row>
    <row r="3562" spans="1:11" x14ac:dyDescent="0.35">
      <c r="A3562" s="75">
        <f t="shared" si="114"/>
        <v>46063</v>
      </c>
      <c r="B3562" s="75">
        <f t="shared" si="115"/>
        <v>46068</v>
      </c>
      <c r="C3562" s="75" t="str">
        <f>VLOOKUP($G3562,Refs!$A$1:$F$32,3,FALSE)</f>
        <v>Y58</v>
      </c>
      <c r="D3562" t="s">
        <v>178</v>
      </c>
      <c r="E3562" t="s">
        <v>134</v>
      </c>
      <c r="G3562" t="s">
        <v>74</v>
      </c>
      <c r="H3562" t="s">
        <v>75</v>
      </c>
      <c r="I3562" t="s">
        <v>209</v>
      </c>
      <c r="J3562" t="s">
        <v>185</v>
      </c>
      <c r="K3562">
        <v>15441</v>
      </c>
    </row>
    <row r="3563" spans="1:11" x14ac:dyDescent="0.35">
      <c r="A3563" s="75">
        <f t="shared" si="114"/>
        <v>46063</v>
      </c>
      <c r="B3563" s="75">
        <f t="shared" si="115"/>
        <v>46068</v>
      </c>
      <c r="C3563" s="75" t="str">
        <f>VLOOKUP($G3563,Refs!$A$1:$F$32,3,FALSE)</f>
        <v>Y58</v>
      </c>
      <c r="D3563" t="s">
        <v>178</v>
      </c>
      <c r="E3563" t="s">
        <v>134</v>
      </c>
      <c r="G3563" t="s">
        <v>74</v>
      </c>
      <c r="H3563" t="s">
        <v>75</v>
      </c>
      <c r="I3563" t="s">
        <v>209</v>
      </c>
      <c r="J3563" t="s">
        <v>186</v>
      </c>
      <c r="K3563">
        <v>179</v>
      </c>
    </row>
    <row r="3564" spans="1:11" x14ac:dyDescent="0.35">
      <c r="A3564" s="75">
        <f t="shared" si="114"/>
        <v>46063</v>
      </c>
      <c r="B3564" s="75">
        <f t="shared" si="115"/>
        <v>46068</v>
      </c>
      <c r="C3564" s="75" t="str">
        <f>VLOOKUP($G3564,Refs!$A$1:$F$32,3,FALSE)</f>
        <v>Y58</v>
      </c>
      <c r="D3564" t="s">
        <v>178</v>
      </c>
      <c r="E3564" t="s">
        <v>134</v>
      </c>
      <c r="G3564" t="s">
        <v>74</v>
      </c>
      <c r="H3564" t="s">
        <v>75</v>
      </c>
      <c r="I3564" t="s">
        <v>209</v>
      </c>
      <c r="J3564" t="s">
        <v>187</v>
      </c>
      <c r="K3564">
        <v>331</v>
      </c>
    </row>
    <row r="3565" spans="1:11" x14ac:dyDescent="0.35">
      <c r="A3565" s="75">
        <f t="shared" si="114"/>
        <v>46063</v>
      </c>
      <c r="B3565" s="75">
        <f t="shared" si="115"/>
        <v>46068</v>
      </c>
      <c r="C3565" s="75" t="str">
        <f>VLOOKUP($G3565,Refs!$A$1:$F$32,3,FALSE)</f>
        <v>Y58</v>
      </c>
      <c r="D3565" t="s">
        <v>178</v>
      </c>
      <c r="E3565" t="s">
        <v>134</v>
      </c>
      <c r="G3565" t="s">
        <v>74</v>
      </c>
      <c r="H3565" t="s">
        <v>75</v>
      </c>
      <c r="I3565" t="s">
        <v>209</v>
      </c>
      <c r="J3565" t="s">
        <v>188</v>
      </c>
      <c r="K3565">
        <v>428</v>
      </c>
    </row>
    <row r="3566" spans="1:11" x14ac:dyDescent="0.35">
      <c r="A3566" s="75">
        <f t="shared" si="114"/>
        <v>46063</v>
      </c>
      <c r="B3566" s="75">
        <f t="shared" si="115"/>
        <v>46068</v>
      </c>
      <c r="C3566" s="75" t="str">
        <f>VLOOKUP($G3566,Refs!$A$1:$F$32,3,FALSE)</f>
        <v>Y58</v>
      </c>
      <c r="D3566" t="s">
        <v>178</v>
      </c>
      <c r="E3566" t="s">
        <v>134</v>
      </c>
      <c r="G3566" t="s">
        <v>74</v>
      </c>
      <c r="H3566" t="s">
        <v>75</v>
      </c>
      <c r="I3566" t="s">
        <v>209</v>
      </c>
      <c r="J3566" t="s">
        <v>189</v>
      </c>
      <c r="K3566">
        <v>273</v>
      </c>
    </row>
    <row r="3567" spans="1:11" x14ac:dyDescent="0.35">
      <c r="A3567" s="75">
        <f t="shared" si="114"/>
        <v>46063</v>
      </c>
      <c r="B3567" s="75">
        <f t="shared" si="115"/>
        <v>46068</v>
      </c>
      <c r="C3567" s="75" t="str">
        <f>VLOOKUP($G3567,Refs!$A$1:$F$32,3,FALSE)</f>
        <v>Y58</v>
      </c>
      <c r="D3567" t="s">
        <v>178</v>
      </c>
      <c r="E3567" t="s">
        <v>134</v>
      </c>
      <c r="G3567" t="s">
        <v>74</v>
      </c>
      <c r="H3567" t="s">
        <v>75</v>
      </c>
      <c r="I3567" t="s">
        <v>209</v>
      </c>
      <c r="J3567" t="s">
        <v>190</v>
      </c>
      <c r="K3567">
        <v>115</v>
      </c>
    </row>
    <row r="3568" spans="1:11" x14ac:dyDescent="0.35">
      <c r="A3568" s="75">
        <f t="shared" si="114"/>
        <v>46063</v>
      </c>
      <c r="B3568" s="75">
        <f t="shared" si="115"/>
        <v>46068</v>
      </c>
      <c r="C3568" s="75" t="str">
        <f>VLOOKUP($G3568,Refs!$A$1:$F$32,3,FALSE)</f>
        <v>Y58</v>
      </c>
      <c r="D3568" t="s">
        <v>178</v>
      </c>
      <c r="E3568" t="s">
        <v>134</v>
      </c>
      <c r="G3568" t="s">
        <v>74</v>
      </c>
      <c r="H3568" t="s">
        <v>75</v>
      </c>
      <c r="I3568" t="s">
        <v>209</v>
      </c>
      <c r="J3568" t="s">
        <v>191</v>
      </c>
      <c r="K3568">
        <v>35</v>
      </c>
    </row>
    <row r="3569" spans="1:11" x14ac:dyDescent="0.35">
      <c r="A3569" s="75">
        <f t="shared" si="114"/>
        <v>46063</v>
      </c>
      <c r="B3569" s="75">
        <f t="shared" si="115"/>
        <v>46068</v>
      </c>
      <c r="C3569" s="75" t="str">
        <f>VLOOKUP($G3569,Refs!$A$1:$F$32,3,FALSE)</f>
        <v>Y58</v>
      </c>
      <c r="D3569" t="s">
        <v>178</v>
      </c>
      <c r="E3569" t="s">
        <v>134</v>
      </c>
      <c r="G3569" t="s">
        <v>74</v>
      </c>
      <c r="H3569" t="s">
        <v>75</v>
      </c>
      <c r="I3569" t="s">
        <v>209</v>
      </c>
      <c r="J3569" t="s">
        <v>192</v>
      </c>
      <c r="K3569">
        <v>79</v>
      </c>
    </row>
    <row r="3570" spans="1:11" x14ac:dyDescent="0.35">
      <c r="A3570" s="75">
        <f t="shared" si="114"/>
        <v>46063</v>
      </c>
      <c r="B3570" s="75">
        <f t="shared" si="115"/>
        <v>46068</v>
      </c>
      <c r="C3570" s="75" t="str">
        <f>VLOOKUP($G3570,Refs!$A$1:$F$32,3,FALSE)</f>
        <v>Y58</v>
      </c>
      <c r="D3570" t="s">
        <v>178</v>
      </c>
      <c r="E3570" t="s">
        <v>134</v>
      </c>
      <c r="G3570" t="s">
        <v>74</v>
      </c>
      <c r="H3570" t="s">
        <v>75</v>
      </c>
      <c r="I3570" t="s">
        <v>209</v>
      </c>
      <c r="J3570" t="s">
        <v>193</v>
      </c>
      <c r="K3570">
        <v>41</v>
      </c>
    </row>
    <row r="3571" spans="1:11" x14ac:dyDescent="0.35">
      <c r="A3571" s="75">
        <f t="shared" si="114"/>
        <v>46063</v>
      </c>
      <c r="B3571" s="75">
        <f t="shared" si="115"/>
        <v>46068</v>
      </c>
      <c r="C3571" s="75" t="str">
        <f>VLOOKUP($G3571,Refs!$A$1:$F$32,3,FALSE)</f>
        <v>Y58</v>
      </c>
      <c r="D3571" t="s">
        <v>178</v>
      </c>
      <c r="E3571" t="s">
        <v>134</v>
      </c>
      <c r="G3571" t="s">
        <v>74</v>
      </c>
      <c r="H3571" t="s">
        <v>75</v>
      </c>
      <c r="I3571" t="s">
        <v>209</v>
      </c>
      <c r="J3571" t="s">
        <v>194</v>
      </c>
      <c r="K3571">
        <v>28</v>
      </c>
    </row>
    <row r="3572" spans="1:11" x14ac:dyDescent="0.35">
      <c r="A3572" s="75">
        <f t="shared" si="114"/>
        <v>46063</v>
      </c>
      <c r="B3572" s="75">
        <f t="shared" si="115"/>
        <v>46068</v>
      </c>
      <c r="C3572" s="75" t="str">
        <f>VLOOKUP($G3572,Refs!$A$1:$F$32,3,FALSE)</f>
        <v>Y58</v>
      </c>
      <c r="D3572" t="s">
        <v>178</v>
      </c>
      <c r="E3572" t="s">
        <v>134</v>
      </c>
      <c r="G3572" t="s">
        <v>74</v>
      </c>
      <c r="H3572" t="s">
        <v>75</v>
      </c>
      <c r="I3572" t="s">
        <v>209</v>
      </c>
      <c r="J3572" t="s">
        <v>195</v>
      </c>
      <c r="K3572">
        <v>1</v>
      </c>
    </row>
    <row r="3573" spans="1:11" x14ac:dyDescent="0.35">
      <c r="A3573" s="75">
        <f t="shared" si="114"/>
        <v>46063</v>
      </c>
      <c r="B3573" s="75">
        <f t="shared" si="115"/>
        <v>46068</v>
      </c>
      <c r="C3573" s="75" t="str">
        <f>VLOOKUP($G3573,Refs!$A$1:$F$32,3,FALSE)</f>
        <v>Y58</v>
      </c>
      <c r="D3573" t="s">
        <v>178</v>
      </c>
      <c r="E3573" t="s">
        <v>134</v>
      </c>
      <c r="G3573" t="s">
        <v>74</v>
      </c>
      <c r="H3573" t="s">
        <v>75</v>
      </c>
      <c r="I3573" t="s">
        <v>209</v>
      </c>
      <c r="J3573" t="s">
        <v>196</v>
      </c>
      <c r="K3573">
        <v>17</v>
      </c>
    </row>
    <row r="3574" spans="1:11" x14ac:dyDescent="0.35">
      <c r="A3574" s="75">
        <f t="shared" si="114"/>
        <v>46063</v>
      </c>
      <c r="B3574" s="75">
        <f t="shared" si="115"/>
        <v>46068</v>
      </c>
      <c r="C3574" s="75" t="str">
        <f>VLOOKUP($G3574,Refs!$A$1:$F$32,3,FALSE)</f>
        <v>Y58</v>
      </c>
      <c r="D3574" t="s">
        <v>178</v>
      </c>
      <c r="E3574" t="s">
        <v>134</v>
      </c>
      <c r="G3574" t="s">
        <v>74</v>
      </c>
      <c r="H3574" t="s">
        <v>75</v>
      </c>
      <c r="I3574" t="s">
        <v>209</v>
      </c>
      <c r="J3574" t="s">
        <v>197</v>
      </c>
      <c r="K3574">
        <v>0</v>
      </c>
    </row>
    <row r="3575" spans="1:11" x14ac:dyDescent="0.35">
      <c r="A3575" s="75">
        <f t="shared" si="114"/>
        <v>46063</v>
      </c>
      <c r="B3575" s="75">
        <f t="shared" si="115"/>
        <v>46068</v>
      </c>
      <c r="C3575" s="75" t="str">
        <f>VLOOKUP($G3575,Refs!$A$1:$F$32,3,FALSE)</f>
        <v>Y58</v>
      </c>
      <c r="D3575" t="s">
        <v>178</v>
      </c>
      <c r="E3575" t="s">
        <v>134</v>
      </c>
      <c r="G3575" t="s">
        <v>74</v>
      </c>
      <c r="H3575" t="s">
        <v>75</v>
      </c>
      <c r="I3575" t="s">
        <v>209</v>
      </c>
      <c r="J3575" t="s">
        <v>198</v>
      </c>
      <c r="K3575">
        <v>2</v>
      </c>
    </row>
    <row r="3576" spans="1:11" x14ac:dyDescent="0.35">
      <c r="A3576" s="75">
        <f t="shared" si="114"/>
        <v>46063</v>
      </c>
      <c r="B3576" s="75">
        <f t="shared" si="115"/>
        <v>46068</v>
      </c>
      <c r="C3576" s="75" t="str">
        <f>VLOOKUP($G3576,Refs!$A$1:$F$32,3,FALSE)</f>
        <v>Y58</v>
      </c>
      <c r="D3576" t="s">
        <v>178</v>
      </c>
      <c r="E3576" t="s">
        <v>134</v>
      </c>
      <c r="G3576" t="s">
        <v>74</v>
      </c>
      <c r="H3576" t="s">
        <v>75</v>
      </c>
      <c r="I3576" t="s">
        <v>209</v>
      </c>
      <c r="J3576" t="s">
        <v>199</v>
      </c>
      <c r="K3576">
        <v>9</v>
      </c>
    </row>
    <row r="3577" spans="1:11" x14ac:dyDescent="0.35">
      <c r="A3577" s="75">
        <f t="shared" si="114"/>
        <v>46063</v>
      </c>
      <c r="B3577" s="75">
        <f t="shared" si="115"/>
        <v>46068</v>
      </c>
      <c r="C3577" s="75" t="str">
        <f>VLOOKUP($G3577,Refs!$A$1:$F$32,3,FALSE)</f>
        <v>Y58</v>
      </c>
      <c r="D3577" t="s">
        <v>178</v>
      </c>
      <c r="E3577" t="s">
        <v>134</v>
      </c>
      <c r="G3577" t="s">
        <v>74</v>
      </c>
      <c r="H3577" t="s">
        <v>75</v>
      </c>
      <c r="I3577" t="s">
        <v>209</v>
      </c>
      <c r="J3577" t="s">
        <v>200</v>
      </c>
      <c r="K3577">
        <v>126</v>
      </c>
    </row>
    <row r="3578" spans="1:11" x14ac:dyDescent="0.35">
      <c r="A3578" s="75">
        <f t="shared" si="114"/>
        <v>46063</v>
      </c>
      <c r="B3578" s="75">
        <f t="shared" si="115"/>
        <v>46068</v>
      </c>
      <c r="C3578" s="75" t="str">
        <f>VLOOKUP($G3578,Refs!$A$1:$F$32,3,FALSE)</f>
        <v>Y58</v>
      </c>
      <c r="D3578" t="s">
        <v>178</v>
      </c>
      <c r="E3578" t="s">
        <v>134</v>
      </c>
      <c r="G3578" t="s">
        <v>74</v>
      </c>
      <c r="H3578" t="s">
        <v>75</v>
      </c>
      <c r="I3578" t="s">
        <v>209</v>
      </c>
      <c r="J3578" t="s">
        <v>201</v>
      </c>
      <c r="K3578">
        <v>24</v>
      </c>
    </row>
    <row r="3579" spans="1:11" x14ac:dyDescent="0.35">
      <c r="A3579" s="75">
        <f t="shared" si="114"/>
        <v>46063</v>
      </c>
      <c r="B3579" s="75">
        <f t="shared" si="115"/>
        <v>46068</v>
      </c>
      <c r="C3579" s="75" t="str">
        <f>VLOOKUP($G3579,Refs!$A$1:$F$32,3,FALSE)</f>
        <v>Y58</v>
      </c>
      <c r="D3579" t="s">
        <v>178</v>
      </c>
      <c r="E3579" t="s">
        <v>134</v>
      </c>
      <c r="G3579" t="s">
        <v>74</v>
      </c>
      <c r="H3579" t="s">
        <v>75</v>
      </c>
      <c r="I3579" t="s">
        <v>209</v>
      </c>
      <c r="J3579" t="s">
        <v>202</v>
      </c>
      <c r="K3579">
        <v>129</v>
      </c>
    </row>
    <row r="3580" spans="1:11" x14ac:dyDescent="0.35">
      <c r="A3580" s="75">
        <f t="shared" si="114"/>
        <v>46063</v>
      </c>
      <c r="B3580" s="75">
        <f t="shared" si="115"/>
        <v>46068</v>
      </c>
      <c r="C3580" s="75" t="str">
        <f>VLOOKUP($G3580,Refs!$A$1:$F$32,3,FALSE)</f>
        <v>Y58</v>
      </c>
      <c r="D3580" t="s">
        <v>178</v>
      </c>
      <c r="E3580" t="s">
        <v>134</v>
      </c>
      <c r="G3580" t="s">
        <v>74</v>
      </c>
      <c r="H3580" t="s">
        <v>75</v>
      </c>
      <c r="I3580" t="s">
        <v>209</v>
      </c>
      <c r="J3580" t="s">
        <v>203</v>
      </c>
      <c r="K3580">
        <v>47</v>
      </c>
    </row>
    <row r="3581" spans="1:11" x14ac:dyDescent="0.35">
      <c r="A3581" s="75">
        <f t="shared" si="114"/>
        <v>46063</v>
      </c>
      <c r="B3581" s="75">
        <f t="shared" si="115"/>
        <v>46068</v>
      </c>
      <c r="C3581" s="75" t="str">
        <f>VLOOKUP($G3581,Refs!$A$1:$F$32,3,FALSE)</f>
        <v>Y58</v>
      </c>
      <c r="D3581" t="s">
        <v>178</v>
      </c>
      <c r="E3581" t="s">
        <v>134</v>
      </c>
      <c r="G3581" t="s">
        <v>74</v>
      </c>
      <c r="H3581" t="s">
        <v>75</v>
      </c>
      <c r="I3581" t="s">
        <v>209</v>
      </c>
      <c r="J3581" t="s">
        <v>204</v>
      </c>
      <c r="K3581">
        <v>43</v>
      </c>
    </row>
    <row r="3582" spans="1:11" x14ac:dyDescent="0.35">
      <c r="A3582" s="75">
        <f t="shared" si="114"/>
        <v>46063</v>
      </c>
      <c r="B3582" s="75">
        <f t="shared" si="115"/>
        <v>46068</v>
      </c>
      <c r="C3582" s="75" t="str">
        <f>VLOOKUP($G3582,Refs!$A$1:$F$32,3,FALSE)</f>
        <v>Y58</v>
      </c>
      <c r="D3582" t="s">
        <v>178</v>
      </c>
      <c r="E3582" t="s">
        <v>134</v>
      </c>
      <c r="G3582" t="s">
        <v>74</v>
      </c>
      <c r="H3582" t="s">
        <v>75</v>
      </c>
      <c r="I3582" t="s">
        <v>209</v>
      </c>
      <c r="J3582" t="s">
        <v>205</v>
      </c>
      <c r="K3582">
        <v>2</v>
      </c>
    </row>
    <row r="3583" spans="1:11" x14ac:dyDescent="0.35">
      <c r="A3583" s="75">
        <f t="shared" si="114"/>
        <v>46063</v>
      </c>
      <c r="B3583" s="75">
        <f t="shared" si="115"/>
        <v>46068</v>
      </c>
      <c r="C3583" s="75" t="str">
        <f>VLOOKUP($G3583,Refs!$A$1:$F$32,3,FALSE)</f>
        <v>Y58</v>
      </c>
      <c r="D3583" t="s">
        <v>178</v>
      </c>
      <c r="E3583" t="s">
        <v>134</v>
      </c>
      <c r="G3583" t="s">
        <v>74</v>
      </c>
      <c r="H3583" t="s">
        <v>75</v>
      </c>
      <c r="I3583" t="s">
        <v>209</v>
      </c>
      <c r="J3583" t="s">
        <v>206</v>
      </c>
      <c r="K3583">
        <v>1</v>
      </c>
    </row>
    <row r="3584" spans="1:11" x14ac:dyDescent="0.35">
      <c r="A3584" s="75">
        <f t="shared" si="114"/>
        <v>46063</v>
      </c>
      <c r="B3584" s="75">
        <f t="shared" si="115"/>
        <v>46068</v>
      </c>
      <c r="C3584" s="75" t="str">
        <f>VLOOKUP($G3584,Refs!$A$1:$F$32,3,FALSE)</f>
        <v>Y58</v>
      </c>
      <c r="D3584" t="s">
        <v>178</v>
      </c>
      <c r="E3584" t="s">
        <v>134</v>
      </c>
      <c r="G3584" t="s">
        <v>74</v>
      </c>
      <c r="H3584" t="s">
        <v>75</v>
      </c>
      <c r="I3584" t="s">
        <v>209</v>
      </c>
      <c r="J3584" t="s">
        <v>207</v>
      </c>
      <c r="K3584">
        <v>0</v>
      </c>
    </row>
    <row r="3585" spans="1:11" x14ac:dyDescent="0.35">
      <c r="A3585" s="75">
        <f t="shared" si="114"/>
        <v>46063</v>
      </c>
      <c r="B3585" s="75">
        <f t="shared" si="115"/>
        <v>46068</v>
      </c>
      <c r="C3585" s="75" t="str">
        <f>VLOOKUP($G3585,Refs!$A$1:$F$32,3,FALSE)</f>
        <v>Y58</v>
      </c>
      <c r="D3585" t="s">
        <v>178</v>
      </c>
      <c r="E3585" t="s">
        <v>134</v>
      </c>
      <c r="G3585" t="s">
        <v>74</v>
      </c>
      <c r="H3585" t="s">
        <v>75</v>
      </c>
      <c r="I3585" t="s">
        <v>209</v>
      </c>
      <c r="J3585" t="s">
        <v>208</v>
      </c>
      <c r="K3585">
        <v>0</v>
      </c>
    </row>
    <row r="3586" spans="1:11" x14ac:dyDescent="0.35">
      <c r="A3586" s="75">
        <f t="shared" si="114"/>
        <v>46064</v>
      </c>
      <c r="B3586" s="75">
        <f t="shared" si="115"/>
        <v>46068</v>
      </c>
      <c r="C3586" s="75" t="str">
        <f>VLOOKUP($G3586,Refs!$A$1:$F$32,3,FALSE)</f>
        <v>Y58</v>
      </c>
      <c r="D3586" t="s">
        <v>178</v>
      </c>
      <c r="E3586" t="s">
        <v>134</v>
      </c>
      <c r="G3586" t="s">
        <v>74</v>
      </c>
      <c r="H3586" t="s">
        <v>75</v>
      </c>
      <c r="I3586" t="s">
        <v>210</v>
      </c>
      <c r="J3586" t="s">
        <v>181</v>
      </c>
      <c r="K3586">
        <v>443</v>
      </c>
    </row>
    <row r="3587" spans="1:11" x14ac:dyDescent="0.35">
      <c r="A3587" s="75">
        <f t="shared" si="114"/>
        <v>46064</v>
      </c>
      <c r="B3587" s="75">
        <f t="shared" si="115"/>
        <v>46068</v>
      </c>
      <c r="C3587" s="75" t="str">
        <f>VLOOKUP($G3587,Refs!$A$1:$F$32,3,FALSE)</f>
        <v>Y58</v>
      </c>
      <c r="D3587" t="s">
        <v>178</v>
      </c>
      <c r="E3587" t="s">
        <v>134</v>
      </c>
      <c r="G3587" t="s">
        <v>74</v>
      </c>
      <c r="H3587" t="s">
        <v>75</v>
      </c>
      <c r="I3587" t="s">
        <v>210</v>
      </c>
      <c r="J3587" t="s">
        <v>182</v>
      </c>
      <c r="K3587">
        <v>433</v>
      </c>
    </row>
    <row r="3588" spans="1:11" x14ac:dyDescent="0.35">
      <c r="A3588" s="75">
        <f t="shared" si="114"/>
        <v>46064</v>
      </c>
      <c r="B3588" s="75">
        <f t="shared" si="115"/>
        <v>46068</v>
      </c>
      <c r="C3588" s="75" t="str">
        <f>VLOOKUP($G3588,Refs!$A$1:$F$32,3,FALSE)</f>
        <v>Y58</v>
      </c>
      <c r="D3588" t="s">
        <v>178</v>
      </c>
      <c r="E3588" t="s">
        <v>134</v>
      </c>
      <c r="G3588" t="s">
        <v>74</v>
      </c>
      <c r="H3588" t="s">
        <v>75</v>
      </c>
      <c r="I3588" t="s">
        <v>210</v>
      </c>
      <c r="J3588" t="s">
        <v>183</v>
      </c>
      <c r="K3588">
        <v>393</v>
      </c>
    </row>
    <row r="3589" spans="1:11" x14ac:dyDescent="0.35">
      <c r="A3589" s="75">
        <f t="shared" si="114"/>
        <v>46064</v>
      </c>
      <c r="B3589" s="75">
        <f t="shared" si="115"/>
        <v>46068</v>
      </c>
      <c r="C3589" s="75" t="str">
        <f>VLOOKUP($G3589,Refs!$A$1:$F$32,3,FALSE)</f>
        <v>Y58</v>
      </c>
      <c r="D3589" t="s">
        <v>178</v>
      </c>
      <c r="E3589" t="s">
        <v>134</v>
      </c>
      <c r="G3589" t="s">
        <v>74</v>
      </c>
      <c r="H3589" t="s">
        <v>75</v>
      </c>
      <c r="I3589" t="s">
        <v>210</v>
      </c>
      <c r="J3589" t="s">
        <v>184</v>
      </c>
      <c r="K3589">
        <v>10</v>
      </c>
    </row>
    <row r="3590" spans="1:11" x14ac:dyDescent="0.35">
      <c r="A3590" s="75">
        <f t="shared" ref="A3590:A3653" si="116">IF(I3590="Mon",B3590-6,IF(I3590="Tue",B3590-5,IF(I3590="Wed",B3590-4,IF(I3590="Thu",B3590-3,IF(I3590="Fri",B3590-2,IF(I3590="Sat",B3590-1,IF(I3590="Sun",B3590,"")))))))</f>
        <v>46064</v>
      </c>
      <c r="B3590" s="75">
        <f t="shared" ref="B3590:B3653" si="117">DATEVALUE(RIGHT(D3590, 11))</f>
        <v>46068</v>
      </c>
      <c r="C3590" s="75" t="str">
        <f>VLOOKUP($G3590,Refs!$A$1:$F$32,3,FALSE)</f>
        <v>Y58</v>
      </c>
      <c r="D3590" t="s">
        <v>178</v>
      </c>
      <c r="E3590" t="s">
        <v>134</v>
      </c>
      <c r="G3590" t="s">
        <v>74</v>
      </c>
      <c r="H3590" t="s">
        <v>75</v>
      </c>
      <c r="I3590" t="s">
        <v>210</v>
      </c>
      <c r="J3590" t="s">
        <v>185</v>
      </c>
      <c r="K3590">
        <v>11142</v>
      </c>
    </row>
    <row r="3591" spans="1:11" x14ac:dyDescent="0.35">
      <c r="A3591" s="75">
        <f t="shared" si="116"/>
        <v>46064</v>
      </c>
      <c r="B3591" s="75">
        <f t="shared" si="117"/>
        <v>46068</v>
      </c>
      <c r="C3591" s="75" t="str">
        <f>VLOOKUP($G3591,Refs!$A$1:$F$32,3,FALSE)</f>
        <v>Y58</v>
      </c>
      <c r="D3591" t="s">
        <v>178</v>
      </c>
      <c r="E3591" t="s">
        <v>134</v>
      </c>
      <c r="G3591" t="s">
        <v>74</v>
      </c>
      <c r="H3591" t="s">
        <v>75</v>
      </c>
      <c r="I3591" t="s">
        <v>210</v>
      </c>
      <c r="J3591" t="s">
        <v>186</v>
      </c>
      <c r="K3591">
        <v>133</v>
      </c>
    </row>
    <row r="3592" spans="1:11" x14ac:dyDescent="0.35">
      <c r="A3592" s="75">
        <f t="shared" si="116"/>
        <v>46064</v>
      </c>
      <c r="B3592" s="75">
        <f t="shared" si="117"/>
        <v>46068</v>
      </c>
      <c r="C3592" s="75" t="str">
        <f>VLOOKUP($G3592,Refs!$A$1:$F$32,3,FALSE)</f>
        <v>Y58</v>
      </c>
      <c r="D3592" t="s">
        <v>178</v>
      </c>
      <c r="E3592" t="s">
        <v>134</v>
      </c>
      <c r="G3592" t="s">
        <v>74</v>
      </c>
      <c r="H3592" t="s">
        <v>75</v>
      </c>
      <c r="I3592" t="s">
        <v>210</v>
      </c>
      <c r="J3592" t="s">
        <v>187</v>
      </c>
      <c r="K3592">
        <v>355</v>
      </c>
    </row>
    <row r="3593" spans="1:11" x14ac:dyDescent="0.35">
      <c r="A3593" s="75">
        <f t="shared" si="116"/>
        <v>46064</v>
      </c>
      <c r="B3593" s="75">
        <f t="shared" si="117"/>
        <v>46068</v>
      </c>
      <c r="C3593" s="75" t="str">
        <f>VLOOKUP($G3593,Refs!$A$1:$F$32,3,FALSE)</f>
        <v>Y58</v>
      </c>
      <c r="D3593" t="s">
        <v>178</v>
      </c>
      <c r="E3593" t="s">
        <v>134</v>
      </c>
      <c r="G3593" t="s">
        <v>74</v>
      </c>
      <c r="H3593" t="s">
        <v>75</v>
      </c>
      <c r="I3593" t="s">
        <v>210</v>
      </c>
      <c r="J3593" t="s">
        <v>188</v>
      </c>
      <c r="K3593">
        <v>411</v>
      </c>
    </row>
    <row r="3594" spans="1:11" x14ac:dyDescent="0.35">
      <c r="A3594" s="75">
        <f t="shared" si="116"/>
        <v>46064</v>
      </c>
      <c r="B3594" s="75">
        <f t="shared" si="117"/>
        <v>46068</v>
      </c>
      <c r="C3594" s="75" t="str">
        <f>VLOOKUP($G3594,Refs!$A$1:$F$32,3,FALSE)</f>
        <v>Y58</v>
      </c>
      <c r="D3594" t="s">
        <v>178</v>
      </c>
      <c r="E3594" t="s">
        <v>134</v>
      </c>
      <c r="G3594" t="s">
        <v>74</v>
      </c>
      <c r="H3594" t="s">
        <v>75</v>
      </c>
      <c r="I3594" t="s">
        <v>210</v>
      </c>
      <c r="J3594" t="s">
        <v>189</v>
      </c>
      <c r="K3594">
        <v>257</v>
      </c>
    </row>
    <row r="3595" spans="1:11" x14ac:dyDescent="0.35">
      <c r="A3595" s="75">
        <f t="shared" si="116"/>
        <v>46064</v>
      </c>
      <c r="B3595" s="75">
        <f t="shared" si="117"/>
        <v>46068</v>
      </c>
      <c r="C3595" s="75" t="str">
        <f>VLOOKUP($G3595,Refs!$A$1:$F$32,3,FALSE)</f>
        <v>Y58</v>
      </c>
      <c r="D3595" t="s">
        <v>178</v>
      </c>
      <c r="E3595" t="s">
        <v>134</v>
      </c>
      <c r="G3595" t="s">
        <v>74</v>
      </c>
      <c r="H3595" t="s">
        <v>75</v>
      </c>
      <c r="I3595" t="s">
        <v>210</v>
      </c>
      <c r="J3595" t="s">
        <v>190</v>
      </c>
      <c r="K3595">
        <v>101</v>
      </c>
    </row>
    <row r="3596" spans="1:11" x14ac:dyDescent="0.35">
      <c r="A3596" s="75">
        <f t="shared" si="116"/>
        <v>46064</v>
      </c>
      <c r="B3596" s="75">
        <f t="shared" si="117"/>
        <v>46068</v>
      </c>
      <c r="C3596" s="75" t="str">
        <f>VLOOKUP($G3596,Refs!$A$1:$F$32,3,FALSE)</f>
        <v>Y58</v>
      </c>
      <c r="D3596" t="s">
        <v>178</v>
      </c>
      <c r="E3596" t="s">
        <v>134</v>
      </c>
      <c r="G3596" t="s">
        <v>74</v>
      </c>
      <c r="H3596" t="s">
        <v>75</v>
      </c>
      <c r="I3596" t="s">
        <v>210</v>
      </c>
      <c r="J3596" t="s">
        <v>191</v>
      </c>
      <c r="K3596">
        <v>40</v>
      </c>
    </row>
    <row r="3597" spans="1:11" x14ac:dyDescent="0.35">
      <c r="A3597" s="75">
        <f t="shared" si="116"/>
        <v>46064</v>
      </c>
      <c r="B3597" s="75">
        <f t="shared" si="117"/>
        <v>46068</v>
      </c>
      <c r="C3597" s="75" t="str">
        <f>VLOOKUP($G3597,Refs!$A$1:$F$32,3,FALSE)</f>
        <v>Y58</v>
      </c>
      <c r="D3597" t="s">
        <v>178</v>
      </c>
      <c r="E3597" t="s">
        <v>134</v>
      </c>
      <c r="G3597" t="s">
        <v>74</v>
      </c>
      <c r="H3597" t="s">
        <v>75</v>
      </c>
      <c r="I3597" t="s">
        <v>210</v>
      </c>
      <c r="J3597" t="s">
        <v>192</v>
      </c>
      <c r="K3597">
        <v>60</v>
      </c>
    </row>
    <row r="3598" spans="1:11" x14ac:dyDescent="0.35">
      <c r="A3598" s="75">
        <f t="shared" si="116"/>
        <v>46064</v>
      </c>
      <c r="B3598" s="75">
        <f t="shared" si="117"/>
        <v>46068</v>
      </c>
      <c r="C3598" s="75" t="str">
        <f>VLOOKUP($G3598,Refs!$A$1:$F$32,3,FALSE)</f>
        <v>Y58</v>
      </c>
      <c r="D3598" t="s">
        <v>178</v>
      </c>
      <c r="E3598" t="s">
        <v>134</v>
      </c>
      <c r="G3598" t="s">
        <v>74</v>
      </c>
      <c r="H3598" t="s">
        <v>75</v>
      </c>
      <c r="I3598" t="s">
        <v>210</v>
      </c>
      <c r="J3598" t="s">
        <v>193</v>
      </c>
      <c r="K3598">
        <v>49</v>
      </c>
    </row>
    <row r="3599" spans="1:11" x14ac:dyDescent="0.35">
      <c r="A3599" s="75">
        <f t="shared" si="116"/>
        <v>46064</v>
      </c>
      <c r="B3599" s="75">
        <f t="shared" si="117"/>
        <v>46068</v>
      </c>
      <c r="C3599" s="75" t="str">
        <f>VLOOKUP($G3599,Refs!$A$1:$F$32,3,FALSE)</f>
        <v>Y58</v>
      </c>
      <c r="D3599" t="s">
        <v>178</v>
      </c>
      <c r="E3599" t="s">
        <v>134</v>
      </c>
      <c r="G3599" t="s">
        <v>74</v>
      </c>
      <c r="H3599" t="s">
        <v>75</v>
      </c>
      <c r="I3599" t="s">
        <v>210</v>
      </c>
      <c r="J3599" t="s">
        <v>194</v>
      </c>
      <c r="K3599">
        <v>30</v>
      </c>
    </row>
    <row r="3600" spans="1:11" x14ac:dyDescent="0.35">
      <c r="A3600" s="75">
        <f t="shared" si="116"/>
        <v>46064</v>
      </c>
      <c r="B3600" s="75">
        <f t="shared" si="117"/>
        <v>46068</v>
      </c>
      <c r="C3600" s="75" t="str">
        <f>VLOOKUP($G3600,Refs!$A$1:$F$32,3,FALSE)</f>
        <v>Y58</v>
      </c>
      <c r="D3600" t="s">
        <v>178</v>
      </c>
      <c r="E3600" t="s">
        <v>134</v>
      </c>
      <c r="G3600" t="s">
        <v>74</v>
      </c>
      <c r="H3600" t="s">
        <v>75</v>
      </c>
      <c r="I3600" t="s">
        <v>210</v>
      </c>
      <c r="J3600" t="s">
        <v>195</v>
      </c>
      <c r="K3600">
        <v>0</v>
      </c>
    </row>
    <row r="3601" spans="1:11" x14ac:dyDescent="0.35">
      <c r="A3601" s="75">
        <f t="shared" si="116"/>
        <v>46064</v>
      </c>
      <c r="B3601" s="75">
        <f t="shared" si="117"/>
        <v>46068</v>
      </c>
      <c r="C3601" s="75" t="str">
        <f>VLOOKUP($G3601,Refs!$A$1:$F$32,3,FALSE)</f>
        <v>Y58</v>
      </c>
      <c r="D3601" t="s">
        <v>178</v>
      </c>
      <c r="E3601" t="s">
        <v>134</v>
      </c>
      <c r="G3601" t="s">
        <v>74</v>
      </c>
      <c r="H3601" t="s">
        <v>75</v>
      </c>
      <c r="I3601" t="s">
        <v>210</v>
      </c>
      <c r="J3601" t="s">
        <v>196</v>
      </c>
      <c r="K3601">
        <v>9</v>
      </c>
    </row>
    <row r="3602" spans="1:11" x14ac:dyDescent="0.35">
      <c r="A3602" s="75">
        <f t="shared" si="116"/>
        <v>46064</v>
      </c>
      <c r="B3602" s="75">
        <f t="shared" si="117"/>
        <v>46068</v>
      </c>
      <c r="C3602" s="75" t="str">
        <f>VLOOKUP($G3602,Refs!$A$1:$F$32,3,FALSE)</f>
        <v>Y58</v>
      </c>
      <c r="D3602" t="s">
        <v>178</v>
      </c>
      <c r="E3602" t="s">
        <v>134</v>
      </c>
      <c r="G3602" t="s">
        <v>74</v>
      </c>
      <c r="H3602" t="s">
        <v>75</v>
      </c>
      <c r="I3602" t="s">
        <v>210</v>
      </c>
      <c r="J3602" t="s">
        <v>197</v>
      </c>
      <c r="K3602">
        <v>3</v>
      </c>
    </row>
    <row r="3603" spans="1:11" x14ac:dyDescent="0.35">
      <c r="A3603" s="75">
        <f t="shared" si="116"/>
        <v>46064</v>
      </c>
      <c r="B3603" s="75">
        <f t="shared" si="117"/>
        <v>46068</v>
      </c>
      <c r="C3603" s="75" t="str">
        <f>VLOOKUP($G3603,Refs!$A$1:$F$32,3,FALSE)</f>
        <v>Y58</v>
      </c>
      <c r="D3603" t="s">
        <v>178</v>
      </c>
      <c r="E3603" t="s">
        <v>134</v>
      </c>
      <c r="G3603" t="s">
        <v>74</v>
      </c>
      <c r="H3603" t="s">
        <v>75</v>
      </c>
      <c r="I3603" t="s">
        <v>210</v>
      </c>
      <c r="J3603" t="s">
        <v>198</v>
      </c>
      <c r="K3603">
        <v>2</v>
      </c>
    </row>
    <row r="3604" spans="1:11" x14ac:dyDescent="0.35">
      <c r="A3604" s="75">
        <f t="shared" si="116"/>
        <v>46064</v>
      </c>
      <c r="B3604" s="75">
        <f t="shared" si="117"/>
        <v>46068</v>
      </c>
      <c r="C3604" s="75" t="str">
        <f>VLOOKUP($G3604,Refs!$A$1:$F$32,3,FALSE)</f>
        <v>Y58</v>
      </c>
      <c r="D3604" t="s">
        <v>178</v>
      </c>
      <c r="E3604" t="s">
        <v>134</v>
      </c>
      <c r="G3604" t="s">
        <v>74</v>
      </c>
      <c r="H3604" t="s">
        <v>75</v>
      </c>
      <c r="I3604" t="s">
        <v>210</v>
      </c>
      <c r="J3604" t="s">
        <v>199</v>
      </c>
      <c r="K3604">
        <v>8</v>
      </c>
    </row>
    <row r="3605" spans="1:11" x14ac:dyDescent="0.35">
      <c r="A3605" s="75">
        <f t="shared" si="116"/>
        <v>46064</v>
      </c>
      <c r="B3605" s="75">
        <f t="shared" si="117"/>
        <v>46068</v>
      </c>
      <c r="C3605" s="75" t="str">
        <f>VLOOKUP($G3605,Refs!$A$1:$F$32,3,FALSE)</f>
        <v>Y58</v>
      </c>
      <c r="D3605" t="s">
        <v>178</v>
      </c>
      <c r="E3605" t="s">
        <v>134</v>
      </c>
      <c r="G3605" t="s">
        <v>74</v>
      </c>
      <c r="H3605" t="s">
        <v>75</v>
      </c>
      <c r="I3605" t="s">
        <v>210</v>
      </c>
      <c r="J3605" t="s">
        <v>200</v>
      </c>
      <c r="K3605">
        <v>116</v>
      </c>
    </row>
    <row r="3606" spans="1:11" x14ac:dyDescent="0.35">
      <c r="A3606" s="75">
        <f t="shared" si="116"/>
        <v>46064</v>
      </c>
      <c r="B3606" s="75">
        <f t="shared" si="117"/>
        <v>46068</v>
      </c>
      <c r="C3606" s="75" t="str">
        <f>VLOOKUP($G3606,Refs!$A$1:$F$32,3,FALSE)</f>
        <v>Y58</v>
      </c>
      <c r="D3606" t="s">
        <v>178</v>
      </c>
      <c r="E3606" t="s">
        <v>134</v>
      </c>
      <c r="G3606" t="s">
        <v>74</v>
      </c>
      <c r="H3606" t="s">
        <v>75</v>
      </c>
      <c r="I3606" t="s">
        <v>210</v>
      </c>
      <c r="J3606" t="s">
        <v>201</v>
      </c>
      <c r="K3606">
        <v>24</v>
      </c>
    </row>
    <row r="3607" spans="1:11" x14ac:dyDescent="0.35">
      <c r="A3607" s="75">
        <f t="shared" si="116"/>
        <v>46064</v>
      </c>
      <c r="B3607" s="75">
        <f t="shared" si="117"/>
        <v>46068</v>
      </c>
      <c r="C3607" s="75" t="str">
        <f>VLOOKUP($G3607,Refs!$A$1:$F$32,3,FALSE)</f>
        <v>Y58</v>
      </c>
      <c r="D3607" t="s">
        <v>178</v>
      </c>
      <c r="E3607" t="s">
        <v>134</v>
      </c>
      <c r="G3607" t="s">
        <v>74</v>
      </c>
      <c r="H3607" t="s">
        <v>75</v>
      </c>
      <c r="I3607" t="s">
        <v>210</v>
      </c>
      <c r="J3607" t="s">
        <v>202</v>
      </c>
      <c r="K3607">
        <v>140</v>
      </c>
    </row>
    <row r="3608" spans="1:11" x14ac:dyDescent="0.35">
      <c r="A3608" s="75">
        <f t="shared" si="116"/>
        <v>46064</v>
      </c>
      <c r="B3608" s="75">
        <f t="shared" si="117"/>
        <v>46068</v>
      </c>
      <c r="C3608" s="75" t="str">
        <f>VLOOKUP($G3608,Refs!$A$1:$F$32,3,FALSE)</f>
        <v>Y58</v>
      </c>
      <c r="D3608" t="s">
        <v>178</v>
      </c>
      <c r="E3608" t="s">
        <v>134</v>
      </c>
      <c r="G3608" t="s">
        <v>74</v>
      </c>
      <c r="H3608" t="s">
        <v>75</v>
      </c>
      <c r="I3608" t="s">
        <v>210</v>
      </c>
      <c r="J3608" t="s">
        <v>203</v>
      </c>
      <c r="K3608">
        <v>48</v>
      </c>
    </row>
    <row r="3609" spans="1:11" x14ac:dyDescent="0.35">
      <c r="A3609" s="75">
        <f t="shared" si="116"/>
        <v>46064</v>
      </c>
      <c r="B3609" s="75">
        <f t="shared" si="117"/>
        <v>46068</v>
      </c>
      <c r="C3609" s="75" t="str">
        <f>VLOOKUP($G3609,Refs!$A$1:$F$32,3,FALSE)</f>
        <v>Y58</v>
      </c>
      <c r="D3609" t="s">
        <v>178</v>
      </c>
      <c r="E3609" t="s">
        <v>134</v>
      </c>
      <c r="G3609" t="s">
        <v>74</v>
      </c>
      <c r="H3609" t="s">
        <v>75</v>
      </c>
      <c r="I3609" t="s">
        <v>210</v>
      </c>
      <c r="J3609" t="s">
        <v>204</v>
      </c>
      <c r="K3609">
        <v>28</v>
      </c>
    </row>
    <row r="3610" spans="1:11" x14ac:dyDescent="0.35">
      <c r="A3610" s="75">
        <f t="shared" si="116"/>
        <v>46064</v>
      </c>
      <c r="B3610" s="75">
        <f t="shared" si="117"/>
        <v>46068</v>
      </c>
      <c r="C3610" s="75" t="str">
        <f>VLOOKUP($G3610,Refs!$A$1:$F$32,3,FALSE)</f>
        <v>Y58</v>
      </c>
      <c r="D3610" t="s">
        <v>178</v>
      </c>
      <c r="E3610" t="s">
        <v>134</v>
      </c>
      <c r="G3610" t="s">
        <v>74</v>
      </c>
      <c r="H3610" t="s">
        <v>75</v>
      </c>
      <c r="I3610" t="s">
        <v>210</v>
      </c>
      <c r="J3610" t="s">
        <v>205</v>
      </c>
      <c r="K3610">
        <v>3</v>
      </c>
    </row>
    <row r="3611" spans="1:11" x14ac:dyDescent="0.35">
      <c r="A3611" s="75">
        <f t="shared" si="116"/>
        <v>46064</v>
      </c>
      <c r="B3611" s="75">
        <f t="shared" si="117"/>
        <v>46068</v>
      </c>
      <c r="C3611" s="75" t="str">
        <f>VLOOKUP($G3611,Refs!$A$1:$F$32,3,FALSE)</f>
        <v>Y58</v>
      </c>
      <c r="D3611" t="s">
        <v>178</v>
      </c>
      <c r="E3611" t="s">
        <v>134</v>
      </c>
      <c r="G3611" t="s">
        <v>74</v>
      </c>
      <c r="H3611" t="s">
        <v>75</v>
      </c>
      <c r="I3611" t="s">
        <v>210</v>
      </c>
      <c r="J3611" t="s">
        <v>206</v>
      </c>
      <c r="K3611">
        <v>1</v>
      </c>
    </row>
    <row r="3612" spans="1:11" x14ac:dyDescent="0.35">
      <c r="A3612" s="75">
        <f t="shared" si="116"/>
        <v>46064</v>
      </c>
      <c r="B3612" s="75">
        <f t="shared" si="117"/>
        <v>46068</v>
      </c>
      <c r="C3612" s="75" t="str">
        <f>VLOOKUP($G3612,Refs!$A$1:$F$32,3,FALSE)</f>
        <v>Y58</v>
      </c>
      <c r="D3612" t="s">
        <v>178</v>
      </c>
      <c r="E3612" t="s">
        <v>134</v>
      </c>
      <c r="G3612" t="s">
        <v>74</v>
      </c>
      <c r="H3612" t="s">
        <v>75</v>
      </c>
      <c r="I3612" t="s">
        <v>210</v>
      </c>
      <c r="J3612" t="s">
        <v>207</v>
      </c>
      <c r="K3612">
        <v>0</v>
      </c>
    </row>
    <row r="3613" spans="1:11" x14ac:dyDescent="0.35">
      <c r="A3613" s="75">
        <f t="shared" si="116"/>
        <v>46064</v>
      </c>
      <c r="B3613" s="75">
        <f t="shared" si="117"/>
        <v>46068</v>
      </c>
      <c r="C3613" s="75" t="str">
        <f>VLOOKUP($G3613,Refs!$A$1:$F$32,3,FALSE)</f>
        <v>Y58</v>
      </c>
      <c r="D3613" t="s">
        <v>178</v>
      </c>
      <c r="E3613" t="s">
        <v>134</v>
      </c>
      <c r="G3613" t="s">
        <v>74</v>
      </c>
      <c r="H3613" t="s">
        <v>75</v>
      </c>
      <c r="I3613" t="s">
        <v>210</v>
      </c>
      <c r="J3613" t="s">
        <v>208</v>
      </c>
      <c r="K3613">
        <v>0</v>
      </c>
    </row>
    <row r="3614" spans="1:11" x14ac:dyDescent="0.35">
      <c r="A3614" s="75">
        <f t="shared" si="116"/>
        <v>46065</v>
      </c>
      <c r="B3614" s="75">
        <f t="shared" si="117"/>
        <v>46068</v>
      </c>
      <c r="C3614" s="75" t="str">
        <f>VLOOKUP($G3614,Refs!$A$1:$F$32,3,FALSE)</f>
        <v>Y58</v>
      </c>
      <c r="D3614" t="s">
        <v>178</v>
      </c>
      <c r="E3614" t="s">
        <v>134</v>
      </c>
      <c r="G3614" t="s">
        <v>74</v>
      </c>
      <c r="H3614" t="s">
        <v>75</v>
      </c>
      <c r="I3614" t="s">
        <v>211</v>
      </c>
      <c r="J3614" t="s">
        <v>181</v>
      </c>
      <c r="K3614">
        <v>490</v>
      </c>
    </row>
    <row r="3615" spans="1:11" x14ac:dyDescent="0.35">
      <c r="A3615" s="75">
        <f t="shared" si="116"/>
        <v>46065</v>
      </c>
      <c r="B3615" s="75">
        <f t="shared" si="117"/>
        <v>46068</v>
      </c>
      <c r="C3615" s="75" t="str">
        <f>VLOOKUP($G3615,Refs!$A$1:$F$32,3,FALSE)</f>
        <v>Y58</v>
      </c>
      <c r="D3615" t="s">
        <v>178</v>
      </c>
      <c r="E3615" t="s">
        <v>134</v>
      </c>
      <c r="G3615" t="s">
        <v>74</v>
      </c>
      <c r="H3615" t="s">
        <v>75</v>
      </c>
      <c r="I3615" t="s">
        <v>211</v>
      </c>
      <c r="J3615" t="s">
        <v>182</v>
      </c>
      <c r="K3615">
        <v>482</v>
      </c>
    </row>
    <row r="3616" spans="1:11" x14ac:dyDescent="0.35">
      <c r="A3616" s="75">
        <f t="shared" si="116"/>
        <v>46065</v>
      </c>
      <c r="B3616" s="75">
        <f t="shared" si="117"/>
        <v>46068</v>
      </c>
      <c r="C3616" s="75" t="str">
        <f>VLOOKUP($G3616,Refs!$A$1:$F$32,3,FALSE)</f>
        <v>Y58</v>
      </c>
      <c r="D3616" t="s">
        <v>178</v>
      </c>
      <c r="E3616" t="s">
        <v>134</v>
      </c>
      <c r="G3616" t="s">
        <v>74</v>
      </c>
      <c r="H3616" t="s">
        <v>75</v>
      </c>
      <c r="I3616" t="s">
        <v>211</v>
      </c>
      <c r="J3616" t="s">
        <v>183</v>
      </c>
      <c r="K3616">
        <v>457</v>
      </c>
    </row>
    <row r="3617" spans="1:11" x14ac:dyDescent="0.35">
      <c r="A3617" s="75">
        <f t="shared" si="116"/>
        <v>46065</v>
      </c>
      <c r="B3617" s="75">
        <f t="shared" si="117"/>
        <v>46068</v>
      </c>
      <c r="C3617" s="75" t="str">
        <f>VLOOKUP($G3617,Refs!$A$1:$F$32,3,FALSE)</f>
        <v>Y58</v>
      </c>
      <c r="D3617" t="s">
        <v>178</v>
      </c>
      <c r="E3617" t="s">
        <v>134</v>
      </c>
      <c r="G3617" t="s">
        <v>74</v>
      </c>
      <c r="H3617" t="s">
        <v>75</v>
      </c>
      <c r="I3617" t="s">
        <v>211</v>
      </c>
      <c r="J3617" t="s">
        <v>184</v>
      </c>
      <c r="K3617">
        <v>8</v>
      </c>
    </row>
    <row r="3618" spans="1:11" x14ac:dyDescent="0.35">
      <c r="A3618" s="75">
        <f t="shared" si="116"/>
        <v>46065</v>
      </c>
      <c r="B3618" s="75">
        <f t="shared" si="117"/>
        <v>46068</v>
      </c>
      <c r="C3618" s="75" t="str">
        <f>VLOOKUP($G3618,Refs!$A$1:$F$32,3,FALSE)</f>
        <v>Y58</v>
      </c>
      <c r="D3618" t="s">
        <v>178</v>
      </c>
      <c r="E3618" t="s">
        <v>134</v>
      </c>
      <c r="G3618" t="s">
        <v>74</v>
      </c>
      <c r="H3618" t="s">
        <v>75</v>
      </c>
      <c r="I3618" t="s">
        <v>211</v>
      </c>
      <c r="J3618" t="s">
        <v>185</v>
      </c>
      <c r="K3618">
        <v>6733</v>
      </c>
    </row>
    <row r="3619" spans="1:11" x14ac:dyDescent="0.35">
      <c r="A3619" s="75">
        <f t="shared" si="116"/>
        <v>46065</v>
      </c>
      <c r="B3619" s="75">
        <f t="shared" si="117"/>
        <v>46068</v>
      </c>
      <c r="C3619" s="75" t="str">
        <f>VLOOKUP($G3619,Refs!$A$1:$F$32,3,FALSE)</f>
        <v>Y58</v>
      </c>
      <c r="D3619" t="s">
        <v>178</v>
      </c>
      <c r="E3619" t="s">
        <v>134</v>
      </c>
      <c r="G3619" t="s">
        <v>74</v>
      </c>
      <c r="H3619" t="s">
        <v>75</v>
      </c>
      <c r="I3619" t="s">
        <v>211</v>
      </c>
      <c r="J3619" t="s">
        <v>186</v>
      </c>
      <c r="K3619">
        <v>64</v>
      </c>
    </row>
    <row r="3620" spans="1:11" x14ac:dyDescent="0.35">
      <c r="A3620" s="75">
        <f t="shared" si="116"/>
        <v>46065</v>
      </c>
      <c r="B3620" s="75">
        <f t="shared" si="117"/>
        <v>46068</v>
      </c>
      <c r="C3620" s="75" t="str">
        <f>VLOOKUP($G3620,Refs!$A$1:$F$32,3,FALSE)</f>
        <v>Y58</v>
      </c>
      <c r="D3620" t="s">
        <v>178</v>
      </c>
      <c r="E3620" t="s">
        <v>134</v>
      </c>
      <c r="G3620" t="s">
        <v>74</v>
      </c>
      <c r="H3620" t="s">
        <v>75</v>
      </c>
      <c r="I3620" t="s">
        <v>211</v>
      </c>
      <c r="J3620" t="s">
        <v>187</v>
      </c>
      <c r="K3620">
        <v>155</v>
      </c>
    </row>
    <row r="3621" spans="1:11" x14ac:dyDescent="0.35">
      <c r="A3621" s="75">
        <f t="shared" si="116"/>
        <v>46065</v>
      </c>
      <c r="B3621" s="75">
        <f t="shared" si="117"/>
        <v>46068</v>
      </c>
      <c r="C3621" s="75" t="str">
        <f>VLOOKUP($G3621,Refs!$A$1:$F$32,3,FALSE)</f>
        <v>Y58</v>
      </c>
      <c r="D3621" t="s">
        <v>178</v>
      </c>
      <c r="E3621" t="s">
        <v>134</v>
      </c>
      <c r="G3621" t="s">
        <v>74</v>
      </c>
      <c r="H3621" t="s">
        <v>75</v>
      </c>
      <c r="I3621" t="s">
        <v>211</v>
      </c>
      <c r="J3621" t="s">
        <v>188</v>
      </c>
      <c r="K3621">
        <v>448</v>
      </c>
    </row>
    <row r="3622" spans="1:11" x14ac:dyDescent="0.35">
      <c r="A3622" s="75">
        <f t="shared" si="116"/>
        <v>46065</v>
      </c>
      <c r="B3622" s="75">
        <f t="shared" si="117"/>
        <v>46068</v>
      </c>
      <c r="C3622" s="75" t="str">
        <f>VLOOKUP($G3622,Refs!$A$1:$F$32,3,FALSE)</f>
        <v>Y58</v>
      </c>
      <c r="D3622" t="s">
        <v>178</v>
      </c>
      <c r="E3622" t="s">
        <v>134</v>
      </c>
      <c r="G3622" t="s">
        <v>74</v>
      </c>
      <c r="H3622" t="s">
        <v>75</v>
      </c>
      <c r="I3622" t="s">
        <v>211</v>
      </c>
      <c r="J3622" t="s">
        <v>189</v>
      </c>
      <c r="K3622">
        <v>302</v>
      </c>
    </row>
    <row r="3623" spans="1:11" x14ac:dyDescent="0.35">
      <c r="A3623" s="75">
        <f t="shared" si="116"/>
        <v>46065</v>
      </c>
      <c r="B3623" s="75">
        <f t="shared" si="117"/>
        <v>46068</v>
      </c>
      <c r="C3623" s="75" t="str">
        <f>VLOOKUP($G3623,Refs!$A$1:$F$32,3,FALSE)</f>
        <v>Y58</v>
      </c>
      <c r="D3623" t="s">
        <v>178</v>
      </c>
      <c r="E3623" t="s">
        <v>134</v>
      </c>
      <c r="G3623" t="s">
        <v>74</v>
      </c>
      <c r="H3623" t="s">
        <v>75</v>
      </c>
      <c r="I3623" t="s">
        <v>211</v>
      </c>
      <c r="J3623" t="s">
        <v>190</v>
      </c>
      <c r="K3623">
        <v>122</v>
      </c>
    </row>
    <row r="3624" spans="1:11" x14ac:dyDescent="0.35">
      <c r="A3624" s="75">
        <f t="shared" si="116"/>
        <v>46065</v>
      </c>
      <c r="B3624" s="75">
        <f t="shared" si="117"/>
        <v>46068</v>
      </c>
      <c r="C3624" s="75" t="str">
        <f>VLOOKUP($G3624,Refs!$A$1:$F$32,3,FALSE)</f>
        <v>Y58</v>
      </c>
      <c r="D3624" t="s">
        <v>178</v>
      </c>
      <c r="E3624" t="s">
        <v>134</v>
      </c>
      <c r="G3624" t="s">
        <v>74</v>
      </c>
      <c r="H3624" t="s">
        <v>75</v>
      </c>
      <c r="I3624" t="s">
        <v>211</v>
      </c>
      <c r="J3624" t="s">
        <v>191</v>
      </c>
      <c r="K3624">
        <v>29</v>
      </c>
    </row>
    <row r="3625" spans="1:11" x14ac:dyDescent="0.35">
      <c r="A3625" s="75">
        <f t="shared" si="116"/>
        <v>46065</v>
      </c>
      <c r="B3625" s="75">
        <f t="shared" si="117"/>
        <v>46068</v>
      </c>
      <c r="C3625" s="75" t="str">
        <f>VLOOKUP($G3625,Refs!$A$1:$F$32,3,FALSE)</f>
        <v>Y58</v>
      </c>
      <c r="D3625" t="s">
        <v>178</v>
      </c>
      <c r="E3625" t="s">
        <v>134</v>
      </c>
      <c r="G3625" t="s">
        <v>74</v>
      </c>
      <c r="H3625" t="s">
        <v>75</v>
      </c>
      <c r="I3625" t="s">
        <v>211</v>
      </c>
      <c r="J3625" t="s">
        <v>192</v>
      </c>
      <c r="K3625">
        <v>68</v>
      </c>
    </row>
    <row r="3626" spans="1:11" x14ac:dyDescent="0.35">
      <c r="A3626" s="75">
        <f t="shared" si="116"/>
        <v>46065</v>
      </c>
      <c r="B3626" s="75">
        <f t="shared" si="117"/>
        <v>46068</v>
      </c>
      <c r="C3626" s="75" t="str">
        <f>VLOOKUP($G3626,Refs!$A$1:$F$32,3,FALSE)</f>
        <v>Y58</v>
      </c>
      <c r="D3626" t="s">
        <v>178</v>
      </c>
      <c r="E3626" t="s">
        <v>134</v>
      </c>
      <c r="G3626" t="s">
        <v>74</v>
      </c>
      <c r="H3626" t="s">
        <v>75</v>
      </c>
      <c r="I3626" t="s">
        <v>211</v>
      </c>
      <c r="J3626" t="s">
        <v>193</v>
      </c>
      <c r="K3626">
        <v>36</v>
      </c>
    </row>
    <row r="3627" spans="1:11" x14ac:dyDescent="0.35">
      <c r="A3627" s="75">
        <f t="shared" si="116"/>
        <v>46065</v>
      </c>
      <c r="B3627" s="75">
        <f t="shared" si="117"/>
        <v>46068</v>
      </c>
      <c r="C3627" s="75" t="str">
        <f>VLOOKUP($G3627,Refs!$A$1:$F$32,3,FALSE)</f>
        <v>Y58</v>
      </c>
      <c r="D3627" t="s">
        <v>178</v>
      </c>
      <c r="E3627" t="s">
        <v>134</v>
      </c>
      <c r="G3627" t="s">
        <v>74</v>
      </c>
      <c r="H3627" t="s">
        <v>75</v>
      </c>
      <c r="I3627" t="s">
        <v>211</v>
      </c>
      <c r="J3627" t="s">
        <v>194</v>
      </c>
      <c r="K3627">
        <v>23</v>
      </c>
    </row>
    <row r="3628" spans="1:11" x14ac:dyDescent="0.35">
      <c r="A3628" s="75">
        <f t="shared" si="116"/>
        <v>46065</v>
      </c>
      <c r="B3628" s="75">
        <f t="shared" si="117"/>
        <v>46068</v>
      </c>
      <c r="C3628" s="75" t="str">
        <f>VLOOKUP($G3628,Refs!$A$1:$F$32,3,FALSE)</f>
        <v>Y58</v>
      </c>
      <c r="D3628" t="s">
        <v>178</v>
      </c>
      <c r="E3628" t="s">
        <v>134</v>
      </c>
      <c r="G3628" t="s">
        <v>74</v>
      </c>
      <c r="H3628" t="s">
        <v>75</v>
      </c>
      <c r="I3628" t="s">
        <v>211</v>
      </c>
      <c r="J3628" t="s">
        <v>195</v>
      </c>
      <c r="K3628">
        <v>0</v>
      </c>
    </row>
    <row r="3629" spans="1:11" x14ac:dyDescent="0.35">
      <c r="A3629" s="75">
        <f t="shared" si="116"/>
        <v>46065</v>
      </c>
      <c r="B3629" s="75">
        <f t="shared" si="117"/>
        <v>46068</v>
      </c>
      <c r="C3629" s="75" t="str">
        <f>VLOOKUP($G3629,Refs!$A$1:$F$32,3,FALSE)</f>
        <v>Y58</v>
      </c>
      <c r="D3629" t="s">
        <v>178</v>
      </c>
      <c r="E3629" t="s">
        <v>134</v>
      </c>
      <c r="G3629" t="s">
        <v>74</v>
      </c>
      <c r="H3629" t="s">
        <v>75</v>
      </c>
      <c r="I3629" t="s">
        <v>211</v>
      </c>
      <c r="J3629" t="s">
        <v>196</v>
      </c>
      <c r="K3629">
        <v>10</v>
      </c>
    </row>
    <row r="3630" spans="1:11" x14ac:dyDescent="0.35">
      <c r="A3630" s="75">
        <f t="shared" si="116"/>
        <v>46065</v>
      </c>
      <c r="B3630" s="75">
        <f t="shared" si="117"/>
        <v>46068</v>
      </c>
      <c r="C3630" s="75" t="str">
        <f>VLOOKUP($G3630,Refs!$A$1:$F$32,3,FALSE)</f>
        <v>Y58</v>
      </c>
      <c r="D3630" t="s">
        <v>178</v>
      </c>
      <c r="E3630" t="s">
        <v>134</v>
      </c>
      <c r="G3630" t="s">
        <v>74</v>
      </c>
      <c r="H3630" t="s">
        <v>75</v>
      </c>
      <c r="I3630" t="s">
        <v>211</v>
      </c>
      <c r="J3630" t="s">
        <v>197</v>
      </c>
      <c r="K3630">
        <v>0</v>
      </c>
    </row>
    <row r="3631" spans="1:11" x14ac:dyDescent="0.35">
      <c r="A3631" s="75">
        <f t="shared" si="116"/>
        <v>46065</v>
      </c>
      <c r="B3631" s="75">
        <f t="shared" si="117"/>
        <v>46068</v>
      </c>
      <c r="C3631" s="75" t="str">
        <f>VLOOKUP($G3631,Refs!$A$1:$F$32,3,FALSE)</f>
        <v>Y58</v>
      </c>
      <c r="D3631" t="s">
        <v>178</v>
      </c>
      <c r="E3631" t="s">
        <v>134</v>
      </c>
      <c r="G3631" t="s">
        <v>74</v>
      </c>
      <c r="H3631" t="s">
        <v>75</v>
      </c>
      <c r="I3631" t="s">
        <v>211</v>
      </c>
      <c r="J3631" t="s">
        <v>198</v>
      </c>
      <c r="K3631">
        <v>1</v>
      </c>
    </row>
    <row r="3632" spans="1:11" x14ac:dyDescent="0.35">
      <c r="A3632" s="75">
        <f t="shared" si="116"/>
        <v>46065</v>
      </c>
      <c r="B3632" s="75">
        <f t="shared" si="117"/>
        <v>46068</v>
      </c>
      <c r="C3632" s="75" t="str">
        <f>VLOOKUP($G3632,Refs!$A$1:$F$32,3,FALSE)</f>
        <v>Y58</v>
      </c>
      <c r="D3632" t="s">
        <v>178</v>
      </c>
      <c r="E3632" t="s">
        <v>134</v>
      </c>
      <c r="G3632" t="s">
        <v>74</v>
      </c>
      <c r="H3632" t="s">
        <v>75</v>
      </c>
      <c r="I3632" t="s">
        <v>211</v>
      </c>
      <c r="J3632" t="s">
        <v>199</v>
      </c>
      <c r="K3632">
        <v>13</v>
      </c>
    </row>
    <row r="3633" spans="1:11" x14ac:dyDescent="0.35">
      <c r="A3633" s="75">
        <f t="shared" si="116"/>
        <v>46065</v>
      </c>
      <c r="B3633" s="75">
        <f t="shared" si="117"/>
        <v>46068</v>
      </c>
      <c r="C3633" s="75" t="str">
        <f>VLOOKUP($G3633,Refs!$A$1:$F$32,3,FALSE)</f>
        <v>Y58</v>
      </c>
      <c r="D3633" t="s">
        <v>178</v>
      </c>
      <c r="E3633" t="s">
        <v>134</v>
      </c>
      <c r="G3633" t="s">
        <v>74</v>
      </c>
      <c r="H3633" t="s">
        <v>75</v>
      </c>
      <c r="I3633" t="s">
        <v>211</v>
      </c>
      <c r="J3633" t="s">
        <v>200</v>
      </c>
      <c r="K3633">
        <v>136</v>
      </c>
    </row>
    <row r="3634" spans="1:11" x14ac:dyDescent="0.35">
      <c r="A3634" s="75">
        <f t="shared" si="116"/>
        <v>46065</v>
      </c>
      <c r="B3634" s="75">
        <f t="shared" si="117"/>
        <v>46068</v>
      </c>
      <c r="C3634" s="75" t="str">
        <f>VLOOKUP($G3634,Refs!$A$1:$F$32,3,FALSE)</f>
        <v>Y58</v>
      </c>
      <c r="D3634" t="s">
        <v>178</v>
      </c>
      <c r="E3634" t="s">
        <v>134</v>
      </c>
      <c r="G3634" t="s">
        <v>74</v>
      </c>
      <c r="H3634" t="s">
        <v>75</v>
      </c>
      <c r="I3634" t="s">
        <v>211</v>
      </c>
      <c r="J3634" t="s">
        <v>201</v>
      </c>
      <c r="K3634">
        <v>30</v>
      </c>
    </row>
    <row r="3635" spans="1:11" x14ac:dyDescent="0.35">
      <c r="A3635" s="75">
        <f t="shared" si="116"/>
        <v>46065</v>
      </c>
      <c r="B3635" s="75">
        <f t="shared" si="117"/>
        <v>46068</v>
      </c>
      <c r="C3635" s="75" t="str">
        <f>VLOOKUP($G3635,Refs!$A$1:$F$32,3,FALSE)</f>
        <v>Y58</v>
      </c>
      <c r="D3635" t="s">
        <v>178</v>
      </c>
      <c r="E3635" t="s">
        <v>134</v>
      </c>
      <c r="G3635" t="s">
        <v>74</v>
      </c>
      <c r="H3635" t="s">
        <v>75</v>
      </c>
      <c r="I3635" t="s">
        <v>211</v>
      </c>
      <c r="J3635" t="s">
        <v>202</v>
      </c>
      <c r="K3635">
        <v>154</v>
      </c>
    </row>
    <row r="3636" spans="1:11" x14ac:dyDescent="0.35">
      <c r="A3636" s="75">
        <f t="shared" si="116"/>
        <v>46065</v>
      </c>
      <c r="B3636" s="75">
        <f t="shared" si="117"/>
        <v>46068</v>
      </c>
      <c r="C3636" s="75" t="str">
        <f>VLOOKUP($G3636,Refs!$A$1:$F$32,3,FALSE)</f>
        <v>Y58</v>
      </c>
      <c r="D3636" t="s">
        <v>178</v>
      </c>
      <c r="E3636" t="s">
        <v>134</v>
      </c>
      <c r="G3636" t="s">
        <v>74</v>
      </c>
      <c r="H3636" t="s">
        <v>75</v>
      </c>
      <c r="I3636" t="s">
        <v>211</v>
      </c>
      <c r="J3636" t="s">
        <v>203</v>
      </c>
      <c r="K3636">
        <v>45</v>
      </c>
    </row>
    <row r="3637" spans="1:11" x14ac:dyDescent="0.35">
      <c r="A3637" s="75">
        <f t="shared" si="116"/>
        <v>46065</v>
      </c>
      <c r="B3637" s="75">
        <f t="shared" si="117"/>
        <v>46068</v>
      </c>
      <c r="C3637" s="75" t="str">
        <f>VLOOKUP($G3637,Refs!$A$1:$F$32,3,FALSE)</f>
        <v>Y58</v>
      </c>
      <c r="D3637" t="s">
        <v>178</v>
      </c>
      <c r="E3637" t="s">
        <v>134</v>
      </c>
      <c r="G3637" t="s">
        <v>74</v>
      </c>
      <c r="H3637" t="s">
        <v>75</v>
      </c>
      <c r="I3637" t="s">
        <v>211</v>
      </c>
      <c r="J3637" t="s">
        <v>204</v>
      </c>
      <c r="K3637">
        <v>43</v>
      </c>
    </row>
    <row r="3638" spans="1:11" x14ac:dyDescent="0.35">
      <c r="A3638" s="75">
        <f t="shared" si="116"/>
        <v>46065</v>
      </c>
      <c r="B3638" s="75">
        <f t="shared" si="117"/>
        <v>46068</v>
      </c>
      <c r="C3638" s="75" t="str">
        <f>VLOOKUP($G3638,Refs!$A$1:$F$32,3,FALSE)</f>
        <v>Y58</v>
      </c>
      <c r="D3638" t="s">
        <v>178</v>
      </c>
      <c r="E3638" t="s">
        <v>134</v>
      </c>
      <c r="G3638" t="s">
        <v>74</v>
      </c>
      <c r="H3638" t="s">
        <v>75</v>
      </c>
      <c r="I3638" t="s">
        <v>211</v>
      </c>
      <c r="J3638" t="s">
        <v>205</v>
      </c>
      <c r="K3638">
        <v>1</v>
      </c>
    </row>
    <row r="3639" spans="1:11" x14ac:dyDescent="0.35">
      <c r="A3639" s="75">
        <f t="shared" si="116"/>
        <v>46065</v>
      </c>
      <c r="B3639" s="75">
        <f t="shared" si="117"/>
        <v>46068</v>
      </c>
      <c r="C3639" s="75" t="str">
        <f>VLOOKUP($G3639,Refs!$A$1:$F$32,3,FALSE)</f>
        <v>Y58</v>
      </c>
      <c r="D3639" t="s">
        <v>178</v>
      </c>
      <c r="E3639" t="s">
        <v>134</v>
      </c>
      <c r="G3639" t="s">
        <v>74</v>
      </c>
      <c r="H3639" t="s">
        <v>75</v>
      </c>
      <c r="I3639" t="s">
        <v>211</v>
      </c>
      <c r="J3639" t="s">
        <v>206</v>
      </c>
      <c r="K3639">
        <v>0</v>
      </c>
    </row>
    <row r="3640" spans="1:11" x14ac:dyDescent="0.35">
      <c r="A3640" s="75">
        <f t="shared" si="116"/>
        <v>46065</v>
      </c>
      <c r="B3640" s="75">
        <f t="shared" si="117"/>
        <v>46068</v>
      </c>
      <c r="C3640" s="75" t="str">
        <f>VLOOKUP($G3640,Refs!$A$1:$F$32,3,FALSE)</f>
        <v>Y58</v>
      </c>
      <c r="D3640" t="s">
        <v>178</v>
      </c>
      <c r="E3640" t="s">
        <v>134</v>
      </c>
      <c r="G3640" t="s">
        <v>74</v>
      </c>
      <c r="H3640" t="s">
        <v>75</v>
      </c>
      <c r="I3640" t="s">
        <v>211</v>
      </c>
      <c r="J3640" t="s">
        <v>207</v>
      </c>
      <c r="K3640">
        <v>0</v>
      </c>
    </row>
    <row r="3641" spans="1:11" x14ac:dyDescent="0.35">
      <c r="A3641" s="75">
        <f t="shared" si="116"/>
        <v>46065</v>
      </c>
      <c r="B3641" s="75">
        <f t="shared" si="117"/>
        <v>46068</v>
      </c>
      <c r="C3641" s="75" t="str">
        <f>VLOOKUP($G3641,Refs!$A$1:$F$32,3,FALSE)</f>
        <v>Y58</v>
      </c>
      <c r="D3641" t="s">
        <v>178</v>
      </c>
      <c r="E3641" t="s">
        <v>134</v>
      </c>
      <c r="G3641" t="s">
        <v>74</v>
      </c>
      <c r="H3641" t="s">
        <v>75</v>
      </c>
      <c r="I3641" t="s">
        <v>211</v>
      </c>
      <c r="J3641" t="s">
        <v>208</v>
      </c>
      <c r="K3641">
        <v>0</v>
      </c>
    </row>
    <row r="3642" spans="1:11" x14ac:dyDescent="0.35">
      <c r="A3642" s="75">
        <f t="shared" si="116"/>
        <v>46066</v>
      </c>
      <c r="B3642" s="75">
        <f t="shared" si="117"/>
        <v>46068</v>
      </c>
      <c r="C3642" s="75" t="str">
        <f>VLOOKUP($G3642,Refs!$A$1:$F$32,3,FALSE)</f>
        <v>Y58</v>
      </c>
      <c r="D3642" t="s">
        <v>178</v>
      </c>
      <c r="E3642" t="s">
        <v>134</v>
      </c>
      <c r="G3642" t="s">
        <v>74</v>
      </c>
      <c r="H3642" t="s">
        <v>75</v>
      </c>
      <c r="I3642" t="s">
        <v>212</v>
      </c>
      <c r="J3642" t="s">
        <v>181</v>
      </c>
      <c r="K3642">
        <v>468</v>
      </c>
    </row>
    <row r="3643" spans="1:11" x14ac:dyDescent="0.35">
      <c r="A3643" s="75">
        <f t="shared" si="116"/>
        <v>46066</v>
      </c>
      <c r="B3643" s="75">
        <f t="shared" si="117"/>
        <v>46068</v>
      </c>
      <c r="C3643" s="75" t="str">
        <f>VLOOKUP($G3643,Refs!$A$1:$F$32,3,FALSE)</f>
        <v>Y58</v>
      </c>
      <c r="D3643" t="s">
        <v>178</v>
      </c>
      <c r="E3643" t="s">
        <v>134</v>
      </c>
      <c r="G3643" t="s">
        <v>74</v>
      </c>
      <c r="H3643" t="s">
        <v>75</v>
      </c>
      <c r="I3643" t="s">
        <v>212</v>
      </c>
      <c r="J3643" t="s">
        <v>182</v>
      </c>
      <c r="K3643">
        <v>456</v>
      </c>
    </row>
    <row r="3644" spans="1:11" x14ac:dyDescent="0.35">
      <c r="A3644" s="75">
        <f t="shared" si="116"/>
        <v>46066</v>
      </c>
      <c r="B3644" s="75">
        <f t="shared" si="117"/>
        <v>46068</v>
      </c>
      <c r="C3644" s="75" t="str">
        <f>VLOOKUP($G3644,Refs!$A$1:$F$32,3,FALSE)</f>
        <v>Y58</v>
      </c>
      <c r="D3644" t="s">
        <v>178</v>
      </c>
      <c r="E3644" t="s">
        <v>134</v>
      </c>
      <c r="G3644" t="s">
        <v>74</v>
      </c>
      <c r="H3644" t="s">
        <v>75</v>
      </c>
      <c r="I3644" t="s">
        <v>212</v>
      </c>
      <c r="J3644" t="s">
        <v>183</v>
      </c>
      <c r="K3644">
        <v>393</v>
      </c>
    </row>
    <row r="3645" spans="1:11" x14ac:dyDescent="0.35">
      <c r="A3645" s="75">
        <f t="shared" si="116"/>
        <v>46066</v>
      </c>
      <c r="B3645" s="75">
        <f t="shared" si="117"/>
        <v>46068</v>
      </c>
      <c r="C3645" s="75" t="str">
        <f>VLOOKUP($G3645,Refs!$A$1:$F$32,3,FALSE)</f>
        <v>Y58</v>
      </c>
      <c r="D3645" t="s">
        <v>178</v>
      </c>
      <c r="E3645" t="s">
        <v>134</v>
      </c>
      <c r="G3645" t="s">
        <v>74</v>
      </c>
      <c r="H3645" t="s">
        <v>75</v>
      </c>
      <c r="I3645" t="s">
        <v>212</v>
      </c>
      <c r="J3645" t="s">
        <v>184</v>
      </c>
      <c r="K3645">
        <v>12</v>
      </c>
    </row>
    <row r="3646" spans="1:11" x14ac:dyDescent="0.35">
      <c r="A3646" s="75">
        <f t="shared" si="116"/>
        <v>46066</v>
      </c>
      <c r="B3646" s="75">
        <f t="shared" si="117"/>
        <v>46068</v>
      </c>
      <c r="C3646" s="75" t="str">
        <f>VLOOKUP($G3646,Refs!$A$1:$F$32,3,FALSE)</f>
        <v>Y58</v>
      </c>
      <c r="D3646" t="s">
        <v>178</v>
      </c>
      <c r="E3646" t="s">
        <v>134</v>
      </c>
      <c r="G3646" t="s">
        <v>74</v>
      </c>
      <c r="H3646" t="s">
        <v>75</v>
      </c>
      <c r="I3646" t="s">
        <v>212</v>
      </c>
      <c r="J3646" t="s">
        <v>185</v>
      </c>
      <c r="K3646">
        <v>12839</v>
      </c>
    </row>
    <row r="3647" spans="1:11" x14ac:dyDescent="0.35">
      <c r="A3647" s="75">
        <f t="shared" si="116"/>
        <v>46066</v>
      </c>
      <c r="B3647" s="75">
        <f t="shared" si="117"/>
        <v>46068</v>
      </c>
      <c r="C3647" s="75" t="str">
        <f>VLOOKUP($G3647,Refs!$A$1:$F$32,3,FALSE)</f>
        <v>Y58</v>
      </c>
      <c r="D3647" t="s">
        <v>178</v>
      </c>
      <c r="E3647" t="s">
        <v>134</v>
      </c>
      <c r="G3647" t="s">
        <v>74</v>
      </c>
      <c r="H3647" t="s">
        <v>75</v>
      </c>
      <c r="I3647" t="s">
        <v>212</v>
      </c>
      <c r="J3647" t="s">
        <v>186</v>
      </c>
      <c r="K3647">
        <v>150</v>
      </c>
    </row>
    <row r="3648" spans="1:11" x14ac:dyDescent="0.35">
      <c r="A3648" s="75">
        <f t="shared" si="116"/>
        <v>46066</v>
      </c>
      <c r="B3648" s="75">
        <f t="shared" si="117"/>
        <v>46068</v>
      </c>
      <c r="C3648" s="75" t="str">
        <f>VLOOKUP($G3648,Refs!$A$1:$F$32,3,FALSE)</f>
        <v>Y58</v>
      </c>
      <c r="D3648" t="s">
        <v>178</v>
      </c>
      <c r="E3648" t="s">
        <v>134</v>
      </c>
      <c r="G3648" t="s">
        <v>74</v>
      </c>
      <c r="H3648" t="s">
        <v>75</v>
      </c>
      <c r="I3648" t="s">
        <v>212</v>
      </c>
      <c r="J3648" t="s">
        <v>187</v>
      </c>
      <c r="K3648">
        <v>290</v>
      </c>
    </row>
    <row r="3649" spans="1:11" x14ac:dyDescent="0.35">
      <c r="A3649" s="75">
        <f t="shared" si="116"/>
        <v>46066</v>
      </c>
      <c r="B3649" s="75">
        <f t="shared" si="117"/>
        <v>46068</v>
      </c>
      <c r="C3649" s="75" t="str">
        <f>VLOOKUP($G3649,Refs!$A$1:$F$32,3,FALSE)</f>
        <v>Y58</v>
      </c>
      <c r="D3649" t="s">
        <v>178</v>
      </c>
      <c r="E3649" t="s">
        <v>134</v>
      </c>
      <c r="G3649" t="s">
        <v>74</v>
      </c>
      <c r="H3649" t="s">
        <v>75</v>
      </c>
      <c r="I3649" t="s">
        <v>212</v>
      </c>
      <c r="J3649" t="s">
        <v>188</v>
      </c>
      <c r="K3649">
        <v>398</v>
      </c>
    </row>
    <row r="3650" spans="1:11" x14ac:dyDescent="0.35">
      <c r="A3650" s="75">
        <f t="shared" si="116"/>
        <v>46066</v>
      </c>
      <c r="B3650" s="75">
        <f t="shared" si="117"/>
        <v>46068</v>
      </c>
      <c r="C3650" s="75" t="str">
        <f>VLOOKUP($G3650,Refs!$A$1:$F$32,3,FALSE)</f>
        <v>Y58</v>
      </c>
      <c r="D3650" t="s">
        <v>178</v>
      </c>
      <c r="E3650" t="s">
        <v>134</v>
      </c>
      <c r="G3650" t="s">
        <v>74</v>
      </c>
      <c r="H3650" t="s">
        <v>75</v>
      </c>
      <c r="I3650" t="s">
        <v>212</v>
      </c>
      <c r="J3650" t="s">
        <v>189</v>
      </c>
      <c r="K3650">
        <v>264</v>
      </c>
    </row>
    <row r="3651" spans="1:11" x14ac:dyDescent="0.35">
      <c r="A3651" s="75">
        <f t="shared" si="116"/>
        <v>46066</v>
      </c>
      <c r="B3651" s="75">
        <f t="shared" si="117"/>
        <v>46068</v>
      </c>
      <c r="C3651" s="75" t="str">
        <f>VLOOKUP($G3651,Refs!$A$1:$F$32,3,FALSE)</f>
        <v>Y58</v>
      </c>
      <c r="D3651" t="s">
        <v>178</v>
      </c>
      <c r="E3651" t="s">
        <v>134</v>
      </c>
      <c r="G3651" t="s">
        <v>74</v>
      </c>
      <c r="H3651" t="s">
        <v>75</v>
      </c>
      <c r="I3651" t="s">
        <v>212</v>
      </c>
      <c r="J3651" t="s">
        <v>190</v>
      </c>
      <c r="K3651">
        <v>94</v>
      </c>
    </row>
    <row r="3652" spans="1:11" x14ac:dyDescent="0.35">
      <c r="A3652" s="75">
        <f t="shared" si="116"/>
        <v>46066</v>
      </c>
      <c r="B3652" s="75">
        <f t="shared" si="117"/>
        <v>46068</v>
      </c>
      <c r="C3652" s="75" t="str">
        <f>VLOOKUP($G3652,Refs!$A$1:$F$32,3,FALSE)</f>
        <v>Y58</v>
      </c>
      <c r="D3652" t="s">
        <v>178</v>
      </c>
      <c r="E3652" t="s">
        <v>134</v>
      </c>
      <c r="G3652" t="s">
        <v>74</v>
      </c>
      <c r="H3652" t="s">
        <v>75</v>
      </c>
      <c r="I3652" t="s">
        <v>212</v>
      </c>
      <c r="J3652" t="s">
        <v>191</v>
      </c>
      <c r="K3652">
        <v>28</v>
      </c>
    </row>
    <row r="3653" spans="1:11" x14ac:dyDescent="0.35">
      <c r="A3653" s="75">
        <f t="shared" si="116"/>
        <v>46066</v>
      </c>
      <c r="B3653" s="75">
        <f t="shared" si="117"/>
        <v>46068</v>
      </c>
      <c r="C3653" s="75" t="str">
        <f>VLOOKUP($G3653,Refs!$A$1:$F$32,3,FALSE)</f>
        <v>Y58</v>
      </c>
      <c r="D3653" t="s">
        <v>178</v>
      </c>
      <c r="E3653" t="s">
        <v>134</v>
      </c>
      <c r="G3653" t="s">
        <v>74</v>
      </c>
      <c r="H3653" t="s">
        <v>75</v>
      </c>
      <c r="I3653" t="s">
        <v>212</v>
      </c>
      <c r="J3653" t="s">
        <v>192</v>
      </c>
      <c r="K3653">
        <v>61</v>
      </c>
    </row>
    <row r="3654" spans="1:11" x14ac:dyDescent="0.35">
      <c r="A3654" s="75">
        <f t="shared" ref="A3654:A3717" si="118">IF(I3654="Mon",B3654-6,IF(I3654="Tue",B3654-5,IF(I3654="Wed",B3654-4,IF(I3654="Thu",B3654-3,IF(I3654="Fri",B3654-2,IF(I3654="Sat",B3654-1,IF(I3654="Sun",B3654,"")))))))</f>
        <v>46066</v>
      </c>
      <c r="B3654" s="75">
        <f t="shared" ref="B3654:B3717" si="119">DATEVALUE(RIGHT(D3654, 11))</f>
        <v>46068</v>
      </c>
      <c r="C3654" s="75" t="str">
        <f>VLOOKUP($G3654,Refs!$A$1:$F$32,3,FALSE)</f>
        <v>Y58</v>
      </c>
      <c r="D3654" t="s">
        <v>178</v>
      </c>
      <c r="E3654" t="s">
        <v>134</v>
      </c>
      <c r="G3654" t="s">
        <v>74</v>
      </c>
      <c r="H3654" t="s">
        <v>75</v>
      </c>
      <c r="I3654" t="s">
        <v>212</v>
      </c>
      <c r="J3654" t="s">
        <v>193</v>
      </c>
      <c r="K3654">
        <v>39</v>
      </c>
    </row>
    <row r="3655" spans="1:11" x14ac:dyDescent="0.35">
      <c r="A3655" s="75">
        <f t="shared" si="118"/>
        <v>46066</v>
      </c>
      <c r="B3655" s="75">
        <f t="shared" si="119"/>
        <v>46068</v>
      </c>
      <c r="C3655" s="75" t="str">
        <f>VLOOKUP($G3655,Refs!$A$1:$F$32,3,FALSE)</f>
        <v>Y58</v>
      </c>
      <c r="D3655" t="s">
        <v>178</v>
      </c>
      <c r="E3655" t="s">
        <v>134</v>
      </c>
      <c r="G3655" t="s">
        <v>74</v>
      </c>
      <c r="H3655" t="s">
        <v>75</v>
      </c>
      <c r="I3655" t="s">
        <v>212</v>
      </c>
      <c r="J3655" t="s">
        <v>194</v>
      </c>
      <c r="K3655">
        <v>26</v>
      </c>
    </row>
    <row r="3656" spans="1:11" x14ac:dyDescent="0.35">
      <c r="A3656" s="75">
        <f t="shared" si="118"/>
        <v>46066</v>
      </c>
      <c r="B3656" s="75">
        <f t="shared" si="119"/>
        <v>46068</v>
      </c>
      <c r="C3656" s="75" t="str">
        <f>VLOOKUP($G3656,Refs!$A$1:$F$32,3,FALSE)</f>
        <v>Y58</v>
      </c>
      <c r="D3656" t="s">
        <v>178</v>
      </c>
      <c r="E3656" t="s">
        <v>134</v>
      </c>
      <c r="G3656" t="s">
        <v>74</v>
      </c>
      <c r="H3656" t="s">
        <v>75</v>
      </c>
      <c r="I3656" t="s">
        <v>212</v>
      </c>
      <c r="J3656" t="s">
        <v>195</v>
      </c>
      <c r="K3656">
        <v>0</v>
      </c>
    </row>
    <row r="3657" spans="1:11" x14ac:dyDescent="0.35">
      <c r="A3657" s="75">
        <f t="shared" si="118"/>
        <v>46066</v>
      </c>
      <c r="B3657" s="75">
        <f t="shared" si="119"/>
        <v>46068</v>
      </c>
      <c r="C3657" s="75" t="str">
        <f>VLOOKUP($G3657,Refs!$A$1:$F$32,3,FALSE)</f>
        <v>Y58</v>
      </c>
      <c r="D3657" t="s">
        <v>178</v>
      </c>
      <c r="E3657" t="s">
        <v>134</v>
      </c>
      <c r="G3657" t="s">
        <v>74</v>
      </c>
      <c r="H3657" t="s">
        <v>75</v>
      </c>
      <c r="I3657" t="s">
        <v>212</v>
      </c>
      <c r="J3657" t="s">
        <v>196</v>
      </c>
      <c r="K3657">
        <v>13</v>
      </c>
    </row>
    <row r="3658" spans="1:11" x14ac:dyDescent="0.35">
      <c r="A3658" s="75">
        <f t="shared" si="118"/>
        <v>46066</v>
      </c>
      <c r="B3658" s="75">
        <f t="shared" si="119"/>
        <v>46068</v>
      </c>
      <c r="C3658" s="75" t="str">
        <f>VLOOKUP($G3658,Refs!$A$1:$F$32,3,FALSE)</f>
        <v>Y58</v>
      </c>
      <c r="D3658" t="s">
        <v>178</v>
      </c>
      <c r="E3658" t="s">
        <v>134</v>
      </c>
      <c r="G3658" t="s">
        <v>74</v>
      </c>
      <c r="H3658" t="s">
        <v>75</v>
      </c>
      <c r="I3658" t="s">
        <v>212</v>
      </c>
      <c r="J3658" t="s">
        <v>197</v>
      </c>
      <c r="K3658">
        <v>2</v>
      </c>
    </row>
    <row r="3659" spans="1:11" x14ac:dyDescent="0.35">
      <c r="A3659" s="75">
        <f t="shared" si="118"/>
        <v>46066</v>
      </c>
      <c r="B3659" s="75">
        <f t="shared" si="119"/>
        <v>46068</v>
      </c>
      <c r="C3659" s="75" t="str">
        <f>VLOOKUP($G3659,Refs!$A$1:$F$32,3,FALSE)</f>
        <v>Y58</v>
      </c>
      <c r="D3659" t="s">
        <v>178</v>
      </c>
      <c r="E3659" t="s">
        <v>134</v>
      </c>
      <c r="G3659" t="s">
        <v>74</v>
      </c>
      <c r="H3659" t="s">
        <v>75</v>
      </c>
      <c r="I3659" t="s">
        <v>212</v>
      </c>
      <c r="J3659" t="s">
        <v>198</v>
      </c>
      <c r="K3659">
        <v>9</v>
      </c>
    </row>
    <row r="3660" spans="1:11" x14ac:dyDescent="0.35">
      <c r="A3660" s="75">
        <f t="shared" si="118"/>
        <v>46066</v>
      </c>
      <c r="B3660" s="75">
        <f t="shared" si="119"/>
        <v>46068</v>
      </c>
      <c r="C3660" s="75" t="str">
        <f>VLOOKUP($G3660,Refs!$A$1:$F$32,3,FALSE)</f>
        <v>Y58</v>
      </c>
      <c r="D3660" t="s">
        <v>178</v>
      </c>
      <c r="E3660" t="s">
        <v>134</v>
      </c>
      <c r="G3660" t="s">
        <v>74</v>
      </c>
      <c r="H3660" t="s">
        <v>75</v>
      </c>
      <c r="I3660" t="s">
        <v>212</v>
      </c>
      <c r="J3660" t="s">
        <v>199</v>
      </c>
      <c r="K3660">
        <v>14</v>
      </c>
    </row>
    <row r="3661" spans="1:11" x14ac:dyDescent="0.35">
      <c r="A3661" s="75">
        <f t="shared" si="118"/>
        <v>46066</v>
      </c>
      <c r="B3661" s="75">
        <f t="shared" si="119"/>
        <v>46068</v>
      </c>
      <c r="C3661" s="75" t="str">
        <f>VLOOKUP($G3661,Refs!$A$1:$F$32,3,FALSE)</f>
        <v>Y58</v>
      </c>
      <c r="D3661" t="s">
        <v>178</v>
      </c>
      <c r="E3661" t="s">
        <v>134</v>
      </c>
      <c r="G3661" t="s">
        <v>74</v>
      </c>
      <c r="H3661" t="s">
        <v>75</v>
      </c>
      <c r="I3661" t="s">
        <v>212</v>
      </c>
      <c r="J3661" t="s">
        <v>200</v>
      </c>
      <c r="K3661">
        <v>118</v>
      </c>
    </row>
    <row r="3662" spans="1:11" x14ac:dyDescent="0.35">
      <c r="A3662" s="75">
        <f t="shared" si="118"/>
        <v>46066</v>
      </c>
      <c r="B3662" s="75">
        <f t="shared" si="119"/>
        <v>46068</v>
      </c>
      <c r="C3662" s="75" t="str">
        <f>VLOOKUP($G3662,Refs!$A$1:$F$32,3,FALSE)</f>
        <v>Y58</v>
      </c>
      <c r="D3662" t="s">
        <v>178</v>
      </c>
      <c r="E3662" t="s">
        <v>134</v>
      </c>
      <c r="G3662" t="s">
        <v>74</v>
      </c>
      <c r="H3662" t="s">
        <v>75</v>
      </c>
      <c r="I3662" t="s">
        <v>212</v>
      </c>
      <c r="J3662" t="s">
        <v>201</v>
      </c>
      <c r="K3662">
        <v>32</v>
      </c>
    </row>
    <row r="3663" spans="1:11" x14ac:dyDescent="0.35">
      <c r="A3663" s="75">
        <f t="shared" si="118"/>
        <v>46066</v>
      </c>
      <c r="B3663" s="75">
        <f t="shared" si="119"/>
        <v>46068</v>
      </c>
      <c r="C3663" s="75" t="str">
        <f>VLOOKUP($G3663,Refs!$A$1:$F$32,3,FALSE)</f>
        <v>Y58</v>
      </c>
      <c r="D3663" t="s">
        <v>178</v>
      </c>
      <c r="E3663" t="s">
        <v>134</v>
      </c>
      <c r="G3663" t="s">
        <v>74</v>
      </c>
      <c r="H3663" t="s">
        <v>75</v>
      </c>
      <c r="I3663" t="s">
        <v>212</v>
      </c>
      <c r="J3663" t="s">
        <v>202</v>
      </c>
      <c r="K3663">
        <v>110</v>
      </c>
    </row>
    <row r="3664" spans="1:11" x14ac:dyDescent="0.35">
      <c r="A3664" s="75">
        <f t="shared" si="118"/>
        <v>46066</v>
      </c>
      <c r="B3664" s="75">
        <f t="shared" si="119"/>
        <v>46068</v>
      </c>
      <c r="C3664" s="75" t="str">
        <f>VLOOKUP($G3664,Refs!$A$1:$F$32,3,FALSE)</f>
        <v>Y58</v>
      </c>
      <c r="D3664" t="s">
        <v>178</v>
      </c>
      <c r="E3664" t="s">
        <v>134</v>
      </c>
      <c r="G3664" t="s">
        <v>74</v>
      </c>
      <c r="H3664" t="s">
        <v>75</v>
      </c>
      <c r="I3664" t="s">
        <v>212</v>
      </c>
      <c r="J3664" t="s">
        <v>203</v>
      </c>
      <c r="K3664">
        <v>25</v>
      </c>
    </row>
    <row r="3665" spans="1:11" x14ac:dyDescent="0.35">
      <c r="A3665" s="75">
        <f t="shared" si="118"/>
        <v>46066</v>
      </c>
      <c r="B3665" s="75">
        <f t="shared" si="119"/>
        <v>46068</v>
      </c>
      <c r="C3665" s="75" t="str">
        <f>VLOOKUP($G3665,Refs!$A$1:$F$32,3,FALSE)</f>
        <v>Y58</v>
      </c>
      <c r="D3665" t="s">
        <v>178</v>
      </c>
      <c r="E3665" t="s">
        <v>134</v>
      </c>
      <c r="G3665" t="s">
        <v>74</v>
      </c>
      <c r="H3665" t="s">
        <v>75</v>
      </c>
      <c r="I3665" t="s">
        <v>212</v>
      </c>
      <c r="J3665" t="s">
        <v>204</v>
      </c>
      <c r="K3665">
        <v>45</v>
      </c>
    </row>
    <row r="3666" spans="1:11" x14ac:dyDescent="0.35">
      <c r="A3666" s="75">
        <f t="shared" si="118"/>
        <v>46066</v>
      </c>
      <c r="B3666" s="75">
        <f t="shared" si="119"/>
        <v>46068</v>
      </c>
      <c r="C3666" s="75" t="str">
        <f>VLOOKUP($G3666,Refs!$A$1:$F$32,3,FALSE)</f>
        <v>Y58</v>
      </c>
      <c r="D3666" t="s">
        <v>178</v>
      </c>
      <c r="E3666" t="s">
        <v>134</v>
      </c>
      <c r="G3666" t="s">
        <v>74</v>
      </c>
      <c r="H3666" t="s">
        <v>75</v>
      </c>
      <c r="I3666" t="s">
        <v>212</v>
      </c>
      <c r="J3666" t="s">
        <v>205</v>
      </c>
      <c r="K3666">
        <v>1</v>
      </c>
    </row>
    <row r="3667" spans="1:11" x14ac:dyDescent="0.35">
      <c r="A3667" s="75">
        <f t="shared" si="118"/>
        <v>46066</v>
      </c>
      <c r="B3667" s="75">
        <f t="shared" si="119"/>
        <v>46068</v>
      </c>
      <c r="C3667" s="75" t="str">
        <f>VLOOKUP($G3667,Refs!$A$1:$F$32,3,FALSE)</f>
        <v>Y58</v>
      </c>
      <c r="D3667" t="s">
        <v>178</v>
      </c>
      <c r="E3667" t="s">
        <v>134</v>
      </c>
      <c r="G3667" t="s">
        <v>74</v>
      </c>
      <c r="H3667" t="s">
        <v>75</v>
      </c>
      <c r="I3667" t="s">
        <v>212</v>
      </c>
      <c r="J3667" t="s">
        <v>206</v>
      </c>
      <c r="K3667">
        <v>0</v>
      </c>
    </row>
    <row r="3668" spans="1:11" x14ac:dyDescent="0.35">
      <c r="A3668" s="75">
        <f t="shared" si="118"/>
        <v>46066</v>
      </c>
      <c r="B3668" s="75">
        <f t="shared" si="119"/>
        <v>46068</v>
      </c>
      <c r="C3668" s="75" t="str">
        <f>VLOOKUP($G3668,Refs!$A$1:$F$32,3,FALSE)</f>
        <v>Y58</v>
      </c>
      <c r="D3668" t="s">
        <v>178</v>
      </c>
      <c r="E3668" t="s">
        <v>134</v>
      </c>
      <c r="G3668" t="s">
        <v>74</v>
      </c>
      <c r="H3668" t="s">
        <v>75</v>
      </c>
      <c r="I3668" t="s">
        <v>212</v>
      </c>
      <c r="J3668" t="s">
        <v>207</v>
      </c>
      <c r="K3668">
        <v>0</v>
      </c>
    </row>
    <row r="3669" spans="1:11" x14ac:dyDescent="0.35">
      <c r="A3669" s="75">
        <f t="shared" si="118"/>
        <v>46066</v>
      </c>
      <c r="B3669" s="75">
        <f t="shared" si="119"/>
        <v>46068</v>
      </c>
      <c r="C3669" s="75" t="str">
        <f>VLOOKUP($G3669,Refs!$A$1:$F$32,3,FALSE)</f>
        <v>Y58</v>
      </c>
      <c r="D3669" t="s">
        <v>178</v>
      </c>
      <c r="E3669" t="s">
        <v>134</v>
      </c>
      <c r="G3669" t="s">
        <v>74</v>
      </c>
      <c r="H3669" t="s">
        <v>75</v>
      </c>
      <c r="I3669" t="s">
        <v>212</v>
      </c>
      <c r="J3669" t="s">
        <v>208</v>
      </c>
      <c r="K3669">
        <v>0</v>
      </c>
    </row>
    <row r="3670" spans="1:11" x14ac:dyDescent="0.35">
      <c r="A3670" s="75">
        <f t="shared" si="118"/>
        <v>46067</v>
      </c>
      <c r="B3670" s="75">
        <f t="shared" si="119"/>
        <v>46068</v>
      </c>
      <c r="C3670" s="75" t="str">
        <f>VLOOKUP($G3670,Refs!$A$1:$F$32,3,FALSE)</f>
        <v>Y58</v>
      </c>
      <c r="D3670" t="s">
        <v>178</v>
      </c>
      <c r="E3670" t="s">
        <v>134</v>
      </c>
      <c r="G3670" t="s">
        <v>74</v>
      </c>
      <c r="H3670" t="s">
        <v>75</v>
      </c>
      <c r="I3670" t="s">
        <v>213</v>
      </c>
      <c r="J3670" t="s">
        <v>181</v>
      </c>
      <c r="K3670">
        <v>910</v>
      </c>
    </row>
    <row r="3671" spans="1:11" x14ac:dyDescent="0.35">
      <c r="A3671" s="75">
        <f t="shared" si="118"/>
        <v>46067</v>
      </c>
      <c r="B3671" s="75">
        <f t="shared" si="119"/>
        <v>46068</v>
      </c>
      <c r="C3671" s="75" t="str">
        <f>VLOOKUP($G3671,Refs!$A$1:$F$32,3,FALSE)</f>
        <v>Y58</v>
      </c>
      <c r="D3671" t="s">
        <v>178</v>
      </c>
      <c r="E3671" t="s">
        <v>134</v>
      </c>
      <c r="G3671" t="s">
        <v>74</v>
      </c>
      <c r="H3671" t="s">
        <v>75</v>
      </c>
      <c r="I3671" t="s">
        <v>213</v>
      </c>
      <c r="J3671" t="s">
        <v>182</v>
      </c>
      <c r="K3671">
        <v>895</v>
      </c>
    </row>
    <row r="3672" spans="1:11" x14ac:dyDescent="0.35">
      <c r="A3672" s="75">
        <f t="shared" si="118"/>
        <v>46067</v>
      </c>
      <c r="B3672" s="75">
        <f t="shared" si="119"/>
        <v>46068</v>
      </c>
      <c r="C3672" s="75" t="str">
        <f>VLOOKUP($G3672,Refs!$A$1:$F$32,3,FALSE)</f>
        <v>Y58</v>
      </c>
      <c r="D3672" t="s">
        <v>178</v>
      </c>
      <c r="E3672" t="s">
        <v>134</v>
      </c>
      <c r="G3672" t="s">
        <v>74</v>
      </c>
      <c r="H3672" t="s">
        <v>75</v>
      </c>
      <c r="I3672" t="s">
        <v>213</v>
      </c>
      <c r="J3672" t="s">
        <v>183</v>
      </c>
      <c r="K3672">
        <v>823</v>
      </c>
    </row>
    <row r="3673" spans="1:11" x14ac:dyDescent="0.35">
      <c r="A3673" s="75">
        <f t="shared" si="118"/>
        <v>46067</v>
      </c>
      <c r="B3673" s="75">
        <f t="shared" si="119"/>
        <v>46068</v>
      </c>
      <c r="C3673" s="75" t="str">
        <f>VLOOKUP($G3673,Refs!$A$1:$F$32,3,FALSE)</f>
        <v>Y58</v>
      </c>
      <c r="D3673" t="s">
        <v>178</v>
      </c>
      <c r="E3673" t="s">
        <v>134</v>
      </c>
      <c r="G3673" t="s">
        <v>74</v>
      </c>
      <c r="H3673" t="s">
        <v>75</v>
      </c>
      <c r="I3673" t="s">
        <v>213</v>
      </c>
      <c r="J3673" t="s">
        <v>184</v>
      </c>
      <c r="K3673">
        <v>15</v>
      </c>
    </row>
    <row r="3674" spans="1:11" x14ac:dyDescent="0.35">
      <c r="A3674" s="75">
        <f t="shared" si="118"/>
        <v>46067</v>
      </c>
      <c r="B3674" s="75">
        <f t="shared" si="119"/>
        <v>46068</v>
      </c>
      <c r="C3674" s="75" t="str">
        <f>VLOOKUP($G3674,Refs!$A$1:$F$32,3,FALSE)</f>
        <v>Y58</v>
      </c>
      <c r="D3674" t="s">
        <v>178</v>
      </c>
      <c r="E3674" t="s">
        <v>134</v>
      </c>
      <c r="G3674" t="s">
        <v>74</v>
      </c>
      <c r="H3674" t="s">
        <v>75</v>
      </c>
      <c r="I3674" t="s">
        <v>213</v>
      </c>
      <c r="J3674" t="s">
        <v>185</v>
      </c>
      <c r="K3674">
        <v>19840</v>
      </c>
    </row>
    <row r="3675" spans="1:11" x14ac:dyDescent="0.35">
      <c r="A3675" s="75">
        <f t="shared" si="118"/>
        <v>46067</v>
      </c>
      <c r="B3675" s="75">
        <f t="shared" si="119"/>
        <v>46068</v>
      </c>
      <c r="C3675" s="75" t="str">
        <f>VLOOKUP($G3675,Refs!$A$1:$F$32,3,FALSE)</f>
        <v>Y58</v>
      </c>
      <c r="D3675" t="s">
        <v>178</v>
      </c>
      <c r="E3675" t="s">
        <v>134</v>
      </c>
      <c r="G3675" t="s">
        <v>74</v>
      </c>
      <c r="H3675" t="s">
        <v>75</v>
      </c>
      <c r="I3675" t="s">
        <v>213</v>
      </c>
      <c r="J3675" t="s">
        <v>186</v>
      </c>
      <c r="K3675">
        <v>156</v>
      </c>
    </row>
    <row r="3676" spans="1:11" x14ac:dyDescent="0.35">
      <c r="A3676" s="75">
        <f t="shared" si="118"/>
        <v>46067</v>
      </c>
      <c r="B3676" s="75">
        <f t="shared" si="119"/>
        <v>46068</v>
      </c>
      <c r="C3676" s="75" t="str">
        <f>VLOOKUP($G3676,Refs!$A$1:$F$32,3,FALSE)</f>
        <v>Y58</v>
      </c>
      <c r="D3676" t="s">
        <v>178</v>
      </c>
      <c r="E3676" t="s">
        <v>134</v>
      </c>
      <c r="G3676" t="s">
        <v>74</v>
      </c>
      <c r="H3676" t="s">
        <v>75</v>
      </c>
      <c r="I3676" t="s">
        <v>213</v>
      </c>
      <c r="J3676" t="s">
        <v>187</v>
      </c>
      <c r="K3676">
        <v>293</v>
      </c>
    </row>
    <row r="3677" spans="1:11" x14ac:dyDescent="0.35">
      <c r="A3677" s="75">
        <f t="shared" si="118"/>
        <v>46067</v>
      </c>
      <c r="B3677" s="75">
        <f t="shared" si="119"/>
        <v>46068</v>
      </c>
      <c r="C3677" s="75" t="str">
        <f>VLOOKUP($G3677,Refs!$A$1:$F$32,3,FALSE)</f>
        <v>Y58</v>
      </c>
      <c r="D3677" t="s">
        <v>178</v>
      </c>
      <c r="E3677" t="s">
        <v>134</v>
      </c>
      <c r="G3677" t="s">
        <v>74</v>
      </c>
      <c r="H3677" t="s">
        <v>75</v>
      </c>
      <c r="I3677" t="s">
        <v>213</v>
      </c>
      <c r="J3677" t="s">
        <v>188</v>
      </c>
      <c r="K3677">
        <v>766</v>
      </c>
    </row>
    <row r="3678" spans="1:11" x14ac:dyDescent="0.35">
      <c r="A3678" s="75">
        <f t="shared" si="118"/>
        <v>46067</v>
      </c>
      <c r="B3678" s="75">
        <f t="shared" si="119"/>
        <v>46068</v>
      </c>
      <c r="C3678" s="75" t="str">
        <f>VLOOKUP($G3678,Refs!$A$1:$F$32,3,FALSE)</f>
        <v>Y58</v>
      </c>
      <c r="D3678" t="s">
        <v>178</v>
      </c>
      <c r="E3678" t="s">
        <v>134</v>
      </c>
      <c r="G3678" t="s">
        <v>74</v>
      </c>
      <c r="H3678" t="s">
        <v>75</v>
      </c>
      <c r="I3678" t="s">
        <v>213</v>
      </c>
      <c r="J3678" t="s">
        <v>189</v>
      </c>
      <c r="K3678">
        <v>608</v>
      </c>
    </row>
    <row r="3679" spans="1:11" x14ac:dyDescent="0.35">
      <c r="A3679" s="75">
        <f t="shared" si="118"/>
        <v>46067</v>
      </c>
      <c r="B3679" s="75">
        <f t="shared" si="119"/>
        <v>46068</v>
      </c>
      <c r="C3679" s="75" t="str">
        <f>VLOOKUP($G3679,Refs!$A$1:$F$32,3,FALSE)</f>
        <v>Y58</v>
      </c>
      <c r="D3679" t="s">
        <v>178</v>
      </c>
      <c r="E3679" t="s">
        <v>134</v>
      </c>
      <c r="G3679" t="s">
        <v>74</v>
      </c>
      <c r="H3679" t="s">
        <v>75</v>
      </c>
      <c r="I3679" t="s">
        <v>213</v>
      </c>
      <c r="J3679" t="s">
        <v>190</v>
      </c>
      <c r="K3679">
        <v>139</v>
      </c>
    </row>
    <row r="3680" spans="1:11" x14ac:dyDescent="0.35">
      <c r="A3680" s="75">
        <f t="shared" si="118"/>
        <v>46067</v>
      </c>
      <c r="B3680" s="75">
        <f t="shared" si="119"/>
        <v>46068</v>
      </c>
      <c r="C3680" s="75" t="str">
        <f>VLOOKUP($G3680,Refs!$A$1:$F$32,3,FALSE)</f>
        <v>Y58</v>
      </c>
      <c r="D3680" t="s">
        <v>178</v>
      </c>
      <c r="E3680" t="s">
        <v>134</v>
      </c>
      <c r="G3680" t="s">
        <v>74</v>
      </c>
      <c r="H3680" t="s">
        <v>75</v>
      </c>
      <c r="I3680" t="s">
        <v>213</v>
      </c>
      <c r="J3680" t="s">
        <v>191</v>
      </c>
      <c r="K3680">
        <v>25</v>
      </c>
    </row>
    <row r="3681" spans="1:11" x14ac:dyDescent="0.35">
      <c r="A3681" s="75">
        <f t="shared" si="118"/>
        <v>46067</v>
      </c>
      <c r="B3681" s="75">
        <f t="shared" si="119"/>
        <v>46068</v>
      </c>
      <c r="C3681" s="75" t="str">
        <f>VLOOKUP($G3681,Refs!$A$1:$F$32,3,FALSE)</f>
        <v>Y58</v>
      </c>
      <c r="D3681" t="s">
        <v>178</v>
      </c>
      <c r="E3681" t="s">
        <v>134</v>
      </c>
      <c r="G3681" t="s">
        <v>74</v>
      </c>
      <c r="H3681" t="s">
        <v>75</v>
      </c>
      <c r="I3681" t="s">
        <v>213</v>
      </c>
      <c r="J3681" t="s">
        <v>192</v>
      </c>
      <c r="K3681">
        <v>86</v>
      </c>
    </row>
    <row r="3682" spans="1:11" x14ac:dyDescent="0.35">
      <c r="A3682" s="75">
        <f t="shared" si="118"/>
        <v>46067</v>
      </c>
      <c r="B3682" s="75">
        <f t="shared" si="119"/>
        <v>46068</v>
      </c>
      <c r="C3682" s="75" t="str">
        <f>VLOOKUP($G3682,Refs!$A$1:$F$32,3,FALSE)</f>
        <v>Y58</v>
      </c>
      <c r="D3682" t="s">
        <v>178</v>
      </c>
      <c r="E3682" t="s">
        <v>134</v>
      </c>
      <c r="G3682" t="s">
        <v>74</v>
      </c>
      <c r="H3682" t="s">
        <v>75</v>
      </c>
      <c r="I3682" t="s">
        <v>213</v>
      </c>
      <c r="J3682" t="s">
        <v>193</v>
      </c>
      <c r="K3682">
        <v>56</v>
      </c>
    </row>
    <row r="3683" spans="1:11" x14ac:dyDescent="0.35">
      <c r="A3683" s="75">
        <f t="shared" si="118"/>
        <v>46067</v>
      </c>
      <c r="B3683" s="75">
        <f t="shared" si="119"/>
        <v>46068</v>
      </c>
      <c r="C3683" s="75" t="str">
        <f>VLOOKUP($G3683,Refs!$A$1:$F$32,3,FALSE)</f>
        <v>Y58</v>
      </c>
      <c r="D3683" t="s">
        <v>178</v>
      </c>
      <c r="E3683" t="s">
        <v>134</v>
      </c>
      <c r="G3683" t="s">
        <v>74</v>
      </c>
      <c r="H3683" t="s">
        <v>75</v>
      </c>
      <c r="I3683" t="s">
        <v>213</v>
      </c>
      <c r="J3683" t="s">
        <v>194</v>
      </c>
      <c r="K3683">
        <v>36</v>
      </c>
    </row>
    <row r="3684" spans="1:11" x14ac:dyDescent="0.35">
      <c r="A3684" s="75">
        <f t="shared" si="118"/>
        <v>46067</v>
      </c>
      <c r="B3684" s="75">
        <f t="shared" si="119"/>
        <v>46068</v>
      </c>
      <c r="C3684" s="75" t="str">
        <f>VLOOKUP($G3684,Refs!$A$1:$F$32,3,FALSE)</f>
        <v>Y58</v>
      </c>
      <c r="D3684" t="s">
        <v>178</v>
      </c>
      <c r="E3684" t="s">
        <v>134</v>
      </c>
      <c r="G3684" t="s">
        <v>74</v>
      </c>
      <c r="H3684" t="s">
        <v>75</v>
      </c>
      <c r="I3684" t="s">
        <v>213</v>
      </c>
      <c r="J3684" t="s">
        <v>195</v>
      </c>
      <c r="K3684">
        <v>1</v>
      </c>
    </row>
    <row r="3685" spans="1:11" x14ac:dyDescent="0.35">
      <c r="A3685" s="75">
        <f t="shared" si="118"/>
        <v>46067</v>
      </c>
      <c r="B3685" s="75">
        <f t="shared" si="119"/>
        <v>46068</v>
      </c>
      <c r="C3685" s="75" t="str">
        <f>VLOOKUP($G3685,Refs!$A$1:$F$32,3,FALSE)</f>
        <v>Y58</v>
      </c>
      <c r="D3685" t="s">
        <v>178</v>
      </c>
      <c r="E3685" t="s">
        <v>134</v>
      </c>
      <c r="G3685" t="s">
        <v>74</v>
      </c>
      <c r="H3685" t="s">
        <v>75</v>
      </c>
      <c r="I3685" t="s">
        <v>213</v>
      </c>
      <c r="J3685" t="s">
        <v>196</v>
      </c>
      <c r="K3685">
        <v>19</v>
      </c>
    </row>
    <row r="3686" spans="1:11" x14ac:dyDescent="0.35">
      <c r="A3686" s="75">
        <f t="shared" si="118"/>
        <v>46067</v>
      </c>
      <c r="B3686" s="75">
        <f t="shared" si="119"/>
        <v>46068</v>
      </c>
      <c r="C3686" s="75" t="str">
        <f>VLOOKUP($G3686,Refs!$A$1:$F$32,3,FALSE)</f>
        <v>Y58</v>
      </c>
      <c r="D3686" t="s">
        <v>178</v>
      </c>
      <c r="E3686" t="s">
        <v>134</v>
      </c>
      <c r="G3686" t="s">
        <v>74</v>
      </c>
      <c r="H3686" t="s">
        <v>75</v>
      </c>
      <c r="I3686" t="s">
        <v>213</v>
      </c>
      <c r="J3686" t="s">
        <v>197</v>
      </c>
      <c r="K3686">
        <v>5</v>
      </c>
    </row>
    <row r="3687" spans="1:11" x14ac:dyDescent="0.35">
      <c r="A3687" s="75">
        <f t="shared" si="118"/>
        <v>46067</v>
      </c>
      <c r="B3687" s="75">
        <f t="shared" si="119"/>
        <v>46068</v>
      </c>
      <c r="C3687" s="75" t="str">
        <f>VLOOKUP($G3687,Refs!$A$1:$F$32,3,FALSE)</f>
        <v>Y58</v>
      </c>
      <c r="D3687" t="s">
        <v>178</v>
      </c>
      <c r="E3687" t="s">
        <v>134</v>
      </c>
      <c r="G3687" t="s">
        <v>74</v>
      </c>
      <c r="H3687" t="s">
        <v>75</v>
      </c>
      <c r="I3687" t="s">
        <v>213</v>
      </c>
      <c r="J3687" t="s">
        <v>198</v>
      </c>
      <c r="K3687">
        <v>6</v>
      </c>
    </row>
    <row r="3688" spans="1:11" x14ac:dyDescent="0.35">
      <c r="A3688" s="75">
        <f t="shared" si="118"/>
        <v>46067</v>
      </c>
      <c r="B3688" s="75">
        <f t="shared" si="119"/>
        <v>46068</v>
      </c>
      <c r="C3688" s="75" t="str">
        <f>VLOOKUP($G3688,Refs!$A$1:$F$32,3,FALSE)</f>
        <v>Y58</v>
      </c>
      <c r="D3688" t="s">
        <v>178</v>
      </c>
      <c r="E3688" t="s">
        <v>134</v>
      </c>
      <c r="G3688" t="s">
        <v>74</v>
      </c>
      <c r="H3688" t="s">
        <v>75</v>
      </c>
      <c r="I3688" t="s">
        <v>213</v>
      </c>
      <c r="J3688" t="s">
        <v>199</v>
      </c>
      <c r="K3688">
        <v>18</v>
      </c>
    </row>
    <row r="3689" spans="1:11" x14ac:dyDescent="0.35">
      <c r="A3689" s="75">
        <f t="shared" si="118"/>
        <v>46067</v>
      </c>
      <c r="B3689" s="75">
        <f t="shared" si="119"/>
        <v>46068</v>
      </c>
      <c r="C3689" s="75" t="str">
        <f>VLOOKUP($G3689,Refs!$A$1:$F$32,3,FALSE)</f>
        <v>Y58</v>
      </c>
      <c r="D3689" t="s">
        <v>178</v>
      </c>
      <c r="E3689" t="s">
        <v>134</v>
      </c>
      <c r="G3689" t="s">
        <v>74</v>
      </c>
      <c r="H3689" t="s">
        <v>75</v>
      </c>
      <c r="I3689" t="s">
        <v>213</v>
      </c>
      <c r="J3689" t="s">
        <v>200</v>
      </c>
      <c r="K3689">
        <v>350</v>
      </c>
    </row>
    <row r="3690" spans="1:11" x14ac:dyDescent="0.35">
      <c r="A3690" s="75">
        <f t="shared" si="118"/>
        <v>46067</v>
      </c>
      <c r="B3690" s="75">
        <f t="shared" si="119"/>
        <v>46068</v>
      </c>
      <c r="C3690" s="75" t="str">
        <f>VLOOKUP($G3690,Refs!$A$1:$F$32,3,FALSE)</f>
        <v>Y58</v>
      </c>
      <c r="D3690" t="s">
        <v>178</v>
      </c>
      <c r="E3690" t="s">
        <v>134</v>
      </c>
      <c r="G3690" t="s">
        <v>74</v>
      </c>
      <c r="H3690" t="s">
        <v>75</v>
      </c>
      <c r="I3690" t="s">
        <v>213</v>
      </c>
      <c r="J3690" t="s">
        <v>201</v>
      </c>
      <c r="K3690">
        <v>127</v>
      </c>
    </row>
    <row r="3691" spans="1:11" x14ac:dyDescent="0.35">
      <c r="A3691" s="75">
        <f t="shared" si="118"/>
        <v>46067</v>
      </c>
      <c r="B3691" s="75">
        <f t="shared" si="119"/>
        <v>46068</v>
      </c>
      <c r="C3691" s="75" t="str">
        <f>VLOOKUP($G3691,Refs!$A$1:$F$32,3,FALSE)</f>
        <v>Y58</v>
      </c>
      <c r="D3691" t="s">
        <v>178</v>
      </c>
      <c r="E3691" t="s">
        <v>134</v>
      </c>
      <c r="G3691" t="s">
        <v>74</v>
      </c>
      <c r="H3691" t="s">
        <v>75</v>
      </c>
      <c r="I3691" t="s">
        <v>213</v>
      </c>
      <c r="J3691" t="s">
        <v>202</v>
      </c>
      <c r="K3691">
        <v>98</v>
      </c>
    </row>
    <row r="3692" spans="1:11" x14ac:dyDescent="0.35">
      <c r="A3692" s="75">
        <f t="shared" si="118"/>
        <v>46067</v>
      </c>
      <c r="B3692" s="75">
        <f t="shared" si="119"/>
        <v>46068</v>
      </c>
      <c r="C3692" s="75" t="str">
        <f>VLOOKUP($G3692,Refs!$A$1:$F$32,3,FALSE)</f>
        <v>Y58</v>
      </c>
      <c r="D3692" t="s">
        <v>178</v>
      </c>
      <c r="E3692" t="s">
        <v>134</v>
      </c>
      <c r="G3692" t="s">
        <v>74</v>
      </c>
      <c r="H3692" t="s">
        <v>75</v>
      </c>
      <c r="I3692" t="s">
        <v>213</v>
      </c>
      <c r="J3692" t="s">
        <v>203</v>
      </c>
      <c r="K3692">
        <v>1</v>
      </c>
    </row>
    <row r="3693" spans="1:11" x14ac:dyDescent="0.35">
      <c r="A3693" s="75">
        <f t="shared" si="118"/>
        <v>46067</v>
      </c>
      <c r="B3693" s="75">
        <f t="shared" si="119"/>
        <v>46068</v>
      </c>
      <c r="C3693" s="75" t="str">
        <f>VLOOKUP($G3693,Refs!$A$1:$F$32,3,FALSE)</f>
        <v>Y58</v>
      </c>
      <c r="D3693" t="s">
        <v>178</v>
      </c>
      <c r="E3693" t="s">
        <v>134</v>
      </c>
      <c r="G3693" t="s">
        <v>74</v>
      </c>
      <c r="H3693" t="s">
        <v>75</v>
      </c>
      <c r="I3693" t="s">
        <v>213</v>
      </c>
      <c r="J3693" t="s">
        <v>204</v>
      </c>
      <c r="K3693">
        <v>182</v>
      </c>
    </row>
    <row r="3694" spans="1:11" x14ac:dyDescent="0.35">
      <c r="A3694" s="75">
        <f t="shared" si="118"/>
        <v>46067</v>
      </c>
      <c r="B3694" s="75">
        <f t="shared" si="119"/>
        <v>46068</v>
      </c>
      <c r="C3694" s="75" t="str">
        <f>VLOOKUP($G3694,Refs!$A$1:$F$32,3,FALSE)</f>
        <v>Y58</v>
      </c>
      <c r="D3694" t="s">
        <v>178</v>
      </c>
      <c r="E3694" t="s">
        <v>134</v>
      </c>
      <c r="G3694" t="s">
        <v>74</v>
      </c>
      <c r="H3694" t="s">
        <v>75</v>
      </c>
      <c r="I3694" t="s">
        <v>213</v>
      </c>
      <c r="J3694" t="s">
        <v>205</v>
      </c>
      <c r="K3694">
        <v>2</v>
      </c>
    </row>
    <row r="3695" spans="1:11" x14ac:dyDescent="0.35">
      <c r="A3695" s="75">
        <f t="shared" si="118"/>
        <v>46067</v>
      </c>
      <c r="B3695" s="75">
        <f t="shared" si="119"/>
        <v>46068</v>
      </c>
      <c r="C3695" s="75" t="str">
        <f>VLOOKUP($G3695,Refs!$A$1:$F$32,3,FALSE)</f>
        <v>Y58</v>
      </c>
      <c r="D3695" t="s">
        <v>178</v>
      </c>
      <c r="E3695" t="s">
        <v>134</v>
      </c>
      <c r="G3695" t="s">
        <v>74</v>
      </c>
      <c r="H3695" t="s">
        <v>75</v>
      </c>
      <c r="I3695" t="s">
        <v>213</v>
      </c>
      <c r="J3695" t="s">
        <v>206</v>
      </c>
      <c r="K3695">
        <v>3</v>
      </c>
    </row>
    <row r="3696" spans="1:11" x14ac:dyDescent="0.35">
      <c r="A3696" s="75">
        <f t="shared" si="118"/>
        <v>46067</v>
      </c>
      <c r="B3696" s="75">
        <f t="shared" si="119"/>
        <v>46068</v>
      </c>
      <c r="C3696" s="75" t="str">
        <f>VLOOKUP($G3696,Refs!$A$1:$F$32,3,FALSE)</f>
        <v>Y58</v>
      </c>
      <c r="D3696" t="s">
        <v>178</v>
      </c>
      <c r="E3696" t="s">
        <v>134</v>
      </c>
      <c r="G3696" t="s">
        <v>74</v>
      </c>
      <c r="H3696" t="s">
        <v>75</v>
      </c>
      <c r="I3696" t="s">
        <v>213</v>
      </c>
      <c r="J3696" t="s">
        <v>207</v>
      </c>
      <c r="K3696">
        <v>0</v>
      </c>
    </row>
    <row r="3697" spans="1:11" x14ac:dyDescent="0.35">
      <c r="A3697" s="75">
        <f t="shared" si="118"/>
        <v>46067</v>
      </c>
      <c r="B3697" s="75">
        <f t="shared" si="119"/>
        <v>46068</v>
      </c>
      <c r="C3697" s="75" t="str">
        <f>VLOOKUP($G3697,Refs!$A$1:$F$32,3,FALSE)</f>
        <v>Y58</v>
      </c>
      <c r="D3697" t="s">
        <v>178</v>
      </c>
      <c r="E3697" t="s">
        <v>134</v>
      </c>
      <c r="G3697" t="s">
        <v>74</v>
      </c>
      <c r="H3697" t="s">
        <v>75</v>
      </c>
      <c r="I3697" t="s">
        <v>213</v>
      </c>
      <c r="J3697" t="s">
        <v>208</v>
      </c>
      <c r="K3697">
        <v>1</v>
      </c>
    </row>
    <row r="3698" spans="1:11" x14ac:dyDescent="0.35">
      <c r="A3698" s="75">
        <f t="shared" si="118"/>
        <v>46068</v>
      </c>
      <c r="B3698" s="75">
        <f t="shared" si="119"/>
        <v>46068</v>
      </c>
      <c r="C3698" s="75" t="str">
        <f>VLOOKUP($G3698,Refs!$A$1:$F$32,3,FALSE)</f>
        <v>Y58</v>
      </c>
      <c r="D3698" t="s">
        <v>178</v>
      </c>
      <c r="E3698" t="s">
        <v>134</v>
      </c>
      <c r="G3698" t="s">
        <v>74</v>
      </c>
      <c r="H3698" t="s">
        <v>75</v>
      </c>
      <c r="I3698" t="s">
        <v>214</v>
      </c>
      <c r="J3698" t="s">
        <v>181</v>
      </c>
      <c r="K3698">
        <v>855</v>
      </c>
    </row>
    <row r="3699" spans="1:11" x14ac:dyDescent="0.35">
      <c r="A3699" s="75">
        <f t="shared" si="118"/>
        <v>46068</v>
      </c>
      <c r="B3699" s="75">
        <f t="shared" si="119"/>
        <v>46068</v>
      </c>
      <c r="C3699" s="75" t="str">
        <f>VLOOKUP($G3699,Refs!$A$1:$F$32,3,FALSE)</f>
        <v>Y58</v>
      </c>
      <c r="D3699" t="s">
        <v>178</v>
      </c>
      <c r="E3699" t="s">
        <v>134</v>
      </c>
      <c r="G3699" t="s">
        <v>74</v>
      </c>
      <c r="H3699" t="s">
        <v>75</v>
      </c>
      <c r="I3699" t="s">
        <v>214</v>
      </c>
      <c r="J3699" t="s">
        <v>182</v>
      </c>
      <c r="K3699">
        <v>847</v>
      </c>
    </row>
    <row r="3700" spans="1:11" x14ac:dyDescent="0.35">
      <c r="A3700" s="75">
        <f t="shared" si="118"/>
        <v>46068</v>
      </c>
      <c r="B3700" s="75">
        <f t="shared" si="119"/>
        <v>46068</v>
      </c>
      <c r="C3700" s="75" t="str">
        <f>VLOOKUP($G3700,Refs!$A$1:$F$32,3,FALSE)</f>
        <v>Y58</v>
      </c>
      <c r="D3700" t="s">
        <v>178</v>
      </c>
      <c r="E3700" t="s">
        <v>134</v>
      </c>
      <c r="G3700" t="s">
        <v>74</v>
      </c>
      <c r="H3700" t="s">
        <v>75</v>
      </c>
      <c r="I3700" t="s">
        <v>214</v>
      </c>
      <c r="J3700" t="s">
        <v>183</v>
      </c>
      <c r="K3700">
        <v>767</v>
      </c>
    </row>
    <row r="3701" spans="1:11" x14ac:dyDescent="0.35">
      <c r="A3701" s="75">
        <f t="shared" si="118"/>
        <v>46068</v>
      </c>
      <c r="B3701" s="75">
        <f t="shared" si="119"/>
        <v>46068</v>
      </c>
      <c r="C3701" s="75" t="str">
        <f>VLOOKUP($G3701,Refs!$A$1:$F$32,3,FALSE)</f>
        <v>Y58</v>
      </c>
      <c r="D3701" t="s">
        <v>178</v>
      </c>
      <c r="E3701" t="s">
        <v>134</v>
      </c>
      <c r="G3701" t="s">
        <v>74</v>
      </c>
      <c r="H3701" t="s">
        <v>75</v>
      </c>
      <c r="I3701" t="s">
        <v>214</v>
      </c>
      <c r="J3701" t="s">
        <v>184</v>
      </c>
      <c r="K3701">
        <v>8</v>
      </c>
    </row>
    <row r="3702" spans="1:11" x14ac:dyDescent="0.35">
      <c r="A3702" s="75">
        <f t="shared" si="118"/>
        <v>46068</v>
      </c>
      <c r="B3702" s="75">
        <f t="shared" si="119"/>
        <v>46068</v>
      </c>
      <c r="C3702" s="75" t="str">
        <f>VLOOKUP($G3702,Refs!$A$1:$F$32,3,FALSE)</f>
        <v>Y58</v>
      </c>
      <c r="D3702" t="s">
        <v>178</v>
      </c>
      <c r="E3702" t="s">
        <v>134</v>
      </c>
      <c r="G3702" t="s">
        <v>74</v>
      </c>
      <c r="H3702" t="s">
        <v>75</v>
      </c>
      <c r="I3702" t="s">
        <v>214</v>
      </c>
      <c r="J3702" t="s">
        <v>185</v>
      </c>
      <c r="K3702">
        <v>15776</v>
      </c>
    </row>
    <row r="3703" spans="1:11" x14ac:dyDescent="0.35">
      <c r="A3703" s="75">
        <f t="shared" si="118"/>
        <v>46068</v>
      </c>
      <c r="B3703" s="75">
        <f t="shared" si="119"/>
        <v>46068</v>
      </c>
      <c r="C3703" s="75" t="str">
        <f>VLOOKUP($G3703,Refs!$A$1:$F$32,3,FALSE)</f>
        <v>Y58</v>
      </c>
      <c r="D3703" t="s">
        <v>178</v>
      </c>
      <c r="E3703" t="s">
        <v>134</v>
      </c>
      <c r="G3703" t="s">
        <v>74</v>
      </c>
      <c r="H3703" t="s">
        <v>75</v>
      </c>
      <c r="I3703" t="s">
        <v>214</v>
      </c>
      <c r="J3703" t="s">
        <v>186</v>
      </c>
      <c r="K3703">
        <v>92</v>
      </c>
    </row>
    <row r="3704" spans="1:11" x14ac:dyDescent="0.35">
      <c r="A3704" s="75">
        <f t="shared" si="118"/>
        <v>46068</v>
      </c>
      <c r="B3704" s="75">
        <f t="shared" si="119"/>
        <v>46068</v>
      </c>
      <c r="C3704" s="75" t="str">
        <f>VLOOKUP($G3704,Refs!$A$1:$F$32,3,FALSE)</f>
        <v>Y58</v>
      </c>
      <c r="D3704" t="s">
        <v>178</v>
      </c>
      <c r="E3704" t="s">
        <v>134</v>
      </c>
      <c r="G3704" t="s">
        <v>74</v>
      </c>
      <c r="H3704" t="s">
        <v>75</v>
      </c>
      <c r="I3704" t="s">
        <v>214</v>
      </c>
      <c r="J3704" t="s">
        <v>187</v>
      </c>
      <c r="K3704">
        <v>154</v>
      </c>
    </row>
    <row r="3705" spans="1:11" x14ac:dyDescent="0.35">
      <c r="A3705" s="75">
        <f t="shared" si="118"/>
        <v>46068</v>
      </c>
      <c r="B3705" s="75">
        <f t="shared" si="119"/>
        <v>46068</v>
      </c>
      <c r="C3705" s="75" t="str">
        <f>VLOOKUP($G3705,Refs!$A$1:$F$32,3,FALSE)</f>
        <v>Y58</v>
      </c>
      <c r="D3705" t="s">
        <v>178</v>
      </c>
      <c r="E3705" t="s">
        <v>134</v>
      </c>
      <c r="G3705" t="s">
        <v>74</v>
      </c>
      <c r="H3705" t="s">
        <v>75</v>
      </c>
      <c r="I3705" t="s">
        <v>214</v>
      </c>
      <c r="J3705" t="s">
        <v>188</v>
      </c>
      <c r="K3705">
        <v>697</v>
      </c>
    </row>
    <row r="3706" spans="1:11" x14ac:dyDescent="0.35">
      <c r="A3706" s="75">
        <f t="shared" si="118"/>
        <v>46068</v>
      </c>
      <c r="B3706" s="75">
        <f t="shared" si="119"/>
        <v>46068</v>
      </c>
      <c r="C3706" s="75" t="str">
        <f>VLOOKUP($G3706,Refs!$A$1:$F$32,3,FALSE)</f>
        <v>Y58</v>
      </c>
      <c r="D3706" t="s">
        <v>178</v>
      </c>
      <c r="E3706" t="s">
        <v>134</v>
      </c>
      <c r="G3706" t="s">
        <v>74</v>
      </c>
      <c r="H3706" t="s">
        <v>75</v>
      </c>
      <c r="I3706" t="s">
        <v>214</v>
      </c>
      <c r="J3706" t="s">
        <v>189</v>
      </c>
      <c r="K3706">
        <v>440</v>
      </c>
    </row>
    <row r="3707" spans="1:11" x14ac:dyDescent="0.35">
      <c r="A3707" s="75">
        <f t="shared" si="118"/>
        <v>46068</v>
      </c>
      <c r="B3707" s="75">
        <f t="shared" si="119"/>
        <v>46068</v>
      </c>
      <c r="C3707" s="75" t="str">
        <f>VLOOKUP($G3707,Refs!$A$1:$F$32,3,FALSE)</f>
        <v>Y58</v>
      </c>
      <c r="D3707" t="s">
        <v>178</v>
      </c>
      <c r="E3707" t="s">
        <v>134</v>
      </c>
      <c r="G3707" t="s">
        <v>74</v>
      </c>
      <c r="H3707" t="s">
        <v>75</v>
      </c>
      <c r="I3707" t="s">
        <v>214</v>
      </c>
      <c r="J3707" t="s">
        <v>190</v>
      </c>
      <c r="K3707">
        <v>101</v>
      </c>
    </row>
    <row r="3708" spans="1:11" x14ac:dyDescent="0.35">
      <c r="A3708" s="75">
        <f t="shared" si="118"/>
        <v>46068</v>
      </c>
      <c r="B3708" s="75">
        <f t="shared" si="119"/>
        <v>46068</v>
      </c>
      <c r="C3708" s="75" t="str">
        <f>VLOOKUP($G3708,Refs!$A$1:$F$32,3,FALSE)</f>
        <v>Y58</v>
      </c>
      <c r="D3708" t="s">
        <v>178</v>
      </c>
      <c r="E3708" t="s">
        <v>134</v>
      </c>
      <c r="G3708" t="s">
        <v>74</v>
      </c>
      <c r="H3708" t="s">
        <v>75</v>
      </c>
      <c r="I3708" t="s">
        <v>214</v>
      </c>
      <c r="J3708" t="s">
        <v>191</v>
      </c>
      <c r="K3708">
        <v>16</v>
      </c>
    </row>
    <row r="3709" spans="1:11" x14ac:dyDescent="0.35">
      <c r="A3709" s="75">
        <f t="shared" si="118"/>
        <v>46068</v>
      </c>
      <c r="B3709" s="75">
        <f t="shared" si="119"/>
        <v>46068</v>
      </c>
      <c r="C3709" s="75" t="str">
        <f>VLOOKUP($G3709,Refs!$A$1:$F$32,3,FALSE)</f>
        <v>Y58</v>
      </c>
      <c r="D3709" t="s">
        <v>178</v>
      </c>
      <c r="E3709" t="s">
        <v>134</v>
      </c>
      <c r="G3709" t="s">
        <v>74</v>
      </c>
      <c r="H3709" t="s">
        <v>75</v>
      </c>
      <c r="I3709" t="s">
        <v>214</v>
      </c>
      <c r="J3709" t="s">
        <v>192</v>
      </c>
      <c r="K3709">
        <v>77</v>
      </c>
    </row>
    <row r="3710" spans="1:11" x14ac:dyDescent="0.35">
      <c r="A3710" s="75">
        <f t="shared" si="118"/>
        <v>46068</v>
      </c>
      <c r="B3710" s="75">
        <f t="shared" si="119"/>
        <v>46068</v>
      </c>
      <c r="C3710" s="75" t="str">
        <f>VLOOKUP($G3710,Refs!$A$1:$F$32,3,FALSE)</f>
        <v>Y58</v>
      </c>
      <c r="D3710" t="s">
        <v>178</v>
      </c>
      <c r="E3710" t="s">
        <v>134</v>
      </c>
      <c r="G3710" t="s">
        <v>74</v>
      </c>
      <c r="H3710" t="s">
        <v>75</v>
      </c>
      <c r="I3710" t="s">
        <v>214</v>
      </c>
      <c r="J3710" t="s">
        <v>193</v>
      </c>
      <c r="K3710">
        <v>54</v>
      </c>
    </row>
    <row r="3711" spans="1:11" x14ac:dyDescent="0.35">
      <c r="A3711" s="75">
        <f t="shared" si="118"/>
        <v>46068</v>
      </c>
      <c r="B3711" s="75">
        <f t="shared" si="119"/>
        <v>46068</v>
      </c>
      <c r="C3711" s="75" t="str">
        <f>VLOOKUP($G3711,Refs!$A$1:$F$32,3,FALSE)</f>
        <v>Y58</v>
      </c>
      <c r="D3711" t="s">
        <v>178</v>
      </c>
      <c r="E3711" t="s">
        <v>134</v>
      </c>
      <c r="G3711" t="s">
        <v>74</v>
      </c>
      <c r="H3711" t="s">
        <v>75</v>
      </c>
      <c r="I3711" t="s">
        <v>214</v>
      </c>
      <c r="J3711" t="s">
        <v>194</v>
      </c>
      <c r="K3711">
        <v>16</v>
      </c>
    </row>
    <row r="3712" spans="1:11" x14ac:dyDescent="0.35">
      <c r="A3712" s="75">
        <f t="shared" si="118"/>
        <v>46068</v>
      </c>
      <c r="B3712" s="75">
        <f t="shared" si="119"/>
        <v>46068</v>
      </c>
      <c r="C3712" s="75" t="str">
        <f>VLOOKUP($G3712,Refs!$A$1:$F$32,3,FALSE)</f>
        <v>Y58</v>
      </c>
      <c r="D3712" t="s">
        <v>178</v>
      </c>
      <c r="E3712" t="s">
        <v>134</v>
      </c>
      <c r="G3712" t="s">
        <v>74</v>
      </c>
      <c r="H3712" t="s">
        <v>75</v>
      </c>
      <c r="I3712" t="s">
        <v>214</v>
      </c>
      <c r="J3712" t="s">
        <v>195</v>
      </c>
      <c r="K3712">
        <v>0</v>
      </c>
    </row>
    <row r="3713" spans="1:11" x14ac:dyDescent="0.35">
      <c r="A3713" s="75">
        <f t="shared" si="118"/>
        <v>46068</v>
      </c>
      <c r="B3713" s="75">
        <f t="shared" si="119"/>
        <v>46068</v>
      </c>
      <c r="C3713" s="75" t="str">
        <f>VLOOKUP($G3713,Refs!$A$1:$F$32,3,FALSE)</f>
        <v>Y58</v>
      </c>
      <c r="D3713" t="s">
        <v>178</v>
      </c>
      <c r="E3713" t="s">
        <v>134</v>
      </c>
      <c r="G3713" t="s">
        <v>74</v>
      </c>
      <c r="H3713" t="s">
        <v>75</v>
      </c>
      <c r="I3713" t="s">
        <v>214</v>
      </c>
      <c r="J3713" t="s">
        <v>196</v>
      </c>
      <c r="K3713">
        <v>14</v>
      </c>
    </row>
    <row r="3714" spans="1:11" x14ac:dyDescent="0.35">
      <c r="A3714" s="75">
        <f t="shared" si="118"/>
        <v>46068</v>
      </c>
      <c r="B3714" s="75">
        <f t="shared" si="119"/>
        <v>46068</v>
      </c>
      <c r="C3714" s="75" t="str">
        <f>VLOOKUP($G3714,Refs!$A$1:$F$32,3,FALSE)</f>
        <v>Y58</v>
      </c>
      <c r="D3714" t="s">
        <v>178</v>
      </c>
      <c r="E3714" t="s">
        <v>134</v>
      </c>
      <c r="G3714" t="s">
        <v>74</v>
      </c>
      <c r="H3714" t="s">
        <v>75</v>
      </c>
      <c r="I3714" t="s">
        <v>214</v>
      </c>
      <c r="J3714" t="s">
        <v>197</v>
      </c>
      <c r="K3714">
        <v>2</v>
      </c>
    </row>
    <row r="3715" spans="1:11" x14ac:dyDescent="0.35">
      <c r="A3715" s="75">
        <f t="shared" si="118"/>
        <v>46068</v>
      </c>
      <c r="B3715" s="75">
        <f t="shared" si="119"/>
        <v>46068</v>
      </c>
      <c r="C3715" s="75" t="str">
        <f>VLOOKUP($G3715,Refs!$A$1:$F$32,3,FALSE)</f>
        <v>Y58</v>
      </c>
      <c r="D3715" t="s">
        <v>178</v>
      </c>
      <c r="E3715" t="s">
        <v>134</v>
      </c>
      <c r="G3715" t="s">
        <v>74</v>
      </c>
      <c r="H3715" t="s">
        <v>75</v>
      </c>
      <c r="I3715" t="s">
        <v>214</v>
      </c>
      <c r="J3715" t="s">
        <v>198</v>
      </c>
      <c r="K3715">
        <v>2</v>
      </c>
    </row>
    <row r="3716" spans="1:11" x14ac:dyDescent="0.35">
      <c r="A3716" s="75">
        <f t="shared" si="118"/>
        <v>46068</v>
      </c>
      <c r="B3716" s="75">
        <f t="shared" si="119"/>
        <v>46068</v>
      </c>
      <c r="C3716" s="75" t="str">
        <f>VLOOKUP($G3716,Refs!$A$1:$F$32,3,FALSE)</f>
        <v>Y58</v>
      </c>
      <c r="D3716" t="s">
        <v>178</v>
      </c>
      <c r="E3716" t="s">
        <v>134</v>
      </c>
      <c r="G3716" t="s">
        <v>74</v>
      </c>
      <c r="H3716" t="s">
        <v>75</v>
      </c>
      <c r="I3716" t="s">
        <v>214</v>
      </c>
      <c r="J3716" t="s">
        <v>199</v>
      </c>
      <c r="K3716">
        <v>25</v>
      </c>
    </row>
    <row r="3717" spans="1:11" x14ac:dyDescent="0.35">
      <c r="A3717" s="75">
        <f t="shared" si="118"/>
        <v>46068</v>
      </c>
      <c r="B3717" s="75">
        <f t="shared" si="119"/>
        <v>46068</v>
      </c>
      <c r="C3717" s="75" t="str">
        <f>VLOOKUP($G3717,Refs!$A$1:$F$32,3,FALSE)</f>
        <v>Y58</v>
      </c>
      <c r="D3717" t="s">
        <v>178</v>
      </c>
      <c r="E3717" t="s">
        <v>134</v>
      </c>
      <c r="G3717" t="s">
        <v>74</v>
      </c>
      <c r="H3717" t="s">
        <v>75</v>
      </c>
      <c r="I3717" t="s">
        <v>214</v>
      </c>
      <c r="J3717" t="s">
        <v>200</v>
      </c>
      <c r="K3717">
        <v>210</v>
      </c>
    </row>
    <row r="3718" spans="1:11" x14ac:dyDescent="0.35">
      <c r="A3718" s="75">
        <f t="shared" ref="A3718:A3781" si="120">IF(I3718="Mon",B3718-6,IF(I3718="Tue",B3718-5,IF(I3718="Wed",B3718-4,IF(I3718="Thu",B3718-3,IF(I3718="Fri",B3718-2,IF(I3718="Sat",B3718-1,IF(I3718="Sun",B3718,"")))))))</f>
        <v>46068</v>
      </c>
      <c r="B3718" s="75">
        <f t="shared" ref="B3718:B3781" si="121">DATEVALUE(RIGHT(D3718, 11))</f>
        <v>46068</v>
      </c>
      <c r="C3718" s="75" t="str">
        <f>VLOOKUP($G3718,Refs!$A$1:$F$32,3,FALSE)</f>
        <v>Y58</v>
      </c>
      <c r="D3718" t="s">
        <v>178</v>
      </c>
      <c r="E3718" t="s">
        <v>134</v>
      </c>
      <c r="G3718" t="s">
        <v>74</v>
      </c>
      <c r="H3718" t="s">
        <v>75</v>
      </c>
      <c r="I3718" t="s">
        <v>214</v>
      </c>
      <c r="J3718" t="s">
        <v>201</v>
      </c>
      <c r="K3718">
        <v>153</v>
      </c>
    </row>
    <row r="3719" spans="1:11" x14ac:dyDescent="0.35">
      <c r="A3719" s="75">
        <f t="shared" si="120"/>
        <v>46068</v>
      </c>
      <c r="B3719" s="75">
        <f t="shared" si="121"/>
        <v>46068</v>
      </c>
      <c r="C3719" s="75" t="str">
        <f>VLOOKUP($G3719,Refs!$A$1:$F$32,3,FALSE)</f>
        <v>Y58</v>
      </c>
      <c r="D3719" t="s">
        <v>178</v>
      </c>
      <c r="E3719" t="s">
        <v>134</v>
      </c>
      <c r="G3719" t="s">
        <v>74</v>
      </c>
      <c r="H3719" t="s">
        <v>75</v>
      </c>
      <c r="I3719" t="s">
        <v>214</v>
      </c>
      <c r="J3719" t="s">
        <v>202</v>
      </c>
      <c r="K3719">
        <v>160</v>
      </c>
    </row>
    <row r="3720" spans="1:11" x14ac:dyDescent="0.35">
      <c r="A3720" s="75">
        <f t="shared" si="120"/>
        <v>46068</v>
      </c>
      <c r="B3720" s="75">
        <f t="shared" si="121"/>
        <v>46068</v>
      </c>
      <c r="C3720" s="75" t="str">
        <f>VLOOKUP($G3720,Refs!$A$1:$F$32,3,FALSE)</f>
        <v>Y58</v>
      </c>
      <c r="D3720" t="s">
        <v>178</v>
      </c>
      <c r="E3720" t="s">
        <v>134</v>
      </c>
      <c r="G3720" t="s">
        <v>74</v>
      </c>
      <c r="H3720" t="s">
        <v>75</v>
      </c>
      <c r="I3720" t="s">
        <v>214</v>
      </c>
      <c r="J3720" t="s">
        <v>203</v>
      </c>
      <c r="K3720">
        <v>25</v>
      </c>
    </row>
    <row r="3721" spans="1:11" x14ac:dyDescent="0.35">
      <c r="A3721" s="75">
        <f t="shared" si="120"/>
        <v>46068</v>
      </c>
      <c r="B3721" s="75">
        <f t="shared" si="121"/>
        <v>46068</v>
      </c>
      <c r="C3721" s="75" t="str">
        <f>VLOOKUP($G3721,Refs!$A$1:$F$32,3,FALSE)</f>
        <v>Y58</v>
      </c>
      <c r="D3721" t="s">
        <v>178</v>
      </c>
      <c r="E3721" t="s">
        <v>134</v>
      </c>
      <c r="G3721" t="s">
        <v>74</v>
      </c>
      <c r="H3721" t="s">
        <v>75</v>
      </c>
      <c r="I3721" t="s">
        <v>214</v>
      </c>
      <c r="J3721" t="s">
        <v>204</v>
      </c>
      <c r="K3721">
        <v>116</v>
      </c>
    </row>
    <row r="3722" spans="1:11" x14ac:dyDescent="0.35">
      <c r="A3722" s="75">
        <f t="shared" si="120"/>
        <v>46068</v>
      </c>
      <c r="B3722" s="75">
        <f t="shared" si="121"/>
        <v>46068</v>
      </c>
      <c r="C3722" s="75" t="str">
        <f>VLOOKUP($G3722,Refs!$A$1:$F$32,3,FALSE)</f>
        <v>Y58</v>
      </c>
      <c r="D3722" t="s">
        <v>178</v>
      </c>
      <c r="E3722" t="s">
        <v>134</v>
      </c>
      <c r="G3722" t="s">
        <v>74</v>
      </c>
      <c r="H3722" t="s">
        <v>75</v>
      </c>
      <c r="I3722" t="s">
        <v>214</v>
      </c>
      <c r="J3722" t="s">
        <v>205</v>
      </c>
      <c r="K3722">
        <v>1</v>
      </c>
    </row>
    <row r="3723" spans="1:11" x14ac:dyDescent="0.35">
      <c r="A3723" s="75">
        <f t="shared" si="120"/>
        <v>46068</v>
      </c>
      <c r="B3723" s="75">
        <f t="shared" si="121"/>
        <v>46068</v>
      </c>
      <c r="C3723" s="75" t="str">
        <f>VLOOKUP($G3723,Refs!$A$1:$F$32,3,FALSE)</f>
        <v>Y58</v>
      </c>
      <c r="D3723" t="s">
        <v>178</v>
      </c>
      <c r="E3723" t="s">
        <v>134</v>
      </c>
      <c r="G3723" t="s">
        <v>74</v>
      </c>
      <c r="H3723" t="s">
        <v>75</v>
      </c>
      <c r="I3723" t="s">
        <v>214</v>
      </c>
      <c r="J3723" t="s">
        <v>206</v>
      </c>
      <c r="K3723">
        <v>0</v>
      </c>
    </row>
    <row r="3724" spans="1:11" x14ac:dyDescent="0.35">
      <c r="A3724" s="75">
        <f t="shared" si="120"/>
        <v>46068</v>
      </c>
      <c r="B3724" s="75">
        <f t="shared" si="121"/>
        <v>46068</v>
      </c>
      <c r="C3724" s="75" t="str">
        <f>VLOOKUP($G3724,Refs!$A$1:$F$32,3,FALSE)</f>
        <v>Y58</v>
      </c>
      <c r="D3724" t="s">
        <v>178</v>
      </c>
      <c r="E3724" t="s">
        <v>134</v>
      </c>
      <c r="G3724" t="s">
        <v>74</v>
      </c>
      <c r="H3724" t="s">
        <v>75</v>
      </c>
      <c r="I3724" t="s">
        <v>214</v>
      </c>
      <c r="J3724" t="s">
        <v>207</v>
      </c>
      <c r="K3724">
        <v>0</v>
      </c>
    </row>
    <row r="3725" spans="1:11" x14ac:dyDescent="0.35">
      <c r="A3725" s="75">
        <f t="shared" si="120"/>
        <v>46068</v>
      </c>
      <c r="B3725" s="75">
        <f t="shared" si="121"/>
        <v>46068</v>
      </c>
      <c r="C3725" s="75" t="str">
        <f>VLOOKUP($G3725,Refs!$A$1:$F$32,3,FALSE)</f>
        <v>Y58</v>
      </c>
      <c r="D3725" t="s">
        <v>178</v>
      </c>
      <c r="E3725" t="s">
        <v>134</v>
      </c>
      <c r="G3725" t="s">
        <v>74</v>
      </c>
      <c r="H3725" t="s">
        <v>75</v>
      </c>
      <c r="I3725" t="s">
        <v>214</v>
      </c>
      <c r="J3725" t="s">
        <v>208</v>
      </c>
      <c r="K3725">
        <v>0</v>
      </c>
    </row>
    <row r="3726" spans="1:11" x14ac:dyDescent="0.35">
      <c r="A3726" s="75">
        <f t="shared" si="120"/>
        <v>46062</v>
      </c>
      <c r="B3726" s="75">
        <f t="shared" si="121"/>
        <v>46068</v>
      </c>
      <c r="C3726" s="75" t="str">
        <f>VLOOKUP($G3726,Refs!$A$1:$F$32,3,FALSE)</f>
        <v>Y58</v>
      </c>
      <c r="D3726" t="s">
        <v>178</v>
      </c>
      <c r="E3726" t="s">
        <v>134</v>
      </c>
      <c r="G3726" t="s">
        <v>76</v>
      </c>
      <c r="H3726" t="s">
        <v>77</v>
      </c>
      <c r="I3726" t="s">
        <v>180</v>
      </c>
      <c r="J3726" t="s">
        <v>181</v>
      </c>
      <c r="K3726">
        <v>590</v>
      </c>
    </row>
    <row r="3727" spans="1:11" x14ac:dyDescent="0.35">
      <c r="A3727" s="75">
        <f t="shared" si="120"/>
        <v>46062</v>
      </c>
      <c r="B3727" s="75">
        <f t="shared" si="121"/>
        <v>46068</v>
      </c>
      <c r="C3727" s="75" t="str">
        <f>VLOOKUP($G3727,Refs!$A$1:$F$32,3,FALSE)</f>
        <v>Y58</v>
      </c>
      <c r="D3727" t="s">
        <v>178</v>
      </c>
      <c r="E3727" t="s">
        <v>134</v>
      </c>
      <c r="G3727" t="s">
        <v>76</v>
      </c>
      <c r="H3727" t="s">
        <v>77</v>
      </c>
      <c r="I3727" t="s">
        <v>180</v>
      </c>
      <c r="J3727" t="s">
        <v>182</v>
      </c>
      <c r="K3727">
        <v>582</v>
      </c>
    </row>
    <row r="3728" spans="1:11" x14ac:dyDescent="0.35">
      <c r="A3728" s="75">
        <f t="shared" si="120"/>
        <v>46062</v>
      </c>
      <c r="B3728" s="75">
        <f t="shared" si="121"/>
        <v>46068</v>
      </c>
      <c r="C3728" s="75" t="str">
        <f>VLOOKUP($G3728,Refs!$A$1:$F$32,3,FALSE)</f>
        <v>Y58</v>
      </c>
      <c r="D3728" t="s">
        <v>178</v>
      </c>
      <c r="E3728" t="s">
        <v>134</v>
      </c>
      <c r="G3728" t="s">
        <v>76</v>
      </c>
      <c r="H3728" t="s">
        <v>77</v>
      </c>
      <c r="I3728" t="s">
        <v>180</v>
      </c>
      <c r="J3728" t="s">
        <v>183</v>
      </c>
      <c r="K3728">
        <v>516</v>
      </c>
    </row>
    <row r="3729" spans="1:11" x14ac:dyDescent="0.35">
      <c r="A3729" s="75">
        <f t="shared" si="120"/>
        <v>46062</v>
      </c>
      <c r="B3729" s="75">
        <f t="shared" si="121"/>
        <v>46068</v>
      </c>
      <c r="C3729" s="75" t="str">
        <f>VLOOKUP($G3729,Refs!$A$1:$F$32,3,FALSE)</f>
        <v>Y58</v>
      </c>
      <c r="D3729" t="s">
        <v>178</v>
      </c>
      <c r="E3729" t="s">
        <v>134</v>
      </c>
      <c r="G3729" t="s">
        <v>76</v>
      </c>
      <c r="H3729" t="s">
        <v>77</v>
      </c>
      <c r="I3729" t="s">
        <v>180</v>
      </c>
      <c r="J3729" t="s">
        <v>184</v>
      </c>
      <c r="K3729">
        <v>8</v>
      </c>
    </row>
    <row r="3730" spans="1:11" x14ac:dyDescent="0.35">
      <c r="A3730" s="75">
        <f t="shared" si="120"/>
        <v>46062</v>
      </c>
      <c r="B3730" s="75">
        <f t="shared" si="121"/>
        <v>46068</v>
      </c>
      <c r="C3730" s="75" t="str">
        <f>VLOOKUP($G3730,Refs!$A$1:$F$32,3,FALSE)</f>
        <v>Y58</v>
      </c>
      <c r="D3730" t="s">
        <v>178</v>
      </c>
      <c r="E3730" t="s">
        <v>134</v>
      </c>
      <c r="G3730" t="s">
        <v>76</v>
      </c>
      <c r="H3730" t="s">
        <v>77</v>
      </c>
      <c r="I3730" t="s">
        <v>180</v>
      </c>
      <c r="J3730" t="s">
        <v>185</v>
      </c>
      <c r="K3730">
        <v>11984</v>
      </c>
    </row>
    <row r="3731" spans="1:11" x14ac:dyDescent="0.35">
      <c r="A3731" s="75">
        <f t="shared" si="120"/>
        <v>46062</v>
      </c>
      <c r="B3731" s="75">
        <f t="shared" si="121"/>
        <v>46068</v>
      </c>
      <c r="C3731" s="75" t="str">
        <f>VLOOKUP($G3731,Refs!$A$1:$F$32,3,FALSE)</f>
        <v>Y58</v>
      </c>
      <c r="D3731" t="s">
        <v>178</v>
      </c>
      <c r="E3731" t="s">
        <v>134</v>
      </c>
      <c r="G3731" t="s">
        <v>76</v>
      </c>
      <c r="H3731" t="s">
        <v>77</v>
      </c>
      <c r="I3731" t="s">
        <v>180</v>
      </c>
      <c r="J3731" t="s">
        <v>186</v>
      </c>
      <c r="K3731">
        <v>113</v>
      </c>
    </row>
    <row r="3732" spans="1:11" x14ac:dyDescent="0.35">
      <c r="A3732" s="75">
        <f t="shared" si="120"/>
        <v>46062</v>
      </c>
      <c r="B3732" s="75">
        <f t="shared" si="121"/>
        <v>46068</v>
      </c>
      <c r="C3732" s="75" t="str">
        <f>VLOOKUP($G3732,Refs!$A$1:$F$32,3,FALSE)</f>
        <v>Y58</v>
      </c>
      <c r="D3732" t="s">
        <v>178</v>
      </c>
      <c r="E3732" t="s">
        <v>134</v>
      </c>
      <c r="G3732" t="s">
        <v>76</v>
      </c>
      <c r="H3732" t="s">
        <v>77</v>
      </c>
      <c r="I3732" t="s">
        <v>180</v>
      </c>
      <c r="J3732" t="s">
        <v>187</v>
      </c>
      <c r="K3732">
        <v>173</v>
      </c>
    </row>
    <row r="3733" spans="1:11" x14ac:dyDescent="0.35">
      <c r="A3733" s="75">
        <f t="shared" si="120"/>
        <v>46062</v>
      </c>
      <c r="B3733" s="75">
        <f t="shared" si="121"/>
        <v>46068</v>
      </c>
      <c r="C3733" s="75" t="str">
        <f>VLOOKUP($G3733,Refs!$A$1:$F$32,3,FALSE)</f>
        <v>Y58</v>
      </c>
      <c r="D3733" t="s">
        <v>178</v>
      </c>
      <c r="E3733" t="s">
        <v>134</v>
      </c>
      <c r="G3733" t="s">
        <v>76</v>
      </c>
      <c r="H3733" t="s">
        <v>77</v>
      </c>
      <c r="I3733" t="s">
        <v>180</v>
      </c>
      <c r="J3733" t="s">
        <v>188</v>
      </c>
      <c r="K3733">
        <v>482</v>
      </c>
    </row>
    <row r="3734" spans="1:11" x14ac:dyDescent="0.35">
      <c r="A3734" s="75">
        <f t="shared" si="120"/>
        <v>46062</v>
      </c>
      <c r="B3734" s="75">
        <f t="shared" si="121"/>
        <v>46068</v>
      </c>
      <c r="C3734" s="75" t="str">
        <f>VLOOKUP($G3734,Refs!$A$1:$F$32,3,FALSE)</f>
        <v>Y58</v>
      </c>
      <c r="D3734" t="s">
        <v>178</v>
      </c>
      <c r="E3734" t="s">
        <v>134</v>
      </c>
      <c r="G3734" t="s">
        <v>76</v>
      </c>
      <c r="H3734" t="s">
        <v>77</v>
      </c>
      <c r="I3734" t="s">
        <v>180</v>
      </c>
      <c r="J3734" t="s">
        <v>189</v>
      </c>
      <c r="K3734">
        <v>248</v>
      </c>
    </row>
    <row r="3735" spans="1:11" x14ac:dyDescent="0.35">
      <c r="A3735" s="75">
        <f t="shared" si="120"/>
        <v>46062</v>
      </c>
      <c r="B3735" s="75">
        <f t="shared" si="121"/>
        <v>46068</v>
      </c>
      <c r="C3735" s="75" t="str">
        <f>VLOOKUP($G3735,Refs!$A$1:$F$32,3,FALSE)</f>
        <v>Y58</v>
      </c>
      <c r="D3735" t="s">
        <v>178</v>
      </c>
      <c r="E3735" t="s">
        <v>134</v>
      </c>
      <c r="G3735" t="s">
        <v>76</v>
      </c>
      <c r="H3735" t="s">
        <v>77</v>
      </c>
      <c r="I3735" t="s">
        <v>180</v>
      </c>
      <c r="J3735" t="s">
        <v>190</v>
      </c>
      <c r="K3735">
        <v>123</v>
      </c>
    </row>
    <row r="3736" spans="1:11" x14ac:dyDescent="0.35">
      <c r="A3736" s="75">
        <f t="shared" si="120"/>
        <v>46062</v>
      </c>
      <c r="B3736" s="75">
        <f t="shared" si="121"/>
        <v>46068</v>
      </c>
      <c r="C3736" s="75" t="str">
        <f>VLOOKUP($G3736,Refs!$A$1:$F$32,3,FALSE)</f>
        <v>Y58</v>
      </c>
      <c r="D3736" t="s">
        <v>178</v>
      </c>
      <c r="E3736" t="s">
        <v>134</v>
      </c>
      <c r="G3736" t="s">
        <v>76</v>
      </c>
      <c r="H3736" t="s">
        <v>77</v>
      </c>
      <c r="I3736" t="s">
        <v>180</v>
      </c>
      <c r="J3736" t="s">
        <v>191</v>
      </c>
      <c r="K3736">
        <v>16</v>
      </c>
    </row>
    <row r="3737" spans="1:11" x14ac:dyDescent="0.35">
      <c r="A3737" s="75">
        <f t="shared" si="120"/>
        <v>46062</v>
      </c>
      <c r="B3737" s="75">
        <f t="shared" si="121"/>
        <v>46068</v>
      </c>
      <c r="C3737" s="75" t="str">
        <f>VLOOKUP($G3737,Refs!$A$1:$F$32,3,FALSE)</f>
        <v>Y58</v>
      </c>
      <c r="D3737" t="s">
        <v>178</v>
      </c>
      <c r="E3737" t="s">
        <v>134</v>
      </c>
      <c r="G3737" t="s">
        <v>76</v>
      </c>
      <c r="H3737" t="s">
        <v>77</v>
      </c>
      <c r="I3737" t="s">
        <v>180</v>
      </c>
      <c r="J3737" t="s">
        <v>192</v>
      </c>
      <c r="K3737">
        <v>70</v>
      </c>
    </row>
    <row r="3738" spans="1:11" x14ac:dyDescent="0.35">
      <c r="A3738" s="75">
        <f t="shared" si="120"/>
        <v>46062</v>
      </c>
      <c r="B3738" s="75">
        <f t="shared" si="121"/>
        <v>46068</v>
      </c>
      <c r="C3738" s="75" t="str">
        <f>VLOOKUP($G3738,Refs!$A$1:$F$32,3,FALSE)</f>
        <v>Y58</v>
      </c>
      <c r="D3738" t="s">
        <v>178</v>
      </c>
      <c r="E3738" t="s">
        <v>134</v>
      </c>
      <c r="G3738" t="s">
        <v>76</v>
      </c>
      <c r="H3738" t="s">
        <v>77</v>
      </c>
      <c r="I3738" t="s">
        <v>180</v>
      </c>
      <c r="J3738" t="s">
        <v>193</v>
      </c>
      <c r="K3738">
        <v>55</v>
      </c>
    </row>
    <row r="3739" spans="1:11" x14ac:dyDescent="0.35">
      <c r="A3739" s="75">
        <f t="shared" si="120"/>
        <v>46062</v>
      </c>
      <c r="B3739" s="75">
        <f t="shared" si="121"/>
        <v>46068</v>
      </c>
      <c r="C3739" s="75" t="str">
        <f>VLOOKUP($G3739,Refs!$A$1:$F$32,3,FALSE)</f>
        <v>Y58</v>
      </c>
      <c r="D3739" t="s">
        <v>178</v>
      </c>
      <c r="E3739" t="s">
        <v>134</v>
      </c>
      <c r="G3739" t="s">
        <v>76</v>
      </c>
      <c r="H3739" t="s">
        <v>77</v>
      </c>
      <c r="I3739" t="s">
        <v>180</v>
      </c>
      <c r="J3739" t="s">
        <v>194</v>
      </c>
      <c r="K3739">
        <v>12</v>
      </c>
    </row>
    <row r="3740" spans="1:11" x14ac:dyDescent="0.35">
      <c r="A3740" s="75">
        <f t="shared" si="120"/>
        <v>46062</v>
      </c>
      <c r="B3740" s="75">
        <f t="shared" si="121"/>
        <v>46068</v>
      </c>
      <c r="C3740" s="75" t="str">
        <f>VLOOKUP($G3740,Refs!$A$1:$F$32,3,FALSE)</f>
        <v>Y58</v>
      </c>
      <c r="D3740" t="s">
        <v>178</v>
      </c>
      <c r="E3740" t="s">
        <v>134</v>
      </c>
      <c r="G3740" t="s">
        <v>76</v>
      </c>
      <c r="H3740" t="s">
        <v>77</v>
      </c>
      <c r="I3740" t="s">
        <v>180</v>
      </c>
      <c r="J3740" t="s">
        <v>195</v>
      </c>
      <c r="K3740">
        <v>0</v>
      </c>
    </row>
    <row r="3741" spans="1:11" x14ac:dyDescent="0.35">
      <c r="A3741" s="75">
        <f t="shared" si="120"/>
        <v>46062</v>
      </c>
      <c r="B3741" s="75">
        <f t="shared" si="121"/>
        <v>46068</v>
      </c>
      <c r="C3741" s="75" t="str">
        <f>VLOOKUP($G3741,Refs!$A$1:$F$32,3,FALSE)</f>
        <v>Y58</v>
      </c>
      <c r="D3741" t="s">
        <v>178</v>
      </c>
      <c r="E3741" t="s">
        <v>134</v>
      </c>
      <c r="G3741" t="s">
        <v>76</v>
      </c>
      <c r="H3741" t="s">
        <v>77</v>
      </c>
      <c r="I3741" t="s">
        <v>180</v>
      </c>
      <c r="J3741" t="s">
        <v>196</v>
      </c>
      <c r="K3741">
        <v>59</v>
      </c>
    </row>
    <row r="3742" spans="1:11" x14ac:dyDescent="0.35">
      <c r="A3742" s="75">
        <f t="shared" si="120"/>
        <v>46062</v>
      </c>
      <c r="B3742" s="75">
        <f t="shared" si="121"/>
        <v>46068</v>
      </c>
      <c r="C3742" s="75" t="str">
        <f>VLOOKUP($G3742,Refs!$A$1:$F$32,3,FALSE)</f>
        <v>Y58</v>
      </c>
      <c r="D3742" t="s">
        <v>178</v>
      </c>
      <c r="E3742" t="s">
        <v>134</v>
      </c>
      <c r="G3742" t="s">
        <v>76</v>
      </c>
      <c r="H3742" t="s">
        <v>77</v>
      </c>
      <c r="I3742" t="s">
        <v>180</v>
      </c>
      <c r="J3742" t="s">
        <v>197</v>
      </c>
      <c r="K3742">
        <v>0</v>
      </c>
    </row>
    <row r="3743" spans="1:11" x14ac:dyDescent="0.35">
      <c r="A3743" s="75">
        <f t="shared" si="120"/>
        <v>46062</v>
      </c>
      <c r="B3743" s="75">
        <f t="shared" si="121"/>
        <v>46068</v>
      </c>
      <c r="C3743" s="75" t="str">
        <f>VLOOKUP($G3743,Refs!$A$1:$F$32,3,FALSE)</f>
        <v>Y58</v>
      </c>
      <c r="D3743" t="s">
        <v>178</v>
      </c>
      <c r="E3743" t="s">
        <v>134</v>
      </c>
      <c r="G3743" t="s">
        <v>76</v>
      </c>
      <c r="H3743" t="s">
        <v>77</v>
      </c>
      <c r="I3743" t="s">
        <v>180</v>
      </c>
      <c r="J3743" t="s">
        <v>198</v>
      </c>
      <c r="K3743">
        <v>6</v>
      </c>
    </row>
    <row r="3744" spans="1:11" x14ac:dyDescent="0.35">
      <c r="A3744" s="75">
        <f t="shared" si="120"/>
        <v>46062</v>
      </c>
      <c r="B3744" s="75">
        <f t="shared" si="121"/>
        <v>46068</v>
      </c>
      <c r="C3744" s="75" t="str">
        <f>VLOOKUP($G3744,Refs!$A$1:$F$32,3,FALSE)</f>
        <v>Y58</v>
      </c>
      <c r="D3744" t="s">
        <v>178</v>
      </c>
      <c r="E3744" t="s">
        <v>134</v>
      </c>
      <c r="G3744" t="s">
        <v>76</v>
      </c>
      <c r="H3744" t="s">
        <v>77</v>
      </c>
      <c r="I3744" t="s">
        <v>180</v>
      </c>
      <c r="J3744" t="s">
        <v>199</v>
      </c>
      <c r="K3744">
        <v>0</v>
      </c>
    </row>
    <row r="3745" spans="1:11" x14ac:dyDescent="0.35">
      <c r="A3745" s="75">
        <f t="shared" si="120"/>
        <v>46062</v>
      </c>
      <c r="B3745" s="75">
        <f t="shared" si="121"/>
        <v>46068</v>
      </c>
      <c r="C3745" s="75" t="str">
        <f>VLOOKUP($G3745,Refs!$A$1:$F$32,3,FALSE)</f>
        <v>Y58</v>
      </c>
      <c r="D3745" t="s">
        <v>178</v>
      </c>
      <c r="E3745" t="s">
        <v>134</v>
      </c>
      <c r="G3745" t="s">
        <v>76</v>
      </c>
      <c r="H3745" t="s">
        <v>77</v>
      </c>
      <c r="I3745" t="s">
        <v>180</v>
      </c>
      <c r="J3745" t="s">
        <v>200</v>
      </c>
      <c r="K3745">
        <v>74</v>
      </c>
    </row>
    <row r="3746" spans="1:11" x14ac:dyDescent="0.35">
      <c r="A3746" s="75">
        <f t="shared" si="120"/>
        <v>46062</v>
      </c>
      <c r="B3746" s="75">
        <f t="shared" si="121"/>
        <v>46068</v>
      </c>
      <c r="C3746" s="75" t="str">
        <f>VLOOKUP($G3746,Refs!$A$1:$F$32,3,FALSE)</f>
        <v>Y58</v>
      </c>
      <c r="D3746" t="s">
        <v>178</v>
      </c>
      <c r="E3746" t="s">
        <v>134</v>
      </c>
      <c r="G3746" t="s">
        <v>76</v>
      </c>
      <c r="H3746" t="s">
        <v>77</v>
      </c>
      <c r="I3746" t="s">
        <v>180</v>
      </c>
      <c r="J3746" t="s">
        <v>201</v>
      </c>
      <c r="K3746">
        <v>45</v>
      </c>
    </row>
    <row r="3747" spans="1:11" x14ac:dyDescent="0.35">
      <c r="A3747" s="75">
        <f t="shared" si="120"/>
        <v>46062</v>
      </c>
      <c r="B3747" s="75">
        <f t="shared" si="121"/>
        <v>46068</v>
      </c>
      <c r="C3747" s="75" t="str">
        <f>VLOOKUP($G3747,Refs!$A$1:$F$32,3,FALSE)</f>
        <v>Y58</v>
      </c>
      <c r="D3747" t="s">
        <v>178</v>
      </c>
      <c r="E3747" t="s">
        <v>134</v>
      </c>
      <c r="G3747" t="s">
        <v>76</v>
      </c>
      <c r="H3747" t="s">
        <v>77</v>
      </c>
      <c r="I3747" t="s">
        <v>180</v>
      </c>
      <c r="J3747" t="s">
        <v>202</v>
      </c>
      <c r="K3747">
        <v>173</v>
      </c>
    </row>
    <row r="3748" spans="1:11" x14ac:dyDescent="0.35">
      <c r="A3748" s="75">
        <f t="shared" si="120"/>
        <v>46062</v>
      </c>
      <c r="B3748" s="75">
        <f t="shared" si="121"/>
        <v>46068</v>
      </c>
      <c r="C3748" s="75" t="str">
        <f>VLOOKUP($G3748,Refs!$A$1:$F$32,3,FALSE)</f>
        <v>Y58</v>
      </c>
      <c r="D3748" t="s">
        <v>178</v>
      </c>
      <c r="E3748" t="s">
        <v>134</v>
      </c>
      <c r="G3748" t="s">
        <v>76</v>
      </c>
      <c r="H3748" t="s">
        <v>77</v>
      </c>
      <c r="I3748" t="s">
        <v>180</v>
      </c>
      <c r="J3748" t="s">
        <v>203</v>
      </c>
      <c r="K3748">
        <v>64</v>
      </c>
    </row>
    <row r="3749" spans="1:11" x14ac:dyDescent="0.35">
      <c r="A3749" s="75">
        <f t="shared" si="120"/>
        <v>46062</v>
      </c>
      <c r="B3749" s="75">
        <f t="shared" si="121"/>
        <v>46068</v>
      </c>
      <c r="C3749" s="75" t="str">
        <f>VLOOKUP($G3749,Refs!$A$1:$F$32,3,FALSE)</f>
        <v>Y58</v>
      </c>
      <c r="D3749" t="s">
        <v>178</v>
      </c>
      <c r="E3749" t="s">
        <v>134</v>
      </c>
      <c r="G3749" t="s">
        <v>76</v>
      </c>
      <c r="H3749" t="s">
        <v>77</v>
      </c>
      <c r="I3749" t="s">
        <v>180</v>
      </c>
      <c r="J3749" t="s">
        <v>204</v>
      </c>
      <c r="K3749">
        <v>36</v>
      </c>
    </row>
    <row r="3750" spans="1:11" x14ac:dyDescent="0.35">
      <c r="A3750" s="75">
        <f t="shared" si="120"/>
        <v>46062</v>
      </c>
      <c r="B3750" s="75">
        <f t="shared" si="121"/>
        <v>46068</v>
      </c>
      <c r="C3750" s="75" t="str">
        <f>VLOOKUP($G3750,Refs!$A$1:$F$32,3,FALSE)</f>
        <v>Y58</v>
      </c>
      <c r="D3750" t="s">
        <v>178</v>
      </c>
      <c r="E3750" t="s">
        <v>134</v>
      </c>
      <c r="G3750" t="s">
        <v>76</v>
      </c>
      <c r="H3750" t="s">
        <v>77</v>
      </c>
      <c r="I3750" t="s">
        <v>180</v>
      </c>
      <c r="J3750" t="s">
        <v>205</v>
      </c>
      <c r="K3750">
        <v>17</v>
      </c>
    </row>
    <row r="3751" spans="1:11" x14ac:dyDescent="0.35">
      <c r="A3751" s="75">
        <f t="shared" si="120"/>
        <v>46062</v>
      </c>
      <c r="B3751" s="75">
        <f t="shared" si="121"/>
        <v>46068</v>
      </c>
      <c r="C3751" s="75" t="str">
        <f>VLOOKUP($G3751,Refs!$A$1:$F$32,3,FALSE)</f>
        <v>Y58</v>
      </c>
      <c r="D3751" t="s">
        <v>178</v>
      </c>
      <c r="E3751" t="s">
        <v>134</v>
      </c>
      <c r="G3751" t="s">
        <v>76</v>
      </c>
      <c r="H3751" t="s">
        <v>77</v>
      </c>
      <c r="I3751" t="s">
        <v>180</v>
      </c>
      <c r="J3751" t="s">
        <v>206</v>
      </c>
      <c r="K3751">
        <v>0</v>
      </c>
    </row>
    <row r="3752" spans="1:11" x14ac:dyDescent="0.35">
      <c r="A3752" s="75">
        <f t="shared" si="120"/>
        <v>46062</v>
      </c>
      <c r="B3752" s="75">
        <f t="shared" si="121"/>
        <v>46068</v>
      </c>
      <c r="C3752" s="75" t="str">
        <f>VLOOKUP($G3752,Refs!$A$1:$F$32,3,FALSE)</f>
        <v>Y58</v>
      </c>
      <c r="D3752" t="s">
        <v>178</v>
      </c>
      <c r="E3752" t="s">
        <v>134</v>
      </c>
      <c r="G3752" t="s">
        <v>76</v>
      </c>
      <c r="H3752" t="s">
        <v>77</v>
      </c>
      <c r="I3752" t="s">
        <v>180</v>
      </c>
      <c r="J3752" t="s">
        <v>207</v>
      </c>
      <c r="K3752">
        <v>0</v>
      </c>
    </row>
    <row r="3753" spans="1:11" x14ac:dyDescent="0.35">
      <c r="A3753" s="75">
        <f t="shared" si="120"/>
        <v>46062</v>
      </c>
      <c r="B3753" s="75">
        <f t="shared" si="121"/>
        <v>46068</v>
      </c>
      <c r="C3753" s="75" t="str">
        <f>VLOOKUP($G3753,Refs!$A$1:$F$32,3,FALSE)</f>
        <v>Y58</v>
      </c>
      <c r="D3753" t="s">
        <v>178</v>
      </c>
      <c r="E3753" t="s">
        <v>134</v>
      </c>
      <c r="G3753" t="s">
        <v>76</v>
      </c>
      <c r="H3753" t="s">
        <v>77</v>
      </c>
      <c r="I3753" t="s">
        <v>180</v>
      </c>
      <c r="J3753" t="s">
        <v>208</v>
      </c>
      <c r="K3753">
        <v>1</v>
      </c>
    </row>
    <row r="3754" spans="1:11" x14ac:dyDescent="0.35">
      <c r="A3754" s="75">
        <f t="shared" si="120"/>
        <v>46063</v>
      </c>
      <c r="B3754" s="75">
        <f t="shared" si="121"/>
        <v>46068</v>
      </c>
      <c r="C3754" s="75" t="str">
        <f>VLOOKUP($G3754,Refs!$A$1:$F$32,3,FALSE)</f>
        <v>Y58</v>
      </c>
      <c r="D3754" t="s">
        <v>178</v>
      </c>
      <c r="E3754" t="s">
        <v>134</v>
      </c>
      <c r="G3754" t="s">
        <v>76</v>
      </c>
      <c r="H3754" t="s">
        <v>77</v>
      </c>
      <c r="I3754" t="s">
        <v>209</v>
      </c>
      <c r="J3754" t="s">
        <v>181</v>
      </c>
      <c r="K3754">
        <v>546</v>
      </c>
    </row>
    <row r="3755" spans="1:11" x14ac:dyDescent="0.35">
      <c r="A3755" s="75">
        <f t="shared" si="120"/>
        <v>46063</v>
      </c>
      <c r="B3755" s="75">
        <f t="shared" si="121"/>
        <v>46068</v>
      </c>
      <c r="C3755" s="75" t="str">
        <f>VLOOKUP($G3755,Refs!$A$1:$F$32,3,FALSE)</f>
        <v>Y58</v>
      </c>
      <c r="D3755" t="s">
        <v>178</v>
      </c>
      <c r="E3755" t="s">
        <v>134</v>
      </c>
      <c r="G3755" t="s">
        <v>76</v>
      </c>
      <c r="H3755" t="s">
        <v>77</v>
      </c>
      <c r="I3755" t="s">
        <v>209</v>
      </c>
      <c r="J3755" t="s">
        <v>182</v>
      </c>
      <c r="K3755">
        <v>522</v>
      </c>
    </row>
    <row r="3756" spans="1:11" x14ac:dyDescent="0.35">
      <c r="A3756" s="75">
        <f t="shared" si="120"/>
        <v>46063</v>
      </c>
      <c r="B3756" s="75">
        <f t="shared" si="121"/>
        <v>46068</v>
      </c>
      <c r="C3756" s="75" t="str">
        <f>VLOOKUP($G3756,Refs!$A$1:$F$32,3,FALSE)</f>
        <v>Y58</v>
      </c>
      <c r="D3756" t="s">
        <v>178</v>
      </c>
      <c r="E3756" t="s">
        <v>134</v>
      </c>
      <c r="G3756" t="s">
        <v>76</v>
      </c>
      <c r="H3756" t="s">
        <v>77</v>
      </c>
      <c r="I3756" t="s">
        <v>209</v>
      </c>
      <c r="J3756" t="s">
        <v>183</v>
      </c>
      <c r="K3756">
        <v>412</v>
      </c>
    </row>
    <row r="3757" spans="1:11" x14ac:dyDescent="0.35">
      <c r="A3757" s="75">
        <f t="shared" si="120"/>
        <v>46063</v>
      </c>
      <c r="B3757" s="75">
        <f t="shared" si="121"/>
        <v>46068</v>
      </c>
      <c r="C3757" s="75" t="str">
        <f>VLOOKUP($G3757,Refs!$A$1:$F$32,3,FALSE)</f>
        <v>Y58</v>
      </c>
      <c r="D3757" t="s">
        <v>178</v>
      </c>
      <c r="E3757" t="s">
        <v>134</v>
      </c>
      <c r="G3757" t="s">
        <v>76</v>
      </c>
      <c r="H3757" t="s">
        <v>77</v>
      </c>
      <c r="I3757" t="s">
        <v>209</v>
      </c>
      <c r="J3757" t="s">
        <v>184</v>
      </c>
      <c r="K3757">
        <v>24</v>
      </c>
    </row>
    <row r="3758" spans="1:11" x14ac:dyDescent="0.35">
      <c r="A3758" s="75">
        <f t="shared" si="120"/>
        <v>46063</v>
      </c>
      <c r="B3758" s="75">
        <f t="shared" si="121"/>
        <v>46068</v>
      </c>
      <c r="C3758" s="75" t="str">
        <f>VLOOKUP($G3758,Refs!$A$1:$F$32,3,FALSE)</f>
        <v>Y58</v>
      </c>
      <c r="D3758" t="s">
        <v>178</v>
      </c>
      <c r="E3758" t="s">
        <v>134</v>
      </c>
      <c r="G3758" t="s">
        <v>76</v>
      </c>
      <c r="H3758" t="s">
        <v>77</v>
      </c>
      <c r="I3758" t="s">
        <v>209</v>
      </c>
      <c r="J3758" t="s">
        <v>185</v>
      </c>
      <c r="K3758">
        <v>23669</v>
      </c>
    </row>
    <row r="3759" spans="1:11" x14ac:dyDescent="0.35">
      <c r="A3759" s="75">
        <f t="shared" si="120"/>
        <v>46063</v>
      </c>
      <c r="B3759" s="75">
        <f t="shared" si="121"/>
        <v>46068</v>
      </c>
      <c r="C3759" s="75" t="str">
        <f>VLOOKUP($G3759,Refs!$A$1:$F$32,3,FALSE)</f>
        <v>Y58</v>
      </c>
      <c r="D3759" t="s">
        <v>178</v>
      </c>
      <c r="E3759" t="s">
        <v>134</v>
      </c>
      <c r="G3759" t="s">
        <v>76</v>
      </c>
      <c r="H3759" t="s">
        <v>77</v>
      </c>
      <c r="I3759" t="s">
        <v>209</v>
      </c>
      <c r="J3759" t="s">
        <v>186</v>
      </c>
      <c r="K3759">
        <v>265</v>
      </c>
    </row>
    <row r="3760" spans="1:11" x14ac:dyDescent="0.35">
      <c r="A3760" s="75">
        <f t="shared" si="120"/>
        <v>46063</v>
      </c>
      <c r="B3760" s="75">
        <f t="shared" si="121"/>
        <v>46068</v>
      </c>
      <c r="C3760" s="75" t="str">
        <f>VLOOKUP($G3760,Refs!$A$1:$F$32,3,FALSE)</f>
        <v>Y58</v>
      </c>
      <c r="D3760" t="s">
        <v>178</v>
      </c>
      <c r="E3760" t="s">
        <v>134</v>
      </c>
      <c r="G3760" t="s">
        <v>76</v>
      </c>
      <c r="H3760" t="s">
        <v>77</v>
      </c>
      <c r="I3760" t="s">
        <v>209</v>
      </c>
      <c r="J3760" t="s">
        <v>187</v>
      </c>
      <c r="K3760">
        <v>350</v>
      </c>
    </row>
    <row r="3761" spans="1:11" x14ac:dyDescent="0.35">
      <c r="A3761" s="75">
        <f t="shared" si="120"/>
        <v>46063</v>
      </c>
      <c r="B3761" s="75">
        <f t="shared" si="121"/>
        <v>46068</v>
      </c>
      <c r="C3761" s="75" t="str">
        <f>VLOOKUP($G3761,Refs!$A$1:$F$32,3,FALSE)</f>
        <v>Y58</v>
      </c>
      <c r="D3761" t="s">
        <v>178</v>
      </c>
      <c r="E3761" t="s">
        <v>134</v>
      </c>
      <c r="G3761" t="s">
        <v>76</v>
      </c>
      <c r="H3761" t="s">
        <v>77</v>
      </c>
      <c r="I3761" t="s">
        <v>209</v>
      </c>
      <c r="J3761" t="s">
        <v>188</v>
      </c>
      <c r="K3761">
        <v>426</v>
      </c>
    </row>
    <row r="3762" spans="1:11" x14ac:dyDescent="0.35">
      <c r="A3762" s="75">
        <f t="shared" si="120"/>
        <v>46063</v>
      </c>
      <c r="B3762" s="75">
        <f t="shared" si="121"/>
        <v>46068</v>
      </c>
      <c r="C3762" s="75" t="str">
        <f>VLOOKUP($G3762,Refs!$A$1:$F$32,3,FALSE)</f>
        <v>Y58</v>
      </c>
      <c r="D3762" t="s">
        <v>178</v>
      </c>
      <c r="E3762" t="s">
        <v>134</v>
      </c>
      <c r="G3762" t="s">
        <v>76</v>
      </c>
      <c r="H3762" t="s">
        <v>77</v>
      </c>
      <c r="I3762" t="s">
        <v>209</v>
      </c>
      <c r="J3762" t="s">
        <v>189</v>
      </c>
      <c r="K3762">
        <v>215</v>
      </c>
    </row>
    <row r="3763" spans="1:11" x14ac:dyDescent="0.35">
      <c r="A3763" s="75">
        <f t="shared" si="120"/>
        <v>46063</v>
      </c>
      <c r="B3763" s="75">
        <f t="shared" si="121"/>
        <v>46068</v>
      </c>
      <c r="C3763" s="75" t="str">
        <f>VLOOKUP($G3763,Refs!$A$1:$F$32,3,FALSE)</f>
        <v>Y58</v>
      </c>
      <c r="D3763" t="s">
        <v>178</v>
      </c>
      <c r="E3763" t="s">
        <v>134</v>
      </c>
      <c r="G3763" t="s">
        <v>76</v>
      </c>
      <c r="H3763" t="s">
        <v>77</v>
      </c>
      <c r="I3763" t="s">
        <v>209</v>
      </c>
      <c r="J3763" t="s">
        <v>190</v>
      </c>
      <c r="K3763">
        <v>118</v>
      </c>
    </row>
    <row r="3764" spans="1:11" x14ac:dyDescent="0.35">
      <c r="A3764" s="75">
        <f t="shared" si="120"/>
        <v>46063</v>
      </c>
      <c r="B3764" s="75">
        <f t="shared" si="121"/>
        <v>46068</v>
      </c>
      <c r="C3764" s="75" t="str">
        <f>VLOOKUP($G3764,Refs!$A$1:$F$32,3,FALSE)</f>
        <v>Y58</v>
      </c>
      <c r="D3764" t="s">
        <v>178</v>
      </c>
      <c r="E3764" t="s">
        <v>134</v>
      </c>
      <c r="G3764" t="s">
        <v>76</v>
      </c>
      <c r="H3764" t="s">
        <v>77</v>
      </c>
      <c r="I3764" t="s">
        <v>209</v>
      </c>
      <c r="J3764" t="s">
        <v>191</v>
      </c>
      <c r="K3764">
        <v>29</v>
      </c>
    </row>
    <row r="3765" spans="1:11" x14ac:dyDescent="0.35">
      <c r="A3765" s="75">
        <f t="shared" si="120"/>
        <v>46063</v>
      </c>
      <c r="B3765" s="75">
        <f t="shared" si="121"/>
        <v>46068</v>
      </c>
      <c r="C3765" s="75" t="str">
        <f>VLOOKUP($G3765,Refs!$A$1:$F$32,3,FALSE)</f>
        <v>Y58</v>
      </c>
      <c r="D3765" t="s">
        <v>178</v>
      </c>
      <c r="E3765" t="s">
        <v>134</v>
      </c>
      <c r="G3765" t="s">
        <v>76</v>
      </c>
      <c r="H3765" t="s">
        <v>77</v>
      </c>
      <c r="I3765" t="s">
        <v>209</v>
      </c>
      <c r="J3765" t="s">
        <v>192</v>
      </c>
      <c r="K3765">
        <v>60</v>
      </c>
    </row>
    <row r="3766" spans="1:11" x14ac:dyDescent="0.35">
      <c r="A3766" s="75">
        <f t="shared" si="120"/>
        <v>46063</v>
      </c>
      <c r="B3766" s="75">
        <f t="shared" si="121"/>
        <v>46068</v>
      </c>
      <c r="C3766" s="75" t="str">
        <f>VLOOKUP($G3766,Refs!$A$1:$F$32,3,FALSE)</f>
        <v>Y58</v>
      </c>
      <c r="D3766" t="s">
        <v>178</v>
      </c>
      <c r="E3766" t="s">
        <v>134</v>
      </c>
      <c r="G3766" t="s">
        <v>76</v>
      </c>
      <c r="H3766" t="s">
        <v>77</v>
      </c>
      <c r="I3766" t="s">
        <v>209</v>
      </c>
      <c r="J3766" t="s">
        <v>193</v>
      </c>
      <c r="K3766">
        <v>51</v>
      </c>
    </row>
    <row r="3767" spans="1:11" x14ac:dyDescent="0.35">
      <c r="A3767" s="75">
        <f t="shared" si="120"/>
        <v>46063</v>
      </c>
      <c r="B3767" s="75">
        <f t="shared" si="121"/>
        <v>46068</v>
      </c>
      <c r="C3767" s="75" t="str">
        <f>VLOOKUP($G3767,Refs!$A$1:$F$32,3,FALSE)</f>
        <v>Y58</v>
      </c>
      <c r="D3767" t="s">
        <v>178</v>
      </c>
      <c r="E3767" t="s">
        <v>134</v>
      </c>
      <c r="G3767" t="s">
        <v>76</v>
      </c>
      <c r="H3767" t="s">
        <v>77</v>
      </c>
      <c r="I3767" t="s">
        <v>209</v>
      </c>
      <c r="J3767" t="s">
        <v>194</v>
      </c>
      <c r="K3767">
        <v>15</v>
      </c>
    </row>
    <row r="3768" spans="1:11" x14ac:dyDescent="0.35">
      <c r="A3768" s="75">
        <f t="shared" si="120"/>
        <v>46063</v>
      </c>
      <c r="B3768" s="75">
        <f t="shared" si="121"/>
        <v>46068</v>
      </c>
      <c r="C3768" s="75" t="str">
        <f>VLOOKUP($G3768,Refs!$A$1:$F$32,3,FALSE)</f>
        <v>Y58</v>
      </c>
      <c r="D3768" t="s">
        <v>178</v>
      </c>
      <c r="E3768" t="s">
        <v>134</v>
      </c>
      <c r="G3768" t="s">
        <v>76</v>
      </c>
      <c r="H3768" t="s">
        <v>77</v>
      </c>
      <c r="I3768" t="s">
        <v>209</v>
      </c>
      <c r="J3768" t="s">
        <v>195</v>
      </c>
      <c r="K3768">
        <v>0</v>
      </c>
    </row>
    <row r="3769" spans="1:11" x14ac:dyDescent="0.35">
      <c r="A3769" s="75">
        <f t="shared" si="120"/>
        <v>46063</v>
      </c>
      <c r="B3769" s="75">
        <f t="shared" si="121"/>
        <v>46068</v>
      </c>
      <c r="C3769" s="75" t="str">
        <f>VLOOKUP($G3769,Refs!$A$1:$F$32,3,FALSE)</f>
        <v>Y58</v>
      </c>
      <c r="D3769" t="s">
        <v>178</v>
      </c>
      <c r="E3769" t="s">
        <v>134</v>
      </c>
      <c r="G3769" t="s">
        <v>76</v>
      </c>
      <c r="H3769" t="s">
        <v>77</v>
      </c>
      <c r="I3769" t="s">
        <v>209</v>
      </c>
      <c r="J3769" t="s">
        <v>196</v>
      </c>
      <c r="K3769">
        <v>55</v>
      </c>
    </row>
    <row r="3770" spans="1:11" x14ac:dyDescent="0.35">
      <c r="A3770" s="75">
        <f t="shared" si="120"/>
        <v>46063</v>
      </c>
      <c r="B3770" s="75">
        <f t="shared" si="121"/>
        <v>46068</v>
      </c>
      <c r="C3770" s="75" t="str">
        <f>VLOOKUP($G3770,Refs!$A$1:$F$32,3,FALSE)</f>
        <v>Y58</v>
      </c>
      <c r="D3770" t="s">
        <v>178</v>
      </c>
      <c r="E3770" t="s">
        <v>134</v>
      </c>
      <c r="G3770" t="s">
        <v>76</v>
      </c>
      <c r="H3770" t="s">
        <v>77</v>
      </c>
      <c r="I3770" t="s">
        <v>209</v>
      </c>
      <c r="J3770" t="s">
        <v>197</v>
      </c>
      <c r="K3770">
        <v>2</v>
      </c>
    </row>
    <row r="3771" spans="1:11" x14ac:dyDescent="0.35">
      <c r="A3771" s="75">
        <f t="shared" si="120"/>
        <v>46063</v>
      </c>
      <c r="B3771" s="75">
        <f t="shared" si="121"/>
        <v>46068</v>
      </c>
      <c r="C3771" s="75" t="str">
        <f>VLOOKUP($G3771,Refs!$A$1:$F$32,3,FALSE)</f>
        <v>Y58</v>
      </c>
      <c r="D3771" t="s">
        <v>178</v>
      </c>
      <c r="E3771" t="s">
        <v>134</v>
      </c>
      <c r="G3771" t="s">
        <v>76</v>
      </c>
      <c r="H3771" t="s">
        <v>77</v>
      </c>
      <c r="I3771" t="s">
        <v>209</v>
      </c>
      <c r="J3771" t="s">
        <v>198</v>
      </c>
      <c r="K3771">
        <v>10</v>
      </c>
    </row>
    <row r="3772" spans="1:11" x14ac:dyDescent="0.35">
      <c r="A3772" s="75">
        <f t="shared" si="120"/>
        <v>46063</v>
      </c>
      <c r="B3772" s="75">
        <f t="shared" si="121"/>
        <v>46068</v>
      </c>
      <c r="C3772" s="75" t="str">
        <f>VLOOKUP($G3772,Refs!$A$1:$F$32,3,FALSE)</f>
        <v>Y58</v>
      </c>
      <c r="D3772" t="s">
        <v>178</v>
      </c>
      <c r="E3772" t="s">
        <v>134</v>
      </c>
      <c r="G3772" t="s">
        <v>76</v>
      </c>
      <c r="H3772" t="s">
        <v>77</v>
      </c>
      <c r="I3772" t="s">
        <v>209</v>
      </c>
      <c r="J3772" t="s">
        <v>199</v>
      </c>
      <c r="K3772">
        <v>0</v>
      </c>
    </row>
    <row r="3773" spans="1:11" x14ac:dyDescent="0.35">
      <c r="A3773" s="75">
        <f t="shared" si="120"/>
        <v>46063</v>
      </c>
      <c r="B3773" s="75">
        <f t="shared" si="121"/>
        <v>46068</v>
      </c>
      <c r="C3773" s="75" t="str">
        <f>VLOOKUP($G3773,Refs!$A$1:$F$32,3,FALSE)</f>
        <v>Y58</v>
      </c>
      <c r="D3773" t="s">
        <v>178</v>
      </c>
      <c r="E3773" t="s">
        <v>134</v>
      </c>
      <c r="G3773" t="s">
        <v>76</v>
      </c>
      <c r="H3773" t="s">
        <v>77</v>
      </c>
      <c r="I3773" t="s">
        <v>209</v>
      </c>
      <c r="J3773" t="s">
        <v>200</v>
      </c>
      <c r="K3773">
        <v>70</v>
      </c>
    </row>
    <row r="3774" spans="1:11" x14ac:dyDescent="0.35">
      <c r="A3774" s="75">
        <f t="shared" si="120"/>
        <v>46063</v>
      </c>
      <c r="B3774" s="75">
        <f t="shared" si="121"/>
        <v>46068</v>
      </c>
      <c r="C3774" s="75" t="str">
        <f>VLOOKUP($G3774,Refs!$A$1:$F$32,3,FALSE)</f>
        <v>Y58</v>
      </c>
      <c r="D3774" t="s">
        <v>178</v>
      </c>
      <c r="E3774" t="s">
        <v>134</v>
      </c>
      <c r="G3774" t="s">
        <v>76</v>
      </c>
      <c r="H3774" t="s">
        <v>77</v>
      </c>
      <c r="I3774" t="s">
        <v>209</v>
      </c>
      <c r="J3774" t="s">
        <v>201</v>
      </c>
      <c r="K3774">
        <v>41</v>
      </c>
    </row>
    <row r="3775" spans="1:11" x14ac:dyDescent="0.35">
      <c r="A3775" s="75">
        <f t="shared" si="120"/>
        <v>46063</v>
      </c>
      <c r="B3775" s="75">
        <f t="shared" si="121"/>
        <v>46068</v>
      </c>
      <c r="C3775" s="75" t="str">
        <f>VLOOKUP($G3775,Refs!$A$1:$F$32,3,FALSE)</f>
        <v>Y58</v>
      </c>
      <c r="D3775" t="s">
        <v>178</v>
      </c>
      <c r="E3775" t="s">
        <v>134</v>
      </c>
      <c r="G3775" t="s">
        <v>76</v>
      </c>
      <c r="H3775" t="s">
        <v>77</v>
      </c>
      <c r="I3775" t="s">
        <v>209</v>
      </c>
      <c r="J3775" t="s">
        <v>202</v>
      </c>
      <c r="K3775">
        <v>137</v>
      </c>
    </row>
    <row r="3776" spans="1:11" x14ac:dyDescent="0.35">
      <c r="A3776" s="75">
        <f t="shared" si="120"/>
        <v>46063</v>
      </c>
      <c r="B3776" s="75">
        <f t="shared" si="121"/>
        <v>46068</v>
      </c>
      <c r="C3776" s="75" t="str">
        <f>VLOOKUP($G3776,Refs!$A$1:$F$32,3,FALSE)</f>
        <v>Y58</v>
      </c>
      <c r="D3776" t="s">
        <v>178</v>
      </c>
      <c r="E3776" t="s">
        <v>134</v>
      </c>
      <c r="G3776" t="s">
        <v>76</v>
      </c>
      <c r="H3776" t="s">
        <v>77</v>
      </c>
      <c r="I3776" t="s">
        <v>209</v>
      </c>
      <c r="J3776" t="s">
        <v>203</v>
      </c>
      <c r="K3776">
        <v>51</v>
      </c>
    </row>
    <row r="3777" spans="1:11" x14ac:dyDescent="0.35">
      <c r="A3777" s="75">
        <f t="shared" si="120"/>
        <v>46063</v>
      </c>
      <c r="B3777" s="75">
        <f t="shared" si="121"/>
        <v>46068</v>
      </c>
      <c r="C3777" s="75" t="str">
        <f>VLOOKUP($G3777,Refs!$A$1:$F$32,3,FALSE)</f>
        <v>Y58</v>
      </c>
      <c r="D3777" t="s">
        <v>178</v>
      </c>
      <c r="E3777" t="s">
        <v>134</v>
      </c>
      <c r="G3777" t="s">
        <v>76</v>
      </c>
      <c r="H3777" t="s">
        <v>77</v>
      </c>
      <c r="I3777" t="s">
        <v>209</v>
      </c>
      <c r="J3777" t="s">
        <v>204</v>
      </c>
      <c r="K3777">
        <v>23</v>
      </c>
    </row>
    <row r="3778" spans="1:11" x14ac:dyDescent="0.35">
      <c r="A3778" s="75">
        <f t="shared" si="120"/>
        <v>46063</v>
      </c>
      <c r="B3778" s="75">
        <f t="shared" si="121"/>
        <v>46068</v>
      </c>
      <c r="C3778" s="75" t="str">
        <f>VLOOKUP($G3778,Refs!$A$1:$F$32,3,FALSE)</f>
        <v>Y58</v>
      </c>
      <c r="D3778" t="s">
        <v>178</v>
      </c>
      <c r="E3778" t="s">
        <v>134</v>
      </c>
      <c r="G3778" t="s">
        <v>76</v>
      </c>
      <c r="H3778" t="s">
        <v>77</v>
      </c>
      <c r="I3778" t="s">
        <v>209</v>
      </c>
      <c r="J3778" t="s">
        <v>205</v>
      </c>
      <c r="K3778">
        <v>20</v>
      </c>
    </row>
    <row r="3779" spans="1:11" x14ac:dyDescent="0.35">
      <c r="A3779" s="75">
        <f t="shared" si="120"/>
        <v>46063</v>
      </c>
      <c r="B3779" s="75">
        <f t="shared" si="121"/>
        <v>46068</v>
      </c>
      <c r="C3779" s="75" t="str">
        <f>VLOOKUP($G3779,Refs!$A$1:$F$32,3,FALSE)</f>
        <v>Y58</v>
      </c>
      <c r="D3779" t="s">
        <v>178</v>
      </c>
      <c r="E3779" t="s">
        <v>134</v>
      </c>
      <c r="G3779" t="s">
        <v>76</v>
      </c>
      <c r="H3779" t="s">
        <v>77</v>
      </c>
      <c r="I3779" t="s">
        <v>209</v>
      </c>
      <c r="J3779" t="s">
        <v>206</v>
      </c>
      <c r="K3779">
        <v>0</v>
      </c>
    </row>
    <row r="3780" spans="1:11" x14ac:dyDescent="0.35">
      <c r="A3780" s="75">
        <f t="shared" si="120"/>
        <v>46063</v>
      </c>
      <c r="B3780" s="75">
        <f t="shared" si="121"/>
        <v>46068</v>
      </c>
      <c r="C3780" s="75" t="str">
        <f>VLOOKUP($G3780,Refs!$A$1:$F$32,3,FALSE)</f>
        <v>Y58</v>
      </c>
      <c r="D3780" t="s">
        <v>178</v>
      </c>
      <c r="E3780" t="s">
        <v>134</v>
      </c>
      <c r="G3780" t="s">
        <v>76</v>
      </c>
      <c r="H3780" t="s">
        <v>77</v>
      </c>
      <c r="I3780" t="s">
        <v>209</v>
      </c>
      <c r="J3780" t="s">
        <v>207</v>
      </c>
      <c r="K3780">
        <v>0</v>
      </c>
    </row>
    <row r="3781" spans="1:11" x14ac:dyDescent="0.35">
      <c r="A3781" s="75">
        <f t="shared" si="120"/>
        <v>46063</v>
      </c>
      <c r="B3781" s="75">
        <f t="shared" si="121"/>
        <v>46068</v>
      </c>
      <c r="C3781" s="75" t="str">
        <f>VLOOKUP($G3781,Refs!$A$1:$F$32,3,FALSE)</f>
        <v>Y58</v>
      </c>
      <c r="D3781" t="s">
        <v>178</v>
      </c>
      <c r="E3781" t="s">
        <v>134</v>
      </c>
      <c r="G3781" t="s">
        <v>76</v>
      </c>
      <c r="H3781" t="s">
        <v>77</v>
      </c>
      <c r="I3781" t="s">
        <v>209</v>
      </c>
      <c r="J3781" t="s">
        <v>208</v>
      </c>
      <c r="K3781">
        <v>0</v>
      </c>
    </row>
    <row r="3782" spans="1:11" x14ac:dyDescent="0.35">
      <c r="A3782" s="75">
        <f t="shared" ref="A3782:A3845" si="122">IF(I3782="Mon",B3782-6,IF(I3782="Tue",B3782-5,IF(I3782="Wed",B3782-4,IF(I3782="Thu",B3782-3,IF(I3782="Fri",B3782-2,IF(I3782="Sat",B3782-1,IF(I3782="Sun",B3782,"")))))))</f>
        <v>46064</v>
      </c>
      <c r="B3782" s="75">
        <f t="shared" ref="B3782:B3845" si="123">DATEVALUE(RIGHT(D3782, 11))</f>
        <v>46068</v>
      </c>
      <c r="C3782" s="75" t="str">
        <f>VLOOKUP($G3782,Refs!$A$1:$F$32,3,FALSE)</f>
        <v>Y58</v>
      </c>
      <c r="D3782" t="s">
        <v>178</v>
      </c>
      <c r="E3782" t="s">
        <v>134</v>
      </c>
      <c r="G3782" t="s">
        <v>76</v>
      </c>
      <c r="H3782" t="s">
        <v>77</v>
      </c>
      <c r="I3782" t="s">
        <v>210</v>
      </c>
      <c r="J3782" t="s">
        <v>181</v>
      </c>
      <c r="K3782">
        <v>490</v>
      </c>
    </row>
    <row r="3783" spans="1:11" x14ac:dyDescent="0.35">
      <c r="A3783" s="75">
        <f t="shared" si="122"/>
        <v>46064</v>
      </c>
      <c r="B3783" s="75">
        <f t="shared" si="123"/>
        <v>46068</v>
      </c>
      <c r="C3783" s="75" t="str">
        <f>VLOOKUP($G3783,Refs!$A$1:$F$32,3,FALSE)</f>
        <v>Y58</v>
      </c>
      <c r="D3783" t="s">
        <v>178</v>
      </c>
      <c r="E3783" t="s">
        <v>134</v>
      </c>
      <c r="G3783" t="s">
        <v>76</v>
      </c>
      <c r="H3783" t="s">
        <v>77</v>
      </c>
      <c r="I3783" t="s">
        <v>210</v>
      </c>
      <c r="J3783" t="s">
        <v>182</v>
      </c>
      <c r="K3783">
        <v>476</v>
      </c>
    </row>
    <row r="3784" spans="1:11" x14ac:dyDescent="0.35">
      <c r="A3784" s="75">
        <f t="shared" si="122"/>
        <v>46064</v>
      </c>
      <c r="B3784" s="75">
        <f t="shared" si="123"/>
        <v>46068</v>
      </c>
      <c r="C3784" s="75" t="str">
        <f>VLOOKUP($G3784,Refs!$A$1:$F$32,3,FALSE)</f>
        <v>Y58</v>
      </c>
      <c r="D3784" t="s">
        <v>178</v>
      </c>
      <c r="E3784" t="s">
        <v>134</v>
      </c>
      <c r="G3784" t="s">
        <v>76</v>
      </c>
      <c r="H3784" t="s">
        <v>77</v>
      </c>
      <c r="I3784" t="s">
        <v>210</v>
      </c>
      <c r="J3784" t="s">
        <v>183</v>
      </c>
      <c r="K3784">
        <v>402</v>
      </c>
    </row>
    <row r="3785" spans="1:11" x14ac:dyDescent="0.35">
      <c r="A3785" s="75">
        <f t="shared" si="122"/>
        <v>46064</v>
      </c>
      <c r="B3785" s="75">
        <f t="shared" si="123"/>
        <v>46068</v>
      </c>
      <c r="C3785" s="75" t="str">
        <f>VLOOKUP($G3785,Refs!$A$1:$F$32,3,FALSE)</f>
        <v>Y58</v>
      </c>
      <c r="D3785" t="s">
        <v>178</v>
      </c>
      <c r="E3785" t="s">
        <v>134</v>
      </c>
      <c r="G3785" t="s">
        <v>76</v>
      </c>
      <c r="H3785" t="s">
        <v>77</v>
      </c>
      <c r="I3785" t="s">
        <v>210</v>
      </c>
      <c r="J3785" t="s">
        <v>184</v>
      </c>
      <c r="K3785">
        <v>14</v>
      </c>
    </row>
    <row r="3786" spans="1:11" x14ac:dyDescent="0.35">
      <c r="A3786" s="75">
        <f t="shared" si="122"/>
        <v>46064</v>
      </c>
      <c r="B3786" s="75">
        <f t="shared" si="123"/>
        <v>46068</v>
      </c>
      <c r="C3786" s="75" t="str">
        <f>VLOOKUP($G3786,Refs!$A$1:$F$32,3,FALSE)</f>
        <v>Y58</v>
      </c>
      <c r="D3786" t="s">
        <v>178</v>
      </c>
      <c r="E3786" t="s">
        <v>134</v>
      </c>
      <c r="G3786" t="s">
        <v>76</v>
      </c>
      <c r="H3786" t="s">
        <v>77</v>
      </c>
      <c r="I3786" t="s">
        <v>210</v>
      </c>
      <c r="J3786" t="s">
        <v>185</v>
      </c>
      <c r="K3786">
        <v>16970</v>
      </c>
    </row>
    <row r="3787" spans="1:11" x14ac:dyDescent="0.35">
      <c r="A3787" s="75">
        <f t="shared" si="122"/>
        <v>46064</v>
      </c>
      <c r="B3787" s="75">
        <f t="shared" si="123"/>
        <v>46068</v>
      </c>
      <c r="C3787" s="75" t="str">
        <f>VLOOKUP($G3787,Refs!$A$1:$F$32,3,FALSE)</f>
        <v>Y58</v>
      </c>
      <c r="D3787" t="s">
        <v>178</v>
      </c>
      <c r="E3787" t="s">
        <v>134</v>
      </c>
      <c r="G3787" t="s">
        <v>76</v>
      </c>
      <c r="H3787" t="s">
        <v>77</v>
      </c>
      <c r="I3787" t="s">
        <v>210</v>
      </c>
      <c r="J3787" t="s">
        <v>186</v>
      </c>
      <c r="K3787">
        <v>247</v>
      </c>
    </row>
    <row r="3788" spans="1:11" x14ac:dyDescent="0.35">
      <c r="A3788" s="75">
        <f t="shared" si="122"/>
        <v>46064</v>
      </c>
      <c r="B3788" s="75">
        <f t="shared" si="123"/>
        <v>46068</v>
      </c>
      <c r="C3788" s="75" t="str">
        <f>VLOOKUP($G3788,Refs!$A$1:$F$32,3,FALSE)</f>
        <v>Y58</v>
      </c>
      <c r="D3788" t="s">
        <v>178</v>
      </c>
      <c r="E3788" t="s">
        <v>134</v>
      </c>
      <c r="G3788" t="s">
        <v>76</v>
      </c>
      <c r="H3788" t="s">
        <v>77</v>
      </c>
      <c r="I3788" t="s">
        <v>210</v>
      </c>
      <c r="J3788" t="s">
        <v>187</v>
      </c>
      <c r="K3788">
        <v>331</v>
      </c>
    </row>
    <row r="3789" spans="1:11" x14ac:dyDescent="0.35">
      <c r="A3789" s="75">
        <f t="shared" si="122"/>
        <v>46064</v>
      </c>
      <c r="B3789" s="75">
        <f t="shared" si="123"/>
        <v>46068</v>
      </c>
      <c r="C3789" s="75" t="str">
        <f>VLOOKUP($G3789,Refs!$A$1:$F$32,3,FALSE)</f>
        <v>Y58</v>
      </c>
      <c r="D3789" t="s">
        <v>178</v>
      </c>
      <c r="E3789" t="s">
        <v>134</v>
      </c>
      <c r="G3789" t="s">
        <v>76</v>
      </c>
      <c r="H3789" t="s">
        <v>77</v>
      </c>
      <c r="I3789" t="s">
        <v>210</v>
      </c>
      <c r="J3789" t="s">
        <v>188</v>
      </c>
      <c r="K3789">
        <v>405</v>
      </c>
    </row>
    <row r="3790" spans="1:11" x14ac:dyDescent="0.35">
      <c r="A3790" s="75">
        <f t="shared" si="122"/>
        <v>46064</v>
      </c>
      <c r="B3790" s="75">
        <f t="shared" si="123"/>
        <v>46068</v>
      </c>
      <c r="C3790" s="75" t="str">
        <f>VLOOKUP($G3790,Refs!$A$1:$F$32,3,FALSE)</f>
        <v>Y58</v>
      </c>
      <c r="D3790" t="s">
        <v>178</v>
      </c>
      <c r="E3790" t="s">
        <v>134</v>
      </c>
      <c r="G3790" t="s">
        <v>76</v>
      </c>
      <c r="H3790" t="s">
        <v>77</v>
      </c>
      <c r="I3790" t="s">
        <v>210</v>
      </c>
      <c r="J3790" t="s">
        <v>189</v>
      </c>
      <c r="K3790">
        <v>197</v>
      </c>
    </row>
    <row r="3791" spans="1:11" x14ac:dyDescent="0.35">
      <c r="A3791" s="75">
        <f t="shared" si="122"/>
        <v>46064</v>
      </c>
      <c r="B3791" s="75">
        <f t="shared" si="123"/>
        <v>46068</v>
      </c>
      <c r="C3791" s="75" t="str">
        <f>VLOOKUP($G3791,Refs!$A$1:$F$32,3,FALSE)</f>
        <v>Y58</v>
      </c>
      <c r="D3791" t="s">
        <v>178</v>
      </c>
      <c r="E3791" t="s">
        <v>134</v>
      </c>
      <c r="G3791" t="s">
        <v>76</v>
      </c>
      <c r="H3791" t="s">
        <v>77</v>
      </c>
      <c r="I3791" t="s">
        <v>210</v>
      </c>
      <c r="J3791" t="s">
        <v>190</v>
      </c>
      <c r="K3791">
        <v>103</v>
      </c>
    </row>
    <row r="3792" spans="1:11" x14ac:dyDescent="0.35">
      <c r="A3792" s="75">
        <f t="shared" si="122"/>
        <v>46064</v>
      </c>
      <c r="B3792" s="75">
        <f t="shared" si="123"/>
        <v>46068</v>
      </c>
      <c r="C3792" s="75" t="str">
        <f>VLOOKUP($G3792,Refs!$A$1:$F$32,3,FALSE)</f>
        <v>Y58</v>
      </c>
      <c r="D3792" t="s">
        <v>178</v>
      </c>
      <c r="E3792" t="s">
        <v>134</v>
      </c>
      <c r="G3792" t="s">
        <v>76</v>
      </c>
      <c r="H3792" t="s">
        <v>77</v>
      </c>
      <c r="I3792" t="s">
        <v>210</v>
      </c>
      <c r="J3792" t="s">
        <v>191</v>
      </c>
      <c r="K3792">
        <v>40</v>
      </c>
    </row>
    <row r="3793" spans="1:11" x14ac:dyDescent="0.35">
      <c r="A3793" s="75">
        <f t="shared" si="122"/>
        <v>46064</v>
      </c>
      <c r="B3793" s="75">
        <f t="shared" si="123"/>
        <v>46068</v>
      </c>
      <c r="C3793" s="75" t="str">
        <f>VLOOKUP($G3793,Refs!$A$1:$F$32,3,FALSE)</f>
        <v>Y58</v>
      </c>
      <c r="D3793" t="s">
        <v>178</v>
      </c>
      <c r="E3793" t="s">
        <v>134</v>
      </c>
      <c r="G3793" t="s">
        <v>76</v>
      </c>
      <c r="H3793" t="s">
        <v>77</v>
      </c>
      <c r="I3793" t="s">
        <v>210</v>
      </c>
      <c r="J3793" t="s">
        <v>192</v>
      </c>
      <c r="K3793">
        <v>63</v>
      </c>
    </row>
    <row r="3794" spans="1:11" x14ac:dyDescent="0.35">
      <c r="A3794" s="75">
        <f t="shared" si="122"/>
        <v>46064</v>
      </c>
      <c r="B3794" s="75">
        <f t="shared" si="123"/>
        <v>46068</v>
      </c>
      <c r="C3794" s="75" t="str">
        <f>VLOOKUP($G3794,Refs!$A$1:$F$32,3,FALSE)</f>
        <v>Y58</v>
      </c>
      <c r="D3794" t="s">
        <v>178</v>
      </c>
      <c r="E3794" t="s">
        <v>134</v>
      </c>
      <c r="G3794" t="s">
        <v>76</v>
      </c>
      <c r="H3794" t="s">
        <v>77</v>
      </c>
      <c r="I3794" t="s">
        <v>210</v>
      </c>
      <c r="J3794" t="s">
        <v>193</v>
      </c>
      <c r="K3794">
        <v>54</v>
      </c>
    </row>
    <row r="3795" spans="1:11" x14ac:dyDescent="0.35">
      <c r="A3795" s="75">
        <f t="shared" si="122"/>
        <v>46064</v>
      </c>
      <c r="B3795" s="75">
        <f t="shared" si="123"/>
        <v>46068</v>
      </c>
      <c r="C3795" s="75" t="str">
        <f>VLOOKUP($G3795,Refs!$A$1:$F$32,3,FALSE)</f>
        <v>Y58</v>
      </c>
      <c r="D3795" t="s">
        <v>178</v>
      </c>
      <c r="E3795" t="s">
        <v>134</v>
      </c>
      <c r="G3795" t="s">
        <v>76</v>
      </c>
      <c r="H3795" t="s">
        <v>77</v>
      </c>
      <c r="I3795" t="s">
        <v>210</v>
      </c>
      <c r="J3795" t="s">
        <v>194</v>
      </c>
      <c r="K3795">
        <v>17</v>
      </c>
    </row>
    <row r="3796" spans="1:11" x14ac:dyDescent="0.35">
      <c r="A3796" s="75">
        <f t="shared" si="122"/>
        <v>46064</v>
      </c>
      <c r="B3796" s="75">
        <f t="shared" si="123"/>
        <v>46068</v>
      </c>
      <c r="C3796" s="75" t="str">
        <f>VLOOKUP($G3796,Refs!$A$1:$F$32,3,FALSE)</f>
        <v>Y58</v>
      </c>
      <c r="D3796" t="s">
        <v>178</v>
      </c>
      <c r="E3796" t="s">
        <v>134</v>
      </c>
      <c r="G3796" t="s">
        <v>76</v>
      </c>
      <c r="H3796" t="s">
        <v>77</v>
      </c>
      <c r="I3796" t="s">
        <v>210</v>
      </c>
      <c r="J3796" t="s">
        <v>195</v>
      </c>
      <c r="K3796">
        <v>0</v>
      </c>
    </row>
    <row r="3797" spans="1:11" x14ac:dyDescent="0.35">
      <c r="A3797" s="75">
        <f t="shared" si="122"/>
        <v>46064</v>
      </c>
      <c r="B3797" s="75">
        <f t="shared" si="123"/>
        <v>46068</v>
      </c>
      <c r="C3797" s="75" t="str">
        <f>VLOOKUP($G3797,Refs!$A$1:$F$32,3,FALSE)</f>
        <v>Y58</v>
      </c>
      <c r="D3797" t="s">
        <v>178</v>
      </c>
      <c r="E3797" t="s">
        <v>134</v>
      </c>
      <c r="G3797" t="s">
        <v>76</v>
      </c>
      <c r="H3797" t="s">
        <v>77</v>
      </c>
      <c r="I3797" t="s">
        <v>210</v>
      </c>
      <c r="J3797" t="s">
        <v>196</v>
      </c>
      <c r="K3797">
        <v>59</v>
      </c>
    </row>
    <row r="3798" spans="1:11" x14ac:dyDescent="0.35">
      <c r="A3798" s="75">
        <f t="shared" si="122"/>
        <v>46064</v>
      </c>
      <c r="B3798" s="75">
        <f t="shared" si="123"/>
        <v>46068</v>
      </c>
      <c r="C3798" s="75" t="str">
        <f>VLOOKUP($G3798,Refs!$A$1:$F$32,3,FALSE)</f>
        <v>Y58</v>
      </c>
      <c r="D3798" t="s">
        <v>178</v>
      </c>
      <c r="E3798" t="s">
        <v>134</v>
      </c>
      <c r="G3798" t="s">
        <v>76</v>
      </c>
      <c r="H3798" t="s">
        <v>77</v>
      </c>
      <c r="I3798" t="s">
        <v>210</v>
      </c>
      <c r="J3798" t="s">
        <v>197</v>
      </c>
      <c r="K3798">
        <v>0</v>
      </c>
    </row>
    <row r="3799" spans="1:11" x14ac:dyDescent="0.35">
      <c r="A3799" s="75">
        <f t="shared" si="122"/>
        <v>46064</v>
      </c>
      <c r="B3799" s="75">
        <f t="shared" si="123"/>
        <v>46068</v>
      </c>
      <c r="C3799" s="75" t="str">
        <f>VLOOKUP($G3799,Refs!$A$1:$F$32,3,FALSE)</f>
        <v>Y58</v>
      </c>
      <c r="D3799" t="s">
        <v>178</v>
      </c>
      <c r="E3799" t="s">
        <v>134</v>
      </c>
      <c r="G3799" t="s">
        <v>76</v>
      </c>
      <c r="H3799" t="s">
        <v>77</v>
      </c>
      <c r="I3799" t="s">
        <v>210</v>
      </c>
      <c r="J3799" t="s">
        <v>198</v>
      </c>
      <c r="K3799">
        <v>4</v>
      </c>
    </row>
    <row r="3800" spans="1:11" x14ac:dyDescent="0.35">
      <c r="A3800" s="75">
        <f t="shared" si="122"/>
        <v>46064</v>
      </c>
      <c r="B3800" s="75">
        <f t="shared" si="123"/>
        <v>46068</v>
      </c>
      <c r="C3800" s="75" t="str">
        <f>VLOOKUP($G3800,Refs!$A$1:$F$32,3,FALSE)</f>
        <v>Y58</v>
      </c>
      <c r="D3800" t="s">
        <v>178</v>
      </c>
      <c r="E3800" t="s">
        <v>134</v>
      </c>
      <c r="G3800" t="s">
        <v>76</v>
      </c>
      <c r="H3800" t="s">
        <v>77</v>
      </c>
      <c r="I3800" t="s">
        <v>210</v>
      </c>
      <c r="J3800" t="s">
        <v>199</v>
      </c>
      <c r="K3800">
        <v>1</v>
      </c>
    </row>
    <row r="3801" spans="1:11" x14ac:dyDescent="0.35">
      <c r="A3801" s="75">
        <f t="shared" si="122"/>
        <v>46064</v>
      </c>
      <c r="B3801" s="75">
        <f t="shared" si="123"/>
        <v>46068</v>
      </c>
      <c r="C3801" s="75" t="str">
        <f>VLOOKUP($G3801,Refs!$A$1:$F$32,3,FALSE)</f>
        <v>Y58</v>
      </c>
      <c r="D3801" t="s">
        <v>178</v>
      </c>
      <c r="E3801" t="s">
        <v>134</v>
      </c>
      <c r="G3801" t="s">
        <v>76</v>
      </c>
      <c r="H3801" t="s">
        <v>77</v>
      </c>
      <c r="I3801" t="s">
        <v>210</v>
      </c>
      <c r="J3801" t="s">
        <v>200</v>
      </c>
      <c r="K3801">
        <v>65</v>
      </c>
    </row>
    <row r="3802" spans="1:11" x14ac:dyDescent="0.35">
      <c r="A3802" s="75">
        <f t="shared" si="122"/>
        <v>46064</v>
      </c>
      <c r="B3802" s="75">
        <f t="shared" si="123"/>
        <v>46068</v>
      </c>
      <c r="C3802" s="75" t="str">
        <f>VLOOKUP($G3802,Refs!$A$1:$F$32,3,FALSE)</f>
        <v>Y58</v>
      </c>
      <c r="D3802" t="s">
        <v>178</v>
      </c>
      <c r="E3802" t="s">
        <v>134</v>
      </c>
      <c r="G3802" t="s">
        <v>76</v>
      </c>
      <c r="H3802" t="s">
        <v>77</v>
      </c>
      <c r="I3802" t="s">
        <v>210</v>
      </c>
      <c r="J3802" t="s">
        <v>201</v>
      </c>
      <c r="K3802">
        <v>18</v>
      </c>
    </row>
    <row r="3803" spans="1:11" x14ac:dyDescent="0.35">
      <c r="A3803" s="75">
        <f t="shared" si="122"/>
        <v>46064</v>
      </c>
      <c r="B3803" s="75">
        <f t="shared" si="123"/>
        <v>46068</v>
      </c>
      <c r="C3803" s="75" t="str">
        <f>VLOOKUP($G3803,Refs!$A$1:$F$32,3,FALSE)</f>
        <v>Y58</v>
      </c>
      <c r="D3803" t="s">
        <v>178</v>
      </c>
      <c r="E3803" t="s">
        <v>134</v>
      </c>
      <c r="G3803" t="s">
        <v>76</v>
      </c>
      <c r="H3803" t="s">
        <v>77</v>
      </c>
      <c r="I3803" t="s">
        <v>210</v>
      </c>
      <c r="J3803" t="s">
        <v>202</v>
      </c>
      <c r="K3803">
        <v>141</v>
      </c>
    </row>
    <row r="3804" spans="1:11" x14ac:dyDescent="0.35">
      <c r="A3804" s="75">
        <f t="shared" si="122"/>
        <v>46064</v>
      </c>
      <c r="B3804" s="75">
        <f t="shared" si="123"/>
        <v>46068</v>
      </c>
      <c r="C3804" s="75" t="str">
        <f>VLOOKUP($G3804,Refs!$A$1:$F$32,3,FALSE)</f>
        <v>Y58</v>
      </c>
      <c r="D3804" t="s">
        <v>178</v>
      </c>
      <c r="E3804" t="s">
        <v>134</v>
      </c>
      <c r="G3804" t="s">
        <v>76</v>
      </c>
      <c r="H3804" t="s">
        <v>77</v>
      </c>
      <c r="I3804" t="s">
        <v>210</v>
      </c>
      <c r="J3804" t="s">
        <v>203</v>
      </c>
      <c r="K3804">
        <v>41</v>
      </c>
    </row>
    <row r="3805" spans="1:11" x14ac:dyDescent="0.35">
      <c r="A3805" s="75">
        <f t="shared" si="122"/>
        <v>46064</v>
      </c>
      <c r="B3805" s="75">
        <f t="shared" si="123"/>
        <v>46068</v>
      </c>
      <c r="C3805" s="75" t="str">
        <f>VLOOKUP($G3805,Refs!$A$1:$F$32,3,FALSE)</f>
        <v>Y58</v>
      </c>
      <c r="D3805" t="s">
        <v>178</v>
      </c>
      <c r="E3805" t="s">
        <v>134</v>
      </c>
      <c r="G3805" t="s">
        <v>76</v>
      </c>
      <c r="H3805" t="s">
        <v>77</v>
      </c>
      <c r="I3805" t="s">
        <v>210</v>
      </c>
      <c r="J3805" t="s">
        <v>204</v>
      </c>
      <c r="K3805">
        <v>16</v>
      </c>
    </row>
    <row r="3806" spans="1:11" x14ac:dyDescent="0.35">
      <c r="A3806" s="75">
        <f t="shared" si="122"/>
        <v>46064</v>
      </c>
      <c r="B3806" s="75">
        <f t="shared" si="123"/>
        <v>46068</v>
      </c>
      <c r="C3806" s="75" t="str">
        <f>VLOOKUP($G3806,Refs!$A$1:$F$32,3,FALSE)</f>
        <v>Y58</v>
      </c>
      <c r="D3806" t="s">
        <v>178</v>
      </c>
      <c r="E3806" t="s">
        <v>134</v>
      </c>
      <c r="G3806" t="s">
        <v>76</v>
      </c>
      <c r="H3806" t="s">
        <v>77</v>
      </c>
      <c r="I3806" t="s">
        <v>210</v>
      </c>
      <c r="J3806" t="s">
        <v>205</v>
      </c>
      <c r="K3806">
        <v>20</v>
      </c>
    </row>
    <row r="3807" spans="1:11" x14ac:dyDescent="0.35">
      <c r="A3807" s="75">
        <f t="shared" si="122"/>
        <v>46064</v>
      </c>
      <c r="B3807" s="75">
        <f t="shared" si="123"/>
        <v>46068</v>
      </c>
      <c r="C3807" s="75" t="str">
        <f>VLOOKUP($G3807,Refs!$A$1:$F$32,3,FALSE)</f>
        <v>Y58</v>
      </c>
      <c r="D3807" t="s">
        <v>178</v>
      </c>
      <c r="E3807" t="s">
        <v>134</v>
      </c>
      <c r="G3807" t="s">
        <v>76</v>
      </c>
      <c r="H3807" t="s">
        <v>77</v>
      </c>
      <c r="I3807" t="s">
        <v>210</v>
      </c>
      <c r="J3807" t="s">
        <v>206</v>
      </c>
      <c r="K3807">
        <v>0</v>
      </c>
    </row>
    <row r="3808" spans="1:11" x14ac:dyDescent="0.35">
      <c r="A3808" s="75">
        <f t="shared" si="122"/>
        <v>46064</v>
      </c>
      <c r="B3808" s="75">
        <f t="shared" si="123"/>
        <v>46068</v>
      </c>
      <c r="C3808" s="75" t="str">
        <f>VLOOKUP($G3808,Refs!$A$1:$F$32,3,FALSE)</f>
        <v>Y58</v>
      </c>
      <c r="D3808" t="s">
        <v>178</v>
      </c>
      <c r="E3808" t="s">
        <v>134</v>
      </c>
      <c r="G3808" t="s">
        <v>76</v>
      </c>
      <c r="H3808" t="s">
        <v>77</v>
      </c>
      <c r="I3808" t="s">
        <v>210</v>
      </c>
      <c r="J3808" t="s">
        <v>207</v>
      </c>
      <c r="K3808">
        <v>0</v>
      </c>
    </row>
    <row r="3809" spans="1:11" x14ac:dyDescent="0.35">
      <c r="A3809" s="75">
        <f t="shared" si="122"/>
        <v>46064</v>
      </c>
      <c r="B3809" s="75">
        <f t="shared" si="123"/>
        <v>46068</v>
      </c>
      <c r="C3809" s="75" t="str">
        <f>VLOOKUP($G3809,Refs!$A$1:$F$32,3,FALSE)</f>
        <v>Y58</v>
      </c>
      <c r="D3809" t="s">
        <v>178</v>
      </c>
      <c r="E3809" t="s">
        <v>134</v>
      </c>
      <c r="G3809" t="s">
        <v>76</v>
      </c>
      <c r="H3809" t="s">
        <v>77</v>
      </c>
      <c r="I3809" t="s">
        <v>210</v>
      </c>
      <c r="J3809" t="s">
        <v>208</v>
      </c>
      <c r="K3809">
        <v>1</v>
      </c>
    </row>
    <row r="3810" spans="1:11" x14ac:dyDescent="0.35">
      <c r="A3810" s="75">
        <f t="shared" si="122"/>
        <v>46065</v>
      </c>
      <c r="B3810" s="75">
        <f t="shared" si="123"/>
        <v>46068</v>
      </c>
      <c r="C3810" s="75" t="str">
        <f>VLOOKUP($G3810,Refs!$A$1:$F$32,3,FALSE)</f>
        <v>Y58</v>
      </c>
      <c r="D3810" t="s">
        <v>178</v>
      </c>
      <c r="E3810" t="s">
        <v>134</v>
      </c>
      <c r="G3810" t="s">
        <v>76</v>
      </c>
      <c r="H3810" t="s">
        <v>77</v>
      </c>
      <c r="I3810" t="s">
        <v>211</v>
      </c>
      <c r="J3810" t="s">
        <v>181</v>
      </c>
      <c r="K3810">
        <v>486</v>
      </c>
    </row>
    <row r="3811" spans="1:11" x14ac:dyDescent="0.35">
      <c r="A3811" s="75">
        <f t="shared" si="122"/>
        <v>46065</v>
      </c>
      <c r="B3811" s="75">
        <f t="shared" si="123"/>
        <v>46068</v>
      </c>
      <c r="C3811" s="75" t="str">
        <f>VLOOKUP($G3811,Refs!$A$1:$F$32,3,FALSE)</f>
        <v>Y58</v>
      </c>
      <c r="D3811" t="s">
        <v>178</v>
      </c>
      <c r="E3811" t="s">
        <v>134</v>
      </c>
      <c r="G3811" t="s">
        <v>76</v>
      </c>
      <c r="H3811" t="s">
        <v>77</v>
      </c>
      <c r="I3811" t="s">
        <v>211</v>
      </c>
      <c r="J3811" t="s">
        <v>182</v>
      </c>
      <c r="K3811">
        <v>483</v>
      </c>
    </row>
    <row r="3812" spans="1:11" x14ac:dyDescent="0.35">
      <c r="A3812" s="75">
        <f t="shared" si="122"/>
        <v>46065</v>
      </c>
      <c r="B3812" s="75">
        <f t="shared" si="123"/>
        <v>46068</v>
      </c>
      <c r="C3812" s="75" t="str">
        <f>VLOOKUP($G3812,Refs!$A$1:$F$32,3,FALSE)</f>
        <v>Y58</v>
      </c>
      <c r="D3812" t="s">
        <v>178</v>
      </c>
      <c r="E3812" t="s">
        <v>134</v>
      </c>
      <c r="G3812" t="s">
        <v>76</v>
      </c>
      <c r="H3812" t="s">
        <v>77</v>
      </c>
      <c r="I3812" t="s">
        <v>211</v>
      </c>
      <c r="J3812" t="s">
        <v>183</v>
      </c>
      <c r="K3812">
        <v>466</v>
      </c>
    </row>
    <row r="3813" spans="1:11" x14ac:dyDescent="0.35">
      <c r="A3813" s="75">
        <f t="shared" si="122"/>
        <v>46065</v>
      </c>
      <c r="B3813" s="75">
        <f t="shared" si="123"/>
        <v>46068</v>
      </c>
      <c r="C3813" s="75" t="str">
        <f>VLOOKUP($G3813,Refs!$A$1:$F$32,3,FALSE)</f>
        <v>Y58</v>
      </c>
      <c r="D3813" t="s">
        <v>178</v>
      </c>
      <c r="E3813" t="s">
        <v>134</v>
      </c>
      <c r="G3813" t="s">
        <v>76</v>
      </c>
      <c r="H3813" t="s">
        <v>77</v>
      </c>
      <c r="I3813" t="s">
        <v>211</v>
      </c>
      <c r="J3813" t="s">
        <v>184</v>
      </c>
      <c r="K3813">
        <v>3</v>
      </c>
    </row>
    <row r="3814" spans="1:11" x14ac:dyDescent="0.35">
      <c r="A3814" s="75">
        <f t="shared" si="122"/>
        <v>46065</v>
      </c>
      <c r="B3814" s="75">
        <f t="shared" si="123"/>
        <v>46068</v>
      </c>
      <c r="C3814" s="75" t="str">
        <f>VLOOKUP($G3814,Refs!$A$1:$F$32,3,FALSE)</f>
        <v>Y58</v>
      </c>
      <c r="D3814" t="s">
        <v>178</v>
      </c>
      <c r="E3814" t="s">
        <v>134</v>
      </c>
      <c r="G3814" t="s">
        <v>76</v>
      </c>
      <c r="H3814" t="s">
        <v>77</v>
      </c>
      <c r="I3814" t="s">
        <v>211</v>
      </c>
      <c r="J3814" t="s">
        <v>185</v>
      </c>
      <c r="K3814">
        <v>6117</v>
      </c>
    </row>
    <row r="3815" spans="1:11" x14ac:dyDescent="0.35">
      <c r="A3815" s="75">
        <f t="shared" si="122"/>
        <v>46065</v>
      </c>
      <c r="B3815" s="75">
        <f t="shared" si="123"/>
        <v>46068</v>
      </c>
      <c r="C3815" s="75" t="str">
        <f>VLOOKUP($G3815,Refs!$A$1:$F$32,3,FALSE)</f>
        <v>Y58</v>
      </c>
      <c r="D3815" t="s">
        <v>178</v>
      </c>
      <c r="E3815" t="s">
        <v>134</v>
      </c>
      <c r="G3815" t="s">
        <v>76</v>
      </c>
      <c r="H3815" t="s">
        <v>77</v>
      </c>
      <c r="I3815" t="s">
        <v>211</v>
      </c>
      <c r="J3815" t="s">
        <v>186</v>
      </c>
      <c r="K3815">
        <v>47</v>
      </c>
    </row>
    <row r="3816" spans="1:11" x14ac:dyDescent="0.35">
      <c r="A3816" s="75">
        <f t="shared" si="122"/>
        <v>46065</v>
      </c>
      <c r="B3816" s="75">
        <f t="shared" si="123"/>
        <v>46068</v>
      </c>
      <c r="C3816" s="75" t="str">
        <f>VLOOKUP($G3816,Refs!$A$1:$F$32,3,FALSE)</f>
        <v>Y58</v>
      </c>
      <c r="D3816" t="s">
        <v>178</v>
      </c>
      <c r="E3816" t="s">
        <v>134</v>
      </c>
      <c r="G3816" t="s">
        <v>76</v>
      </c>
      <c r="H3816" t="s">
        <v>77</v>
      </c>
      <c r="I3816" t="s">
        <v>211</v>
      </c>
      <c r="J3816" t="s">
        <v>187</v>
      </c>
      <c r="K3816">
        <v>182</v>
      </c>
    </row>
    <row r="3817" spans="1:11" x14ac:dyDescent="0.35">
      <c r="A3817" s="75">
        <f t="shared" si="122"/>
        <v>46065</v>
      </c>
      <c r="B3817" s="75">
        <f t="shared" si="123"/>
        <v>46068</v>
      </c>
      <c r="C3817" s="75" t="str">
        <f>VLOOKUP($G3817,Refs!$A$1:$F$32,3,FALSE)</f>
        <v>Y58</v>
      </c>
      <c r="D3817" t="s">
        <v>178</v>
      </c>
      <c r="E3817" t="s">
        <v>134</v>
      </c>
      <c r="G3817" t="s">
        <v>76</v>
      </c>
      <c r="H3817" t="s">
        <v>77</v>
      </c>
      <c r="I3817" t="s">
        <v>211</v>
      </c>
      <c r="J3817" t="s">
        <v>188</v>
      </c>
      <c r="K3817">
        <v>410</v>
      </c>
    </row>
    <row r="3818" spans="1:11" x14ac:dyDescent="0.35">
      <c r="A3818" s="75">
        <f t="shared" si="122"/>
        <v>46065</v>
      </c>
      <c r="B3818" s="75">
        <f t="shared" si="123"/>
        <v>46068</v>
      </c>
      <c r="C3818" s="75" t="str">
        <f>VLOOKUP($G3818,Refs!$A$1:$F$32,3,FALSE)</f>
        <v>Y58</v>
      </c>
      <c r="D3818" t="s">
        <v>178</v>
      </c>
      <c r="E3818" t="s">
        <v>134</v>
      </c>
      <c r="G3818" t="s">
        <v>76</v>
      </c>
      <c r="H3818" t="s">
        <v>77</v>
      </c>
      <c r="I3818" t="s">
        <v>211</v>
      </c>
      <c r="J3818" t="s">
        <v>189</v>
      </c>
      <c r="K3818">
        <v>222</v>
      </c>
    </row>
    <row r="3819" spans="1:11" x14ac:dyDescent="0.35">
      <c r="A3819" s="75">
        <f t="shared" si="122"/>
        <v>46065</v>
      </c>
      <c r="B3819" s="75">
        <f t="shared" si="123"/>
        <v>46068</v>
      </c>
      <c r="C3819" s="75" t="str">
        <f>VLOOKUP($G3819,Refs!$A$1:$F$32,3,FALSE)</f>
        <v>Y58</v>
      </c>
      <c r="D3819" t="s">
        <v>178</v>
      </c>
      <c r="E3819" t="s">
        <v>134</v>
      </c>
      <c r="G3819" t="s">
        <v>76</v>
      </c>
      <c r="H3819" t="s">
        <v>77</v>
      </c>
      <c r="I3819" t="s">
        <v>211</v>
      </c>
      <c r="J3819" t="s">
        <v>190</v>
      </c>
      <c r="K3819">
        <v>104</v>
      </c>
    </row>
    <row r="3820" spans="1:11" x14ac:dyDescent="0.35">
      <c r="A3820" s="75">
        <f t="shared" si="122"/>
        <v>46065</v>
      </c>
      <c r="B3820" s="75">
        <f t="shared" si="123"/>
        <v>46068</v>
      </c>
      <c r="C3820" s="75" t="str">
        <f>VLOOKUP($G3820,Refs!$A$1:$F$32,3,FALSE)</f>
        <v>Y58</v>
      </c>
      <c r="D3820" t="s">
        <v>178</v>
      </c>
      <c r="E3820" t="s">
        <v>134</v>
      </c>
      <c r="G3820" t="s">
        <v>76</v>
      </c>
      <c r="H3820" t="s">
        <v>77</v>
      </c>
      <c r="I3820" t="s">
        <v>211</v>
      </c>
      <c r="J3820" t="s">
        <v>191</v>
      </c>
      <c r="K3820">
        <v>43</v>
      </c>
    </row>
    <row r="3821" spans="1:11" x14ac:dyDescent="0.35">
      <c r="A3821" s="75">
        <f t="shared" si="122"/>
        <v>46065</v>
      </c>
      <c r="B3821" s="75">
        <f t="shared" si="123"/>
        <v>46068</v>
      </c>
      <c r="C3821" s="75" t="str">
        <f>VLOOKUP($G3821,Refs!$A$1:$F$32,3,FALSE)</f>
        <v>Y58</v>
      </c>
      <c r="D3821" t="s">
        <v>178</v>
      </c>
      <c r="E3821" t="s">
        <v>134</v>
      </c>
      <c r="G3821" t="s">
        <v>76</v>
      </c>
      <c r="H3821" t="s">
        <v>77</v>
      </c>
      <c r="I3821" t="s">
        <v>211</v>
      </c>
      <c r="J3821" t="s">
        <v>192</v>
      </c>
      <c r="K3821">
        <v>79</v>
      </c>
    </row>
    <row r="3822" spans="1:11" x14ac:dyDescent="0.35">
      <c r="A3822" s="75">
        <f t="shared" si="122"/>
        <v>46065</v>
      </c>
      <c r="B3822" s="75">
        <f t="shared" si="123"/>
        <v>46068</v>
      </c>
      <c r="C3822" s="75" t="str">
        <f>VLOOKUP($G3822,Refs!$A$1:$F$32,3,FALSE)</f>
        <v>Y58</v>
      </c>
      <c r="D3822" t="s">
        <v>178</v>
      </c>
      <c r="E3822" t="s">
        <v>134</v>
      </c>
      <c r="G3822" t="s">
        <v>76</v>
      </c>
      <c r="H3822" t="s">
        <v>77</v>
      </c>
      <c r="I3822" t="s">
        <v>211</v>
      </c>
      <c r="J3822" t="s">
        <v>193</v>
      </c>
      <c r="K3822">
        <v>42</v>
      </c>
    </row>
    <row r="3823" spans="1:11" x14ac:dyDescent="0.35">
      <c r="A3823" s="75">
        <f t="shared" si="122"/>
        <v>46065</v>
      </c>
      <c r="B3823" s="75">
        <f t="shared" si="123"/>
        <v>46068</v>
      </c>
      <c r="C3823" s="75" t="str">
        <f>VLOOKUP($G3823,Refs!$A$1:$F$32,3,FALSE)</f>
        <v>Y58</v>
      </c>
      <c r="D3823" t="s">
        <v>178</v>
      </c>
      <c r="E3823" t="s">
        <v>134</v>
      </c>
      <c r="G3823" t="s">
        <v>76</v>
      </c>
      <c r="H3823" t="s">
        <v>77</v>
      </c>
      <c r="I3823" t="s">
        <v>211</v>
      </c>
      <c r="J3823" t="s">
        <v>194</v>
      </c>
      <c r="K3823">
        <v>6</v>
      </c>
    </row>
    <row r="3824" spans="1:11" x14ac:dyDescent="0.35">
      <c r="A3824" s="75">
        <f t="shared" si="122"/>
        <v>46065</v>
      </c>
      <c r="B3824" s="75">
        <f t="shared" si="123"/>
        <v>46068</v>
      </c>
      <c r="C3824" s="75" t="str">
        <f>VLOOKUP($G3824,Refs!$A$1:$F$32,3,FALSE)</f>
        <v>Y58</v>
      </c>
      <c r="D3824" t="s">
        <v>178</v>
      </c>
      <c r="E3824" t="s">
        <v>134</v>
      </c>
      <c r="G3824" t="s">
        <v>76</v>
      </c>
      <c r="H3824" t="s">
        <v>77</v>
      </c>
      <c r="I3824" t="s">
        <v>211</v>
      </c>
      <c r="J3824" t="s">
        <v>195</v>
      </c>
      <c r="K3824">
        <v>0</v>
      </c>
    </row>
    <row r="3825" spans="1:11" x14ac:dyDescent="0.35">
      <c r="A3825" s="75">
        <f t="shared" si="122"/>
        <v>46065</v>
      </c>
      <c r="B3825" s="75">
        <f t="shared" si="123"/>
        <v>46068</v>
      </c>
      <c r="C3825" s="75" t="str">
        <f>VLOOKUP($G3825,Refs!$A$1:$F$32,3,FALSE)</f>
        <v>Y58</v>
      </c>
      <c r="D3825" t="s">
        <v>178</v>
      </c>
      <c r="E3825" t="s">
        <v>134</v>
      </c>
      <c r="G3825" t="s">
        <v>76</v>
      </c>
      <c r="H3825" t="s">
        <v>77</v>
      </c>
      <c r="I3825" t="s">
        <v>211</v>
      </c>
      <c r="J3825" t="s">
        <v>196</v>
      </c>
      <c r="K3825">
        <v>51</v>
      </c>
    </row>
    <row r="3826" spans="1:11" x14ac:dyDescent="0.35">
      <c r="A3826" s="75">
        <f t="shared" si="122"/>
        <v>46065</v>
      </c>
      <c r="B3826" s="75">
        <f t="shared" si="123"/>
        <v>46068</v>
      </c>
      <c r="C3826" s="75" t="str">
        <f>VLOOKUP($G3826,Refs!$A$1:$F$32,3,FALSE)</f>
        <v>Y58</v>
      </c>
      <c r="D3826" t="s">
        <v>178</v>
      </c>
      <c r="E3826" t="s">
        <v>134</v>
      </c>
      <c r="G3826" t="s">
        <v>76</v>
      </c>
      <c r="H3826" t="s">
        <v>77</v>
      </c>
      <c r="I3826" t="s">
        <v>211</v>
      </c>
      <c r="J3826" t="s">
        <v>197</v>
      </c>
      <c r="K3826">
        <v>2</v>
      </c>
    </row>
    <row r="3827" spans="1:11" x14ac:dyDescent="0.35">
      <c r="A3827" s="75">
        <f t="shared" si="122"/>
        <v>46065</v>
      </c>
      <c r="B3827" s="75">
        <f t="shared" si="123"/>
        <v>46068</v>
      </c>
      <c r="C3827" s="75" t="str">
        <f>VLOOKUP($G3827,Refs!$A$1:$F$32,3,FALSE)</f>
        <v>Y58</v>
      </c>
      <c r="D3827" t="s">
        <v>178</v>
      </c>
      <c r="E3827" t="s">
        <v>134</v>
      </c>
      <c r="G3827" t="s">
        <v>76</v>
      </c>
      <c r="H3827" t="s">
        <v>77</v>
      </c>
      <c r="I3827" t="s">
        <v>211</v>
      </c>
      <c r="J3827" t="s">
        <v>198</v>
      </c>
      <c r="K3827">
        <v>6</v>
      </c>
    </row>
    <row r="3828" spans="1:11" x14ac:dyDescent="0.35">
      <c r="A3828" s="75">
        <f t="shared" si="122"/>
        <v>46065</v>
      </c>
      <c r="B3828" s="75">
        <f t="shared" si="123"/>
        <v>46068</v>
      </c>
      <c r="C3828" s="75" t="str">
        <f>VLOOKUP($G3828,Refs!$A$1:$F$32,3,FALSE)</f>
        <v>Y58</v>
      </c>
      <c r="D3828" t="s">
        <v>178</v>
      </c>
      <c r="E3828" t="s">
        <v>134</v>
      </c>
      <c r="G3828" t="s">
        <v>76</v>
      </c>
      <c r="H3828" t="s">
        <v>77</v>
      </c>
      <c r="I3828" t="s">
        <v>211</v>
      </c>
      <c r="J3828" t="s">
        <v>199</v>
      </c>
      <c r="K3828">
        <v>0</v>
      </c>
    </row>
    <row r="3829" spans="1:11" x14ac:dyDescent="0.35">
      <c r="A3829" s="75">
        <f t="shared" si="122"/>
        <v>46065</v>
      </c>
      <c r="B3829" s="75">
        <f t="shared" si="123"/>
        <v>46068</v>
      </c>
      <c r="C3829" s="75" t="str">
        <f>VLOOKUP($G3829,Refs!$A$1:$F$32,3,FALSE)</f>
        <v>Y58</v>
      </c>
      <c r="D3829" t="s">
        <v>178</v>
      </c>
      <c r="E3829" t="s">
        <v>134</v>
      </c>
      <c r="G3829" t="s">
        <v>76</v>
      </c>
      <c r="H3829" t="s">
        <v>77</v>
      </c>
      <c r="I3829" t="s">
        <v>211</v>
      </c>
      <c r="J3829" t="s">
        <v>200</v>
      </c>
      <c r="K3829">
        <v>62</v>
      </c>
    </row>
    <row r="3830" spans="1:11" x14ac:dyDescent="0.35">
      <c r="A3830" s="75">
        <f t="shared" si="122"/>
        <v>46065</v>
      </c>
      <c r="B3830" s="75">
        <f t="shared" si="123"/>
        <v>46068</v>
      </c>
      <c r="C3830" s="75" t="str">
        <f>VLOOKUP($G3830,Refs!$A$1:$F$32,3,FALSE)</f>
        <v>Y58</v>
      </c>
      <c r="D3830" t="s">
        <v>178</v>
      </c>
      <c r="E3830" t="s">
        <v>134</v>
      </c>
      <c r="G3830" t="s">
        <v>76</v>
      </c>
      <c r="H3830" t="s">
        <v>77</v>
      </c>
      <c r="I3830" t="s">
        <v>211</v>
      </c>
      <c r="J3830" t="s">
        <v>201</v>
      </c>
      <c r="K3830">
        <v>19</v>
      </c>
    </row>
    <row r="3831" spans="1:11" x14ac:dyDescent="0.35">
      <c r="A3831" s="75">
        <f t="shared" si="122"/>
        <v>46065</v>
      </c>
      <c r="B3831" s="75">
        <f t="shared" si="123"/>
        <v>46068</v>
      </c>
      <c r="C3831" s="75" t="str">
        <f>VLOOKUP($G3831,Refs!$A$1:$F$32,3,FALSE)</f>
        <v>Y58</v>
      </c>
      <c r="D3831" t="s">
        <v>178</v>
      </c>
      <c r="E3831" t="s">
        <v>134</v>
      </c>
      <c r="G3831" t="s">
        <v>76</v>
      </c>
      <c r="H3831" t="s">
        <v>77</v>
      </c>
      <c r="I3831" t="s">
        <v>211</v>
      </c>
      <c r="J3831" t="s">
        <v>202</v>
      </c>
      <c r="K3831">
        <v>149</v>
      </c>
    </row>
    <row r="3832" spans="1:11" x14ac:dyDescent="0.35">
      <c r="A3832" s="75">
        <f t="shared" si="122"/>
        <v>46065</v>
      </c>
      <c r="B3832" s="75">
        <f t="shared" si="123"/>
        <v>46068</v>
      </c>
      <c r="C3832" s="75" t="str">
        <f>VLOOKUP($G3832,Refs!$A$1:$F$32,3,FALSE)</f>
        <v>Y58</v>
      </c>
      <c r="D3832" t="s">
        <v>178</v>
      </c>
      <c r="E3832" t="s">
        <v>134</v>
      </c>
      <c r="G3832" t="s">
        <v>76</v>
      </c>
      <c r="H3832" t="s">
        <v>77</v>
      </c>
      <c r="I3832" t="s">
        <v>211</v>
      </c>
      <c r="J3832" t="s">
        <v>203</v>
      </c>
      <c r="K3832">
        <v>61</v>
      </c>
    </row>
    <row r="3833" spans="1:11" x14ac:dyDescent="0.35">
      <c r="A3833" s="75">
        <f t="shared" si="122"/>
        <v>46065</v>
      </c>
      <c r="B3833" s="75">
        <f t="shared" si="123"/>
        <v>46068</v>
      </c>
      <c r="C3833" s="75" t="str">
        <f>VLOOKUP($G3833,Refs!$A$1:$F$32,3,FALSE)</f>
        <v>Y58</v>
      </c>
      <c r="D3833" t="s">
        <v>178</v>
      </c>
      <c r="E3833" t="s">
        <v>134</v>
      </c>
      <c r="G3833" t="s">
        <v>76</v>
      </c>
      <c r="H3833" t="s">
        <v>77</v>
      </c>
      <c r="I3833" t="s">
        <v>211</v>
      </c>
      <c r="J3833" t="s">
        <v>204</v>
      </c>
      <c r="K3833">
        <v>14</v>
      </c>
    </row>
    <row r="3834" spans="1:11" x14ac:dyDescent="0.35">
      <c r="A3834" s="75">
        <f t="shared" si="122"/>
        <v>46065</v>
      </c>
      <c r="B3834" s="75">
        <f t="shared" si="123"/>
        <v>46068</v>
      </c>
      <c r="C3834" s="75" t="str">
        <f>VLOOKUP($G3834,Refs!$A$1:$F$32,3,FALSE)</f>
        <v>Y58</v>
      </c>
      <c r="D3834" t="s">
        <v>178</v>
      </c>
      <c r="E3834" t="s">
        <v>134</v>
      </c>
      <c r="G3834" t="s">
        <v>76</v>
      </c>
      <c r="H3834" t="s">
        <v>77</v>
      </c>
      <c r="I3834" t="s">
        <v>211</v>
      </c>
      <c r="J3834" t="s">
        <v>205</v>
      </c>
      <c r="K3834">
        <v>13</v>
      </c>
    </row>
    <row r="3835" spans="1:11" x14ac:dyDescent="0.35">
      <c r="A3835" s="75">
        <f t="shared" si="122"/>
        <v>46065</v>
      </c>
      <c r="B3835" s="75">
        <f t="shared" si="123"/>
        <v>46068</v>
      </c>
      <c r="C3835" s="75" t="str">
        <f>VLOOKUP($G3835,Refs!$A$1:$F$32,3,FALSE)</f>
        <v>Y58</v>
      </c>
      <c r="D3835" t="s">
        <v>178</v>
      </c>
      <c r="E3835" t="s">
        <v>134</v>
      </c>
      <c r="G3835" t="s">
        <v>76</v>
      </c>
      <c r="H3835" t="s">
        <v>77</v>
      </c>
      <c r="I3835" t="s">
        <v>211</v>
      </c>
      <c r="J3835" t="s">
        <v>206</v>
      </c>
      <c r="K3835">
        <v>0</v>
      </c>
    </row>
    <row r="3836" spans="1:11" x14ac:dyDescent="0.35">
      <c r="A3836" s="75">
        <f t="shared" si="122"/>
        <v>46065</v>
      </c>
      <c r="B3836" s="75">
        <f t="shared" si="123"/>
        <v>46068</v>
      </c>
      <c r="C3836" s="75" t="str">
        <f>VLOOKUP($G3836,Refs!$A$1:$F$32,3,FALSE)</f>
        <v>Y58</v>
      </c>
      <c r="D3836" t="s">
        <v>178</v>
      </c>
      <c r="E3836" t="s">
        <v>134</v>
      </c>
      <c r="G3836" t="s">
        <v>76</v>
      </c>
      <c r="H3836" t="s">
        <v>77</v>
      </c>
      <c r="I3836" t="s">
        <v>211</v>
      </c>
      <c r="J3836" t="s">
        <v>207</v>
      </c>
      <c r="K3836">
        <v>0</v>
      </c>
    </row>
    <row r="3837" spans="1:11" x14ac:dyDescent="0.35">
      <c r="A3837" s="75">
        <f t="shared" si="122"/>
        <v>46065</v>
      </c>
      <c r="B3837" s="75">
        <f t="shared" si="123"/>
        <v>46068</v>
      </c>
      <c r="C3837" s="75" t="str">
        <f>VLOOKUP($G3837,Refs!$A$1:$F$32,3,FALSE)</f>
        <v>Y58</v>
      </c>
      <c r="D3837" t="s">
        <v>178</v>
      </c>
      <c r="E3837" t="s">
        <v>134</v>
      </c>
      <c r="G3837" t="s">
        <v>76</v>
      </c>
      <c r="H3837" t="s">
        <v>77</v>
      </c>
      <c r="I3837" t="s">
        <v>211</v>
      </c>
      <c r="J3837" t="s">
        <v>208</v>
      </c>
      <c r="K3837">
        <v>0</v>
      </c>
    </row>
    <row r="3838" spans="1:11" x14ac:dyDescent="0.35">
      <c r="A3838" s="75">
        <f t="shared" si="122"/>
        <v>46066</v>
      </c>
      <c r="B3838" s="75">
        <f t="shared" si="123"/>
        <v>46068</v>
      </c>
      <c r="C3838" s="75" t="str">
        <f>VLOOKUP($G3838,Refs!$A$1:$F$32,3,FALSE)</f>
        <v>Y58</v>
      </c>
      <c r="D3838" t="s">
        <v>178</v>
      </c>
      <c r="E3838" t="s">
        <v>134</v>
      </c>
      <c r="G3838" t="s">
        <v>76</v>
      </c>
      <c r="H3838" t="s">
        <v>77</v>
      </c>
      <c r="I3838" t="s">
        <v>212</v>
      </c>
      <c r="J3838" t="s">
        <v>181</v>
      </c>
      <c r="K3838">
        <v>501</v>
      </c>
    </row>
    <row r="3839" spans="1:11" x14ac:dyDescent="0.35">
      <c r="A3839" s="75">
        <f t="shared" si="122"/>
        <v>46066</v>
      </c>
      <c r="B3839" s="75">
        <f t="shared" si="123"/>
        <v>46068</v>
      </c>
      <c r="C3839" s="75" t="str">
        <f>VLOOKUP($G3839,Refs!$A$1:$F$32,3,FALSE)</f>
        <v>Y58</v>
      </c>
      <c r="D3839" t="s">
        <v>178</v>
      </c>
      <c r="E3839" t="s">
        <v>134</v>
      </c>
      <c r="G3839" t="s">
        <v>76</v>
      </c>
      <c r="H3839" t="s">
        <v>77</v>
      </c>
      <c r="I3839" t="s">
        <v>212</v>
      </c>
      <c r="J3839" t="s">
        <v>182</v>
      </c>
      <c r="K3839">
        <v>497</v>
      </c>
    </row>
    <row r="3840" spans="1:11" x14ac:dyDescent="0.35">
      <c r="A3840" s="75">
        <f t="shared" si="122"/>
        <v>46066</v>
      </c>
      <c r="B3840" s="75">
        <f t="shared" si="123"/>
        <v>46068</v>
      </c>
      <c r="C3840" s="75" t="str">
        <f>VLOOKUP($G3840,Refs!$A$1:$F$32,3,FALSE)</f>
        <v>Y58</v>
      </c>
      <c r="D3840" t="s">
        <v>178</v>
      </c>
      <c r="E3840" t="s">
        <v>134</v>
      </c>
      <c r="G3840" t="s">
        <v>76</v>
      </c>
      <c r="H3840" t="s">
        <v>77</v>
      </c>
      <c r="I3840" t="s">
        <v>212</v>
      </c>
      <c r="J3840" t="s">
        <v>183</v>
      </c>
      <c r="K3840">
        <v>434</v>
      </c>
    </row>
    <row r="3841" spans="1:11" x14ac:dyDescent="0.35">
      <c r="A3841" s="75">
        <f t="shared" si="122"/>
        <v>46066</v>
      </c>
      <c r="B3841" s="75">
        <f t="shared" si="123"/>
        <v>46068</v>
      </c>
      <c r="C3841" s="75" t="str">
        <f>VLOOKUP($G3841,Refs!$A$1:$F$32,3,FALSE)</f>
        <v>Y58</v>
      </c>
      <c r="D3841" t="s">
        <v>178</v>
      </c>
      <c r="E3841" t="s">
        <v>134</v>
      </c>
      <c r="G3841" t="s">
        <v>76</v>
      </c>
      <c r="H3841" t="s">
        <v>77</v>
      </c>
      <c r="I3841" t="s">
        <v>212</v>
      </c>
      <c r="J3841" t="s">
        <v>184</v>
      </c>
      <c r="K3841">
        <v>4</v>
      </c>
    </row>
    <row r="3842" spans="1:11" x14ac:dyDescent="0.35">
      <c r="A3842" s="75">
        <f t="shared" si="122"/>
        <v>46066</v>
      </c>
      <c r="B3842" s="75">
        <f t="shared" si="123"/>
        <v>46068</v>
      </c>
      <c r="C3842" s="75" t="str">
        <f>VLOOKUP($G3842,Refs!$A$1:$F$32,3,FALSE)</f>
        <v>Y58</v>
      </c>
      <c r="D3842" t="s">
        <v>178</v>
      </c>
      <c r="E3842" t="s">
        <v>134</v>
      </c>
      <c r="G3842" t="s">
        <v>76</v>
      </c>
      <c r="H3842" t="s">
        <v>77</v>
      </c>
      <c r="I3842" t="s">
        <v>212</v>
      </c>
      <c r="J3842" t="s">
        <v>185</v>
      </c>
      <c r="K3842">
        <v>13087</v>
      </c>
    </row>
    <row r="3843" spans="1:11" x14ac:dyDescent="0.35">
      <c r="A3843" s="75">
        <f t="shared" si="122"/>
        <v>46066</v>
      </c>
      <c r="B3843" s="75">
        <f t="shared" si="123"/>
        <v>46068</v>
      </c>
      <c r="C3843" s="75" t="str">
        <f>VLOOKUP($G3843,Refs!$A$1:$F$32,3,FALSE)</f>
        <v>Y58</v>
      </c>
      <c r="D3843" t="s">
        <v>178</v>
      </c>
      <c r="E3843" t="s">
        <v>134</v>
      </c>
      <c r="G3843" t="s">
        <v>76</v>
      </c>
      <c r="H3843" t="s">
        <v>77</v>
      </c>
      <c r="I3843" t="s">
        <v>212</v>
      </c>
      <c r="J3843" t="s">
        <v>186</v>
      </c>
      <c r="K3843">
        <v>146</v>
      </c>
    </row>
    <row r="3844" spans="1:11" x14ac:dyDescent="0.35">
      <c r="A3844" s="75">
        <f t="shared" si="122"/>
        <v>46066</v>
      </c>
      <c r="B3844" s="75">
        <f t="shared" si="123"/>
        <v>46068</v>
      </c>
      <c r="C3844" s="75" t="str">
        <f>VLOOKUP($G3844,Refs!$A$1:$F$32,3,FALSE)</f>
        <v>Y58</v>
      </c>
      <c r="D3844" t="s">
        <v>178</v>
      </c>
      <c r="E3844" t="s">
        <v>134</v>
      </c>
      <c r="G3844" t="s">
        <v>76</v>
      </c>
      <c r="H3844" t="s">
        <v>77</v>
      </c>
      <c r="I3844" t="s">
        <v>212</v>
      </c>
      <c r="J3844" t="s">
        <v>187</v>
      </c>
      <c r="K3844">
        <v>282</v>
      </c>
    </row>
    <row r="3845" spans="1:11" x14ac:dyDescent="0.35">
      <c r="A3845" s="75">
        <f t="shared" si="122"/>
        <v>46066</v>
      </c>
      <c r="B3845" s="75">
        <f t="shared" si="123"/>
        <v>46068</v>
      </c>
      <c r="C3845" s="75" t="str">
        <f>VLOOKUP($G3845,Refs!$A$1:$F$32,3,FALSE)</f>
        <v>Y58</v>
      </c>
      <c r="D3845" t="s">
        <v>178</v>
      </c>
      <c r="E3845" t="s">
        <v>134</v>
      </c>
      <c r="G3845" t="s">
        <v>76</v>
      </c>
      <c r="H3845" t="s">
        <v>77</v>
      </c>
      <c r="I3845" t="s">
        <v>212</v>
      </c>
      <c r="J3845" t="s">
        <v>188</v>
      </c>
      <c r="K3845">
        <v>421</v>
      </c>
    </row>
    <row r="3846" spans="1:11" x14ac:dyDescent="0.35">
      <c r="A3846" s="75">
        <f t="shared" ref="A3846:A3909" si="124">IF(I3846="Mon",B3846-6,IF(I3846="Tue",B3846-5,IF(I3846="Wed",B3846-4,IF(I3846="Thu",B3846-3,IF(I3846="Fri",B3846-2,IF(I3846="Sat",B3846-1,IF(I3846="Sun",B3846,"")))))))</f>
        <v>46066</v>
      </c>
      <c r="B3846" s="75">
        <f t="shared" ref="B3846:B3909" si="125">DATEVALUE(RIGHT(D3846, 11))</f>
        <v>46068</v>
      </c>
      <c r="C3846" s="75" t="str">
        <f>VLOOKUP($G3846,Refs!$A$1:$F$32,3,FALSE)</f>
        <v>Y58</v>
      </c>
      <c r="D3846" t="s">
        <v>178</v>
      </c>
      <c r="E3846" t="s">
        <v>134</v>
      </c>
      <c r="G3846" t="s">
        <v>76</v>
      </c>
      <c r="H3846" t="s">
        <v>77</v>
      </c>
      <c r="I3846" t="s">
        <v>212</v>
      </c>
      <c r="J3846" t="s">
        <v>189</v>
      </c>
      <c r="K3846">
        <v>225</v>
      </c>
    </row>
    <row r="3847" spans="1:11" x14ac:dyDescent="0.35">
      <c r="A3847" s="75">
        <f t="shared" si="124"/>
        <v>46066</v>
      </c>
      <c r="B3847" s="75">
        <f t="shared" si="125"/>
        <v>46068</v>
      </c>
      <c r="C3847" s="75" t="str">
        <f>VLOOKUP($G3847,Refs!$A$1:$F$32,3,FALSE)</f>
        <v>Y58</v>
      </c>
      <c r="D3847" t="s">
        <v>178</v>
      </c>
      <c r="E3847" t="s">
        <v>134</v>
      </c>
      <c r="G3847" t="s">
        <v>76</v>
      </c>
      <c r="H3847" t="s">
        <v>77</v>
      </c>
      <c r="I3847" t="s">
        <v>212</v>
      </c>
      <c r="J3847" t="s">
        <v>190</v>
      </c>
      <c r="K3847">
        <v>114</v>
      </c>
    </row>
    <row r="3848" spans="1:11" x14ac:dyDescent="0.35">
      <c r="A3848" s="75">
        <f t="shared" si="124"/>
        <v>46066</v>
      </c>
      <c r="B3848" s="75">
        <f t="shared" si="125"/>
        <v>46068</v>
      </c>
      <c r="C3848" s="75" t="str">
        <f>VLOOKUP($G3848,Refs!$A$1:$F$32,3,FALSE)</f>
        <v>Y58</v>
      </c>
      <c r="D3848" t="s">
        <v>178</v>
      </c>
      <c r="E3848" t="s">
        <v>134</v>
      </c>
      <c r="G3848" t="s">
        <v>76</v>
      </c>
      <c r="H3848" t="s">
        <v>77</v>
      </c>
      <c r="I3848" t="s">
        <v>212</v>
      </c>
      <c r="J3848" t="s">
        <v>191</v>
      </c>
      <c r="K3848">
        <v>28</v>
      </c>
    </row>
    <row r="3849" spans="1:11" x14ac:dyDescent="0.35">
      <c r="A3849" s="75">
        <f t="shared" si="124"/>
        <v>46066</v>
      </c>
      <c r="B3849" s="75">
        <f t="shared" si="125"/>
        <v>46068</v>
      </c>
      <c r="C3849" s="75" t="str">
        <f>VLOOKUP($G3849,Refs!$A$1:$F$32,3,FALSE)</f>
        <v>Y58</v>
      </c>
      <c r="D3849" t="s">
        <v>178</v>
      </c>
      <c r="E3849" t="s">
        <v>134</v>
      </c>
      <c r="G3849" t="s">
        <v>76</v>
      </c>
      <c r="H3849" t="s">
        <v>77</v>
      </c>
      <c r="I3849" t="s">
        <v>212</v>
      </c>
      <c r="J3849" t="s">
        <v>192</v>
      </c>
      <c r="K3849">
        <v>71</v>
      </c>
    </row>
    <row r="3850" spans="1:11" x14ac:dyDescent="0.35">
      <c r="A3850" s="75">
        <f t="shared" si="124"/>
        <v>46066</v>
      </c>
      <c r="B3850" s="75">
        <f t="shared" si="125"/>
        <v>46068</v>
      </c>
      <c r="C3850" s="75" t="str">
        <f>VLOOKUP($G3850,Refs!$A$1:$F$32,3,FALSE)</f>
        <v>Y58</v>
      </c>
      <c r="D3850" t="s">
        <v>178</v>
      </c>
      <c r="E3850" t="s">
        <v>134</v>
      </c>
      <c r="G3850" t="s">
        <v>76</v>
      </c>
      <c r="H3850" t="s">
        <v>77</v>
      </c>
      <c r="I3850" t="s">
        <v>212</v>
      </c>
      <c r="J3850" t="s">
        <v>193</v>
      </c>
      <c r="K3850">
        <v>51</v>
      </c>
    </row>
    <row r="3851" spans="1:11" x14ac:dyDescent="0.35">
      <c r="A3851" s="75">
        <f t="shared" si="124"/>
        <v>46066</v>
      </c>
      <c r="B3851" s="75">
        <f t="shared" si="125"/>
        <v>46068</v>
      </c>
      <c r="C3851" s="75" t="str">
        <f>VLOOKUP($G3851,Refs!$A$1:$F$32,3,FALSE)</f>
        <v>Y58</v>
      </c>
      <c r="D3851" t="s">
        <v>178</v>
      </c>
      <c r="E3851" t="s">
        <v>134</v>
      </c>
      <c r="G3851" t="s">
        <v>76</v>
      </c>
      <c r="H3851" t="s">
        <v>77</v>
      </c>
      <c r="I3851" t="s">
        <v>212</v>
      </c>
      <c r="J3851" t="s">
        <v>194</v>
      </c>
      <c r="K3851">
        <v>10</v>
      </c>
    </row>
    <row r="3852" spans="1:11" x14ac:dyDescent="0.35">
      <c r="A3852" s="75">
        <f t="shared" si="124"/>
        <v>46066</v>
      </c>
      <c r="B3852" s="75">
        <f t="shared" si="125"/>
        <v>46068</v>
      </c>
      <c r="C3852" s="75" t="str">
        <f>VLOOKUP($G3852,Refs!$A$1:$F$32,3,FALSE)</f>
        <v>Y58</v>
      </c>
      <c r="D3852" t="s">
        <v>178</v>
      </c>
      <c r="E3852" t="s">
        <v>134</v>
      </c>
      <c r="G3852" t="s">
        <v>76</v>
      </c>
      <c r="H3852" t="s">
        <v>77</v>
      </c>
      <c r="I3852" t="s">
        <v>212</v>
      </c>
      <c r="J3852" t="s">
        <v>195</v>
      </c>
      <c r="K3852">
        <v>0</v>
      </c>
    </row>
    <row r="3853" spans="1:11" x14ac:dyDescent="0.35">
      <c r="A3853" s="75">
        <f t="shared" si="124"/>
        <v>46066</v>
      </c>
      <c r="B3853" s="75">
        <f t="shared" si="125"/>
        <v>46068</v>
      </c>
      <c r="C3853" s="75" t="str">
        <f>VLOOKUP($G3853,Refs!$A$1:$F$32,3,FALSE)</f>
        <v>Y58</v>
      </c>
      <c r="D3853" t="s">
        <v>178</v>
      </c>
      <c r="E3853" t="s">
        <v>134</v>
      </c>
      <c r="G3853" t="s">
        <v>76</v>
      </c>
      <c r="H3853" t="s">
        <v>77</v>
      </c>
      <c r="I3853" t="s">
        <v>212</v>
      </c>
      <c r="J3853" t="s">
        <v>196</v>
      </c>
      <c r="K3853">
        <v>72</v>
      </c>
    </row>
    <row r="3854" spans="1:11" x14ac:dyDescent="0.35">
      <c r="A3854" s="75">
        <f t="shared" si="124"/>
        <v>46066</v>
      </c>
      <c r="B3854" s="75">
        <f t="shared" si="125"/>
        <v>46068</v>
      </c>
      <c r="C3854" s="75" t="str">
        <f>VLOOKUP($G3854,Refs!$A$1:$F$32,3,FALSE)</f>
        <v>Y58</v>
      </c>
      <c r="D3854" t="s">
        <v>178</v>
      </c>
      <c r="E3854" t="s">
        <v>134</v>
      </c>
      <c r="G3854" t="s">
        <v>76</v>
      </c>
      <c r="H3854" t="s">
        <v>77</v>
      </c>
      <c r="I3854" t="s">
        <v>212</v>
      </c>
      <c r="J3854" t="s">
        <v>197</v>
      </c>
      <c r="K3854">
        <v>1</v>
      </c>
    </row>
    <row r="3855" spans="1:11" x14ac:dyDescent="0.35">
      <c r="A3855" s="75">
        <f t="shared" si="124"/>
        <v>46066</v>
      </c>
      <c r="B3855" s="75">
        <f t="shared" si="125"/>
        <v>46068</v>
      </c>
      <c r="C3855" s="75" t="str">
        <f>VLOOKUP($G3855,Refs!$A$1:$F$32,3,FALSE)</f>
        <v>Y58</v>
      </c>
      <c r="D3855" t="s">
        <v>178</v>
      </c>
      <c r="E3855" t="s">
        <v>134</v>
      </c>
      <c r="G3855" t="s">
        <v>76</v>
      </c>
      <c r="H3855" t="s">
        <v>77</v>
      </c>
      <c r="I3855" t="s">
        <v>212</v>
      </c>
      <c r="J3855" t="s">
        <v>198</v>
      </c>
      <c r="K3855">
        <v>12</v>
      </c>
    </row>
    <row r="3856" spans="1:11" x14ac:dyDescent="0.35">
      <c r="A3856" s="75">
        <f t="shared" si="124"/>
        <v>46066</v>
      </c>
      <c r="B3856" s="75">
        <f t="shared" si="125"/>
        <v>46068</v>
      </c>
      <c r="C3856" s="75" t="str">
        <f>VLOOKUP($G3856,Refs!$A$1:$F$32,3,FALSE)</f>
        <v>Y58</v>
      </c>
      <c r="D3856" t="s">
        <v>178</v>
      </c>
      <c r="E3856" t="s">
        <v>134</v>
      </c>
      <c r="G3856" t="s">
        <v>76</v>
      </c>
      <c r="H3856" t="s">
        <v>77</v>
      </c>
      <c r="I3856" t="s">
        <v>212</v>
      </c>
      <c r="J3856" t="s">
        <v>199</v>
      </c>
      <c r="K3856">
        <v>0</v>
      </c>
    </row>
    <row r="3857" spans="1:11" x14ac:dyDescent="0.35">
      <c r="A3857" s="75">
        <f t="shared" si="124"/>
        <v>46066</v>
      </c>
      <c r="B3857" s="75">
        <f t="shared" si="125"/>
        <v>46068</v>
      </c>
      <c r="C3857" s="75" t="str">
        <f>VLOOKUP($G3857,Refs!$A$1:$F$32,3,FALSE)</f>
        <v>Y58</v>
      </c>
      <c r="D3857" t="s">
        <v>178</v>
      </c>
      <c r="E3857" t="s">
        <v>134</v>
      </c>
      <c r="G3857" t="s">
        <v>76</v>
      </c>
      <c r="H3857" t="s">
        <v>77</v>
      </c>
      <c r="I3857" t="s">
        <v>212</v>
      </c>
      <c r="J3857" t="s">
        <v>200</v>
      </c>
      <c r="K3857">
        <v>86</v>
      </c>
    </row>
    <row r="3858" spans="1:11" x14ac:dyDescent="0.35">
      <c r="A3858" s="75">
        <f t="shared" si="124"/>
        <v>46066</v>
      </c>
      <c r="B3858" s="75">
        <f t="shared" si="125"/>
        <v>46068</v>
      </c>
      <c r="C3858" s="75" t="str">
        <f>VLOOKUP($G3858,Refs!$A$1:$F$32,3,FALSE)</f>
        <v>Y58</v>
      </c>
      <c r="D3858" t="s">
        <v>178</v>
      </c>
      <c r="E3858" t="s">
        <v>134</v>
      </c>
      <c r="G3858" t="s">
        <v>76</v>
      </c>
      <c r="H3858" t="s">
        <v>77</v>
      </c>
      <c r="I3858" t="s">
        <v>212</v>
      </c>
      <c r="J3858" t="s">
        <v>201</v>
      </c>
      <c r="K3858">
        <v>49</v>
      </c>
    </row>
    <row r="3859" spans="1:11" x14ac:dyDescent="0.35">
      <c r="A3859" s="75">
        <f t="shared" si="124"/>
        <v>46066</v>
      </c>
      <c r="B3859" s="75">
        <f t="shared" si="125"/>
        <v>46068</v>
      </c>
      <c r="C3859" s="75" t="str">
        <f>VLOOKUP($G3859,Refs!$A$1:$F$32,3,FALSE)</f>
        <v>Y58</v>
      </c>
      <c r="D3859" t="s">
        <v>178</v>
      </c>
      <c r="E3859" t="s">
        <v>134</v>
      </c>
      <c r="G3859" t="s">
        <v>76</v>
      </c>
      <c r="H3859" t="s">
        <v>77</v>
      </c>
      <c r="I3859" t="s">
        <v>212</v>
      </c>
      <c r="J3859" t="s">
        <v>202</v>
      </c>
      <c r="K3859">
        <v>79</v>
      </c>
    </row>
    <row r="3860" spans="1:11" x14ac:dyDescent="0.35">
      <c r="A3860" s="75">
        <f t="shared" si="124"/>
        <v>46066</v>
      </c>
      <c r="B3860" s="75">
        <f t="shared" si="125"/>
        <v>46068</v>
      </c>
      <c r="C3860" s="75" t="str">
        <f>VLOOKUP($G3860,Refs!$A$1:$F$32,3,FALSE)</f>
        <v>Y58</v>
      </c>
      <c r="D3860" t="s">
        <v>178</v>
      </c>
      <c r="E3860" t="s">
        <v>134</v>
      </c>
      <c r="G3860" t="s">
        <v>76</v>
      </c>
      <c r="H3860" t="s">
        <v>77</v>
      </c>
      <c r="I3860" t="s">
        <v>212</v>
      </c>
      <c r="J3860" t="s">
        <v>203</v>
      </c>
      <c r="K3860">
        <v>20</v>
      </c>
    </row>
    <row r="3861" spans="1:11" x14ac:dyDescent="0.35">
      <c r="A3861" s="75">
        <f t="shared" si="124"/>
        <v>46066</v>
      </c>
      <c r="B3861" s="75">
        <f t="shared" si="125"/>
        <v>46068</v>
      </c>
      <c r="C3861" s="75" t="str">
        <f>VLOOKUP($G3861,Refs!$A$1:$F$32,3,FALSE)</f>
        <v>Y58</v>
      </c>
      <c r="D3861" t="s">
        <v>178</v>
      </c>
      <c r="E3861" t="s">
        <v>134</v>
      </c>
      <c r="G3861" t="s">
        <v>76</v>
      </c>
      <c r="H3861" t="s">
        <v>77</v>
      </c>
      <c r="I3861" t="s">
        <v>212</v>
      </c>
      <c r="J3861" t="s">
        <v>204</v>
      </c>
      <c r="K3861">
        <v>39</v>
      </c>
    </row>
    <row r="3862" spans="1:11" x14ac:dyDescent="0.35">
      <c r="A3862" s="75">
        <f t="shared" si="124"/>
        <v>46066</v>
      </c>
      <c r="B3862" s="75">
        <f t="shared" si="125"/>
        <v>46068</v>
      </c>
      <c r="C3862" s="75" t="str">
        <f>VLOOKUP($G3862,Refs!$A$1:$F$32,3,FALSE)</f>
        <v>Y58</v>
      </c>
      <c r="D3862" t="s">
        <v>178</v>
      </c>
      <c r="E3862" t="s">
        <v>134</v>
      </c>
      <c r="G3862" t="s">
        <v>76</v>
      </c>
      <c r="H3862" t="s">
        <v>77</v>
      </c>
      <c r="I3862" t="s">
        <v>212</v>
      </c>
      <c r="J3862" t="s">
        <v>205</v>
      </c>
      <c r="K3862">
        <v>17</v>
      </c>
    </row>
    <row r="3863" spans="1:11" x14ac:dyDescent="0.35">
      <c r="A3863" s="75">
        <f t="shared" si="124"/>
        <v>46066</v>
      </c>
      <c r="B3863" s="75">
        <f t="shared" si="125"/>
        <v>46068</v>
      </c>
      <c r="C3863" s="75" t="str">
        <f>VLOOKUP($G3863,Refs!$A$1:$F$32,3,FALSE)</f>
        <v>Y58</v>
      </c>
      <c r="D3863" t="s">
        <v>178</v>
      </c>
      <c r="E3863" t="s">
        <v>134</v>
      </c>
      <c r="G3863" t="s">
        <v>76</v>
      </c>
      <c r="H3863" t="s">
        <v>77</v>
      </c>
      <c r="I3863" t="s">
        <v>212</v>
      </c>
      <c r="J3863" t="s">
        <v>206</v>
      </c>
      <c r="K3863">
        <v>1</v>
      </c>
    </row>
    <row r="3864" spans="1:11" x14ac:dyDescent="0.35">
      <c r="A3864" s="75">
        <f t="shared" si="124"/>
        <v>46066</v>
      </c>
      <c r="B3864" s="75">
        <f t="shared" si="125"/>
        <v>46068</v>
      </c>
      <c r="C3864" s="75" t="str">
        <f>VLOOKUP($G3864,Refs!$A$1:$F$32,3,FALSE)</f>
        <v>Y58</v>
      </c>
      <c r="D3864" t="s">
        <v>178</v>
      </c>
      <c r="E3864" t="s">
        <v>134</v>
      </c>
      <c r="G3864" t="s">
        <v>76</v>
      </c>
      <c r="H3864" t="s">
        <v>77</v>
      </c>
      <c r="I3864" t="s">
        <v>212</v>
      </c>
      <c r="J3864" t="s">
        <v>207</v>
      </c>
      <c r="K3864">
        <v>0</v>
      </c>
    </row>
    <row r="3865" spans="1:11" x14ac:dyDescent="0.35">
      <c r="A3865" s="75">
        <f t="shared" si="124"/>
        <v>46066</v>
      </c>
      <c r="B3865" s="75">
        <f t="shared" si="125"/>
        <v>46068</v>
      </c>
      <c r="C3865" s="75" t="str">
        <f>VLOOKUP($G3865,Refs!$A$1:$F$32,3,FALSE)</f>
        <v>Y58</v>
      </c>
      <c r="D3865" t="s">
        <v>178</v>
      </c>
      <c r="E3865" t="s">
        <v>134</v>
      </c>
      <c r="G3865" t="s">
        <v>76</v>
      </c>
      <c r="H3865" t="s">
        <v>77</v>
      </c>
      <c r="I3865" t="s">
        <v>212</v>
      </c>
      <c r="J3865" t="s">
        <v>208</v>
      </c>
      <c r="K3865">
        <v>0</v>
      </c>
    </row>
    <row r="3866" spans="1:11" x14ac:dyDescent="0.35">
      <c r="A3866" s="75">
        <f t="shared" si="124"/>
        <v>46067</v>
      </c>
      <c r="B3866" s="75">
        <f t="shared" si="125"/>
        <v>46068</v>
      </c>
      <c r="C3866" s="75" t="str">
        <f>VLOOKUP($G3866,Refs!$A$1:$F$32,3,FALSE)</f>
        <v>Y58</v>
      </c>
      <c r="D3866" t="s">
        <v>178</v>
      </c>
      <c r="E3866" t="s">
        <v>134</v>
      </c>
      <c r="G3866" t="s">
        <v>76</v>
      </c>
      <c r="H3866" t="s">
        <v>77</v>
      </c>
      <c r="I3866" t="s">
        <v>213</v>
      </c>
      <c r="J3866" t="s">
        <v>181</v>
      </c>
      <c r="K3866">
        <v>769</v>
      </c>
    </row>
    <row r="3867" spans="1:11" x14ac:dyDescent="0.35">
      <c r="A3867" s="75">
        <f t="shared" si="124"/>
        <v>46067</v>
      </c>
      <c r="B3867" s="75">
        <f t="shared" si="125"/>
        <v>46068</v>
      </c>
      <c r="C3867" s="75" t="str">
        <f>VLOOKUP($G3867,Refs!$A$1:$F$32,3,FALSE)</f>
        <v>Y58</v>
      </c>
      <c r="D3867" t="s">
        <v>178</v>
      </c>
      <c r="E3867" t="s">
        <v>134</v>
      </c>
      <c r="G3867" t="s">
        <v>76</v>
      </c>
      <c r="H3867" t="s">
        <v>77</v>
      </c>
      <c r="I3867" t="s">
        <v>213</v>
      </c>
      <c r="J3867" t="s">
        <v>182</v>
      </c>
      <c r="K3867">
        <v>752</v>
      </c>
    </row>
    <row r="3868" spans="1:11" x14ac:dyDescent="0.35">
      <c r="A3868" s="75">
        <f t="shared" si="124"/>
        <v>46067</v>
      </c>
      <c r="B3868" s="75">
        <f t="shared" si="125"/>
        <v>46068</v>
      </c>
      <c r="C3868" s="75" t="str">
        <f>VLOOKUP($G3868,Refs!$A$1:$F$32,3,FALSE)</f>
        <v>Y58</v>
      </c>
      <c r="D3868" t="s">
        <v>178</v>
      </c>
      <c r="E3868" t="s">
        <v>134</v>
      </c>
      <c r="G3868" t="s">
        <v>76</v>
      </c>
      <c r="H3868" t="s">
        <v>77</v>
      </c>
      <c r="I3868" t="s">
        <v>213</v>
      </c>
      <c r="J3868" t="s">
        <v>183</v>
      </c>
      <c r="K3868">
        <v>685</v>
      </c>
    </row>
    <row r="3869" spans="1:11" x14ac:dyDescent="0.35">
      <c r="A3869" s="75">
        <f t="shared" si="124"/>
        <v>46067</v>
      </c>
      <c r="B3869" s="75">
        <f t="shared" si="125"/>
        <v>46068</v>
      </c>
      <c r="C3869" s="75" t="str">
        <f>VLOOKUP($G3869,Refs!$A$1:$F$32,3,FALSE)</f>
        <v>Y58</v>
      </c>
      <c r="D3869" t="s">
        <v>178</v>
      </c>
      <c r="E3869" t="s">
        <v>134</v>
      </c>
      <c r="G3869" t="s">
        <v>76</v>
      </c>
      <c r="H3869" t="s">
        <v>77</v>
      </c>
      <c r="I3869" t="s">
        <v>213</v>
      </c>
      <c r="J3869" t="s">
        <v>184</v>
      </c>
      <c r="K3869">
        <v>17</v>
      </c>
    </row>
    <row r="3870" spans="1:11" x14ac:dyDescent="0.35">
      <c r="A3870" s="75">
        <f t="shared" si="124"/>
        <v>46067</v>
      </c>
      <c r="B3870" s="75">
        <f t="shared" si="125"/>
        <v>46068</v>
      </c>
      <c r="C3870" s="75" t="str">
        <f>VLOOKUP($G3870,Refs!$A$1:$F$32,3,FALSE)</f>
        <v>Y58</v>
      </c>
      <c r="D3870" t="s">
        <v>178</v>
      </c>
      <c r="E3870" t="s">
        <v>134</v>
      </c>
      <c r="G3870" t="s">
        <v>76</v>
      </c>
      <c r="H3870" t="s">
        <v>77</v>
      </c>
      <c r="I3870" t="s">
        <v>213</v>
      </c>
      <c r="J3870" t="s">
        <v>185</v>
      </c>
      <c r="K3870">
        <v>18877</v>
      </c>
    </row>
    <row r="3871" spans="1:11" x14ac:dyDescent="0.35">
      <c r="A3871" s="75">
        <f t="shared" si="124"/>
        <v>46067</v>
      </c>
      <c r="B3871" s="75">
        <f t="shared" si="125"/>
        <v>46068</v>
      </c>
      <c r="C3871" s="75" t="str">
        <f>VLOOKUP($G3871,Refs!$A$1:$F$32,3,FALSE)</f>
        <v>Y58</v>
      </c>
      <c r="D3871" t="s">
        <v>178</v>
      </c>
      <c r="E3871" t="s">
        <v>134</v>
      </c>
      <c r="G3871" t="s">
        <v>76</v>
      </c>
      <c r="H3871" t="s">
        <v>77</v>
      </c>
      <c r="I3871" t="s">
        <v>213</v>
      </c>
      <c r="J3871" t="s">
        <v>186</v>
      </c>
      <c r="K3871">
        <v>162</v>
      </c>
    </row>
    <row r="3872" spans="1:11" x14ac:dyDescent="0.35">
      <c r="A3872" s="75">
        <f t="shared" si="124"/>
        <v>46067</v>
      </c>
      <c r="B3872" s="75">
        <f t="shared" si="125"/>
        <v>46068</v>
      </c>
      <c r="C3872" s="75" t="str">
        <f>VLOOKUP($G3872,Refs!$A$1:$F$32,3,FALSE)</f>
        <v>Y58</v>
      </c>
      <c r="D3872" t="s">
        <v>178</v>
      </c>
      <c r="E3872" t="s">
        <v>134</v>
      </c>
      <c r="G3872" t="s">
        <v>76</v>
      </c>
      <c r="H3872" t="s">
        <v>77</v>
      </c>
      <c r="I3872" t="s">
        <v>213</v>
      </c>
      <c r="J3872" t="s">
        <v>187</v>
      </c>
      <c r="K3872">
        <v>308</v>
      </c>
    </row>
    <row r="3873" spans="1:11" x14ac:dyDescent="0.35">
      <c r="A3873" s="75">
        <f t="shared" si="124"/>
        <v>46067</v>
      </c>
      <c r="B3873" s="75">
        <f t="shared" si="125"/>
        <v>46068</v>
      </c>
      <c r="C3873" s="75" t="str">
        <f>VLOOKUP($G3873,Refs!$A$1:$F$32,3,FALSE)</f>
        <v>Y58</v>
      </c>
      <c r="D3873" t="s">
        <v>178</v>
      </c>
      <c r="E3873" t="s">
        <v>134</v>
      </c>
      <c r="G3873" t="s">
        <v>76</v>
      </c>
      <c r="H3873" t="s">
        <v>77</v>
      </c>
      <c r="I3873" t="s">
        <v>213</v>
      </c>
      <c r="J3873" t="s">
        <v>188</v>
      </c>
      <c r="K3873">
        <v>622</v>
      </c>
    </row>
    <row r="3874" spans="1:11" x14ac:dyDescent="0.35">
      <c r="A3874" s="75">
        <f t="shared" si="124"/>
        <v>46067</v>
      </c>
      <c r="B3874" s="75">
        <f t="shared" si="125"/>
        <v>46068</v>
      </c>
      <c r="C3874" s="75" t="str">
        <f>VLOOKUP($G3874,Refs!$A$1:$F$32,3,FALSE)</f>
        <v>Y58</v>
      </c>
      <c r="D3874" t="s">
        <v>178</v>
      </c>
      <c r="E3874" t="s">
        <v>134</v>
      </c>
      <c r="G3874" t="s">
        <v>76</v>
      </c>
      <c r="H3874" t="s">
        <v>77</v>
      </c>
      <c r="I3874" t="s">
        <v>213</v>
      </c>
      <c r="J3874" t="s">
        <v>189</v>
      </c>
      <c r="K3874">
        <v>437</v>
      </c>
    </row>
    <row r="3875" spans="1:11" x14ac:dyDescent="0.35">
      <c r="A3875" s="75">
        <f t="shared" si="124"/>
        <v>46067</v>
      </c>
      <c r="B3875" s="75">
        <f t="shared" si="125"/>
        <v>46068</v>
      </c>
      <c r="C3875" s="75" t="str">
        <f>VLOOKUP($G3875,Refs!$A$1:$F$32,3,FALSE)</f>
        <v>Y58</v>
      </c>
      <c r="D3875" t="s">
        <v>178</v>
      </c>
      <c r="E3875" t="s">
        <v>134</v>
      </c>
      <c r="G3875" t="s">
        <v>76</v>
      </c>
      <c r="H3875" t="s">
        <v>77</v>
      </c>
      <c r="I3875" t="s">
        <v>213</v>
      </c>
      <c r="J3875" t="s">
        <v>190</v>
      </c>
      <c r="K3875">
        <v>132</v>
      </c>
    </row>
    <row r="3876" spans="1:11" x14ac:dyDescent="0.35">
      <c r="A3876" s="75">
        <f t="shared" si="124"/>
        <v>46067</v>
      </c>
      <c r="B3876" s="75">
        <f t="shared" si="125"/>
        <v>46068</v>
      </c>
      <c r="C3876" s="75" t="str">
        <f>VLOOKUP($G3876,Refs!$A$1:$F$32,3,FALSE)</f>
        <v>Y58</v>
      </c>
      <c r="D3876" t="s">
        <v>178</v>
      </c>
      <c r="E3876" t="s">
        <v>134</v>
      </c>
      <c r="G3876" t="s">
        <v>76</v>
      </c>
      <c r="H3876" t="s">
        <v>77</v>
      </c>
      <c r="I3876" t="s">
        <v>213</v>
      </c>
      <c r="J3876" t="s">
        <v>191</v>
      </c>
      <c r="K3876">
        <v>36</v>
      </c>
    </row>
    <row r="3877" spans="1:11" x14ac:dyDescent="0.35">
      <c r="A3877" s="75">
        <f t="shared" si="124"/>
        <v>46067</v>
      </c>
      <c r="B3877" s="75">
        <f t="shared" si="125"/>
        <v>46068</v>
      </c>
      <c r="C3877" s="75" t="str">
        <f>VLOOKUP($G3877,Refs!$A$1:$F$32,3,FALSE)</f>
        <v>Y58</v>
      </c>
      <c r="D3877" t="s">
        <v>178</v>
      </c>
      <c r="E3877" t="s">
        <v>134</v>
      </c>
      <c r="G3877" t="s">
        <v>76</v>
      </c>
      <c r="H3877" t="s">
        <v>77</v>
      </c>
      <c r="I3877" t="s">
        <v>213</v>
      </c>
      <c r="J3877" t="s">
        <v>192</v>
      </c>
      <c r="K3877">
        <v>69</v>
      </c>
    </row>
    <row r="3878" spans="1:11" x14ac:dyDescent="0.35">
      <c r="A3878" s="75">
        <f t="shared" si="124"/>
        <v>46067</v>
      </c>
      <c r="B3878" s="75">
        <f t="shared" si="125"/>
        <v>46068</v>
      </c>
      <c r="C3878" s="75" t="str">
        <f>VLOOKUP($G3878,Refs!$A$1:$F$32,3,FALSE)</f>
        <v>Y58</v>
      </c>
      <c r="D3878" t="s">
        <v>178</v>
      </c>
      <c r="E3878" t="s">
        <v>134</v>
      </c>
      <c r="G3878" t="s">
        <v>76</v>
      </c>
      <c r="H3878" t="s">
        <v>77</v>
      </c>
      <c r="I3878" t="s">
        <v>213</v>
      </c>
      <c r="J3878" t="s">
        <v>193</v>
      </c>
      <c r="K3878">
        <v>55</v>
      </c>
    </row>
    <row r="3879" spans="1:11" x14ac:dyDescent="0.35">
      <c r="A3879" s="75">
        <f t="shared" si="124"/>
        <v>46067</v>
      </c>
      <c r="B3879" s="75">
        <f t="shared" si="125"/>
        <v>46068</v>
      </c>
      <c r="C3879" s="75" t="str">
        <f>VLOOKUP($G3879,Refs!$A$1:$F$32,3,FALSE)</f>
        <v>Y58</v>
      </c>
      <c r="D3879" t="s">
        <v>178</v>
      </c>
      <c r="E3879" t="s">
        <v>134</v>
      </c>
      <c r="G3879" t="s">
        <v>76</v>
      </c>
      <c r="H3879" t="s">
        <v>77</v>
      </c>
      <c r="I3879" t="s">
        <v>213</v>
      </c>
      <c r="J3879" t="s">
        <v>194</v>
      </c>
      <c r="K3879">
        <v>11</v>
      </c>
    </row>
    <row r="3880" spans="1:11" x14ac:dyDescent="0.35">
      <c r="A3880" s="75">
        <f t="shared" si="124"/>
        <v>46067</v>
      </c>
      <c r="B3880" s="75">
        <f t="shared" si="125"/>
        <v>46068</v>
      </c>
      <c r="C3880" s="75" t="str">
        <f>VLOOKUP($G3880,Refs!$A$1:$F$32,3,FALSE)</f>
        <v>Y58</v>
      </c>
      <c r="D3880" t="s">
        <v>178</v>
      </c>
      <c r="E3880" t="s">
        <v>134</v>
      </c>
      <c r="G3880" t="s">
        <v>76</v>
      </c>
      <c r="H3880" t="s">
        <v>77</v>
      </c>
      <c r="I3880" t="s">
        <v>213</v>
      </c>
      <c r="J3880" t="s">
        <v>195</v>
      </c>
      <c r="K3880">
        <v>0</v>
      </c>
    </row>
    <row r="3881" spans="1:11" x14ac:dyDescent="0.35">
      <c r="A3881" s="75">
        <f t="shared" si="124"/>
        <v>46067</v>
      </c>
      <c r="B3881" s="75">
        <f t="shared" si="125"/>
        <v>46068</v>
      </c>
      <c r="C3881" s="75" t="str">
        <f>VLOOKUP($G3881,Refs!$A$1:$F$32,3,FALSE)</f>
        <v>Y58</v>
      </c>
      <c r="D3881" t="s">
        <v>178</v>
      </c>
      <c r="E3881" t="s">
        <v>134</v>
      </c>
      <c r="G3881" t="s">
        <v>76</v>
      </c>
      <c r="H3881" t="s">
        <v>77</v>
      </c>
      <c r="I3881" t="s">
        <v>213</v>
      </c>
      <c r="J3881" t="s">
        <v>196</v>
      </c>
      <c r="K3881">
        <v>42</v>
      </c>
    </row>
    <row r="3882" spans="1:11" x14ac:dyDescent="0.35">
      <c r="A3882" s="75">
        <f t="shared" si="124"/>
        <v>46067</v>
      </c>
      <c r="B3882" s="75">
        <f t="shared" si="125"/>
        <v>46068</v>
      </c>
      <c r="C3882" s="75" t="str">
        <f>VLOOKUP($G3882,Refs!$A$1:$F$32,3,FALSE)</f>
        <v>Y58</v>
      </c>
      <c r="D3882" t="s">
        <v>178</v>
      </c>
      <c r="E3882" t="s">
        <v>134</v>
      </c>
      <c r="G3882" t="s">
        <v>76</v>
      </c>
      <c r="H3882" t="s">
        <v>77</v>
      </c>
      <c r="I3882" t="s">
        <v>213</v>
      </c>
      <c r="J3882" t="s">
        <v>197</v>
      </c>
      <c r="K3882">
        <v>4</v>
      </c>
    </row>
    <row r="3883" spans="1:11" x14ac:dyDescent="0.35">
      <c r="A3883" s="75">
        <f t="shared" si="124"/>
        <v>46067</v>
      </c>
      <c r="B3883" s="75">
        <f t="shared" si="125"/>
        <v>46068</v>
      </c>
      <c r="C3883" s="75" t="str">
        <f>VLOOKUP($G3883,Refs!$A$1:$F$32,3,FALSE)</f>
        <v>Y58</v>
      </c>
      <c r="D3883" t="s">
        <v>178</v>
      </c>
      <c r="E3883" t="s">
        <v>134</v>
      </c>
      <c r="G3883" t="s">
        <v>76</v>
      </c>
      <c r="H3883" t="s">
        <v>77</v>
      </c>
      <c r="I3883" t="s">
        <v>213</v>
      </c>
      <c r="J3883" t="s">
        <v>198</v>
      </c>
      <c r="K3883">
        <v>29</v>
      </c>
    </row>
    <row r="3884" spans="1:11" x14ac:dyDescent="0.35">
      <c r="A3884" s="75">
        <f t="shared" si="124"/>
        <v>46067</v>
      </c>
      <c r="B3884" s="75">
        <f t="shared" si="125"/>
        <v>46068</v>
      </c>
      <c r="C3884" s="75" t="str">
        <f>VLOOKUP($G3884,Refs!$A$1:$F$32,3,FALSE)</f>
        <v>Y58</v>
      </c>
      <c r="D3884" t="s">
        <v>178</v>
      </c>
      <c r="E3884" t="s">
        <v>134</v>
      </c>
      <c r="G3884" t="s">
        <v>76</v>
      </c>
      <c r="H3884" t="s">
        <v>77</v>
      </c>
      <c r="I3884" t="s">
        <v>213</v>
      </c>
      <c r="J3884" t="s">
        <v>199</v>
      </c>
      <c r="K3884">
        <v>0</v>
      </c>
    </row>
    <row r="3885" spans="1:11" x14ac:dyDescent="0.35">
      <c r="A3885" s="75">
        <f t="shared" si="124"/>
        <v>46067</v>
      </c>
      <c r="B3885" s="75">
        <f t="shared" si="125"/>
        <v>46068</v>
      </c>
      <c r="C3885" s="75" t="str">
        <f>VLOOKUP($G3885,Refs!$A$1:$F$32,3,FALSE)</f>
        <v>Y58</v>
      </c>
      <c r="D3885" t="s">
        <v>178</v>
      </c>
      <c r="E3885" t="s">
        <v>134</v>
      </c>
      <c r="G3885" t="s">
        <v>76</v>
      </c>
      <c r="H3885" t="s">
        <v>77</v>
      </c>
      <c r="I3885" t="s">
        <v>213</v>
      </c>
      <c r="J3885" t="s">
        <v>200</v>
      </c>
      <c r="K3885">
        <v>142</v>
      </c>
    </row>
    <row r="3886" spans="1:11" x14ac:dyDescent="0.35">
      <c r="A3886" s="75">
        <f t="shared" si="124"/>
        <v>46067</v>
      </c>
      <c r="B3886" s="75">
        <f t="shared" si="125"/>
        <v>46068</v>
      </c>
      <c r="C3886" s="75" t="str">
        <f>VLOOKUP($G3886,Refs!$A$1:$F$32,3,FALSE)</f>
        <v>Y58</v>
      </c>
      <c r="D3886" t="s">
        <v>178</v>
      </c>
      <c r="E3886" t="s">
        <v>134</v>
      </c>
      <c r="G3886" t="s">
        <v>76</v>
      </c>
      <c r="H3886" t="s">
        <v>77</v>
      </c>
      <c r="I3886" t="s">
        <v>213</v>
      </c>
      <c r="J3886" t="s">
        <v>201</v>
      </c>
      <c r="K3886">
        <v>163</v>
      </c>
    </row>
    <row r="3887" spans="1:11" x14ac:dyDescent="0.35">
      <c r="A3887" s="75">
        <f t="shared" si="124"/>
        <v>46067</v>
      </c>
      <c r="B3887" s="75">
        <f t="shared" si="125"/>
        <v>46068</v>
      </c>
      <c r="C3887" s="75" t="str">
        <f>VLOOKUP($G3887,Refs!$A$1:$F$32,3,FALSE)</f>
        <v>Y58</v>
      </c>
      <c r="D3887" t="s">
        <v>178</v>
      </c>
      <c r="E3887" t="s">
        <v>134</v>
      </c>
      <c r="G3887" t="s">
        <v>76</v>
      </c>
      <c r="H3887" t="s">
        <v>77</v>
      </c>
      <c r="I3887" t="s">
        <v>213</v>
      </c>
      <c r="J3887" t="s">
        <v>202</v>
      </c>
      <c r="K3887">
        <v>118</v>
      </c>
    </row>
    <row r="3888" spans="1:11" x14ac:dyDescent="0.35">
      <c r="A3888" s="75">
        <f t="shared" si="124"/>
        <v>46067</v>
      </c>
      <c r="B3888" s="75">
        <f t="shared" si="125"/>
        <v>46068</v>
      </c>
      <c r="C3888" s="75" t="str">
        <f>VLOOKUP($G3888,Refs!$A$1:$F$32,3,FALSE)</f>
        <v>Y58</v>
      </c>
      <c r="D3888" t="s">
        <v>178</v>
      </c>
      <c r="E3888" t="s">
        <v>134</v>
      </c>
      <c r="G3888" t="s">
        <v>76</v>
      </c>
      <c r="H3888" t="s">
        <v>77</v>
      </c>
      <c r="I3888" t="s">
        <v>213</v>
      </c>
      <c r="J3888" t="s">
        <v>203</v>
      </c>
      <c r="K3888">
        <v>4</v>
      </c>
    </row>
    <row r="3889" spans="1:11" x14ac:dyDescent="0.35">
      <c r="A3889" s="75">
        <f t="shared" si="124"/>
        <v>46067</v>
      </c>
      <c r="B3889" s="75">
        <f t="shared" si="125"/>
        <v>46068</v>
      </c>
      <c r="C3889" s="75" t="str">
        <f>VLOOKUP($G3889,Refs!$A$1:$F$32,3,FALSE)</f>
        <v>Y58</v>
      </c>
      <c r="D3889" t="s">
        <v>178</v>
      </c>
      <c r="E3889" t="s">
        <v>134</v>
      </c>
      <c r="G3889" t="s">
        <v>76</v>
      </c>
      <c r="H3889" t="s">
        <v>77</v>
      </c>
      <c r="I3889" t="s">
        <v>213</v>
      </c>
      <c r="J3889" t="s">
        <v>204</v>
      </c>
      <c r="K3889">
        <v>158</v>
      </c>
    </row>
    <row r="3890" spans="1:11" x14ac:dyDescent="0.35">
      <c r="A3890" s="75">
        <f t="shared" si="124"/>
        <v>46067</v>
      </c>
      <c r="B3890" s="75">
        <f t="shared" si="125"/>
        <v>46068</v>
      </c>
      <c r="C3890" s="75" t="str">
        <f>VLOOKUP($G3890,Refs!$A$1:$F$32,3,FALSE)</f>
        <v>Y58</v>
      </c>
      <c r="D3890" t="s">
        <v>178</v>
      </c>
      <c r="E3890" t="s">
        <v>134</v>
      </c>
      <c r="G3890" t="s">
        <v>76</v>
      </c>
      <c r="H3890" t="s">
        <v>77</v>
      </c>
      <c r="I3890" t="s">
        <v>213</v>
      </c>
      <c r="J3890" t="s">
        <v>205</v>
      </c>
      <c r="K3890">
        <v>20</v>
      </c>
    </row>
    <row r="3891" spans="1:11" x14ac:dyDescent="0.35">
      <c r="A3891" s="75">
        <f t="shared" si="124"/>
        <v>46067</v>
      </c>
      <c r="B3891" s="75">
        <f t="shared" si="125"/>
        <v>46068</v>
      </c>
      <c r="C3891" s="75" t="str">
        <f>VLOOKUP($G3891,Refs!$A$1:$F$32,3,FALSE)</f>
        <v>Y58</v>
      </c>
      <c r="D3891" t="s">
        <v>178</v>
      </c>
      <c r="E3891" t="s">
        <v>134</v>
      </c>
      <c r="G3891" t="s">
        <v>76</v>
      </c>
      <c r="H3891" t="s">
        <v>77</v>
      </c>
      <c r="I3891" t="s">
        <v>213</v>
      </c>
      <c r="J3891" t="s">
        <v>206</v>
      </c>
      <c r="K3891">
        <v>0</v>
      </c>
    </row>
    <row r="3892" spans="1:11" x14ac:dyDescent="0.35">
      <c r="A3892" s="75">
        <f t="shared" si="124"/>
        <v>46067</v>
      </c>
      <c r="B3892" s="75">
        <f t="shared" si="125"/>
        <v>46068</v>
      </c>
      <c r="C3892" s="75" t="str">
        <f>VLOOKUP($G3892,Refs!$A$1:$F$32,3,FALSE)</f>
        <v>Y58</v>
      </c>
      <c r="D3892" t="s">
        <v>178</v>
      </c>
      <c r="E3892" t="s">
        <v>134</v>
      </c>
      <c r="G3892" t="s">
        <v>76</v>
      </c>
      <c r="H3892" t="s">
        <v>77</v>
      </c>
      <c r="I3892" t="s">
        <v>213</v>
      </c>
      <c r="J3892" t="s">
        <v>207</v>
      </c>
      <c r="K3892">
        <v>0</v>
      </c>
    </row>
    <row r="3893" spans="1:11" x14ac:dyDescent="0.35">
      <c r="A3893" s="75">
        <f t="shared" si="124"/>
        <v>46067</v>
      </c>
      <c r="B3893" s="75">
        <f t="shared" si="125"/>
        <v>46068</v>
      </c>
      <c r="C3893" s="75" t="str">
        <f>VLOOKUP($G3893,Refs!$A$1:$F$32,3,FALSE)</f>
        <v>Y58</v>
      </c>
      <c r="D3893" t="s">
        <v>178</v>
      </c>
      <c r="E3893" t="s">
        <v>134</v>
      </c>
      <c r="G3893" t="s">
        <v>76</v>
      </c>
      <c r="H3893" t="s">
        <v>77</v>
      </c>
      <c r="I3893" t="s">
        <v>213</v>
      </c>
      <c r="J3893" t="s">
        <v>208</v>
      </c>
      <c r="K3893">
        <v>0</v>
      </c>
    </row>
    <row r="3894" spans="1:11" x14ac:dyDescent="0.35">
      <c r="A3894" s="75">
        <f t="shared" si="124"/>
        <v>46068</v>
      </c>
      <c r="B3894" s="75">
        <f t="shared" si="125"/>
        <v>46068</v>
      </c>
      <c r="C3894" s="75" t="str">
        <f>VLOOKUP($G3894,Refs!$A$1:$F$32,3,FALSE)</f>
        <v>Y58</v>
      </c>
      <c r="D3894" t="s">
        <v>178</v>
      </c>
      <c r="E3894" t="s">
        <v>134</v>
      </c>
      <c r="G3894" t="s">
        <v>76</v>
      </c>
      <c r="H3894" t="s">
        <v>77</v>
      </c>
      <c r="I3894" t="s">
        <v>214</v>
      </c>
      <c r="J3894" t="s">
        <v>181</v>
      </c>
      <c r="K3894">
        <v>670</v>
      </c>
    </row>
    <row r="3895" spans="1:11" x14ac:dyDescent="0.35">
      <c r="A3895" s="75">
        <f t="shared" si="124"/>
        <v>46068</v>
      </c>
      <c r="B3895" s="75">
        <f t="shared" si="125"/>
        <v>46068</v>
      </c>
      <c r="C3895" s="75" t="str">
        <f>VLOOKUP($G3895,Refs!$A$1:$F$32,3,FALSE)</f>
        <v>Y58</v>
      </c>
      <c r="D3895" t="s">
        <v>178</v>
      </c>
      <c r="E3895" t="s">
        <v>134</v>
      </c>
      <c r="G3895" t="s">
        <v>76</v>
      </c>
      <c r="H3895" t="s">
        <v>77</v>
      </c>
      <c r="I3895" t="s">
        <v>214</v>
      </c>
      <c r="J3895" t="s">
        <v>182</v>
      </c>
      <c r="K3895">
        <v>667</v>
      </c>
    </row>
    <row r="3896" spans="1:11" x14ac:dyDescent="0.35">
      <c r="A3896" s="75">
        <f t="shared" si="124"/>
        <v>46068</v>
      </c>
      <c r="B3896" s="75">
        <f t="shared" si="125"/>
        <v>46068</v>
      </c>
      <c r="C3896" s="75" t="str">
        <f>VLOOKUP($G3896,Refs!$A$1:$F$32,3,FALSE)</f>
        <v>Y58</v>
      </c>
      <c r="D3896" t="s">
        <v>178</v>
      </c>
      <c r="E3896" t="s">
        <v>134</v>
      </c>
      <c r="G3896" t="s">
        <v>76</v>
      </c>
      <c r="H3896" t="s">
        <v>77</v>
      </c>
      <c r="I3896" t="s">
        <v>214</v>
      </c>
      <c r="J3896" t="s">
        <v>183</v>
      </c>
      <c r="K3896">
        <v>584</v>
      </c>
    </row>
    <row r="3897" spans="1:11" x14ac:dyDescent="0.35">
      <c r="A3897" s="75">
        <f t="shared" si="124"/>
        <v>46068</v>
      </c>
      <c r="B3897" s="75">
        <f t="shared" si="125"/>
        <v>46068</v>
      </c>
      <c r="C3897" s="75" t="str">
        <f>VLOOKUP($G3897,Refs!$A$1:$F$32,3,FALSE)</f>
        <v>Y58</v>
      </c>
      <c r="D3897" t="s">
        <v>178</v>
      </c>
      <c r="E3897" t="s">
        <v>134</v>
      </c>
      <c r="G3897" t="s">
        <v>76</v>
      </c>
      <c r="H3897" t="s">
        <v>77</v>
      </c>
      <c r="I3897" t="s">
        <v>214</v>
      </c>
      <c r="J3897" t="s">
        <v>184</v>
      </c>
      <c r="K3897">
        <v>3</v>
      </c>
    </row>
    <row r="3898" spans="1:11" x14ac:dyDescent="0.35">
      <c r="A3898" s="75">
        <f t="shared" si="124"/>
        <v>46068</v>
      </c>
      <c r="B3898" s="75">
        <f t="shared" si="125"/>
        <v>46068</v>
      </c>
      <c r="C3898" s="75" t="str">
        <f>VLOOKUP($G3898,Refs!$A$1:$F$32,3,FALSE)</f>
        <v>Y58</v>
      </c>
      <c r="D3898" t="s">
        <v>178</v>
      </c>
      <c r="E3898" t="s">
        <v>134</v>
      </c>
      <c r="G3898" t="s">
        <v>76</v>
      </c>
      <c r="H3898" t="s">
        <v>77</v>
      </c>
      <c r="I3898" t="s">
        <v>214</v>
      </c>
      <c r="J3898" t="s">
        <v>185</v>
      </c>
      <c r="K3898">
        <v>13893</v>
      </c>
    </row>
    <row r="3899" spans="1:11" x14ac:dyDescent="0.35">
      <c r="A3899" s="75">
        <f t="shared" si="124"/>
        <v>46068</v>
      </c>
      <c r="B3899" s="75">
        <f t="shared" si="125"/>
        <v>46068</v>
      </c>
      <c r="C3899" s="75" t="str">
        <f>VLOOKUP($G3899,Refs!$A$1:$F$32,3,FALSE)</f>
        <v>Y58</v>
      </c>
      <c r="D3899" t="s">
        <v>178</v>
      </c>
      <c r="E3899" t="s">
        <v>134</v>
      </c>
      <c r="G3899" t="s">
        <v>76</v>
      </c>
      <c r="H3899" t="s">
        <v>77</v>
      </c>
      <c r="I3899" t="s">
        <v>214</v>
      </c>
      <c r="J3899" t="s">
        <v>186</v>
      </c>
      <c r="K3899">
        <v>108</v>
      </c>
    </row>
    <row r="3900" spans="1:11" x14ac:dyDescent="0.35">
      <c r="A3900" s="75">
        <f t="shared" si="124"/>
        <v>46068</v>
      </c>
      <c r="B3900" s="75">
        <f t="shared" si="125"/>
        <v>46068</v>
      </c>
      <c r="C3900" s="75" t="str">
        <f>VLOOKUP($G3900,Refs!$A$1:$F$32,3,FALSE)</f>
        <v>Y58</v>
      </c>
      <c r="D3900" t="s">
        <v>178</v>
      </c>
      <c r="E3900" t="s">
        <v>134</v>
      </c>
      <c r="G3900" t="s">
        <v>76</v>
      </c>
      <c r="H3900" t="s">
        <v>77</v>
      </c>
      <c r="I3900" t="s">
        <v>214</v>
      </c>
      <c r="J3900" t="s">
        <v>187</v>
      </c>
      <c r="K3900">
        <v>164</v>
      </c>
    </row>
    <row r="3901" spans="1:11" x14ac:dyDescent="0.35">
      <c r="A3901" s="75">
        <f t="shared" si="124"/>
        <v>46068</v>
      </c>
      <c r="B3901" s="75">
        <f t="shared" si="125"/>
        <v>46068</v>
      </c>
      <c r="C3901" s="75" t="str">
        <f>VLOOKUP($G3901,Refs!$A$1:$F$32,3,FALSE)</f>
        <v>Y58</v>
      </c>
      <c r="D3901" t="s">
        <v>178</v>
      </c>
      <c r="E3901" t="s">
        <v>134</v>
      </c>
      <c r="G3901" t="s">
        <v>76</v>
      </c>
      <c r="H3901" t="s">
        <v>77</v>
      </c>
      <c r="I3901" t="s">
        <v>214</v>
      </c>
      <c r="J3901" t="s">
        <v>188</v>
      </c>
      <c r="K3901">
        <v>543</v>
      </c>
    </row>
    <row r="3902" spans="1:11" x14ac:dyDescent="0.35">
      <c r="A3902" s="75">
        <f t="shared" si="124"/>
        <v>46068</v>
      </c>
      <c r="B3902" s="75">
        <f t="shared" si="125"/>
        <v>46068</v>
      </c>
      <c r="C3902" s="75" t="str">
        <f>VLOOKUP($G3902,Refs!$A$1:$F$32,3,FALSE)</f>
        <v>Y58</v>
      </c>
      <c r="D3902" t="s">
        <v>178</v>
      </c>
      <c r="E3902" t="s">
        <v>134</v>
      </c>
      <c r="G3902" t="s">
        <v>76</v>
      </c>
      <c r="H3902" t="s">
        <v>77</v>
      </c>
      <c r="I3902" t="s">
        <v>214</v>
      </c>
      <c r="J3902" t="s">
        <v>189</v>
      </c>
      <c r="K3902">
        <v>284</v>
      </c>
    </row>
    <row r="3903" spans="1:11" x14ac:dyDescent="0.35">
      <c r="A3903" s="75">
        <f t="shared" si="124"/>
        <v>46068</v>
      </c>
      <c r="B3903" s="75">
        <f t="shared" si="125"/>
        <v>46068</v>
      </c>
      <c r="C3903" s="75" t="str">
        <f>VLOOKUP($G3903,Refs!$A$1:$F$32,3,FALSE)</f>
        <v>Y58</v>
      </c>
      <c r="D3903" t="s">
        <v>178</v>
      </c>
      <c r="E3903" t="s">
        <v>134</v>
      </c>
      <c r="G3903" t="s">
        <v>76</v>
      </c>
      <c r="H3903" t="s">
        <v>77</v>
      </c>
      <c r="I3903" t="s">
        <v>214</v>
      </c>
      <c r="J3903" t="s">
        <v>190</v>
      </c>
      <c r="K3903">
        <v>104</v>
      </c>
    </row>
    <row r="3904" spans="1:11" x14ac:dyDescent="0.35">
      <c r="A3904" s="75">
        <f t="shared" si="124"/>
        <v>46068</v>
      </c>
      <c r="B3904" s="75">
        <f t="shared" si="125"/>
        <v>46068</v>
      </c>
      <c r="C3904" s="75" t="str">
        <f>VLOOKUP($G3904,Refs!$A$1:$F$32,3,FALSE)</f>
        <v>Y58</v>
      </c>
      <c r="D3904" t="s">
        <v>178</v>
      </c>
      <c r="E3904" t="s">
        <v>134</v>
      </c>
      <c r="G3904" t="s">
        <v>76</v>
      </c>
      <c r="H3904" t="s">
        <v>77</v>
      </c>
      <c r="I3904" t="s">
        <v>214</v>
      </c>
      <c r="J3904" t="s">
        <v>191</v>
      </c>
      <c r="K3904">
        <v>23</v>
      </c>
    </row>
    <row r="3905" spans="1:11" x14ac:dyDescent="0.35">
      <c r="A3905" s="75">
        <f t="shared" si="124"/>
        <v>46068</v>
      </c>
      <c r="B3905" s="75">
        <f t="shared" si="125"/>
        <v>46068</v>
      </c>
      <c r="C3905" s="75" t="str">
        <f>VLOOKUP($G3905,Refs!$A$1:$F$32,3,FALSE)</f>
        <v>Y58</v>
      </c>
      <c r="D3905" t="s">
        <v>178</v>
      </c>
      <c r="E3905" t="s">
        <v>134</v>
      </c>
      <c r="G3905" t="s">
        <v>76</v>
      </c>
      <c r="H3905" t="s">
        <v>77</v>
      </c>
      <c r="I3905" t="s">
        <v>214</v>
      </c>
      <c r="J3905" t="s">
        <v>192</v>
      </c>
      <c r="K3905">
        <v>76</v>
      </c>
    </row>
    <row r="3906" spans="1:11" x14ac:dyDescent="0.35">
      <c r="A3906" s="75">
        <f t="shared" si="124"/>
        <v>46068</v>
      </c>
      <c r="B3906" s="75">
        <f t="shared" si="125"/>
        <v>46068</v>
      </c>
      <c r="C3906" s="75" t="str">
        <f>VLOOKUP($G3906,Refs!$A$1:$F$32,3,FALSE)</f>
        <v>Y58</v>
      </c>
      <c r="D3906" t="s">
        <v>178</v>
      </c>
      <c r="E3906" t="s">
        <v>134</v>
      </c>
      <c r="G3906" t="s">
        <v>76</v>
      </c>
      <c r="H3906" t="s">
        <v>77</v>
      </c>
      <c r="I3906" t="s">
        <v>214</v>
      </c>
      <c r="J3906" t="s">
        <v>193</v>
      </c>
      <c r="K3906">
        <v>45</v>
      </c>
    </row>
    <row r="3907" spans="1:11" x14ac:dyDescent="0.35">
      <c r="A3907" s="75">
        <f t="shared" si="124"/>
        <v>46068</v>
      </c>
      <c r="B3907" s="75">
        <f t="shared" si="125"/>
        <v>46068</v>
      </c>
      <c r="C3907" s="75" t="str">
        <f>VLOOKUP($G3907,Refs!$A$1:$F$32,3,FALSE)</f>
        <v>Y58</v>
      </c>
      <c r="D3907" t="s">
        <v>178</v>
      </c>
      <c r="E3907" t="s">
        <v>134</v>
      </c>
      <c r="G3907" t="s">
        <v>76</v>
      </c>
      <c r="H3907" t="s">
        <v>77</v>
      </c>
      <c r="I3907" t="s">
        <v>214</v>
      </c>
      <c r="J3907" t="s">
        <v>194</v>
      </c>
      <c r="K3907">
        <v>10</v>
      </c>
    </row>
    <row r="3908" spans="1:11" x14ac:dyDescent="0.35">
      <c r="A3908" s="75">
        <f t="shared" si="124"/>
        <v>46068</v>
      </c>
      <c r="B3908" s="75">
        <f t="shared" si="125"/>
        <v>46068</v>
      </c>
      <c r="C3908" s="75" t="str">
        <f>VLOOKUP($G3908,Refs!$A$1:$F$32,3,FALSE)</f>
        <v>Y58</v>
      </c>
      <c r="D3908" t="s">
        <v>178</v>
      </c>
      <c r="E3908" t="s">
        <v>134</v>
      </c>
      <c r="G3908" t="s">
        <v>76</v>
      </c>
      <c r="H3908" t="s">
        <v>77</v>
      </c>
      <c r="I3908" t="s">
        <v>214</v>
      </c>
      <c r="J3908" t="s">
        <v>195</v>
      </c>
      <c r="K3908">
        <v>0</v>
      </c>
    </row>
    <row r="3909" spans="1:11" x14ac:dyDescent="0.35">
      <c r="A3909" s="75">
        <f t="shared" si="124"/>
        <v>46068</v>
      </c>
      <c r="B3909" s="75">
        <f t="shared" si="125"/>
        <v>46068</v>
      </c>
      <c r="C3909" s="75" t="str">
        <f>VLOOKUP($G3909,Refs!$A$1:$F$32,3,FALSE)</f>
        <v>Y58</v>
      </c>
      <c r="D3909" t="s">
        <v>178</v>
      </c>
      <c r="E3909" t="s">
        <v>134</v>
      </c>
      <c r="G3909" t="s">
        <v>76</v>
      </c>
      <c r="H3909" t="s">
        <v>77</v>
      </c>
      <c r="I3909" t="s">
        <v>214</v>
      </c>
      <c r="J3909" t="s">
        <v>196</v>
      </c>
      <c r="K3909">
        <v>39</v>
      </c>
    </row>
    <row r="3910" spans="1:11" x14ac:dyDescent="0.35">
      <c r="A3910" s="75">
        <f t="shared" ref="A3910:A3973" si="126">IF(I3910="Mon",B3910-6,IF(I3910="Tue",B3910-5,IF(I3910="Wed",B3910-4,IF(I3910="Thu",B3910-3,IF(I3910="Fri",B3910-2,IF(I3910="Sat",B3910-1,IF(I3910="Sun",B3910,"")))))))</f>
        <v>46068</v>
      </c>
      <c r="B3910" s="75">
        <f t="shared" ref="B3910:B3973" si="127">DATEVALUE(RIGHT(D3910, 11))</f>
        <v>46068</v>
      </c>
      <c r="C3910" s="75" t="str">
        <f>VLOOKUP($G3910,Refs!$A$1:$F$32,3,FALSE)</f>
        <v>Y58</v>
      </c>
      <c r="D3910" t="s">
        <v>178</v>
      </c>
      <c r="E3910" t="s">
        <v>134</v>
      </c>
      <c r="G3910" t="s">
        <v>76</v>
      </c>
      <c r="H3910" t="s">
        <v>77</v>
      </c>
      <c r="I3910" t="s">
        <v>214</v>
      </c>
      <c r="J3910" t="s">
        <v>197</v>
      </c>
      <c r="K3910">
        <v>2</v>
      </c>
    </row>
    <row r="3911" spans="1:11" x14ac:dyDescent="0.35">
      <c r="A3911" s="75">
        <f t="shared" si="126"/>
        <v>46068</v>
      </c>
      <c r="B3911" s="75">
        <f t="shared" si="127"/>
        <v>46068</v>
      </c>
      <c r="C3911" s="75" t="str">
        <f>VLOOKUP($G3911,Refs!$A$1:$F$32,3,FALSE)</f>
        <v>Y58</v>
      </c>
      <c r="D3911" t="s">
        <v>178</v>
      </c>
      <c r="E3911" t="s">
        <v>134</v>
      </c>
      <c r="G3911" t="s">
        <v>76</v>
      </c>
      <c r="H3911" t="s">
        <v>77</v>
      </c>
      <c r="I3911" t="s">
        <v>214</v>
      </c>
      <c r="J3911" t="s">
        <v>198</v>
      </c>
      <c r="K3911">
        <v>8</v>
      </c>
    </row>
    <row r="3912" spans="1:11" x14ac:dyDescent="0.35">
      <c r="A3912" s="75">
        <f t="shared" si="126"/>
        <v>46068</v>
      </c>
      <c r="B3912" s="75">
        <f t="shared" si="127"/>
        <v>46068</v>
      </c>
      <c r="C3912" s="75" t="str">
        <f>VLOOKUP($G3912,Refs!$A$1:$F$32,3,FALSE)</f>
        <v>Y58</v>
      </c>
      <c r="D3912" t="s">
        <v>178</v>
      </c>
      <c r="E3912" t="s">
        <v>134</v>
      </c>
      <c r="G3912" t="s">
        <v>76</v>
      </c>
      <c r="H3912" t="s">
        <v>77</v>
      </c>
      <c r="I3912" t="s">
        <v>214</v>
      </c>
      <c r="J3912" t="s">
        <v>199</v>
      </c>
      <c r="K3912">
        <v>2</v>
      </c>
    </row>
    <row r="3913" spans="1:11" x14ac:dyDescent="0.35">
      <c r="A3913" s="75">
        <f t="shared" si="126"/>
        <v>46068</v>
      </c>
      <c r="B3913" s="75">
        <f t="shared" si="127"/>
        <v>46068</v>
      </c>
      <c r="C3913" s="75" t="str">
        <f>VLOOKUP($G3913,Refs!$A$1:$F$32,3,FALSE)</f>
        <v>Y58</v>
      </c>
      <c r="D3913" t="s">
        <v>178</v>
      </c>
      <c r="E3913" t="s">
        <v>134</v>
      </c>
      <c r="G3913" t="s">
        <v>76</v>
      </c>
      <c r="H3913" t="s">
        <v>77</v>
      </c>
      <c r="I3913" t="s">
        <v>214</v>
      </c>
      <c r="J3913" t="s">
        <v>200</v>
      </c>
      <c r="K3913">
        <v>86</v>
      </c>
    </row>
    <row r="3914" spans="1:11" x14ac:dyDescent="0.35">
      <c r="A3914" s="75">
        <f t="shared" si="126"/>
        <v>46068</v>
      </c>
      <c r="B3914" s="75">
        <f t="shared" si="127"/>
        <v>46068</v>
      </c>
      <c r="C3914" s="75" t="str">
        <f>VLOOKUP($G3914,Refs!$A$1:$F$32,3,FALSE)</f>
        <v>Y58</v>
      </c>
      <c r="D3914" t="s">
        <v>178</v>
      </c>
      <c r="E3914" t="s">
        <v>134</v>
      </c>
      <c r="G3914" t="s">
        <v>76</v>
      </c>
      <c r="H3914" t="s">
        <v>77</v>
      </c>
      <c r="I3914" t="s">
        <v>214</v>
      </c>
      <c r="J3914" t="s">
        <v>201</v>
      </c>
      <c r="K3914">
        <v>118</v>
      </c>
    </row>
    <row r="3915" spans="1:11" x14ac:dyDescent="0.35">
      <c r="A3915" s="75">
        <f t="shared" si="126"/>
        <v>46068</v>
      </c>
      <c r="B3915" s="75">
        <f t="shared" si="127"/>
        <v>46068</v>
      </c>
      <c r="C3915" s="75" t="str">
        <f>VLOOKUP($G3915,Refs!$A$1:$F$32,3,FALSE)</f>
        <v>Y58</v>
      </c>
      <c r="D3915" t="s">
        <v>178</v>
      </c>
      <c r="E3915" t="s">
        <v>134</v>
      </c>
      <c r="G3915" t="s">
        <v>76</v>
      </c>
      <c r="H3915" t="s">
        <v>77</v>
      </c>
      <c r="I3915" t="s">
        <v>214</v>
      </c>
      <c r="J3915" t="s">
        <v>202</v>
      </c>
      <c r="K3915">
        <v>167</v>
      </c>
    </row>
    <row r="3916" spans="1:11" x14ac:dyDescent="0.35">
      <c r="A3916" s="75">
        <f t="shared" si="126"/>
        <v>46068</v>
      </c>
      <c r="B3916" s="75">
        <f t="shared" si="127"/>
        <v>46068</v>
      </c>
      <c r="C3916" s="75" t="str">
        <f>VLOOKUP($G3916,Refs!$A$1:$F$32,3,FALSE)</f>
        <v>Y58</v>
      </c>
      <c r="D3916" t="s">
        <v>178</v>
      </c>
      <c r="E3916" t="s">
        <v>134</v>
      </c>
      <c r="G3916" t="s">
        <v>76</v>
      </c>
      <c r="H3916" t="s">
        <v>77</v>
      </c>
      <c r="I3916" t="s">
        <v>214</v>
      </c>
      <c r="J3916" t="s">
        <v>203</v>
      </c>
      <c r="K3916">
        <v>46</v>
      </c>
    </row>
    <row r="3917" spans="1:11" x14ac:dyDescent="0.35">
      <c r="A3917" s="75">
        <f t="shared" si="126"/>
        <v>46068</v>
      </c>
      <c r="B3917" s="75">
        <f t="shared" si="127"/>
        <v>46068</v>
      </c>
      <c r="C3917" s="75" t="str">
        <f>VLOOKUP($G3917,Refs!$A$1:$F$32,3,FALSE)</f>
        <v>Y58</v>
      </c>
      <c r="D3917" t="s">
        <v>178</v>
      </c>
      <c r="E3917" t="s">
        <v>134</v>
      </c>
      <c r="G3917" t="s">
        <v>76</v>
      </c>
      <c r="H3917" t="s">
        <v>77</v>
      </c>
      <c r="I3917" t="s">
        <v>214</v>
      </c>
      <c r="J3917" t="s">
        <v>204</v>
      </c>
      <c r="K3917">
        <v>98</v>
      </c>
    </row>
    <row r="3918" spans="1:11" x14ac:dyDescent="0.35">
      <c r="A3918" s="75">
        <f t="shared" si="126"/>
        <v>46068</v>
      </c>
      <c r="B3918" s="75">
        <f t="shared" si="127"/>
        <v>46068</v>
      </c>
      <c r="C3918" s="75" t="str">
        <f>VLOOKUP($G3918,Refs!$A$1:$F$32,3,FALSE)</f>
        <v>Y58</v>
      </c>
      <c r="D3918" t="s">
        <v>178</v>
      </c>
      <c r="E3918" t="s">
        <v>134</v>
      </c>
      <c r="G3918" t="s">
        <v>76</v>
      </c>
      <c r="H3918" t="s">
        <v>77</v>
      </c>
      <c r="I3918" t="s">
        <v>214</v>
      </c>
      <c r="J3918" t="s">
        <v>205</v>
      </c>
      <c r="K3918">
        <v>8</v>
      </c>
    </row>
    <row r="3919" spans="1:11" x14ac:dyDescent="0.35">
      <c r="A3919" s="75">
        <f t="shared" si="126"/>
        <v>46068</v>
      </c>
      <c r="B3919" s="75">
        <f t="shared" si="127"/>
        <v>46068</v>
      </c>
      <c r="C3919" s="75" t="str">
        <f>VLOOKUP($G3919,Refs!$A$1:$F$32,3,FALSE)</f>
        <v>Y58</v>
      </c>
      <c r="D3919" t="s">
        <v>178</v>
      </c>
      <c r="E3919" t="s">
        <v>134</v>
      </c>
      <c r="G3919" t="s">
        <v>76</v>
      </c>
      <c r="H3919" t="s">
        <v>77</v>
      </c>
      <c r="I3919" t="s">
        <v>214</v>
      </c>
      <c r="J3919" t="s">
        <v>206</v>
      </c>
      <c r="K3919">
        <v>0</v>
      </c>
    </row>
    <row r="3920" spans="1:11" x14ac:dyDescent="0.35">
      <c r="A3920" s="75">
        <f t="shared" si="126"/>
        <v>46068</v>
      </c>
      <c r="B3920" s="75">
        <f t="shared" si="127"/>
        <v>46068</v>
      </c>
      <c r="C3920" s="75" t="str">
        <f>VLOOKUP($G3920,Refs!$A$1:$F$32,3,FALSE)</f>
        <v>Y58</v>
      </c>
      <c r="D3920" t="s">
        <v>178</v>
      </c>
      <c r="E3920" t="s">
        <v>134</v>
      </c>
      <c r="G3920" t="s">
        <v>76</v>
      </c>
      <c r="H3920" t="s">
        <v>77</v>
      </c>
      <c r="I3920" t="s">
        <v>214</v>
      </c>
      <c r="J3920" t="s">
        <v>207</v>
      </c>
      <c r="K3920">
        <v>0</v>
      </c>
    </row>
    <row r="3921" spans="1:11" x14ac:dyDescent="0.35">
      <c r="A3921" s="75">
        <f t="shared" si="126"/>
        <v>46068</v>
      </c>
      <c r="B3921" s="75">
        <f t="shared" si="127"/>
        <v>46068</v>
      </c>
      <c r="C3921" s="75" t="str">
        <f>VLOOKUP($G3921,Refs!$A$1:$F$32,3,FALSE)</f>
        <v>Y58</v>
      </c>
      <c r="D3921" t="s">
        <v>178</v>
      </c>
      <c r="E3921" t="s">
        <v>134</v>
      </c>
      <c r="G3921" t="s">
        <v>76</v>
      </c>
      <c r="H3921" t="s">
        <v>77</v>
      </c>
      <c r="I3921" t="s">
        <v>214</v>
      </c>
      <c r="J3921" t="s">
        <v>208</v>
      </c>
      <c r="K3921">
        <v>0</v>
      </c>
    </row>
    <row r="3922" spans="1:11" x14ac:dyDescent="0.35">
      <c r="A3922" s="75">
        <f t="shared" si="126"/>
        <v>46062</v>
      </c>
      <c r="B3922" s="75">
        <f t="shared" si="127"/>
        <v>46068</v>
      </c>
      <c r="C3922" s="75" t="str">
        <f>VLOOKUP($G3922,Refs!$A$1:$F$32,3,FALSE)</f>
        <v>Y63</v>
      </c>
      <c r="D3922" t="s">
        <v>178</v>
      </c>
      <c r="E3922" t="s">
        <v>129</v>
      </c>
      <c r="G3922" t="s">
        <v>34</v>
      </c>
      <c r="H3922" t="s">
        <v>35</v>
      </c>
      <c r="I3922" t="s">
        <v>180</v>
      </c>
      <c r="J3922" t="s">
        <v>181</v>
      </c>
      <c r="K3922">
        <v>6556</v>
      </c>
    </row>
    <row r="3923" spans="1:11" x14ac:dyDescent="0.35">
      <c r="A3923" s="75">
        <f t="shared" si="126"/>
        <v>46062</v>
      </c>
      <c r="B3923" s="75">
        <f t="shared" si="127"/>
        <v>46068</v>
      </c>
      <c r="C3923" s="75" t="str">
        <f>VLOOKUP($G3923,Refs!$A$1:$F$32,3,FALSE)</f>
        <v>Y63</v>
      </c>
      <c r="D3923" t="s">
        <v>178</v>
      </c>
      <c r="E3923" t="s">
        <v>129</v>
      </c>
      <c r="G3923" t="s">
        <v>34</v>
      </c>
      <c r="H3923" t="s">
        <v>35</v>
      </c>
      <c r="I3923" t="s">
        <v>180</v>
      </c>
      <c r="J3923" t="s">
        <v>182</v>
      </c>
      <c r="K3923">
        <v>4931</v>
      </c>
    </row>
    <row r="3924" spans="1:11" x14ac:dyDescent="0.35">
      <c r="A3924" s="75">
        <f t="shared" si="126"/>
        <v>46062</v>
      </c>
      <c r="B3924" s="75">
        <f t="shared" si="127"/>
        <v>46068</v>
      </c>
      <c r="C3924" s="75" t="str">
        <f>VLOOKUP($G3924,Refs!$A$1:$F$32,3,FALSE)</f>
        <v>Y63</v>
      </c>
      <c r="D3924" t="s">
        <v>178</v>
      </c>
      <c r="E3924" t="s">
        <v>129</v>
      </c>
      <c r="G3924" t="s">
        <v>34</v>
      </c>
      <c r="H3924" t="s">
        <v>35</v>
      </c>
      <c r="I3924" t="s">
        <v>180</v>
      </c>
      <c r="J3924" t="s">
        <v>183</v>
      </c>
      <c r="K3924">
        <v>2088</v>
      </c>
    </row>
    <row r="3925" spans="1:11" x14ac:dyDescent="0.35">
      <c r="A3925" s="75">
        <f t="shared" si="126"/>
        <v>46062</v>
      </c>
      <c r="B3925" s="75">
        <f t="shared" si="127"/>
        <v>46068</v>
      </c>
      <c r="C3925" s="75" t="str">
        <f>VLOOKUP($G3925,Refs!$A$1:$F$32,3,FALSE)</f>
        <v>Y63</v>
      </c>
      <c r="D3925" t="s">
        <v>178</v>
      </c>
      <c r="E3925" t="s">
        <v>129</v>
      </c>
      <c r="G3925" t="s">
        <v>34</v>
      </c>
      <c r="H3925" t="s">
        <v>35</v>
      </c>
      <c r="I3925" t="s">
        <v>180</v>
      </c>
      <c r="J3925" t="s">
        <v>184</v>
      </c>
      <c r="K3925">
        <v>931</v>
      </c>
    </row>
    <row r="3926" spans="1:11" x14ac:dyDescent="0.35">
      <c r="A3926" s="75">
        <f t="shared" si="126"/>
        <v>46062</v>
      </c>
      <c r="B3926" s="75">
        <f t="shared" si="127"/>
        <v>46068</v>
      </c>
      <c r="C3926" s="75" t="str">
        <f>VLOOKUP($G3926,Refs!$A$1:$F$32,3,FALSE)</f>
        <v>Y63</v>
      </c>
      <c r="D3926" t="s">
        <v>178</v>
      </c>
      <c r="E3926" t="s">
        <v>129</v>
      </c>
      <c r="G3926" t="s">
        <v>34</v>
      </c>
      <c r="H3926" t="s">
        <v>35</v>
      </c>
      <c r="I3926" t="s">
        <v>180</v>
      </c>
      <c r="J3926" t="s">
        <v>185</v>
      </c>
      <c r="K3926">
        <v>1687306</v>
      </c>
    </row>
    <row r="3927" spans="1:11" x14ac:dyDescent="0.35">
      <c r="A3927" s="75">
        <f t="shared" si="126"/>
        <v>46062</v>
      </c>
      <c r="B3927" s="75">
        <f t="shared" si="127"/>
        <v>46068</v>
      </c>
      <c r="C3927" s="75" t="str">
        <f>VLOOKUP($G3927,Refs!$A$1:$F$32,3,FALSE)</f>
        <v>Y63</v>
      </c>
      <c r="D3927" t="s">
        <v>178</v>
      </c>
      <c r="E3927" t="s">
        <v>129</v>
      </c>
      <c r="G3927" t="s">
        <v>34</v>
      </c>
      <c r="H3927" t="s">
        <v>35</v>
      </c>
      <c r="I3927" t="s">
        <v>180</v>
      </c>
      <c r="J3927" t="s">
        <v>186</v>
      </c>
      <c r="K3927">
        <v>4189</v>
      </c>
    </row>
    <row r="3928" spans="1:11" x14ac:dyDescent="0.35">
      <c r="A3928" s="75">
        <f t="shared" si="126"/>
        <v>46062</v>
      </c>
      <c r="B3928" s="75">
        <f t="shared" si="127"/>
        <v>46068</v>
      </c>
      <c r="C3928" s="75" t="str">
        <f>VLOOKUP($G3928,Refs!$A$1:$F$32,3,FALSE)</f>
        <v>Y63</v>
      </c>
      <c r="D3928" t="s">
        <v>178</v>
      </c>
      <c r="E3928" t="s">
        <v>129</v>
      </c>
      <c r="G3928" t="s">
        <v>34</v>
      </c>
      <c r="H3928" t="s">
        <v>35</v>
      </c>
      <c r="I3928" t="s">
        <v>180</v>
      </c>
      <c r="J3928" t="s">
        <v>187</v>
      </c>
      <c r="K3928">
        <v>4645</v>
      </c>
    </row>
    <row r="3929" spans="1:11" x14ac:dyDescent="0.35">
      <c r="A3929" s="75">
        <f t="shared" si="126"/>
        <v>46062</v>
      </c>
      <c r="B3929" s="75">
        <f t="shared" si="127"/>
        <v>46068</v>
      </c>
      <c r="C3929" s="75" t="str">
        <f>VLOOKUP($G3929,Refs!$A$1:$F$32,3,FALSE)</f>
        <v>Y63</v>
      </c>
      <c r="D3929" t="s">
        <v>178</v>
      </c>
      <c r="E3929" t="s">
        <v>129</v>
      </c>
      <c r="G3929" t="s">
        <v>34</v>
      </c>
      <c r="H3929" t="s">
        <v>35</v>
      </c>
      <c r="I3929" t="s">
        <v>180</v>
      </c>
      <c r="J3929" t="s">
        <v>188</v>
      </c>
      <c r="K3929">
        <v>4640</v>
      </c>
    </row>
    <row r="3930" spans="1:11" x14ac:dyDescent="0.35">
      <c r="A3930" s="75">
        <f t="shared" si="126"/>
        <v>46062</v>
      </c>
      <c r="B3930" s="75">
        <f t="shared" si="127"/>
        <v>46068</v>
      </c>
      <c r="C3930" s="75" t="str">
        <f>VLOOKUP($G3930,Refs!$A$1:$F$32,3,FALSE)</f>
        <v>Y63</v>
      </c>
      <c r="D3930" t="s">
        <v>178</v>
      </c>
      <c r="E3930" t="s">
        <v>129</v>
      </c>
      <c r="G3930" t="s">
        <v>34</v>
      </c>
      <c r="H3930" t="s">
        <v>35</v>
      </c>
      <c r="I3930" t="s">
        <v>180</v>
      </c>
      <c r="J3930" t="s">
        <v>189</v>
      </c>
      <c r="K3930">
        <v>1986</v>
      </c>
    </row>
    <row r="3931" spans="1:11" x14ac:dyDescent="0.35">
      <c r="A3931" s="75">
        <f t="shared" si="126"/>
        <v>46062</v>
      </c>
      <c r="B3931" s="75">
        <f t="shared" si="127"/>
        <v>46068</v>
      </c>
      <c r="C3931" s="75" t="str">
        <f>VLOOKUP($G3931,Refs!$A$1:$F$32,3,FALSE)</f>
        <v>Y63</v>
      </c>
      <c r="D3931" t="s">
        <v>178</v>
      </c>
      <c r="E3931" t="s">
        <v>129</v>
      </c>
      <c r="G3931" t="s">
        <v>34</v>
      </c>
      <c r="H3931" t="s">
        <v>35</v>
      </c>
      <c r="I3931" t="s">
        <v>180</v>
      </c>
      <c r="J3931" t="s">
        <v>190</v>
      </c>
      <c r="K3931">
        <v>857</v>
      </c>
    </row>
    <row r="3932" spans="1:11" x14ac:dyDescent="0.35">
      <c r="A3932" s="75">
        <f t="shared" si="126"/>
        <v>46062</v>
      </c>
      <c r="B3932" s="75">
        <f t="shared" si="127"/>
        <v>46068</v>
      </c>
      <c r="C3932" s="75" t="str">
        <f>VLOOKUP($G3932,Refs!$A$1:$F$32,3,FALSE)</f>
        <v>Y63</v>
      </c>
      <c r="D3932" t="s">
        <v>178</v>
      </c>
      <c r="E3932" t="s">
        <v>129</v>
      </c>
      <c r="G3932" t="s">
        <v>34</v>
      </c>
      <c r="H3932" t="s">
        <v>35</v>
      </c>
      <c r="I3932" t="s">
        <v>180</v>
      </c>
      <c r="J3932" t="s">
        <v>191</v>
      </c>
      <c r="K3932">
        <v>131</v>
      </c>
    </row>
    <row r="3933" spans="1:11" x14ac:dyDescent="0.35">
      <c r="A3933" s="75">
        <f t="shared" si="126"/>
        <v>46062</v>
      </c>
      <c r="B3933" s="75">
        <f t="shared" si="127"/>
        <v>46068</v>
      </c>
      <c r="C3933" s="75" t="str">
        <f>VLOOKUP($G3933,Refs!$A$1:$F$32,3,FALSE)</f>
        <v>Y63</v>
      </c>
      <c r="D3933" t="s">
        <v>178</v>
      </c>
      <c r="E3933" t="s">
        <v>129</v>
      </c>
      <c r="G3933" t="s">
        <v>34</v>
      </c>
      <c r="H3933" t="s">
        <v>35</v>
      </c>
      <c r="I3933" t="s">
        <v>180</v>
      </c>
      <c r="J3933" t="s">
        <v>192</v>
      </c>
      <c r="K3933">
        <v>522</v>
      </c>
    </row>
    <row r="3934" spans="1:11" x14ac:dyDescent="0.35">
      <c r="A3934" s="75">
        <f t="shared" si="126"/>
        <v>46062</v>
      </c>
      <c r="B3934" s="75">
        <f t="shared" si="127"/>
        <v>46068</v>
      </c>
      <c r="C3934" s="75" t="str">
        <f>VLOOKUP($G3934,Refs!$A$1:$F$32,3,FALSE)</f>
        <v>Y63</v>
      </c>
      <c r="D3934" t="s">
        <v>178</v>
      </c>
      <c r="E3934" t="s">
        <v>129</v>
      </c>
      <c r="G3934" t="s">
        <v>34</v>
      </c>
      <c r="H3934" t="s">
        <v>35</v>
      </c>
      <c r="I3934" t="s">
        <v>180</v>
      </c>
      <c r="J3934" t="s">
        <v>193</v>
      </c>
      <c r="K3934">
        <v>541</v>
      </c>
    </row>
    <row r="3935" spans="1:11" x14ac:dyDescent="0.35">
      <c r="A3935" s="75">
        <f t="shared" si="126"/>
        <v>46062</v>
      </c>
      <c r="B3935" s="75">
        <f t="shared" si="127"/>
        <v>46068</v>
      </c>
      <c r="C3935" s="75" t="str">
        <f>VLOOKUP($G3935,Refs!$A$1:$F$32,3,FALSE)</f>
        <v>Y63</v>
      </c>
      <c r="D3935" t="s">
        <v>178</v>
      </c>
      <c r="E3935" t="s">
        <v>129</v>
      </c>
      <c r="G3935" t="s">
        <v>34</v>
      </c>
      <c r="H3935" t="s">
        <v>35</v>
      </c>
      <c r="I3935" t="s">
        <v>180</v>
      </c>
      <c r="J3935" t="s">
        <v>194</v>
      </c>
      <c r="K3935">
        <v>334</v>
      </c>
    </row>
    <row r="3936" spans="1:11" x14ac:dyDescent="0.35">
      <c r="A3936" s="75">
        <f t="shared" si="126"/>
        <v>46062</v>
      </c>
      <c r="B3936" s="75">
        <f t="shared" si="127"/>
        <v>46068</v>
      </c>
      <c r="C3936" s="75" t="str">
        <f>VLOOKUP($G3936,Refs!$A$1:$F$32,3,FALSE)</f>
        <v>Y63</v>
      </c>
      <c r="D3936" t="s">
        <v>178</v>
      </c>
      <c r="E3936" t="s">
        <v>129</v>
      </c>
      <c r="G3936" t="s">
        <v>34</v>
      </c>
      <c r="H3936" t="s">
        <v>35</v>
      </c>
      <c r="I3936" t="s">
        <v>180</v>
      </c>
      <c r="J3936" t="s">
        <v>195</v>
      </c>
      <c r="K3936">
        <v>0</v>
      </c>
    </row>
    <row r="3937" spans="1:11" x14ac:dyDescent="0.35">
      <c r="A3937" s="75">
        <f t="shared" si="126"/>
        <v>46062</v>
      </c>
      <c r="B3937" s="75">
        <f t="shared" si="127"/>
        <v>46068</v>
      </c>
      <c r="C3937" s="75" t="str">
        <f>VLOOKUP($G3937,Refs!$A$1:$F$32,3,FALSE)</f>
        <v>Y63</v>
      </c>
      <c r="D3937" t="s">
        <v>178</v>
      </c>
      <c r="E3937" t="s">
        <v>129</v>
      </c>
      <c r="G3937" t="s">
        <v>34</v>
      </c>
      <c r="H3937" t="s">
        <v>35</v>
      </c>
      <c r="I3937" t="s">
        <v>180</v>
      </c>
      <c r="J3937" t="s">
        <v>196</v>
      </c>
      <c r="K3937">
        <v>563</v>
      </c>
    </row>
    <row r="3938" spans="1:11" x14ac:dyDescent="0.35">
      <c r="A3938" s="75">
        <f t="shared" si="126"/>
        <v>46062</v>
      </c>
      <c r="B3938" s="75">
        <f t="shared" si="127"/>
        <v>46068</v>
      </c>
      <c r="C3938" s="75" t="str">
        <f>VLOOKUP($G3938,Refs!$A$1:$F$32,3,FALSE)</f>
        <v>Y63</v>
      </c>
      <c r="D3938" t="s">
        <v>178</v>
      </c>
      <c r="E3938" t="s">
        <v>129</v>
      </c>
      <c r="G3938" t="s">
        <v>34</v>
      </c>
      <c r="H3938" t="s">
        <v>35</v>
      </c>
      <c r="I3938" t="s">
        <v>180</v>
      </c>
      <c r="J3938" t="s">
        <v>197</v>
      </c>
      <c r="K3938">
        <v>7</v>
      </c>
    </row>
    <row r="3939" spans="1:11" x14ac:dyDescent="0.35">
      <c r="A3939" s="75">
        <f t="shared" si="126"/>
        <v>46062</v>
      </c>
      <c r="B3939" s="75">
        <f t="shared" si="127"/>
        <v>46068</v>
      </c>
      <c r="C3939" s="75" t="str">
        <f>VLOOKUP($G3939,Refs!$A$1:$F$32,3,FALSE)</f>
        <v>Y63</v>
      </c>
      <c r="D3939" t="s">
        <v>178</v>
      </c>
      <c r="E3939" t="s">
        <v>129</v>
      </c>
      <c r="G3939" t="s">
        <v>34</v>
      </c>
      <c r="H3939" t="s">
        <v>35</v>
      </c>
      <c r="I3939" t="s">
        <v>180</v>
      </c>
      <c r="J3939" t="s">
        <v>198</v>
      </c>
      <c r="K3939">
        <v>94</v>
      </c>
    </row>
    <row r="3940" spans="1:11" x14ac:dyDescent="0.35">
      <c r="A3940" s="75">
        <f t="shared" si="126"/>
        <v>46062</v>
      </c>
      <c r="B3940" s="75">
        <f t="shared" si="127"/>
        <v>46068</v>
      </c>
      <c r="C3940" s="75" t="str">
        <f>VLOOKUP($G3940,Refs!$A$1:$F$32,3,FALSE)</f>
        <v>Y63</v>
      </c>
      <c r="D3940" t="s">
        <v>178</v>
      </c>
      <c r="E3940" t="s">
        <v>129</v>
      </c>
      <c r="G3940" t="s">
        <v>34</v>
      </c>
      <c r="H3940" t="s">
        <v>35</v>
      </c>
      <c r="I3940" t="s">
        <v>180</v>
      </c>
      <c r="J3940" t="s">
        <v>199</v>
      </c>
      <c r="K3940">
        <v>102</v>
      </c>
    </row>
    <row r="3941" spans="1:11" x14ac:dyDescent="0.35">
      <c r="A3941" s="75">
        <f t="shared" si="126"/>
        <v>46062</v>
      </c>
      <c r="B3941" s="75">
        <f t="shared" si="127"/>
        <v>46068</v>
      </c>
      <c r="C3941" s="75" t="str">
        <f>VLOOKUP($G3941,Refs!$A$1:$F$32,3,FALSE)</f>
        <v>Y63</v>
      </c>
      <c r="D3941" t="s">
        <v>178</v>
      </c>
      <c r="E3941" t="s">
        <v>129</v>
      </c>
      <c r="G3941" t="s">
        <v>34</v>
      </c>
      <c r="H3941" t="s">
        <v>35</v>
      </c>
      <c r="I3941" t="s">
        <v>180</v>
      </c>
      <c r="J3941" t="s">
        <v>200</v>
      </c>
      <c r="K3941">
        <v>165</v>
      </c>
    </row>
    <row r="3942" spans="1:11" x14ac:dyDescent="0.35">
      <c r="A3942" s="75">
        <f t="shared" si="126"/>
        <v>46062</v>
      </c>
      <c r="B3942" s="75">
        <f t="shared" si="127"/>
        <v>46068</v>
      </c>
      <c r="C3942" s="75" t="str">
        <f>VLOOKUP($G3942,Refs!$A$1:$F$32,3,FALSE)</f>
        <v>Y63</v>
      </c>
      <c r="D3942" t="s">
        <v>178</v>
      </c>
      <c r="E3942" t="s">
        <v>129</v>
      </c>
      <c r="G3942" t="s">
        <v>34</v>
      </c>
      <c r="H3942" t="s">
        <v>35</v>
      </c>
      <c r="I3942" t="s">
        <v>180</v>
      </c>
      <c r="J3942" t="s">
        <v>201</v>
      </c>
      <c r="K3942">
        <v>708</v>
      </c>
    </row>
    <row r="3943" spans="1:11" x14ac:dyDescent="0.35">
      <c r="A3943" s="75">
        <f t="shared" si="126"/>
        <v>46062</v>
      </c>
      <c r="B3943" s="75">
        <f t="shared" si="127"/>
        <v>46068</v>
      </c>
      <c r="C3943" s="75" t="str">
        <f>VLOOKUP($G3943,Refs!$A$1:$F$32,3,FALSE)</f>
        <v>Y63</v>
      </c>
      <c r="D3943" t="s">
        <v>178</v>
      </c>
      <c r="E3943" t="s">
        <v>129</v>
      </c>
      <c r="G3943" t="s">
        <v>34</v>
      </c>
      <c r="H3943" t="s">
        <v>35</v>
      </c>
      <c r="I3943" t="s">
        <v>180</v>
      </c>
      <c r="J3943" t="s">
        <v>202</v>
      </c>
      <c r="K3943">
        <v>1938</v>
      </c>
    </row>
    <row r="3944" spans="1:11" x14ac:dyDescent="0.35">
      <c r="A3944" s="75">
        <f t="shared" si="126"/>
        <v>46062</v>
      </c>
      <c r="B3944" s="75">
        <f t="shared" si="127"/>
        <v>46068</v>
      </c>
      <c r="C3944" s="75" t="str">
        <f>VLOOKUP($G3944,Refs!$A$1:$F$32,3,FALSE)</f>
        <v>Y63</v>
      </c>
      <c r="D3944" t="s">
        <v>178</v>
      </c>
      <c r="E3944" t="s">
        <v>129</v>
      </c>
      <c r="G3944" t="s">
        <v>34</v>
      </c>
      <c r="H3944" t="s">
        <v>35</v>
      </c>
      <c r="I3944" t="s">
        <v>180</v>
      </c>
      <c r="J3944" t="s">
        <v>203</v>
      </c>
      <c r="K3944">
        <v>273</v>
      </c>
    </row>
    <row r="3945" spans="1:11" x14ac:dyDescent="0.35">
      <c r="A3945" s="75">
        <f t="shared" si="126"/>
        <v>46062</v>
      </c>
      <c r="B3945" s="75">
        <f t="shared" si="127"/>
        <v>46068</v>
      </c>
      <c r="C3945" s="75" t="str">
        <f>VLOOKUP($G3945,Refs!$A$1:$F$32,3,FALSE)</f>
        <v>Y63</v>
      </c>
      <c r="D3945" t="s">
        <v>178</v>
      </c>
      <c r="E3945" t="s">
        <v>129</v>
      </c>
      <c r="G3945" t="s">
        <v>34</v>
      </c>
      <c r="H3945" t="s">
        <v>35</v>
      </c>
      <c r="I3945" t="s">
        <v>180</v>
      </c>
      <c r="J3945" t="s">
        <v>204</v>
      </c>
      <c r="K3945">
        <v>27</v>
      </c>
    </row>
    <row r="3946" spans="1:11" x14ac:dyDescent="0.35">
      <c r="A3946" s="75">
        <f t="shared" si="126"/>
        <v>46062</v>
      </c>
      <c r="B3946" s="75">
        <f t="shared" si="127"/>
        <v>46068</v>
      </c>
      <c r="C3946" s="75" t="str">
        <f>VLOOKUP($G3946,Refs!$A$1:$F$32,3,FALSE)</f>
        <v>Y63</v>
      </c>
      <c r="D3946" t="s">
        <v>178</v>
      </c>
      <c r="E3946" t="s">
        <v>129</v>
      </c>
      <c r="G3946" t="s">
        <v>34</v>
      </c>
      <c r="H3946" t="s">
        <v>35</v>
      </c>
      <c r="I3946" t="s">
        <v>180</v>
      </c>
      <c r="J3946" t="s">
        <v>205</v>
      </c>
      <c r="K3946">
        <v>37</v>
      </c>
    </row>
    <row r="3947" spans="1:11" x14ac:dyDescent="0.35">
      <c r="A3947" s="75">
        <f t="shared" si="126"/>
        <v>46062</v>
      </c>
      <c r="B3947" s="75">
        <f t="shared" si="127"/>
        <v>46068</v>
      </c>
      <c r="C3947" s="75" t="str">
        <f>VLOOKUP($G3947,Refs!$A$1:$F$32,3,FALSE)</f>
        <v>Y63</v>
      </c>
      <c r="D3947" t="s">
        <v>178</v>
      </c>
      <c r="E3947" t="s">
        <v>129</v>
      </c>
      <c r="G3947" t="s">
        <v>34</v>
      </c>
      <c r="H3947" t="s">
        <v>35</v>
      </c>
      <c r="I3947" t="s">
        <v>180</v>
      </c>
      <c r="J3947" t="s">
        <v>206</v>
      </c>
      <c r="K3947">
        <v>0</v>
      </c>
    </row>
    <row r="3948" spans="1:11" x14ac:dyDescent="0.35">
      <c r="A3948" s="75">
        <f t="shared" si="126"/>
        <v>46062</v>
      </c>
      <c r="B3948" s="75">
        <f t="shared" si="127"/>
        <v>46068</v>
      </c>
      <c r="C3948" s="75" t="str">
        <f>VLOOKUP($G3948,Refs!$A$1:$F$32,3,FALSE)</f>
        <v>Y63</v>
      </c>
      <c r="D3948" t="s">
        <v>178</v>
      </c>
      <c r="E3948" t="s">
        <v>129</v>
      </c>
      <c r="G3948" t="s">
        <v>34</v>
      </c>
      <c r="H3948" t="s">
        <v>35</v>
      </c>
      <c r="I3948" t="s">
        <v>180</v>
      </c>
      <c r="J3948" t="s">
        <v>207</v>
      </c>
      <c r="K3948">
        <v>0</v>
      </c>
    </row>
    <row r="3949" spans="1:11" x14ac:dyDescent="0.35">
      <c r="A3949" s="75">
        <f t="shared" si="126"/>
        <v>46062</v>
      </c>
      <c r="B3949" s="75">
        <f t="shared" si="127"/>
        <v>46068</v>
      </c>
      <c r="C3949" s="75" t="str">
        <f>VLOOKUP($G3949,Refs!$A$1:$F$32,3,FALSE)</f>
        <v>Y63</v>
      </c>
      <c r="D3949" t="s">
        <v>178</v>
      </c>
      <c r="E3949" t="s">
        <v>129</v>
      </c>
      <c r="G3949" t="s">
        <v>34</v>
      </c>
      <c r="H3949" t="s">
        <v>35</v>
      </c>
      <c r="I3949" t="s">
        <v>180</v>
      </c>
      <c r="J3949" t="s">
        <v>208</v>
      </c>
      <c r="K3949">
        <v>559</v>
      </c>
    </row>
    <row r="3950" spans="1:11" x14ac:dyDescent="0.35">
      <c r="A3950" s="75">
        <f t="shared" si="126"/>
        <v>46063</v>
      </c>
      <c r="B3950" s="75">
        <f t="shared" si="127"/>
        <v>46068</v>
      </c>
      <c r="C3950" s="75" t="str">
        <f>VLOOKUP($G3950,Refs!$A$1:$F$32,3,FALSE)</f>
        <v>Y63</v>
      </c>
      <c r="D3950" t="s">
        <v>178</v>
      </c>
      <c r="E3950" t="s">
        <v>129</v>
      </c>
      <c r="G3950" t="s">
        <v>34</v>
      </c>
      <c r="H3950" t="s">
        <v>35</v>
      </c>
      <c r="I3950" t="s">
        <v>209</v>
      </c>
      <c r="J3950" t="s">
        <v>181</v>
      </c>
      <c r="K3950">
        <v>6148</v>
      </c>
    </row>
    <row r="3951" spans="1:11" x14ac:dyDescent="0.35">
      <c r="A3951" s="75">
        <f t="shared" si="126"/>
        <v>46063</v>
      </c>
      <c r="B3951" s="75">
        <f t="shared" si="127"/>
        <v>46068</v>
      </c>
      <c r="C3951" s="75" t="str">
        <f>VLOOKUP($G3951,Refs!$A$1:$F$32,3,FALSE)</f>
        <v>Y63</v>
      </c>
      <c r="D3951" t="s">
        <v>178</v>
      </c>
      <c r="E3951" t="s">
        <v>129</v>
      </c>
      <c r="G3951" t="s">
        <v>34</v>
      </c>
      <c r="H3951" t="s">
        <v>35</v>
      </c>
      <c r="I3951" t="s">
        <v>209</v>
      </c>
      <c r="J3951" t="s">
        <v>182</v>
      </c>
      <c r="K3951">
        <v>4791</v>
      </c>
    </row>
    <row r="3952" spans="1:11" x14ac:dyDescent="0.35">
      <c r="A3952" s="75">
        <f t="shared" si="126"/>
        <v>46063</v>
      </c>
      <c r="B3952" s="75">
        <f t="shared" si="127"/>
        <v>46068</v>
      </c>
      <c r="C3952" s="75" t="str">
        <f>VLOOKUP($G3952,Refs!$A$1:$F$32,3,FALSE)</f>
        <v>Y63</v>
      </c>
      <c r="D3952" t="s">
        <v>178</v>
      </c>
      <c r="E3952" t="s">
        <v>129</v>
      </c>
      <c r="G3952" t="s">
        <v>34</v>
      </c>
      <c r="H3952" t="s">
        <v>35</v>
      </c>
      <c r="I3952" t="s">
        <v>209</v>
      </c>
      <c r="J3952" t="s">
        <v>183</v>
      </c>
      <c r="K3952">
        <v>2709</v>
      </c>
    </row>
    <row r="3953" spans="1:11" x14ac:dyDescent="0.35">
      <c r="A3953" s="75">
        <f t="shared" si="126"/>
        <v>46063</v>
      </c>
      <c r="B3953" s="75">
        <f t="shared" si="127"/>
        <v>46068</v>
      </c>
      <c r="C3953" s="75" t="str">
        <f>VLOOKUP($G3953,Refs!$A$1:$F$32,3,FALSE)</f>
        <v>Y63</v>
      </c>
      <c r="D3953" t="s">
        <v>178</v>
      </c>
      <c r="E3953" t="s">
        <v>129</v>
      </c>
      <c r="G3953" t="s">
        <v>34</v>
      </c>
      <c r="H3953" t="s">
        <v>35</v>
      </c>
      <c r="I3953" t="s">
        <v>209</v>
      </c>
      <c r="J3953" t="s">
        <v>184</v>
      </c>
      <c r="K3953">
        <v>773</v>
      </c>
    </row>
    <row r="3954" spans="1:11" x14ac:dyDescent="0.35">
      <c r="A3954" s="75">
        <f t="shared" si="126"/>
        <v>46063</v>
      </c>
      <c r="B3954" s="75">
        <f t="shared" si="127"/>
        <v>46068</v>
      </c>
      <c r="C3954" s="75" t="str">
        <f>VLOOKUP($G3954,Refs!$A$1:$F$32,3,FALSE)</f>
        <v>Y63</v>
      </c>
      <c r="D3954" t="s">
        <v>178</v>
      </c>
      <c r="E3954" t="s">
        <v>129</v>
      </c>
      <c r="G3954" t="s">
        <v>34</v>
      </c>
      <c r="H3954" t="s">
        <v>35</v>
      </c>
      <c r="I3954" t="s">
        <v>209</v>
      </c>
      <c r="J3954" t="s">
        <v>185</v>
      </c>
      <c r="K3954">
        <v>1595185</v>
      </c>
    </row>
    <row r="3955" spans="1:11" x14ac:dyDescent="0.35">
      <c r="A3955" s="75">
        <f t="shared" si="126"/>
        <v>46063</v>
      </c>
      <c r="B3955" s="75">
        <f t="shared" si="127"/>
        <v>46068</v>
      </c>
      <c r="C3955" s="75" t="str">
        <f>VLOOKUP($G3955,Refs!$A$1:$F$32,3,FALSE)</f>
        <v>Y63</v>
      </c>
      <c r="D3955" t="s">
        <v>178</v>
      </c>
      <c r="E3955" t="s">
        <v>129</v>
      </c>
      <c r="G3955" t="s">
        <v>34</v>
      </c>
      <c r="H3955" t="s">
        <v>35</v>
      </c>
      <c r="I3955" t="s">
        <v>209</v>
      </c>
      <c r="J3955" t="s">
        <v>186</v>
      </c>
      <c r="K3955">
        <v>4687</v>
      </c>
    </row>
    <row r="3956" spans="1:11" x14ac:dyDescent="0.35">
      <c r="A3956" s="75">
        <f t="shared" si="126"/>
        <v>46063</v>
      </c>
      <c r="B3956" s="75">
        <f t="shared" si="127"/>
        <v>46068</v>
      </c>
      <c r="C3956" s="75" t="str">
        <f>VLOOKUP($G3956,Refs!$A$1:$F$32,3,FALSE)</f>
        <v>Y63</v>
      </c>
      <c r="D3956" t="s">
        <v>178</v>
      </c>
      <c r="E3956" t="s">
        <v>129</v>
      </c>
      <c r="G3956" t="s">
        <v>34</v>
      </c>
      <c r="H3956" t="s">
        <v>35</v>
      </c>
      <c r="I3956" t="s">
        <v>209</v>
      </c>
      <c r="J3956" t="s">
        <v>187</v>
      </c>
      <c r="K3956">
        <v>5119</v>
      </c>
    </row>
    <row r="3957" spans="1:11" x14ac:dyDescent="0.35">
      <c r="A3957" s="75">
        <f t="shared" si="126"/>
        <v>46063</v>
      </c>
      <c r="B3957" s="75">
        <f t="shared" si="127"/>
        <v>46068</v>
      </c>
      <c r="C3957" s="75" t="str">
        <f>VLOOKUP($G3957,Refs!$A$1:$F$32,3,FALSE)</f>
        <v>Y63</v>
      </c>
      <c r="D3957" t="s">
        <v>178</v>
      </c>
      <c r="E3957" t="s">
        <v>129</v>
      </c>
      <c r="G3957" t="s">
        <v>34</v>
      </c>
      <c r="H3957" t="s">
        <v>35</v>
      </c>
      <c r="I3957" t="s">
        <v>209</v>
      </c>
      <c r="J3957" t="s">
        <v>188</v>
      </c>
      <c r="K3957">
        <v>4483</v>
      </c>
    </row>
    <row r="3958" spans="1:11" x14ac:dyDescent="0.35">
      <c r="A3958" s="75">
        <f t="shared" si="126"/>
        <v>46063</v>
      </c>
      <c r="B3958" s="75">
        <f t="shared" si="127"/>
        <v>46068</v>
      </c>
      <c r="C3958" s="75" t="str">
        <f>VLOOKUP($G3958,Refs!$A$1:$F$32,3,FALSE)</f>
        <v>Y63</v>
      </c>
      <c r="D3958" t="s">
        <v>178</v>
      </c>
      <c r="E3958" t="s">
        <v>129</v>
      </c>
      <c r="G3958" t="s">
        <v>34</v>
      </c>
      <c r="H3958" t="s">
        <v>35</v>
      </c>
      <c r="I3958" t="s">
        <v>209</v>
      </c>
      <c r="J3958" t="s">
        <v>189</v>
      </c>
      <c r="K3958">
        <v>1854</v>
      </c>
    </row>
    <row r="3959" spans="1:11" x14ac:dyDescent="0.35">
      <c r="A3959" s="75">
        <f t="shared" si="126"/>
        <v>46063</v>
      </c>
      <c r="B3959" s="75">
        <f t="shared" si="127"/>
        <v>46068</v>
      </c>
      <c r="C3959" s="75" t="str">
        <f>VLOOKUP($G3959,Refs!$A$1:$F$32,3,FALSE)</f>
        <v>Y63</v>
      </c>
      <c r="D3959" t="s">
        <v>178</v>
      </c>
      <c r="E3959" t="s">
        <v>129</v>
      </c>
      <c r="G3959" t="s">
        <v>34</v>
      </c>
      <c r="H3959" t="s">
        <v>35</v>
      </c>
      <c r="I3959" t="s">
        <v>209</v>
      </c>
      <c r="J3959" t="s">
        <v>190</v>
      </c>
      <c r="K3959">
        <v>829</v>
      </c>
    </row>
    <row r="3960" spans="1:11" x14ac:dyDescent="0.35">
      <c r="A3960" s="75">
        <f t="shared" si="126"/>
        <v>46063</v>
      </c>
      <c r="B3960" s="75">
        <f t="shared" si="127"/>
        <v>46068</v>
      </c>
      <c r="C3960" s="75" t="str">
        <f>VLOOKUP($G3960,Refs!$A$1:$F$32,3,FALSE)</f>
        <v>Y63</v>
      </c>
      <c r="D3960" t="s">
        <v>178</v>
      </c>
      <c r="E3960" t="s">
        <v>129</v>
      </c>
      <c r="G3960" t="s">
        <v>34</v>
      </c>
      <c r="H3960" t="s">
        <v>35</v>
      </c>
      <c r="I3960" t="s">
        <v>209</v>
      </c>
      <c r="J3960" t="s">
        <v>191</v>
      </c>
      <c r="K3960">
        <v>121</v>
      </c>
    </row>
    <row r="3961" spans="1:11" x14ac:dyDescent="0.35">
      <c r="A3961" s="75">
        <f t="shared" si="126"/>
        <v>46063</v>
      </c>
      <c r="B3961" s="75">
        <f t="shared" si="127"/>
        <v>46068</v>
      </c>
      <c r="C3961" s="75" t="str">
        <f>VLOOKUP($G3961,Refs!$A$1:$F$32,3,FALSE)</f>
        <v>Y63</v>
      </c>
      <c r="D3961" t="s">
        <v>178</v>
      </c>
      <c r="E3961" t="s">
        <v>129</v>
      </c>
      <c r="G3961" t="s">
        <v>34</v>
      </c>
      <c r="H3961" t="s">
        <v>35</v>
      </c>
      <c r="I3961" t="s">
        <v>209</v>
      </c>
      <c r="J3961" t="s">
        <v>192</v>
      </c>
      <c r="K3961">
        <v>496</v>
      </c>
    </row>
    <row r="3962" spans="1:11" x14ac:dyDescent="0.35">
      <c r="A3962" s="75">
        <f t="shared" si="126"/>
        <v>46063</v>
      </c>
      <c r="B3962" s="75">
        <f t="shared" si="127"/>
        <v>46068</v>
      </c>
      <c r="C3962" s="75" t="str">
        <f>VLOOKUP($G3962,Refs!$A$1:$F$32,3,FALSE)</f>
        <v>Y63</v>
      </c>
      <c r="D3962" t="s">
        <v>178</v>
      </c>
      <c r="E3962" t="s">
        <v>129</v>
      </c>
      <c r="G3962" t="s">
        <v>34</v>
      </c>
      <c r="H3962" t="s">
        <v>35</v>
      </c>
      <c r="I3962" t="s">
        <v>209</v>
      </c>
      <c r="J3962" t="s">
        <v>193</v>
      </c>
      <c r="K3962">
        <v>571</v>
      </c>
    </row>
    <row r="3963" spans="1:11" x14ac:dyDescent="0.35">
      <c r="A3963" s="75">
        <f t="shared" si="126"/>
        <v>46063</v>
      </c>
      <c r="B3963" s="75">
        <f t="shared" si="127"/>
        <v>46068</v>
      </c>
      <c r="C3963" s="75" t="str">
        <f>VLOOKUP($G3963,Refs!$A$1:$F$32,3,FALSE)</f>
        <v>Y63</v>
      </c>
      <c r="D3963" t="s">
        <v>178</v>
      </c>
      <c r="E3963" t="s">
        <v>129</v>
      </c>
      <c r="G3963" t="s">
        <v>34</v>
      </c>
      <c r="H3963" t="s">
        <v>35</v>
      </c>
      <c r="I3963" t="s">
        <v>209</v>
      </c>
      <c r="J3963" t="s">
        <v>194</v>
      </c>
      <c r="K3963">
        <v>387</v>
      </c>
    </row>
    <row r="3964" spans="1:11" x14ac:dyDescent="0.35">
      <c r="A3964" s="75">
        <f t="shared" si="126"/>
        <v>46063</v>
      </c>
      <c r="B3964" s="75">
        <f t="shared" si="127"/>
        <v>46068</v>
      </c>
      <c r="C3964" s="75" t="str">
        <f>VLOOKUP($G3964,Refs!$A$1:$F$32,3,FALSE)</f>
        <v>Y63</v>
      </c>
      <c r="D3964" t="s">
        <v>178</v>
      </c>
      <c r="E3964" t="s">
        <v>129</v>
      </c>
      <c r="G3964" t="s">
        <v>34</v>
      </c>
      <c r="H3964" t="s">
        <v>35</v>
      </c>
      <c r="I3964" t="s">
        <v>209</v>
      </c>
      <c r="J3964" t="s">
        <v>195</v>
      </c>
      <c r="K3964">
        <v>0</v>
      </c>
    </row>
    <row r="3965" spans="1:11" x14ac:dyDescent="0.35">
      <c r="A3965" s="75">
        <f t="shared" si="126"/>
        <v>46063</v>
      </c>
      <c r="B3965" s="75">
        <f t="shared" si="127"/>
        <v>46068</v>
      </c>
      <c r="C3965" s="75" t="str">
        <f>VLOOKUP($G3965,Refs!$A$1:$F$32,3,FALSE)</f>
        <v>Y63</v>
      </c>
      <c r="D3965" t="s">
        <v>178</v>
      </c>
      <c r="E3965" t="s">
        <v>129</v>
      </c>
      <c r="G3965" t="s">
        <v>34</v>
      </c>
      <c r="H3965" t="s">
        <v>35</v>
      </c>
      <c r="I3965" t="s">
        <v>209</v>
      </c>
      <c r="J3965" t="s">
        <v>196</v>
      </c>
      <c r="K3965">
        <v>486</v>
      </c>
    </row>
    <row r="3966" spans="1:11" x14ac:dyDescent="0.35">
      <c r="A3966" s="75">
        <f t="shared" si="126"/>
        <v>46063</v>
      </c>
      <c r="B3966" s="75">
        <f t="shared" si="127"/>
        <v>46068</v>
      </c>
      <c r="C3966" s="75" t="str">
        <f>VLOOKUP($G3966,Refs!$A$1:$F$32,3,FALSE)</f>
        <v>Y63</v>
      </c>
      <c r="D3966" t="s">
        <v>178</v>
      </c>
      <c r="E3966" t="s">
        <v>129</v>
      </c>
      <c r="G3966" t="s">
        <v>34</v>
      </c>
      <c r="H3966" t="s">
        <v>35</v>
      </c>
      <c r="I3966" t="s">
        <v>209</v>
      </c>
      <c r="J3966" t="s">
        <v>197</v>
      </c>
      <c r="K3966">
        <v>14</v>
      </c>
    </row>
    <row r="3967" spans="1:11" x14ac:dyDescent="0.35">
      <c r="A3967" s="75">
        <f t="shared" si="126"/>
        <v>46063</v>
      </c>
      <c r="B3967" s="75">
        <f t="shared" si="127"/>
        <v>46068</v>
      </c>
      <c r="C3967" s="75" t="str">
        <f>VLOOKUP($G3967,Refs!$A$1:$F$32,3,FALSE)</f>
        <v>Y63</v>
      </c>
      <c r="D3967" t="s">
        <v>178</v>
      </c>
      <c r="E3967" t="s">
        <v>129</v>
      </c>
      <c r="G3967" t="s">
        <v>34</v>
      </c>
      <c r="H3967" t="s">
        <v>35</v>
      </c>
      <c r="I3967" t="s">
        <v>209</v>
      </c>
      <c r="J3967" t="s">
        <v>198</v>
      </c>
      <c r="K3967">
        <v>102</v>
      </c>
    </row>
    <row r="3968" spans="1:11" x14ac:dyDescent="0.35">
      <c r="A3968" s="75">
        <f t="shared" si="126"/>
        <v>46063</v>
      </c>
      <c r="B3968" s="75">
        <f t="shared" si="127"/>
        <v>46068</v>
      </c>
      <c r="C3968" s="75" t="str">
        <f>VLOOKUP($G3968,Refs!$A$1:$F$32,3,FALSE)</f>
        <v>Y63</v>
      </c>
      <c r="D3968" t="s">
        <v>178</v>
      </c>
      <c r="E3968" t="s">
        <v>129</v>
      </c>
      <c r="G3968" t="s">
        <v>34</v>
      </c>
      <c r="H3968" t="s">
        <v>35</v>
      </c>
      <c r="I3968" t="s">
        <v>209</v>
      </c>
      <c r="J3968" t="s">
        <v>199</v>
      </c>
      <c r="K3968">
        <v>107</v>
      </c>
    </row>
    <row r="3969" spans="1:11" x14ac:dyDescent="0.35">
      <c r="A3969" s="75">
        <f t="shared" si="126"/>
        <v>46063</v>
      </c>
      <c r="B3969" s="75">
        <f t="shared" si="127"/>
        <v>46068</v>
      </c>
      <c r="C3969" s="75" t="str">
        <f>VLOOKUP($G3969,Refs!$A$1:$F$32,3,FALSE)</f>
        <v>Y63</v>
      </c>
      <c r="D3969" t="s">
        <v>178</v>
      </c>
      <c r="E3969" t="s">
        <v>129</v>
      </c>
      <c r="G3969" t="s">
        <v>34</v>
      </c>
      <c r="H3969" t="s">
        <v>35</v>
      </c>
      <c r="I3969" t="s">
        <v>209</v>
      </c>
      <c r="J3969" t="s">
        <v>200</v>
      </c>
      <c r="K3969">
        <v>190</v>
      </c>
    </row>
    <row r="3970" spans="1:11" x14ac:dyDescent="0.35">
      <c r="A3970" s="75">
        <f t="shared" si="126"/>
        <v>46063</v>
      </c>
      <c r="B3970" s="75">
        <f t="shared" si="127"/>
        <v>46068</v>
      </c>
      <c r="C3970" s="75" t="str">
        <f>VLOOKUP($G3970,Refs!$A$1:$F$32,3,FALSE)</f>
        <v>Y63</v>
      </c>
      <c r="D3970" t="s">
        <v>178</v>
      </c>
      <c r="E3970" t="s">
        <v>129</v>
      </c>
      <c r="G3970" t="s">
        <v>34</v>
      </c>
      <c r="H3970" t="s">
        <v>35</v>
      </c>
      <c r="I3970" t="s">
        <v>209</v>
      </c>
      <c r="J3970" t="s">
        <v>201</v>
      </c>
      <c r="K3970">
        <v>727</v>
      </c>
    </row>
    <row r="3971" spans="1:11" x14ac:dyDescent="0.35">
      <c r="A3971" s="75">
        <f t="shared" si="126"/>
        <v>46063</v>
      </c>
      <c r="B3971" s="75">
        <f t="shared" si="127"/>
        <v>46068</v>
      </c>
      <c r="C3971" s="75" t="str">
        <f>VLOOKUP($G3971,Refs!$A$1:$F$32,3,FALSE)</f>
        <v>Y63</v>
      </c>
      <c r="D3971" t="s">
        <v>178</v>
      </c>
      <c r="E3971" t="s">
        <v>129</v>
      </c>
      <c r="G3971" t="s">
        <v>34</v>
      </c>
      <c r="H3971" t="s">
        <v>35</v>
      </c>
      <c r="I3971" t="s">
        <v>209</v>
      </c>
      <c r="J3971" t="s">
        <v>202</v>
      </c>
      <c r="K3971">
        <v>1790</v>
      </c>
    </row>
    <row r="3972" spans="1:11" x14ac:dyDescent="0.35">
      <c r="A3972" s="75">
        <f t="shared" si="126"/>
        <v>46063</v>
      </c>
      <c r="B3972" s="75">
        <f t="shared" si="127"/>
        <v>46068</v>
      </c>
      <c r="C3972" s="75" t="str">
        <f>VLOOKUP($G3972,Refs!$A$1:$F$32,3,FALSE)</f>
        <v>Y63</v>
      </c>
      <c r="D3972" t="s">
        <v>178</v>
      </c>
      <c r="E3972" t="s">
        <v>129</v>
      </c>
      <c r="G3972" t="s">
        <v>34</v>
      </c>
      <c r="H3972" t="s">
        <v>35</v>
      </c>
      <c r="I3972" t="s">
        <v>209</v>
      </c>
      <c r="J3972" t="s">
        <v>203</v>
      </c>
      <c r="K3972">
        <v>237</v>
      </c>
    </row>
    <row r="3973" spans="1:11" x14ac:dyDescent="0.35">
      <c r="A3973" s="75">
        <f t="shared" si="126"/>
        <v>46063</v>
      </c>
      <c r="B3973" s="75">
        <f t="shared" si="127"/>
        <v>46068</v>
      </c>
      <c r="C3973" s="75" t="str">
        <f>VLOOKUP($G3973,Refs!$A$1:$F$32,3,FALSE)</f>
        <v>Y63</v>
      </c>
      <c r="D3973" t="s">
        <v>178</v>
      </c>
      <c r="E3973" t="s">
        <v>129</v>
      </c>
      <c r="G3973" t="s">
        <v>34</v>
      </c>
      <c r="H3973" t="s">
        <v>35</v>
      </c>
      <c r="I3973" t="s">
        <v>209</v>
      </c>
      <c r="J3973" t="s">
        <v>204</v>
      </c>
      <c r="K3973">
        <v>27</v>
      </c>
    </row>
    <row r="3974" spans="1:11" x14ac:dyDescent="0.35">
      <c r="A3974" s="75">
        <f t="shared" ref="A3974:A4037" si="128">IF(I3974="Mon",B3974-6,IF(I3974="Tue",B3974-5,IF(I3974="Wed",B3974-4,IF(I3974="Thu",B3974-3,IF(I3974="Fri",B3974-2,IF(I3974="Sat",B3974-1,IF(I3974="Sun",B3974,"")))))))</f>
        <v>46063</v>
      </c>
      <c r="B3974" s="75">
        <f t="shared" ref="B3974:B4037" si="129">DATEVALUE(RIGHT(D3974, 11))</f>
        <v>46068</v>
      </c>
      <c r="C3974" s="75" t="str">
        <f>VLOOKUP($G3974,Refs!$A$1:$F$32,3,FALSE)</f>
        <v>Y63</v>
      </c>
      <c r="D3974" t="s">
        <v>178</v>
      </c>
      <c r="E3974" t="s">
        <v>129</v>
      </c>
      <c r="G3974" t="s">
        <v>34</v>
      </c>
      <c r="H3974" t="s">
        <v>35</v>
      </c>
      <c r="I3974" t="s">
        <v>209</v>
      </c>
      <c r="J3974" t="s">
        <v>205</v>
      </c>
      <c r="K3974">
        <v>36</v>
      </c>
    </row>
    <row r="3975" spans="1:11" x14ac:dyDescent="0.35">
      <c r="A3975" s="75">
        <f t="shared" si="128"/>
        <v>46063</v>
      </c>
      <c r="B3975" s="75">
        <f t="shared" si="129"/>
        <v>46068</v>
      </c>
      <c r="C3975" s="75" t="str">
        <f>VLOOKUP($G3975,Refs!$A$1:$F$32,3,FALSE)</f>
        <v>Y63</v>
      </c>
      <c r="D3975" t="s">
        <v>178</v>
      </c>
      <c r="E3975" t="s">
        <v>129</v>
      </c>
      <c r="G3975" t="s">
        <v>34</v>
      </c>
      <c r="H3975" t="s">
        <v>35</v>
      </c>
      <c r="I3975" t="s">
        <v>209</v>
      </c>
      <c r="J3975" t="s">
        <v>206</v>
      </c>
      <c r="K3975">
        <v>4</v>
      </c>
    </row>
    <row r="3976" spans="1:11" x14ac:dyDescent="0.35">
      <c r="A3976" s="75">
        <f t="shared" si="128"/>
        <v>46063</v>
      </c>
      <c r="B3976" s="75">
        <f t="shared" si="129"/>
        <v>46068</v>
      </c>
      <c r="C3976" s="75" t="str">
        <f>VLOOKUP($G3976,Refs!$A$1:$F$32,3,FALSE)</f>
        <v>Y63</v>
      </c>
      <c r="D3976" t="s">
        <v>178</v>
      </c>
      <c r="E3976" t="s">
        <v>129</v>
      </c>
      <c r="G3976" t="s">
        <v>34</v>
      </c>
      <c r="H3976" t="s">
        <v>35</v>
      </c>
      <c r="I3976" t="s">
        <v>209</v>
      </c>
      <c r="J3976" t="s">
        <v>207</v>
      </c>
      <c r="K3976">
        <v>0</v>
      </c>
    </row>
    <row r="3977" spans="1:11" x14ac:dyDescent="0.35">
      <c r="A3977" s="75">
        <f t="shared" si="128"/>
        <v>46063</v>
      </c>
      <c r="B3977" s="75">
        <f t="shared" si="129"/>
        <v>46068</v>
      </c>
      <c r="C3977" s="75" t="str">
        <f>VLOOKUP($G3977,Refs!$A$1:$F$32,3,FALSE)</f>
        <v>Y63</v>
      </c>
      <c r="D3977" t="s">
        <v>178</v>
      </c>
      <c r="E3977" t="s">
        <v>129</v>
      </c>
      <c r="G3977" t="s">
        <v>34</v>
      </c>
      <c r="H3977" t="s">
        <v>35</v>
      </c>
      <c r="I3977" t="s">
        <v>209</v>
      </c>
      <c r="J3977" t="s">
        <v>208</v>
      </c>
      <c r="K3977">
        <v>515</v>
      </c>
    </row>
    <row r="3978" spans="1:11" x14ac:dyDescent="0.35">
      <c r="A3978" s="75">
        <f t="shared" si="128"/>
        <v>46064</v>
      </c>
      <c r="B3978" s="75">
        <f t="shared" si="129"/>
        <v>46068</v>
      </c>
      <c r="C3978" s="75" t="str">
        <f>VLOOKUP($G3978,Refs!$A$1:$F$32,3,FALSE)</f>
        <v>Y63</v>
      </c>
      <c r="D3978" t="s">
        <v>178</v>
      </c>
      <c r="E3978" t="s">
        <v>129</v>
      </c>
      <c r="G3978" t="s">
        <v>34</v>
      </c>
      <c r="H3978" t="s">
        <v>35</v>
      </c>
      <c r="I3978" t="s">
        <v>210</v>
      </c>
      <c r="J3978" t="s">
        <v>181</v>
      </c>
      <c r="K3978">
        <v>5964</v>
      </c>
    </row>
    <row r="3979" spans="1:11" x14ac:dyDescent="0.35">
      <c r="A3979" s="75">
        <f t="shared" si="128"/>
        <v>46064</v>
      </c>
      <c r="B3979" s="75">
        <f t="shared" si="129"/>
        <v>46068</v>
      </c>
      <c r="C3979" s="75" t="str">
        <f>VLOOKUP($G3979,Refs!$A$1:$F$32,3,FALSE)</f>
        <v>Y63</v>
      </c>
      <c r="D3979" t="s">
        <v>178</v>
      </c>
      <c r="E3979" t="s">
        <v>129</v>
      </c>
      <c r="G3979" t="s">
        <v>34</v>
      </c>
      <c r="H3979" t="s">
        <v>35</v>
      </c>
      <c r="I3979" t="s">
        <v>210</v>
      </c>
      <c r="J3979" t="s">
        <v>182</v>
      </c>
      <c r="K3979">
        <v>5114</v>
      </c>
    </row>
    <row r="3980" spans="1:11" x14ac:dyDescent="0.35">
      <c r="A3980" s="75">
        <f t="shared" si="128"/>
        <v>46064</v>
      </c>
      <c r="B3980" s="75">
        <f t="shared" si="129"/>
        <v>46068</v>
      </c>
      <c r="C3980" s="75" t="str">
        <f>VLOOKUP($G3980,Refs!$A$1:$F$32,3,FALSE)</f>
        <v>Y63</v>
      </c>
      <c r="D3980" t="s">
        <v>178</v>
      </c>
      <c r="E3980" t="s">
        <v>129</v>
      </c>
      <c r="G3980" t="s">
        <v>34</v>
      </c>
      <c r="H3980" t="s">
        <v>35</v>
      </c>
      <c r="I3980" t="s">
        <v>210</v>
      </c>
      <c r="J3980" t="s">
        <v>183</v>
      </c>
      <c r="K3980">
        <v>3631</v>
      </c>
    </row>
    <row r="3981" spans="1:11" x14ac:dyDescent="0.35">
      <c r="A3981" s="75">
        <f t="shared" si="128"/>
        <v>46064</v>
      </c>
      <c r="B3981" s="75">
        <f t="shared" si="129"/>
        <v>46068</v>
      </c>
      <c r="C3981" s="75" t="str">
        <f>VLOOKUP($G3981,Refs!$A$1:$F$32,3,FALSE)</f>
        <v>Y63</v>
      </c>
      <c r="D3981" t="s">
        <v>178</v>
      </c>
      <c r="E3981" t="s">
        <v>129</v>
      </c>
      <c r="G3981" t="s">
        <v>34</v>
      </c>
      <c r="H3981" t="s">
        <v>35</v>
      </c>
      <c r="I3981" t="s">
        <v>210</v>
      </c>
      <c r="J3981" t="s">
        <v>184</v>
      </c>
      <c r="K3981">
        <v>422</v>
      </c>
    </row>
    <row r="3982" spans="1:11" x14ac:dyDescent="0.35">
      <c r="A3982" s="75">
        <f t="shared" si="128"/>
        <v>46064</v>
      </c>
      <c r="B3982" s="75">
        <f t="shared" si="129"/>
        <v>46068</v>
      </c>
      <c r="C3982" s="75" t="str">
        <f>VLOOKUP($G3982,Refs!$A$1:$F$32,3,FALSE)</f>
        <v>Y63</v>
      </c>
      <c r="D3982" t="s">
        <v>178</v>
      </c>
      <c r="E3982" t="s">
        <v>129</v>
      </c>
      <c r="G3982" t="s">
        <v>34</v>
      </c>
      <c r="H3982" t="s">
        <v>35</v>
      </c>
      <c r="I3982" t="s">
        <v>210</v>
      </c>
      <c r="J3982" t="s">
        <v>185</v>
      </c>
      <c r="K3982">
        <v>954656</v>
      </c>
    </row>
    <row r="3983" spans="1:11" x14ac:dyDescent="0.35">
      <c r="A3983" s="75">
        <f t="shared" si="128"/>
        <v>46064</v>
      </c>
      <c r="B3983" s="75">
        <f t="shared" si="129"/>
        <v>46068</v>
      </c>
      <c r="C3983" s="75" t="str">
        <f>VLOOKUP($G3983,Refs!$A$1:$F$32,3,FALSE)</f>
        <v>Y63</v>
      </c>
      <c r="D3983" t="s">
        <v>178</v>
      </c>
      <c r="E3983" t="s">
        <v>129</v>
      </c>
      <c r="G3983" t="s">
        <v>34</v>
      </c>
      <c r="H3983" t="s">
        <v>35</v>
      </c>
      <c r="I3983" t="s">
        <v>210</v>
      </c>
      <c r="J3983" t="s">
        <v>186</v>
      </c>
      <c r="K3983">
        <v>2731</v>
      </c>
    </row>
    <row r="3984" spans="1:11" x14ac:dyDescent="0.35">
      <c r="A3984" s="75">
        <f t="shared" si="128"/>
        <v>46064</v>
      </c>
      <c r="B3984" s="75">
        <f t="shared" si="129"/>
        <v>46068</v>
      </c>
      <c r="C3984" s="75" t="str">
        <f>VLOOKUP($G3984,Refs!$A$1:$F$32,3,FALSE)</f>
        <v>Y63</v>
      </c>
      <c r="D3984" t="s">
        <v>178</v>
      </c>
      <c r="E3984" t="s">
        <v>129</v>
      </c>
      <c r="G3984" t="s">
        <v>34</v>
      </c>
      <c r="H3984" t="s">
        <v>35</v>
      </c>
      <c r="I3984" t="s">
        <v>210</v>
      </c>
      <c r="J3984" t="s">
        <v>187</v>
      </c>
      <c r="K3984">
        <v>3056</v>
      </c>
    </row>
    <row r="3985" spans="1:11" x14ac:dyDescent="0.35">
      <c r="A3985" s="75">
        <f t="shared" si="128"/>
        <v>46064</v>
      </c>
      <c r="B3985" s="75">
        <f t="shared" si="129"/>
        <v>46068</v>
      </c>
      <c r="C3985" s="75" t="str">
        <f>VLOOKUP($G3985,Refs!$A$1:$F$32,3,FALSE)</f>
        <v>Y63</v>
      </c>
      <c r="D3985" t="s">
        <v>178</v>
      </c>
      <c r="E3985" t="s">
        <v>129</v>
      </c>
      <c r="G3985" t="s">
        <v>34</v>
      </c>
      <c r="H3985" t="s">
        <v>35</v>
      </c>
      <c r="I3985" t="s">
        <v>210</v>
      </c>
      <c r="J3985" t="s">
        <v>188</v>
      </c>
      <c r="K3985">
        <v>4744</v>
      </c>
    </row>
    <row r="3986" spans="1:11" x14ac:dyDescent="0.35">
      <c r="A3986" s="75">
        <f t="shared" si="128"/>
        <v>46064</v>
      </c>
      <c r="B3986" s="75">
        <f t="shared" si="129"/>
        <v>46068</v>
      </c>
      <c r="C3986" s="75" t="str">
        <f>VLOOKUP($G3986,Refs!$A$1:$F$32,3,FALSE)</f>
        <v>Y63</v>
      </c>
      <c r="D3986" t="s">
        <v>178</v>
      </c>
      <c r="E3986" t="s">
        <v>129</v>
      </c>
      <c r="G3986" t="s">
        <v>34</v>
      </c>
      <c r="H3986" t="s">
        <v>35</v>
      </c>
      <c r="I3986" t="s">
        <v>210</v>
      </c>
      <c r="J3986" t="s">
        <v>189</v>
      </c>
      <c r="K3986">
        <v>1987</v>
      </c>
    </row>
    <row r="3987" spans="1:11" x14ac:dyDescent="0.35">
      <c r="A3987" s="75">
        <f t="shared" si="128"/>
        <v>46064</v>
      </c>
      <c r="B3987" s="75">
        <f t="shared" si="129"/>
        <v>46068</v>
      </c>
      <c r="C3987" s="75" t="str">
        <f>VLOOKUP($G3987,Refs!$A$1:$F$32,3,FALSE)</f>
        <v>Y63</v>
      </c>
      <c r="D3987" t="s">
        <v>178</v>
      </c>
      <c r="E3987" t="s">
        <v>129</v>
      </c>
      <c r="G3987" t="s">
        <v>34</v>
      </c>
      <c r="H3987" t="s">
        <v>35</v>
      </c>
      <c r="I3987" t="s">
        <v>210</v>
      </c>
      <c r="J3987" t="s">
        <v>190</v>
      </c>
      <c r="K3987">
        <v>873</v>
      </c>
    </row>
    <row r="3988" spans="1:11" x14ac:dyDescent="0.35">
      <c r="A3988" s="75">
        <f t="shared" si="128"/>
        <v>46064</v>
      </c>
      <c r="B3988" s="75">
        <f t="shared" si="129"/>
        <v>46068</v>
      </c>
      <c r="C3988" s="75" t="str">
        <f>VLOOKUP($G3988,Refs!$A$1:$F$32,3,FALSE)</f>
        <v>Y63</v>
      </c>
      <c r="D3988" t="s">
        <v>178</v>
      </c>
      <c r="E3988" t="s">
        <v>129</v>
      </c>
      <c r="G3988" t="s">
        <v>34</v>
      </c>
      <c r="H3988" t="s">
        <v>35</v>
      </c>
      <c r="I3988" t="s">
        <v>210</v>
      </c>
      <c r="J3988" t="s">
        <v>191</v>
      </c>
      <c r="K3988">
        <v>126</v>
      </c>
    </row>
    <row r="3989" spans="1:11" x14ac:dyDescent="0.35">
      <c r="A3989" s="75">
        <f t="shared" si="128"/>
        <v>46064</v>
      </c>
      <c r="B3989" s="75">
        <f t="shared" si="129"/>
        <v>46068</v>
      </c>
      <c r="C3989" s="75" t="str">
        <f>VLOOKUP($G3989,Refs!$A$1:$F$32,3,FALSE)</f>
        <v>Y63</v>
      </c>
      <c r="D3989" t="s">
        <v>178</v>
      </c>
      <c r="E3989" t="s">
        <v>129</v>
      </c>
      <c r="G3989" t="s">
        <v>34</v>
      </c>
      <c r="H3989" t="s">
        <v>35</v>
      </c>
      <c r="I3989" t="s">
        <v>210</v>
      </c>
      <c r="J3989" t="s">
        <v>192</v>
      </c>
      <c r="K3989">
        <v>521</v>
      </c>
    </row>
    <row r="3990" spans="1:11" x14ac:dyDescent="0.35">
      <c r="A3990" s="75">
        <f t="shared" si="128"/>
        <v>46064</v>
      </c>
      <c r="B3990" s="75">
        <f t="shared" si="129"/>
        <v>46068</v>
      </c>
      <c r="C3990" s="75" t="str">
        <f>VLOOKUP($G3990,Refs!$A$1:$F$32,3,FALSE)</f>
        <v>Y63</v>
      </c>
      <c r="D3990" t="s">
        <v>178</v>
      </c>
      <c r="E3990" t="s">
        <v>129</v>
      </c>
      <c r="G3990" t="s">
        <v>34</v>
      </c>
      <c r="H3990" t="s">
        <v>35</v>
      </c>
      <c r="I3990" t="s">
        <v>210</v>
      </c>
      <c r="J3990" t="s">
        <v>193</v>
      </c>
      <c r="K3990">
        <v>584</v>
      </c>
    </row>
    <row r="3991" spans="1:11" x14ac:dyDescent="0.35">
      <c r="A3991" s="75">
        <f t="shared" si="128"/>
        <v>46064</v>
      </c>
      <c r="B3991" s="75">
        <f t="shared" si="129"/>
        <v>46068</v>
      </c>
      <c r="C3991" s="75" t="str">
        <f>VLOOKUP($G3991,Refs!$A$1:$F$32,3,FALSE)</f>
        <v>Y63</v>
      </c>
      <c r="D3991" t="s">
        <v>178</v>
      </c>
      <c r="E3991" t="s">
        <v>129</v>
      </c>
      <c r="G3991" t="s">
        <v>34</v>
      </c>
      <c r="H3991" t="s">
        <v>35</v>
      </c>
      <c r="I3991" t="s">
        <v>210</v>
      </c>
      <c r="J3991" t="s">
        <v>194</v>
      </c>
      <c r="K3991">
        <v>406</v>
      </c>
    </row>
    <row r="3992" spans="1:11" x14ac:dyDescent="0.35">
      <c r="A3992" s="75">
        <f t="shared" si="128"/>
        <v>46064</v>
      </c>
      <c r="B3992" s="75">
        <f t="shared" si="129"/>
        <v>46068</v>
      </c>
      <c r="C3992" s="75" t="str">
        <f>VLOOKUP($G3992,Refs!$A$1:$F$32,3,FALSE)</f>
        <v>Y63</v>
      </c>
      <c r="D3992" t="s">
        <v>178</v>
      </c>
      <c r="E3992" t="s">
        <v>129</v>
      </c>
      <c r="G3992" t="s">
        <v>34</v>
      </c>
      <c r="H3992" t="s">
        <v>35</v>
      </c>
      <c r="I3992" t="s">
        <v>210</v>
      </c>
      <c r="J3992" t="s">
        <v>195</v>
      </c>
      <c r="K3992">
        <v>2</v>
      </c>
    </row>
    <row r="3993" spans="1:11" x14ac:dyDescent="0.35">
      <c r="A3993" s="75">
        <f t="shared" si="128"/>
        <v>46064</v>
      </c>
      <c r="B3993" s="75">
        <f t="shared" si="129"/>
        <v>46068</v>
      </c>
      <c r="C3993" s="75" t="str">
        <f>VLOOKUP($G3993,Refs!$A$1:$F$32,3,FALSE)</f>
        <v>Y63</v>
      </c>
      <c r="D3993" t="s">
        <v>178</v>
      </c>
      <c r="E3993" t="s">
        <v>129</v>
      </c>
      <c r="G3993" t="s">
        <v>34</v>
      </c>
      <c r="H3993" t="s">
        <v>35</v>
      </c>
      <c r="I3993" t="s">
        <v>210</v>
      </c>
      <c r="J3993" t="s">
        <v>196</v>
      </c>
      <c r="K3993">
        <v>519</v>
      </c>
    </row>
    <row r="3994" spans="1:11" x14ac:dyDescent="0.35">
      <c r="A3994" s="75">
        <f t="shared" si="128"/>
        <v>46064</v>
      </c>
      <c r="B3994" s="75">
        <f t="shared" si="129"/>
        <v>46068</v>
      </c>
      <c r="C3994" s="75" t="str">
        <f>VLOOKUP($G3994,Refs!$A$1:$F$32,3,FALSE)</f>
        <v>Y63</v>
      </c>
      <c r="D3994" t="s">
        <v>178</v>
      </c>
      <c r="E3994" t="s">
        <v>129</v>
      </c>
      <c r="G3994" t="s">
        <v>34</v>
      </c>
      <c r="H3994" t="s">
        <v>35</v>
      </c>
      <c r="I3994" t="s">
        <v>210</v>
      </c>
      <c r="J3994" t="s">
        <v>197</v>
      </c>
      <c r="K3994">
        <v>13</v>
      </c>
    </row>
    <row r="3995" spans="1:11" x14ac:dyDescent="0.35">
      <c r="A3995" s="75">
        <f t="shared" si="128"/>
        <v>46064</v>
      </c>
      <c r="B3995" s="75">
        <f t="shared" si="129"/>
        <v>46068</v>
      </c>
      <c r="C3995" s="75" t="str">
        <f>VLOOKUP($G3995,Refs!$A$1:$F$32,3,FALSE)</f>
        <v>Y63</v>
      </c>
      <c r="D3995" t="s">
        <v>178</v>
      </c>
      <c r="E3995" t="s">
        <v>129</v>
      </c>
      <c r="G3995" t="s">
        <v>34</v>
      </c>
      <c r="H3995" t="s">
        <v>35</v>
      </c>
      <c r="I3995" t="s">
        <v>210</v>
      </c>
      <c r="J3995" t="s">
        <v>198</v>
      </c>
      <c r="K3995">
        <v>114</v>
      </c>
    </row>
    <row r="3996" spans="1:11" x14ac:dyDescent="0.35">
      <c r="A3996" s="75">
        <f t="shared" si="128"/>
        <v>46064</v>
      </c>
      <c r="B3996" s="75">
        <f t="shared" si="129"/>
        <v>46068</v>
      </c>
      <c r="C3996" s="75" t="str">
        <f>VLOOKUP($G3996,Refs!$A$1:$F$32,3,FALSE)</f>
        <v>Y63</v>
      </c>
      <c r="D3996" t="s">
        <v>178</v>
      </c>
      <c r="E3996" t="s">
        <v>129</v>
      </c>
      <c r="G3996" t="s">
        <v>34</v>
      </c>
      <c r="H3996" t="s">
        <v>35</v>
      </c>
      <c r="I3996" t="s">
        <v>210</v>
      </c>
      <c r="J3996" t="s">
        <v>199</v>
      </c>
      <c r="K3996">
        <v>98</v>
      </c>
    </row>
    <row r="3997" spans="1:11" x14ac:dyDescent="0.35">
      <c r="A3997" s="75">
        <f t="shared" si="128"/>
        <v>46064</v>
      </c>
      <c r="B3997" s="75">
        <f t="shared" si="129"/>
        <v>46068</v>
      </c>
      <c r="C3997" s="75" t="str">
        <f>VLOOKUP($G3997,Refs!$A$1:$F$32,3,FALSE)</f>
        <v>Y63</v>
      </c>
      <c r="D3997" t="s">
        <v>178</v>
      </c>
      <c r="E3997" t="s">
        <v>129</v>
      </c>
      <c r="G3997" t="s">
        <v>34</v>
      </c>
      <c r="H3997" t="s">
        <v>35</v>
      </c>
      <c r="I3997" t="s">
        <v>210</v>
      </c>
      <c r="J3997" t="s">
        <v>200</v>
      </c>
      <c r="K3997">
        <v>190</v>
      </c>
    </row>
    <row r="3998" spans="1:11" x14ac:dyDescent="0.35">
      <c r="A3998" s="75">
        <f t="shared" si="128"/>
        <v>46064</v>
      </c>
      <c r="B3998" s="75">
        <f t="shared" si="129"/>
        <v>46068</v>
      </c>
      <c r="C3998" s="75" t="str">
        <f>VLOOKUP($G3998,Refs!$A$1:$F$32,3,FALSE)</f>
        <v>Y63</v>
      </c>
      <c r="D3998" t="s">
        <v>178</v>
      </c>
      <c r="E3998" t="s">
        <v>129</v>
      </c>
      <c r="G3998" t="s">
        <v>34</v>
      </c>
      <c r="H3998" t="s">
        <v>35</v>
      </c>
      <c r="I3998" t="s">
        <v>210</v>
      </c>
      <c r="J3998" t="s">
        <v>201</v>
      </c>
      <c r="K3998">
        <v>789</v>
      </c>
    </row>
    <row r="3999" spans="1:11" x14ac:dyDescent="0.35">
      <c r="A3999" s="75">
        <f t="shared" si="128"/>
        <v>46064</v>
      </c>
      <c r="B3999" s="75">
        <f t="shared" si="129"/>
        <v>46068</v>
      </c>
      <c r="C3999" s="75" t="str">
        <f>VLOOKUP($G3999,Refs!$A$1:$F$32,3,FALSE)</f>
        <v>Y63</v>
      </c>
      <c r="D3999" t="s">
        <v>178</v>
      </c>
      <c r="E3999" t="s">
        <v>129</v>
      </c>
      <c r="G3999" t="s">
        <v>34</v>
      </c>
      <c r="H3999" t="s">
        <v>35</v>
      </c>
      <c r="I3999" t="s">
        <v>210</v>
      </c>
      <c r="J3999" t="s">
        <v>202</v>
      </c>
      <c r="K3999">
        <v>1914</v>
      </c>
    </row>
    <row r="4000" spans="1:11" x14ac:dyDescent="0.35">
      <c r="A4000" s="75">
        <f t="shared" si="128"/>
        <v>46064</v>
      </c>
      <c r="B4000" s="75">
        <f t="shared" si="129"/>
        <v>46068</v>
      </c>
      <c r="C4000" s="75" t="str">
        <f>VLOOKUP($G4000,Refs!$A$1:$F$32,3,FALSE)</f>
        <v>Y63</v>
      </c>
      <c r="D4000" t="s">
        <v>178</v>
      </c>
      <c r="E4000" t="s">
        <v>129</v>
      </c>
      <c r="G4000" t="s">
        <v>34</v>
      </c>
      <c r="H4000" t="s">
        <v>35</v>
      </c>
      <c r="I4000" t="s">
        <v>210</v>
      </c>
      <c r="J4000" t="s">
        <v>203</v>
      </c>
      <c r="K4000">
        <v>253</v>
      </c>
    </row>
    <row r="4001" spans="1:11" x14ac:dyDescent="0.35">
      <c r="A4001" s="75">
        <f t="shared" si="128"/>
        <v>46064</v>
      </c>
      <c r="B4001" s="75">
        <f t="shared" si="129"/>
        <v>46068</v>
      </c>
      <c r="C4001" s="75" t="str">
        <f>VLOOKUP($G4001,Refs!$A$1:$F$32,3,FALSE)</f>
        <v>Y63</v>
      </c>
      <c r="D4001" t="s">
        <v>178</v>
      </c>
      <c r="E4001" t="s">
        <v>129</v>
      </c>
      <c r="G4001" t="s">
        <v>34</v>
      </c>
      <c r="H4001" t="s">
        <v>35</v>
      </c>
      <c r="I4001" t="s">
        <v>210</v>
      </c>
      <c r="J4001" t="s">
        <v>204</v>
      </c>
      <c r="K4001">
        <v>16</v>
      </c>
    </row>
    <row r="4002" spans="1:11" x14ac:dyDescent="0.35">
      <c r="A4002" s="75">
        <f t="shared" si="128"/>
        <v>46064</v>
      </c>
      <c r="B4002" s="75">
        <f t="shared" si="129"/>
        <v>46068</v>
      </c>
      <c r="C4002" s="75" t="str">
        <f>VLOOKUP($G4002,Refs!$A$1:$F$32,3,FALSE)</f>
        <v>Y63</v>
      </c>
      <c r="D4002" t="s">
        <v>178</v>
      </c>
      <c r="E4002" t="s">
        <v>129</v>
      </c>
      <c r="G4002" t="s">
        <v>34</v>
      </c>
      <c r="H4002" t="s">
        <v>35</v>
      </c>
      <c r="I4002" t="s">
        <v>210</v>
      </c>
      <c r="J4002" t="s">
        <v>205</v>
      </c>
      <c r="K4002">
        <v>38</v>
      </c>
    </row>
    <row r="4003" spans="1:11" x14ac:dyDescent="0.35">
      <c r="A4003" s="75">
        <f t="shared" si="128"/>
        <v>46064</v>
      </c>
      <c r="B4003" s="75">
        <f t="shared" si="129"/>
        <v>46068</v>
      </c>
      <c r="C4003" s="75" t="str">
        <f>VLOOKUP($G4003,Refs!$A$1:$F$32,3,FALSE)</f>
        <v>Y63</v>
      </c>
      <c r="D4003" t="s">
        <v>178</v>
      </c>
      <c r="E4003" t="s">
        <v>129</v>
      </c>
      <c r="G4003" t="s">
        <v>34</v>
      </c>
      <c r="H4003" t="s">
        <v>35</v>
      </c>
      <c r="I4003" t="s">
        <v>210</v>
      </c>
      <c r="J4003" t="s">
        <v>206</v>
      </c>
      <c r="K4003">
        <v>6</v>
      </c>
    </row>
    <row r="4004" spans="1:11" x14ac:dyDescent="0.35">
      <c r="A4004" s="75">
        <f t="shared" si="128"/>
        <v>46064</v>
      </c>
      <c r="B4004" s="75">
        <f t="shared" si="129"/>
        <v>46068</v>
      </c>
      <c r="C4004" s="75" t="str">
        <f>VLOOKUP($G4004,Refs!$A$1:$F$32,3,FALSE)</f>
        <v>Y63</v>
      </c>
      <c r="D4004" t="s">
        <v>178</v>
      </c>
      <c r="E4004" t="s">
        <v>129</v>
      </c>
      <c r="G4004" t="s">
        <v>34</v>
      </c>
      <c r="H4004" t="s">
        <v>35</v>
      </c>
      <c r="I4004" t="s">
        <v>210</v>
      </c>
      <c r="J4004" t="s">
        <v>207</v>
      </c>
      <c r="K4004">
        <v>0</v>
      </c>
    </row>
    <row r="4005" spans="1:11" x14ac:dyDescent="0.35">
      <c r="A4005" s="75">
        <f t="shared" si="128"/>
        <v>46064</v>
      </c>
      <c r="B4005" s="75">
        <f t="shared" si="129"/>
        <v>46068</v>
      </c>
      <c r="C4005" s="75" t="str">
        <f>VLOOKUP($G4005,Refs!$A$1:$F$32,3,FALSE)</f>
        <v>Y63</v>
      </c>
      <c r="D4005" t="s">
        <v>178</v>
      </c>
      <c r="E4005" t="s">
        <v>129</v>
      </c>
      <c r="G4005" t="s">
        <v>34</v>
      </c>
      <c r="H4005" t="s">
        <v>35</v>
      </c>
      <c r="I4005" t="s">
        <v>210</v>
      </c>
      <c r="J4005" t="s">
        <v>208</v>
      </c>
      <c r="K4005">
        <v>546</v>
      </c>
    </row>
    <row r="4006" spans="1:11" x14ac:dyDescent="0.35">
      <c r="A4006" s="75">
        <f t="shared" si="128"/>
        <v>46065</v>
      </c>
      <c r="B4006" s="75">
        <f t="shared" si="129"/>
        <v>46068</v>
      </c>
      <c r="C4006" s="75" t="str">
        <f>VLOOKUP($G4006,Refs!$A$1:$F$32,3,FALSE)</f>
        <v>Y63</v>
      </c>
      <c r="D4006" t="s">
        <v>178</v>
      </c>
      <c r="E4006" t="s">
        <v>129</v>
      </c>
      <c r="G4006" t="s">
        <v>34</v>
      </c>
      <c r="H4006" t="s">
        <v>35</v>
      </c>
      <c r="I4006" t="s">
        <v>211</v>
      </c>
      <c r="J4006" t="s">
        <v>181</v>
      </c>
      <c r="K4006">
        <v>5311</v>
      </c>
    </row>
    <row r="4007" spans="1:11" x14ac:dyDescent="0.35">
      <c r="A4007" s="75">
        <f t="shared" si="128"/>
        <v>46065</v>
      </c>
      <c r="B4007" s="75">
        <f t="shared" si="129"/>
        <v>46068</v>
      </c>
      <c r="C4007" s="75" t="str">
        <f>VLOOKUP($G4007,Refs!$A$1:$F$32,3,FALSE)</f>
        <v>Y63</v>
      </c>
      <c r="D4007" t="s">
        <v>178</v>
      </c>
      <c r="E4007" t="s">
        <v>129</v>
      </c>
      <c r="G4007" t="s">
        <v>34</v>
      </c>
      <c r="H4007" t="s">
        <v>35</v>
      </c>
      <c r="I4007" t="s">
        <v>211</v>
      </c>
      <c r="J4007" t="s">
        <v>182</v>
      </c>
      <c r="K4007">
        <v>4641</v>
      </c>
    </row>
    <row r="4008" spans="1:11" x14ac:dyDescent="0.35">
      <c r="A4008" s="75">
        <f t="shared" si="128"/>
        <v>46065</v>
      </c>
      <c r="B4008" s="75">
        <f t="shared" si="129"/>
        <v>46068</v>
      </c>
      <c r="C4008" s="75" t="str">
        <f>VLOOKUP($G4008,Refs!$A$1:$F$32,3,FALSE)</f>
        <v>Y63</v>
      </c>
      <c r="D4008" t="s">
        <v>178</v>
      </c>
      <c r="E4008" t="s">
        <v>129</v>
      </c>
      <c r="G4008" t="s">
        <v>34</v>
      </c>
      <c r="H4008" t="s">
        <v>35</v>
      </c>
      <c r="I4008" t="s">
        <v>211</v>
      </c>
      <c r="J4008" t="s">
        <v>183</v>
      </c>
      <c r="K4008">
        <v>3819</v>
      </c>
    </row>
    <row r="4009" spans="1:11" x14ac:dyDescent="0.35">
      <c r="A4009" s="75">
        <f t="shared" si="128"/>
        <v>46065</v>
      </c>
      <c r="B4009" s="75">
        <f t="shared" si="129"/>
        <v>46068</v>
      </c>
      <c r="C4009" s="75" t="str">
        <f>VLOOKUP($G4009,Refs!$A$1:$F$32,3,FALSE)</f>
        <v>Y63</v>
      </c>
      <c r="D4009" t="s">
        <v>178</v>
      </c>
      <c r="E4009" t="s">
        <v>129</v>
      </c>
      <c r="G4009" t="s">
        <v>34</v>
      </c>
      <c r="H4009" t="s">
        <v>35</v>
      </c>
      <c r="I4009" t="s">
        <v>211</v>
      </c>
      <c r="J4009" t="s">
        <v>184</v>
      </c>
      <c r="K4009">
        <v>259</v>
      </c>
    </row>
    <row r="4010" spans="1:11" x14ac:dyDescent="0.35">
      <c r="A4010" s="75">
        <f t="shared" si="128"/>
        <v>46065</v>
      </c>
      <c r="B4010" s="75">
        <f t="shared" si="129"/>
        <v>46068</v>
      </c>
      <c r="C4010" s="75" t="str">
        <f>VLOOKUP($G4010,Refs!$A$1:$F$32,3,FALSE)</f>
        <v>Y63</v>
      </c>
      <c r="D4010" t="s">
        <v>178</v>
      </c>
      <c r="E4010" t="s">
        <v>129</v>
      </c>
      <c r="G4010" t="s">
        <v>34</v>
      </c>
      <c r="H4010" t="s">
        <v>35</v>
      </c>
      <c r="I4010" t="s">
        <v>211</v>
      </c>
      <c r="J4010" t="s">
        <v>185</v>
      </c>
      <c r="K4010">
        <v>553477</v>
      </c>
    </row>
    <row r="4011" spans="1:11" x14ac:dyDescent="0.35">
      <c r="A4011" s="75">
        <f t="shared" si="128"/>
        <v>46065</v>
      </c>
      <c r="B4011" s="75">
        <f t="shared" si="129"/>
        <v>46068</v>
      </c>
      <c r="C4011" s="75" t="str">
        <f>VLOOKUP($G4011,Refs!$A$1:$F$32,3,FALSE)</f>
        <v>Y63</v>
      </c>
      <c r="D4011" t="s">
        <v>178</v>
      </c>
      <c r="E4011" t="s">
        <v>129</v>
      </c>
      <c r="G4011" t="s">
        <v>34</v>
      </c>
      <c r="H4011" t="s">
        <v>35</v>
      </c>
      <c r="I4011" t="s">
        <v>211</v>
      </c>
      <c r="J4011" t="s">
        <v>186</v>
      </c>
      <c r="K4011">
        <v>2420</v>
      </c>
    </row>
    <row r="4012" spans="1:11" x14ac:dyDescent="0.35">
      <c r="A4012" s="75">
        <f t="shared" si="128"/>
        <v>46065</v>
      </c>
      <c r="B4012" s="75">
        <f t="shared" si="129"/>
        <v>46068</v>
      </c>
      <c r="C4012" s="75" t="str">
        <f>VLOOKUP($G4012,Refs!$A$1:$F$32,3,FALSE)</f>
        <v>Y63</v>
      </c>
      <c r="D4012" t="s">
        <v>178</v>
      </c>
      <c r="E4012" t="s">
        <v>129</v>
      </c>
      <c r="G4012" t="s">
        <v>34</v>
      </c>
      <c r="H4012" t="s">
        <v>35</v>
      </c>
      <c r="I4012" t="s">
        <v>211</v>
      </c>
      <c r="J4012" t="s">
        <v>187</v>
      </c>
      <c r="K4012">
        <v>2926</v>
      </c>
    </row>
    <row r="4013" spans="1:11" x14ac:dyDescent="0.35">
      <c r="A4013" s="75">
        <f t="shared" si="128"/>
        <v>46065</v>
      </c>
      <c r="B4013" s="75">
        <f t="shared" si="129"/>
        <v>46068</v>
      </c>
      <c r="C4013" s="75" t="str">
        <f>VLOOKUP($G4013,Refs!$A$1:$F$32,3,FALSE)</f>
        <v>Y63</v>
      </c>
      <c r="D4013" t="s">
        <v>178</v>
      </c>
      <c r="E4013" t="s">
        <v>129</v>
      </c>
      <c r="G4013" t="s">
        <v>34</v>
      </c>
      <c r="H4013" t="s">
        <v>35</v>
      </c>
      <c r="I4013" t="s">
        <v>211</v>
      </c>
      <c r="J4013" t="s">
        <v>188</v>
      </c>
      <c r="K4013">
        <v>4172</v>
      </c>
    </row>
    <row r="4014" spans="1:11" x14ac:dyDescent="0.35">
      <c r="A4014" s="75">
        <f t="shared" si="128"/>
        <v>46065</v>
      </c>
      <c r="B4014" s="75">
        <f t="shared" si="129"/>
        <v>46068</v>
      </c>
      <c r="C4014" s="75" t="str">
        <f>VLOOKUP($G4014,Refs!$A$1:$F$32,3,FALSE)</f>
        <v>Y63</v>
      </c>
      <c r="D4014" t="s">
        <v>178</v>
      </c>
      <c r="E4014" t="s">
        <v>129</v>
      </c>
      <c r="G4014" t="s">
        <v>34</v>
      </c>
      <c r="H4014" t="s">
        <v>35</v>
      </c>
      <c r="I4014" t="s">
        <v>211</v>
      </c>
      <c r="J4014" t="s">
        <v>189</v>
      </c>
      <c r="K4014">
        <v>1783</v>
      </c>
    </row>
    <row r="4015" spans="1:11" x14ac:dyDescent="0.35">
      <c r="A4015" s="75">
        <f t="shared" si="128"/>
        <v>46065</v>
      </c>
      <c r="B4015" s="75">
        <f t="shared" si="129"/>
        <v>46068</v>
      </c>
      <c r="C4015" s="75" t="str">
        <f>VLOOKUP($G4015,Refs!$A$1:$F$32,3,FALSE)</f>
        <v>Y63</v>
      </c>
      <c r="D4015" t="s">
        <v>178</v>
      </c>
      <c r="E4015" t="s">
        <v>129</v>
      </c>
      <c r="G4015" t="s">
        <v>34</v>
      </c>
      <c r="H4015" t="s">
        <v>35</v>
      </c>
      <c r="I4015" t="s">
        <v>211</v>
      </c>
      <c r="J4015" t="s">
        <v>190</v>
      </c>
      <c r="K4015">
        <v>798</v>
      </c>
    </row>
    <row r="4016" spans="1:11" x14ac:dyDescent="0.35">
      <c r="A4016" s="75">
        <f t="shared" si="128"/>
        <v>46065</v>
      </c>
      <c r="B4016" s="75">
        <f t="shared" si="129"/>
        <v>46068</v>
      </c>
      <c r="C4016" s="75" t="str">
        <f>VLOOKUP($G4016,Refs!$A$1:$F$32,3,FALSE)</f>
        <v>Y63</v>
      </c>
      <c r="D4016" t="s">
        <v>178</v>
      </c>
      <c r="E4016" t="s">
        <v>129</v>
      </c>
      <c r="G4016" t="s">
        <v>34</v>
      </c>
      <c r="H4016" t="s">
        <v>35</v>
      </c>
      <c r="I4016" t="s">
        <v>211</v>
      </c>
      <c r="J4016" t="s">
        <v>191</v>
      </c>
      <c r="K4016">
        <v>93</v>
      </c>
    </row>
    <row r="4017" spans="1:11" x14ac:dyDescent="0.35">
      <c r="A4017" s="75">
        <f t="shared" si="128"/>
        <v>46065</v>
      </c>
      <c r="B4017" s="75">
        <f t="shared" si="129"/>
        <v>46068</v>
      </c>
      <c r="C4017" s="75" t="str">
        <f>VLOOKUP($G4017,Refs!$A$1:$F$32,3,FALSE)</f>
        <v>Y63</v>
      </c>
      <c r="D4017" t="s">
        <v>178</v>
      </c>
      <c r="E4017" t="s">
        <v>129</v>
      </c>
      <c r="G4017" t="s">
        <v>34</v>
      </c>
      <c r="H4017" t="s">
        <v>35</v>
      </c>
      <c r="I4017" t="s">
        <v>211</v>
      </c>
      <c r="J4017" t="s">
        <v>192</v>
      </c>
      <c r="K4017">
        <v>465</v>
      </c>
    </row>
    <row r="4018" spans="1:11" x14ac:dyDescent="0.35">
      <c r="A4018" s="75">
        <f t="shared" si="128"/>
        <v>46065</v>
      </c>
      <c r="B4018" s="75">
        <f t="shared" si="129"/>
        <v>46068</v>
      </c>
      <c r="C4018" s="75" t="str">
        <f>VLOOKUP($G4018,Refs!$A$1:$F$32,3,FALSE)</f>
        <v>Y63</v>
      </c>
      <c r="D4018" t="s">
        <v>178</v>
      </c>
      <c r="E4018" t="s">
        <v>129</v>
      </c>
      <c r="G4018" t="s">
        <v>34</v>
      </c>
      <c r="H4018" t="s">
        <v>35</v>
      </c>
      <c r="I4018" t="s">
        <v>211</v>
      </c>
      <c r="J4018" t="s">
        <v>193</v>
      </c>
      <c r="K4018">
        <v>526</v>
      </c>
    </row>
    <row r="4019" spans="1:11" x14ac:dyDescent="0.35">
      <c r="A4019" s="75">
        <f t="shared" si="128"/>
        <v>46065</v>
      </c>
      <c r="B4019" s="75">
        <f t="shared" si="129"/>
        <v>46068</v>
      </c>
      <c r="C4019" s="75" t="str">
        <f>VLOOKUP($G4019,Refs!$A$1:$F$32,3,FALSE)</f>
        <v>Y63</v>
      </c>
      <c r="D4019" t="s">
        <v>178</v>
      </c>
      <c r="E4019" t="s">
        <v>129</v>
      </c>
      <c r="G4019" t="s">
        <v>34</v>
      </c>
      <c r="H4019" t="s">
        <v>35</v>
      </c>
      <c r="I4019" t="s">
        <v>211</v>
      </c>
      <c r="J4019" t="s">
        <v>194</v>
      </c>
      <c r="K4019">
        <v>335</v>
      </c>
    </row>
    <row r="4020" spans="1:11" x14ac:dyDescent="0.35">
      <c r="A4020" s="75">
        <f t="shared" si="128"/>
        <v>46065</v>
      </c>
      <c r="B4020" s="75">
        <f t="shared" si="129"/>
        <v>46068</v>
      </c>
      <c r="C4020" s="75" t="str">
        <f>VLOOKUP($G4020,Refs!$A$1:$F$32,3,FALSE)</f>
        <v>Y63</v>
      </c>
      <c r="D4020" t="s">
        <v>178</v>
      </c>
      <c r="E4020" t="s">
        <v>129</v>
      </c>
      <c r="G4020" t="s">
        <v>34</v>
      </c>
      <c r="H4020" t="s">
        <v>35</v>
      </c>
      <c r="I4020" t="s">
        <v>211</v>
      </c>
      <c r="J4020" t="s">
        <v>195</v>
      </c>
      <c r="K4020">
        <v>0</v>
      </c>
    </row>
    <row r="4021" spans="1:11" x14ac:dyDescent="0.35">
      <c r="A4021" s="75">
        <f t="shared" si="128"/>
        <v>46065</v>
      </c>
      <c r="B4021" s="75">
        <f t="shared" si="129"/>
        <v>46068</v>
      </c>
      <c r="C4021" s="75" t="str">
        <f>VLOOKUP($G4021,Refs!$A$1:$F$32,3,FALSE)</f>
        <v>Y63</v>
      </c>
      <c r="D4021" t="s">
        <v>178</v>
      </c>
      <c r="E4021" t="s">
        <v>129</v>
      </c>
      <c r="G4021" t="s">
        <v>34</v>
      </c>
      <c r="H4021" t="s">
        <v>35</v>
      </c>
      <c r="I4021" t="s">
        <v>211</v>
      </c>
      <c r="J4021" t="s">
        <v>196</v>
      </c>
      <c r="K4021">
        <v>459</v>
      </c>
    </row>
    <row r="4022" spans="1:11" x14ac:dyDescent="0.35">
      <c r="A4022" s="75">
        <f t="shared" si="128"/>
        <v>46065</v>
      </c>
      <c r="B4022" s="75">
        <f t="shared" si="129"/>
        <v>46068</v>
      </c>
      <c r="C4022" s="75" t="str">
        <f>VLOOKUP($G4022,Refs!$A$1:$F$32,3,FALSE)</f>
        <v>Y63</v>
      </c>
      <c r="D4022" t="s">
        <v>178</v>
      </c>
      <c r="E4022" t="s">
        <v>129</v>
      </c>
      <c r="G4022" t="s">
        <v>34</v>
      </c>
      <c r="H4022" t="s">
        <v>35</v>
      </c>
      <c r="I4022" t="s">
        <v>211</v>
      </c>
      <c r="J4022" t="s">
        <v>197</v>
      </c>
      <c r="K4022">
        <v>9</v>
      </c>
    </row>
    <row r="4023" spans="1:11" x14ac:dyDescent="0.35">
      <c r="A4023" s="75">
        <f t="shared" si="128"/>
        <v>46065</v>
      </c>
      <c r="B4023" s="75">
        <f t="shared" si="129"/>
        <v>46068</v>
      </c>
      <c r="C4023" s="75" t="str">
        <f>VLOOKUP($G4023,Refs!$A$1:$F$32,3,FALSE)</f>
        <v>Y63</v>
      </c>
      <c r="D4023" t="s">
        <v>178</v>
      </c>
      <c r="E4023" t="s">
        <v>129</v>
      </c>
      <c r="G4023" t="s">
        <v>34</v>
      </c>
      <c r="H4023" t="s">
        <v>35</v>
      </c>
      <c r="I4023" t="s">
        <v>211</v>
      </c>
      <c r="J4023" t="s">
        <v>198</v>
      </c>
      <c r="K4023">
        <v>107</v>
      </c>
    </row>
    <row r="4024" spans="1:11" x14ac:dyDescent="0.35">
      <c r="A4024" s="75">
        <f t="shared" si="128"/>
        <v>46065</v>
      </c>
      <c r="B4024" s="75">
        <f t="shared" si="129"/>
        <v>46068</v>
      </c>
      <c r="C4024" s="75" t="str">
        <f>VLOOKUP($G4024,Refs!$A$1:$F$32,3,FALSE)</f>
        <v>Y63</v>
      </c>
      <c r="D4024" t="s">
        <v>178</v>
      </c>
      <c r="E4024" t="s">
        <v>129</v>
      </c>
      <c r="G4024" t="s">
        <v>34</v>
      </c>
      <c r="H4024" t="s">
        <v>35</v>
      </c>
      <c r="I4024" t="s">
        <v>211</v>
      </c>
      <c r="J4024" t="s">
        <v>199</v>
      </c>
      <c r="K4024">
        <v>101</v>
      </c>
    </row>
    <row r="4025" spans="1:11" x14ac:dyDescent="0.35">
      <c r="A4025" s="75">
        <f t="shared" si="128"/>
        <v>46065</v>
      </c>
      <c r="B4025" s="75">
        <f t="shared" si="129"/>
        <v>46068</v>
      </c>
      <c r="C4025" s="75" t="str">
        <f>VLOOKUP($G4025,Refs!$A$1:$F$32,3,FALSE)</f>
        <v>Y63</v>
      </c>
      <c r="D4025" t="s">
        <v>178</v>
      </c>
      <c r="E4025" t="s">
        <v>129</v>
      </c>
      <c r="G4025" t="s">
        <v>34</v>
      </c>
      <c r="H4025" t="s">
        <v>35</v>
      </c>
      <c r="I4025" t="s">
        <v>211</v>
      </c>
      <c r="J4025" t="s">
        <v>200</v>
      </c>
      <c r="K4025">
        <v>195</v>
      </c>
    </row>
    <row r="4026" spans="1:11" x14ac:dyDescent="0.35">
      <c r="A4026" s="75">
        <f t="shared" si="128"/>
        <v>46065</v>
      </c>
      <c r="B4026" s="75">
        <f t="shared" si="129"/>
        <v>46068</v>
      </c>
      <c r="C4026" s="75" t="str">
        <f>VLOOKUP($G4026,Refs!$A$1:$F$32,3,FALSE)</f>
        <v>Y63</v>
      </c>
      <c r="D4026" t="s">
        <v>178</v>
      </c>
      <c r="E4026" t="s">
        <v>129</v>
      </c>
      <c r="G4026" t="s">
        <v>34</v>
      </c>
      <c r="H4026" t="s">
        <v>35</v>
      </c>
      <c r="I4026" t="s">
        <v>211</v>
      </c>
      <c r="J4026" t="s">
        <v>201</v>
      </c>
      <c r="K4026">
        <v>729</v>
      </c>
    </row>
    <row r="4027" spans="1:11" x14ac:dyDescent="0.35">
      <c r="A4027" s="75">
        <f t="shared" si="128"/>
        <v>46065</v>
      </c>
      <c r="B4027" s="75">
        <f t="shared" si="129"/>
        <v>46068</v>
      </c>
      <c r="C4027" s="75" t="str">
        <f>VLOOKUP($G4027,Refs!$A$1:$F$32,3,FALSE)</f>
        <v>Y63</v>
      </c>
      <c r="D4027" t="s">
        <v>178</v>
      </c>
      <c r="E4027" t="s">
        <v>129</v>
      </c>
      <c r="G4027" t="s">
        <v>34</v>
      </c>
      <c r="H4027" t="s">
        <v>35</v>
      </c>
      <c r="I4027" t="s">
        <v>211</v>
      </c>
      <c r="J4027" t="s">
        <v>202</v>
      </c>
      <c r="K4027">
        <v>1581</v>
      </c>
    </row>
    <row r="4028" spans="1:11" x14ac:dyDescent="0.35">
      <c r="A4028" s="75">
        <f t="shared" si="128"/>
        <v>46065</v>
      </c>
      <c r="B4028" s="75">
        <f t="shared" si="129"/>
        <v>46068</v>
      </c>
      <c r="C4028" s="75" t="str">
        <f>VLOOKUP($G4028,Refs!$A$1:$F$32,3,FALSE)</f>
        <v>Y63</v>
      </c>
      <c r="D4028" t="s">
        <v>178</v>
      </c>
      <c r="E4028" t="s">
        <v>129</v>
      </c>
      <c r="G4028" t="s">
        <v>34</v>
      </c>
      <c r="H4028" t="s">
        <v>35</v>
      </c>
      <c r="I4028" t="s">
        <v>211</v>
      </c>
      <c r="J4028" t="s">
        <v>203</v>
      </c>
      <c r="K4028">
        <v>203</v>
      </c>
    </row>
    <row r="4029" spans="1:11" x14ac:dyDescent="0.35">
      <c r="A4029" s="75">
        <f t="shared" si="128"/>
        <v>46065</v>
      </c>
      <c r="B4029" s="75">
        <f t="shared" si="129"/>
        <v>46068</v>
      </c>
      <c r="C4029" s="75" t="str">
        <f>VLOOKUP($G4029,Refs!$A$1:$F$32,3,FALSE)</f>
        <v>Y63</v>
      </c>
      <c r="D4029" t="s">
        <v>178</v>
      </c>
      <c r="E4029" t="s">
        <v>129</v>
      </c>
      <c r="G4029" t="s">
        <v>34</v>
      </c>
      <c r="H4029" t="s">
        <v>35</v>
      </c>
      <c r="I4029" t="s">
        <v>211</v>
      </c>
      <c r="J4029" t="s">
        <v>204</v>
      </c>
      <c r="K4029">
        <v>20</v>
      </c>
    </row>
    <row r="4030" spans="1:11" x14ac:dyDescent="0.35">
      <c r="A4030" s="75">
        <f t="shared" si="128"/>
        <v>46065</v>
      </c>
      <c r="B4030" s="75">
        <f t="shared" si="129"/>
        <v>46068</v>
      </c>
      <c r="C4030" s="75" t="str">
        <f>VLOOKUP($G4030,Refs!$A$1:$F$32,3,FALSE)</f>
        <v>Y63</v>
      </c>
      <c r="D4030" t="s">
        <v>178</v>
      </c>
      <c r="E4030" t="s">
        <v>129</v>
      </c>
      <c r="G4030" t="s">
        <v>34</v>
      </c>
      <c r="H4030" t="s">
        <v>35</v>
      </c>
      <c r="I4030" t="s">
        <v>211</v>
      </c>
      <c r="J4030" t="s">
        <v>205</v>
      </c>
      <c r="K4030">
        <v>38</v>
      </c>
    </row>
    <row r="4031" spans="1:11" x14ac:dyDescent="0.35">
      <c r="A4031" s="75">
        <f t="shared" si="128"/>
        <v>46065</v>
      </c>
      <c r="B4031" s="75">
        <f t="shared" si="129"/>
        <v>46068</v>
      </c>
      <c r="C4031" s="75" t="str">
        <f>VLOOKUP($G4031,Refs!$A$1:$F$32,3,FALSE)</f>
        <v>Y63</v>
      </c>
      <c r="D4031" t="s">
        <v>178</v>
      </c>
      <c r="E4031" t="s">
        <v>129</v>
      </c>
      <c r="G4031" t="s">
        <v>34</v>
      </c>
      <c r="H4031" t="s">
        <v>35</v>
      </c>
      <c r="I4031" t="s">
        <v>211</v>
      </c>
      <c r="J4031" t="s">
        <v>206</v>
      </c>
      <c r="K4031">
        <v>5</v>
      </c>
    </row>
    <row r="4032" spans="1:11" x14ac:dyDescent="0.35">
      <c r="A4032" s="75">
        <f t="shared" si="128"/>
        <v>46065</v>
      </c>
      <c r="B4032" s="75">
        <f t="shared" si="129"/>
        <v>46068</v>
      </c>
      <c r="C4032" s="75" t="str">
        <f>VLOOKUP($G4032,Refs!$A$1:$F$32,3,FALSE)</f>
        <v>Y63</v>
      </c>
      <c r="D4032" t="s">
        <v>178</v>
      </c>
      <c r="E4032" t="s">
        <v>129</v>
      </c>
      <c r="G4032" t="s">
        <v>34</v>
      </c>
      <c r="H4032" t="s">
        <v>35</v>
      </c>
      <c r="I4032" t="s">
        <v>211</v>
      </c>
      <c r="J4032" t="s">
        <v>207</v>
      </c>
      <c r="K4032">
        <v>0</v>
      </c>
    </row>
    <row r="4033" spans="1:11" x14ac:dyDescent="0.35">
      <c r="A4033" s="75">
        <f t="shared" si="128"/>
        <v>46065</v>
      </c>
      <c r="B4033" s="75">
        <f t="shared" si="129"/>
        <v>46068</v>
      </c>
      <c r="C4033" s="75" t="str">
        <f>VLOOKUP($G4033,Refs!$A$1:$F$32,3,FALSE)</f>
        <v>Y63</v>
      </c>
      <c r="D4033" t="s">
        <v>178</v>
      </c>
      <c r="E4033" t="s">
        <v>129</v>
      </c>
      <c r="G4033" t="s">
        <v>34</v>
      </c>
      <c r="H4033" t="s">
        <v>35</v>
      </c>
      <c r="I4033" t="s">
        <v>211</v>
      </c>
      <c r="J4033" t="s">
        <v>208</v>
      </c>
      <c r="K4033">
        <v>486</v>
      </c>
    </row>
    <row r="4034" spans="1:11" x14ac:dyDescent="0.35">
      <c r="A4034" s="75">
        <f t="shared" si="128"/>
        <v>46066</v>
      </c>
      <c r="B4034" s="75">
        <f t="shared" si="129"/>
        <v>46068</v>
      </c>
      <c r="C4034" s="75" t="str">
        <f>VLOOKUP($G4034,Refs!$A$1:$F$32,3,FALSE)</f>
        <v>Y63</v>
      </c>
      <c r="D4034" t="s">
        <v>178</v>
      </c>
      <c r="E4034" t="s">
        <v>129</v>
      </c>
      <c r="G4034" t="s">
        <v>34</v>
      </c>
      <c r="H4034" t="s">
        <v>35</v>
      </c>
      <c r="I4034" t="s">
        <v>212</v>
      </c>
      <c r="J4034" t="s">
        <v>181</v>
      </c>
      <c r="K4034">
        <v>5286</v>
      </c>
    </row>
    <row r="4035" spans="1:11" x14ac:dyDescent="0.35">
      <c r="A4035" s="75">
        <f t="shared" si="128"/>
        <v>46066</v>
      </c>
      <c r="B4035" s="75">
        <f t="shared" si="129"/>
        <v>46068</v>
      </c>
      <c r="C4035" s="75" t="str">
        <f>VLOOKUP($G4035,Refs!$A$1:$F$32,3,FALSE)</f>
        <v>Y63</v>
      </c>
      <c r="D4035" t="s">
        <v>178</v>
      </c>
      <c r="E4035" t="s">
        <v>129</v>
      </c>
      <c r="G4035" t="s">
        <v>34</v>
      </c>
      <c r="H4035" t="s">
        <v>35</v>
      </c>
      <c r="I4035" t="s">
        <v>212</v>
      </c>
      <c r="J4035" t="s">
        <v>182</v>
      </c>
      <c r="K4035">
        <v>4621</v>
      </c>
    </row>
    <row r="4036" spans="1:11" x14ac:dyDescent="0.35">
      <c r="A4036" s="75">
        <f t="shared" si="128"/>
        <v>46066</v>
      </c>
      <c r="B4036" s="75">
        <f t="shared" si="129"/>
        <v>46068</v>
      </c>
      <c r="C4036" s="75" t="str">
        <f>VLOOKUP($G4036,Refs!$A$1:$F$32,3,FALSE)</f>
        <v>Y63</v>
      </c>
      <c r="D4036" t="s">
        <v>178</v>
      </c>
      <c r="E4036" t="s">
        <v>129</v>
      </c>
      <c r="G4036" t="s">
        <v>34</v>
      </c>
      <c r="H4036" t="s">
        <v>35</v>
      </c>
      <c r="I4036" t="s">
        <v>212</v>
      </c>
      <c r="J4036" t="s">
        <v>183</v>
      </c>
      <c r="K4036">
        <v>3712</v>
      </c>
    </row>
    <row r="4037" spans="1:11" x14ac:dyDescent="0.35">
      <c r="A4037" s="75">
        <f t="shared" si="128"/>
        <v>46066</v>
      </c>
      <c r="B4037" s="75">
        <f t="shared" si="129"/>
        <v>46068</v>
      </c>
      <c r="C4037" s="75" t="str">
        <f>VLOOKUP($G4037,Refs!$A$1:$F$32,3,FALSE)</f>
        <v>Y63</v>
      </c>
      <c r="D4037" t="s">
        <v>178</v>
      </c>
      <c r="E4037" t="s">
        <v>129</v>
      </c>
      <c r="G4037" t="s">
        <v>34</v>
      </c>
      <c r="H4037" t="s">
        <v>35</v>
      </c>
      <c r="I4037" t="s">
        <v>212</v>
      </c>
      <c r="J4037" t="s">
        <v>184</v>
      </c>
      <c r="K4037">
        <v>260</v>
      </c>
    </row>
    <row r="4038" spans="1:11" x14ac:dyDescent="0.35">
      <c r="A4038" s="75">
        <f t="shared" ref="A4038:A4101" si="130">IF(I4038="Mon",B4038-6,IF(I4038="Tue",B4038-5,IF(I4038="Wed",B4038-4,IF(I4038="Thu",B4038-3,IF(I4038="Fri",B4038-2,IF(I4038="Sat",B4038-1,IF(I4038="Sun",B4038,"")))))))</f>
        <v>46066</v>
      </c>
      <c r="B4038" s="75">
        <f t="shared" ref="B4038:B4101" si="131">DATEVALUE(RIGHT(D4038, 11))</f>
        <v>46068</v>
      </c>
      <c r="C4038" s="75" t="str">
        <f>VLOOKUP($G4038,Refs!$A$1:$F$32,3,FALSE)</f>
        <v>Y63</v>
      </c>
      <c r="D4038" t="s">
        <v>178</v>
      </c>
      <c r="E4038" t="s">
        <v>129</v>
      </c>
      <c r="G4038" t="s">
        <v>34</v>
      </c>
      <c r="H4038" t="s">
        <v>35</v>
      </c>
      <c r="I4038" t="s">
        <v>212</v>
      </c>
      <c r="J4038" t="s">
        <v>185</v>
      </c>
      <c r="K4038">
        <v>682963</v>
      </c>
    </row>
    <row r="4039" spans="1:11" x14ac:dyDescent="0.35">
      <c r="A4039" s="75">
        <f t="shared" si="130"/>
        <v>46066</v>
      </c>
      <c r="B4039" s="75">
        <f t="shared" si="131"/>
        <v>46068</v>
      </c>
      <c r="C4039" s="75" t="str">
        <f>VLOOKUP($G4039,Refs!$A$1:$F$32,3,FALSE)</f>
        <v>Y63</v>
      </c>
      <c r="D4039" t="s">
        <v>178</v>
      </c>
      <c r="E4039" t="s">
        <v>129</v>
      </c>
      <c r="G4039" t="s">
        <v>34</v>
      </c>
      <c r="H4039" t="s">
        <v>35</v>
      </c>
      <c r="I4039" t="s">
        <v>212</v>
      </c>
      <c r="J4039" t="s">
        <v>186</v>
      </c>
      <c r="K4039">
        <v>2460</v>
      </c>
    </row>
    <row r="4040" spans="1:11" x14ac:dyDescent="0.35">
      <c r="A4040" s="75">
        <f t="shared" si="130"/>
        <v>46066</v>
      </c>
      <c r="B4040" s="75">
        <f t="shared" si="131"/>
        <v>46068</v>
      </c>
      <c r="C4040" s="75" t="str">
        <f>VLOOKUP($G4040,Refs!$A$1:$F$32,3,FALSE)</f>
        <v>Y63</v>
      </c>
      <c r="D4040" t="s">
        <v>178</v>
      </c>
      <c r="E4040" t="s">
        <v>129</v>
      </c>
      <c r="G4040" t="s">
        <v>34</v>
      </c>
      <c r="H4040" t="s">
        <v>35</v>
      </c>
      <c r="I4040" t="s">
        <v>212</v>
      </c>
      <c r="J4040" t="s">
        <v>187</v>
      </c>
      <c r="K4040">
        <v>3004</v>
      </c>
    </row>
    <row r="4041" spans="1:11" x14ac:dyDescent="0.35">
      <c r="A4041" s="75">
        <f t="shared" si="130"/>
        <v>46066</v>
      </c>
      <c r="B4041" s="75">
        <f t="shared" si="131"/>
        <v>46068</v>
      </c>
      <c r="C4041" s="75" t="str">
        <f>VLOOKUP($G4041,Refs!$A$1:$F$32,3,FALSE)</f>
        <v>Y63</v>
      </c>
      <c r="D4041" t="s">
        <v>178</v>
      </c>
      <c r="E4041" t="s">
        <v>129</v>
      </c>
      <c r="G4041" t="s">
        <v>34</v>
      </c>
      <c r="H4041" t="s">
        <v>35</v>
      </c>
      <c r="I4041" t="s">
        <v>212</v>
      </c>
      <c r="J4041" t="s">
        <v>188</v>
      </c>
      <c r="K4041">
        <v>4154</v>
      </c>
    </row>
    <row r="4042" spans="1:11" x14ac:dyDescent="0.35">
      <c r="A4042" s="75">
        <f t="shared" si="130"/>
        <v>46066</v>
      </c>
      <c r="B4042" s="75">
        <f t="shared" si="131"/>
        <v>46068</v>
      </c>
      <c r="C4042" s="75" t="str">
        <f>VLOOKUP($G4042,Refs!$A$1:$F$32,3,FALSE)</f>
        <v>Y63</v>
      </c>
      <c r="D4042" t="s">
        <v>178</v>
      </c>
      <c r="E4042" t="s">
        <v>129</v>
      </c>
      <c r="G4042" t="s">
        <v>34</v>
      </c>
      <c r="H4042" t="s">
        <v>35</v>
      </c>
      <c r="I4042" t="s">
        <v>212</v>
      </c>
      <c r="J4042" t="s">
        <v>189</v>
      </c>
      <c r="K4042">
        <v>1852</v>
      </c>
    </row>
    <row r="4043" spans="1:11" x14ac:dyDescent="0.35">
      <c r="A4043" s="75">
        <f t="shared" si="130"/>
        <v>46066</v>
      </c>
      <c r="B4043" s="75">
        <f t="shared" si="131"/>
        <v>46068</v>
      </c>
      <c r="C4043" s="75" t="str">
        <f>VLOOKUP($G4043,Refs!$A$1:$F$32,3,FALSE)</f>
        <v>Y63</v>
      </c>
      <c r="D4043" t="s">
        <v>178</v>
      </c>
      <c r="E4043" t="s">
        <v>129</v>
      </c>
      <c r="G4043" t="s">
        <v>34</v>
      </c>
      <c r="H4043" t="s">
        <v>35</v>
      </c>
      <c r="I4043" t="s">
        <v>212</v>
      </c>
      <c r="J4043" t="s">
        <v>190</v>
      </c>
      <c r="K4043">
        <v>802</v>
      </c>
    </row>
    <row r="4044" spans="1:11" x14ac:dyDescent="0.35">
      <c r="A4044" s="75">
        <f t="shared" si="130"/>
        <v>46066</v>
      </c>
      <c r="B4044" s="75">
        <f t="shared" si="131"/>
        <v>46068</v>
      </c>
      <c r="C4044" s="75" t="str">
        <f>VLOOKUP($G4044,Refs!$A$1:$F$32,3,FALSE)</f>
        <v>Y63</v>
      </c>
      <c r="D4044" t="s">
        <v>178</v>
      </c>
      <c r="E4044" t="s">
        <v>129</v>
      </c>
      <c r="G4044" t="s">
        <v>34</v>
      </c>
      <c r="H4044" t="s">
        <v>35</v>
      </c>
      <c r="I4044" t="s">
        <v>212</v>
      </c>
      <c r="J4044" t="s">
        <v>191</v>
      </c>
      <c r="K4044">
        <v>145</v>
      </c>
    </row>
    <row r="4045" spans="1:11" x14ac:dyDescent="0.35">
      <c r="A4045" s="75">
        <f t="shared" si="130"/>
        <v>46066</v>
      </c>
      <c r="B4045" s="75">
        <f t="shared" si="131"/>
        <v>46068</v>
      </c>
      <c r="C4045" s="75" t="str">
        <f>VLOOKUP($G4045,Refs!$A$1:$F$32,3,FALSE)</f>
        <v>Y63</v>
      </c>
      <c r="D4045" t="s">
        <v>178</v>
      </c>
      <c r="E4045" t="s">
        <v>129</v>
      </c>
      <c r="G4045" t="s">
        <v>34</v>
      </c>
      <c r="H4045" t="s">
        <v>35</v>
      </c>
      <c r="I4045" t="s">
        <v>212</v>
      </c>
      <c r="J4045" t="s">
        <v>192</v>
      </c>
      <c r="K4045">
        <v>458</v>
      </c>
    </row>
    <row r="4046" spans="1:11" x14ac:dyDescent="0.35">
      <c r="A4046" s="75">
        <f t="shared" si="130"/>
        <v>46066</v>
      </c>
      <c r="B4046" s="75">
        <f t="shared" si="131"/>
        <v>46068</v>
      </c>
      <c r="C4046" s="75" t="str">
        <f>VLOOKUP($G4046,Refs!$A$1:$F$32,3,FALSE)</f>
        <v>Y63</v>
      </c>
      <c r="D4046" t="s">
        <v>178</v>
      </c>
      <c r="E4046" t="s">
        <v>129</v>
      </c>
      <c r="G4046" t="s">
        <v>34</v>
      </c>
      <c r="H4046" t="s">
        <v>35</v>
      </c>
      <c r="I4046" t="s">
        <v>212</v>
      </c>
      <c r="J4046" t="s">
        <v>193</v>
      </c>
      <c r="K4046">
        <v>556</v>
      </c>
    </row>
    <row r="4047" spans="1:11" x14ac:dyDescent="0.35">
      <c r="A4047" s="75">
        <f t="shared" si="130"/>
        <v>46066</v>
      </c>
      <c r="B4047" s="75">
        <f t="shared" si="131"/>
        <v>46068</v>
      </c>
      <c r="C4047" s="75" t="str">
        <f>VLOOKUP($G4047,Refs!$A$1:$F$32,3,FALSE)</f>
        <v>Y63</v>
      </c>
      <c r="D4047" t="s">
        <v>178</v>
      </c>
      <c r="E4047" t="s">
        <v>129</v>
      </c>
      <c r="G4047" t="s">
        <v>34</v>
      </c>
      <c r="H4047" t="s">
        <v>35</v>
      </c>
      <c r="I4047" t="s">
        <v>212</v>
      </c>
      <c r="J4047" t="s">
        <v>194</v>
      </c>
      <c r="K4047">
        <v>367</v>
      </c>
    </row>
    <row r="4048" spans="1:11" x14ac:dyDescent="0.35">
      <c r="A4048" s="75">
        <f t="shared" si="130"/>
        <v>46066</v>
      </c>
      <c r="B4048" s="75">
        <f t="shared" si="131"/>
        <v>46068</v>
      </c>
      <c r="C4048" s="75" t="str">
        <f>VLOOKUP($G4048,Refs!$A$1:$F$32,3,FALSE)</f>
        <v>Y63</v>
      </c>
      <c r="D4048" t="s">
        <v>178</v>
      </c>
      <c r="E4048" t="s">
        <v>129</v>
      </c>
      <c r="G4048" t="s">
        <v>34</v>
      </c>
      <c r="H4048" t="s">
        <v>35</v>
      </c>
      <c r="I4048" t="s">
        <v>212</v>
      </c>
      <c r="J4048" t="s">
        <v>195</v>
      </c>
      <c r="K4048">
        <v>0</v>
      </c>
    </row>
    <row r="4049" spans="1:11" x14ac:dyDescent="0.35">
      <c r="A4049" s="75">
        <f t="shared" si="130"/>
        <v>46066</v>
      </c>
      <c r="B4049" s="75">
        <f t="shared" si="131"/>
        <v>46068</v>
      </c>
      <c r="C4049" s="75" t="str">
        <f>VLOOKUP($G4049,Refs!$A$1:$F$32,3,FALSE)</f>
        <v>Y63</v>
      </c>
      <c r="D4049" t="s">
        <v>178</v>
      </c>
      <c r="E4049" t="s">
        <v>129</v>
      </c>
      <c r="G4049" t="s">
        <v>34</v>
      </c>
      <c r="H4049" t="s">
        <v>35</v>
      </c>
      <c r="I4049" t="s">
        <v>212</v>
      </c>
      <c r="J4049" t="s">
        <v>196</v>
      </c>
      <c r="K4049">
        <v>364</v>
      </c>
    </row>
    <row r="4050" spans="1:11" x14ac:dyDescent="0.35">
      <c r="A4050" s="75">
        <f t="shared" si="130"/>
        <v>46066</v>
      </c>
      <c r="B4050" s="75">
        <f t="shared" si="131"/>
        <v>46068</v>
      </c>
      <c r="C4050" s="75" t="str">
        <f>VLOOKUP($G4050,Refs!$A$1:$F$32,3,FALSE)</f>
        <v>Y63</v>
      </c>
      <c r="D4050" t="s">
        <v>178</v>
      </c>
      <c r="E4050" t="s">
        <v>129</v>
      </c>
      <c r="G4050" t="s">
        <v>34</v>
      </c>
      <c r="H4050" t="s">
        <v>35</v>
      </c>
      <c r="I4050" t="s">
        <v>212</v>
      </c>
      <c r="J4050" t="s">
        <v>197</v>
      </c>
      <c r="K4050">
        <v>8</v>
      </c>
    </row>
    <row r="4051" spans="1:11" x14ac:dyDescent="0.35">
      <c r="A4051" s="75">
        <f t="shared" si="130"/>
        <v>46066</v>
      </c>
      <c r="B4051" s="75">
        <f t="shared" si="131"/>
        <v>46068</v>
      </c>
      <c r="C4051" s="75" t="str">
        <f>VLOOKUP($G4051,Refs!$A$1:$F$32,3,FALSE)</f>
        <v>Y63</v>
      </c>
      <c r="D4051" t="s">
        <v>178</v>
      </c>
      <c r="E4051" t="s">
        <v>129</v>
      </c>
      <c r="G4051" t="s">
        <v>34</v>
      </c>
      <c r="H4051" t="s">
        <v>35</v>
      </c>
      <c r="I4051" t="s">
        <v>212</v>
      </c>
      <c r="J4051" t="s">
        <v>198</v>
      </c>
      <c r="K4051">
        <v>141</v>
      </c>
    </row>
    <row r="4052" spans="1:11" x14ac:dyDescent="0.35">
      <c r="A4052" s="75">
        <f t="shared" si="130"/>
        <v>46066</v>
      </c>
      <c r="B4052" s="75">
        <f t="shared" si="131"/>
        <v>46068</v>
      </c>
      <c r="C4052" s="75" t="str">
        <f>VLOOKUP($G4052,Refs!$A$1:$F$32,3,FALSE)</f>
        <v>Y63</v>
      </c>
      <c r="D4052" t="s">
        <v>178</v>
      </c>
      <c r="E4052" t="s">
        <v>129</v>
      </c>
      <c r="G4052" t="s">
        <v>34</v>
      </c>
      <c r="H4052" t="s">
        <v>35</v>
      </c>
      <c r="I4052" t="s">
        <v>212</v>
      </c>
      <c r="J4052" t="s">
        <v>199</v>
      </c>
      <c r="K4052">
        <v>65</v>
      </c>
    </row>
    <row r="4053" spans="1:11" x14ac:dyDescent="0.35">
      <c r="A4053" s="75">
        <f t="shared" si="130"/>
        <v>46066</v>
      </c>
      <c r="B4053" s="75">
        <f t="shared" si="131"/>
        <v>46068</v>
      </c>
      <c r="C4053" s="75" t="str">
        <f>VLOOKUP($G4053,Refs!$A$1:$F$32,3,FALSE)</f>
        <v>Y63</v>
      </c>
      <c r="D4053" t="s">
        <v>178</v>
      </c>
      <c r="E4053" t="s">
        <v>129</v>
      </c>
      <c r="G4053" t="s">
        <v>34</v>
      </c>
      <c r="H4053" t="s">
        <v>35</v>
      </c>
      <c r="I4053" t="s">
        <v>212</v>
      </c>
      <c r="J4053" t="s">
        <v>200</v>
      </c>
      <c r="K4053">
        <v>145</v>
      </c>
    </row>
    <row r="4054" spans="1:11" x14ac:dyDescent="0.35">
      <c r="A4054" s="75">
        <f t="shared" si="130"/>
        <v>46066</v>
      </c>
      <c r="B4054" s="75">
        <f t="shared" si="131"/>
        <v>46068</v>
      </c>
      <c r="C4054" s="75" t="str">
        <f>VLOOKUP($G4054,Refs!$A$1:$F$32,3,FALSE)</f>
        <v>Y63</v>
      </c>
      <c r="D4054" t="s">
        <v>178</v>
      </c>
      <c r="E4054" t="s">
        <v>129</v>
      </c>
      <c r="G4054" t="s">
        <v>34</v>
      </c>
      <c r="H4054" t="s">
        <v>35</v>
      </c>
      <c r="I4054" t="s">
        <v>212</v>
      </c>
      <c r="J4054" t="s">
        <v>201</v>
      </c>
      <c r="K4054">
        <v>691</v>
      </c>
    </row>
    <row r="4055" spans="1:11" x14ac:dyDescent="0.35">
      <c r="A4055" s="75">
        <f t="shared" si="130"/>
        <v>46066</v>
      </c>
      <c r="B4055" s="75">
        <f t="shared" si="131"/>
        <v>46068</v>
      </c>
      <c r="C4055" s="75" t="str">
        <f>VLOOKUP($G4055,Refs!$A$1:$F$32,3,FALSE)</f>
        <v>Y63</v>
      </c>
      <c r="D4055" t="s">
        <v>178</v>
      </c>
      <c r="E4055" t="s">
        <v>129</v>
      </c>
      <c r="G4055" t="s">
        <v>34</v>
      </c>
      <c r="H4055" t="s">
        <v>35</v>
      </c>
      <c r="I4055" t="s">
        <v>212</v>
      </c>
      <c r="J4055" t="s">
        <v>202</v>
      </c>
      <c r="K4055">
        <v>1726</v>
      </c>
    </row>
    <row r="4056" spans="1:11" x14ac:dyDescent="0.35">
      <c r="A4056" s="75">
        <f t="shared" si="130"/>
        <v>46066</v>
      </c>
      <c r="B4056" s="75">
        <f t="shared" si="131"/>
        <v>46068</v>
      </c>
      <c r="C4056" s="75" t="str">
        <f>VLOOKUP($G4056,Refs!$A$1:$F$32,3,FALSE)</f>
        <v>Y63</v>
      </c>
      <c r="D4056" t="s">
        <v>178</v>
      </c>
      <c r="E4056" t="s">
        <v>129</v>
      </c>
      <c r="G4056" t="s">
        <v>34</v>
      </c>
      <c r="H4056" t="s">
        <v>35</v>
      </c>
      <c r="I4056" t="s">
        <v>212</v>
      </c>
      <c r="J4056" t="s">
        <v>203</v>
      </c>
      <c r="K4056">
        <v>182</v>
      </c>
    </row>
    <row r="4057" spans="1:11" x14ac:dyDescent="0.35">
      <c r="A4057" s="75">
        <f t="shared" si="130"/>
        <v>46066</v>
      </c>
      <c r="B4057" s="75">
        <f t="shared" si="131"/>
        <v>46068</v>
      </c>
      <c r="C4057" s="75" t="str">
        <f>VLOOKUP($G4057,Refs!$A$1:$F$32,3,FALSE)</f>
        <v>Y63</v>
      </c>
      <c r="D4057" t="s">
        <v>178</v>
      </c>
      <c r="E4057" t="s">
        <v>129</v>
      </c>
      <c r="G4057" t="s">
        <v>34</v>
      </c>
      <c r="H4057" t="s">
        <v>35</v>
      </c>
      <c r="I4057" t="s">
        <v>212</v>
      </c>
      <c r="J4057" t="s">
        <v>204</v>
      </c>
      <c r="K4057">
        <v>31</v>
      </c>
    </row>
    <row r="4058" spans="1:11" x14ac:dyDescent="0.35">
      <c r="A4058" s="75">
        <f t="shared" si="130"/>
        <v>46066</v>
      </c>
      <c r="B4058" s="75">
        <f t="shared" si="131"/>
        <v>46068</v>
      </c>
      <c r="C4058" s="75" t="str">
        <f>VLOOKUP($G4058,Refs!$A$1:$F$32,3,FALSE)</f>
        <v>Y63</v>
      </c>
      <c r="D4058" t="s">
        <v>178</v>
      </c>
      <c r="E4058" t="s">
        <v>129</v>
      </c>
      <c r="G4058" t="s">
        <v>34</v>
      </c>
      <c r="H4058" t="s">
        <v>35</v>
      </c>
      <c r="I4058" t="s">
        <v>212</v>
      </c>
      <c r="J4058" t="s">
        <v>205</v>
      </c>
      <c r="K4058">
        <v>33</v>
      </c>
    </row>
    <row r="4059" spans="1:11" x14ac:dyDescent="0.35">
      <c r="A4059" s="75">
        <f t="shared" si="130"/>
        <v>46066</v>
      </c>
      <c r="B4059" s="75">
        <f t="shared" si="131"/>
        <v>46068</v>
      </c>
      <c r="C4059" s="75" t="str">
        <f>VLOOKUP($G4059,Refs!$A$1:$F$32,3,FALSE)</f>
        <v>Y63</v>
      </c>
      <c r="D4059" t="s">
        <v>178</v>
      </c>
      <c r="E4059" t="s">
        <v>129</v>
      </c>
      <c r="G4059" t="s">
        <v>34</v>
      </c>
      <c r="H4059" t="s">
        <v>35</v>
      </c>
      <c r="I4059" t="s">
        <v>212</v>
      </c>
      <c r="J4059" t="s">
        <v>206</v>
      </c>
      <c r="K4059">
        <v>7</v>
      </c>
    </row>
    <row r="4060" spans="1:11" x14ac:dyDescent="0.35">
      <c r="A4060" s="75">
        <f t="shared" si="130"/>
        <v>46066</v>
      </c>
      <c r="B4060" s="75">
        <f t="shared" si="131"/>
        <v>46068</v>
      </c>
      <c r="C4060" s="75" t="str">
        <f>VLOOKUP($G4060,Refs!$A$1:$F$32,3,FALSE)</f>
        <v>Y63</v>
      </c>
      <c r="D4060" t="s">
        <v>178</v>
      </c>
      <c r="E4060" t="s">
        <v>129</v>
      </c>
      <c r="G4060" t="s">
        <v>34</v>
      </c>
      <c r="H4060" t="s">
        <v>35</v>
      </c>
      <c r="I4060" t="s">
        <v>212</v>
      </c>
      <c r="J4060" t="s">
        <v>207</v>
      </c>
      <c r="K4060">
        <v>0</v>
      </c>
    </row>
    <row r="4061" spans="1:11" x14ac:dyDescent="0.35">
      <c r="A4061" s="75">
        <f t="shared" si="130"/>
        <v>46066</v>
      </c>
      <c r="B4061" s="75">
        <f t="shared" si="131"/>
        <v>46068</v>
      </c>
      <c r="C4061" s="75" t="str">
        <f>VLOOKUP($G4061,Refs!$A$1:$F$32,3,FALSE)</f>
        <v>Y63</v>
      </c>
      <c r="D4061" t="s">
        <v>178</v>
      </c>
      <c r="E4061" t="s">
        <v>129</v>
      </c>
      <c r="G4061" t="s">
        <v>34</v>
      </c>
      <c r="H4061" t="s">
        <v>35</v>
      </c>
      <c r="I4061" t="s">
        <v>212</v>
      </c>
      <c r="J4061" t="s">
        <v>208</v>
      </c>
      <c r="K4061">
        <v>399</v>
      </c>
    </row>
    <row r="4062" spans="1:11" x14ac:dyDescent="0.35">
      <c r="A4062" s="75">
        <f t="shared" si="130"/>
        <v>46067</v>
      </c>
      <c r="B4062" s="75">
        <f t="shared" si="131"/>
        <v>46068</v>
      </c>
      <c r="C4062" s="75" t="str">
        <f>VLOOKUP($G4062,Refs!$A$1:$F$32,3,FALSE)</f>
        <v>Y63</v>
      </c>
      <c r="D4062" t="s">
        <v>178</v>
      </c>
      <c r="E4062" t="s">
        <v>129</v>
      </c>
      <c r="G4062" t="s">
        <v>34</v>
      </c>
      <c r="H4062" t="s">
        <v>35</v>
      </c>
      <c r="I4062" t="s">
        <v>213</v>
      </c>
      <c r="J4062" t="s">
        <v>181</v>
      </c>
      <c r="K4062">
        <v>7322</v>
      </c>
    </row>
    <row r="4063" spans="1:11" x14ac:dyDescent="0.35">
      <c r="A4063" s="75">
        <f t="shared" si="130"/>
        <v>46067</v>
      </c>
      <c r="B4063" s="75">
        <f t="shared" si="131"/>
        <v>46068</v>
      </c>
      <c r="C4063" s="75" t="str">
        <f>VLOOKUP($G4063,Refs!$A$1:$F$32,3,FALSE)</f>
        <v>Y63</v>
      </c>
      <c r="D4063" t="s">
        <v>178</v>
      </c>
      <c r="E4063" t="s">
        <v>129</v>
      </c>
      <c r="G4063" t="s">
        <v>34</v>
      </c>
      <c r="H4063" t="s">
        <v>35</v>
      </c>
      <c r="I4063" t="s">
        <v>213</v>
      </c>
      <c r="J4063" t="s">
        <v>182</v>
      </c>
      <c r="K4063">
        <v>6646</v>
      </c>
    </row>
    <row r="4064" spans="1:11" x14ac:dyDescent="0.35">
      <c r="A4064" s="75">
        <f t="shared" si="130"/>
        <v>46067</v>
      </c>
      <c r="B4064" s="75">
        <f t="shared" si="131"/>
        <v>46068</v>
      </c>
      <c r="C4064" s="75" t="str">
        <f>VLOOKUP($G4064,Refs!$A$1:$F$32,3,FALSE)</f>
        <v>Y63</v>
      </c>
      <c r="D4064" t="s">
        <v>178</v>
      </c>
      <c r="E4064" t="s">
        <v>129</v>
      </c>
      <c r="G4064" t="s">
        <v>34</v>
      </c>
      <c r="H4064" t="s">
        <v>35</v>
      </c>
      <c r="I4064" t="s">
        <v>213</v>
      </c>
      <c r="J4064" t="s">
        <v>183</v>
      </c>
      <c r="K4064">
        <v>5640</v>
      </c>
    </row>
    <row r="4065" spans="1:11" x14ac:dyDescent="0.35">
      <c r="A4065" s="75">
        <f t="shared" si="130"/>
        <v>46067</v>
      </c>
      <c r="B4065" s="75">
        <f t="shared" si="131"/>
        <v>46068</v>
      </c>
      <c r="C4065" s="75" t="str">
        <f>VLOOKUP($G4065,Refs!$A$1:$F$32,3,FALSE)</f>
        <v>Y63</v>
      </c>
      <c r="D4065" t="s">
        <v>178</v>
      </c>
      <c r="E4065" t="s">
        <v>129</v>
      </c>
      <c r="G4065" t="s">
        <v>34</v>
      </c>
      <c r="H4065" t="s">
        <v>35</v>
      </c>
      <c r="I4065" t="s">
        <v>213</v>
      </c>
      <c r="J4065" t="s">
        <v>184</v>
      </c>
      <c r="K4065">
        <v>266</v>
      </c>
    </row>
    <row r="4066" spans="1:11" x14ac:dyDescent="0.35">
      <c r="A4066" s="75">
        <f t="shared" si="130"/>
        <v>46067</v>
      </c>
      <c r="B4066" s="75">
        <f t="shared" si="131"/>
        <v>46068</v>
      </c>
      <c r="C4066" s="75" t="str">
        <f>VLOOKUP($G4066,Refs!$A$1:$F$32,3,FALSE)</f>
        <v>Y63</v>
      </c>
      <c r="D4066" t="s">
        <v>178</v>
      </c>
      <c r="E4066" t="s">
        <v>129</v>
      </c>
      <c r="G4066" t="s">
        <v>34</v>
      </c>
      <c r="H4066" t="s">
        <v>35</v>
      </c>
      <c r="I4066" t="s">
        <v>213</v>
      </c>
      <c r="J4066" t="s">
        <v>185</v>
      </c>
      <c r="K4066">
        <v>704316</v>
      </c>
    </row>
    <row r="4067" spans="1:11" x14ac:dyDescent="0.35">
      <c r="A4067" s="75">
        <f t="shared" si="130"/>
        <v>46067</v>
      </c>
      <c r="B4067" s="75">
        <f t="shared" si="131"/>
        <v>46068</v>
      </c>
      <c r="C4067" s="75" t="str">
        <f>VLOOKUP($G4067,Refs!$A$1:$F$32,3,FALSE)</f>
        <v>Y63</v>
      </c>
      <c r="D4067" t="s">
        <v>178</v>
      </c>
      <c r="E4067" t="s">
        <v>129</v>
      </c>
      <c r="G4067" t="s">
        <v>34</v>
      </c>
      <c r="H4067" t="s">
        <v>35</v>
      </c>
      <c r="I4067" t="s">
        <v>213</v>
      </c>
      <c r="J4067" t="s">
        <v>186</v>
      </c>
      <c r="K4067">
        <v>4367</v>
      </c>
    </row>
    <row r="4068" spans="1:11" x14ac:dyDescent="0.35">
      <c r="A4068" s="75">
        <f t="shared" si="130"/>
        <v>46067</v>
      </c>
      <c r="B4068" s="75">
        <f t="shared" si="131"/>
        <v>46068</v>
      </c>
      <c r="C4068" s="75" t="str">
        <f>VLOOKUP($G4068,Refs!$A$1:$F$32,3,FALSE)</f>
        <v>Y63</v>
      </c>
      <c r="D4068" t="s">
        <v>178</v>
      </c>
      <c r="E4068" t="s">
        <v>129</v>
      </c>
      <c r="G4068" t="s">
        <v>34</v>
      </c>
      <c r="H4068" t="s">
        <v>35</v>
      </c>
      <c r="I4068" t="s">
        <v>213</v>
      </c>
      <c r="J4068" t="s">
        <v>187</v>
      </c>
      <c r="K4068">
        <v>5822</v>
      </c>
    </row>
    <row r="4069" spans="1:11" x14ac:dyDescent="0.35">
      <c r="A4069" s="75">
        <f t="shared" si="130"/>
        <v>46067</v>
      </c>
      <c r="B4069" s="75">
        <f t="shared" si="131"/>
        <v>46068</v>
      </c>
      <c r="C4069" s="75" t="str">
        <f>VLOOKUP($G4069,Refs!$A$1:$F$32,3,FALSE)</f>
        <v>Y63</v>
      </c>
      <c r="D4069" t="s">
        <v>178</v>
      </c>
      <c r="E4069" t="s">
        <v>129</v>
      </c>
      <c r="G4069" t="s">
        <v>34</v>
      </c>
      <c r="H4069" t="s">
        <v>35</v>
      </c>
      <c r="I4069" t="s">
        <v>213</v>
      </c>
      <c r="J4069" t="s">
        <v>188</v>
      </c>
      <c r="K4069">
        <v>6143</v>
      </c>
    </row>
    <row r="4070" spans="1:11" x14ac:dyDescent="0.35">
      <c r="A4070" s="75">
        <f t="shared" si="130"/>
        <v>46067</v>
      </c>
      <c r="B4070" s="75">
        <f t="shared" si="131"/>
        <v>46068</v>
      </c>
      <c r="C4070" s="75" t="str">
        <f>VLOOKUP($G4070,Refs!$A$1:$F$32,3,FALSE)</f>
        <v>Y63</v>
      </c>
      <c r="D4070" t="s">
        <v>178</v>
      </c>
      <c r="E4070" t="s">
        <v>129</v>
      </c>
      <c r="G4070" t="s">
        <v>34</v>
      </c>
      <c r="H4070" t="s">
        <v>35</v>
      </c>
      <c r="I4070" t="s">
        <v>213</v>
      </c>
      <c r="J4070" t="s">
        <v>189</v>
      </c>
      <c r="K4070">
        <v>3302</v>
      </c>
    </row>
    <row r="4071" spans="1:11" x14ac:dyDescent="0.35">
      <c r="A4071" s="75">
        <f t="shared" si="130"/>
        <v>46067</v>
      </c>
      <c r="B4071" s="75">
        <f t="shared" si="131"/>
        <v>46068</v>
      </c>
      <c r="C4071" s="75" t="str">
        <f>VLOOKUP($G4071,Refs!$A$1:$F$32,3,FALSE)</f>
        <v>Y63</v>
      </c>
      <c r="D4071" t="s">
        <v>178</v>
      </c>
      <c r="E4071" t="s">
        <v>129</v>
      </c>
      <c r="G4071" t="s">
        <v>34</v>
      </c>
      <c r="H4071" t="s">
        <v>35</v>
      </c>
      <c r="I4071" t="s">
        <v>213</v>
      </c>
      <c r="J4071" t="s">
        <v>190</v>
      </c>
      <c r="K4071">
        <v>838</v>
      </c>
    </row>
    <row r="4072" spans="1:11" x14ac:dyDescent="0.35">
      <c r="A4072" s="75">
        <f t="shared" si="130"/>
        <v>46067</v>
      </c>
      <c r="B4072" s="75">
        <f t="shared" si="131"/>
        <v>46068</v>
      </c>
      <c r="C4072" s="75" t="str">
        <f>VLOOKUP($G4072,Refs!$A$1:$F$32,3,FALSE)</f>
        <v>Y63</v>
      </c>
      <c r="D4072" t="s">
        <v>178</v>
      </c>
      <c r="E4072" t="s">
        <v>129</v>
      </c>
      <c r="G4072" t="s">
        <v>34</v>
      </c>
      <c r="H4072" t="s">
        <v>35</v>
      </c>
      <c r="I4072" t="s">
        <v>213</v>
      </c>
      <c r="J4072" t="s">
        <v>191</v>
      </c>
      <c r="K4072">
        <v>220</v>
      </c>
    </row>
    <row r="4073" spans="1:11" x14ac:dyDescent="0.35">
      <c r="A4073" s="75">
        <f t="shared" si="130"/>
        <v>46067</v>
      </c>
      <c r="B4073" s="75">
        <f t="shared" si="131"/>
        <v>46068</v>
      </c>
      <c r="C4073" s="75" t="str">
        <f>VLOOKUP($G4073,Refs!$A$1:$F$32,3,FALSE)</f>
        <v>Y63</v>
      </c>
      <c r="D4073" t="s">
        <v>178</v>
      </c>
      <c r="E4073" t="s">
        <v>129</v>
      </c>
      <c r="G4073" t="s">
        <v>34</v>
      </c>
      <c r="H4073" t="s">
        <v>35</v>
      </c>
      <c r="I4073" t="s">
        <v>213</v>
      </c>
      <c r="J4073" t="s">
        <v>192</v>
      </c>
      <c r="K4073">
        <v>589</v>
      </c>
    </row>
    <row r="4074" spans="1:11" x14ac:dyDescent="0.35">
      <c r="A4074" s="75">
        <f t="shared" si="130"/>
        <v>46067</v>
      </c>
      <c r="B4074" s="75">
        <f t="shared" si="131"/>
        <v>46068</v>
      </c>
      <c r="C4074" s="75" t="str">
        <f>VLOOKUP($G4074,Refs!$A$1:$F$32,3,FALSE)</f>
        <v>Y63</v>
      </c>
      <c r="D4074" t="s">
        <v>178</v>
      </c>
      <c r="E4074" t="s">
        <v>129</v>
      </c>
      <c r="G4074" t="s">
        <v>34</v>
      </c>
      <c r="H4074" t="s">
        <v>35</v>
      </c>
      <c r="I4074" t="s">
        <v>213</v>
      </c>
      <c r="J4074" t="s">
        <v>193</v>
      </c>
      <c r="K4074">
        <v>521</v>
      </c>
    </row>
    <row r="4075" spans="1:11" x14ac:dyDescent="0.35">
      <c r="A4075" s="75">
        <f t="shared" si="130"/>
        <v>46067</v>
      </c>
      <c r="B4075" s="75">
        <f t="shared" si="131"/>
        <v>46068</v>
      </c>
      <c r="C4075" s="75" t="str">
        <f>VLOOKUP($G4075,Refs!$A$1:$F$32,3,FALSE)</f>
        <v>Y63</v>
      </c>
      <c r="D4075" t="s">
        <v>178</v>
      </c>
      <c r="E4075" t="s">
        <v>129</v>
      </c>
      <c r="G4075" t="s">
        <v>34</v>
      </c>
      <c r="H4075" t="s">
        <v>35</v>
      </c>
      <c r="I4075" t="s">
        <v>213</v>
      </c>
      <c r="J4075" t="s">
        <v>194</v>
      </c>
      <c r="K4075">
        <v>354</v>
      </c>
    </row>
    <row r="4076" spans="1:11" x14ac:dyDescent="0.35">
      <c r="A4076" s="75">
        <f t="shared" si="130"/>
        <v>46067</v>
      </c>
      <c r="B4076" s="75">
        <f t="shared" si="131"/>
        <v>46068</v>
      </c>
      <c r="C4076" s="75" t="str">
        <f>VLOOKUP($G4076,Refs!$A$1:$F$32,3,FALSE)</f>
        <v>Y63</v>
      </c>
      <c r="D4076" t="s">
        <v>178</v>
      </c>
      <c r="E4076" t="s">
        <v>129</v>
      </c>
      <c r="G4076" t="s">
        <v>34</v>
      </c>
      <c r="H4076" t="s">
        <v>35</v>
      </c>
      <c r="I4076" t="s">
        <v>213</v>
      </c>
      <c r="J4076" t="s">
        <v>195</v>
      </c>
      <c r="K4076">
        <v>1</v>
      </c>
    </row>
    <row r="4077" spans="1:11" x14ac:dyDescent="0.35">
      <c r="A4077" s="75">
        <f t="shared" si="130"/>
        <v>46067</v>
      </c>
      <c r="B4077" s="75">
        <f t="shared" si="131"/>
        <v>46068</v>
      </c>
      <c r="C4077" s="75" t="str">
        <f>VLOOKUP($G4077,Refs!$A$1:$F$32,3,FALSE)</f>
        <v>Y63</v>
      </c>
      <c r="D4077" t="s">
        <v>178</v>
      </c>
      <c r="E4077" t="s">
        <v>129</v>
      </c>
      <c r="G4077" t="s">
        <v>34</v>
      </c>
      <c r="H4077" t="s">
        <v>35</v>
      </c>
      <c r="I4077" t="s">
        <v>213</v>
      </c>
      <c r="J4077" t="s">
        <v>196</v>
      </c>
      <c r="K4077">
        <v>309</v>
      </c>
    </row>
    <row r="4078" spans="1:11" x14ac:dyDescent="0.35">
      <c r="A4078" s="75">
        <f t="shared" si="130"/>
        <v>46067</v>
      </c>
      <c r="B4078" s="75">
        <f t="shared" si="131"/>
        <v>46068</v>
      </c>
      <c r="C4078" s="75" t="str">
        <f>VLOOKUP($G4078,Refs!$A$1:$F$32,3,FALSE)</f>
        <v>Y63</v>
      </c>
      <c r="D4078" t="s">
        <v>178</v>
      </c>
      <c r="E4078" t="s">
        <v>129</v>
      </c>
      <c r="G4078" t="s">
        <v>34</v>
      </c>
      <c r="H4078" t="s">
        <v>35</v>
      </c>
      <c r="I4078" t="s">
        <v>213</v>
      </c>
      <c r="J4078" t="s">
        <v>197</v>
      </c>
      <c r="K4078">
        <v>18</v>
      </c>
    </row>
    <row r="4079" spans="1:11" x14ac:dyDescent="0.35">
      <c r="A4079" s="75">
        <f t="shared" si="130"/>
        <v>46067</v>
      </c>
      <c r="B4079" s="75">
        <f t="shared" si="131"/>
        <v>46068</v>
      </c>
      <c r="C4079" s="75" t="str">
        <f>VLOOKUP($G4079,Refs!$A$1:$F$32,3,FALSE)</f>
        <v>Y63</v>
      </c>
      <c r="D4079" t="s">
        <v>178</v>
      </c>
      <c r="E4079" t="s">
        <v>129</v>
      </c>
      <c r="G4079" t="s">
        <v>34</v>
      </c>
      <c r="H4079" t="s">
        <v>35</v>
      </c>
      <c r="I4079" t="s">
        <v>213</v>
      </c>
      <c r="J4079" t="s">
        <v>198</v>
      </c>
      <c r="K4079">
        <v>455</v>
      </c>
    </row>
    <row r="4080" spans="1:11" x14ac:dyDescent="0.35">
      <c r="A4080" s="75">
        <f t="shared" si="130"/>
        <v>46067</v>
      </c>
      <c r="B4080" s="75">
        <f t="shared" si="131"/>
        <v>46068</v>
      </c>
      <c r="C4080" s="75" t="str">
        <f>VLOOKUP($G4080,Refs!$A$1:$F$32,3,FALSE)</f>
        <v>Y63</v>
      </c>
      <c r="D4080" t="s">
        <v>178</v>
      </c>
      <c r="E4080" t="s">
        <v>129</v>
      </c>
      <c r="G4080" t="s">
        <v>34</v>
      </c>
      <c r="H4080" t="s">
        <v>35</v>
      </c>
      <c r="I4080" t="s">
        <v>213</v>
      </c>
      <c r="J4080" t="s">
        <v>199</v>
      </c>
      <c r="K4080">
        <v>80</v>
      </c>
    </row>
    <row r="4081" spans="1:11" x14ac:dyDescent="0.35">
      <c r="A4081" s="75">
        <f t="shared" si="130"/>
        <v>46067</v>
      </c>
      <c r="B4081" s="75">
        <f t="shared" si="131"/>
        <v>46068</v>
      </c>
      <c r="C4081" s="75" t="str">
        <f>VLOOKUP($G4081,Refs!$A$1:$F$32,3,FALSE)</f>
        <v>Y63</v>
      </c>
      <c r="D4081" t="s">
        <v>178</v>
      </c>
      <c r="E4081" t="s">
        <v>129</v>
      </c>
      <c r="G4081" t="s">
        <v>34</v>
      </c>
      <c r="H4081" t="s">
        <v>35</v>
      </c>
      <c r="I4081" t="s">
        <v>213</v>
      </c>
      <c r="J4081" t="s">
        <v>200</v>
      </c>
      <c r="K4081">
        <v>213</v>
      </c>
    </row>
    <row r="4082" spans="1:11" x14ac:dyDescent="0.35">
      <c r="A4082" s="75">
        <f t="shared" si="130"/>
        <v>46067</v>
      </c>
      <c r="B4082" s="75">
        <f t="shared" si="131"/>
        <v>46068</v>
      </c>
      <c r="C4082" s="75" t="str">
        <f>VLOOKUP($G4082,Refs!$A$1:$F$32,3,FALSE)</f>
        <v>Y63</v>
      </c>
      <c r="D4082" t="s">
        <v>178</v>
      </c>
      <c r="E4082" t="s">
        <v>129</v>
      </c>
      <c r="G4082" t="s">
        <v>34</v>
      </c>
      <c r="H4082" t="s">
        <v>35</v>
      </c>
      <c r="I4082" t="s">
        <v>213</v>
      </c>
      <c r="J4082" t="s">
        <v>201</v>
      </c>
      <c r="K4082">
        <v>932</v>
      </c>
    </row>
    <row r="4083" spans="1:11" x14ac:dyDescent="0.35">
      <c r="A4083" s="75">
        <f t="shared" si="130"/>
        <v>46067</v>
      </c>
      <c r="B4083" s="75">
        <f t="shared" si="131"/>
        <v>46068</v>
      </c>
      <c r="C4083" s="75" t="str">
        <f>VLOOKUP($G4083,Refs!$A$1:$F$32,3,FALSE)</f>
        <v>Y63</v>
      </c>
      <c r="D4083" t="s">
        <v>178</v>
      </c>
      <c r="E4083" t="s">
        <v>129</v>
      </c>
      <c r="G4083" t="s">
        <v>34</v>
      </c>
      <c r="H4083" t="s">
        <v>35</v>
      </c>
      <c r="I4083" t="s">
        <v>213</v>
      </c>
      <c r="J4083" t="s">
        <v>202</v>
      </c>
      <c r="K4083">
        <v>3025</v>
      </c>
    </row>
    <row r="4084" spans="1:11" x14ac:dyDescent="0.35">
      <c r="A4084" s="75">
        <f t="shared" si="130"/>
        <v>46067</v>
      </c>
      <c r="B4084" s="75">
        <f t="shared" si="131"/>
        <v>46068</v>
      </c>
      <c r="C4084" s="75" t="str">
        <f>VLOOKUP($G4084,Refs!$A$1:$F$32,3,FALSE)</f>
        <v>Y63</v>
      </c>
      <c r="D4084" t="s">
        <v>178</v>
      </c>
      <c r="E4084" t="s">
        <v>129</v>
      </c>
      <c r="G4084" t="s">
        <v>34</v>
      </c>
      <c r="H4084" t="s">
        <v>35</v>
      </c>
      <c r="I4084" t="s">
        <v>213</v>
      </c>
      <c r="J4084" t="s">
        <v>203</v>
      </c>
      <c r="K4084">
        <v>71</v>
      </c>
    </row>
    <row r="4085" spans="1:11" x14ac:dyDescent="0.35">
      <c r="A4085" s="75">
        <f t="shared" si="130"/>
        <v>46067</v>
      </c>
      <c r="B4085" s="75">
        <f t="shared" si="131"/>
        <v>46068</v>
      </c>
      <c r="C4085" s="75" t="str">
        <f>VLOOKUP($G4085,Refs!$A$1:$F$32,3,FALSE)</f>
        <v>Y63</v>
      </c>
      <c r="D4085" t="s">
        <v>178</v>
      </c>
      <c r="E4085" t="s">
        <v>129</v>
      </c>
      <c r="G4085" t="s">
        <v>34</v>
      </c>
      <c r="H4085" t="s">
        <v>35</v>
      </c>
      <c r="I4085" t="s">
        <v>213</v>
      </c>
      <c r="J4085" t="s">
        <v>204</v>
      </c>
      <c r="K4085">
        <v>42</v>
      </c>
    </row>
    <row r="4086" spans="1:11" x14ac:dyDescent="0.35">
      <c r="A4086" s="75">
        <f t="shared" si="130"/>
        <v>46067</v>
      </c>
      <c r="B4086" s="75">
        <f t="shared" si="131"/>
        <v>46068</v>
      </c>
      <c r="C4086" s="75" t="str">
        <f>VLOOKUP($G4086,Refs!$A$1:$F$32,3,FALSE)</f>
        <v>Y63</v>
      </c>
      <c r="D4086" t="s">
        <v>178</v>
      </c>
      <c r="E4086" t="s">
        <v>129</v>
      </c>
      <c r="G4086" t="s">
        <v>34</v>
      </c>
      <c r="H4086" t="s">
        <v>35</v>
      </c>
      <c r="I4086" t="s">
        <v>213</v>
      </c>
      <c r="J4086" t="s">
        <v>205</v>
      </c>
      <c r="K4086">
        <v>19</v>
      </c>
    </row>
    <row r="4087" spans="1:11" x14ac:dyDescent="0.35">
      <c r="A4087" s="75">
        <f t="shared" si="130"/>
        <v>46067</v>
      </c>
      <c r="B4087" s="75">
        <f t="shared" si="131"/>
        <v>46068</v>
      </c>
      <c r="C4087" s="75" t="str">
        <f>VLOOKUP($G4087,Refs!$A$1:$F$32,3,FALSE)</f>
        <v>Y63</v>
      </c>
      <c r="D4087" t="s">
        <v>178</v>
      </c>
      <c r="E4087" t="s">
        <v>129</v>
      </c>
      <c r="G4087" t="s">
        <v>34</v>
      </c>
      <c r="H4087" t="s">
        <v>35</v>
      </c>
      <c r="I4087" t="s">
        <v>213</v>
      </c>
      <c r="J4087" t="s">
        <v>206</v>
      </c>
      <c r="K4087">
        <v>0</v>
      </c>
    </row>
    <row r="4088" spans="1:11" x14ac:dyDescent="0.35">
      <c r="A4088" s="75">
        <f t="shared" si="130"/>
        <v>46067</v>
      </c>
      <c r="B4088" s="75">
        <f t="shared" si="131"/>
        <v>46068</v>
      </c>
      <c r="C4088" s="75" t="str">
        <f>VLOOKUP($G4088,Refs!$A$1:$F$32,3,FALSE)</f>
        <v>Y63</v>
      </c>
      <c r="D4088" t="s">
        <v>178</v>
      </c>
      <c r="E4088" t="s">
        <v>129</v>
      </c>
      <c r="G4088" t="s">
        <v>34</v>
      </c>
      <c r="H4088" t="s">
        <v>35</v>
      </c>
      <c r="I4088" t="s">
        <v>213</v>
      </c>
      <c r="J4088" t="s">
        <v>207</v>
      </c>
      <c r="K4088">
        <v>0</v>
      </c>
    </row>
    <row r="4089" spans="1:11" x14ac:dyDescent="0.35">
      <c r="A4089" s="75">
        <f t="shared" si="130"/>
        <v>46067</v>
      </c>
      <c r="B4089" s="75">
        <f t="shared" si="131"/>
        <v>46068</v>
      </c>
      <c r="C4089" s="75" t="str">
        <f>VLOOKUP($G4089,Refs!$A$1:$F$32,3,FALSE)</f>
        <v>Y63</v>
      </c>
      <c r="D4089" t="s">
        <v>178</v>
      </c>
      <c r="E4089" t="s">
        <v>129</v>
      </c>
      <c r="G4089" t="s">
        <v>34</v>
      </c>
      <c r="H4089" t="s">
        <v>35</v>
      </c>
      <c r="I4089" t="s">
        <v>213</v>
      </c>
      <c r="J4089" t="s">
        <v>208</v>
      </c>
      <c r="K4089">
        <v>300</v>
      </c>
    </row>
    <row r="4090" spans="1:11" x14ac:dyDescent="0.35">
      <c r="A4090" s="75">
        <f t="shared" si="130"/>
        <v>46068</v>
      </c>
      <c r="B4090" s="75">
        <f t="shared" si="131"/>
        <v>46068</v>
      </c>
      <c r="C4090" s="75" t="str">
        <f>VLOOKUP($G4090,Refs!$A$1:$F$32,3,FALSE)</f>
        <v>Y63</v>
      </c>
      <c r="D4090" t="s">
        <v>178</v>
      </c>
      <c r="E4090" t="s">
        <v>129</v>
      </c>
      <c r="G4090" t="s">
        <v>34</v>
      </c>
      <c r="H4090" t="s">
        <v>35</v>
      </c>
      <c r="I4090" t="s">
        <v>214</v>
      </c>
      <c r="J4090" t="s">
        <v>181</v>
      </c>
      <c r="K4090">
        <v>6707</v>
      </c>
    </row>
    <row r="4091" spans="1:11" x14ac:dyDescent="0.35">
      <c r="A4091" s="75">
        <f t="shared" si="130"/>
        <v>46068</v>
      </c>
      <c r="B4091" s="75">
        <f t="shared" si="131"/>
        <v>46068</v>
      </c>
      <c r="C4091" s="75" t="str">
        <f>VLOOKUP($G4091,Refs!$A$1:$F$32,3,FALSE)</f>
        <v>Y63</v>
      </c>
      <c r="D4091" t="s">
        <v>178</v>
      </c>
      <c r="E4091" t="s">
        <v>129</v>
      </c>
      <c r="G4091" t="s">
        <v>34</v>
      </c>
      <c r="H4091" t="s">
        <v>35</v>
      </c>
      <c r="I4091" t="s">
        <v>214</v>
      </c>
      <c r="J4091" t="s">
        <v>182</v>
      </c>
      <c r="K4091">
        <v>5981</v>
      </c>
    </row>
    <row r="4092" spans="1:11" x14ac:dyDescent="0.35">
      <c r="A4092" s="75">
        <f t="shared" si="130"/>
        <v>46068</v>
      </c>
      <c r="B4092" s="75">
        <f t="shared" si="131"/>
        <v>46068</v>
      </c>
      <c r="C4092" s="75" t="str">
        <f>VLOOKUP($G4092,Refs!$A$1:$F$32,3,FALSE)</f>
        <v>Y63</v>
      </c>
      <c r="D4092" t="s">
        <v>178</v>
      </c>
      <c r="E4092" t="s">
        <v>129</v>
      </c>
      <c r="G4092" t="s">
        <v>34</v>
      </c>
      <c r="H4092" t="s">
        <v>35</v>
      </c>
      <c r="I4092" t="s">
        <v>214</v>
      </c>
      <c r="J4092" t="s">
        <v>183</v>
      </c>
      <c r="K4092">
        <v>4882</v>
      </c>
    </row>
    <row r="4093" spans="1:11" x14ac:dyDescent="0.35">
      <c r="A4093" s="75">
        <f t="shared" si="130"/>
        <v>46068</v>
      </c>
      <c r="B4093" s="75">
        <f t="shared" si="131"/>
        <v>46068</v>
      </c>
      <c r="C4093" s="75" t="str">
        <f>VLOOKUP($G4093,Refs!$A$1:$F$32,3,FALSE)</f>
        <v>Y63</v>
      </c>
      <c r="D4093" t="s">
        <v>178</v>
      </c>
      <c r="E4093" t="s">
        <v>129</v>
      </c>
      <c r="G4093" t="s">
        <v>34</v>
      </c>
      <c r="H4093" t="s">
        <v>35</v>
      </c>
      <c r="I4093" t="s">
        <v>214</v>
      </c>
      <c r="J4093" t="s">
        <v>184</v>
      </c>
      <c r="K4093">
        <v>268</v>
      </c>
    </row>
    <row r="4094" spans="1:11" x14ac:dyDescent="0.35">
      <c r="A4094" s="75">
        <f t="shared" si="130"/>
        <v>46068</v>
      </c>
      <c r="B4094" s="75">
        <f t="shared" si="131"/>
        <v>46068</v>
      </c>
      <c r="C4094" s="75" t="str">
        <f>VLOOKUP($G4094,Refs!$A$1:$F$32,3,FALSE)</f>
        <v>Y63</v>
      </c>
      <c r="D4094" t="s">
        <v>178</v>
      </c>
      <c r="E4094" t="s">
        <v>129</v>
      </c>
      <c r="G4094" t="s">
        <v>34</v>
      </c>
      <c r="H4094" t="s">
        <v>35</v>
      </c>
      <c r="I4094" t="s">
        <v>214</v>
      </c>
      <c r="J4094" t="s">
        <v>185</v>
      </c>
      <c r="K4094">
        <v>731393</v>
      </c>
    </row>
    <row r="4095" spans="1:11" x14ac:dyDescent="0.35">
      <c r="A4095" s="75">
        <f t="shared" si="130"/>
        <v>46068</v>
      </c>
      <c r="B4095" s="75">
        <f t="shared" si="131"/>
        <v>46068</v>
      </c>
      <c r="C4095" s="75" t="str">
        <f>VLOOKUP($G4095,Refs!$A$1:$F$32,3,FALSE)</f>
        <v>Y63</v>
      </c>
      <c r="D4095" t="s">
        <v>178</v>
      </c>
      <c r="E4095" t="s">
        <v>129</v>
      </c>
      <c r="G4095" t="s">
        <v>34</v>
      </c>
      <c r="H4095" t="s">
        <v>35</v>
      </c>
      <c r="I4095" t="s">
        <v>214</v>
      </c>
      <c r="J4095" t="s">
        <v>186</v>
      </c>
      <c r="K4095">
        <v>5231</v>
      </c>
    </row>
    <row r="4096" spans="1:11" x14ac:dyDescent="0.35">
      <c r="A4096" s="75">
        <f t="shared" si="130"/>
        <v>46068</v>
      </c>
      <c r="B4096" s="75">
        <f t="shared" si="131"/>
        <v>46068</v>
      </c>
      <c r="C4096" s="75" t="str">
        <f>VLOOKUP($G4096,Refs!$A$1:$F$32,3,FALSE)</f>
        <v>Y63</v>
      </c>
      <c r="D4096" t="s">
        <v>178</v>
      </c>
      <c r="E4096" t="s">
        <v>129</v>
      </c>
      <c r="G4096" t="s">
        <v>34</v>
      </c>
      <c r="H4096" t="s">
        <v>35</v>
      </c>
      <c r="I4096" t="s">
        <v>214</v>
      </c>
      <c r="J4096" t="s">
        <v>187</v>
      </c>
      <c r="K4096">
        <v>5853</v>
      </c>
    </row>
    <row r="4097" spans="1:11" x14ac:dyDescent="0.35">
      <c r="A4097" s="75">
        <f t="shared" si="130"/>
        <v>46068</v>
      </c>
      <c r="B4097" s="75">
        <f t="shared" si="131"/>
        <v>46068</v>
      </c>
      <c r="C4097" s="75" t="str">
        <f>VLOOKUP($G4097,Refs!$A$1:$F$32,3,FALSE)</f>
        <v>Y63</v>
      </c>
      <c r="D4097" t="s">
        <v>178</v>
      </c>
      <c r="E4097" t="s">
        <v>129</v>
      </c>
      <c r="G4097" t="s">
        <v>34</v>
      </c>
      <c r="H4097" t="s">
        <v>35</v>
      </c>
      <c r="I4097" t="s">
        <v>214</v>
      </c>
      <c r="J4097" t="s">
        <v>188</v>
      </c>
      <c r="K4097">
        <v>5270</v>
      </c>
    </row>
    <row r="4098" spans="1:11" x14ac:dyDescent="0.35">
      <c r="A4098" s="75">
        <f t="shared" si="130"/>
        <v>46068</v>
      </c>
      <c r="B4098" s="75">
        <f t="shared" si="131"/>
        <v>46068</v>
      </c>
      <c r="C4098" s="75" t="str">
        <f>VLOOKUP($G4098,Refs!$A$1:$F$32,3,FALSE)</f>
        <v>Y63</v>
      </c>
      <c r="D4098" t="s">
        <v>178</v>
      </c>
      <c r="E4098" t="s">
        <v>129</v>
      </c>
      <c r="G4098" t="s">
        <v>34</v>
      </c>
      <c r="H4098" t="s">
        <v>35</v>
      </c>
      <c r="I4098" t="s">
        <v>214</v>
      </c>
      <c r="J4098" t="s">
        <v>189</v>
      </c>
      <c r="K4098">
        <v>2820</v>
      </c>
    </row>
    <row r="4099" spans="1:11" x14ac:dyDescent="0.35">
      <c r="A4099" s="75">
        <f t="shared" si="130"/>
        <v>46068</v>
      </c>
      <c r="B4099" s="75">
        <f t="shared" si="131"/>
        <v>46068</v>
      </c>
      <c r="C4099" s="75" t="str">
        <f>VLOOKUP($G4099,Refs!$A$1:$F$32,3,FALSE)</f>
        <v>Y63</v>
      </c>
      <c r="D4099" t="s">
        <v>178</v>
      </c>
      <c r="E4099" t="s">
        <v>129</v>
      </c>
      <c r="G4099" t="s">
        <v>34</v>
      </c>
      <c r="H4099" t="s">
        <v>35</v>
      </c>
      <c r="I4099" t="s">
        <v>214</v>
      </c>
      <c r="J4099" t="s">
        <v>190</v>
      </c>
      <c r="K4099">
        <v>905</v>
      </c>
    </row>
    <row r="4100" spans="1:11" x14ac:dyDescent="0.35">
      <c r="A4100" s="75">
        <f t="shared" si="130"/>
        <v>46068</v>
      </c>
      <c r="B4100" s="75">
        <f t="shared" si="131"/>
        <v>46068</v>
      </c>
      <c r="C4100" s="75" t="str">
        <f>VLOOKUP($G4100,Refs!$A$1:$F$32,3,FALSE)</f>
        <v>Y63</v>
      </c>
      <c r="D4100" t="s">
        <v>178</v>
      </c>
      <c r="E4100" t="s">
        <v>129</v>
      </c>
      <c r="G4100" t="s">
        <v>34</v>
      </c>
      <c r="H4100" t="s">
        <v>35</v>
      </c>
      <c r="I4100" t="s">
        <v>214</v>
      </c>
      <c r="J4100" t="s">
        <v>191</v>
      </c>
      <c r="K4100">
        <v>182</v>
      </c>
    </row>
    <row r="4101" spans="1:11" x14ac:dyDescent="0.35">
      <c r="A4101" s="75">
        <f t="shared" si="130"/>
        <v>46068</v>
      </c>
      <c r="B4101" s="75">
        <f t="shared" si="131"/>
        <v>46068</v>
      </c>
      <c r="C4101" s="75" t="str">
        <f>VLOOKUP($G4101,Refs!$A$1:$F$32,3,FALSE)</f>
        <v>Y63</v>
      </c>
      <c r="D4101" t="s">
        <v>178</v>
      </c>
      <c r="E4101" t="s">
        <v>129</v>
      </c>
      <c r="G4101" t="s">
        <v>34</v>
      </c>
      <c r="H4101" t="s">
        <v>35</v>
      </c>
      <c r="I4101" t="s">
        <v>214</v>
      </c>
      <c r="J4101" t="s">
        <v>192</v>
      </c>
      <c r="K4101">
        <v>606</v>
      </c>
    </row>
    <row r="4102" spans="1:11" x14ac:dyDescent="0.35">
      <c r="A4102" s="75">
        <f t="shared" ref="A4102:A4165" si="132">IF(I4102="Mon",B4102-6,IF(I4102="Tue",B4102-5,IF(I4102="Wed",B4102-4,IF(I4102="Thu",B4102-3,IF(I4102="Fri",B4102-2,IF(I4102="Sat",B4102-1,IF(I4102="Sun",B4102,"")))))))</f>
        <v>46068</v>
      </c>
      <c r="B4102" s="75">
        <f t="shared" ref="B4102:B4165" si="133">DATEVALUE(RIGHT(D4102, 11))</f>
        <v>46068</v>
      </c>
      <c r="C4102" s="75" t="str">
        <f>VLOOKUP($G4102,Refs!$A$1:$F$32,3,FALSE)</f>
        <v>Y63</v>
      </c>
      <c r="D4102" t="s">
        <v>178</v>
      </c>
      <c r="E4102" t="s">
        <v>129</v>
      </c>
      <c r="G4102" t="s">
        <v>34</v>
      </c>
      <c r="H4102" t="s">
        <v>35</v>
      </c>
      <c r="I4102" t="s">
        <v>214</v>
      </c>
      <c r="J4102" t="s">
        <v>193</v>
      </c>
      <c r="K4102">
        <v>551</v>
      </c>
    </row>
    <row r="4103" spans="1:11" x14ac:dyDescent="0.35">
      <c r="A4103" s="75">
        <f t="shared" si="132"/>
        <v>46068</v>
      </c>
      <c r="B4103" s="75">
        <f t="shared" si="133"/>
        <v>46068</v>
      </c>
      <c r="C4103" s="75" t="str">
        <f>VLOOKUP($G4103,Refs!$A$1:$F$32,3,FALSE)</f>
        <v>Y63</v>
      </c>
      <c r="D4103" t="s">
        <v>178</v>
      </c>
      <c r="E4103" t="s">
        <v>129</v>
      </c>
      <c r="G4103" t="s">
        <v>34</v>
      </c>
      <c r="H4103" t="s">
        <v>35</v>
      </c>
      <c r="I4103" t="s">
        <v>214</v>
      </c>
      <c r="J4103" t="s">
        <v>194</v>
      </c>
      <c r="K4103">
        <v>369</v>
      </c>
    </row>
    <row r="4104" spans="1:11" x14ac:dyDescent="0.35">
      <c r="A4104" s="75">
        <f t="shared" si="132"/>
        <v>46068</v>
      </c>
      <c r="B4104" s="75">
        <f t="shared" si="133"/>
        <v>46068</v>
      </c>
      <c r="C4104" s="75" t="str">
        <f>VLOOKUP($G4104,Refs!$A$1:$F$32,3,FALSE)</f>
        <v>Y63</v>
      </c>
      <c r="D4104" t="s">
        <v>178</v>
      </c>
      <c r="E4104" t="s">
        <v>129</v>
      </c>
      <c r="G4104" t="s">
        <v>34</v>
      </c>
      <c r="H4104" t="s">
        <v>35</v>
      </c>
      <c r="I4104" t="s">
        <v>214</v>
      </c>
      <c r="J4104" t="s">
        <v>195</v>
      </c>
      <c r="K4104">
        <v>0</v>
      </c>
    </row>
    <row r="4105" spans="1:11" x14ac:dyDescent="0.35">
      <c r="A4105" s="75">
        <f t="shared" si="132"/>
        <v>46068</v>
      </c>
      <c r="B4105" s="75">
        <f t="shared" si="133"/>
        <v>46068</v>
      </c>
      <c r="C4105" s="75" t="str">
        <f>VLOOKUP($G4105,Refs!$A$1:$F$32,3,FALSE)</f>
        <v>Y63</v>
      </c>
      <c r="D4105" t="s">
        <v>178</v>
      </c>
      <c r="E4105" t="s">
        <v>129</v>
      </c>
      <c r="G4105" t="s">
        <v>34</v>
      </c>
      <c r="H4105" t="s">
        <v>35</v>
      </c>
      <c r="I4105" t="s">
        <v>214</v>
      </c>
      <c r="J4105" t="s">
        <v>196</v>
      </c>
      <c r="K4105">
        <v>140</v>
      </c>
    </row>
    <row r="4106" spans="1:11" x14ac:dyDescent="0.35">
      <c r="A4106" s="75">
        <f t="shared" si="132"/>
        <v>46068</v>
      </c>
      <c r="B4106" s="75">
        <f t="shared" si="133"/>
        <v>46068</v>
      </c>
      <c r="C4106" s="75" t="str">
        <f>VLOOKUP($G4106,Refs!$A$1:$F$32,3,FALSE)</f>
        <v>Y63</v>
      </c>
      <c r="D4106" t="s">
        <v>178</v>
      </c>
      <c r="E4106" t="s">
        <v>129</v>
      </c>
      <c r="G4106" t="s">
        <v>34</v>
      </c>
      <c r="H4106" t="s">
        <v>35</v>
      </c>
      <c r="I4106" t="s">
        <v>214</v>
      </c>
      <c r="J4106" t="s">
        <v>197</v>
      </c>
      <c r="K4106">
        <v>24</v>
      </c>
    </row>
    <row r="4107" spans="1:11" x14ac:dyDescent="0.35">
      <c r="A4107" s="75">
        <f t="shared" si="132"/>
        <v>46068</v>
      </c>
      <c r="B4107" s="75">
        <f t="shared" si="133"/>
        <v>46068</v>
      </c>
      <c r="C4107" s="75" t="str">
        <f>VLOOKUP($G4107,Refs!$A$1:$F$32,3,FALSE)</f>
        <v>Y63</v>
      </c>
      <c r="D4107" t="s">
        <v>178</v>
      </c>
      <c r="E4107" t="s">
        <v>129</v>
      </c>
      <c r="G4107" t="s">
        <v>34</v>
      </c>
      <c r="H4107" t="s">
        <v>35</v>
      </c>
      <c r="I4107" t="s">
        <v>214</v>
      </c>
      <c r="J4107" t="s">
        <v>198</v>
      </c>
      <c r="K4107">
        <v>162</v>
      </c>
    </row>
    <row r="4108" spans="1:11" x14ac:dyDescent="0.35">
      <c r="A4108" s="75">
        <f t="shared" si="132"/>
        <v>46068</v>
      </c>
      <c r="B4108" s="75">
        <f t="shared" si="133"/>
        <v>46068</v>
      </c>
      <c r="C4108" s="75" t="str">
        <f>VLOOKUP($G4108,Refs!$A$1:$F$32,3,FALSE)</f>
        <v>Y63</v>
      </c>
      <c r="D4108" t="s">
        <v>178</v>
      </c>
      <c r="E4108" t="s">
        <v>129</v>
      </c>
      <c r="G4108" t="s">
        <v>34</v>
      </c>
      <c r="H4108" t="s">
        <v>35</v>
      </c>
      <c r="I4108" t="s">
        <v>214</v>
      </c>
      <c r="J4108" t="s">
        <v>199</v>
      </c>
      <c r="K4108">
        <v>53</v>
      </c>
    </row>
    <row r="4109" spans="1:11" x14ac:dyDescent="0.35">
      <c r="A4109" s="75">
        <f t="shared" si="132"/>
        <v>46068</v>
      </c>
      <c r="B4109" s="75">
        <f t="shared" si="133"/>
        <v>46068</v>
      </c>
      <c r="C4109" s="75" t="str">
        <f>VLOOKUP($G4109,Refs!$A$1:$F$32,3,FALSE)</f>
        <v>Y63</v>
      </c>
      <c r="D4109" t="s">
        <v>178</v>
      </c>
      <c r="E4109" t="s">
        <v>129</v>
      </c>
      <c r="G4109" t="s">
        <v>34</v>
      </c>
      <c r="H4109" t="s">
        <v>35</v>
      </c>
      <c r="I4109" t="s">
        <v>214</v>
      </c>
      <c r="J4109" t="s">
        <v>200</v>
      </c>
      <c r="K4109">
        <v>191</v>
      </c>
    </row>
    <row r="4110" spans="1:11" x14ac:dyDescent="0.35">
      <c r="A4110" s="75">
        <f t="shared" si="132"/>
        <v>46068</v>
      </c>
      <c r="B4110" s="75">
        <f t="shared" si="133"/>
        <v>46068</v>
      </c>
      <c r="C4110" s="75" t="str">
        <f>VLOOKUP($G4110,Refs!$A$1:$F$32,3,FALSE)</f>
        <v>Y63</v>
      </c>
      <c r="D4110" t="s">
        <v>178</v>
      </c>
      <c r="E4110" t="s">
        <v>129</v>
      </c>
      <c r="G4110" t="s">
        <v>34</v>
      </c>
      <c r="H4110" t="s">
        <v>35</v>
      </c>
      <c r="I4110" t="s">
        <v>214</v>
      </c>
      <c r="J4110" t="s">
        <v>201</v>
      </c>
      <c r="K4110">
        <v>863</v>
      </c>
    </row>
    <row r="4111" spans="1:11" x14ac:dyDescent="0.35">
      <c r="A4111" s="75">
        <f t="shared" si="132"/>
        <v>46068</v>
      </c>
      <c r="B4111" s="75">
        <f t="shared" si="133"/>
        <v>46068</v>
      </c>
      <c r="C4111" s="75" t="str">
        <f>VLOOKUP($G4111,Refs!$A$1:$F$32,3,FALSE)</f>
        <v>Y63</v>
      </c>
      <c r="D4111" t="s">
        <v>178</v>
      </c>
      <c r="E4111" t="s">
        <v>129</v>
      </c>
      <c r="G4111" t="s">
        <v>34</v>
      </c>
      <c r="H4111" t="s">
        <v>35</v>
      </c>
      <c r="I4111" t="s">
        <v>214</v>
      </c>
      <c r="J4111" t="s">
        <v>202</v>
      </c>
      <c r="K4111">
        <v>2680</v>
      </c>
    </row>
    <row r="4112" spans="1:11" x14ac:dyDescent="0.35">
      <c r="A4112" s="75">
        <f t="shared" si="132"/>
        <v>46068</v>
      </c>
      <c r="B4112" s="75">
        <f t="shared" si="133"/>
        <v>46068</v>
      </c>
      <c r="C4112" s="75" t="str">
        <f>VLOOKUP($G4112,Refs!$A$1:$F$32,3,FALSE)</f>
        <v>Y63</v>
      </c>
      <c r="D4112" t="s">
        <v>178</v>
      </c>
      <c r="E4112" t="s">
        <v>129</v>
      </c>
      <c r="G4112" t="s">
        <v>34</v>
      </c>
      <c r="H4112" t="s">
        <v>35</v>
      </c>
      <c r="I4112" t="s">
        <v>214</v>
      </c>
      <c r="J4112" t="s">
        <v>203</v>
      </c>
      <c r="K4112">
        <v>118</v>
      </c>
    </row>
    <row r="4113" spans="1:11" x14ac:dyDescent="0.35">
      <c r="A4113" s="75">
        <f t="shared" si="132"/>
        <v>46068</v>
      </c>
      <c r="B4113" s="75">
        <f t="shared" si="133"/>
        <v>46068</v>
      </c>
      <c r="C4113" s="75" t="str">
        <f>VLOOKUP($G4113,Refs!$A$1:$F$32,3,FALSE)</f>
        <v>Y63</v>
      </c>
      <c r="D4113" t="s">
        <v>178</v>
      </c>
      <c r="E4113" t="s">
        <v>129</v>
      </c>
      <c r="G4113" t="s">
        <v>34</v>
      </c>
      <c r="H4113" t="s">
        <v>35</v>
      </c>
      <c r="I4113" t="s">
        <v>214</v>
      </c>
      <c r="J4113" t="s">
        <v>204</v>
      </c>
      <c r="K4113">
        <v>40</v>
      </c>
    </row>
    <row r="4114" spans="1:11" x14ac:dyDescent="0.35">
      <c r="A4114" s="75">
        <f t="shared" si="132"/>
        <v>46068</v>
      </c>
      <c r="B4114" s="75">
        <f t="shared" si="133"/>
        <v>46068</v>
      </c>
      <c r="C4114" s="75" t="str">
        <f>VLOOKUP($G4114,Refs!$A$1:$F$32,3,FALSE)</f>
        <v>Y63</v>
      </c>
      <c r="D4114" t="s">
        <v>178</v>
      </c>
      <c r="E4114" t="s">
        <v>129</v>
      </c>
      <c r="G4114" t="s">
        <v>34</v>
      </c>
      <c r="H4114" t="s">
        <v>35</v>
      </c>
      <c r="I4114" t="s">
        <v>214</v>
      </c>
      <c r="J4114" t="s">
        <v>205</v>
      </c>
      <c r="K4114">
        <v>23</v>
      </c>
    </row>
    <row r="4115" spans="1:11" x14ac:dyDescent="0.35">
      <c r="A4115" s="75">
        <f t="shared" si="132"/>
        <v>46068</v>
      </c>
      <c r="B4115" s="75">
        <f t="shared" si="133"/>
        <v>46068</v>
      </c>
      <c r="C4115" s="75" t="str">
        <f>VLOOKUP($G4115,Refs!$A$1:$F$32,3,FALSE)</f>
        <v>Y63</v>
      </c>
      <c r="D4115" t="s">
        <v>178</v>
      </c>
      <c r="E4115" t="s">
        <v>129</v>
      </c>
      <c r="G4115" t="s">
        <v>34</v>
      </c>
      <c r="H4115" t="s">
        <v>35</v>
      </c>
      <c r="I4115" t="s">
        <v>214</v>
      </c>
      <c r="J4115" t="s">
        <v>206</v>
      </c>
      <c r="K4115">
        <v>0</v>
      </c>
    </row>
    <row r="4116" spans="1:11" x14ac:dyDescent="0.35">
      <c r="A4116" s="75">
        <f t="shared" si="132"/>
        <v>46068</v>
      </c>
      <c r="B4116" s="75">
        <f t="shared" si="133"/>
        <v>46068</v>
      </c>
      <c r="C4116" s="75" t="str">
        <f>VLOOKUP($G4116,Refs!$A$1:$F$32,3,FALSE)</f>
        <v>Y63</v>
      </c>
      <c r="D4116" t="s">
        <v>178</v>
      </c>
      <c r="E4116" t="s">
        <v>129</v>
      </c>
      <c r="G4116" t="s">
        <v>34</v>
      </c>
      <c r="H4116" t="s">
        <v>35</v>
      </c>
      <c r="I4116" t="s">
        <v>214</v>
      </c>
      <c r="J4116" t="s">
        <v>207</v>
      </c>
      <c r="K4116">
        <v>0</v>
      </c>
    </row>
    <row r="4117" spans="1:11" x14ac:dyDescent="0.35">
      <c r="A4117" s="75">
        <f t="shared" si="132"/>
        <v>46068</v>
      </c>
      <c r="B4117" s="75">
        <f t="shared" si="133"/>
        <v>46068</v>
      </c>
      <c r="C4117" s="75" t="str">
        <f>VLOOKUP($G4117,Refs!$A$1:$F$32,3,FALSE)</f>
        <v>Y63</v>
      </c>
      <c r="D4117" t="s">
        <v>178</v>
      </c>
      <c r="E4117" t="s">
        <v>129</v>
      </c>
      <c r="G4117" t="s">
        <v>34</v>
      </c>
      <c r="H4117" t="s">
        <v>35</v>
      </c>
      <c r="I4117" t="s">
        <v>214</v>
      </c>
      <c r="J4117" t="s">
        <v>208</v>
      </c>
      <c r="K4117">
        <v>67</v>
      </c>
    </row>
    <row r="4118" spans="1:11" x14ac:dyDescent="0.35">
      <c r="A4118" s="75">
        <f t="shared" si="132"/>
        <v>46062</v>
      </c>
      <c r="B4118" s="75">
        <f t="shared" si="133"/>
        <v>46068</v>
      </c>
      <c r="C4118" s="75" t="str">
        <f>VLOOKUP($G4118,Refs!$A$1:$F$32,3,FALSE)</f>
        <v>Y56</v>
      </c>
      <c r="D4118" t="s">
        <v>178</v>
      </c>
      <c r="E4118" t="s">
        <v>126</v>
      </c>
      <c r="F4118" t="s">
        <v>224</v>
      </c>
      <c r="G4118" t="s">
        <v>56</v>
      </c>
      <c r="H4118" t="s">
        <v>57</v>
      </c>
      <c r="I4118" t="s">
        <v>180</v>
      </c>
      <c r="J4118" t="s">
        <v>181</v>
      </c>
      <c r="K4118">
        <v>2207</v>
      </c>
    </row>
    <row r="4119" spans="1:11" x14ac:dyDescent="0.35">
      <c r="A4119" s="75">
        <f t="shared" si="132"/>
        <v>46062</v>
      </c>
      <c r="B4119" s="75">
        <f t="shared" si="133"/>
        <v>46068</v>
      </c>
      <c r="C4119" s="75" t="str">
        <f>VLOOKUP($G4119,Refs!$A$1:$F$32,3,FALSE)</f>
        <v>Y56</v>
      </c>
      <c r="D4119" t="s">
        <v>178</v>
      </c>
      <c r="E4119" t="s">
        <v>126</v>
      </c>
      <c r="F4119" t="s">
        <v>224</v>
      </c>
      <c r="G4119" t="s">
        <v>56</v>
      </c>
      <c r="H4119" t="s">
        <v>57</v>
      </c>
      <c r="I4119" t="s">
        <v>180</v>
      </c>
      <c r="J4119" t="s">
        <v>182</v>
      </c>
      <c r="K4119">
        <v>2112</v>
      </c>
    </row>
    <row r="4120" spans="1:11" x14ac:dyDescent="0.35">
      <c r="A4120" s="75">
        <f t="shared" si="132"/>
        <v>46062</v>
      </c>
      <c r="B4120" s="75">
        <f t="shared" si="133"/>
        <v>46068</v>
      </c>
      <c r="C4120" s="75" t="str">
        <f>VLOOKUP($G4120,Refs!$A$1:$F$32,3,FALSE)</f>
        <v>Y56</v>
      </c>
      <c r="D4120" t="s">
        <v>178</v>
      </c>
      <c r="E4120" t="s">
        <v>126</v>
      </c>
      <c r="F4120" t="s">
        <v>224</v>
      </c>
      <c r="G4120" t="s">
        <v>56</v>
      </c>
      <c r="H4120" t="s">
        <v>57</v>
      </c>
      <c r="I4120" t="s">
        <v>180</v>
      </c>
      <c r="J4120" t="s">
        <v>183</v>
      </c>
      <c r="K4120">
        <v>1679</v>
      </c>
    </row>
    <row r="4121" spans="1:11" x14ac:dyDescent="0.35">
      <c r="A4121" s="75">
        <f t="shared" si="132"/>
        <v>46062</v>
      </c>
      <c r="B4121" s="75">
        <f t="shared" si="133"/>
        <v>46068</v>
      </c>
      <c r="C4121" s="75" t="str">
        <f>VLOOKUP($G4121,Refs!$A$1:$F$32,3,FALSE)</f>
        <v>Y56</v>
      </c>
      <c r="D4121" t="s">
        <v>178</v>
      </c>
      <c r="E4121" t="s">
        <v>126</v>
      </c>
      <c r="F4121" t="s">
        <v>224</v>
      </c>
      <c r="G4121" t="s">
        <v>56</v>
      </c>
      <c r="H4121" t="s">
        <v>57</v>
      </c>
      <c r="I4121" t="s">
        <v>180</v>
      </c>
      <c r="J4121" t="s">
        <v>184</v>
      </c>
      <c r="K4121">
        <v>53</v>
      </c>
    </row>
    <row r="4122" spans="1:11" x14ac:dyDescent="0.35">
      <c r="A4122" s="75">
        <f t="shared" si="132"/>
        <v>46062</v>
      </c>
      <c r="B4122" s="75">
        <f t="shared" si="133"/>
        <v>46068</v>
      </c>
      <c r="C4122" s="75" t="str">
        <f>VLOOKUP($G4122,Refs!$A$1:$F$32,3,FALSE)</f>
        <v>Y56</v>
      </c>
      <c r="D4122" t="s">
        <v>178</v>
      </c>
      <c r="E4122" t="s">
        <v>126</v>
      </c>
      <c r="F4122" t="s">
        <v>224</v>
      </c>
      <c r="G4122" t="s">
        <v>56</v>
      </c>
      <c r="H4122" t="s">
        <v>57</v>
      </c>
      <c r="I4122" t="s">
        <v>180</v>
      </c>
      <c r="J4122" t="s">
        <v>185</v>
      </c>
      <c r="K4122">
        <v>89373</v>
      </c>
    </row>
    <row r="4123" spans="1:11" x14ac:dyDescent="0.35">
      <c r="A4123" s="75">
        <f t="shared" si="132"/>
        <v>46062</v>
      </c>
      <c r="B4123" s="75">
        <f t="shared" si="133"/>
        <v>46068</v>
      </c>
      <c r="C4123" s="75" t="str">
        <f>VLOOKUP($G4123,Refs!$A$1:$F$32,3,FALSE)</f>
        <v>Y56</v>
      </c>
      <c r="D4123" t="s">
        <v>178</v>
      </c>
      <c r="E4123" t="s">
        <v>126</v>
      </c>
      <c r="F4123" t="s">
        <v>224</v>
      </c>
      <c r="G4123" t="s">
        <v>56</v>
      </c>
      <c r="H4123" t="s">
        <v>57</v>
      </c>
      <c r="I4123" t="s">
        <v>180</v>
      </c>
      <c r="J4123" t="s">
        <v>186</v>
      </c>
      <c r="K4123">
        <v>245</v>
      </c>
    </row>
    <row r="4124" spans="1:11" x14ac:dyDescent="0.35">
      <c r="A4124" s="75">
        <f t="shared" si="132"/>
        <v>46062</v>
      </c>
      <c r="B4124" s="75">
        <f t="shared" si="133"/>
        <v>46068</v>
      </c>
      <c r="C4124" s="75" t="str">
        <f>VLOOKUP($G4124,Refs!$A$1:$F$32,3,FALSE)</f>
        <v>Y56</v>
      </c>
      <c r="D4124" t="s">
        <v>178</v>
      </c>
      <c r="E4124" t="s">
        <v>126</v>
      </c>
      <c r="F4124" t="s">
        <v>224</v>
      </c>
      <c r="G4124" t="s">
        <v>56</v>
      </c>
      <c r="H4124" t="s">
        <v>57</v>
      </c>
      <c r="I4124" t="s">
        <v>180</v>
      </c>
      <c r="J4124" t="s">
        <v>187</v>
      </c>
      <c r="K4124">
        <v>360</v>
      </c>
    </row>
    <row r="4125" spans="1:11" x14ac:dyDescent="0.35">
      <c r="A4125" s="75">
        <f t="shared" si="132"/>
        <v>46062</v>
      </c>
      <c r="B4125" s="75">
        <f t="shared" si="133"/>
        <v>46068</v>
      </c>
      <c r="C4125" s="75" t="str">
        <f>VLOOKUP($G4125,Refs!$A$1:$F$32,3,FALSE)</f>
        <v>Y56</v>
      </c>
      <c r="D4125" t="s">
        <v>178</v>
      </c>
      <c r="E4125" t="s">
        <v>126</v>
      </c>
      <c r="F4125" t="s">
        <v>224</v>
      </c>
      <c r="G4125" t="s">
        <v>56</v>
      </c>
      <c r="H4125" t="s">
        <v>57</v>
      </c>
      <c r="I4125" t="s">
        <v>180</v>
      </c>
      <c r="J4125" t="s">
        <v>188</v>
      </c>
      <c r="K4125">
        <v>2163</v>
      </c>
    </row>
    <row r="4126" spans="1:11" x14ac:dyDescent="0.35">
      <c r="A4126" s="75">
        <f t="shared" si="132"/>
        <v>46062</v>
      </c>
      <c r="B4126" s="75">
        <f t="shared" si="133"/>
        <v>46068</v>
      </c>
      <c r="C4126" s="75" t="str">
        <f>VLOOKUP($G4126,Refs!$A$1:$F$32,3,FALSE)</f>
        <v>Y56</v>
      </c>
      <c r="D4126" t="s">
        <v>178</v>
      </c>
      <c r="E4126" t="s">
        <v>126</v>
      </c>
      <c r="F4126" t="s">
        <v>224</v>
      </c>
      <c r="G4126" t="s">
        <v>56</v>
      </c>
      <c r="H4126" t="s">
        <v>57</v>
      </c>
      <c r="I4126" t="s">
        <v>180</v>
      </c>
      <c r="J4126" t="s">
        <v>189</v>
      </c>
      <c r="K4126">
        <v>798</v>
      </c>
    </row>
    <row r="4127" spans="1:11" x14ac:dyDescent="0.35">
      <c r="A4127" s="75">
        <f t="shared" si="132"/>
        <v>46062</v>
      </c>
      <c r="B4127" s="75">
        <f t="shared" si="133"/>
        <v>46068</v>
      </c>
      <c r="C4127" s="75" t="str">
        <f>VLOOKUP($G4127,Refs!$A$1:$F$32,3,FALSE)</f>
        <v>Y56</v>
      </c>
      <c r="D4127" t="s">
        <v>178</v>
      </c>
      <c r="E4127" t="s">
        <v>126</v>
      </c>
      <c r="F4127" t="s">
        <v>224</v>
      </c>
      <c r="G4127" t="s">
        <v>56</v>
      </c>
      <c r="H4127" t="s">
        <v>57</v>
      </c>
      <c r="I4127" t="s">
        <v>180</v>
      </c>
      <c r="J4127" t="s">
        <v>190</v>
      </c>
      <c r="K4127">
        <v>394</v>
      </c>
    </row>
    <row r="4128" spans="1:11" x14ac:dyDescent="0.35">
      <c r="A4128" s="75">
        <f t="shared" si="132"/>
        <v>46062</v>
      </c>
      <c r="B4128" s="75">
        <f t="shared" si="133"/>
        <v>46068</v>
      </c>
      <c r="C4128" s="75" t="str">
        <f>VLOOKUP($G4128,Refs!$A$1:$F$32,3,FALSE)</f>
        <v>Y56</v>
      </c>
      <c r="D4128" t="s">
        <v>178</v>
      </c>
      <c r="E4128" t="s">
        <v>126</v>
      </c>
      <c r="F4128" t="s">
        <v>224</v>
      </c>
      <c r="G4128" t="s">
        <v>56</v>
      </c>
      <c r="H4128" t="s">
        <v>57</v>
      </c>
      <c r="I4128" t="s">
        <v>180</v>
      </c>
      <c r="J4128" t="s">
        <v>191</v>
      </c>
      <c r="K4128">
        <v>87</v>
      </c>
    </row>
    <row r="4129" spans="1:11" x14ac:dyDescent="0.35">
      <c r="A4129" s="75">
        <f t="shared" si="132"/>
        <v>46062</v>
      </c>
      <c r="B4129" s="75">
        <f t="shared" si="133"/>
        <v>46068</v>
      </c>
      <c r="C4129" s="75" t="str">
        <f>VLOOKUP($G4129,Refs!$A$1:$F$32,3,FALSE)</f>
        <v>Y56</v>
      </c>
      <c r="D4129" t="s">
        <v>178</v>
      </c>
      <c r="E4129" t="s">
        <v>126</v>
      </c>
      <c r="F4129" t="s">
        <v>224</v>
      </c>
      <c r="G4129" t="s">
        <v>56</v>
      </c>
      <c r="H4129" t="s">
        <v>57</v>
      </c>
      <c r="I4129" t="s">
        <v>180</v>
      </c>
      <c r="J4129" t="s">
        <v>192</v>
      </c>
      <c r="K4129">
        <v>209</v>
      </c>
    </row>
    <row r="4130" spans="1:11" x14ac:dyDescent="0.35">
      <c r="A4130" s="75">
        <f t="shared" si="132"/>
        <v>46062</v>
      </c>
      <c r="B4130" s="75">
        <f t="shared" si="133"/>
        <v>46068</v>
      </c>
      <c r="C4130" s="75" t="str">
        <f>VLOOKUP($G4130,Refs!$A$1:$F$32,3,FALSE)</f>
        <v>Y56</v>
      </c>
      <c r="D4130" t="s">
        <v>178</v>
      </c>
      <c r="E4130" t="s">
        <v>126</v>
      </c>
      <c r="F4130" t="s">
        <v>224</v>
      </c>
      <c r="G4130" t="s">
        <v>56</v>
      </c>
      <c r="H4130" t="s">
        <v>57</v>
      </c>
      <c r="I4130" t="s">
        <v>180</v>
      </c>
      <c r="J4130" t="s">
        <v>193</v>
      </c>
      <c r="K4130">
        <v>270</v>
      </c>
    </row>
    <row r="4131" spans="1:11" x14ac:dyDescent="0.35">
      <c r="A4131" s="75">
        <f t="shared" si="132"/>
        <v>46062</v>
      </c>
      <c r="B4131" s="75">
        <f t="shared" si="133"/>
        <v>46068</v>
      </c>
      <c r="C4131" s="75" t="str">
        <f>VLOOKUP($G4131,Refs!$A$1:$F$32,3,FALSE)</f>
        <v>Y56</v>
      </c>
      <c r="D4131" t="s">
        <v>178</v>
      </c>
      <c r="E4131" t="s">
        <v>126</v>
      </c>
      <c r="F4131" t="s">
        <v>224</v>
      </c>
      <c r="G4131" t="s">
        <v>56</v>
      </c>
      <c r="H4131" t="s">
        <v>57</v>
      </c>
      <c r="I4131" t="s">
        <v>180</v>
      </c>
      <c r="J4131" t="s">
        <v>194</v>
      </c>
      <c r="K4131">
        <v>108</v>
      </c>
    </row>
    <row r="4132" spans="1:11" x14ac:dyDescent="0.35">
      <c r="A4132" s="75">
        <f t="shared" si="132"/>
        <v>46062</v>
      </c>
      <c r="B4132" s="75">
        <f t="shared" si="133"/>
        <v>46068</v>
      </c>
      <c r="C4132" s="75" t="str">
        <f>VLOOKUP($G4132,Refs!$A$1:$F$32,3,FALSE)</f>
        <v>Y56</v>
      </c>
      <c r="D4132" t="s">
        <v>178</v>
      </c>
      <c r="E4132" t="s">
        <v>126</v>
      </c>
      <c r="F4132" t="s">
        <v>224</v>
      </c>
      <c r="G4132" t="s">
        <v>56</v>
      </c>
      <c r="H4132" t="s">
        <v>57</v>
      </c>
      <c r="I4132" t="s">
        <v>180</v>
      </c>
      <c r="J4132" t="s">
        <v>195</v>
      </c>
      <c r="K4132">
        <v>3</v>
      </c>
    </row>
    <row r="4133" spans="1:11" x14ac:dyDescent="0.35">
      <c r="A4133" s="75">
        <f t="shared" si="132"/>
        <v>46062</v>
      </c>
      <c r="B4133" s="75">
        <f t="shared" si="133"/>
        <v>46068</v>
      </c>
      <c r="C4133" s="75" t="str">
        <f>VLOOKUP($G4133,Refs!$A$1:$F$32,3,FALSE)</f>
        <v>Y56</v>
      </c>
      <c r="D4133" t="s">
        <v>178</v>
      </c>
      <c r="E4133" t="s">
        <v>126</v>
      </c>
      <c r="F4133" t="s">
        <v>224</v>
      </c>
      <c r="G4133" t="s">
        <v>56</v>
      </c>
      <c r="H4133" t="s">
        <v>57</v>
      </c>
      <c r="I4133" t="s">
        <v>180</v>
      </c>
      <c r="J4133" t="s">
        <v>196</v>
      </c>
      <c r="K4133">
        <v>232</v>
      </c>
    </row>
    <row r="4134" spans="1:11" x14ac:dyDescent="0.35">
      <c r="A4134" s="75">
        <f t="shared" si="132"/>
        <v>46062</v>
      </c>
      <c r="B4134" s="75">
        <f t="shared" si="133"/>
        <v>46068</v>
      </c>
      <c r="C4134" s="75" t="str">
        <f>VLOOKUP($G4134,Refs!$A$1:$F$32,3,FALSE)</f>
        <v>Y56</v>
      </c>
      <c r="D4134" t="s">
        <v>178</v>
      </c>
      <c r="E4134" t="s">
        <v>126</v>
      </c>
      <c r="F4134" t="s">
        <v>224</v>
      </c>
      <c r="G4134" t="s">
        <v>56</v>
      </c>
      <c r="H4134" t="s">
        <v>57</v>
      </c>
      <c r="I4134" t="s">
        <v>180</v>
      </c>
      <c r="J4134" t="s">
        <v>197</v>
      </c>
      <c r="K4134">
        <v>8</v>
      </c>
    </row>
    <row r="4135" spans="1:11" x14ac:dyDescent="0.35">
      <c r="A4135" s="75">
        <f t="shared" si="132"/>
        <v>46062</v>
      </c>
      <c r="B4135" s="75">
        <f t="shared" si="133"/>
        <v>46068</v>
      </c>
      <c r="C4135" s="75" t="str">
        <f>VLOOKUP($G4135,Refs!$A$1:$F$32,3,FALSE)</f>
        <v>Y56</v>
      </c>
      <c r="D4135" t="s">
        <v>178</v>
      </c>
      <c r="E4135" t="s">
        <v>126</v>
      </c>
      <c r="F4135" t="s">
        <v>224</v>
      </c>
      <c r="G4135" t="s">
        <v>56</v>
      </c>
      <c r="H4135" t="s">
        <v>57</v>
      </c>
      <c r="I4135" t="s">
        <v>180</v>
      </c>
      <c r="J4135" t="s">
        <v>198</v>
      </c>
      <c r="K4135">
        <v>44</v>
      </c>
    </row>
    <row r="4136" spans="1:11" x14ac:dyDescent="0.35">
      <c r="A4136" s="75">
        <f t="shared" si="132"/>
        <v>46062</v>
      </c>
      <c r="B4136" s="75">
        <f t="shared" si="133"/>
        <v>46068</v>
      </c>
      <c r="C4136" s="75" t="str">
        <f>VLOOKUP($G4136,Refs!$A$1:$F$32,3,FALSE)</f>
        <v>Y56</v>
      </c>
      <c r="D4136" t="s">
        <v>178</v>
      </c>
      <c r="E4136" t="s">
        <v>126</v>
      </c>
      <c r="F4136" t="s">
        <v>224</v>
      </c>
      <c r="G4136" t="s">
        <v>56</v>
      </c>
      <c r="H4136" t="s">
        <v>57</v>
      </c>
      <c r="I4136" t="s">
        <v>180</v>
      </c>
      <c r="J4136" t="s">
        <v>199</v>
      </c>
      <c r="K4136">
        <v>6</v>
      </c>
    </row>
    <row r="4137" spans="1:11" x14ac:dyDescent="0.35">
      <c r="A4137" s="75">
        <f t="shared" si="132"/>
        <v>46062</v>
      </c>
      <c r="B4137" s="75">
        <f t="shared" si="133"/>
        <v>46068</v>
      </c>
      <c r="C4137" s="75" t="str">
        <f>VLOOKUP($G4137,Refs!$A$1:$F$32,3,FALSE)</f>
        <v>Y56</v>
      </c>
      <c r="D4137" t="s">
        <v>178</v>
      </c>
      <c r="E4137" t="s">
        <v>126</v>
      </c>
      <c r="F4137" t="s">
        <v>224</v>
      </c>
      <c r="G4137" t="s">
        <v>56</v>
      </c>
      <c r="H4137" t="s">
        <v>57</v>
      </c>
      <c r="I4137" t="s">
        <v>180</v>
      </c>
      <c r="J4137" t="s">
        <v>200</v>
      </c>
      <c r="K4137">
        <v>161</v>
      </c>
    </row>
    <row r="4138" spans="1:11" x14ac:dyDescent="0.35">
      <c r="A4138" s="75">
        <f t="shared" si="132"/>
        <v>46062</v>
      </c>
      <c r="B4138" s="75">
        <f t="shared" si="133"/>
        <v>46068</v>
      </c>
      <c r="C4138" s="75" t="str">
        <f>VLOOKUP($G4138,Refs!$A$1:$F$32,3,FALSE)</f>
        <v>Y56</v>
      </c>
      <c r="D4138" t="s">
        <v>178</v>
      </c>
      <c r="E4138" t="s">
        <v>126</v>
      </c>
      <c r="F4138" t="s">
        <v>224</v>
      </c>
      <c r="G4138" t="s">
        <v>56</v>
      </c>
      <c r="H4138" t="s">
        <v>57</v>
      </c>
      <c r="I4138" t="s">
        <v>180</v>
      </c>
      <c r="J4138" t="s">
        <v>201</v>
      </c>
      <c r="K4138">
        <v>314</v>
      </c>
    </row>
    <row r="4139" spans="1:11" x14ac:dyDescent="0.35">
      <c r="A4139" s="75">
        <f t="shared" si="132"/>
        <v>46062</v>
      </c>
      <c r="B4139" s="75">
        <f t="shared" si="133"/>
        <v>46068</v>
      </c>
      <c r="C4139" s="75" t="str">
        <f>VLOOKUP($G4139,Refs!$A$1:$F$32,3,FALSE)</f>
        <v>Y56</v>
      </c>
      <c r="D4139" t="s">
        <v>178</v>
      </c>
      <c r="E4139" t="s">
        <v>126</v>
      </c>
      <c r="F4139" t="s">
        <v>224</v>
      </c>
      <c r="G4139" t="s">
        <v>56</v>
      </c>
      <c r="H4139" t="s">
        <v>57</v>
      </c>
      <c r="I4139" t="s">
        <v>180</v>
      </c>
      <c r="J4139" t="s">
        <v>202</v>
      </c>
      <c r="K4139">
        <v>916</v>
      </c>
    </row>
    <row r="4140" spans="1:11" x14ac:dyDescent="0.35">
      <c r="A4140" s="75">
        <f t="shared" si="132"/>
        <v>46062</v>
      </c>
      <c r="B4140" s="75">
        <f t="shared" si="133"/>
        <v>46068</v>
      </c>
      <c r="C4140" s="75" t="str">
        <f>VLOOKUP($G4140,Refs!$A$1:$F$32,3,FALSE)</f>
        <v>Y56</v>
      </c>
      <c r="D4140" t="s">
        <v>178</v>
      </c>
      <c r="E4140" t="s">
        <v>126</v>
      </c>
      <c r="F4140" t="s">
        <v>224</v>
      </c>
      <c r="G4140" t="s">
        <v>56</v>
      </c>
      <c r="H4140" t="s">
        <v>57</v>
      </c>
      <c r="I4140" t="s">
        <v>180</v>
      </c>
      <c r="J4140" t="s">
        <v>203</v>
      </c>
      <c r="K4140">
        <v>458</v>
      </c>
    </row>
    <row r="4141" spans="1:11" x14ac:dyDescent="0.35">
      <c r="A4141" s="75">
        <f t="shared" si="132"/>
        <v>46062</v>
      </c>
      <c r="B4141" s="75">
        <f t="shared" si="133"/>
        <v>46068</v>
      </c>
      <c r="C4141" s="75" t="str">
        <f>VLOOKUP($G4141,Refs!$A$1:$F$32,3,FALSE)</f>
        <v>Y56</v>
      </c>
      <c r="D4141" t="s">
        <v>178</v>
      </c>
      <c r="E4141" t="s">
        <v>126</v>
      </c>
      <c r="F4141" t="s">
        <v>224</v>
      </c>
      <c r="G4141" t="s">
        <v>56</v>
      </c>
      <c r="H4141" t="s">
        <v>57</v>
      </c>
      <c r="I4141" t="s">
        <v>180</v>
      </c>
      <c r="J4141" t="s">
        <v>204</v>
      </c>
      <c r="K4141">
        <v>66</v>
      </c>
    </row>
    <row r="4142" spans="1:11" x14ac:dyDescent="0.35">
      <c r="A4142" s="75">
        <f t="shared" si="132"/>
        <v>46062</v>
      </c>
      <c r="B4142" s="75">
        <f t="shared" si="133"/>
        <v>46068</v>
      </c>
      <c r="C4142" s="75" t="str">
        <f>VLOOKUP($G4142,Refs!$A$1:$F$32,3,FALSE)</f>
        <v>Y56</v>
      </c>
      <c r="D4142" t="s">
        <v>178</v>
      </c>
      <c r="E4142" t="s">
        <v>126</v>
      </c>
      <c r="F4142" t="s">
        <v>224</v>
      </c>
      <c r="G4142" t="s">
        <v>56</v>
      </c>
      <c r="H4142" t="s">
        <v>57</v>
      </c>
      <c r="I4142" t="s">
        <v>180</v>
      </c>
      <c r="J4142" t="s">
        <v>205</v>
      </c>
      <c r="K4142">
        <v>16</v>
      </c>
    </row>
    <row r="4143" spans="1:11" x14ac:dyDescent="0.35">
      <c r="A4143" s="75">
        <f t="shared" si="132"/>
        <v>46062</v>
      </c>
      <c r="B4143" s="75">
        <f t="shared" si="133"/>
        <v>46068</v>
      </c>
      <c r="C4143" s="75" t="str">
        <f>VLOOKUP($G4143,Refs!$A$1:$F$32,3,FALSE)</f>
        <v>Y56</v>
      </c>
      <c r="D4143" t="s">
        <v>178</v>
      </c>
      <c r="E4143" t="s">
        <v>126</v>
      </c>
      <c r="F4143" t="s">
        <v>224</v>
      </c>
      <c r="G4143" t="s">
        <v>56</v>
      </c>
      <c r="H4143" t="s">
        <v>57</v>
      </c>
      <c r="I4143" t="s">
        <v>180</v>
      </c>
      <c r="J4143" t="s">
        <v>206</v>
      </c>
      <c r="K4143">
        <v>0</v>
      </c>
    </row>
    <row r="4144" spans="1:11" x14ac:dyDescent="0.35">
      <c r="A4144" s="75">
        <f t="shared" si="132"/>
        <v>46062</v>
      </c>
      <c r="B4144" s="75">
        <f t="shared" si="133"/>
        <v>46068</v>
      </c>
      <c r="C4144" s="75" t="str">
        <f>VLOOKUP($G4144,Refs!$A$1:$F$32,3,FALSE)</f>
        <v>Y56</v>
      </c>
      <c r="D4144" t="s">
        <v>178</v>
      </c>
      <c r="E4144" t="s">
        <v>126</v>
      </c>
      <c r="F4144" t="s">
        <v>224</v>
      </c>
      <c r="G4144" t="s">
        <v>56</v>
      </c>
      <c r="H4144" t="s">
        <v>57</v>
      </c>
      <c r="I4144" t="s">
        <v>180</v>
      </c>
      <c r="J4144" t="s">
        <v>207</v>
      </c>
      <c r="K4144">
        <v>0</v>
      </c>
    </row>
    <row r="4145" spans="1:11" x14ac:dyDescent="0.35">
      <c r="A4145" s="75">
        <f t="shared" si="132"/>
        <v>46062</v>
      </c>
      <c r="B4145" s="75">
        <f t="shared" si="133"/>
        <v>46068</v>
      </c>
      <c r="C4145" s="75" t="str">
        <f>VLOOKUP($G4145,Refs!$A$1:$F$32,3,FALSE)</f>
        <v>Y56</v>
      </c>
      <c r="D4145" t="s">
        <v>178</v>
      </c>
      <c r="E4145" t="s">
        <v>126</v>
      </c>
      <c r="F4145" t="s">
        <v>224</v>
      </c>
      <c r="G4145" t="s">
        <v>56</v>
      </c>
      <c r="H4145" t="s">
        <v>57</v>
      </c>
      <c r="I4145" t="s">
        <v>180</v>
      </c>
      <c r="J4145" t="s">
        <v>208</v>
      </c>
      <c r="K4145">
        <v>130</v>
      </c>
    </row>
    <row r="4146" spans="1:11" x14ac:dyDescent="0.35">
      <c r="A4146" s="75">
        <f t="shared" si="132"/>
        <v>46063</v>
      </c>
      <c r="B4146" s="75">
        <f t="shared" si="133"/>
        <v>46068</v>
      </c>
      <c r="C4146" s="75" t="str">
        <f>VLOOKUP($G4146,Refs!$A$1:$F$32,3,FALSE)</f>
        <v>Y56</v>
      </c>
      <c r="D4146" t="s">
        <v>178</v>
      </c>
      <c r="E4146" t="s">
        <v>126</v>
      </c>
      <c r="F4146" t="s">
        <v>224</v>
      </c>
      <c r="G4146" t="s">
        <v>56</v>
      </c>
      <c r="H4146" t="s">
        <v>57</v>
      </c>
      <c r="I4146" t="s">
        <v>209</v>
      </c>
      <c r="J4146" t="s">
        <v>181</v>
      </c>
      <c r="K4146">
        <v>2154</v>
      </c>
    </row>
    <row r="4147" spans="1:11" x14ac:dyDescent="0.35">
      <c r="A4147" s="75">
        <f t="shared" si="132"/>
        <v>46063</v>
      </c>
      <c r="B4147" s="75">
        <f t="shared" si="133"/>
        <v>46068</v>
      </c>
      <c r="C4147" s="75" t="str">
        <f>VLOOKUP($G4147,Refs!$A$1:$F$32,3,FALSE)</f>
        <v>Y56</v>
      </c>
      <c r="D4147" t="s">
        <v>178</v>
      </c>
      <c r="E4147" t="s">
        <v>126</v>
      </c>
      <c r="F4147" t="s">
        <v>224</v>
      </c>
      <c r="G4147" t="s">
        <v>56</v>
      </c>
      <c r="H4147" t="s">
        <v>57</v>
      </c>
      <c r="I4147" t="s">
        <v>209</v>
      </c>
      <c r="J4147" t="s">
        <v>182</v>
      </c>
      <c r="K4147">
        <v>2017</v>
      </c>
    </row>
    <row r="4148" spans="1:11" x14ac:dyDescent="0.35">
      <c r="A4148" s="75">
        <f t="shared" si="132"/>
        <v>46063</v>
      </c>
      <c r="B4148" s="75">
        <f t="shared" si="133"/>
        <v>46068</v>
      </c>
      <c r="C4148" s="75" t="str">
        <f>VLOOKUP($G4148,Refs!$A$1:$F$32,3,FALSE)</f>
        <v>Y56</v>
      </c>
      <c r="D4148" t="s">
        <v>178</v>
      </c>
      <c r="E4148" t="s">
        <v>126</v>
      </c>
      <c r="F4148" t="s">
        <v>224</v>
      </c>
      <c r="G4148" t="s">
        <v>56</v>
      </c>
      <c r="H4148" t="s">
        <v>57</v>
      </c>
      <c r="I4148" t="s">
        <v>209</v>
      </c>
      <c r="J4148" t="s">
        <v>183</v>
      </c>
      <c r="K4148">
        <v>1509</v>
      </c>
    </row>
    <row r="4149" spans="1:11" x14ac:dyDescent="0.35">
      <c r="A4149" s="75">
        <f t="shared" si="132"/>
        <v>46063</v>
      </c>
      <c r="B4149" s="75">
        <f t="shared" si="133"/>
        <v>46068</v>
      </c>
      <c r="C4149" s="75" t="str">
        <f>VLOOKUP($G4149,Refs!$A$1:$F$32,3,FALSE)</f>
        <v>Y56</v>
      </c>
      <c r="D4149" t="s">
        <v>178</v>
      </c>
      <c r="E4149" t="s">
        <v>126</v>
      </c>
      <c r="F4149" t="s">
        <v>224</v>
      </c>
      <c r="G4149" t="s">
        <v>56</v>
      </c>
      <c r="H4149" t="s">
        <v>57</v>
      </c>
      <c r="I4149" t="s">
        <v>209</v>
      </c>
      <c r="J4149" t="s">
        <v>184</v>
      </c>
      <c r="K4149">
        <v>94</v>
      </c>
    </row>
    <row r="4150" spans="1:11" x14ac:dyDescent="0.35">
      <c r="A4150" s="75">
        <f t="shared" si="132"/>
        <v>46063</v>
      </c>
      <c r="B4150" s="75">
        <f t="shared" si="133"/>
        <v>46068</v>
      </c>
      <c r="C4150" s="75" t="str">
        <f>VLOOKUP($G4150,Refs!$A$1:$F$32,3,FALSE)</f>
        <v>Y56</v>
      </c>
      <c r="D4150" t="s">
        <v>178</v>
      </c>
      <c r="E4150" t="s">
        <v>126</v>
      </c>
      <c r="F4150" t="s">
        <v>224</v>
      </c>
      <c r="G4150" t="s">
        <v>56</v>
      </c>
      <c r="H4150" t="s">
        <v>57</v>
      </c>
      <c r="I4150" t="s">
        <v>209</v>
      </c>
      <c r="J4150" t="s">
        <v>185</v>
      </c>
      <c r="K4150">
        <v>119221</v>
      </c>
    </row>
    <row r="4151" spans="1:11" x14ac:dyDescent="0.35">
      <c r="A4151" s="75">
        <f t="shared" si="132"/>
        <v>46063</v>
      </c>
      <c r="B4151" s="75">
        <f t="shared" si="133"/>
        <v>46068</v>
      </c>
      <c r="C4151" s="75" t="str">
        <f>VLOOKUP($G4151,Refs!$A$1:$F$32,3,FALSE)</f>
        <v>Y56</v>
      </c>
      <c r="D4151" t="s">
        <v>178</v>
      </c>
      <c r="E4151" t="s">
        <v>126</v>
      </c>
      <c r="F4151" t="s">
        <v>224</v>
      </c>
      <c r="G4151" t="s">
        <v>56</v>
      </c>
      <c r="H4151" t="s">
        <v>57</v>
      </c>
      <c r="I4151" t="s">
        <v>209</v>
      </c>
      <c r="J4151" t="s">
        <v>186</v>
      </c>
      <c r="K4151">
        <v>313</v>
      </c>
    </row>
    <row r="4152" spans="1:11" x14ac:dyDescent="0.35">
      <c r="A4152" s="75">
        <f t="shared" si="132"/>
        <v>46063</v>
      </c>
      <c r="B4152" s="75">
        <f t="shared" si="133"/>
        <v>46068</v>
      </c>
      <c r="C4152" s="75" t="str">
        <f>VLOOKUP($G4152,Refs!$A$1:$F$32,3,FALSE)</f>
        <v>Y56</v>
      </c>
      <c r="D4152" t="s">
        <v>178</v>
      </c>
      <c r="E4152" t="s">
        <v>126</v>
      </c>
      <c r="F4152" t="s">
        <v>224</v>
      </c>
      <c r="G4152" t="s">
        <v>56</v>
      </c>
      <c r="H4152" t="s">
        <v>57</v>
      </c>
      <c r="I4152" t="s">
        <v>209</v>
      </c>
      <c r="J4152" t="s">
        <v>187</v>
      </c>
      <c r="K4152">
        <v>555</v>
      </c>
    </row>
    <row r="4153" spans="1:11" x14ac:dyDescent="0.35">
      <c r="A4153" s="75">
        <f t="shared" si="132"/>
        <v>46063</v>
      </c>
      <c r="B4153" s="75">
        <f t="shared" si="133"/>
        <v>46068</v>
      </c>
      <c r="C4153" s="75" t="str">
        <f>VLOOKUP($G4153,Refs!$A$1:$F$32,3,FALSE)</f>
        <v>Y56</v>
      </c>
      <c r="D4153" t="s">
        <v>178</v>
      </c>
      <c r="E4153" t="s">
        <v>126</v>
      </c>
      <c r="F4153" t="s">
        <v>224</v>
      </c>
      <c r="G4153" t="s">
        <v>56</v>
      </c>
      <c r="H4153" t="s">
        <v>57</v>
      </c>
      <c r="I4153" t="s">
        <v>209</v>
      </c>
      <c r="J4153" t="s">
        <v>188</v>
      </c>
      <c r="K4153">
        <v>2120</v>
      </c>
    </row>
    <row r="4154" spans="1:11" x14ac:dyDescent="0.35">
      <c r="A4154" s="75">
        <f t="shared" si="132"/>
        <v>46063</v>
      </c>
      <c r="B4154" s="75">
        <f t="shared" si="133"/>
        <v>46068</v>
      </c>
      <c r="C4154" s="75" t="str">
        <f>VLOOKUP($G4154,Refs!$A$1:$F$32,3,FALSE)</f>
        <v>Y56</v>
      </c>
      <c r="D4154" t="s">
        <v>178</v>
      </c>
      <c r="E4154" t="s">
        <v>126</v>
      </c>
      <c r="F4154" t="s">
        <v>224</v>
      </c>
      <c r="G4154" t="s">
        <v>56</v>
      </c>
      <c r="H4154" t="s">
        <v>57</v>
      </c>
      <c r="I4154" t="s">
        <v>209</v>
      </c>
      <c r="J4154" t="s">
        <v>189</v>
      </c>
      <c r="K4154">
        <v>742</v>
      </c>
    </row>
    <row r="4155" spans="1:11" x14ac:dyDescent="0.35">
      <c r="A4155" s="75">
        <f t="shared" si="132"/>
        <v>46063</v>
      </c>
      <c r="B4155" s="75">
        <f t="shared" si="133"/>
        <v>46068</v>
      </c>
      <c r="C4155" s="75" t="str">
        <f>VLOOKUP($G4155,Refs!$A$1:$F$32,3,FALSE)</f>
        <v>Y56</v>
      </c>
      <c r="D4155" t="s">
        <v>178</v>
      </c>
      <c r="E4155" t="s">
        <v>126</v>
      </c>
      <c r="F4155" t="s">
        <v>224</v>
      </c>
      <c r="G4155" t="s">
        <v>56</v>
      </c>
      <c r="H4155" t="s">
        <v>57</v>
      </c>
      <c r="I4155" t="s">
        <v>209</v>
      </c>
      <c r="J4155" t="s">
        <v>190</v>
      </c>
      <c r="K4155">
        <v>339</v>
      </c>
    </row>
    <row r="4156" spans="1:11" x14ac:dyDescent="0.35">
      <c r="A4156" s="75">
        <f t="shared" si="132"/>
        <v>46063</v>
      </c>
      <c r="B4156" s="75">
        <f t="shared" si="133"/>
        <v>46068</v>
      </c>
      <c r="C4156" s="75" t="str">
        <f>VLOOKUP($G4156,Refs!$A$1:$F$32,3,FALSE)</f>
        <v>Y56</v>
      </c>
      <c r="D4156" t="s">
        <v>178</v>
      </c>
      <c r="E4156" t="s">
        <v>126</v>
      </c>
      <c r="F4156" t="s">
        <v>224</v>
      </c>
      <c r="G4156" t="s">
        <v>56</v>
      </c>
      <c r="H4156" t="s">
        <v>57</v>
      </c>
      <c r="I4156" t="s">
        <v>209</v>
      </c>
      <c r="J4156" t="s">
        <v>191</v>
      </c>
      <c r="K4156">
        <v>95</v>
      </c>
    </row>
    <row r="4157" spans="1:11" x14ac:dyDescent="0.35">
      <c r="A4157" s="75">
        <f t="shared" si="132"/>
        <v>46063</v>
      </c>
      <c r="B4157" s="75">
        <f t="shared" si="133"/>
        <v>46068</v>
      </c>
      <c r="C4157" s="75" t="str">
        <f>VLOOKUP($G4157,Refs!$A$1:$F$32,3,FALSE)</f>
        <v>Y56</v>
      </c>
      <c r="D4157" t="s">
        <v>178</v>
      </c>
      <c r="E4157" t="s">
        <v>126</v>
      </c>
      <c r="F4157" t="s">
        <v>224</v>
      </c>
      <c r="G4157" t="s">
        <v>56</v>
      </c>
      <c r="H4157" t="s">
        <v>57</v>
      </c>
      <c r="I4157" t="s">
        <v>209</v>
      </c>
      <c r="J4157" t="s">
        <v>192</v>
      </c>
      <c r="K4157">
        <v>206</v>
      </c>
    </row>
    <row r="4158" spans="1:11" x14ac:dyDescent="0.35">
      <c r="A4158" s="75">
        <f t="shared" si="132"/>
        <v>46063</v>
      </c>
      <c r="B4158" s="75">
        <f t="shared" si="133"/>
        <v>46068</v>
      </c>
      <c r="C4158" s="75" t="str">
        <f>VLOOKUP($G4158,Refs!$A$1:$F$32,3,FALSE)</f>
        <v>Y56</v>
      </c>
      <c r="D4158" t="s">
        <v>178</v>
      </c>
      <c r="E4158" t="s">
        <v>126</v>
      </c>
      <c r="F4158" t="s">
        <v>224</v>
      </c>
      <c r="G4158" t="s">
        <v>56</v>
      </c>
      <c r="H4158" t="s">
        <v>57</v>
      </c>
      <c r="I4158" t="s">
        <v>209</v>
      </c>
      <c r="J4158" t="s">
        <v>193</v>
      </c>
      <c r="K4158">
        <v>274</v>
      </c>
    </row>
    <row r="4159" spans="1:11" x14ac:dyDescent="0.35">
      <c r="A4159" s="75">
        <f t="shared" si="132"/>
        <v>46063</v>
      </c>
      <c r="B4159" s="75">
        <f t="shared" si="133"/>
        <v>46068</v>
      </c>
      <c r="C4159" s="75" t="str">
        <f>VLOOKUP($G4159,Refs!$A$1:$F$32,3,FALSE)</f>
        <v>Y56</v>
      </c>
      <c r="D4159" t="s">
        <v>178</v>
      </c>
      <c r="E4159" t="s">
        <v>126</v>
      </c>
      <c r="F4159" t="s">
        <v>224</v>
      </c>
      <c r="G4159" t="s">
        <v>56</v>
      </c>
      <c r="H4159" t="s">
        <v>57</v>
      </c>
      <c r="I4159" t="s">
        <v>209</v>
      </c>
      <c r="J4159" t="s">
        <v>194</v>
      </c>
      <c r="K4159">
        <v>107</v>
      </c>
    </row>
    <row r="4160" spans="1:11" x14ac:dyDescent="0.35">
      <c r="A4160" s="75">
        <f t="shared" si="132"/>
        <v>46063</v>
      </c>
      <c r="B4160" s="75">
        <f t="shared" si="133"/>
        <v>46068</v>
      </c>
      <c r="C4160" s="75" t="str">
        <f>VLOOKUP($G4160,Refs!$A$1:$F$32,3,FALSE)</f>
        <v>Y56</v>
      </c>
      <c r="D4160" t="s">
        <v>178</v>
      </c>
      <c r="E4160" t="s">
        <v>126</v>
      </c>
      <c r="F4160" t="s">
        <v>224</v>
      </c>
      <c r="G4160" t="s">
        <v>56</v>
      </c>
      <c r="H4160" t="s">
        <v>57</v>
      </c>
      <c r="I4160" t="s">
        <v>209</v>
      </c>
      <c r="J4160" t="s">
        <v>195</v>
      </c>
      <c r="K4160">
        <v>2</v>
      </c>
    </row>
    <row r="4161" spans="1:11" x14ac:dyDescent="0.35">
      <c r="A4161" s="75">
        <f t="shared" si="132"/>
        <v>46063</v>
      </c>
      <c r="B4161" s="75">
        <f t="shared" si="133"/>
        <v>46068</v>
      </c>
      <c r="C4161" s="75" t="str">
        <f>VLOOKUP($G4161,Refs!$A$1:$F$32,3,FALSE)</f>
        <v>Y56</v>
      </c>
      <c r="D4161" t="s">
        <v>178</v>
      </c>
      <c r="E4161" t="s">
        <v>126</v>
      </c>
      <c r="F4161" t="s">
        <v>224</v>
      </c>
      <c r="G4161" t="s">
        <v>56</v>
      </c>
      <c r="H4161" t="s">
        <v>57</v>
      </c>
      <c r="I4161" t="s">
        <v>209</v>
      </c>
      <c r="J4161" t="s">
        <v>196</v>
      </c>
      <c r="K4161">
        <v>214</v>
      </c>
    </row>
    <row r="4162" spans="1:11" x14ac:dyDescent="0.35">
      <c r="A4162" s="75">
        <f t="shared" si="132"/>
        <v>46063</v>
      </c>
      <c r="B4162" s="75">
        <f t="shared" si="133"/>
        <v>46068</v>
      </c>
      <c r="C4162" s="75" t="str">
        <f>VLOOKUP($G4162,Refs!$A$1:$F$32,3,FALSE)</f>
        <v>Y56</v>
      </c>
      <c r="D4162" t="s">
        <v>178</v>
      </c>
      <c r="E4162" t="s">
        <v>126</v>
      </c>
      <c r="F4162" t="s">
        <v>224</v>
      </c>
      <c r="G4162" t="s">
        <v>56</v>
      </c>
      <c r="H4162" t="s">
        <v>57</v>
      </c>
      <c r="I4162" t="s">
        <v>209</v>
      </c>
      <c r="J4162" t="s">
        <v>197</v>
      </c>
      <c r="K4162">
        <v>4</v>
      </c>
    </row>
    <row r="4163" spans="1:11" x14ac:dyDescent="0.35">
      <c r="A4163" s="75">
        <f t="shared" si="132"/>
        <v>46063</v>
      </c>
      <c r="B4163" s="75">
        <f t="shared" si="133"/>
        <v>46068</v>
      </c>
      <c r="C4163" s="75" t="str">
        <f>VLOOKUP($G4163,Refs!$A$1:$F$32,3,FALSE)</f>
        <v>Y56</v>
      </c>
      <c r="D4163" t="s">
        <v>178</v>
      </c>
      <c r="E4163" t="s">
        <v>126</v>
      </c>
      <c r="F4163" t="s">
        <v>224</v>
      </c>
      <c r="G4163" t="s">
        <v>56</v>
      </c>
      <c r="H4163" t="s">
        <v>57</v>
      </c>
      <c r="I4163" t="s">
        <v>209</v>
      </c>
      <c r="J4163" t="s">
        <v>198</v>
      </c>
      <c r="K4163">
        <v>48</v>
      </c>
    </row>
    <row r="4164" spans="1:11" x14ac:dyDescent="0.35">
      <c r="A4164" s="75">
        <f t="shared" si="132"/>
        <v>46063</v>
      </c>
      <c r="B4164" s="75">
        <f t="shared" si="133"/>
        <v>46068</v>
      </c>
      <c r="C4164" s="75" t="str">
        <f>VLOOKUP($G4164,Refs!$A$1:$F$32,3,FALSE)</f>
        <v>Y56</v>
      </c>
      <c r="D4164" t="s">
        <v>178</v>
      </c>
      <c r="E4164" t="s">
        <v>126</v>
      </c>
      <c r="F4164" t="s">
        <v>224</v>
      </c>
      <c r="G4164" t="s">
        <v>56</v>
      </c>
      <c r="H4164" t="s">
        <v>57</v>
      </c>
      <c r="I4164" t="s">
        <v>209</v>
      </c>
      <c r="J4164" t="s">
        <v>199</v>
      </c>
      <c r="K4164">
        <v>1</v>
      </c>
    </row>
    <row r="4165" spans="1:11" x14ac:dyDescent="0.35">
      <c r="A4165" s="75">
        <f t="shared" si="132"/>
        <v>46063</v>
      </c>
      <c r="B4165" s="75">
        <f t="shared" si="133"/>
        <v>46068</v>
      </c>
      <c r="C4165" s="75" t="str">
        <f>VLOOKUP($G4165,Refs!$A$1:$F$32,3,FALSE)</f>
        <v>Y56</v>
      </c>
      <c r="D4165" t="s">
        <v>178</v>
      </c>
      <c r="E4165" t="s">
        <v>126</v>
      </c>
      <c r="F4165" t="s">
        <v>224</v>
      </c>
      <c r="G4165" t="s">
        <v>56</v>
      </c>
      <c r="H4165" t="s">
        <v>57</v>
      </c>
      <c r="I4165" t="s">
        <v>209</v>
      </c>
      <c r="J4165" t="s">
        <v>200</v>
      </c>
      <c r="K4165">
        <v>190</v>
      </c>
    </row>
    <row r="4166" spans="1:11" x14ac:dyDescent="0.35">
      <c r="A4166" s="75">
        <f t="shared" ref="A4166:A4229" si="134">IF(I4166="Mon",B4166-6,IF(I4166="Tue",B4166-5,IF(I4166="Wed",B4166-4,IF(I4166="Thu",B4166-3,IF(I4166="Fri",B4166-2,IF(I4166="Sat",B4166-1,IF(I4166="Sun",B4166,"")))))))</f>
        <v>46063</v>
      </c>
      <c r="B4166" s="75">
        <f t="shared" ref="B4166:B4229" si="135">DATEVALUE(RIGHT(D4166, 11))</f>
        <v>46068</v>
      </c>
      <c r="C4166" s="75" t="str">
        <f>VLOOKUP($G4166,Refs!$A$1:$F$32,3,FALSE)</f>
        <v>Y56</v>
      </c>
      <c r="D4166" t="s">
        <v>178</v>
      </c>
      <c r="E4166" t="s">
        <v>126</v>
      </c>
      <c r="F4166" t="s">
        <v>224</v>
      </c>
      <c r="G4166" t="s">
        <v>56</v>
      </c>
      <c r="H4166" t="s">
        <v>57</v>
      </c>
      <c r="I4166" t="s">
        <v>209</v>
      </c>
      <c r="J4166" t="s">
        <v>201</v>
      </c>
      <c r="K4166">
        <v>277</v>
      </c>
    </row>
    <row r="4167" spans="1:11" x14ac:dyDescent="0.35">
      <c r="A4167" s="75">
        <f t="shared" si="134"/>
        <v>46063</v>
      </c>
      <c r="B4167" s="75">
        <f t="shared" si="135"/>
        <v>46068</v>
      </c>
      <c r="C4167" s="75" t="str">
        <f>VLOOKUP($G4167,Refs!$A$1:$F$32,3,FALSE)</f>
        <v>Y56</v>
      </c>
      <c r="D4167" t="s">
        <v>178</v>
      </c>
      <c r="E4167" t="s">
        <v>126</v>
      </c>
      <c r="F4167" t="s">
        <v>224</v>
      </c>
      <c r="G4167" t="s">
        <v>56</v>
      </c>
      <c r="H4167" t="s">
        <v>57</v>
      </c>
      <c r="I4167" t="s">
        <v>209</v>
      </c>
      <c r="J4167" t="s">
        <v>202</v>
      </c>
      <c r="K4167">
        <v>904</v>
      </c>
    </row>
    <row r="4168" spans="1:11" x14ac:dyDescent="0.35">
      <c r="A4168" s="75">
        <f t="shared" si="134"/>
        <v>46063</v>
      </c>
      <c r="B4168" s="75">
        <f t="shared" si="135"/>
        <v>46068</v>
      </c>
      <c r="C4168" s="75" t="str">
        <f>VLOOKUP($G4168,Refs!$A$1:$F$32,3,FALSE)</f>
        <v>Y56</v>
      </c>
      <c r="D4168" t="s">
        <v>178</v>
      </c>
      <c r="E4168" t="s">
        <v>126</v>
      </c>
      <c r="F4168" t="s">
        <v>224</v>
      </c>
      <c r="G4168" t="s">
        <v>56</v>
      </c>
      <c r="H4168" t="s">
        <v>57</v>
      </c>
      <c r="I4168" t="s">
        <v>209</v>
      </c>
      <c r="J4168" t="s">
        <v>203</v>
      </c>
      <c r="K4168">
        <v>407</v>
      </c>
    </row>
    <row r="4169" spans="1:11" x14ac:dyDescent="0.35">
      <c r="A4169" s="75">
        <f t="shared" si="134"/>
        <v>46063</v>
      </c>
      <c r="B4169" s="75">
        <f t="shared" si="135"/>
        <v>46068</v>
      </c>
      <c r="C4169" s="75" t="str">
        <f>VLOOKUP($G4169,Refs!$A$1:$F$32,3,FALSE)</f>
        <v>Y56</v>
      </c>
      <c r="D4169" t="s">
        <v>178</v>
      </c>
      <c r="E4169" t="s">
        <v>126</v>
      </c>
      <c r="F4169" t="s">
        <v>224</v>
      </c>
      <c r="G4169" t="s">
        <v>56</v>
      </c>
      <c r="H4169" t="s">
        <v>57</v>
      </c>
      <c r="I4169" t="s">
        <v>209</v>
      </c>
      <c r="J4169" t="s">
        <v>204</v>
      </c>
      <c r="K4169">
        <v>69</v>
      </c>
    </row>
    <row r="4170" spans="1:11" x14ac:dyDescent="0.35">
      <c r="A4170" s="75">
        <f t="shared" si="134"/>
        <v>46063</v>
      </c>
      <c r="B4170" s="75">
        <f t="shared" si="135"/>
        <v>46068</v>
      </c>
      <c r="C4170" s="75" t="str">
        <f>VLOOKUP($G4170,Refs!$A$1:$F$32,3,FALSE)</f>
        <v>Y56</v>
      </c>
      <c r="D4170" t="s">
        <v>178</v>
      </c>
      <c r="E4170" t="s">
        <v>126</v>
      </c>
      <c r="F4170" t="s">
        <v>224</v>
      </c>
      <c r="G4170" t="s">
        <v>56</v>
      </c>
      <c r="H4170" t="s">
        <v>57</v>
      </c>
      <c r="I4170" t="s">
        <v>209</v>
      </c>
      <c r="J4170" t="s">
        <v>205</v>
      </c>
      <c r="K4170">
        <v>18</v>
      </c>
    </row>
    <row r="4171" spans="1:11" x14ac:dyDescent="0.35">
      <c r="A4171" s="75">
        <f t="shared" si="134"/>
        <v>46063</v>
      </c>
      <c r="B4171" s="75">
        <f t="shared" si="135"/>
        <v>46068</v>
      </c>
      <c r="C4171" s="75" t="str">
        <f>VLOOKUP($G4171,Refs!$A$1:$F$32,3,FALSE)</f>
        <v>Y56</v>
      </c>
      <c r="D4171" t="s">
        <v>178</v>
      </c>
      <c r="E4171" t="s">
        <v>126</v>
      </c>
      <c r="F4171" t="s">
        <v>224</v>
      </c>
      <c r="G4171" t="s">
        <v>56</v>
      </c>
      <c r="H4171" t="s">
        <v>57</v>
      </c>
      <c r="I4171" t="s">
        <v>209</v>
      </c>
      <c r="J4171" t="s">
        <v>206</v>
      </c>
      <c r="K4171">
        <v>0</v>
      </c>
    </row>
    <row r="4172" spans="1:11" x14ac:dyDescent="0.35">
      <c r="A4172" s="75">
        <f t="shared" si="134"/>
        <v>46063</v>
      </c>
      <c r="B4172" s="75">
        <f t="shared" si="135"/>
        <v>46068</v>
      </c>
      <c r="C4172" s="75" t="str">
        <f>VLOOKUP($G4172,Refs!$A$1:$F$32,3,FALSE)</f>
        <v>Y56</v>
      </c>
      <c r="D4172" t="s">
        <v>178</v>
      </c>
      <c r="E4172" t="s">
        <v>126</v>
      </c>
      <c r="F4172" t="s">
        <v>224</v>
      </c>
      <c r="G4172" t="s">
        <v>56</v>
      </c>
      <c r="H4172" t="s">
        <v>57</v>
      </c>
      <c r="I4172" t="s">
        <v>209</v>
      </c>
      <c r="J4172" t="s">
        <v>207</v>
      </c>
      <c r="K4172">
        <v>0</v>
      </c>
    </row>
    <row r="4173" spans="1:11" x14ac:dyDescent="0.35">
      <c r="A4173" s="75">
        <f t="shared" si="134"/>
        <v>46063</v>
      </c>
      <c r="B4173" s="75">
        <f t="shared" si="135"/>
        <v>46068</v>
      </c>
      <c r="C4173" s="75" t="str">
        <f>VLOOKUP($G4173,Refs!$A$1:$F$32,3,FALSE)</f>
        <v>Y56</v>
      </c>
      <c r="D4173" t="s">
        <v>178</v>
      </c>
      <c r="E4173" t="s">
        <v>126</v>
      </c>
      <c r="F4173" t="s">
        <v>224</v>
      </c>
      <c r="G4173" t="s">
        <v>56</v>
      </c>
      <c r="H4173" t="s">
        <v>57</v>
      </c>
      <c r="I4173" t="s">
        <v>209</v>
      </c>
      <c r="J4173" t="s">
        <v>208</v>
      </c>
      <c r="K4173">
        <v>135</v>
      </c>
    </row>
    <row r="4174" spans="1:11" x14ac:dyDescent="0.35">
      <c r="A4174" s="75">
        <f t="shared" si="134"/>
        <v>46064</v>
      </c>
      <c r="B4174" s="75">
        <f t="shared" si="135"/>
        <v>46068</v>
      </c>
      <c r="C4174" s="75" t="str">
        <f>VLOOKUP($G4174,Refs!$A$1:$F$32,3,FALSE)</f>
        <v>Y56</v>
      </c>
      <c r="D4174" t="s">
        <v>178</v>
      </c>
      <c r="E4174" t="s">
        <v>126</v>
      </c>
      <c r="F4174" t="s">
        <v>224</v>
      </c>
      <c r="G4174" t="s">
        <v>56</v>
      </c>
      <c r="H4174" t="s">
        <v>57</v>
      </c>
      <c r="I4174" t="s">
        <v>210</v>
      </c>
      <c r="J4174" t="s">
        <v>181</v>
      </c>
      <c r="K4174">
        <v>2033</v>
      </c>
    </row>
    <row r="4175" spans="1:11" x14ac:dyDescent="0.35">
      <c r="A4175" s="75">
        <f t="shared" si="134"/>
        <v>46064</v>
      </c>
      <c r="B4175" s="75">
        <f t="shared" si="135"/>
        <v>46068</v>
      </c>
      <c r="C4175" s="75" t="str">
        <f>VLOOKUP($G4175,Refs!$A$1:$F$32,3,FALSE)</f>
        <v>Y56</v>
      </c>
      <c r="D4175" t="s">
        <v>178</v>
      </c>
      <c r="E4175" t="s">
        <v>126</v>
      </c>
      <c r="F4175" t="s">
        <v>224</v>
      </c>
      <c r="G4175" t="s">
        <v>56</v>
      </c>
      <c r="H4175" t="s">
        <v>57</v>
      </c>
      <c r="I4175" t="s">
        <v>210</v>
      </c>
      <c r="J4175" t="s">
        <v>182</v>
      </c>
      <c r="K4175">
        <v>1935</v>
      </c>
    </row>
    <row r="4176" spans="1:11" x14ac:dyDescent="0.35">
      <c r="A4176" s="75">
        <f t="shared" si="134"/>
        <v>46064</v>
      </c>
      <c r="B4176" s="75">
        <f t="shared" si="135"/>
        <v>46068</v>
      </c>
      <c r="C4176" s="75" t="str">
        <f>VLOOKUP($G4176,Refs!$A$1:$F$32,3,FALSE)</f>
        <v>Y56</v>
      </c>
      <c r="D4176" t="s">
        <v>178</v>
      </c>
      <c r="E4176" t="s">
        <v>126</v>
      </c>
      <c r="F4176" t="s">
        <v>224</v>
      </c>
      <c r="G4176" t="s">
        <v>56</v>
      </c>
      <c r="H4176" t="s">
        <v>57</v>
      </c>
      <c r="I4176" t="s">
        <v>210</v>
      </c>
      <c r="J4176" t="s">
        <v>183</v>
      </c>
      <c r="K4176">
        <v>1652</v>
      </c>
    </row>
    <row r="4177" spans="1:11" x14ac:dyDescent="0.35">
      <c r="A4177" s="75">
        <f t="shared" si="134"/>
        <v>46064</v>
      </c>
      <c r="B4177" s="75">
        <f t="shared" si="135"/>
        <v>46068</v>
      </c>
      <c r="C4177" s="75" t="str">
        <f>VLOOKUP($G4177,Refs!$A$1:$F$32,3,FALSE)</f>
        <v>Y56</v>
      </c>
      <c r="D4177" t="s">
        <v>178</v>
      </c>
      <c r="E4177" t="s">
        <v>126</v>
      </c>
      <c r="F4177" t="s">
        <v>224</v>
      </c>
      <c r="G4177" t="s">
        <v>56</v>
      </c>
      <c r="H4177" t="s">
        <v>57</v>
      </c>
      <c r="I4177" t="s">
        <v>210</v>
      </c>
      <c r="J4177" t="s">
        <v>184</v>
      </c>
      <c r="K4177">
        <v>44</v>
      </c>
    </row>
    <row r="4178" spans="1:11" x14ac:dyDescent="0.35">
      <c r="A4178" s="75">
        <f t="shared" si="134"/>
        <v>46064</v>
      </c>
      <c r="B4178" s="75">
        <f t="shared" si="135"/>
        <v>46068</v>
      </c>
      <c r="C4178" s="75" t="str">
        <f>VLOOKUP($G4178,Refs!$A$1:$F$32,3,FALSE)</f>
        <v>Y56</v>
      </c>
      <c r="D4178" t="s">
        <v>178</v>
      </c>
      <c r="E4178" t="s">
        <v>126</v>
      </c>
      <c r="F4178" t="s">
        <v>224</v>
      </c>
      <c r="G4178" t="s">
        <v>56</v>
      </c>
      <c r="H4178" t="s">
        <v>57</v>
      </c>
      <c r="I4178" t="s">
        <v>210</v>
      </c>
      <c r="J4178" t="s">
        <v>185</v>
      </c>
      <c r="K4178">
        <v>55915</v>
      </c>
    </row>
    <row r="4179" spans="1:11" x14ac:dyDescent="0.35">
      <c r="A4179" s="75">
        <f t="shared" si="134"/>
        <v>46064</v>
      </c>
      <c r="B4179" s="75">
        <f t="shared" si="135"/>
        <v>46068</v>
      </c>
      <c r="C4179" s="75" t="str">
        <f>VLOOKUP($G4179,Refs!$A$1:$F$32,3,FALSE)</f>
        <v>Y56</v>
      </c>
      <c r="D4179" t="s">
        <v>178</v>
      </c>
      <c r="E4179" t="s">
        <v>126</v>
      </c>
      <c r="F4179" t="s">
        <v>224</v>
      </c>
      <c r="G4179" t="s">
        <v>56</v>
      </c>
      <c r="H4179" t="s">
        <v>57</v>
      </c>
      <c r="I4179" t="s">
        <v>210</v>
      </c>
      <c r="J4179" t="s">
        <v>186</v>
      </c>
      <c r="K4179">
        <v>191</v>
      </c>
    </row>
    <row r="4180" spans="1:11" x14ac:dyDescent="0.35">
      <c r="A4180" s="75">
        <f t="shared" si="134"/>
        <v>46064</v>
      </c>
      <c r="B4180" s="75">
        <f t="shared" si="135"/>
        <v>46068</v>
      </c>
      <c r="C4180" s="75" t="str">
        <f>VLOOKUP($G4180,Refs!$A$1:$F$32,3,FALSE)</f>
        <v>Y56</v>
      </c>
      <c r="D4180" t="s">
        <v>178</v>
      </c>
      <c r="E4180" t="s">
        <v>126</v>
      </c>
      <c r="F4180" t="s">
        <v>224</v>
      </c>
      <c r="G4180" t="s">
        <v>56</v>
      </c>
      <c r="H4180" t="s">
        <v>57</v>
      </c>
      <c r="I4180" t="s">
        <v>210</v>
      </c>
      <c r="J4180" t="s">
        <v>187</v>
      </c>
      <c r="K4180">
        <v>307</v>
      </c>
    </row>
    <row r="4181" spans="1:11" x14ac:dyDescent="0.35">
      <c r="A4181" s="75">
        <f t="shared" si="134"/>
        <v>46064</v>
      </c>
      <c r="B4181" s="75">
        <f t="shared" si="135"/>
        <v>46068</v>
      </c>
      <c r="C4181" s="75" t="str">
        <f>VLOOKUP($G4181,Refs!$A$1:$F$32,3,FALSE)</f>
        <v>Y56</v>
      </c>
      <c r="D4181" t="s">
        <v>178</v>
      </c>
      <c r="E4181" t="s">
        <v>126</v>
      </c>
      <c r="F4181" t="s">
        <v>224</v>
      </c>
      <c r="G4181" t="s">
        <v>56</v>
      </c>
      <c r="H4181" t="s">
        <v>57</v>
      </c>
      <c r="I4181" t="s">
        <v>210</v>
      </c>
      <c r="J4181" t="s">
        <v>188</v>
      </c>
      <c r="K4181">
        <v>1950</v>
      </c>
    </row>
    <row r="4182" spans="1:11" x14ac:dyDescent="0.35">
      <c r="A4182" s="75">
        <f t="shared" si="134"/>
        <v>46064</v>
      </c>
      <c r="B4182" s="75">
        <f t="shared" si="135"/>
        <v>46068</v>
      </c>
      <c r="C4182" s="75" t="str">
        <f>VLOOKUP($G4182,Refs!$A$1:$F$32,3,FALSE)</f>
        <v>Y56</v>
      </c>
      <c r="D4182" t="s">
        <v>178</v>
      </c>
      <c r="E4182" t="s">
        <v>126</v>
      </c>
      <c r="F4182" t="s">
        <v>224</v>
      </c>
      <c r="G4182" t="s">
        <v>56</v>
      </c>
      <c r="H4182" t="s">
        <v>57</v>
      </c>
      <c r="I4182" t="s">
        <v>210</v>
      </c>
      <c r="J4182" t="s">
        <v>189</v>
      </c>
      <c r="K4182">
        <v>728</v>
      </c>
    </row>
    <row r="4183" spans="1:11" x14ac:dyDescent="0.35">
      <c r="A4183" s="75">
        <f t="shared" si="134"/>
        <v>46064</v>
      </c>
      <c r="B4183" s="75">
        <f t="shared" si="135"/>
        <v>46068</v>
      </c>
      <c r="C4183" s="75" t="str">
        <f>VLOOKUP($G4183,Refs!$A$1:$F$32,3,FALSE)</f>
        <v>Y56</v>
      </c>
      <c r="D4183" t="s">
        <v>178</v>
      </c>
      <c r="E4183" t="s">
        <v>126</v>
      </c>
      <c r="F4183" t="s">
        <v>224</v>
      </c>
      <c r="G4183" t="s">
        <v>56</v>
      </c>
      <c r="H4183" t="s">
        <v>57</v>
      </c>
      <c r="I4183" t="s">
        <v>210</v>
      </c>
      <c r="J4183" t="s">
        <v>190</v>
      </c>
      <c r="K4183">
        <v>350</v>
      </c>
    </row>
    <row r="4184" spans="1:11" x14ac:dyDescent="0.35">
      <c r="A4184" s="75">
        <f t="shared" si="134"/>
        <v>46064</v>
      </c>
      <c r="B4184" s="75">
        <f t="shared" si="135"/>
        <v>46068</v>
      </c>
      <c r="C4184" s="75" t="str">
        <f>VLOOKUP($G4184,Refs!$A$1:$F$32,3,FALSE)</f>
        <v>Y56</v>
      </c>
      <c r="D4184" t="s">
        <v>178</v>
      </c>
      <c r="E4184" t="s">
        <v>126</v>
      </c>
      <c r="F4184" t="s">
        <v>224</v>
      </c>
      <c r="G4184" t="s">
        <v>56</v>
      </c>
      <c r="H4184" t="s">
        <v>57</v>
      </c>
      <c r="I4184" t="s">
        <v>210</v>
      </c>
      <c r="J4184" t="s">
        <v>191</v>
      </c>
      <c r="K4184">
        <v>102</v>
      </c>
    </row>
    <row r="4185" spans="1:11" x14ac:dyDescent="0.35">
      <c r="A4185" s="75">
        <f t="shared" si="134"/>
        <v>46064</v>
      </c>
      <c r="B4185" s="75">
        <f t="shared" si="135"/>
        <v>46068</v>
      </c>
      <c r="C4185" s="75" t="str">
        <f>VLOOKUP($G4185,Refs!$A$1:$F$32,3,FALSE)</f>
        <v>Y56</v>
      </c>
      <c r="D4185" t="s">
        <v>178</v>
      </c>
      <c r="E4185" t="s">
        <v>126</v>
      </c>
      <c r="F4185" t="s">
        <v>224</v>
      </c>
      <c r="G4185" t="s">
        <v>56</v>
      </c>
      <c r="H4185" t="s">
        <v>57</v>
      </c>
      <c r="I4185" t="s">
        <v>210</v>
      </c>
      <c r="J4185" t="s">
        <v>192</v>
      </c>
      <c r="K4185">
        <v>201</v>
      </c>
    </row>
    <row r="4186" spans="1:11" x14ac:dyDescent="0.35">
      <c r="A4186" s="75">
        <f t="shared" si="134"/>
        <v>46064</v>
      </c>
      <c r="B4186" s="75">
        <f t="shared" si="135"/>
        <v>46068</v>
      </c>
      <c r="C4186" s="75" t="str">
        <f>VLOOKUP($G4186,Refs!$A$1:$F$32,3,FALSE)</f>
        <v>Y56</v>
      </c>
      <c r="D4186" t="s">
        <v>178</v>
      </c>
      <c r="E4186" t="s">
        <v>126</v>
      </c>
      <c r="F4186" t="s">
        <v>224</v>
      </c>
      <c r="G4186" t="s">
        <v>56</v>
      </c>
      <c r="H4186" t="s">
        <v>57</v>
      </c>
      <c r="I4186" t="s">
        <v>210</v>
      </c>
      <c r="J4186" t="s">
        <v>193</v>
      </c>
      <c r="K4186">
        <v>265</v>
      </c>
    </row>
    <row r="4187" spans="1:11" x14ac:dyDescent="0.35">
      <c r="A4187" s="75">
        <f t="shared" si="134"/>
        <v>46064</v>
      </c>
      <c r="B4187" s="75">
        <f t="shared" si="135"/>
        <v>46068</v>
      </c>
      <c r="C4187" s="75" t="str">
        <f>VLOOKUP($G4187,Refs!$A$1:$F$32,3,FALSE)</f>
        <v>Y56</v>
      </c>
      <c r="D4187" t="s">
        <v>178</v>
      </c>
      <c r="E4187" t="s">
        <v>126</v>
      </c>
      <c r="F4187" t="s">
        <v>224</v>
      </c>
      <c r="G4187" t="s">
        <v>56</v>
      </c>
      <c r="H4187" t="s">
        <v>57</v>
      </c>
      <c r="I4187" t="s">
        <v>210</v>
      </c>
      <c r="J4187" t="s">
        <v>194</v>
      </c>
      <c r="K4187">
        <v>113</v>
      </c>
    </row>
    <row r="4188" spans="1:11" x14ac:dyDescent="0.35">
      <c r="A4188" s="75">
        <f t="shared" si="134"/>
        <v>46064</v>
      </c>
      <c r="B4188" s="75">
        <f t="shared" si="135"/>
        <v>46068</v>
      </c>
      <c r="C4188" s="75" t="str">
        <f>VLOOKUP($G4188,Refs!$A$1:$F$32,3,FALSE)</f>
        <v>Y56</v>
      </c>
      <c r="D4188" t="s">
        <v>178</v>
      </c>
      <c r="E4188" t="s">
        <v>126</v>
      </c>
      <c r="F4188" t="s">
        <v>224</v>
      </c>
      <c r="G4188" t="s">
        <v>56</v>
      </c>
      <c r="H4188" t="s">
        <v>57</v>
      </c>
      <c r="I4188" t="s">
        <v>210</v>
      </c>
      <c r="J4188" t="s">
        <v>195</v>
      </c>
      <c r="K4188">
        <v>0</v>
      </c>
    </row>
    <row r="4189" spans="1:11" x14ac:dyDescent="0.35">
      <c r="A4189" s="75">
        <f t="shared" si="134"/>
        <v>46064</v>
      </c>
      <c r="B4189" s="75">
        <f t="shared" si="135"/>
        <v>46068</v>
      </c>
      <c r="C4189" s="75" t="str">
        <f>VLOOKUP($G4189,Refs!$A$1:$F$32,3,FALSE)</f>
        <v>Y56</v>
      </c>
      <c r="D4189" t="s">
        <v>178</v>
      </c>
      <c r="E4189" t="s">
        <v>126</v>
      </c>
      <c r="F4189" t="s">
        <v>224</v>
      </c>
      <c r="G4189" t="s">
        <v>56</v>
      </c>
      <c r="H4189" t="s">
        <v>57</v>
      </c>
      <c r="I4189" t="s">
        <v>210</v>
      </c>
      <c r="J4189" t="s">
        <v>196</v>
      </c>
      <c r="K4189">
        <v>231</v>
      </c>
    </row>
    <row r="4190" spans="1:11" x14ac:dyDescent="0.35">
      <c r="A4190" s="75">
        <f t="shared" si="134"/>
        <v>46064</v>
      </c>
      <c r="B4190" s="75">
        <f t="shared" si="135"/>
        <v>46068</v>
      </c>
      <c r="C4190" s="75" t="str">
        <f>VLOOKUP($G4190,Refs!$A$1:$F$32,3,FALSE)</f>
        <v>Y56</v>
      </c>
      <c r="D4190" t="s">
        <v>178</v>
      </c>
      <c r="E4190" t="s">
        <v>126</v>
      </c>
      <c r="F4190" t="s">
        <v>224</v>
      </c>
      <c r="G4190" t="s">
        <v>56</v>
      </c>
      <c r="H4190" t="s">
        <v>57</v>
      </c>
      <c r="I4190" t="s">
        <v>210</v>
      </c>
      <c r="J4190" t="s">
        <v>197</v>
      </c>
      <c r="K4190">
        <v>8</v>
      </c>
    </row>
    <row r="4191" spans="1:11" x14ac:dyDescent="0.35">
      <c r="A4191" s="75">
        <f t="shared" si="134"/>
        <v>46064</v>
      </c>
      <c r="B4191" s="75">
        <f t="shared" si="135"/>
        <v>46068</v>
      </c>
      <c r="C4191" s="75" t="str">
        <f>VLOOKUP($G4191,Refs!$A$1:$F$32,3,FALSE)</f>
        <v>Y56</v>
      </c>
      <c r="D4191" t="s">
        <v>178</v>
      </c>
      <c r="E4191" t="s">
        <v>126</v>
      </c>
      <c r="F4191" t="s">
        <v>224</v>
      </c>
      <c r="G4191" t="s">
        <v>56</v>
      </c>
      <c r="H4191" t="s">
        <v>57</v>
      </c>
      <c r="I4191" t="s">
        <v>210</v>
      </c>
      <c r="J4191" t="s">
        <v>198</v>
      </c>
      <c r="K4191">
        <v>23</v>
      </c>
    </row>
    <row r="4192" spans="1:11" x14ac:dyDescent="0.35">
      <c r="A4192" s="75">
        <f t="shared" si="134"/>
        <v>46064</v>
      </c>
      <c r="B4192" s="75">
        <f t="shared" si="135"/>
        <v>46068</v>
      </c>
      <c r="C4192" s="75" t="str">
        <f>VLOOKUP($G4192,Refs!$A$1:$F$32,3,FALSE)</f>
        <v>Y56</v>
      </c>
      <c r="D4192" t="s">
        <v>178</v>
      </c>
      <c r="E4192" t="s">
        <v>126</v>
      </c>
      <c r="F4192" t="s">
        <v>224</v>
      </c>
      <c r="G4192" t="s">
        <v>56</v>
      </c>
      <c r="H4192" t="s">
        <v>57</v>
      </c>
      <c r="I4192" t="s">
        <v>210</v>
      </c>
      <c r="J4192" t="s">
        <v>199</v>
      </c>
      <c r="K4192">
        <v>3</v>
      </c>
    </row>
    <row r="4193" spans="1:11" x14ac:dyDescent="0.35">
      <c r="A4193" s="75">
        <f t="shared" si="134"/>
        <v>46064</v>
      </c>
      <c r="B4193" s="75">
        <f t="shared" si="135"/>
        <v>46068</v>
      </c>
      <c r="C4193" s="75" t="str">
        <f>VLOOKUP($G4193,Refs!$A$1:$F$32,3,FALSE)</f>
        <v>Y56</v>
      </c>
      <c r="D4193" t="s">
        <v>178</v>
      </c>
      <c r="E4193" t="s">
        <v>126</v>
      </c>
      <c r="F4193" t="s">
        <v>224</v>
      </c>
      <c r="G4193" t="s">
        <v>56</v>
      </c>
      <c r="H4193" t="s">
        <v>57</v>
      </c>
      <c r="I4193" t="s">
        <v>210</v>
      </c>
      <c r="J4193" t="s">
        <v>200</v>
      </c>
      <c r="K4193">
        <v>144</v>
      </c>
    </row>
    <row r="4194" spans="1:11" x14ac:dyDescent="0.35">
      <c r="A4194" s="75">
        <f t="shared" si="134"/>
        <v>46064</v>
      </c>
      <c r="B4194" s="75">
        <f t="shared" si="135"/>
        <v>46068</v>
      </c>
      <c r="C4194" s="75" t="str">
        <f>VLOOKUP($G4194,Refs!$A$1:$F$32,3,FALSE)</f>
        <v>Y56</v>
      </c>
      <c r="D4194" t="s">
        <v>178</v>
      </c>
      <c r="E4194" t="s">
        <v>126</v>
      </c>
      <c r="F4194" t="s">
        <v>224</v>
      </c>
      <c r="G4194" t="s">
        <v>56</v>
      </c>
      <c r="H4194" t="s">
        <v>57</v>
      </c>
      <c r="I4194" t="s">
        <v>210</v>
      </c>
      <c r="J4194" t="s">
        <v>201</v>
      </c>
      <c r="K4194">
        <v>281</v>
      </c>
    </row>
    <row r="4195" spans="1:11" x14ac:dyDescent="0.35">
      <c r="A4195" s="75">
        <f t="shared" si="134"/>
        <v>46064</v>
      </c>
      <c r="B4195" s="75">
        <f t="shared" si="135"/>
        <v>46068</v>
      </c>
      <c r="C4195" s="75" t="str">
        <f>VLOOKUP($G4195,Refs!$A$1:$F$32,3,FALSE)</f>
        <v>Y56</v>
      </c>
      <c r="D4195" t="s">
        <v>178</v>
      </c>
      <c r="E4195" t="s">
        <v>126</v>
      </c>
      <c r="F4195" t="s">
        <v>224</v>
      </c>
      <c r="G4195" t="s">
        <v>56</v>
      </c>
      <c r="H4195" t="s">
        <v>57</v>
      </c>
      <c r="I4195" t="s">
        <v>210</v>
      </c>
      <c r="J4195" t="s">
        <v>202</v>
      </c>
      <c r="K4195">
        <v>794</v>
      </c>
    </row>
    <row r="4196" spans="1:11" x14ac:dyDescent="0.35">
      <c r="A4196" s="75">
        <f t="shared" si="134"/>
        <v>46064</v>
      </c>
      <c r="B4196" s="75">
        <f t="shared" si="135"/>
        <v>46068</v>
      </c>
      <c r="C4196" s="75" t="str">
        <f>VLOOKUP($G4196,Refs!$A$1:$F$32,3,FALSE)</f>
        <v>Y56</v>
      </c>
      <c r="D4196" t="s">
        <v>178</v>
      </c>
      <c r="E4196" t="s">
        <v>126</v>
      </c>
      <c r="F4196" t="s">
        <v>224</v>
      </c>
      <c r="G4196" t="s">
        <v>56</v>
      </c>
      <c r="H4196" t="s">
        <v>57</v>
      </c>
      <c r="I4196" t="s">
        <v>210</v>
      </c>
      <c r="J4196" t="s">
        <v>203</v>
      </c>
      <c r="K4196">
        <v>396</v>
      </c>
    </row>
    <row r="4197" spans="1:11" x14ac:dyDescent="0.35">
      <c r="A4197" s="75">
        <f t="shared" si="134"/>
        <v>46064</v>
      </c>
      <c r="B4197" s="75">
        <f t="shared" si="135"/>
        <v>46068</v>
      </c>
      <c r="C4197" s="75" t="str">
        <f>VLOOKUP($G4197,Refs!$A$1:$F$32,3,FALSE)</f>
        <v>Y56</v>
      </c>
      <c r="D4197" t="s">
        <v>178</v>
      </c>
      <c r="E4197" t="s">
        <v>126</v>
      </c>
      <c r="F4197" t="s">
        <v>224</v>
      </c>
      <c r="G4197" t="s">
        <v>56</v>
      </c>
      <c r="H4197" t="s">
        <v>57</v>
      </c>
      <c r="I4197" t="s">
        <v>210</v>
      </c>
      <c r="J4197" t="s">
        <v>204</v>
      </c>
      <c r="K4197">
        <v>75</v>
      </c>
    </row>
    <row r="4198" spans="1:11" x14ac:dyDescent="0.35">
      <c r="A4198" s="75">
        <f t="shared" si="134"/>
        <v>46064</v>
      </c>
      <c r="B4198" s="75">
        <f t="shared" si="135"/>
        <v>46068</v>
      </c>
      <c r="C4198" s="75" t="str">
        <f>VLOOKUP($G4198,Refs!$A$1:$F$32,3,FALSE)</f>
        <v>Y56</v>
      </c>
      <c r="D4198" t="s">
        <v>178</v>
      </c>
      <c r="E4198" t="s">
        <v>126</v>
      </c>
      <c r="F4198" t="s">
        <v>224</v>
      </c>
      <c r="G4198" t="s">
        <v>56</v>
      </c>
      <c r="H4198" t="s">
        <v>57</v>
      </c>
      <c r="I4198" t="s">
        <v>210</v>
      </c>
      <c r="J4198" t="s">
        <v>205</v>
      </c>
      <c r="K4198">
        <v>15</v>
      </c>
    </row>
    <row r="4199" spans="1:11" x14ac:dyDescent="0.35">
      <c r="A4199" s="75">
        <f t="shared" si="134"/>
        <v>46064</v>
      </c>
      <c r="B4199" s="75">
        <f t="shared" si="135"/>
        <v>46068</v>
      </c>
      <c r="C4199" s="75" t="str">
        <f>VLOOKUP($G4199,Refs!$A$1:$F$32,3,FALSE)</f>
        <v>Y56</v>
      </c>
      <c r="D4199" t="s">
        <v>178</v>
      </c>
      <c r="E4199" t="s">
        <v>126</v>
      </c>
      <c r="F4199" t="s">
        <v>224</v>
      </c>
      <c r="G4199" t="s">
        <v>56</v>
      </c>
      <c r="H4199" t="s">
        <v>57</v>
      </c>
      <c r="I4199" t="s">
        <v>210</v>
      </c>
      <c r="J4199" t="s">
        <v>206</v>
      </c>
      <c r="K4199">
        <v>0</v>
      </c>
    </row>
    <row r="4200" spans="1:11" x14ac:dyDescent="0.35">
      <c r="A4200" s="75">
        <f t="shared" si="134"/>
        <v>46064</v>
      </c>
      <c r="B4200" s="75">
        <f t="shared" si="135"/>
        <v>46068</v>
      </c>
      <c r="C4200" s="75" t="str">
        <f>VLOOKUP($G4200,Refs!$A$1:$F$32,3,FALSE)</f>
        <v>Y56</v>
      </c>
      <c r="D4200" t="s">
        <v>178</v>
      </c>
      <c r="E4200" t="s">
        <v>126</v>
      </c>
      <c r="F4200" t="s">
        <v>224</v>
      </c>
      <c r="G4200" t="s">
        <v>56</v>
      </c>
      <c r="H4200" t="s">
        <v>57</v>
      </c>
      <c r="I4200" t="s">
        <v>210</v>
      </c>
      <c r="J4200" t="s">
        <v>207</v>
      </c>
      <c r="K4200">
        <v>0</v>
      </c>
    </row>
    <row r="4201" spans="1:11" x14ac:dyDescent="0.35">
      <c r="A4201" s="75">
        <f t="shared" si="134"/>
        <v>46064</v>
      </c>
      <c r="B4201" s="75">
        <f t="shared" si="135"/>
        <v>46068</v>
      </c>
      <c r="C4201" s="75" t="str">
        <f>VLOOKUP($G4201,Refs!$A$1:$F$32,3,FALSE)</f>
        <v>Y56</v>
      </c>
      <c r="D4201" t="s">
        <v>178</v>
      </c>
      <c r="E4201" t="s">
        <v>126</v>
      </c>
      <c r="F4201" t="s">
        <v>224</v>
      </c>
      <c r="G4201" t="s">
        <v>56</v>
      </c>
      <c r="H4201" t="s">
        <v>57</v>
      </c>
      <c r="I4201" t="s">
        <v>210</v>
      </c>
      <c r="J4201" t="s">
        <v>208</v>
      </c>
      <c r="K4201">
        <v>117</v>
      </c>
    </row>
    <row r="4202" spans="1:11" x14ac:dyDescent="0.35">
      <c r="A4202" s="75">
        <f t="shared" si="134"/>
        <v>46065</v>
      </c>
      <c r="B4202" s="75">
        <f t="shared" si="135"/>
        <v>46068</v>
      </c>
      <c r="C4202" s="75" t="str">
        <f>VLOOKUP($G4202,Refs!$A$1:$F$32,3,FALSE)</f>
        <v>Y56</v>
      </c>
      <c r="D4202" t="s">
        <v>178</v>
      </c>
      <c r="E4202" t="s">
        <v>126</v>
      </c>
      <c r="F4202" t="s">
        <v>224</v>
      </c>
      <c r="G4202" t="s">
        <v>56</v>
      </c>
      <c r="H4202" t="s">
        <v>57</v>
      </c>
      <c r="I4202" t="s">
        <v>211</v>
      </c>
      <c r="J4202" t="s">
        <v>181</v>
      </c>
      <c r="K4202">
        <v>1797</v>
      </c>
    </row>
    <row r="4203" spans="1:11" x14ac:dyDescent="0.35">
      <c r="A4203" s="75">
        <f t="shared" si="134"/>
        <v>46065</v>
      </c>
      <c r="B4203" s="75">
        <f t="shared" si="135"/>
        <v>46068</v>
      </c>
      <c r="C4203" s="75" t="str">
        <f>VLOOKUP($G4203,Refs!$A$1:$F$32,3,FALSE)</f>
        <v>Y56</v>
      </c>
      <c r="D4203" t="s">
        <v>178</v>
      </c>
      <c r="E4203" t="s">
        <v>126</v>
      </c>
      <c r="F4203" t="s">
        <v>224</v>
      </c>
      <c r="G4203" t="s">
        <v>56</v>
      </c>
      <c r="H4203" t="s">
        <v>57</v>
      </c>
      <c r="I4203" t="s">
        <v>211</v>
      </c>
      <c r="J4203" t="s">
        <v>182</v>
      </c>
      <c r="K4203">
        <v>1731</v>
      </c>
    </row>
    <row r="4204" spans="1:11" x14ac:dyDescent="0.35">
      <c r="A4204" s="75">
        <f t="shared" si="134"/>
        <v>46065</v>
      </c>
      <c r="B4204" s="75">
        <f t="shared" si="135"/>
        <v>46068</v>
      </c>
      <c r="C4204" s="75" t="str">
        <f>VLOOKUP($G4204,Refs!$A$1:$F$32,3,FALSE)</f>
        <v>Y56</v>
      </c>
      <c r="D4204" t="s">
        <v>178</v>
      </c>
      <c r="E4204" t="s">
        <v>126</v>
      </c>
      <c r="F4204" t="s">
        <v>224</v>
      </c>
      <c r="G4204" t="s">
        <v>56</v>
      </c>
      <c r="H4204" t="s">
        <v>57</v>
      </c>
      <c r="I4204" t="s">
        <v>211</v>
      </c>
      <c r="J4204" t="s">
        <v>183</v>
      </c>
      <c r="K4204">
        <v>1564</v>
      </c>
    </row>
    <row r="4205" spans="1:11" x14ac:dyDescent="0.35">
      <c r="A4205" s="75">
        <f t="shared" si="134"/>
        <v>46065</v>
      </c>
      <c r="B4205" s="75">
        <f t="shared" si="135"/>
        <v>46068</v>
      </c>
      <c r="C4205" s="75" t="str">
        <f>VLOOKUP($G4205,Refs!$A$1:$F$32,3,FALSE)</f>
        <v>Y56</v>
      </c>
      <c r="D4205" t="s">
        <v>178</v>
      </c>
      <c r="E4205" t="s">
        <v>126</v>
      </c>
      <c r="F4205" t="s">
        <v>224</v>
      </c>
      <c r="G4205" t="s">
        <v>56</v>
      </c>
      <c r="H4205" t="s">
        <v>57</v>
      </c>
      <c r="I4205" t="s">
        <v>211</v>
      </c>
      <c r="J4205" t="s">
        <v>184</v>
      </c>
      <c r="K4205">
        <v>25</v>
      </c>
    </row>
    <row r="4206" spans="1:11" x14ac:dyDescent="0.35">
      <c r="A4206" s="75">
        <f t="shared" si="134"/>
        <v>46065</v>
      </c>
      <c r="B4206" s="75">
        <f t="shared" si="135"/>
        <v>46068</v>
      </c>
      <c r="C4206" s="75" t="str">
        <f>VLOOKUP($G4206,Refs!$A$1:$F$32,3,FALSE)</f>
        <v>Y56</v>
      </c>
      <c r="D4206" t="s">
        <v>178</v>
      </c>
      <c r="E4206" t="s">
        <v>126</v>
      </c>
      <c r="F4206" t="s">
        <v>224</v>
      </c>
      <c r="G4206" t="s">
        <v>56</v>
      </c>
      <c r="H4206" t="s">
        <v>57</v>
      </c>
      <c r="I4206" t="s">
        <v>211</v>
      </c>
      <c r="J4206" t="s">
        <v>185</v>
      </c>
      <c r="K4206">
        <v>32229</v>
      </c>
    </row>
    <row r="4207" spans="1:11" x14ac:dyDescent="0.35">
      <c r="A4207" s="75">
        <f t="shared" si="134"/>
        <v>46065</v>
      </c>
      <c r="B4207" s="75">
        <f t="shared" si="135"/>
        <v>46068</v>
      </c>
      <c r="C4207" s="75" t="str">
        <f>VLOOKUP($G4207,Refs!$A$1:$F$32,3,FALSE)</f>
        <v>Y56</v>
      </c>
      <c r="D4207" t="s">
        <v>178</v>
      </c>
      <c r="E4207" t="s">
        <v>126</v>
      </c>
      <c r="F4207" t="s">
        <v>224</v>
      </c>
      <c r="G4207" t="s">
        <v>56</v>
      </c>
      <c r="H4207" t="s">
        <v>57</v>
      </c>
      <c r="I4207" t="s">
        <v>211</v>
      </c>
      <c r="J4207" t="s">
        <v>186</v>
      </c>
      <c r="K4207">
        <v>138</v>
      </c>
    </row>
    <row r="4208" spans="1:11" x14ac:dyDescent="0.35">
      <c r="A4208" s="75">
        <f t="shared" si="134"/>
        <v>46065</v>
      </c>
      <c r="B4208" s="75">
        <f t="shared" si="135"/>
        <v>46068</v>
      </c>
      <c r="C4208" s="75" t="str">
        <f>VLOOKUP($G4208,Refs!$A$1:$F$32,3,FALSE)</f>
        <v>Y56</v>
      </c>
      <c r="D4208" t="s">
        <v>178</v>
      </c>
      <c r="E4208" t="s">
        <v>126</v>
      </c>
      <c r="F4208" t="s">
        <v>224</v>
      </c>
      <c r="G4208" t="s">
        <v>56</v>
      </c>
      <c r="H4208" t="s">
        <v>57</v>
      </c>
      <c r="I4208" t="s">
        <v>211</v>
      </c>
      <c r="J4208" t="s">
        <v>187</v>
      </c>
      <c r="K4208">
        <v>250</v>
      </c>
    </row>
    <row r="4209" spans="1:11" x14ac:dyDescent="0.35">
      <c r="A4209" s="75">
        <f t="shared" si="134"/>
        <v>46065</v>
      </c>
      <c r="B4209" s="75">
        <f t="shared" si="135"/>
        <v>46068</v>
      </c>
      <c r="C4209" s="75" t="str">
        <f>VLOOKUP($G4209,Refs!$A$1:$F$32,3,FALSE)</f>
        <v>Y56</v>
      </c>
      <c r="D4209" t="s">
        <v>178</v>
      </c>
      <c r="E4209" t="s">
        <v>126</v>
      </c>
      <c r="F4209" t="s">
        <v>224</v>
      </c>
      <c r="G4209" t="s">
        <v>56</v>
      </c>
      <c r="H4209" t="s">
        <v>57</v>
      </c>
      <c r="I4209" t="s">
        <v>211</v>
      </c>
      <c r="J4209" t="s">
        <v>188</v>
      </c>
      <c r="K4209">
        <v>1765</v>
      </c>
    </row>
    <row r="4210" spans="1:11" x14ac:dyDescent="0.35">
      <c r="A4210" s="75">
        <f t="shared" si="134"/>
        <v>46065</v>
      </c>
      <c r="B4210" s="75">
        <f t="shared" si="135"/>
        <v>46068</v>
      </c>
      <c r="C4210" s="75" t="str">
        <f>VLOOKUP($G4210,Refs!$A$1:$F$32,3,FALSE)</f>
        <v>Y56</v>
      </c>
      <c r="D4210" t="s">
        <v>178</v>
      </c>
      <c r="E4210" t="s">
        <v>126</v>
      </c>
      <c r="F4210" t="s">
        <v>224</v>
      </c>
      <c r="G4210" t="s">
        <v>56</v>
      </c>
      <c r="H4210" t="s">
        <v>57</v>
      </c>
      <c r="I4210" t="s">
        <v>211</v>
      </c>
      <c r="J4210" t="s">
        <v>189</v>
      </c>
      <c r="K4210">
        <v>645</v>
      </c>
    </row>
    <row r="4211" spans="1:11" x14ac:dyDescent="0.35">
      <c r="A4211" s="75">
        <f t="shared" si="134"/>
        <v>46065</v>
      </c>
      <c r="B4211" s="75">
        <f t="shared" si="135"/>
        <v>46068</v>
      </c>
      <c r="C4211" s="75" t="str">
        <f>VLOOKUP($G4211,Refs!$A$1:$F$32,3,FALSE)</f>
        <v>Y56</v>
      </c>
      <c r="D4211" t="s">
        <v>178</v>
      </c>
      <c r="E4211" t="s">
        <v>126</v>
      </c>
      <c r="F4211" t="s">
        <v>224</v>
      </c>
      <c r="G4211" t="s">
        <v>56</v>
      </c>
      <c r="H4211" t="s">
        <v>57</v>
      </c>
      <c r="I4211" t="s">
        <v>211</v>
      </c>
      <c r="J4211" t="s">
        <v>190</v>
      </c>
      <c r="K4211">
        <v>287</v>
      </c>
    </row>
    <row r="4212" spans="1:11" x14ac:dyDescent="0.35">
      <c r="A4212" s="75">
        <f t="shared" si="134"/>
        <v>46065</v>
      </c>
      <c r="B4212" s="75">
        <f t="shared" si="135"/>
        <v>46068</v>
      </c>
      <c r="C4212" s="75" t="str">
        <f>VLOOKUP($G4212,Refs!$A$1:$F$32,3,FALSE)</f>
        <v>Y56</v>
      </c>
      <c r="D4212" t="s">
        <v>178</v>
      </c>
      <c r="E4212" t="s">
        <v>126</v>
      </c>
      <c r="F4212" t="s">
        <v>224</v>
      </c>
      <c r="G4212" t="s">
        <v>56</v>
      </c>
      <c r="H4212" t="s">
        <v>57</v>
      </c>
      <c r="I4212" t="s">
        <v>211</v>
      </c>
      <c r="J4212" t="s">
        <v>191</v>
      </c>
      <c r="K4212">
        <v>106</v>
      </c>
    </row>
    <row r="4213" spans="1:11" x14ac:dyDescent="0.35">
      <c r="A4213" s="75">
        <f t="shared" si="134"/>
        <v>46065</v>
      </c>
      <c r="B4213" s="75">
        <f t="shared" si="135"/>
        <v>46068</v>
      </c>
      <c r="C4213" s="75" t="str">
        <f>VLOOKUP($G4213,Refs!$A$1:$F$32,3,FALSE)</f>
        <v>Y56</v>
      </c>
      <c r="D4213" t="s">
        <v>178</v>
      </c>
      <c r="E4213" t="s">
        <v>126</v>
      </c>
      <c r="F4213" t="s">
        <v>224</v>
      </c>
      <c r="G4213" t="s">
        <v>56</v>
      </c>
      <c r="H4213" t="s">
        <v>57</v>
      </c>
      <c r="I4213" t="s">
        <v>211</v>
      </c>
      <c r="J4213" t="s">
        <v>192</v>
      </c>
      <c r="K4213">
        <v>158</v>
      </c>
    </row>
    <row r="4214" spans="1:11" x14ac:dyDescent="0.35">
      <c r="A4214" s="75">
        <f t="shared" si="134"/>
        <v>46065</v>
      </c>
      <c r="B4214" s="75">
        <f t="shared" si="135"/>
        <v>46068</v>
      </c>
      <c r="C4214" s="75" t="str">
        <f>VLOOKUP($G4214,Refs!$A$1:$F$32,3,FALSE)</f>
        <v>Y56</v>
      </c>
      <c r="D4214" t="s">
        <v>178</v>
      </c>
      <c r="E4214" t="s">
        <v>126</v>
      </c>
      <c r="F4214" t="s">
        <v>224</v>
      </c>
      <c r="G4214" t="s">
        <v>56</v>
      </c>
      <c r="H4214" t="s">
        <v>57</v>
      </c>
      <c r="I4214" t="s">
        <v>211</v>
      </c>
      <c r="J4214" t="s">
        <v>193</v>
      </c>
      <c r="K4214">
        <v>208</v>
      </c>
    </row>
    <row r="4215" spans="1:11" x14ac:dyDescent="0.35">
      <c r="A4215" s="75">
        <f t="shared" si="134"/>
        <v>46065</v>
      </c>
      <c r="B4215" s="75">
        <f t="shared" si="135"/>
        <v>46068</v>
      </c>
      <c r="C4215" s="75" t="str">
        <f>VLOOKUP($G4215,Refs!$A$1:$F$32,3,FALSE)</f>
        <v>Y56</v>
      </c>
      <c r="D4215" t="s">
        <v>178</v>
      </c>
      <c r="E4215" t="s">
        <v>126</v>
      </c>
      <c r="F4215" t="s">
        <v>224</v>
      </c>
      <c r="G4215" t="s">
        <v>56</v>
      </c>
      <c r="H4215" t="s">
        <v>57</v>
      </c>
      <c r="I4215" t="s">
        <v>211</v>
      </c>
      <c r="J4215" t="s">
        <v>194</v>
      </c>
      <c r="K4215">
        <v>86</v>
      </c>
    </row>
    <row r="4216" spans="1:11" x14ac:dyDescent="0.35">
      <c r="A4216" s="75">
        <f t="shared" si="134"/>
        <v>46065</v>
      </c>
      <c r="B4216" s="75">
        <f t="shared" si="135"/>
        <v>46068</v>
      </c>
      <c r="C4216" s="75" t="str">
        <f>VLOOKUP($G4216,Refs!$A$1:$F$32,3,FALSE)</f>
        <v>Y56</v>
      </c>
      <c r="D4216" t="s">
        <v>178</v>
      </c>
      <c r="E4216" t="s">
        <v>126</v>
      </c>
      <c r="F4216" t="s">
        <v>224</v>
      </c>
      <c r="G4216" t="s">
        <v>56</v>
      </c>
      <c r="H4216" t="s">
        <v>57</v>
      </c>
      <c r="I4216" t="s">
        <v>211</v>
      </c>
      <c r="J4216" t="s">
        <v>195</v>
      </c>
      <c r="K4216">
        <v>1</v>
      </c>
    </row>
    <row r="4217" spans="1:11" x14ac:dyDescent="0.35">
      <c r="A4217" s="75">
        <f t="shared" si="134"/>
        <v>46065</v>
      </c>
      <c r="B4217" s="75">
        <f t="shared" si="135"/>
        <v>46068</v>
      </c>
      <c r="C4217" s="75" t="str">
        <f>VLOOKUP($G4217,Refs!$A$1:$F$32,3,FALSE)</f>
        <v>Y56</v>
      </c>
      <c r="D4217" t="s">
        <v>178</v>
      </c>
      <c r="E4217" t="s">
        <v>126</v>
      </c>
      <c r="F4217" t="s">
        <v>224</v>
      </c>
      <c r="G4217" t="s">
        <v>56</v>
      </c>
      <c r="H4217" t="s">
        <v>57</v>
      </c>
      <c r="I4217" t="s">
        <v>211</v>
      </c>
      <c r="J4217" t="s">
        <v>196</v>
      </c>
      <c r="K4217">
        <v>159</v>
      </c>
    </row>
    <row r="4218" spans="1:11" x14ac:dyDescent="0.35">
      <c r="A4218" s="75">
        <f t="shared" si="134"/>
        <v>46065</v>
      </c>
      <c r="B4218" s="75">
        <f t="shared" si="135"/>
        <v>46068</v>
      </c>
      <c r="C4218" s="75" t="str">
        <f>VLOOKUP($G4218,Refs!$A$1:$F$32,3,FALSE)</f>
        <v>Y56</v>
      </c>
      <c r="D4218" t="s">
        <v>178</v>
      </c>
      <c r="E4218" t="s">
        <v>126</v>
      </c>
      <c r="F4218" t="s">
        <v>224</v>
      </c>
      <c r="G4218" t="s">
        <v>56</v>
      </c>
      <c r="H4218" t="s">
        <v>57</v>
      </c>
      <c r="I4218" t="s">
        <v>211</v>
      </c>
      <c r="J4218" t="s">
        <v>197</v>
      </c>
      <c r="K4218">
        <v>9</v>
      </c>
    </row>
    <row r="4219" spans="1:11" x14ac:dyDescent="0.35">
      <c r="A4219" s="75">
        <f t="shared" si="134"/>
        <v>46065</v>
      </c>
      <c r="B4219" s="75">
        <f t="shared" si="135"/>
        <v>46068</v>
      </c>
      <c r="C4219" s="75" t="str">
        <f>VLOOKUP($G4219,Refs!$A$1:$F$32,3,FALSE)</f>
        <v>Y56</v>
      </c>
      <c r="D4219" t="s">
        <v>178</v>
      </c>
      <c r="E4219" t="s">
        <v>126</v>
      </c>
      <c r="F4219" t="s">
        <v>224</v>
      </c>
      <c r="G4219" t="s">
        <v>56</v>
      </c>
      <c r="H4219" t="s">
        <v>57</v>
      </c>
      <c r="I4219" t="s">
        <v>211</v>
      </c>
      <c r="J4219" t="s">
        <v>198</v>
      </c>
      <c r="K4219">
        <v>32</v>
      </c>
    </row>
    <row r="4220" spans="1:11" x14ac:dyDescent="0.35">
      <c r="A4220" s="75">
        <f t="shared" si="134"/>
        <v>46065</v>
      </c>
      <c r="B4220" s="75">
        <f t="shared" si="135"/>
        <v>46068</v>
      </c>
      <c r="C4220" s="75" t="str">
        <f>VLOOKUP($G4220,Refs!$A$1:$F$32,3,FALSE)</f>
        <v>Y56</v>
      </c>
      <c r="D4220" t="s">
        <v>178</v>
      </c>
      <c r="E4220" t="s">
        <v>126</v>
      </c>
      <c r="F4220" t="s">
        <v>224</v>
      </c>
      <c r="G4220" t="s">
        <v>56</v>
      </c>
      <c r="H4220" t="s">
        <v>57</v>
      </c>
      <c r="I4220" t="s">
        <v>211</v>
      </c>
      <c r="J4220" t="s">
        <v>199</v>
      </c>
      <c r="K4220">
        <v>2</v>
      </c>
    </row>
    <row r="4221" spans="1:11" x14ac:dyDescent="0.35">
      <c r="A4221" s="75">
        <f t="shared" si="134"/>
        <v>46065</v>
      </c>
      <c r="B4221" s="75">
        <f t="shared" si="135"/>
        <v>46068</v>
      </c>
      <c r="C4221" s="75" t="str">
        <f>VLOOKUP($G4221,Refs!$A$1:$F$32,3,FALSE)</f>
        <v>Y56</v>
      </c>
      <c r="D4221" t="s">
        <v>178</v>
      </c>
      <c r="E4221" t="s">
        <v>126</v>
      </c>
      <c r="F4221" t="s">
        <v>224</v>
      </c>
      <c r="G4221" t="s">
        <v>56</v>
      </c>
      <c r="H4221" t="s">
        <v>57</v>
      </c>
      <c r="I4221" t="s">
        <v>211</v>
      </c>
      <c r="J4221" t="s">
        <v>200</v>
      </c>
      <c r="K4221">
        <v>169</v>
      </c>
    </row>
    <row r="4222" spans="1:11" x14ac:dyDescent="0.35">
      <c r="A4222" s="75">
        <f t="shared" si="134"/>
        <v>46065</v>
      </c>
      <c r="B4222" s="75">
        <f t="shared" si="135"/>
        <v>46068</v>
      </c>
      <c r="C4222" s="75" t="str">
        <f>VLOOKUP($G4222,Refs!$A$1:$F$32,3,FALSE)</f>
        <v>Y56</v>
      </c>
      <c r="D4222" t="s">
        <v>178</v>
      </c>
      <c r="E4222" t="s">
        <v>126</v>
      </c>
      <c r="F4222" t="s">
        <v>224</v>
      </c>
      <c r="G4222" t="s">
        <v>56</v>
      </c>
      <c r="H4222" t="s">
        <v>57</v>
      </c>
      <c r="I4222" t="s">
        <v>211</v>
      </c>
      <c r="J4222" t="s">
        <v>201</v>
      </c>
      <c r="K4222">
        <v>263</v>
      </c>
    </row>
    <row r="4223" spans="1:11" x14ac:dyDescent="0.35">
      <c r="A4223" s="75">
        <f t="shared" si="134"/>
        <v>46065</v>
      </c>
      <c r="B4223" s="75">
        <f t="shared" si="135"/>
        <v>46068</v>
      </c>
      <c r="C4223" s="75" t="str">
        <f>VLOOKUP($G4223,Refs!$A$1:$F$32,3,FALSE)</f>
        <v>Y56</v>
      </c>
      <c r="D4223" t="s">
        <v>178</v>
      </c>
      <c r="E4223" t="s">
        <v>126</v>
      </c>
      <c r="F4223" t="s">
        <v>224</v>
      </c>
      <c r="G4223" t="s">
        <v>56</v>
      </c>
      <c r="H4223" t="s">
        <v>57</v>
      </c>
      <c r="I4223" t="s">
        <v>211</v>
      </c>
      <c r="J4223" t="s">
        <v>202</v>
      </c>
      <c r="K4223">
        <v>764</v>
      </c>
    </row>
    <row r="4224" spans="1:11" x14ac:dyDescent="0.35">
      <c r="A4224" s="75">
        <f t="shared" si="134"/>
        <v>46065</v>
      </c>
      <c r="B4224" s="75">
        <f t="shared" si="135"/>
        <v>46068</v>
      </c>
      <c r="C4224" s="75" t="str">
        <f>VLOOKUP($G4224,Refs!$A$1:$F$32,3,FALSE)</f>
        <v>Y56</v>
      </c>
      <c r="D4224" t="s">
        <v>178</v>
      </c>
      <c r="E4224" t="s">
        <v>126</v>
      </c>
      <c r="F4224" t="s">
        <v>224</v>
      </c>
      <c r="G4224" t="s">
        <v>56</v>
      </c>
      <c r="H4224" t="s">
        <v>57</v>
      </c>
      <c r="I4224" t="s">
        <v>211</v>
      </c>
      <c r="J4224" t="s">
        <v>203</v>
      </c>
      <c r="K4224">
        <v>359</v>
      </c>
    </row>
    <row r="4225" spans="1:11" x14ac:dyDescent="0.35">
      <c r="A4225" s="75">
        <f t="shared" si="134"/>
        <v>46065</v>
      </c>
      <c r="B4225" s="75">
        <f t="shared" si="135"/>
        <v>46068</v>
      </c>
      <c r="C4225" s="75" t="str">
        <f>VLOOKUP($G4225,Refs!$A$1:$F$32,3,FALSE)</f>
        <v>Y56</v>
      </c>
      <c r="D4225" t="s">
        <v>178</v>
      </c>
      <c r="E4225" t="s">
        <v>126</v>
      </c>
      <c r="F4225" t="s">
        <v>224</v>
      </c>
      <c r="G4225" t="s">
        <v>56</v>
      </c>
      <c r="H4225" t="s">
        <v>57</v>
      </c>
      <c r="I4225" t="s">
        <v>211</v>
      </c>
      <c r="J4225" t="s">
        <v>204</v>
      </c>
      <c r="K4225">
        <v>57</v>
      </c>
    </row>
    <row r="4226" spans="1:11" x14ac:dyDescent="0.35">
      <c r="A4226" s="75">
        <f t="shared" si="134"/>
        <v>46065</v>
      </c>
      <c r="B4226" s="75">
        <f t="shared" si="135"/>
        <v>46068</v>
      </c>
      <c r="C4226" s="75" t="str">
        <f>VLOOKUP($G4226,Refs!$A$1:$F$32,3,FALSE)</f>
        <v>Y56</v>
      </c>
      <c r="D4226" t="s">
        <v>178</v>
      </c>
      <c r="E4226" t="s">
        <v>126</v>
      </c>
      <c r="F4226" t="s">
        <v>224</v>
      </c>
      <c r="G4226" t="s">
        <v>56</v>
      </c>
      <c r="H4226" t="s">
        <v>57</v>
      </c>
      <c r="I4226" t="s">
        <v>211</v>
      </c>
      <c r="J4226" t="s">
        <v>205</v>
      </c>
      <c r="K4226">
        <v>16</v>
      </c>
    </row>
    <row r="4227" spans="1:11" x14ac:dyDescent="0.35">
      <c r="A4227" s="75">
        <f t="shared" si="134"/>
        <v>46065</v>
      </c>
      <c r="B4227" s="75">
        <f t="shared" si="135"/>
        <v>46068</v>
      </c>
      <c r="C4227" s="75" t="str">
        <f>VLOOKUP($G4227,Refs!$A$1:$F$32,3,FALSE)</f>
        <v>Y56</v>
      </c>
      <c r="D4227" t="s">
        <v>178</v>
      </c>
      <c r="E4227" t="s">
        <v>126</v>
      </c>
      <c r="F4227" t="s">
        <v>224</v>
      </c>
      <c r="G4227" t="s">
        <v>56</v>
      </c>
      <c r="H4227" t="s">
        <v>57</v>
      </c>
      <c r="I4227" t="s">
        <v>211</v>
      </c>
      <c r="J4227" t="s">
        <v>206</v>
      </c>
      <c r="K4227">
        <v>0</v>
      </c>
    </row>
    <row r="4228" spans="1:11" x14ac:dyDescent="0.35">
      <c r="A4228" s="75">
        <f t="shared" si="134"/>
        <v>46065</v>
      </c>
      <c r="B4228" s="75">
        <f t="shared" si="135"/>
        <v>46068</v>
      </c>
      <c r="C4228" s="75" t="str">
        <f>VLOOKUP($G4228,Refs!$A$1:$F$32,3,FALSE)</f>
        <v>Y56</v>
      </c>
      <c r="D4228" t="s">
        <v>178</v>
      </c>
      <c r="E4228" t="s">
        <v>126</v>
      </c>
      <c r="F4228" t="s">
        <v>224</v>
      </c>
      <c r="G4228" t="s">
        <v>56</v>
      </c>
      <c r="H4228" t="s">
        <v>57</v>
      </c>
      <c r="I4228" t="s">
        <v>211</v>
      </c>
      <c r="J4228" t="s">
        <v>207</v>
      </c>
      <c r="K4228">
        <v>0</v>
      </c>
    </row>
    <row r="4229" spans="1:11" x14ac:dyDescent="0.35">
      <c r="A4229" s="75">
        <f t="shared" si="134"/>
        <v>46065</v>
      </c>
      <c r="B4229" s="75">
        <f t="shared" si="135"/>
        <v>46068</v>
      </c>
      <c r="C4229" s="75" t="str">
        <f>VLOOKUP($G4229,Refs!$A$1:$F$32,3,FALSE)</f>
        <v>Y56</v>
      </c>
      <c r="D4229" t="s">
        <v>178</v>
      </c>
      <c r="E4229" t="s">
        <v>126</v>
      </c>
      <c r="F4229" t="s">
        <v>224</v>
      </c>
      <c r="G4229" t="s">
        <v>56</v>
      </c>
      <c r="H4229" t="s">
        <v>57</v>
      </c>
      <c r="I4229" t="s">
        <v>211</v>
      </c>
      <c r="J4229" t="s">
        <v>208</v>
      </c>
      <c r="K4229">
        <v>128</v>
      </c>
    </row>
    <row r="4230" spans="1:11" x14ac:dyDescent="0.35">
      <c r="A4230" s="75">
        <f t="shared" ref="A4230:A4293" si="136">IF(I4230="Mon",B4230-6,IF(I4230="Tue",B4230-5,IF(I4230="Wed",B4230-4,IF(I4230="Thu",B4230-3,IF(I4230="Fri",B4230-2,IF(I4230="Sat",B4230-1,IF(I4230="Sun",B4230,"")))))))</f>
        <v>46066</v>
      </c>
      <c r="B4230" s="75">
        <f t="shared" ref="B4230:B4293" si="137">DATEVALUE(RIGHT(D4230, 11))</f>
        <v>46068</v>
      </c>
      <c r="C4230" s="75" t="str">
        <f>VLOOKUP($G4230,Refs!$A$1:$F$32,3,FALSE)</f>
        <v>Y56</v>
      </c>
      <c r="D4230" t="s">
        <v>178</v>
      </c>
      <c r="E4230" t="s">
        <v>126</v>
      </c>
      <c r="F4230" t="s">
        <v>224</v>
      </c>
      <c r="G4230" t="s">
        <v>56</v>
      </c>
      <c r="H4230" t="s">
        <v>57</v>
      </c>
      <c r="I4230" t="s">
        <v>212</v>
      </c>
      <c r="J4230" t="s">
        <v>181</v>
      </c>
      <c r="K4230">
        <v>2011</v>
      </c>
    </row>
    <row r="4231" spans="1:11" x14ac:dyDescent="0.35">
      <c r="A4231" s="75">
        <f t="shared" si="136"/>
        <v>46066</v>
      </c>
      <c r="B4231" s="75">
        <f t="shared" si="137"/>
        <v>46068</v>
      </c>
      <c r="C4231" s="75" t="str">
        <f>VLOOKUP($G4231,Refs!$A$1:$F$32,3,FALSE)</f>
        <v>Y56</v>
      </c>
      <c r="D4231" t="s">
        <v>178</v>
      </c>
      <c r="E4231" t="s">
        <v>126</v>
      </c>
      <c r="F4231" t="s">
        <v>224</v>
      </c>
      <c r="G4231" t="s">
        <v>56</v>
      </c>
      <c r="H4231" t="s">
        <v>57</v>
      </c>
      <c r="I4231" t="s">
        <v>212</v>
      </c>
      <c r="J4231" t="s">
        <v>182</v>
      </c>
      <c r="K4231">
        <v>1923</v>
      </c>
    </row>
    <row r="4232" spans="1:11" x14ac:dyDescent="0.35">
      <c r="A4232" s="75">
        <f t="shared" si="136"/>
        <v>46066</v>
      </c>
      <c r="B4232" s="75">
        <f t="shared" si="137"/>
        <v>46068</v>
      </c>
      <c r="C4232" s="75" t="str">
        <f>VLOOKUP($G4232,Refs!$A$1:$F$32,3,FALSE)</f>
        <v>Y56</v>
      </c>
      <c r="D4232" t="s">
        <v>178</v>
      </c>
      <c r="E4232" t="s">
        <v>126</v>
      </c>
      <c r="F4232" t="s">
        <v>224</v>
      </c>
      <c r="G4232" t="s">
        <v>56</v>
      </c>
      <c r="H4232" t="s">
        <v>57</v>
      </c>
      <c r="I4232" t="s">
        <v>212</v>
      </c>
      <c r="J4232" t="s">
        <v>183</v>
      </c>
      <c r="K4232">
        <v>1710</v>
      </c>
    </row>
    <row r="4233" spans="1:11" x14ac:dyDescent="0.35">
      <c r="A4233" s="75">
        <f t="shared" si="136"/>
        <v>46066</v>
      </c>
      <c r="B4233" s="75">
        <f t="shared" si="137"/>
        <v>46068</v>
      </c>
      <c r="C4233" s="75" t="str">
        <f>VLOOKUP($G4233,Refs!$A$1:$F$32,3,FALSE)</f>
        <v>Y56</v>
      </c>
      <c r="D4233" t="s">
        <v>178</v>
      </c>
      <c r="E4233" t="s">
        <v>126</v>
      </c>
      <c r="F4233" t="s">
        <v>224</v>
      </c>
      <c r="G4233" t="s">
        <v>56</v>
      </c>
      <c r="H4233" t="s">
        <v>57</v>
      </c>
      <c r="I4233" t="s">
        <v>212</v>
      </c>
      <c r="J4233" t="s">
        <v>184</v>
      </c>
      <c r="K4233">
        <v>43</v>
      </c>
    </row>
    <row r="4234" spans="1:11" x14ac:dyDescent="0.35">
      <c r="A4234" s="75">
        <f t="shared" si="136"/>
        <v>46066</v>
      </c>
      <c r="B4234" s="75">
        <f t="shared" si="137"/>
        <v>46068</v>
      </c>
      <c r="C4234" s="75" t="str">
        <f>VLOOKUP($G4234,Refs!$A$1:$F$32,3,FALSE)</f>
        <v>Y56</v>
      </c>
      <c r="D4234" t="s">
        <v>178</v>
      </c>
      <c r="E4234" t="s">
        <v>126</v>
      </c>
      <c r="F4234" t="s">
        <v>224</v>
      </c>
      <c r="G4234" t="s">
        <v>56</v>
      </c>
      <c r="H4234" t="s">
        <v>57</v>
      </c>
      <c r="I4234" t="s">
        <v>212</v>
      </c>
      <c r="J4234" t="s">
        <v>185</v>
      </c>
      <c r="K4234">
        <v>45384</v>
      </c>
    </row>
    <row r="4235" spans="1:11" x14ac:dyDescent="0.35">
      <c r="A4235" s="75">
        <f t="shared" si="136"/>
        <v>46066</v>
      </c>
      <c r="B4235" s="75">
        <f t="shared" si="137"/>
        <v>46068</v>
      </c>
      <c r="C4235" s="75" t="str">
        <f>VLOOKUP($G4235,Refs!$A$1:$F$32,3,FALSE)</f>
        <v>Y56</v>
      </c>
      <c r="D4235" t="s">
        <v>178</v>
      </c>
      <c r="E4235" t="s">
        <v>126</v>
      </c>
      <c r="F4235" t="s">
        <v>224</v>
      </c>
      <c r="G4235" t="s">
        <v>56</v>
      </c>
      <c r="H4235" t="s">
        <v>57</v>
      </c>
      <c r="I4235" t="s">
        <v>212</v>
      </c>
      <c r="J4235" t="s">
        <v>186</v>
      </c>
      <c r="K4235">
        <v>151</v>
      </c>
    </row>
    <row r="4236" spans="1:11" x14ac:dyDescent="0.35">
      <c r="A4236" s="75">
        <f t="shared" si="136"/>
        <v>46066</v>
      </c>
      <c r="B4236" s="75">
        <f t="shared" si="137"/>
        <v>46068</v>
      </c>
      <c r="C4236" s="75" t="str">
        <f>VLOOKUP($G4236,Refs!$A$1:$F$32,3,FALSE)</f>
        <v>Y56</v>
      </c>
      <c r="D4236" t="s">
        <v>178</v>
      </c>
      <c r="E4236" t="s">
        <v>126</v>
      </c>
      <c r="F4236" t="s">
        <v>224</v>
      </c>
      <c r="G4236" t="s">
        <v>56</v>
      </c>
      <c r="H4236" t="s">
        <v>57</v>
      </c>
      <c r="I4236" t="s">
        <v>212</v>
      </c>
      <c r="J4236" t="s">
        <v>187</v>
      </c>
      <c r="K4236">
        <v>339</v>
      </c>
    </row>
    <row r="4237" spans="1:11" x14ac:dyDescent="0.35">
      <c r="A4237" s="75">
        <f t="shared" si="136"/>
        <v>46066</v>
      </c>
      <c r="B4237" s="75">
        <f t="shared" si="137"/>
        <v>46068</v>
      </c>
      <c r="C4237" s="75" t="str">
        <f>VLOOKUP($G4237,Refs!$A$1:$F$32,3,FALSE)</f>
        <v>Y56</v>
      </c>
      <c r="D4237" t="s">
        <v>178</v>
      </c>
      <c r="E4237" t="s">
        <v>126</v>
      </c>
      <c r="F4237" t="s">
        <v>224</v>
      </c>
      <c r="G4237" t="s">
        <v>56</v>
      </c>
      <c r="H4237" t="s">
        <v>57</v>
      </c>
      <c r="I4237" t="s">
        <v>212</v>
      </c>
      <c r="J4237" t="s">
        <v>188</v>
      </c>
      <c r="K4237">
        <v>1912</v>
      </c>
    </row>
    <row r="4238" spans="1:11" x14ac:dyDescent="0.35">
      <c r="A4238" s="75">
        <f t="shared" si="136"/>
        <v>46066</v>
      </c>
      <c r="B4238" s="75">
        <f t="shared" si="137"/>
        <v>46068</v>
      </c>
      <c r="C4238" s="75" t="str">
        <f>VLOOKUP($G4238,Refs!$A$1:$F$32,3,FALSE)</f>
        <v>Y56</v>
      </c>
      <c r="D4238" t="s">
        <v>178</v>
      </c>
      <c r="E4238" t="s">
        <v>126</v>
      </c>
      <c r="F4238" t="s">
        <v>224</v>
      </c>
      <c r="G4238" t="s">
        <v>56</v>
      </c>
      <c r="H4238" t="s">
        <v>57</v>
      </c>
      <c r="I4238" t="s">
        <v>212</v>
      </c>
      <c r="J4238" t="s">
        <v>189</v>
      </c>
      <c r="K4238">
        <v>679</v>
      </c>
    </row>
    <row r="4239" spans="1:11" x14ac:dyDescent="0.35">
      <c r="A4239" s="75">
        <f t="shared" si="136"/>
        <v>46066</v>
      </c>
      <c r="B4239" s="75">
        <f t="shared" si="137"/>
        <v>46068</v>
      </c>
      <c r="C4239" s="75" t="str">
        <f>VLOOKUP($G4239,Refs!$A$1:$F$32,3,FALSE)</f>
        <v>Y56</v>
      </c>
      <c r="D4239" t="s">
        <v>178</v>
      </c>
      <c r="E4239" t="s">
        <v>126</v>
      </c>
      <c r="F4239" t="s">
        <v>224</v>
      </c>
      <c r="G4239" t="s">
        <v>56</v>
      </c>
      <c r="H4239" t="s">
        <v>57</v>
      </c>
      <c r="I4239" t="s">
        <v>212</v>
      </c>
      <c r="J4239" t="s">
        <v>190</v>
      </c>
      <c r="K4239">
        <v>328</v>
      </c>
    </row>
    <row r="4240" spans="1:11" x14ac:dyDescent="0.35">
      <c r="A4240" s="75">
        <f t="shared" si="136"/>
        <v>46066</v>
      </c>
      <c r="B4240" s="75">
        <f t="shared" si="137"/>
        <v>46068</v>
      </c>
      <c r="C4240" s="75" t="str">
        <f>VLOOKUP($G4240,Refs!$A$1:$F$32,3,FALSE)</f>
        <v>Y56</v>
      </c>
      <c r="D4240" t="s">
        <v>178</v>
      </c>
      <c r="E4240" t="s">
        <v>126</v>
      </c>
      <c r="F4240" t="s">
        <v>224</v>
      </c>
      <c r="G4240" t="s">
        <v>56</v>
      </c>
      <c r="H4240" t="s">
        <v>57</v>
      </c>
      <c r="I4240" t="s">
        <v>212</v>
      </c>
      <c r="J4240" t="s">
        <v>191</v>
      </c>
      <c r="K4240">
        <v>133</v>
      </c>
    </row>
    <row r="4241" spans="1:11" x14ac:dyDescent="0.35">
      <c r="A4241" s="75">
        <f t="shared" si="136"/>
        <v>46066</v>
      </c>
      <c r="B4241" s="75">
        <f t="shared" si="137"/>
        <v>46068</v>
      </c>
      <c r="C4241" s="75" t="str">
        <f>VLOOKUP($G4241,Refs!$A$1:$F$32,3,FALSE)</f>
        <v>Y56</v>
      </c>
      <c r="D4241" t="s">
        <v>178</v>
      </c>
      <c r="E4241" t="s">
        <v>126</v>
      </c>
      <c r="F4241" t="s">
        <v>224</v>
      </c>
      <c r="G4241" t="s">
        <v>56</v>
      </c>
      <c r="H4241" t="s">
        <v>57</v>
      </c>
      <c r="I4241" t="s">
        <v>212</v>
      </c>
      <c r="J4241" t="s">
        <v>192</v>
      </c>
      <c r="K4241">
        <v>186</v>
      </c>
    </row>
    <row r="4242" spans="1:11" x14ac:dyDescent="0.35">
      <c r="A4242" s="75">
        <f t="shared" si="136"/>
        <v>46066</v>
      </c>
      <c r="B4242" s="75">
        <f t="shared" si="137"/>
        <v>46068</v>
      </c>
      <c r="C4242" s="75" t="str">
        <f>VLOOKUP($G4242,Refs!$A$1:$F$32,3,FALSE)</f>
        <v>Y56</v>
      </c>
      <c r="D4242" t="s">
        <v>178</v>
      </c>
      <c r="E4242" t="s">
        <v>126</v>
      </c>
      <c r="F4242" t="s">
        <v>224</v>
      </c>
      <c r="G4242" t="s">
        <v>56</v>
      </c>
      <c r="H4242" t="s">
        <v>57</v>
      </c>
      <c r="I4242" t="s">
        <v>212</v>
      </c>
      <c r="J4242" t="s">
        <v>193</v>
      </c>
      <c r="K4242">
        <v>242</v>
      </c>
    </row>
    <row r="4243" spans="1:11" x14ac:dyDescent="0.35">
      <c r="A4243" s="75">
        <f t="shared" si="136"/>
        <v>46066</v>
      </c>
      <c r="B4243" s="75">
        <f t="shared" si="137"/>
        <v>46068</v>
      </c>
      <c r="C4243" s="75" t="str">
        <f>VLOOKUP($G4243,Refs!$A$1:$F$32,3,FALSE)</f>
        <v>Y56</v>
      </c>
      <c r="D4243" t="s">
        <v>178</v>
      </c>
      <c r="E4243" t="s">
        <v>126</v>
      </c>
      <c r="F4243" t="s">
        <v>224</v>
      </c>
      <c r="G4243" t="s">
        <v>56</v>
      </c>
      <c r="H4243" t="s">
        <v>57</v>
      </c>
      <c r="I4243" t="s">
        <v>212</v>
      </c>
      <c r="J4243" t="s">
        <v>194</v>
      </c>
      <c r="K4243">
        <v>100</v>
      </c>
    </row>
    <row r="4244" spans="1:11" x14ac:dyDescent="0.35">
      <c r="A4244" s="75">
        <f t="shared" si="136"/>
        <v>46066</v>
      </c>
      <c r="B4244" s="75">
        <f t="shared" si="137"/>
        <v>46068</v>
      </c>
      <c r="C4244" s="75" t="str">
        <f>VLOOKUP($G4244,Refs!$A$1:$F$32,3,FALSE)</f>
        <v>Y56</v>
      </c>
      <c r="D4244" t="s">
        <v>178</v>
      </c>
      <c r="E4244" t="s">
        <v>126</v>
      </c>
      <c r="F4244" t="s">
        <v>224</v>
      </c>
      <c r="G4244" t="s">
        <v>56</v>
      </c>
      <c r="H4244" t="s">
        <v>57</v>
      </c>
      <c r="I4244" t="s">
        <v>212</v>
      </c>
      <c r="J4244" t="s">
        <v>195</v>
      </c>
      <c r="K4244">
        <v>0</v>
      </c>
    </row>
    <row r="4245" spans="1:11" x14ac:dyDescent="0.35">
      <c r="A4245" s="75">
        <f t="shared" si="136"/>
        <v>46066</v>
      </c>
      <c r="B4245" s="75">
        <f t="shared" si="137"/>
        <v>46068</v>
      </c>
      <c r="C4245" s="75" t="str">
        <f>VLOOKUP($G4245,Refs!$A$1:$F$32,3,FALSE)</f>
        <v>Y56</v>
      </c>
      <c r="D4245" t="s">
        <v>178</v>
      </c>
      <c r="E4245" t="s">
        <v>126</v>
      </c>
      <c r="F4245" t="s">
        <v>224</v>
      </c>
      <c r="G4245" t="s">
        <v>56</v>
      </c>
      <c r="H4245" t="s">
        <v>57</v>
      </c>
      <c r="I4245" t="s">
        <v>212</v>
      </c>
      <c r="J4245" t="s">
        <v>196</v>
      </c>
      <c r="K4245">
        <v>216</v>
      </c>
    </row>
    <row r="4246" spans="1:11" x14ac:dyDescent="0.35">
      <c r="A4246" s="75">
        <f t="shared" si="136"/>
        <v>46066</v>
      </c>
      <c r="B4246" s="75">
        <f t="shared" si="137"/>
        <v>46068</v>
      </c>
      <c r="C4246" s="75" t="str">
        <f>VLOOKUP($G4246,Refs!$A$1:$F$32,3,FALSE)</f>
        <v>Y56</v>
      </c>
      <c r="D4246" t="s">
        <v>178</v>
      </c>
      <c r="E4246" t="s">
        <v>126</v>
      </c>
      <c r="F4246" t="s">
        <v>224</v>
      </c>
      <c r="G4246" t="s">
        <v>56</v>
      </c>
      <c r="H4246" t="s">
        <v>57</v>
      </c>
      <c r="I4246" t="s">
        <v>212</v>
      </c>
      <c r="J4246" t="s">
        <v>197</v>
      </c>
      <c r="K4246">
        <v>9</v>
      </c>
    </row>
    <row r="4247" spans="1:11" x14ac:dyDescent="0.35">
      <c r="A4247" s="75">
        <f t="shared" si="136"/>
        <v>46066</v>
      </c>
      <c r="B4247" s="75">
        <f t="shared" si="137"/>
        <v>46068</v>
      </c>
      <c r="C4247" s="75" t="str">
        <f>VLOOKUP($G4247,Refs!$A$1:$F$32,3,FALSE)</f>
        <v>Y56</v>
      </c>
      <c r="D4247" t="s">
        <v>178</v>
      </c>
      <c r="E4247" t="s">
        <v>126</v>
      </c>
      <c r="F4247" t="s">
        <v>224</v>
      </c>
      <c r="G4247" t="s">
        <v>56</v>
      </c>
      <c r="H4247" t="s">
        <v>57</v>
      </c>
      <c r="I4247" t="s">
        <v>212</v>
      </c>
      <c r="J4247" t="s">
        <v>198</v>
      </c>
      <c r="K4247">
        <v>46</v>
      </c>
    </row>
    <row r="4248" spans="1:11" x14ac:dyDescent="0.35">
      <c r="A4248" s="75">
        <f t="shared" si="136"/>
        <v>46066</v>
      </c>
      <c r="B4248" s="75">
        <f t="shared" si="137"/>
        <v>46068</v>
      </c>
      <c r="C4248" s="75" t="str">
        <f>VLOOKUP($G4248,Refs!$A$1:$F$32,3,FALSE)</f>
        <v>Y56</v>
      </c>
      <c r="D4248" t="s">
        <v>178</v>
      </c>
      <c r="E4248" t="s">
        <v>126</v>
      </c>
      <c r="F4248" t="s">
        <v>224</v>
      </c>
      <c r="G4248" t="s">
        <v>56</v>
      </c>
      <c r="H4248" t="s">
        <v>57</v>
      </c>
      <c r="I4248" t="s">
        <v>212</v>
      </c>
      <c r="J4248" t="s">
        <v>199</v>
      </c>
      <c r="K4248">
        <v>4</v>
      </c>
    </row>
    <row r="4249" spans="1:11" x14ac:dyDescent="0.35">
      <c r="A4249" s="75">
        <f t="shared" si="136"/>
        <v>46066</v>
      </c>
      <c r="B4249" s="75">
        <f t="shared" si="137"/>
        <v>46068</v>
      </c>
      <c r="C4249" s="75" t="str">
        <f>VLOOKUP($G4249,Refs!$A$1:$F$32,3,FALSE)</f>
        <v>Y56</v>
      </c>
      <c r="D4249" t="s">
        <v>178</v>
      </c>
      <c r="E4249" t="s">
        <v>126</v>
      </c>
      <c r="F4249" t="s">
        <v>224</v>
      </c>
      <c r="G4249" t="s">
        <v>56</v>
      </c>
      <c r="H4249" t="s">
        <v>57</v>
      </c>
      <c r="I4249" t="s">
        <v>212</v>
      </c>
      <c r="J4249" t="s">
        <v>200</v>
      </c>
      <c r="K4249">
        <v>157</v>
      </c>
    </row>
    <row r="4250" spans="1:11" x14ac:dyDescent="0.35">
      <c r="A4250" s="75">
        <f t="shared" si="136"/>
        <v>46066</v>
      </c>
      <c r="B4250" s="75">
        <f t="shared" si="137"/>
        <v>46068</v>
      </c>
      <c r="C4250" s="75" t="str">
        <f>VLOOKUP($G4250,Refs!$A$1:$F$32,3,FALSE)</f>
        <v>Y56</v>
      </c>
      <c r="D4250" t="s">
        <v>178</v>
      </c>
      <c r="E4250" t="s">
        <v>126</v>
      </c>
      <c r="F4250" t="s">
        <v>224</v>
      </c>
      <c r="G4250" t="s">
        <v>56</v>
      </c>
      <c r="H4250" t="s">
        <v>57</v>
      </c>
      <c r="I4250" t="s">
        <v>212</v>
      </c>
      <c r="J4250" t="s">
        <v>201</v>
      </c>
      <c r="K4250">
        <v>284</v>
      </c>
    </row>
    <row r="4251" spans="1:11" x14ac:dyDescent="0.35">
      <c r="A4251" s="75">
        <f t="shared" si="136"/>
        <v>46066</v>
      </c>
      <c r="B4251" s="75">
        <f t="shared" si="137"/>
        <v>46068</v>
      </c>
      <c r="C4251" s="75" t="str">
        <f>VLOOKUP($G4251,Refs!$A$1:$F$32,3,FALSE)</f>
        <v>Y56</v>
      </c>
      <c r="D4251" t="s">
        <v>178</v>
      </c>
      <c r="E4251" t="s">
        <v>126</v>
      </c>
      <c r="F4251" t="s">
        <v>224</v>
      </c>
      <c r="G4251" t="s">
        <v>56</v>
      </c>
      <c r="H4251" t="s">
        <v>57</v>
      </c>
      <c r="I4251" t="s">
        <v>212</v>
      </c>
      <c r="J4251" t="s">
        <v>202</v>
      </c>
      <c r="K4251">
        <v>768</v>
      </c>
    </row>
    <row r="4252" spans="1:11" x14ac:dyDescent="0.35">
      <c r="A4252" s="75">
        <f t="shared" si="136"/>
        <v>46066</v>
      </c>
      <c r="B4252" s="75">
        <f t="shared" si="137"/>
        <v>46068</v>
      </c>
      <c r="C4252" s="75" t="str">
        <f>VLOOKUP($G4252,Refs!$A$1:$F$32,3,FALSE)</f>
        <v>Y56</v>
      </c>
      <c r="D4252" t="s">
        <v>178</v>
      </c>
      <c r="E4252" t="s">
        <v>126</v>
      </c>
      <c r="F4252" t="s">
        <v>224</v>
      </c>
      <c r="G4252" t="s">
        <v>56</v>
      </c>
      <c r="H4252" t="s">
        <v>57</v>
      </c>
      <c r="I4252" t="s">
        <v>212</v>
      </c>
      <c r="J4252" t="s">
        <v>203</v>
      </c>
      <c r="K4252">
        <v>358</v>
      </c>
    </row>
    <row r="4253" spans="1:11" x14ac:dyDescent="0.35">
      <c r="A4253" s="75">
        <f t="shared" si="136"/>
        <v>46066</v>
      </c>
      <c r="B4253" s="75">
        <f t="shared" si="137"/>
        <v>46068</v>
      </c>
      <c r="C4253" s="75" t="str">
        <f>VLOOKUP($G4253,Refs!$A$1:$F$32,3,FALSE)</f>
        <v>Y56</v>
      </c>
      <c r="D4253" t="s">
        <v>178</v>
      </c>
      <c r="E4253" t="s">
        <v>126</v>
      </c>
      <c r="F4253" t="s">
        <v>224</v>
      </c>
      <c r="G4253" t="s">
        <v>56</v>
      </c>
      <c r="H4253" t="s">
        <v>57</v>
      </c>
      <c r="I4253" t="s">
        <v>212</v>
      </c>
      <c r="J4253" t="s">
        <v>204</v>
      </c>
      <c r="K4253">
        <v>89</v>
      </c>
    </row>
    <row r="4254" spans="1:11" x14ac:dyDescent="0.35">
      <c r="A4254" s="75">
        <f t="shared" si="136"/>
        <v>46066</v>
      </c>
      <c r="B4254" s="75">
        <f t="shared" si="137"/>
        <v>46068</v>
      </c>
      <c r="C4254" s="75" t="str">
        <f>VLOOKUP($G4254,Refs!$A$1:$F$32,3,FALSE)</f>
        <v>Y56</v>
      </c>
      <c r="D4254" t="s">
        <v>178</v>
      </c>
      <c r="E4254" t="s">
        <v>126</v>
      </c>
      <c r="F4254" t="s">
        <v>224</v>
      </c>
      <c r="G4254" t="s">
        <v>56</v>
      </c>
      <c r="H4254" t="s">
        <v>57</v>
      </c>
      <c r="I4254" t="s">
        <v>212</v>
      </c>
      <c r="J4254" t="s">
        <v>205</v>
      </c>
      <c r="K4254">
        <v>20</v>
      </c>
    </row>
    <row r="4255" spans="1:11" x14ac:dyDescent="0.35">
      <c r="A4255" s="75">
        <f t="shared" si="136"/>
        <v>46066</v>
      </c>
      <c r="B4255" s="75">
        <f t="shared" si="137"/>
        <v>46068</v>
      </c>
      <c r="C4255" s="75" t="str">
        <f>VLOOKUP($G4255,Refs!$A$1:$F$32,3,FALSE)</f>
        <v>Y56</v>
      </c>
      <c r="D4255" t="s">
        <v>178</v>
      </c>
      <c r="E4255" t="s">
        <v>126</v>
      </c>
      <c r="F4255" t="s">
        <v>224</v>
      </c>
      <c r="G4255" t="s">
        <v>56</v>
      </c>
      <c r="H4255" t="s">
        <v>57</v>
      </c>
      <c r="I4255" t="s">
        <v>212</v>
      </c>
      <c r="J4255" t="s">
        <v>206</v>
      </c>
      <c r="K4255">
        <v>0</v>
      </c>
    </row>
    <row r="4256" spans="1:11" x14ac:dyDescent="0.35">
      <c r="A4256" s="75">
        <f t="shared" si="136"/>
        <v>46066</v>
      </c>
      <c r="B4256" s="75">
        <f t="shared" si="137"/>
        <v>46068</v>
      </c>
      <c r="C4256" s="75" t="str">
        <f>VLOOKUP($G4256,Refs!$A$1:$F$32,3,FALSE)</f>
        <v>Y56</v>
      </c>
      <c r="D4256" t="s">
        <v>178</v>
      </c>
      <c r="E4256" t="s">
        <v>126</v>
      </c>
      <c r="F4256" t="s">
        <v>224</v>
      </c>
      <c r="G4256" t="s">
        <v>56</v>
      </c>
      <c r="H4256" t="s">
        <v>57</v>
      </c>
      <c r="I4256" t="s">
        <v>212</v>
      </c>
      <c r="J4256" t="s">
        <v>207</v>
      </c>
      <c r="K4256">
        <v>0</v>
      </c>
    </row>
    <row r="4257" spans="1:11" x14ac:dyDescent="0.35">
      <c r="A4257" s="75">
        <f t="shared" si="136"/>
        <v>46066</v>
      </c>
      <c r="B4257" s="75">
        <f t="shared" si="137"/>
        <v>46068</v>
      </c>
      <c r="C4257" s="75" t="str">
        <f>VLOOKUP($G4257,Refs!$A$1:$F$32,3,FALSE)</f>
        <v>Y56</v>
      </c>
      <c r="D4257" t="s">
        <v>178</v>
      </c>
      <c r="E4257" t="s">
        <v>126</v>
      </c>
      <c r="F4257" t="s">
        <v>224</v>
      </c>
      <c r="G4257" t="s">
        <v>56</v>
      </c>
      <c r="H4257" t="s">
        <v>57</v>
      </c>
      <c r="I4257" t="s">
        <v>212</v>
      </c>
      <c r="J4257" t="s">
        <v>208</v>
      </c>
      <c r="K4257">
        <v>133</v>
      </c>
    </row>
    <row r="4258" spans="1:11" x14ac:dyDescent="0.35">
      <c r="A4258" s="75">
        <f t="shared" si="136"/>
        <v>46067</v>
      </c>
      <c r="B4258" s="75">
        <f t="shared" si="137"/>
        <v>46068</v>
      </c>
      <c r="C4258" s="75" t="str">
        <f>VLOOKUP($G4258,Refs!$A$1:$F$32,3,FALSE)</f>
        <v>Y56</v>
      </c>
      <c r="D4258" t="s">
        <v>178</v>
      </c>
      <c r="E4258" t="s">
        <v>126</v>
      </c>
      <c r="F4258" t="s">
        <v>224</v>
      </c>
      <c r="G4258" t="s">
        <v>56</v>
      </c>
      <c r="H4258" t="s">
        <v>57</v>
      </c>
      <c r="I4258" t="s">
        <v>213</v>
      </c>
      <c r="J4258" t="s">
        <v>181</v>
      </c>
      <c r="K4258">
        <v>2169</v>
      </c>
    </row>
    <row r="4259" spans="1:11" x14ac:dyDescent="0.35">
      <c r="A4259" s="75">
        <f t="shared" si="136"/>
        <v>46067</v>
      </c>
      <c r="B4259" s="75">
        <f t="shared" si="137"/>
        <v>46068</v>
      </c>
      <c r="C4259" s="75" t="str">
        <f>VLOOKUP($G4259,Refs!$A$1:$F$32,3,FALSE)</f>
        <v>Y56</v>
      </c>
      <c r="D4259" t="s">
        <v>178</v>
      </c>
      <c r="E4259" t="s">
        <v>126</v>
      </c>
      <c r="F4259" t="s">
        <v>224</v>
      </c>
      <c r="G4259" t="s">
        <v>56</v>
      </c>
      <c r="H4259" t="s">
        <v>57</v>
      </c>
      <c r="I4259" t="s">
        <v>213</v>
      </c>
      <c r="J4259" t="s">
        <v>182</v>
      </c>
      <c r="K4259">
        <v>2101</v>
      </c>
    </row>
    <row r="4260" spans="1:11" x14ac:dyDescent="0.35">
      <c r="A4260" s="75">
        <f t="shared" si="136"/>
        <v>46067</v>
      </c>
      <c r="B4260" s="75">
        <f t="shared" si="137"/>
        <v>46068</v>
      </c>
      <c r="C4260" s="75" t="str">
        <f>VLOOKUP($G4260,Refs!$A$1:$F$32,3,FALSE)</f>
        <v>Y56</v>
      </c>
      <c r="D4260" t="s">
        <v>178</v>
      </c>
      <c r="E4260" t="s">
        <v>126</v>
      </c>
      <c r="F4260" t="s">
        <v>224</v>
      </c>
      <c r="G4260" t="s">
        <v>56</v>
      </c>
      <c r="H4260" t="s">
        <v>57</v>
      </c>
      <c r="I4260" t="s">
        <v>213</v>
      </c>
      <c r="J4260" t="s">
        <v>183</v>
      </c>
      <c r="K4260">
        <v>1938</v>
      </c>
    </row>
    <row r="4261" spans="1:11" x14ac:dyDescent="0.35">
      <c r="A4261" s="75">
        <f t="shared" si="136"/>
        <v>46067</v>
      </c>
      <c r="B4261" s="75">
        <f t="shared" si="137"/>
        <v>46068</v>
      </c>
      <c r="C4261" s="75" t="str">
        <f>VLOOKUP($G4261,Refs!$A$1:$F$32,3,FALSE)</f>
        <v>Y56</v>
      </c>
      <c r="D4261" t="s">
        <v>178</v>
      </c>
      <c r="E4261" t="s">
        <v>126</v>
      </c>
      <c r="F4261" t="s">
        <v>224</v>
      </c>
      <c r="G4261" t="s">
        <v>56</v>
      </c>
      <c r="H4261" t="s">
        <v>57</v>
      </c>
      <c r="I4261" t="s">
        <v>213</v>
      </c>
      <c r="J4261" t="s">
        <v>184</v>
      </c>
      <c r="K4261">
        <v>24</v>
      </c>
    </row>
    <row r="4262" spans="1:11" x14ac:dyDescent="0.35">
      <c r="A4262" s="75">
        <f t="shared" si="136"/>
        <v>46067</v>
      </c>
      <c r="B4262" s="75">
        <f t="shared" si="137"/>
        <v>46068</v>
      </c>
      <c r="C4262" s="75" t="str">
        <f>VLOOKUP($G4262,Refs!$A$1:$F$32,3,FALSE)</f>
        <v>Y56</v>
      </c>
      <c r="D4262" t="s">
        <v>178</v>
      </c>
      <c r="E4262" t="s">
        <v>126</v>
      </c>
      <c r="F4262" t="s">
        <v>224</v>
      </c>
      <c r="G4262" t="s">
        <v>56</v>
      </c>
      <c r="H4262" t="s">
        <v>57</v>
      </c>
      <c r="I4262" t="s">
        <v>213</v>
      </c>
      <c r="J4262" t="s">
        <v>185</v>
      </c>
      <c r="K4262">
        <v>29537</v>
      </c>
    </row>
    <row r="4263" spans="1:11" x14ac:dyDescent="0.35">
      <c r="A4263" s="75">
        <f t="shared" si="136"/>
        <v>46067</v>
      </c>
      <c r="B4263" s="75">
        <f t="shared" si="137"/>
        <v>46068</v>
      </c>
      <c r="C4263" s="75" t="str">
        <f>VLOOKUP($G4263,Refs!$A$1:$F$32,3,FALSE)</f>
        <v>Y56</v>
      </c>
      <c r="D4263" t="s">
        <v>178</v>
      </c>
      <c r="E4263" t="s">
        <v>126</v>
      </c>
      <c r="F4263" t="s">
        <v>224</v>
      </c>
      <c r="G4263" t="s">
        <v>56</v>
      </c>
      <c r="H4263" t="s">
        <v>57</v>
      </c>
      <c r="I4263" t="s">
        <v>213</v>
      </c>
      <c r="J4263" t="s">
        <v>186</v>
      </c>
      <c r="K4263">
        <v>93</v>
      </c>
    </row>
    <row r="4264" spans="1:11" x14ac:dyDescent="0.35">
      <c r="A4264" s="75">
        <f t="shared" si="136"/>
        <v>46067</v>
      </c>
      <c r="B4264" s="75">
        <f t="shared" si="137"/>
        <v>46068</v>
      </c>
      <c r="C4264" s="75" t="str">
        <f>VLOOKUP($G4264,Refs!$A$1:$F$32,3,FALSE)</f>
        <v>Y56</v>
      </c>
      <c r="D4264" t="s">
        <v>178</v>
      </c>
      <c r="E4264" t="s">
        <v>126</v>
      </c>
      <c r="F4264" t="s">
        <v>224</v>
      </c>
      <c r="G4264" t="s">
        <v>56</v>
      </c>
      <c r="H4264" t="s">
        <v>57</v>
      </c>
      <c r="I4264" t="s">
        <v>213</v>
      </c>
      <c r="J4264" t="s">
        <v>187</v>
      </c>
      <c r="K4264">
        <v>242</v>
      </c>
    </row>
    <row r="4265" spans="1:11" x14ac:dyDescent="0.35">
      <c r="A4265" s="75">
        <f t="shared" si="136"/>
        <v>46067</v>
      </c>
      <c r="B4265" s="75">
        <f t="shared" si="137"/>
        <v>46068</v>
      </c>
      <c r="C4265" s="75" t="str">
        <f>VLOOKUP($G4265,Refs!$A$1:$F$32,3,FALSE)</f>
        <v>Y56</v>
      </c>
      <c r="D4265" t="s">
        <v>178</v>
      </c>
      <c r="E4265" t="s">
        <v>126</v>
      </c>
      <c r="F4265" t="s">
        <v>224</v>
      </c>
      <c r="G4265" t="s">
        <v>56</v>
      </c>
      <c r="H4265" t="s">
        <v>57</v>
      </c>
      <c r="I4265" t="s">
        <v>213</v>
      </c>
      <c r="J4265" t="s">
        <v>188</v>
      </c>
      <c r="K4265">
        <v>2136</v>
      </c>
    </row>
    <row r="4266" spans="1:11" x14ac:dyDescent="0.35">
      <c r="A4266" s="75">
        <f t="shared" si="136"/>
        <v>46067</v>
      </c>
      <c r="B4266" s="75">
        <f t="shared" si="137"/>
        <v>46068</v>
      </c>
      <c r="C4266" s="75" t="str">
        <f>VLOOKUP($G4266,Refs!$A$1:$F$32,3,FALSE)</f>
        <v>Y56</v>
      </c>
      <c r="D4266" t="s">
        <v>178</v>
      </c>
      <c r="E4266" t="s">
        <v>126</v>
      </c>
      <c r="F4266" t="s">
        <v>224</v>
      </c>
      <c r="G4266" t="s">
        <v>56</v>
      </c>
      <c r="H4266" t="s">
        <v>57</v>
      </c>
      <c r="I4266" t="s">
        <v>213</v>
      </c>
      <c r="J4266" t="s">
        <v>189</v>
      </c>
      <c r="K4266">
        <v>797</v>
      </c>
    </row>
    <row r="4267" spans="1:11" x14ac:dyDescent="0.35">
      <c r="A4267" s="75">
        <f t="shared" si="136"/>
        <v>46067</v>
      </c>
      <c r="B4267" s="75">
        <f t="shared" si="137"/>
        <v>46068</v>
      </c>
      <c r="C4267" s="75" t="str">
        <f>VLOOKUP($G4267,Refs!$A$1:$F$32,3,FALSE)</f>
        <v>Y56</v>
      </c>
      <c r="D4267" t="s">
        <v>178</v>
      </c>
      <c r="E4267" t="s">
        <v>126</v>
      </c>
      <c r="F4267" t="s">
        <v>224</v>
      </c>
      <c r="G4267" t="s">
        <v>56</v>
      </c>
      <c r="H4267" t="s">
        <v>57</v>
      </c>
      <c r="I4267" t="s">
        <v>213</v>
      </c>
      <c r="J4267" t="s">
        <v>190</v>
      </c>
      <c r="K4267">
        <v>328</v>
      </c>
    </row>
    <row r="4268" spans="1:11" x14ac:dyDescent="0.35">
      <c r="A4268" s="75">
        <f t="shared" si="136"/>
        <v>46067</v>
      </c>
      <c r="B4268" s="75">
        <f t="shared" si="137"/>
        <v>46068</v>
      </c>
      <c r="C4268" s="75" t="str">
        <f>VLOOKUP($G4268,Refs!$A$1:$F$32,3,FALSE)</f>
        <v>Y56</v>
      </c>
      <c r="D4268" t="s">
        <v>178</v>
      </c>
      <c r="E4268" t="s">
        <v>126</v>
      </c>
      <c r="F4268" t="s">
        <v>224</v>
      </c>
      <c r="G4268" t="s">
        <v>56</v>
      </c>
      <c r="H4268" t="s">
        <v>57</v>
      </c>
      <c r="I4268" t="s">
        <v>213</v>
      </c>
      <c r="J4268" t="s">
        <v>191</v>
      </c>
      <c r="K4268">
        <v>99</v>
      </c>
    </row>
    <row r="4269" spans="1:11" x14ac:dyDescent="0.35">
      <c r="A4269" s="75">
        <f t="shared" si="136"/>
        <v>46067</v>
      </c>
      <c r="B4269" s="75">
        <f t="shared" si="137"/>
        <v>46068</v>
      </c>
      <c r="C4269" s="75" t="str">
        <f>VLOOKUP($G4269,Refs!$A$1:$F$32,3,FALSE)</f>
        <v>Y56</v>
      </c>
      <c r="D4269" t="s">
        <v>178</v>
      </c>
      <c r="E4269" t="s">
        <v>126</v>
      </c>
      <c r="F4269" t="s">
        <v>224</v>
      </c>
      <c r="G4269" t="s">
        <v>56</v>
      </c>
      <c r="H4269" t="s">
        <v>57</v>
      </c>
      <c r="I4269" t="s">
        <v>213</v>
      </c>
      <c r="J4269" t="s">
        <v>192</v>
      </c>
      <c r="K4269">
        <v>166</v>
      </c>
    </row>
    <row r="4270" spans="1:11" x14ac:dyDescent="0.35">
      <c r="A4270" s="75">
        <f t="shared" si="136"/>
        <v>46067</v>
      </c>
      <c r="B4270" s="75">
        <f t="shared" si="137"/>
        <v>46068</v>
      </c>
      <c r="C4270" s="75" t="str">
        <f>VLOOKUP($G4270,Refs!$A$1:$F$32,3,FALSE)</f>
        <v>Y56</v>
      </c>
      <c r="D4270" t="s">
        <v>178</v>
      </c>
      <c r="E4270" t="s">
        <v>126</v>
      </c>
      <c r="F4270" t="s">
        <v>224</v>
      </c>
      <c r="G4270" t="s">
        <v>56</v>
      </c>
      <c r="H4270" t="s">
        <v>57</v>
      </c>
      <c r="I4270" t="s">
        <v>213</v>
      </c>
      <c r="J4270" t="s">
        <v>193</v>
      </c>
      <c r="K4270">
        <v>250</v>
      </c>
    </row>
    <row r="4271" spans="1:11" x14ac:dyDescent="0.35">
      <c r="A4271" s="75">
        <f t="shared" si="136"/>
        <v>46067</v>
      </c>
      <c r="B4271" s="75">
        <f t="shared" si="137"/>
        <v>46068</v>
      </c>
      <c r="C4271" s="75" t="str">
        <f>VLOOKUP($G4271,Refs!$A$1:$F$32,3,FALSE)</f>
        <v>Y56</v>
      </c>
      <c r="D4271" t="s">
        <v>178</v>
      </c>
      <c r="E4271" t="s">
        <v>126</v>
      </c>
      <c r="F4271" t="s">
        <v>224</v>
      </c>
      <c r="G4271" t="s">
        <v>56</v>
      </c>
      <c r="H4271" t="s">
        <v>57</v>
      </c>
      <c r="I4271" t="s">
        <v>213</v>
      </c>
      <c r="J4271" t="s">
        <v>194</v>
      </c>
      <c r="K4271">
        <v>88</v>
      </c>
    </row>
    <row r="4272" spans="1:11" x14ac:dyDescent="0.35">
      <c r="A4272" s="75">
        <f t="shared" si="136"/>
        <v>46067</v>
      </c>
      <c r="B4272" s="75">
        <f t="shared" si="137"/>
        <v>46068</v>
      </c>
      <c r="C4272" s="75" t="str">
        <f>VLOOKUP($G4272,Refs!$A$1:$F$32,3,FALSE)</f>
        <v>Y56</v>
      </c>
      <c r="D4272" t="s">
        <v>178</v>
      </c>
      <c r="E4272" t="s">
        <v>126</v>
      </c>
      <c r="F4272" t="s">
        <v>224</v>
      </c>
      <c r="G4272" t="s">
        <v>56</v>
      </c>
      <c r="H4272" t="s">
        <v>57</v>
      </c>
      <c r="I4272" t="s">
        <v>213</v>
      </c>
      <c r="J4272" t="s">
        <v>195</v>
      </c>
      <c r="K4272">
        <v>5</v>
      </c>
    </row>
    <row r="4273" spans="1:11" x14ac:dyDescent="0.35">
      <c r="A4273" s="75">
        <f t="shared" si="136"/>
        <v>46067</v>
      </c>
      <c r="B4273" s="75">
        <f t="shared" si="137"/>
        <v>46068</v>
      </c>
      <c r="C4273" s="75" t="str">
        <f>VLOOKUP($G4273,Refs!$A$1:$F$32,3,FALSE)</f>
        <v>Y56</v>
      </c>
      <c r="D4273" t="s">
        <v>178</v>
      </c>
      <c r="E4273" t="s">
        <v>126</v>
      </c>
      <c r="F4273" t="s">
        <v>224</v>
      </c>
      <c r="G4273" t="s">
        <v>56</v>
      </c>
      <c r="H4273" t="s">
        <v>57</v>
      </c>
      <c r="I4273" t="s">
        <v>213</v>
      </c>
      <c r="J4273" t="s">
        <v>196</v>
      </c>
      <c r="K4273">
        <v>183</v>
      </c>
    </row>
    <row r="4274" spans="1:11" x14ac:dyDescent="0.35">
      <c r="A4274" s="75">
        <f t="shared" si="136"/>
        <v>46067</v>
      </c>
      <c r="B4274" s="75">
        <f t="shared" si="137"/>
        <v>46068</v>
      </c>
      <c r="C4274" s="75" t="str">
        <f>VLOOKUP($G4274,Refs!$A$1:$F$32,3,FALSE)</f>
        <v>Y56</v>
      </c>
      <c r="D4274" t="s">
        <v>178</v>
      </c>
      <c r="E4274" t="s">
        <v>126</v>
      </c>
      <c r="F4274" t="s">
        <v>224</v>
      </c>
      <c r="G4274" t="s">
        <v>56</v>
      </c>
      <c r="H4274" t="s">
        <v>57</v>
      </c>
      <c r="I4274" t="s">
        <v>213</v>
      </c>
      <c r="J4274" t="s">
        <v>197</v>
      </c>
      <c r="K4274">
        <v>15</v>
      </c>
    </row>
    <row r="4275" spans="1:11" x14ac:dyDescent="0.35">
      <c r="A4275" s="75">
        <f t="shared" si="136"/>
        <v>46067</v>
      </c>
      <c r="B4275" s="75">
        <f t="shared" si="137"/>
        <v>46068</v>
      </c>
      <c r="C4275" s="75" t="str">
        <f>VLOOKUP($G4275,Refs!$A$1:$F$32,3,FALSE)</f>
        <v>Y56</v>
      </c>
      <c r="D4275" t="s">
        <v>178</v>
      </c>
      <c r="E4275" t="s">
        <v>126</v>
      </c>
      <c r="F4275" t="s">
        <v>224</v>
      </c>
      <c r="G4275" t="s">
        <v>56</v>
      </c>
      <c r="H4275" t="s">
        <v>57</v>
      </c>
      <c r="I4275" t="s">
        <v>213</v>
      </c>
      <c r="J4275" t="s">
        <v>198</v>
      </c>
      <c r="K4275">
        <v>78</v>
      </c>
    </row>
    <row r="4276" spans="1:11" x14ac:dyDescent="0.35">
      <c r="A4276" s="75">
        <f t="shared" si="136"/>
        <v>46067</v>
      </c>
      <c r="B4276" s="75">
        <f t="shared" si="137"/>
        <v>46068</v>
      </c>
      <c r="C4276" s="75" t="str">
        <f>VLOOKUP($G4276,Refs!$A$1:$F$32,3,FALSE)</f>
        <v>Y56</v>
      </c>
      <c r="D4276" t="s">
        <v>178</v>
      </c>
      <c r="E4276" t="s">
        <v>126</v>
      </c>
      <c r="F4276" t="s">
        <v>224</v>
      </c>
      <c r="G4276" t="s">
        <v>56</v>
      </c>
      <c r="H4276" t="s">
        <v>57</v>
      </c>
      <c r="I4276" t="s">
        <v>213</v>
      </c>
      <c r="J4276" t="s">
        <v>199</v>
      </c>
      <c r="K4276">
        <v>3</v>
      </c>
    </row>
    <row r="4277" spans="1:11" x14ac:dyDescent="0.35">
      <c r="A4277" s="75">
        <f t="shared" si="136"/>
        <v>46067</v>
      </c>
      <c r="B4277" s="75">
        <f t="shared" si="137"/>
        <v>46068</v>
      </c>
      <c r="C4277" s="75" t="str">
        <f>VLOOKUP($G4277,Refs!$A$1:$F$32,3,FALSE)</f>
        <v>Y56</v>
      </c>
      <c r="D4277" t="s">
        <v>178</v>
      </c>
      <c r="E4277" t="s">
        <v>126</v>
      </c>
      <c r="F4277" t="s">
        <v>224</v>
      </c>
      <c r="G4277" t="s">
        <v>56</v>
      </c>
      <c r="H4277" t="s">
        <v>57</v>
      </c>
      <c r="I4277" t="s">
        <v>213</v>
      </c>
      <c r="J4277" t="s">
        <v>200</v>
      </c>
      <c r="K4277">
        <v>211</v>
      </c>
    </row>
    <row r="4278" spans="1:11" x14ac:dyDescent="0.35">
      <c r="A4278" s="75">
        <f t="shared" si="136"/>
        <v>46067</v>
      </c>
      <c r="B4278" s="75">
        <f t="shared" si="137"/>
        <v>46068</v>
      </c>
      <c r="C4278" s="75" t="str">
        <f>VLOOKUP($G4278,Refs!$A$1:$F$32,3,FALSE)</f>
        <v>Y56</v>
      </c>
      <c r="D4278" t="s">
        <v>178</v>
      </c>
      <c r="E4278" t="s">
        <v>126</v>
      </c>
      <c r="F4278" t="s">
        <v>224</v>
      </c>
      <c r="G4278" t="s">
        <v>56</v>
      </c>
      <c r="H4278" t="s">
        <v>57</v>
      </c>
      <c r="I4278" t="s">
        <v>213</v>
      </c>
      <c r="J4278" t="s">
        <v>201</v>
      </c>
      <c r="K4278">
        <v>354</v>
      </c>
    </row>
    <row r="4279" spans="1:11" x14ac:dyDescent="0.35">
      <c r="A4279" s="75">
        <f t="shared" si="136"/>
        <v>46067</v>
      </c>
      <c r="B4279" s="75">
        <f t="shared" si="137"/>
        <v>46068</v>
      </c>
      <c r="C4279" s="75" t="str">
        <f>VLOOKUP($G4279,Refs!$A$1:$F$32,3,FALSE)</f>
        <v>Y56</v>
      </c>
      <c r="D4279" t="s">
        <v>178</v>
      </c>
      <c r="E4279" t="s">
        <v>126</v>
      </c>
      <c r="F4279" t="s">
        <v>224</v>
      </c>
      <c r="G4279" t="s">
        <v>56</v>
      </c>
      <c r="H4279" t="s">
        <v>57</v>
      </c>
      <c r="I4279" t="s">
        <v>213</v>
      </c>
      <c r="J4279" t="s">
        <v>202</v>
      </c>
      <c r="K4279">
        <v>871</v>
      </c>
    </row>
    <row r="4280" spans="1:11" x14ac:dyDescent="0.35">
      <c r="A4280" s="75">
        <f t="shared" si="136"/>
        <v>46067</v>
      </c>
      <c r="B4280" s="75">
        <f t="shared" si="137"/>
        <v>46068</v>
      </c>
      <c r="C4280" s="75" t="str">
        <f>VLOOKUP($G4280,Refs!$A$1:$F$32,3,FALSE)</f>
        <v>Y56</v>
      </c>
      <c r="D4280" t="s">
        <v>178</v>
      </c>
      <c r="E4280" t="s">
        <v>126</v>
      </c>
      <c r="F4280" t="s">
        <v>224</v>
      </c>
      <c r="G4280" t="s">
        <v>56</v>
      </c>
      <c r="H4280" t="s">
        <v>57</v>
      </c>
      <c r="I4280" t="s">
        <v>213</v>
      </c>
      <c r="J4280" t="s">
        <v>203</v>
      </c>
      <c r="K4280">
        <v>327</v>
      </c>
    </row>
    <row r="4281" spans="1:11" x14ac:dyDescent="0.35">
      <c r="A4281" s="75">
        <f t="shared" si="136"/>
        <v>46067</v>
      </c>
      <c r="B4281" s="75">
        <f t="shared" si="137"/>
        <v>46068</v>
      </c>
      <c r="C4281" s="75" t="str">
        <f>VLOOKUP($G4281,Refs!$A$1:$F$32,3,FALSE)</f>
        <v>Y56</v>
      </c>
      <c r="D4281" t="s">
        <v>178</v>
      </c>
      <c r="E4281" t="s">
        <v>126</v>
      </c>
      <c r="F4281" t="s">
        <v>224</v>
      </c>
      <c r="G4281" t="s">
        <v>56</v>
      </c>
      <c r="H4281" t="s">
        <v>57</v>
      </c>
      <c r="I4281" t="s">
        <v>213</v>
      </c>
      <c r="J4281" t="s">
        <v>204</v>
      </c>
      <c r="K4281">
        <v>214</v>
      </c>
    </row>
    <row r="4282" spans="1:11" x14ac:dyDescent="0.35">
      <c r="A4282" s="75">
        <f t="shared" si="136"/>
        <v>46067</v>
      </c>
      <c r="B4282" s="75">
        <f t="shared" si="137"/>
        <v>46068</v>
      </c>
      <c r="C4282" s="75" t="str">
        <f>VLOOKUP($G4282,Refs!$A$1:$F$32,3,FALSE)</f>
        <v>Y56</v>
      </c>
      <c r="D4282" t="s">
        <v>178</v>
      </c>
      <c r="E4282" t="s">
        <v>126</v>
      </c>
      <c r="F4282" t="s">
        <v>224</v>
      </c>
      <c r="G4282" t="s">
        <v>56</v>
      </c>
      <c r="H4282" t="s">
        <v>57</v>
      </c>
      <c r="I4282" t="s">
        <v>213</v>
      </c>
      <c r="J4282" t="s">
        <v>205</v>
      </c>
      <c r="K4282">
        <v>1</v>
      </c>
    </row>
    <row r="4283" spans="1:11" x14ac:dyDescent="0.35">
      <c r="A4283" s="75">
        <f t="shared" si="136"/>
        <v>46067</v>
      </c>
      <c r="B4283" s="75">
        <f t="shared" si="137"/>
        <v>46068</v>
      </c>
      <c r="C4283" s="75" t="str">
        <f>VLOOKUP($G4283,Refs!$A$1:$F$32,3,FALSE)</f>
        <v>Y56</v>
      </c>
      <c r="D4283" t="s">
        <v>178</v>
      </c>
      <c r="E4283" t="s">
        <v>126</v>
      </c>
      <c r="F4283" t="s">
        <v>224</v>
      </c>
      <c r="G4283" t="s">
        <v>56</v>
      </c>
      <c r="H4283" t="s">
        <v>57</v>
      </c>
      <c r="I4283" t="s">
        <v>213</v>
      </c>
      <c r="J4283" t="s">
        <v>206</v>
      </c>
      <c r="K4283">
        <v>0</v>
      </c>
    </row>
    <row r="4284" spans="1:11" x14ac:dyDescent="0.35">
      <c r="A4284" s="75">
        <f t="shared" si="136"/>
        <v>46067</v>
      </c>
      <c r="B4284" s="75">
        <f t="shared" si="137"/>
        <v>46068</v>
      </c>
      <c r="C4284" s="75" t="str">
        <f>VLOOKUP($G4284,Refs!$A$1:$F$32,3,FALSE)</f>
        <v>Y56</v>
      </c>
      <c r="D4284" t="s">
        <v>178</v>
      </c>
      <c r="E4284" t="s">
        <v>126</v>
      </c>
      <c r="F4284" t="s">
        <v>224</v>
      </c>
      <c r="G4284" t="s">
        <v>56</v>
      </c>
      <c r="H4284" t="s">
        <v>57</v>
      </c>
      <c r="I4284" t="s">
        <v>213</v>
      </c>
      <c r="J4284" t="s">
        <v>207</v>
      </c>
      <c r="K4284">
        <v>0</v>
      </c>
    </row>
    <row r="4285" spans="1:11" x14ac:dyDescent="0.35">
      <c r="A4285" s="75">
        <f t="shared" si="136"/>
        <v>46067</v>
      </c>
      <c r="B4285" s="75">
        <f t="shared" si="137"/>
        <v>46068</v>
      </c>
      <c r="C4285" s="75" t="str">
        <f>VLOOKUP($G4285,Refs!$A$1:$F$32,3,FALSE)</f>
        <v>Y56</v>
      </c>
      <c r="D4285" t="s">
        <v>178</v>
      </c>
      <c r="E4285" t="s">
        <v>126</v>
      </c>
      <c r="F4285" t="s">
        <v>224</v>
      </c>
      <c r="G4285" t="s">
        <v>56</v>
      </c>
      <c r="H4285" t="s">
        <v>57</v>
      </c>
      <c r="I4285" t="s">
        <v>213</v>
      </c>
      <c r="J4285" t="s">
        <v>208</v>
      </c>
      <c r="K4285">
        <v>155</v>
      </c>
    </row>
    <row r="4286" spans="1:11" x14ac:dyDescent="0.35">
      <c r="A4286" s="75">
        <f t="shared" si="136"/>
        <v>46068</v>
      </c>
      <c r="B4286" s="75">
        <f t="shared" si="137"/>
        <v>46068</v>
      </c>
      <c r="C4286" s="75" t="str">
        <f>VLOOKUP($G4286,Refs!$A$1:$F$32,3,FALSE)</f>
        <v>Y56</v>
      </c>
      <c r="D4286" t="s">
        <v>178</v>
      </c>
      <c r="E4286" t="s">
        <v>126</v>
      </c>
      <c r="F4286" t="s">
        <v>224</v>
      </c>
      <c r="G4286" t="s">
        <v>56</v>
      </c>
      <c r="H4286" t="s">
        <v>57</v>
      </c>
      <c r="I4286" t="s">
        <v>214</v>
      </c>
      <c r="J4286" t="s">
        <v>181</v>
      </c>
      <c r="K4286">
        <v>1930</v>
      </c>
    </row>
    <row r="4287" spans="1:11" x14ac:dyDescent="0.35">
      <c r="A4287" s="75">
        <f t="shared" si="136"/>
        <v>46068</v>
      </c>
      <c r="B4287" s="75">
        <f t="shared" si="137"/>
        <v>46068</v>
      </c>
      <c r="C4287" s="75" t="str">
        <f>VLOOKUP($G4287,Refs!$A$1:$F$32,3,FALSE)</f>
        <v>Y56</v>
      </c>
      <c r="D4287" t="s">
        <v>178</v>
      </c>
      <c r="E4287" t="s">
        <v>126</v>
      </c>
      <c r="F4287" t="s">
        <v>224</v>
      </c>
      <c r="G4287" t="s">
        <v>56</v>
      </c>
      <c r="H4287" t="s">
        <v>57</v>
      </c>
      <c r="I4287" t="s">
        <v>214</v>
      </c>
      <c r="J4287" t="s">
        <v>182</v>
      </c>
      <c r="K4287">
        <v>1879</v>
      </c>
    </row>
    <row r="4288" spans="1:11" x14ac:dyDescent="0.35">
      <c r="A4288" s="75">
        <f t="shared" si="136"/>
        <v>46068</v>
      </c>
      <c r="B4288" s="75">
        <f t="shared" si="137"/>
        <v>46068</v>
      </c>
      <c r="C4288" s="75" t="str">
        <f>VLOOKUP($G4288,Refs!$A$1:$F$32,3,FALSE)</f>
        <v>Y56</v>
      </c>
      <c r="D4288" t="s">
        <v>178</v>
      </c>
      <c r="E4288" t="s">
        <v>126</v>
      </c>
      <c r="F4288" t="s">
        <v>224</v>
      </c>
      <c r="G4288" t="s">
        <v>56</v>
      </c>
      <c r="H4288" t="s">
        <v>57</v>
      </c>
      <c r="I4288" t="s">
        <v>214</v>
      </c>
      <c r="J4288" t="s">
        <v>183</v>
      </c>
      <c r="K4288">
        <v>1787</v>
      </c>
    </row>
    <row r="4289" spans="1:11" x14ac:dyDescent="0.35">
      <c r="A4289" s="75">
        <f t="shared" si="136"/>
        <v>46068</v>
      </c>
      <c r="B4289" s="75">
        <f t="shared" si="137"/>
        <v>46068</v>
      </c>
      <c r="C4289" s="75" t="str">
        <f>VLOOKUP($G4289,Refs!$A$1:$F$32,3,FALSE)</f>
        <v>Y56</v>
      </c>
      <c r="D4289" t="s">
        <v>178</v>
      </c>
      <c r="E4289" t="s">
        <v>126</v>
      </c>
      <c r="F4289" t="s">
        <v>224</v>
      </c>
      <c r="G4289" t="s">
        <v>56</v>
      </c>
      <c r="H4289" t="s">
        <v>57</v>
      </c>
      <c r="I4289" t="s">
        <v>214</v>
      </c>
      <c r="J4289" t="s">
        <v>184</v>
      </c>
      <c r="K4289">
        <v>13</v>
      </c>
    </row>
    <row r="4290" spans="1:11" x14ac:dyDescent="0.35">
      <c r="A4290" s="75">
        <f t="shared" si="136"/>
        <v>46068</v>
      </c>
      <c r="B4290" s="75">
        <f t="shared" si="137"/>
        <v>46068</v>
      </c>
      <c r="C4290" s="75" t="str">
        <f>VLOOKUP($G4290,Refs!$A$1:$F$32,3,FALSE)</f>
        <v>Y56</v>
      </c>
      <c r="D4290" t="s">
        <v>178</v>
      </c>
      <c r="E4290" t="s">
        <v>126</v>
      </c>
      <c r="F4290" t="s">
        <v>224</v>
      </c>
      <c r="G4290" t="s">
        <v>56</v>
      </c>
      <c r="H4290" t="s">
        <v>57</v>
      </c>
      <c r="I4290" t="s">
        <v>214</v>
      </c>
      <c r="J4290" t="s">
        <v>185</v>
      </c>
      <c r="K4290">
        <v>17732</v>
      </c>
    </row>
    <row r="4291" spans="1:11" x14ac:dyDescent="0.35">
      <c r="A4291" s="75">
        <f t="shared" si="136"/>
        <v>46068</v>
      </c>
      <c r="B4291" s="75">
        <f t="shared" si="137"/>
        <v>46068</v>
      </c>
      <c r="C4291" s="75" t="str">
        <f>VLOOKUP($G4291,Refs!$A$1:$F$32,3,FALSE)</f>
        <v>Y56</v>
      </c>
      <c r="D4291" t="s">
        <v>178</v>
      </c>
      <c r="E4291" t="s">
        <v>126</v>
      </c>
      <c r="F4291" t="s">
        <v>224</v>
      </c>
      <c r="G4291" t="s">
        <v>56</v>
      </c>
      <c r="H4291" t="s">
        <v>57</v>
      </c>
      <c r="I4291" t="s">
        <v>214</v>
      </c>
      <c r="J4291" t="s">
        <v>186</v>
      </c>
      <c r="K4291">
        <v>50</v>
      </c>
    </row>
    <row r="4292" spans="1:11" x14ac:dyDescent="0.35">
      <c r="A4292" s="75">
        <f t="shared" si="136"/>
        <v>46068</v>
      </c>
      <c r="B4292" s="75">
        <f t="shared" si="137"/>
        <v>46068</v>
      </c>
      <c r="C4292" s="75" t="str">
        <f>VLOOKUP($G4292,Refs!$A$1:$F$32,3,FALSE)</f>
        <v>Y56</v>
      </c>
      <c r="D4292" t="s">
        <v>178</v>
      </c>
      <c r="E4292" t="s">
        <v>126</v>
      </c>
      <c r="F4292" t="s">
        <v>224</v>
      </c>
      <c r="G4292" t="s">
        <v>56</v>
      </c>
      <c r="H4292" t="s">
        <v>57</v>
      </c>
      <c r="I4292" t="s">
        <v>214</v>
      </c>
      <c r="J4292" t="s">
        <v>187</v>
      </c>
      <c r="K4292">
        <v>208</v>
      </c>
    </row>
    <row r="4293" spans="1:11" x14ac:dyDescent="0.35">
      <c r="A4293" s="75">
        <f t="shared" si="136"/>
        <v>46068</v>
      </c>
      <c r="B4293" s="75">
        <f t="shared" si="137"/>
        <v>46068</v>
      </c>
      <c r="C4293" s="75" t="str">
        <f>VLOOKUP($G4293,Refs!$A$1:$F$32,3,FALSE)</f>
        <v>Y56</v>
      </c>
      <c r="D4293" t="s">
        <v>178</v>
      </c>
      <c r="E4293" t="s">
        <v>126</v>
      </c>
      <c r="F4293" t="s">
        <v>224</v>
      </c>
      <c r="G4293" t="s">
        <v>56</v>
      </c>
      <c r="H4293" t="s">
        <v>57</v>
      </c>
      <c r="I4293" t="s">
        <v>214</v>
      </c>
      <c r="J4293" t="s">
        <v>188</v>
      </c>
      <c r="K4293">
        <v>1983</v>
      </c>
    </row>
    <row r="4294" spans="1:11" x14ac:dyDescent="0.35">
      <c r="A4294" s="75">
        <f t="shared" ref="A4294:A4357" si="138">IF(I4294="Mon",B4294-6,IF(I4294="Tue",B4294-5,IF(I4294="Wed",B4294-4,IF(I4294="Thu",B4294-3,IF(I4294="Fri",B4294-2,IF(I4294="Sat",B4294-1,IF(I4294="Sun",B4294,"")))))))</f>
        <v>46068</v>
      </c>
      <c r="B4294" s="75">
        <f t="shared" ref="B4294:B4357" si="139">DATEVALUE(RIGHT(D4294, 11))</f>
        <v>46068</v>
      </c>
      <c r="C4294" s="75" t="str">
        <f>VLOOKUP($G4294,Refs!$A$1:$F$32,3,FALSE)</f>
        <v>Y56</v>
      </c>
      <c r="D4294" t="s">
        <v>178</v>
      </c>
      <c r="E4294" t="s">
        <v>126</v>
      </c>
      <c r="F4294" t="s">
        <v>224</v>
      </c>
      <c r="G4294" t="s">
        <v>56</v>
      </c>
      <c r="H4294" t="s">
        <v>57</v>
      </c>
      <c r="I4294" t="s">
        <v>214</v>
      </c>
      <c r="J4294" t="s">
        <v>189</v>
      </c>
      <c r="K4294">
        <v>737</v>
      </c>
    </row>
    <row r="4295" spans="1:11" x14ac:dyDescent="0.35">
      <c r="A4295" s="75">
        <f t="shared" si="138"/>
        <v>46068</v>
      </c>
      <c r="B4295" s="75">
        <f t="shared" si="139"/>
        <v>46068</v>
      </c>
      <c r="C4295" s="75" t="str">
        <f>VLOOKUP($G4295,Refs!$A$1:$F$32,3,FALSE)</f>
        <v>Y56</v>
      </c>
      <c r="D4295" t="s">
        <v>178</v>
      </c>
      <c r="E4295" t="s">
        <v>126</v>
      </c>
      <c r="F4295" t="s">
        <v>224</v>
      </c>
      <c r="G4295" t="s">
        <v>56</v>
      </c>
      <c r="H4295" t="s">
        <v>57</v>
      </c>
      <c r="I4295" t="s">
        <v>214</v>
      </c>
      <c r="J4295" t="s">
        <v>190</v>
      </c>
      <c r="K4295">
        <v>309</v>
      </c>
    </row>
    <row r="4296" spans="1:11" x14ac:dyDescent="0.35">
      <c r="A4296" s="75">
        <f t="shared" si="138"/>
        <v>46068</v>
      </c>
      <c r="B4296" s="75">
        <f t="shared" si="139"/>
        <v>46068</v>
      </c>
      <c r="C4296" s="75" t="str">
        <f>VLOOKUP($G4296,Refs!$A$1:$F$32,3,FALSE)</f>
        <v>Y56</v>
      </c>
      <c r="D4296" t="s">
        <v>178</v>
      </c>
      <c r="E4296" t="s">
        <v>126</v>
      </c>
      <c r="F4296" t="s">
        <v>224</v>
      </c>
      <c r="G4296" t="s">
        <v>56</v>
      </c>
      <c r="H4296" t="s">
        <v>57</v>
      </c>
      <c r="I4296" t="s">
        <v>214</v>
      </c>
      <c r="J4296" t="s">
        <v>191</v>
      </c>
      <c r="K4296">
        <v>116</v>
      </c>
    </row>
    <row r="4297" spans="1:11" x14ac:dyDescent="0.35">
      <c r="A4297" s="75">
        <f t="shared" si="138"/>
        <v>46068</v>
      </c>
      <c r="B4297" s="75">
        <f t="shared" si="139"/>
        <v>46068</v>
      </c>
      <c r="C4297" s="75" t="str">
        <f>VLOOKUP($G4297,Refs!$A$1:$F$32,3,FALSE)</f>
        <v>Y56</v>
      </c>
      <c r="D4297" t="s">
        <v>178</v>
      </c>
      <c r="E4297" t="s">
        <v>126</v>
      </c>
      <c r="F4297" t="s">
        <v>224</v>
      </c>
      <c r="G4297" t="s">
        <v>56</v>
      </c>
      <c r="H4297" t="s">
        <v>57</v>
      </c>
      <c r="I4297" t="s">
        <v>214</v>
      </c>
      <c r="J4297" t="s">
        <v>192</v>
      </c>
      <c r="K4297">
        <v>200</v>
      </c>
    </row>
    <row r="4298" spans="1:11" x14ac:dyDescent="0.35">
      <c r="A4298" s="75">
        <f t="shared" si="138"/>
        <v>46068</v>
      </c>
      <c r="B4298" s="75">
        <f t="shared" si="139"/>
        <v>46068</v>
      </c>
      <c r="C4298" s="75" t="str">
        <f>VLOOKUP($G4298,Refs!$A$1:$F$32,3,FALSE)</f>
        <v>Y56</v>
      </c>
      <c r="D4298" t="s">
        <v>178</v>
      </c>
      <c r="E4298" t="s">
        <v>126</v>
      </c>
      <c r="F4298" t="s">
        <v>224</v>
      </c>
      <c r="G4298" t="s">
        <v>56</v>
      </c>
      <c r="H4298" t="s">
        <v>57</v>
      </c>
      <c r="I4298" t="s">
        <v>214</v>
      </c>
      <c r="J4298" t="s">
        <v>193</v>
      </c>
      <c r="K4298">
        <v>248</v>
      </c>
    </row>
    <row r="4299" spans="1:11" x14ac:dyDescent="0.35">
      <c r="A4299" s="75">
        <f t="shared" si="138"/>
        <v>46068</v>
      </c>
      <c r="B4299" s="75">
        <f t="shared" si="139"/>
        <v>46068</v>
      </c>
      <c r="C4299" s="75" t="str">
        <f>VLOOKUP($G4299,Refs!$A$1:$F$32,3,FALSE)</f>
        <v>Y56</v>
      </c>
      <c r="D4299" t="s">
        <v>178</v>
      </c>
      <c r="E4299" t="s">
        <v>126</v>
      </c>
      <c r="F4299" t="s">
        <v>224</v>
      </c>
      <c r="G4299" t="s">
        <v>56</v>
      </c>
      <c r="H4299" t="s">
        <v>57</v>
      </c>
      <c r="I4299" t="s">
        <v>214</v>
      </c>
      <c r="J4299" t="s">
        <v>194</v>
      </c>
      <c r="K4299">
        <v>103</v>
      </c>
    </row>
    <row r="4300" spans="1:11" x14ac:dyDescent="0.35">
      <c r="A4300" s="75">
        <f t="shared" si="138"/>
        <v>46068</v>
      </c>
      <c r="B4300" s="75">
        <f t="shared" si="139"/>
        <v>46068</v>
      </c>
      <c r="C4300" s="75" t="str">
        <f>VLOOKUP($G4300,Refs!$A$1:$F$32,3,FALSE)</f>
        <v>Y56</v>
      </c>
      <c r="D4300" t="s">
        <v>178</v>
      </c>
      <c r="E4300" t="s">
        <v>126</v>
      </c>
      <c r="F4300" t="s">
        <v>224</v>
      </c>
      <c r="G4300" t="s">
        <v>56</v>
      </c>
      <c r="H4300" t="s">
        <v>57</v>
      </c>
      <c r="I4300" t="s">
        <v>214</v>
      </c>
      <c r="J4300" t="s">
        <v>195</v>
      </c>
      <c r="K4300">
        <v>1</v>
      </c>
    </row>
    <row r="4301" spans="1:11" x14ac:dyDescent="0.35">
      <c r="A4301" s="75">
        <f t="shared" si="138"/>
        <v>46068</v>
      </c>
      <c r="B4301" s="75">
        <f t="shared" si="139"/>
        <v>46068</v>
      </c>
      <c r="C4301" s="75" t="str">
        <f>VLOOKUP($G4301,Refs!$A$1:$F$32,3,FALSE)</f>
        <v>Y56</v>
      </c>
      <c r="D4301" t="s">
        <v>178</v>
      </c>
      <c r="E4301" t="s">
        <v>126</v>
      </c>
      <c r="F4301" t="s">
        <v>224</v>
      </c>
      <c r="G4301" t="s">
        <v>56</v>
      </c>
      <c r="H4301" t="s">
        <v>57</v>
      </c>
      <c r="I4301" t="s">
        <v>214</v>
      </c>
      <c r="J4301" t="s">
        <v>196</v>
      </c>
      <c r="K4301">
        <v>158</v>
      </c>
    </row>
    <row r="4302" spans="1:11" x14ac:dyDescent="0.35">
      <c r="A4302" s="75">
        <f t="shared" si="138"/>
        <v>46068</v>
      </c>
      <c r="B4302" s="75">
        <f t="shared" si="139"/>
        <v>46068</v>
      </c>
      <c r="C4302" s="75" t="str">
        <f>VLOOKUP($G4302,Refs!$A$1:$F$32,3,FALSE)</f>
        <v>Y56</v>
      </c>
      <c r="D4302" t="s">
        <v>178</v>
      </c>
      <c r="E4302" t="s">
        <v>126</v>
      </c>
      <c r="F4302" t="s">
        <v>224</v>
      </c>
      <c r="G4302" t="s">
        <v>56</v>
      </c>
      <c r="H4302" t="s">
        <v>57</v>
      </c>
      <c r="I4302" t="s">
        <v>214</v>
      </c>
      <c r="J4302" t="s">
        <v>197</v>
      </c>
      <c r="K4302">
        <v>7</v>
      </c>
    </row>
    <row r="4303" spans="1:11" x14ac:dyDescent="0.35">
      <c r="A4303" s="75">
        <f t="shared" si="138"/>
        <v>46068</v>
      </c>
      <c r="B4303" s="75">
        <f t="shared" si="139"/>
        <v>46068</v>
      </c>
      <c r="C4303" s="75" t="str">
        <f>VLOOKUP($G4303,Refs!$A$1:$F$32,3,FALSE)</f>
        <v>Y56</v>
      </c>
      <c r="D4303" t="s">
        <v>178</v>
      </c>
      <c r="E4303" t="s">
        <v>126</v>
      </c>
      <c r="F4303" t="s">
        <v>224</v>
      </c>
      <c r="G4303" t="s">
        <v>56</v>
      </c>
      <c r="H4303" t="s">
        <v>57</v>
      </c>
      <c r="I4303" t="s">
        <v>214</v>
      </c>
      <c r="J4303" t="s">
        <v>198</v>
      </c>
      <c r="K4303">
        <v>49</v>
      </c>
    </row>
    <row r="4304" spans="1:11" x14ac:dyDescent="0.35">
      <c r="A4304" s="75">
        <f t="shared" si="138"/>
        <v>46068</v>
      </c>
      <c r="B4304" s="75">
        <f t="shared" si="139"/>
        <v>46068</v>
      </c>
      <c r="C4304" s="75" t="str">
        <f>VLOOKUP($G4304,Refs!$A$1:$F$32,3,FALSE)</f>
        <v>Y56</v>
      </c>
      <c r="D4304" t="s">
        <v>178</v>
      </c>
      <c r="E4304" t="s">
        <v>126</v>
      </c>
      <c r="F4304" t="s">
        <v>224</v>
      </c>
      <c r="G4304" t="s">
        <v>56</v>
      </c>
      <c r="H4304" t="s">
        <v>57</v>
      </c>
      <c r="I4304" t="s">
        <v>214</v>
      </c>
      <c r="J4304" t="s">
        <v>199</v>
      </c>
      <c r="K4304">
        <v>4</v>
      </c>
    </row>
    <row r="4305" spans="1:11" x14ac:dyDescent="0.35">
      <c r="A4305" s="75">
        <f t="shared" si="138"/>
        <v>46068</v>
      </c>
      <c r="B4305" s="75">
        <f t="shared" si="139"/>
        <v>46068</v>
      </c>
      <c r="C4305" s="75" t="str">
        <f>VLOOKUP($G4305,Refs!$A$1:$F$32,3,FALSE)</f>
        <v>Y56</v>
      </c>
      <c r="D4305" t="s">
        <v>178</v>
      </c>
      <c r="E4305" t="s">
        <v>126</v>
      </c>
      <c r="F4305" t="s">
        <v>224</v>
      </c>
      <c r="G4305" t="s">
        <v>56</v>
      </c>
      <c r="H4305" t="s">
        <v>57</v>
      </c>
      <c r="I4305" t="s">
        <v>214</v>
      </c>
      <c r="J4305" t="s">
        <v>200</v>
      </c>
      <c r="K4305">
        <v>177</v>
      </c>
    </row>
    <row r="4306" spans="1:11" x14ac:dyDescent="0.35">
      <c r="A4306" s="75">
        <f t="shared" si="138"/>
        <v>46068</v>
      </c>
      <c r="B4306" s="75">
        <f t="shared" si="139"/>
        <v>46068</v>
      </c>
      <c r="C4306" s="75" t="str">
        <f>VLOOKUP($G4306,Refs!$A$1:$F$32,3,FALSE)</f>
        <v>Y56</v>
      </c>
      <c r="D4306" t="s">
        <v>178</v>
      </c>
      <c r="E4306" t="s">
        <v>126</v>
      </c>
      <c r="F4306" t="s">
        <v>224</v>
      </c>
      <c r="G4306" t="s">
        <v>56</v>
      </c>
      <c r="H4306" t="s">
        <v>57</v>
      </c>
      <c r="I4306" t="s">
        <v>214</v>
      </c>
      <c r="J4306" t="s">
        <v>201</v>
      </c>
      <c r="K4306">
        <v>269</v>
      </c>
    </row>
    <row r="4307" spans="1:11" x14ac:dyDescent="0.35">
      <c r="A4307" s="75">
        <f t="shared" si="138"/>
        <v>46068</v>
      </c>
      <c r="B4307" s="75">
        <f t="shared" si="139"/>
        <v>46068</v>
      </c>
      <c r="C4307" s="75" t="str">
        <f>VLOOKUP($G4307,Refs!$A$1:$F$32,3,FALSE)</f>
        <v>Y56</v>
      </c>
      <c r="D4307" t="s">
        <v>178</v>
      </c>
      <c r="E4307" t="s">
        <v>126</v>
      </c>
      <c r="F4307" t="s">
        <v>224</v>
      </c>
      <c r="G4307" t="s">
        <v>56</v>
      </c>
      <c r="H4307" t="s">
        <v>57</v>
      </c>
      <c r="I4307" t="s">
        <v>214</v>
      </c>
      <c r="J4307" t="s">
        <v>202</v>
      </c>
      <c r="K4307">
        <v>870</v>
      </c>
    </row>
    <row r="4308" spans="1:11" x14ac:dyDescent="0.35">
      <c r="A4308" s="75">
        <f t="shared" si="138"/>
        <v>46068</v>
      </c>
      <c r="B4308" s="75">
        <f t="shared" si="139"/>
        <v>46068</v>
      </c>
      <c r="C4308" s="75" t="str">
        <f>VLOOKUP($G4308,Refs!$A$1:$F$32,3,FALSE)</f>
        <v>Y56</v>
      </c>
      <c r="D4308" t="s">
        <v>178</v>
      </c>
      <c r="E4308" t="s">
        <v>126</v>
      </c>
      <c r="F4308" t="s">
        <v>224</v>
      </c>
      <c r="G4308" t="s">
        <v>56</v>
      </c>
      <c r="H4308" t="s">
        <v>57</v>
      </c>
      <c r="I4308" t="s">
        <v>214</v>
      </c>
      <c r="J4308" t="s">
        <v>203</v>
      </c>
      <c r="K4308">
        <v>380</v>
      </c>
    </row>
    <row r="4309" spans="1:11" x14ac:dyDescent="0.35">
      <c r="A4309" s="75">
        <f t="shared" si="138"/>
        <v>46068</v>
      </c>
      <c r="B4309" s="75">
        <f t="shared" si="139"/>
        <v>46068</v>
      </c>
      <c r="C4309" s="75" t="str">
        <f>VLOOKUP($G4309,Refs!$A$1:$F$32,3,FALSE)</f>
        <v>Y56</v>
      </c>
      <c r="D4309" t="s">
        <v>178</v>
      </c>
      <c r="E4309" t="s">
        <v>126</v>
      </c>
      <c r="F4309" t="s">
        <v>224</v>
      </c>
      <c r="G4309" t="s">
        <v>56</v>
      </c>
      <c r="H4309" t="s">
        <v>57</v>
      </c>
      <c r="I4309" t="s">
        <v>214</v>
      </c>
      <c r="J4309" t="s">
        <v>204</v>
      </c>
      <c r="K4309">
        <v>195</v>
      </c>
    </row>
    <row r="4310" spans="1:11" x14ac:dyDescent="0.35">
      <c r="A4310" s="75">
        <f t="shared" si="138"/>
        <v>46068</v>
      </c>
      <c r="B4310" s="75">
        <f t="shared" si="139"/>
        <v>46068</v>
      </c>
      <c r="C4310" s="75" t="str">
        <f>VLOOKUP($G4310,Refs!$A$1:$F$32,3,FALSE)</f>
        <v>Y56</v>
      </c>
      <c r="D4310" t="s">
        <v>178</v>
      </c>
      <c r="E4310" t="s">
        <v>126</v>
      </c>
      <c r="F4310" t="s">
        <v>224</v>
      </c>
      <c r="G4310" t="s">
        <v>56</v>
      </c>
      <c r="H4310" t="s">
        <v>57</v>
      </c>
      <c r="I4310" t="s">
        <v>214</v>
      </c>
      <c r="J4310" t="s">
        <v>205</v>
      </c>
      <c r="K4310">
        <v>2</v>
      </c>
    </row>
    <row r="4311" spans="1:11" x14ac:dyDescent="0.35">
      <c r="A4311" s="75">
        <f t="shared" si="138"/>
        <v>46068</v>
      </c>
      <c r="B4311" s="75">
        <f t="shared" si="139"/>
        <v>46068</v>
      </c>
      <c r="C4311" s="75" t="str">
        <f>VLOOKUP($G4311,Refs!$A$1:$F$32,3,FALSE)</f>
        <v>Y56</v>
      </c>
      <c r="D4311" t="s">
        <v>178</v>
      </c>
      <c r="E4311" t="s">
        <v>126</v>
      </c>
      <c r="F4311" t="s">
        <v>224</v>
      </c>
      <c r="G4311" t="s">
        <v>56</v>
      </c>
      <c r="H4311" t="s">
        <v>57</v>
      </c>
      <c r="I4311" t="s">
        <v>214</v>
      </c>
      <c r="J4311" t="s">
        <v>206</v>
      </c>
      <c r="K4311">
        <v>1</v>
      </c>
    </row>
    <row r="4312" spans="1:11" x14ac:dyDescent="0.35">
      <c r="A4312" s="75">
        <f t="shared" si="138"/>
        <v>46068</v>
      </c>
      <c r="B4312" s="75">
        <f t="shared" si="139"/>
        <v>46068</v>
      </c>
      <c r="C4312" s="75" t="str">
        <f>VLOOKUP($G4312,Refs!$A$1:$F$32,3,FALSE)</f>
        <v>Y56</v>
      </c>
      <c r="D4312" t="s">
        <v>178</v>
      </c>
      <c r="E4312" t="s">
        <v>126</v>
      </c>
      <c r="F4312" t="s">
        <v>224</v>
      </c>
      <c r="G4312" t="s">
        <v>56</v>
      </c>
      <c r="H4312" t="s">
        <v>57</v>
      </c>
      <c r="I4312" t="s">
        <v>214</v>
      </c>
      <c r="J4312" t="s">
        <v>207</v>
      </c>
      <c r="K4312">
        <v>0</v>
      </c>
    </row>
    <row r="4313" spans="1:11" x14ac:dyDescent="0.35">
      <c r="A4313" s="75">
        <f t="shared" si="138"/>
        <v>46068</v>
      </c>
      <c r="B4313" s="75">
        <f t="shared" si="139"/>
        <v>46068</v>
      </c>
      <c r="C4313" s="75" t="str">
        <f>VLOOKUP($G4313,Refs!$A$1:$F$32,3,FALSE)</f>
        <v>Y56</v>
      </c>
      <c r="D4313" t="s">
        <v>178</v>
      </c>
      <c r="E4313" t="s">
        <v>126</v>
      </c>
      <c r="F4313" t="s">
        <v>224</v>
      </c>
      <c r="G4313" t="s">
        <v>56</v>
      </c>
      <c r="H4313" t="s">
        <v>57</v>
      </c>
      <c r="I4313" t="s">
        <v>214</v>
      </c>
      <c r="J4313" t="s">
        <v>208</v>
      </c>
      <c r="K4313">
        <v>133</v>
      </c>
    </row>
    <row r="4314" spans="1:11" x14ac:dyDescent="0.35">
      <c r="A4314" s="75">
        <f t="shared" si="138"/>
        <v>46062</v>
      </c>
      <c r="B4314" s="75">
        <f t="shared" si="139"/>
        <v>46068</v>
      </c>
      <c r="C4314" s="75" t="str">
        <f>VLOOKUP($G4314,Refs!$A$1:$F$32,3,FALSE)</f>
        <v>Y56</v>
      </c>
      <c r="D4314" t="s">
        <v>178</v>
      </c>
      <c r="E4314" t="s">
        <v>126</v>
      </c>
      <c r="F4314" t="s">
        <v>224</v>
      </c>
      <c r="G4314" t="s">
        <v>58</v>
      </c>
      <c r="H4314" t="s">
        <v>59</v>
      </c>
      <c r="I4314" t="s">
        <v>180</v>
      </c>
      <c r="J4314" t="s">
        <v>181</v>
      </c>
      <c r="K4314">
        <v>1963</v>
      </c>
    </row>
    <row r="4315" spans="1:11" x14ac:dyDescent="0.35">
      <c r="A4315" s="75">
        <f t="shared" si="138"/>
        <v>46062</v>
      </c>
      <c r="B4315" s="75">
        <f t="shared" si="139"/>
        <v>46068</v>
      </c>
      <c r="C4315" s="75" t="str">
        <f>VLOOKUP($G4315,Refs!$A$1:$F$32,3,FALSE)</f>
        <v>Y56</v>
      </c>
      <c r="D4315" t="s">
        <v>178</v>
      </c>
      <c r="E4315" t="s">
        <v>126</v>
      </c>
      <c r="F4315" t="s">
        <v>224</v>
      </c>
      <c r="G4315" t="s">
        <v>58</v>
      </c>
      <c r="H4315" t="s">
        <v>59</v>
      </c>
      <c r="I4315" t="s">
        <v>180</v>
      </c>
      <c r="J4315" t="s">
        <v>182</v>
      </c>
      <c r="K4315">
        <v>1874</v>
      </c>
    </row>
    <row r="4316" spans="1:11" x14ac:dyDescent="0.35">
      <c r="A4316" s="75">
        <f t="shared" si="138"/>
        <v>46062</v>
      </c>
      <c r="B4316" s="75">
        <f t="shared" si="139"/>
        <v>46068</v>
      </c>
      <c r="C4316" s="75" t="str">
        <f>VLOOKUP($G4316,Refs!$A$1:$F$32,3,FALSE)</f>
        <v>Y56</v>
      </c>
      <c r="D4316" t="s">
        <v>178</v>
      </c>
      <c r="E4316" t="s">
        <v>126</v>
      </c>
      <c r="F4316" t="s">
        <v>224</v>
      </c>
      <c r="G4316" t="s">
        <v>58</v>
      </c>
      <c r="H4316" t="s">
        <v>59</v>
      </c>
      <c r="I4316" t="s">
        <v>180</v>
      </c>
      <c r="J4316" t="s">
        <v>183</v>
      </c>
      <c r="K4316">
        <v>1567</v>
      </c>
    </row>
    <row r="4317" spans="1:11" x14ac:dyDescent="0.35">
      <c r="A4317" s="75">
        <f t="shared" si="138"/>
        <v>46062</v>
      </c>
      <c r="B4317" s="75">
        <f t="shared" si="139"/>
        <v>46068</v>
      </c>
      <c r="C4317" s="75" t="str">
        <f>VLOOKUP($G4317,Refs!$A$1:$F$32,3,FALSE)</f>
        <v>Y56</v>
      </c>
      <c r="D4317" t="s">
        <v>178</v>
      </c>
      <c r="E4317" t="s">
        <v>126</v>
      </c>
      <c r="F4317" t="s">
        <v>224</v>
      </c>
      <c r="G4317" t="s">
        <v>58</v>
      </c>
      <c r="H4317" t="s">
        <v>59</v>
      </c>
      <c r="I4317" t="s">
        <v>180</v>
      </c>
      <c r="J4317" t="s">
        <v>184</v>
      </c>
      <c r="K4317">
        <v>41</v>
      </c>
    </row>
    <row r="4318" spans="1:11" x14ac:dyDescent="0.35">
      <c r="A4318" s="75">
        <f t="shared" si="138"/>
        <v>46062</v>
      </c>
      <c r="B4318" s="75">
        <f t="shared" si="139"/>
        <v>46068</v>
      </c>
      <c r="C4318" s="75" t="str">
        <f>VLOOKUP($G4318,Refs!$A$1:$F$32,3,FALSE)</f>
        <v>Y56</v>
      </c>
      <c r="D4318" t="s">
        <v>178</v>
      </c>
      <c r="E4318" t="s">
        <v>126</v>
      </c>
      <c r="F4318" t="s">
        <v>224</v>
      </c>
      <c r="G4318" t="s">
        <v>58</v>
      </c>
      <c r="H4318" t="s">
        <v>59</v>
      </c>
      <c r="I4318" t="s">
        <v>180</v>
      </c>
      <c r="J4318" t="s">
        <v>185</v>
      </c>
      <c r="K4318">
        <v>56742</v>
      </c>
    </row>
    <row r="4319" spans="1:11" x14ac:dyDescent="0.35">
      <c r="A4319" s="75">
        <f t="shared" si="138"/>
        <v>46062</v>
      </c>
      <c r="B4319" s="75">
        <f t="shared" si="139"/>
        <v>46068</v>
      </c>
      <c r="C4319" s="75" t="str">
        <f>VLOOKUP($G4319,Refs!$A$1:$F$32,3,FALSE)</f>
        <v>Y56</v>
      </c>
      <c r="D4319" t="s">
        <v>178</v>
      </c>
      <c r="E4319" t="s">
        <v>126</v>
      </c>
      <c r="F4319" t="s">
        <v>224</v>
      </c>
      <c r="G4319" t="s">
        <v>58</v>
      </c>
      <c r="H4319" t="s">
        <v>59</v>
      </c>
      <c r="I4319" t="s">
        <v>180</v>
      </c>
      <c r="J4319" t="s">
        <v>186</v>
      </c>
      <c r="K4319">
        <v>186</v>
      </c>
    </row>
    <row r="4320" spans="1:11" x14ac:dyDescent="0.35">
      <c r="A4320" s="75">
        <f t="shared" si="138"/>
        <v>46062</v>
      </c>
      <c r="B4320" s="75">
        <f t="shared" si="139"/>
        <v>46068</v>
      </c>
      <c r="C4320" s="75" t="str">
        <f>VLOOKUP($G4320,Refs!$A$1:$F$32,3,FALSE)</f>
        <v>Y56</v>
      </c>
      <c r="D4320" t="s">
        <v>178</v>
      </c>
      <c r="E4320" t="s">
        <v>126</v>
      </c>
      <c r="F4320" t="s">
        <v>224</v>
      </c>
      <c r="G4320" t="s">
        <v>58</v>
      </c>
      <c r="H4320" t="s">
        <v>59</v>
      </c>
      <c r="I4320" t="s">
        <v>180</v>
      </c>
      <c r="J4320" t="s">
        <v>187</v>
      </c>
      <c r="K4320">
        <v>292</v>
      </c>
    </row>
    <row r="4321" spans="1:11" x14ac:dyDescent="0.35">
      <c r="A4321" s="75">
        <f t="shared" si="138"/>
        <v>46062</v>
      </c>
      <c r="B4321" s="75">
        <f t="shared" si="139"/>
        <v>46068</v>
      </c>
      <c r="C4321" s="75" t="str">
        <f>VLOOKUP($G4321,Refs!$A$1:$F$32,3,FALSE)</f>
        <v>Y56</v>
      </c>
      <c r="D4321" t="s">
        <v>178</v>
      </c>
      <c r="E4321" t="s">
        <v>126</v>
      </c>
      <c r="F4321" t="s">
        <v>224</v>
      </c>
      <c r="G4321" t="s">
        <v>58</v>
      </c>
      <c r="H4321" t="s">
        <v>59</v>
      </c>
      <c r="I4321" t="s">
        <v>180</v>
      </c>
      <c r="J4321" t="s">
        <v>188</v>
      </c>
      <c r="K4321">
        <v>1821</v>
      </c>
    </row>
    <row r="4322" spans="1:11" x14ac:dyDescent="0.35">
      <c r="A4322" s="75">
        <f t="shared" si="138"/>
        <v>46062</v>
      </c>
      <c r="B4322" s="75">
        <f t="shared" si="139"/>
        <v>46068</v>
      </c>
      <c r="C4322" s="75" t="str">
        <f>VLOOKUP($G4322,Refs!$A$1:$F$32,3,FALSE)</f>
        <v>Y56</v>
      </c>
      <c r="D4322" t="s">
        <v>178</v>
      </c>
      <c r="E4322" t="s">
        <v>126</v>
      </c>
      <c r="F4322" t="s">
        <v>224</v>
      </c>
      <c r="G4322" t="s">
        <v>58</v>
      </c>
      <c r="H4322" t="s">
        <v>59</v>
      </c>
      <c r="I4322" t="s">
        <v>180</v>
      </c>
      <c r="J4322" t="s">
        <v>189</v>
      </c>
      <c r="K4322">
        <v>711</v>
      </c>
    </row>
    <row r="4323" spans="1:11" x14ac:dyDescent="0.35">
      <c r="A4323" s="75">
        <f t="shared" si="138"/>
        <v>46062</v>
      </c>
      <c r="B4323" s="75">
        <f t="shared" si="139"/>
        <v>46068</v>
      </c>
      <c r="C4323" s="75" t="str">
        <f>VLOOKUP($G4323,Refs!$A$1:$F$32,3,FALSE)</f>
        <v>Y56</v>
      </c>
      <c r="D4323" t="s">
        <v>178</v>
      </c>
      <c r="E4323" t="s">
        <v>126</v>
      </c>
      <c r="F4323" t="s">
        <v>224</v>
      </c>
      <c r="G4323" t="s">
        <v>58</v>
      </c>
      <c r="H4323" t="s">
        <v>59</v>
      </c>
      <c r="I4323" t="s">
        <v>180</v>
      </c>
      <c r="J4323" t="s">
        <v>190</v>
      </c>
      <c r="K4323">
        <v>370</v>
      </c>
    </row>
    <row r="4324" spans="1:11" x14ac:dyDescent="0.35">
      <c r="A4324" s="75">
        <f t="shared" si="138"/>
        <v>46062</v>
      </c>
      <c r="B4324" s="75">
        <f t="shared" si="139"/>
        <v>46068</v>
      </c>
      <c r="C4324" s="75" t="str">
        <f>VLOOKUP($G4324,Refs!$A$1:$F$32,3,FALSE)</f>
        <v>Y56</v>
      </c>
      <c r="D4324" t="s">
        <v>178</v>
      </c>
      <c r="E4324" t="s">
        <v>126</v>
      </c>
      <c r="F4324" t="s">
        <v>224</v>
      </c>
      <c r="G4324" t="s">
        <v>58</v>
      </c>
      <c r="H4324" t="s">
        <v>59</v>
      </c>
      <c r="I4324" t="s">
        <v>180</v>
      </c>
      <c r="J4324" t="s">
        <v>191</v>
      </c>
      <c r="K4324">
        <v>158</v>
      </c>
    </row>
    <row r="4325" spans="1:11" x14ac:dyDescent="0.35">
      <c r="A4325" s="75">
        <f t="shared" si="138"/>
        <v>46062</v>
      </c>
      <c r="B4325" s="75">
        <f t="shared" si="139"/>
        <v>46068</v>
      </c>
      <c r="C4325" s="75" t="str">
        <f>VLOOKUP($G4325,Refs!$A$1:$F$32,3,FALSE)</f>
        <v>Y56</v>
      </c>
      <c r="D4325" t="s">
        <v>178</v>
      </c>
      <c r="E4325" t="s">
        <v>126</v>
      </c>
      <c r="F4325" t="s">
        <v>224</v>
      </c>
      <c r="G4325" t="s">
        <v>58</v>
      </c>
      <c r="H4325" t="s">
        <v>59</v>
      </c>
      <c r="I4325" t="s">
        <v>180</v>
      </c>
      <c r="J4325" t="s">
        <v>192</v>
      </c>
      <c r="K4325">
        <v>191</v>
      </c>
    </row>
    <row r="4326" spans="1:11" x14ac:dyDescent="0.35">
      <c r="A4326" s="75">
        <f t="shared" si="138"/>
        <v>46062</v>
      </c>
      <c r="B4326" s="75">
        <f t="shared" si="139"/>
        <v>46068</v>
      </c>
      <c r="C4326" s="75" t="str">
        <f>VLOOKUP($G4326,Refs!$A$1:$F$32,3,FALSE)</f>
        <v>Y56</v>
      </c>
      <c r="D4326" t="s">
        <v>178</v>
      </c>
      <c r="E4326" t="s">
        <v>126</v>
      </c>
      <c r="F4326" t="s">
        <v>224</v>
      </c>
      <c r="G4326" t="s">
        <v>58</v>
      </c>
      <c r="H4326" t="s">
        <v>59</v>
      </c>
      <c r="I4326" t="s">
        <v>180</v>
      </c>
      <c r="J4326" t="s">
        <v>193</v>
      </c>
      <c r="K4326">
        <v>241</v>
      </c>
    </row>
    <row r="4327" spans="1:11" x14ac:dyDescent="0.35">
      <c r="A4327" s="75">
        <f t="shared" si="138"/>
        <v>46062</v>
      </c>
      <c r="B4327" s="75">
        <f t="shared" si="139"/>
        <v>46068</v>
      </c>
      <c r="C4327" s="75" t="str">
        <f>VLOOKUP($G4327,Refs!$A$1:$F$32,3,FALSE)</f>
        <v>Y56</v>
      </c>
      <c r="D4327" t="s">
        <v>178</v>
      </c>
      <c r="E4327" t="s">
        <v>126</v>
      </c>
      <c r="F4327" t="s">
        <v>224</v>
      </c>
      <c r="G4327" t="s">
        <v>58</v>
      </c>
      <c r="H4327" t="s">
        <v>59</v>
      </c>
      <c r="I4327" t="s">
        <v>180</v>
      </c>
      <c r="J4327" t="s">
        <v>194</v>
      </c>
      <c r="K4327">
        <v>62</v>
      </c>
    </row>
    <row r="4328" spans="1:11" x14ac:dyDescent="0.35">
      <c r="A4328" s="75">
        <f t="shared" si="138"/>
        <v>46062</v>
      </c>
      <c r="B4328" s="75">
        <f t="shared" si="139"/>
        <v>46068</v>
      </c>
      <c r="C4328" s="75" t="str">
        <f>VLOOKUP($G4328,Refs!$A$1:$F$32,3,FALSE)</f>
        <v>Y56</v>
      </c>
      <c r="D4328" t="s">
        <v>178</v>
      </c>
      <c r="E4328" t="s">
        <v>126</v>
      </c>
      <c r="F4328" t="s">
        <v>224</v>
      </c>
      <c r="G4328" t="s">
        <v>58</v>
      </c>
      <c r="H4328" t="s">
        <v>59</v>
      </c>
      <c r="I4328" t="s">
        <v>180</v>
      </c>
      <c r="J4328" t="s">
        <v>195</v>
      </c>
      <c r="K4328">
        <v>0</v>
      </c>
    </row>
    <row r="4329" spans="1:11" x14ac:dyDescent="0.35">
      <c r="A4329" s="75">
        <f t="shared" si="138"/>
        <v>46062</v>
      </c>
      <c r="B4329" s="75">
        <f t="shared" si="139"/>
        <v>46068</v>
      </c>
      <c r="C4329" s="75" t="str">
        <f>VLOOKUP($G4329,Refs!$A$1:$F$32,3,FALSE)</f>
        <v>Y56</v>
      </c>
      <c r="D4329" t="s">
        <v>178</v>
      </c>
      <c r="E4329" t="s">
        <v>126</v>
      </c>
      <c r="F4329" t="s">
        <v>224</v>
      </c>
      <c r="G4329" t="s">
        <v>58</v>
      </c>
      <c r="H4329" t="s">
        <v>59</v>
      </c>
      <c r="I4329" t="s">
        <v>180</v>
      </c>
      <c r="J4329" t="s">
        <v>196</v>
      </c>
      <c r="K4329">
        <v>162</v>
      </c>
    </row>
    <row r="4330" spans="1:11" x14ac:dyDescent="0.35">
      <c r="A4330" s="75">
        <f t="shared" si="138"/>
        <v>46062</v>
      </c>
      <c r="B4330" s="75">
        <f t="shared" si="139"/>
        <v>46068</v>
      </c>
      <c r="C4330" s="75" t="str">
        <f>VLOOKUP($G4330,Refs!$A$1:$F$32,3,FALSE)</f>
        <v>Y56</v>
      </c>
      <c r="D4330" t="s">
        <v>178</v>
      </c>
      <c r="E4330" t="s">
        <v>126</v>
      </c>
      <c r="F4330" t="s">
        <v>224</v>
      </c>
      <c r="G4330" t="s">
        <v>58</v>
      </c>
      <c r="H4330" t="s">
        <v>59</v>
      </c>
      <c r="I4330" t="s">
        <v>180</v>
      </c>
      <c r="J4330" t="s">
        <v>197</v>
      </c>
      <c r="K4330">
        <v>7</v>
      </c>
    </row>
    <row r="4331" spans="1:11" x14ac:dyDescent="0.35">
      <c r="A4331" s="75">
        <f t="shared" si="138"/>
        <v>46062</v>
      </c>
      <c r="B4331" s="75">
        <f t="shared" si="139"/>
        <v>46068</v>
      </c>
      <c r="C4331" s="75" t="str">
        <f>VLOOKUP($G4331,Refs!$A$1:$F$32,3,FALSE)</f>
        <v>Y56</v>
      </c>
      <c r="D4331" t="s">
        <v>178</v>
      </c>
      <c r="E4331" t="s">
        <v>126</v>
      </c>
      <c r="F4331" t="s">
        <v>224</v>
      </c>
      <c r="G4331" t="s">
        <v>58</v>
      </c>
      <c r="H4331" t="s">
        <v>59</v>
      </c>
      <c r="I4331" t="s">
        <v>180</v>
      </c>
      <c r="J4331" t="s">
        <v>198</v>
      </c>
      <c r="K4331">
        <v>43</v>
      </c>
    </row>
    <row r="4332" spans="1:11" x14ac:dyDescent="0.35">
      <c r="A4332" s="75">
        <f t="shared" si="138"/>
        <v>46062</v>
      </c>
      <c r="B4332" s="75">
        <f t="shared" si="139"/>
        <v>46068</v>
      </c>
      <c r="C4332" s="75" t="str">
        <f>VLOOKUP($G4332,Refs!$A$1:$F$32,3,FALSE)</f>
        <v>Y56</v>
      </c>
      <c r="D4332" t="s">
        <v>178</v>
      </c>
      <c r="E4332" t="s">
        <v>126</v>
      </c>
      <c r="F4332" t="s">
        <v>224</v>
      </c>
      <c r="G4332" t="s">
        <v>58</v>
      </c>
      <c r="H4332" t="s">
        <v>59</v>
      </c>
      <c r="I4332" t="s">
        <v>180</v>
      </c>
      <c r="J4332" t="s">
        <v>199</v>
      </c>
      <c r="K4332">
        <v>5</v>
      </c>
    </row>
    <row r="4333" spans="1:11" x14ac:dyDescent="0.35">
      <c r="A4333" s="75">
        <f t="shared" si="138"/>
        <v>46062</v>
      </c>
      <c r="B4333" s="75">
        <f t="shared" si="139"/>
        <v>46068</v>
      </c>
      <c r="C4333" s="75" t="str">
        <f>VLOOKUP($G4333,Refs!$A$1:$F$32,3,FALSE)</f>
        <v>Y56</v>
      </c>
      <c r="D4333" t="s">
        <v>178</v>
      </c>
      <c r="E4333" t="s">
        <v>126</v>
      </c>
      <c r="F4333" t="s">
        <v>224</v>
      </c>
      <c r="G4333" t="s">
        <v>58</v>
      </c>
      <c r="H4333" t="s">
        <v>59</v>
      </c>
      <c r="I4333" t="s">
        <v>180</v>
      </c>
      <c r="J4333" t="s">
        <v>200</v>
      </c>
      <c r="K4333">
        <v>146</v>
      </c>
    </row>
    <row r="4334" spans="1:11" x14ac:dyDescent="0.35">
      <c r="A4334" s="75">
        <f t="shared" si="138"/>
        <v>46062</v>
      </c>
      <c r="B4334" s="75">
        <f t="shared" si="139"/>
        <v>46068</v>
      </c>
      <c r="C4334" s="75" t="str">
        <f>VLOOKUP($G4334,Refs!$A$1:$F$32,3,FALSE)</f>
        <v>Y56</v>
      </c>
      <c r="D4334" t="s">
        <v>178</v>
      </c>
      <c r="E4334" t="s">
        <v>126</v>
      </c>
      <c r="F4334" t="s">
        <v>224</v>
      </c>
      <c r="G4334" t="s">
        <v>58</v>
      </c>
      <c r="H4334" t="s">
        <v>59</v>
      </c>
      <c r="I4334" t="s">
        <v>180</v>
      </c>
      <c r="J4334" t="s">
        <v>201</v>
      </c>
      <c r="K4334">
        <v>264</v>
      </c>
    </row>
    <row r="4335" spans="1:11" x14ac:dyDescent="0.35">
      <c r="A4335" s="75">
        <f t="shared" si="138"/>
        <v>46062</v>
      </c>
      <c r="B4335" s="75">
        <f t="shared" si="139"/>
        <v>46068</v>
      </c>
      <c r="C4335" s="75" t="str">
        <f>VLOOKUP($G4335,Refs!$A$1:$F$32,3,FALSE)</f>
        <v>Y56</v>
      </c>
      <c r="D4335" t="s">
        <v>178</v>
      </c>
      <c r="E4335" t="s">
        <v>126</v>
      </c>
      <c r="F4335" t="s">
        <v>224</v>
      </c>
      <c r="G4335" t="s">
        <v>58</v>
      </c>
      <c r="H4335" t="s">
        <v>59</v>
      </c>
      <c r="I4335" t="s">
        <v>180</v>
      </c>
      <c r="J4335" t="s">
        <v>202</v>
      </c>
      <c r="K4335">
        <v>762</v>
      </c>
    </row>
    <row r="4336" spans="1:11" x14ac:dyDescent="0.35">
      <c r="A4336" s="75">
        <f t="shared" si="138"/>
        <v>46062</v>
      </c>
      <c r="B4336" s="75">
        <f t="shared" si="139"/>
        <v>46068</v>
      </c>
      <c r="C4336" s="75" t="str">
        <f>VLOOKUP($G4336,Refs!$A$1:$F$32,3,FALSE)</f>
        <v>Y56</v>
      </c>
      <c r="D4336" t="s">
        <v>178</v>
      </c>
      <c r="E4336" t="s">
        <v>126</v>
      </c>
      <c r="F4336" t="s">
        <v>224</v>
      </c>
      <c r="G4336" t="s">
        <v>58</v>
      </c>
      <c r="H4336" t="s">
        <v>59</v>
      </c>
      <c r="I4336" t="s">
        <v>180</v>
      </c>
      <c r="J4336" t="s">
        <v>203</v>
      </c>
      <c r="K4336">
        <v>297</v>
      </c>
    </row>
    <row r="4337" spans="1:11" x14ac:dyDescent="0.35">
      <c r="A4337" s="75">
        <f t="shared" si="138"/>
        <v>46062</v>
      </c>
      <c r="B4337" s="75">
        <f t="shared" si="139"/>
        <v>46068</v>
      </c>
      <c r="C4337" s="75" t="str">
        <f>VLOOKUP($G4337,Refs!$A$1:$F$32,3,FALSE)</f>
        <v>Y56</v>
      </c>
      <c r="D4337" t="s">
        <v>178</v>
      </c>
      <c r="E4337" t="s">
        <v>126</v>
      </c>
      <c r="F4337" t="s">
        <v>224</v>
      </c>
      <c r="G4337" t="s">
        <v>58</v>
      </c>
      <c r="H4337" t="s">
        <v>59</v>
      </c>
      <c r="I4337" t="s">
        <v>180</v>
      </c>
      <c r="J4337" t="s">
        <v>204</v>
      </c>
      <c r="K4337">
        <v>23</v>
      </c>
    </row>
    <row r="4338" spans="1:11" x14ac:dyDescent="0.35">
      <c r="A4338" s="75">
        <f t="shared" si="138"/>
        <v>46062</v>
      </c>
      <c r="B4338" s="75">
        <f t="shared" si="139"/>
        <v>46068</v>
      </c>
      <c r="C4338" s="75" t="str">
        <f>VLOOKUP($G4338,Refs!$A$1:$F$32,3,FALSE)</f>
        <v>Y56</v>
      </c>
      <c r="D4338" t="s">
        <v>178</v>
      </c>
      <c r="E4338" t="s">
        <v>126</v>
      </c>
      <c r="F4338" t="s">
        <v>224</v>
      </c>
      <c r="G4338" t="s">
        <v>58</v>
      </c>
      <c r="H4338" t="s">
        <v>59</v>
      </c>
      <c r="I4338" t="s">
        <v>180</v>
      </c>
      <c r="J4338" t="s">
        <v>205</v>
      </c>
      <c r="K4338">
        <v>12</v>
      </c>
    </row>
    <row r="4339" spans="1:11" x14ac:dyDescent="0.35">
      <c r="A4339" s="75">
        <f t="shared" si="138"/>
        <v>46062</v>
      </c>
      <c r="B4339" s="75">
        <f t="shared" si="139"/>
        <v>46068</v>
      </c>
      <c r="C4339" s="75" t="str">
        <f>VLOOKUP($G4339,Refs!$A$1:$F$32,3,FALSE)</f>
        <v>Y56</v>
      </c>
      <c r="D4339" t="s">
        <v>178</v>
      </c>
      <c r="E4339" t="s">
        <v>126</v>
      </c>
      <c r="F4339" t="s">
        <v>224</v>
      </c>
      <c r="G4339" t="s">
        <v>58</v>
      </c>
      <c r="H4339" t="s">
        <v>59</v>
      </c>
      <c r="I4339" t="s">
        <v>180</v>
      </c>
      <c r="J4339" t="s">
        <v>206</v>
      </c>
      <c r="K4339">
        <v>1</v>
      </c>
    </row>
    <row r="4340" spans="1:11" x14ac:dyDescent="0.35">
      <c r="A4340" s="75">
        <f t="shared" si="138"/>
        <v>46062</v>
      </c>
      <c r="B4340" s="75">
        <f t="shared" si="139"/>
        <v>46068</v>
      </c>
      <c r="C4340" s="75" t="str">
        <f>VLOOKUP($G4340,Refs!$A$1:$F$32,3,FALSE)</f>
        <v>Y56</v>
      </c>
      <c r="D4340" t="s">
        <v>178</v>
      </c>
      <c r="E4340" t="s">
        <v>126</v>
      </c>
      <c r="F4340" t="s">
        <v>224</v>
      </c>
      <c r="G4340" t="s">
        <v>58</v>
      </c>
      <c r="H4340" t="s">
        <v>59</v>
      </c>
      <c r="I4340" t="s">
        <v>180</v>
      </c>
      <c r="J4340" t="s">
        <v>207</v>
      </c>
      <c r="K4340">
        <v>0</v>
      </c>
    </row>
    <row r="4341" spans="1:11" x14ac:dyDescent="0.35">
      <c r="A4341" s="75">
        <f t="shared" si="138"/>
        <v>46062</v>
      </c>
      <c r="B4341" s="75">
        <f t="shared" si="139"/>
        <v>46068</v>
      </c>
      <c r="C4341" s="75" t="str">
        <f>VLOOKUP($G4341,Refs!$A$1:$F$32,3,FALSE)</f>
        <v>Y56</v>
      </c>
      <c r="D4341" t="s">
        <v>178</v>
      </c>
      <c r="E4341" t="s">
        <v>126</v>
      </c>
      <c r="F4341" t="s">
        <v>224</v>
      </c>
      <c r="G4341" t="s">
        <v>58</v>
      </c>
      <c r="H4341" t="s">
        <v>59</v>
      </c>
      <c r="I4341" t="s">
        <v>180</v>
      </c>
      <c r="J4341" t="s">
        <v>208</v>
      </c>
      <c r="K4341">
        <v>38</v>
      </c>
    </row>
    <row r="4342" spans="1:11" x14ac:dyDescent="0.35">
      <c r="A4342" s="75">
        <f t="shared" si="138"/>
        <v>46063</v>
      </c>
      <c r="B4342" s="75">
        <f t="shared" si="139"/>
        <v>46068</v>
      </c>
      <c r="C4342" s="75" t="str">
        <f>VLOOKUP($G4342,Refs!$A$1:$F$32,3,FALSE)</f>
        <v>Y56</v>
      </c>
      <c r="D4342" t="s">
        <v>178</v>
      </c>
      <c r="E4342" t="s">
        <v>126</v>
      </c>
      <c r="F4342" t="s">
        <v>224</v>
      </c>
      <c r="G4342" t="s">
        <v>58</v>
      </c>
      <c r="H4342" t="s">
        <v>59</v>
      </c>
      <c r="I4342" t="s">
        <v>209</v>
      </c>
      <c r="J4342" t="s">
        <v>181</v>
      </c>
      <c r="K4342">
        <v>1858</v>
      </c>
    </row>
    <row r="4343" spans="1:11" x14ac:dyDescent="0.35">
      <c r="A4343" s="75">
        <f t="shared" si="138"/>
        <v>46063</v>
      </c>
      <c r="B4343" s="75">
        <f t="shared" si="139"/>
        <v>46068</v>
      </c>
      <c r="C4343" s="75" t="str">
        <f>VLOOKUP($G4343,Refs!$A$1:$F$32,3,FALSE)</f>
        <v>Y56</v>
      </c>
      <c r="D4343" t="s">
        <v>178</v>
      </c>
      <c r="E4343" t="s">
        <v>126</v>
      </c>
      <c r="F4343" t="s">
        <v>224</v>
      </c>
      <c r="G4343" t="s">
        <v>58</v>
      </c>
      <c r="H4343" t="s">
        <v>59</v>
      </c>
      <c r="I4343" t="s">
        <v>209</v>
      </c>
      <c r="J4343" t="s">
        <v>182</v>
      </c>
      <c r="K4343">
        <v>1739</v>
      </c>
    </row>
    <row r="4344" spans="1:11" x14ac:dyDescent="0.35">
      <c r="A4344" s="75">
        <f t="shared" si="138"/>
        <v>46063</v>
      </c>
      <c r="B4344" s="75">
        <f t="shared" si="139"/>
        <v>46068</v>
      </c>
      <c r="C4344" s="75" t="str">
        <f>VLOOKUP($G4344,Refs!$A$1:$F$32,3,FALSE)</f>
        <v>Y56</v>
      </c>
      <c r="D4344" t="s">
        <v>178</v>
      </c>
      <c r="E4344" t="s">
        <v>126</v>
      </c>
      <c r="F4344" t="s">
        <v>224</v>
      </c>
      <c r="G4344" t="s">
        <v>58</v>
      </c>
      <c r="H4344" t="s">
        <v>59</v>
      </c>
      <c r="I4344" t="s">
        <v>209</v>
      </c>
      <c r="J4344" t="s">
        <v>183</v>
      </c>
      <c r="K4344">
        <v>1248</v>
      </c>
    </row>
    <row r="4345" spans="1:11" x14ac:dyDescent="0.35">
      <c r="A4345" s="75">
        <f t="shared" si="138"/>
        <v>46063</v>
      </c>
      <c r="B4345" s="75">
        <f t="shared" si="139"/>
        <v>46068</v>
      </c>
      <c r="C4345" s="75" t="str">
        <f>VLOOKUP($G4345,Refs!$A$1:$F$32,3,FALSE)</f>
        <v>Y56</v>
      </c>
      <c r="D4345" t="s">
        <v>178</v>
      </c>
      <c r="E4345" t="s">
        <v>126</v>
      </c>
      <c r="F4345" t="s">
        <v>224</v>
      </c>
      <c r="G4345" t="s">
        <v>58</v>
      </c>
      <c r="H4345" t="s">
        <v>59</v>
      </c>
      <c r="I4345" t="s">
        <v>209</v>
      </c>
      <c r="J4345" t="s">
        <v>184</v>
      </c>
      <c r="K4345">
        <v>67</v>
      </c>
    </row>
    <row r="4346" spans="1:11" x14ac:dyDescent="0.35">
      <c r="A4346" s="75">
        <f t="shared" si="138"/>
        <v>46063</v>
      </c>
      <c r="B4346" s="75">
        <f t="shared" si="139"/>
        <v>46068</v>
      </c>
      <c r="C4346" s="75" t="str">
        <f>VLOOKUP($G4346,Refs!$A$1:$F$32,3,FALSE)</f>
        <v>Y56</v>
      </c>
      <c r="D4346" t="s">
        <v>178</v>
      </c>
      <c r="E4346" t="s">
        <v>126</v>
      </c>
      <c r="F4346" t="s">
        <v>224</v>
      </c>
      <c r="G4346" t="s">
        <v>58</v>
      </c>
      <c r="H4346" t="s">
        <v>59</v>
      </c>
      <c r="I4346" t="s">
        <v>209</v>
      </c>
      <c r="J4346" t="s">
        <v>185</v>
      </c>
      <c r="K4346">
        <v>107600</v>
      </c>
    </row>
    <row r="4347" spans="1:11" x14ac:dyDescent="0.35">
      <c r="A4347" s="75">
        <f t="shared" si="138"/>
        <v>46063</v>
      </c>
      <c r="B4347" s="75">
        <f t="shared" si="139"/>
        <v>46068</v>
      </c>
      <c r="C4347" s="75" t="str">
        <f>VLOOKUP($G4347,Refs!$A$1:$F$32,3,FALSE)</f>
        <v>Y56</v>
      </c>
      <c r="D4347" t="s">
        <v>178</v>
      </c>
      <c r="E4347" t="s">
        <v>126</v>
      </c>
      <c r="F4347" t="s">
        <v>224</v>
      </c>
      <c r="G4347" t="s">
        <v>58</v>
      </c>
      <c r="H4347" t="s">
        <v>59</v>
      </c>
      <c r="I4347" t="s">
        <v>209</v>
      </c>
      <c r="J4347" t="s">
        <v>186</v>
      </c>
      <c r="K4347">
        <v>312</v>
      </c>
    </row>
    <row r="4348" spans="1:11" x14ac:dyDescent="0.35">
      <c r="A4348" s="75">
        <f t="shared" si="138"/>
        <v>46063</v>
      </c>
      <c r="B4348" s="75">
        <f t="shared" si="139"/>
        <v>46068</v>
      </c>
      <c r="C4348" s="75" t="str">
        <f>VLOOKUP($G4348,Refs!$A$1:$F$32,3,FALSE)</f>
        <v>Y56</v>
      </c>
      <c r="D4348" t="s">
        <v>178</v>
      </c>
      <c r="E4348" t="s">
        <v>126</v>
      </c>
      <c r="F4348" t="s">
        <v>224</v>
      </c>
      <c r="G4348" t="s">
        <v>58</v>
      </c>
      <c r="H4348" t="s">
        <v>59</v>
      </c>
      <c r="I4348" t="s">
        <v>209</v>
      </c>
      <c r="J4348" t="s">
        <v>187</v>
      </c>
      <c r="K4348">
        <v>471</v>
      </c>
    </row>
    <row r="4349" spans="1:11" x14ac:dyDescent="0.35">
      <c r="A4349" s="75">
        <f t="shared" si="138"/>
        <v>46063</v>
      </c>
      <c r="B4349" s="75">
        <f t="shared" si="139"/>
        <v>46068</v>
      </c>
      <c r="C4349" s="75" t="str">
        <f>VLOOKUP($G4349,Refs!$A$1:$F$32,3,FALSE)</f>
        <v>Y56</v>
      </c>
      <c r="D4349" t="s">
        <v>178</v>
      </c>
      <c r="E4349" t="s">
        <v>126</v>
      </c>
      <c r="F4349" t="s">
        <v>224</v>
      </c>
      <c r="G4349" t="s">
        <v>58</v>
      </c>
      <c r="H4349" t="s">
        <v>59</v>
      </c>
      <c r="I4349" t="s">
        <v>209</v>
      </c>
      <c r="J4349" t="s">
        <v>188</v>
      </c>
      <c r="K4349">
        <v>1625</v>
      </c>
    </row>
    <row r="4350" spans="1:11" x14ac:dyDescent="0.35">
      <c r="A4350" s="75">
        <f t="shared" si="138"/>
        <v>46063</v>
      </c>
      <c r="B4350" s="75">
        <f t="shared" si="139"/>
        <v>46068</v>
      </c>
      <c r="C4350" s="75" t="str">
        <f>VLOOKUP($G4350,Refs!$A$1:$F$32,3,FALSE)</f>
        <v>Y56</v>
      </c>
      <c r="D4350" t="s">
        <v>178</v>
      </c>
      <c r="E4350" t="s">
        <v>126</v>
      </c>
      <c r="F4350" t="s">
        <v>224</v>
      </c>
      <c r="G4350" t="s">
        <v>58</v>
      </c>
      <c r="H4350" t="s">
        <v>59</v>
      </c>
      <c r="I4350" t="s">
        <v>209</v>
      </c>
      <c r="J4350" t="s">
        <v>189</v>
      </c>
      <c r="K4350">
        <v>706</v>
      </c>
    </row>
    <row r="4351" spans="1:11" x14ac:dyDescent="0.35">
      <c r="A4351" s="75">
        <f t="shared" si="138"/>
        <v>46063</v>
      </c>
      <c r="B4351" s="75">
        <f t="shared" si="139"/>
        <v>46068</v>
      </c>
      <c r="C4351" s="75" t="str">
        <f>VLOOKUP($G4351,Refs!$A$1:$F$32,3,FALSE)</f>
        <v>Y56</v>
      </c>
      <c r="D4351" t="s">
        <v>178</v>
      </c>
      <c r="E4351" t="s">
        <v>126</v>
      </c>
      <c r="F4351" t="s">
        <v>224</v>
      </c>
      <c r="G4351" t="s">
        <v>58</v>
      </c>
      <c r="H4351" t="s">
        <v>59</v>
      </c>
      <c r="I4351" t="s">
        <v>209</v>
      </c>
      <c r="J4351" t="s">
        <v>190</v>
      </c>
      <c r="K4351">
        <v>369</v>
      </c>
    </row>
    <row r="4352" spans="1:11" x14ac:dyDescent="0.35">
      <c r="A4352" s="75">
        <f t="shared" si="138"/>
        <v>46063</v>
      </c>
      <c r="B4352" s="75">
        <f t="shared" si="139"/>
        <v>46068</v>
      </c>
      <c r="C4352" s="75" t="str">
        <f>VLOOKUP($G4352,Refs!$A$1:$F$32,3,FALSE)</f>
        <v>Y56</v>
      </c>
      <c r="D4352" t="s">
        <v>178</v>
      </c>
      <c r="E4352" t="s">
        <v>126</v>
      </c>
      <c r="F4352" t="s">
        <v>224</v>
      </c>
      <c r="G4352" t="s">
        <v>58</v>
      </c>
      <c r="H4352" t="s">
        <v>59</v>
      </c>
      <c r="I4352" t="s">
        <v>209</v>
      </c>
      <c r="J4352" t="s">
        <v>191</v>
      </c>
      <c r="K4352">
        <v>159</v>
      </c>
    </row>
    <row r="4353" spans="1:11" x14ac:dyDescent="0.35">
      <c r="A4353" s="75">
        <f t="shared" si="138"/>
        <v>46063</v>
      </c>
      <c r="B4353" s="75">
        <f t="shared" si="139"/>
        <v>46068</v>
      </c>
      <c r="C4353" s="75" t="str">
        <f>VLOOKUP($G4353,Refs!$A$1:$F$32,3,FALSE)</f>
        <v>Y56</v>
      </c>
      <c r="D4353" t="s">
        <v>178</v>
      </c>
      <c r="E4353" t="s">
        <v>126</v>
      </c>
      <c r="F4353" t="s">
        <v>224</v>
      </c>
      <c r="G4353" t="s">
        <v>58</v>
      </c>
      <c r="H4353" t="s">
        <v>59</v>
      </c>
      <c r="I4353" t="s">
        <v>209</v>
      </c>
      <c r="J4353" t="s">
        <v>192</v>
      </c>
      <c r="K4353">
        <v>188</v>
      </c>
    </row>
    <row r="4354" spans="1:11" x14ac:dyDescent="0.35">
      <c r="A4354" s="75">
        <f t="shared" si="138"/>
        <v>46063</v>
      </c>
      <c r="B4354" s="75">
        <f t="shared" si="139"/>
        <v>46068</v>
      </c>
      <c r="C4354" s="75" t="str">
        <f>VLOOKUP($G4354,Refs!$A$1:$F$32,3,FALSE)</f>
        <v>Y56</v>
      </c>
      <c r="D4354" t="s">
        <v>178</v>
      </c>
      <c r="E4354" t="s">
        <v>126</v>
      </c>
      <c r="F4354" t="s">
        <v>224</v>
      </c>
      <c r="G4354" t="s">
        <v>58</v>
      </c>
      <c r="H4354" t="s">
        <v>59</v>
      </c>
      <c r="I4354" t="s">
        <v>209</v>
      </c>
      <c r="J4354" t="s">
        <v>193</v>
      </c>
      <c r="K4354">
        <v>251</v>
      </c>
    </row>
    <row r="4355" spans="1:11" x14ac:dyDescent="0.35">
      <c r="A4355" s="75">
        <f t="shared" si="138"/>
        <v>46063</v>
      </c>
      <c r="B4355" s="75">
        <f t="shared" si="139"/>
        <v>46068</v>
      </c>
      <c r="C4355" s="75" t="str">
        <f>VLOOKUP($G4355,Refs!$A$1:$F$32,3,FALSE)</f>
        <v>Y56</v>
      </c>
      <c r="D4355" t="s">
        <v>178</v>
      </c>
      <c r="E4355" t="s">
        <v>126</v>
      </c>
      <c r="F4355" t="s">
        <v>224</v>
      </c>
      <c r="G4355" t="s">
        <v>58</v>
      </c>
      <c r="H4355" t="s">
        <v>59</v>
      </c>
      <c r="I4355" t="s">
        <v>209</v>
      </c>
      <c r="J4355" t="s">
        <v>194</v>
      </c>
      <c r="K4355">
        <v>80</v>
      </c>
    </row>
    <row r="4356" spans="1:11" x14ac:dyDescent="0.35">
      <c r="A4356" s="75">
        <f t="shared" si="138"/>
        <v>46063</v>
      </c>
      <c r="B4356" s="75">
        <f t="shared" si="139"/>
        <v>46068</v>
      </c>
      <c r="C4356" s="75" t="str">
        <f>VLOOKUP($G4356,Refs!$A$1:$F$32,3,FALSE)</f>
        <v>Y56</v>
      </c>
      <c r="D4356" t="s">
        <v>178</v>
      </c>
      <c r="E4356" t="s">
        <v>126</v>
      </c>
      <c r="F4356" t="s">
        <v>224</v>
      </c>
      <c r="G4356" t="s">
        <v>58</v>
      </c>
      <c r="H4356" t="s">
        <v>59</v>
      </c>
      <c r="I4356" t="s">
        <v>209</v>
      </c>
      <c r="J4356" t="s">
        <v>195</v>
      </c>
      <c r="K4356">
        <v>1</v>
      </c>
    </row>
    <row r="4357" spans="1:11" x14ac:dyDescent="0.35">
      <c r="A4357" s="75">
        <f t="shared" si="138"/>
        <v>46063</v>
      </c>
      <c r="B4357" s="75">
        <f t="shared" si="139"/>
        <v>46068</v>
      </c>
      <c r="C4357" s="75" t="str">
        <f>VLOOKUP($G4357,Refs!$A$1:$F$32,3,FALSE)</f>
        <v>Y56</v>
      </c>
      <c r="D4357" t="s">
        <v>178</v>
      </c>
      <c r="E4357" t="s">
        <v>126</v>
      </c>
      <c r="F4357" t="s">
        <v>224</v>
      </c>
      <c r="G4357" t="s">
        <v>58</v>
      </c>
      <c r="H4357" t="s">
        <v>59</v>
      </c>
      <c r="I4357" t="s">
        <v>209</v>
      </c>
      <c r="J4357" t="s">
        <v>196</v>
      </c>
      <c r="K4357">
        <v>138</v>
      </c>
    </row>
    <row r="4358" spans="1:11" x14ac:dyDescent="0.35">
      <c r="A4358" s="75">
        <f t="shared" ref="A4358:A4421" si="140">IF(I4358="Mon",B4358-6,IF(I4358="Tue",B4358-5,IF(I4358="Wed",B4358-4,IF(I4358="Thu",B4358-3,IF(I4358="Fri",B4358-2,IF(I4358="Sat",B4358-1,IF(I4358="Sun",B4358,"")))))))</f>
        <v>46063</v>
      </c>
      <c r="B4358" s="75">
        <f t="shared" ref="B4358:B4421" si="141">DATEVALUE(RIGHT(D4358, 11))</f>
        <v>46068</v>
      </c>
      <c r="C4358" s="75" t="str">
        <f>VLOOKUP($G4358,Refs!$A$1:$F$32,3,FALSE)</f>
        <v>Y56</v>
      </c>
      <c r="D4358" t="s">
        <v>178</v>
      </c>
      <c r="E4358" t="s">
        <v>126</v>
      </c>
      <c r="F4358" t="s">
        <v>224</v>
      </c>
      <c r="G4358" t="s">
        <v>58</v>
      </c>
      <c r="H4358" t="s">
        <v>59</v>
      </c>
      <c r="I4358" t="s">
        <v>209</v>
      </c>
      <c r="J4358" t="s">
        <v>197</v>
      </c>
      <c r="K4358">
        <v>3</v>
      </c>
    </row>
    <row r="4359" spans="1:11" x14ac:dyDescent="0.35">
      <c r="A4359" s="75">
        <f t="shared" si="140"/>
        <v>46063</v>
      </c>
      <c r="B4359" s="75">
        <f t="shared" si="141"/>
        <v>46068</v>
      </c>
      <c r="C4359" s="75" t="str">
        <f>VLOOKUP($G4359,Refs!$A$1:$F$32,3,FALSE)</f>
        <v>Y56</v>
      </c>
      <c r="D4359" t="s">
        <v>178</v>
      </c>
      <c r="E4359" t="s">
        <v>126</v>
      </c>
      <c r="F4359" t="s">
        <v>224</v>
      </c>
      <c r="G4359" t="s">
        <v>58</v>
      </c>
      <c r="H4359" t="s">
        <v>59</v>
      </c>
      <c r="I4359" t="s">
        <v>209</v>
      </c>
      <c r="J4359" t="s">
        <v>198</v>
      </c>
      <c r="K4359">
        <v>19</v>
      </c>
    </row>
    <row r="4360" spans="1:11" x14ac:dyDescent="0.35">
      <c r="A4360" s="75">
        <f t="shared" si="140"/>
        <v>46063</v>
      </c>
      <c r="B4360" s="75">
        <f t="shared" si="141"/>
        <v>46068</v>
      </c>
      <c r="C4360" s="75" t="str">
        <f>VLOOKUP($G4360,Refs!$A$1:$F$32,3,FALSE)</f>
        <v>Y56</v>
      </c>
      <c r="D4360" t="s">
        <v>178</v>
      </c>
      <c r="E4360" t="s">
        <v>126</v>
      </c>
      <c r="F4360" t="s">
        <v>224</v>
      </c>
      <c r="G4360" t="s">
        <v>58</v>
      </c>
      <c r="H4360" t="s">
        <v>59</v>
      </c>
      <c r="I4360" t="s">
        <v>209</v>
      </c>
      <c r="J4360" t="s">
        <v>199</v>
      </c>
      <c r="K4360">
        <v>2</v>
      </c>
    </row>
    <row r="4361" spans="1:11" x14ac:dyDescent="0.35">
      <c r="A4361" s="75">
        <f t="shared" si="140"/>
        <v>46063</v>
      </c>
      <c r="B4361" s="75">
        <f t="shared" si="141"/>
        <v>46068</v>
      </c>
      <c r="C4361" s="75" t="str">
        <f>VLOOKUP($G4361,Refs!$A$1:$F$32,3,FALSE)</f>
        <v>Y56</v>
      </c>
      <c r="D4361" t="s">
        <v>178</v>
      </c>
      <c r="E4361" t="s">
        <v>126</v>
      </c>
      <c r="F4361" t="s">
        <v>224</v>
      </c>
      <c r="G4361" t="s">
        <v>58</v>
      </c>
      <c r="H4361" t="s">
        <v>59</v>
      </c>
      <c r="I4361" t="s">
        <v>209</v>
      </c>
      <c r="J4361" t="s">
        <v>200</v>
      </c>
      <c r="K4361">
        <v>156</v>
      </c>
    </row>
    <row r="4362" spans="1:11" x14ac:dyDescent="0.35">
      <c r="A4362" s="75">
        <f t="shared" si="140"/>
        <v>46063</v>
      </c>
      <c r="B4362" s="75">
        <f t="shared" si="141"/>
        <v>46068</v>
      </c>
      <c r="C4362" s="75" t="str">
        <f>VLOOKUP($G4362,Refs!$A$1:$F$32,3,FALSE)</f>
        <v>Y56</v>
      </c>
      <c r="D4362" t="s">
        <v>178</v>
      </c>
      <c r="E4362" t="s">
        <v>126</v>
      </c>
      <c r="F4362" t="s">
        <v>224</v>
      </c>
      <c r="G4362" t="s">
        <v>58</v>
      </c>
      <c r="H4362" t="s">
        <v>59</v>
      </c>
      <c r="I4362" t="s">
        <v>209</v>
      </c>
      <c r="J4362" t="s">
        <v>201</v>
      </c>
      <c r="K4362">
        <v>224</v>
      </c>
    </row>
    <row r="4363" spans="1:11" x14ac:dyDescent="0.35">
      <c r="A4363" s="75">
        <f t="shared" si="140"/>
        <v>46063</v>
      </c>
      <c r="B4363" s="75">
        <f t="shared" si="141"/>
        <v>46068</v>
      </c>
      <c r="C4363" s="75" t="str">
        <f>VLOOKUP($G4363,Refs!$A$1:$F$32,3,FALSE)</f>
        <v>Y56</v>
      </c>
      <c r="D4363" t="s">
        <v>178</v>
      </c>
      <c r="E4363" t="s">
        <v>126</v>
      </c>
      <c r="F4363" t="s">
        <v>224</v>
      </c>
      <c r="G4363" t="s">
        <v>58</v>
      </c>
      <c r="H4363" t="s">
        <v>59</v>
      </c>
      <c r="I4363" t="s">
        <v>209</v>
      </c>
      <c r="J4363" t="s">
        <v>202</v>
      </c>
      <c r="K4363">
        <v>643</v>
      </c>
    </row>
    <row r="4364" spans="1:11" x14ac:dyDescent="0.35">
      <c r="A4364" s="75">
        <f t="shared" si="140"/>
        <v>46063</v>
      </c>
      <c r="B4364" s="75">
        <f t="shared" si="141"/>
        <v>46068</v>
      </c>
      <c r="C4364" s="75" t="str">
        <f>VLOOKUP($G4364,Refs!$A$1:$F$32,3,FALSE)</f>
        <v>Y56</v>
      </c>
      <c r="D4364" t="s">
        <v>178</v>
      </c>
      <c r="E4364" t="s">
        <v>126</v>
      </c>
      <c r="F4364" t="s">
        <v>224</v>
      </c>
      <c r="G4364" t="s">
        <v>58</v>
      </c>
      <c r="H4364" t="s">
        <v>59</v>
      </c>
      <c r="I4364" t="s">
        <v>209</v>
      </c>
      <c r="J4364" t="s">
        <v>203</v>
      </c>
      <c r="K4364">
        <v>244</v>
      </c>
    </row>
    <row r="4365" spans="1:11" x14ac:dyDescent="0.35">
      <c r="A4365" s="75">
        <f t="shared" si="140"/>
        <v>46063</v>
      </c>
      <c r="B4365" s="75">
        <f t="shared" si="141"/>
        <v>46068</v>
      </c>
      <c r="C4365" s="75" t="str">
        <f>VLOOKUP($G4365,Refs!$A$1:$F$32,3,FALSE)</f>
        <v>Y56</v>
      </c>
      <c r="D4365" t="s">
        <v>178</v>
      </c>
      <c r="E4365" t="s">
        <v>126</v>
      </c>
      <c r="F4365" t="s">
        <v>224</v>
      </c>
      <c r="G4365" t="s">
        <v>58</v>
      </c>
      <c r="H4365" t="s">
        <v>59</v>
      </c>
      <c r="I4365" t="s">
        <v>209</v>
      </c>
      <c r="J4365" t="s">
        <v>204</v>
      </c>
      <c r="K4365">
        <v>17</v>
      </c>
    </row>
    <row r="4366" spans="1:11" x14ac:dyDescent="0.35">
      <c r="A4366" s="75">
        <f t="shared" si="140"/>
        <v>46063</v>
      </c>
      <c r="B4366" s="75">
        <f t="shared" si="141"/>
        <v>46068</v>
      </c>
      <c r="C4366" s="75" t="str">
        <f>VLOOKUP($G4366,Refs!$A$1:$F$32,3,FALSE)</f>
        <v>Y56</v>
      </c>
      <c r="D4366" t="s">
        <v>178</v>
      </c>
      <c r="E4366" t="s">
        <v>126</v>
      </c>
      <c r="F4366" t="s">
        <v>224</v>
      </c>
      <c r="G4366" t="s">
        <v>58</v>
      </c>
      <c r="H4366" t="s">
        <v>59</v>
      </c>
      <c r="I4366" t="s">
        <v>209</v>
      </c>
      <c r="J4366" t="s">
        <v>205</v>
      </c>
      <c r="K4366">
        <v>14</v>
      </c>
    </row>
    <row r="4367" spans="1:11" x14ac:dyDescent="0.35">
      <c r="A4367" s="75">
        <f t="shared" si="140"/>
        <v>46063</v>
      </c>
      <c r="B4367" s="75">
        <f t="shared" si="141"/>
        <v>46068</v>
      </c>
      <c r="C4367" s="75" t="str">
        <f>VLOOKUP($G4367,Refs!$A$1:$F$32,3,FALSE)</f>
        <v>Y56</v>
      </c>
      <c r="D4367" t="s">
        <v>178</v>
      </c>
      <c r="E4367" t="s">
        <v>126</v>
      </c>
      <c r="F4367" t="s">
        <v>224</v>
      </c>
      <c r="G4367" t="s">
        <v>58</v>
      </c>
      <c r="H4367" t="s">
        <v>59</v>
      </c>
      <c r="I4367" t="s">
        <v>209</v>
      </c>
      <c r="J4367" t="s">
        <v>206</v>
      </c>
      <c r="K4367">
        <v>1</v>
      </c>
    </row>
    <row r="4368" spans="1:11" x14ac:dyDescent="0.35">
      <c r="A4368" s="75">
        <f t="shared" si="140"/>
        <v>46063</v>
      </c>
      <c r="B4368" s="75">
        <f t="shared" si="141"/>
        <v>46068</v>
      </c>
      <c r="C4368" s="75" t="str">
        <f>VLOOKUP($G4368,Refs!$A$1:$F$32,3,FALSE)</f>
        <v>Y56</v>
      </c>
      <c r="D4368" t="s">
        <v>178</v>
      </c>
      <c r="E4368" t="s">
        <v>126</v>
      </c>
      <c r="F4368" t="s">
        <v>224</v>
      </c>
      <c r="G4368" t="s">
        <v>58</v>
      </c>
      <c r="H4368" t="s">
        <v>59</v>
      </c>
      <c r="I4368" t="s">
        <v>209</v>
      </c>
      <c r="J4368" t="s">
        <v>207</v>
      </c>
      <c r="K4368">
        <v>2</v>
      </c>
    </row>
    <row r="4369" spans="1:11" x14ac:dyDescent="0.35">
      <c r="A4369" s="75">
        <f t="shared" si="140"/>
        <v>46063</v>
      </c>
      <c r="B4369" s="75">
        <f t="shared" si="141"/>
        <v>46068</v>
      </c>
      <c r="C4369" s="75" t="str">
        <f>VLOOKUP($G4369,Refs!$A$1:$F$32,3,FALSE)</f>
        <v>Y56</v>
      </c>
      <c r="D4369" t="s">
        <v>178</v>
      </c>
      <c r="E4369" t="s">
        <v>126</v>
      </c>
      <c r="F4369" t="s">
        <v>224</v>
      </c>
      <c r="G4369" t="s">
        <v>58</v>
      </c>
      <c r="H4369" t="s">
        <v>59</v>
      </c>
      <c r="I4369" t="s">
        <v>209</v>
      </c>
      <c r="J4369" t="s">
        <v>208</v>
      </c>
      <c r="K4369">
        <v>38</v>
      </c>
    </row>
    <row r="4370" spans="1:11" x14ac:dyDescent="0.35">
      <c r="A4370" s="75">
        <f t="shared" si="140"/>
        <v>46064</v>
      </c>
      <c r="B4370" s="75">
        <f t="shared" si="141"/>
        <v>46068</v>
      </c>
      <c r="C4370" s="75" t="str">
        <f>VLOOKUP($G4370,Refs!$A$1:$F$32,3,FALSE)</f>
        <v>Y56</v>
      </c>
      <c r="D4370" t="s">
        <v>178</v>
      </c>
      <c r="E4370" t="s">
        <v>126</v>
      </c>
      <c r="F4370" t="s">
        <v>224</v>
      </c>
      <c r="G4370" t="s">
        <v>58</v>
      </c>
      <c r="H4370" t="s">
        <v>59</v>
      </c>
      <c r="I4370" t="s">
        <v>210</v>
      </c>
      <c r="J4370" t="s">
        <v>181</v>
      </c>
      <c r="K4370">
        <v>1645</v>
      </c>
    </row>
    <row r="4371" spans="1:11" x14ac:dyDescent="0.35">
      <c r="A4371" s="75">
        <f t="shared" si="140"/>
        <v>46064</v>
      </c>
      <c r="B4371" s="75">
        <f t="shared" si="141"/>
        <v>46068</v>
      </c>
      <c r="C4371" s="75" t="str">
        <f>VLOOKUP($G4371,Refs!$A$1:$F$32,3,FALSE)</f>
        <v>Y56</v>
      </c>
      <c r="D4371" t="s">
        <v>178</v>
      </c>
      <c r="E4371" t="s">
        <v>126</v>
      </c>
      <c r="F4371" t="s">
        <v>224</v>
      </c>
      <c r="G4371" t="s">
        <v>58</v>
      </c>
      <c r="H4371" t="s">
        <v>59</v>
      </c>
      <c r="I4371" t="s">
        <v>210</v>
      </c>
      <c r="J4371" t="s">
        <v>182</v>
      </c>
      <c r="K4371">
        <v>1577</v>
      </c>
    </row>
    <row r="4372" spans="1:11" x14ac:dyDescent="0.35">
      <c r="A4372" s="75">
        <f t="shared" si="140"/>
        <v>46064</v>
      </c>
      <c r="B4372" s="75">
        <f t="shared" si="141"/>
        <v>46068</v>
      </c>
      <c r="C4372" s="75" t="str">
        <f>VLOOKUP($G4372,Refs!$A$1:$F$32,3,FALSE)</f>
        <v>Y56</v>
      </c>
      <c r="D4372" t="s">
        <v>178</v>
      </c>
      <c r="E4372" t="s">
        <v>126</v>
      </c>
      <c r="F4372" t="s">
        <v>224</v>
      </c>
      <c r="G4372" t="s">
        <v>58</v>
      </c>
      <c r="H4372" t="s">
        <v>59</v>
      </c>
      <c r="I4372" t="s">
        <v>210</v>
      </c>
      <c r="J4372" t="s">
        <v>183</v>
      </c>
      <c r="K4372">
        <v>1413</v>
      </c>
    </row>
    <row r="4373" spans="1:11" x14ac:dyDescent="0.35">
      <c r="A4373" s="75">
        <f t="shared" si="140"/>
        <v>46064</v>
      </c>
      <c r="B4373" s="75">
        <f t="shared" si="141"/>
        <v>46068</v>
      </c>
      <c r="C4373" s="75" t="str">
        <f>VLOOKUP($G4373,Refs!$A$1:$F$32,3,FALSE)</f>
        <v>Y56</v>
      </c>
      <c r="D4373" t="s">
        <v>178</v>
      </c>
      <c r="E4373" t="s">
        <v>126</v>
      </c>
      <c r="F4373" t="s">
        <v>224</v>
      </c>
      <c r="G4373" t="s">
        <v>58</v>
      </c>
      <c r="H4373" t="s">
        <v>59</v>
      </c>
      <c r="I4373" t="s">
        <v>210</v>
      </c>
      <c r="J4373" t="s">
        <v>184</v>
      </c>
      <c r="K4373">
        <v>22</v>
      </c>
    </row>
    <row r="4374" spans="1:11" x14ac:dyDescent="0.35">
      <c r="A4374" s="75">
        <f t="shared" si="140"/>
        <v>46064</v>
      </c>
      <c r="B4374" s="75">
        <f t="shared" si="141"/>
        <v>46068</v>
      </c>
      <c r="C4374" s="75" t="str">
        <f>VLOOKUP($G4374,Refs!$A$1:$F$32,3,FALSE)</f>
        <v>Y56</v>
      </c>
      <c r="D4374" t="s">
        <v>178</v>
      </c>
      <c r="E4374" t="s">
        <v>126</v>
      </c>
      <c r="F4374" t="s">
        <v>224</v>
      </c>
      <c r="G4374" t="s">
        <v>58</v>
      </c>
      <c r="H4374" t="s">
        <v>59</v>
      </c>
      <c r="I4374" t="s">
        <v>210</v>
      </c>
      <c r="J4374" t="s">
        <v>185</v>
      </c>
      <c r="K4374">
        <v>29918</v>
      </c>
    </row>
    <row r="4375" spans="1:11" x14ac:dyDescent="0.35">
      <c r="A4375" s="75">
        <f t="shared" si="140"/>
        <v>46064</v>
      </c>
      <c r="B4375" s="75">
        <f t="shared" si="141"/>
        <v>46068</v>
      </c>
      <c r="C4375" s="75" t="str">
        <f>VLOOKUP($G4375,Refs!$A$1:$F$32,3,FALSE)</f>
        <v>Y56</v>
      </c>
      <c r="D4375" t="s">
        <v>178</v>
      </c>
      <c r="E4375" t="s">
        <v>126</v>
      </c>
      <c r="F4375" t="s">
        <v>224</v>
      </c>
      <c r="G4375" t="s">
        <v>58</v>
      </c>
      <c r="H4375" t="s">
        <v>59</v>
      </c>
      <c r="I4375" t="s">
        <v>210</v>
      </c>
      <c r="J4375" t="s">
        <v>186</v>
      </c>
      <c r="K4375">
        <v>132</v>
      </c>
    </row>
    <row r="4376" spans="1:11" x14ac:dyDescent="0.35">
      <c r="A4376" s="75">
        <f t="shared" si="140"/>
        <v>46064</v>
      </c>
      <c r="B4376" s="75">
        <f t="shared" si="141"/>
        <v>46068</v>
      </c>
      <c r="C4376" s="75" t="str">
        <f>VLOOKUP($G4376,Refs!$A$1:$F$32,3,FALSE)</f>
        <v>Y56</v>
      </c>
      <c r="D4376" t="s">
        <v>178</v>
      </c>
      <c r="E4376" t="s">
        <v>126</v>
      </c>
      <c r="F4376" t="s">
        <v>224</v>
      </c>
      <c r="G4376" t="s">
        <v>58</v>
      </c>
      <c r="H4376" t="s">
        <v>59</v>
      </c>
      <c r="I4376" t="s">
        <v>210</v>
      </c>
      <c r="J4376" t="s">
        <v>187</v>
      </c>
      <c r="K4376">
        <v>268</v>
      </c>
    </row>
    <row r="4377" spans="1:11" x14ac:dyDescent="0.35">
      <c r="A4377" s="75">
        <f t="shared" si="140"/>
        <v>46064</v>
      </c>
      <c r="B4377" s="75">
        <f t="shared" si="141"/>
        <v>46068</v>
      </c>
      <c r="C4377" s="75" t="str">
        <f>VLOOKUP($G4377,Refs!$A$1:$F$32,3,FALSE)</f>
        <v>Y56</v>
      </c>
      <c r="D4377" t="s">
        <v>178</v>
      </c>
      <c r="E4377" t="s">
        <v>126</v>
      </c>
      <c r="F4377" t="s">
        <v>224</v>
      </c>
      <c r="G4377" t="s">
        <v>58</v>
      </c>
      <c r="H4377" t="s">
        <v>59</v>
      </c>
      <c r="I4377" t="s">
        <v>210</v>
      </c>
      <c r="J4377" t="s">
        <v>188</v>
      </c>
      <c r="K4377">
        <v>1493</v>
      </c>
    </row>
    <row r="4378" spans="1:11" x14ac:dyDescent="0.35">
      <c r="A4378" s="75">
        <f t="shared" si="140"/>
        <v>46064</v>
      </c>
      <c r="B4378" s="75">
        <f t="shared" si="141"/>
        <v>46068</v>
      </c>
      <c r="C4378" s="75" t="str">
        <f>VLOOKUP($G4378,Refs!$A$1:$F$32,3,FALSE)</f>
        <v>Y56</v>
      </c>
      <c r="D4378" t="s">
        <v>178</v>
      </c>
      <c r="E4378" t="s">
        <v>126</v>
      </c>
      <c r="F4378" t="s">
        <v>224</v>
      </c>
      <c r="G4378" t="s">
        <v>58</v>
      </c>
      <c r="H4378" t="s">
        <v>59</v>
      </c>
      <c r="I4378" t="s">
        <v>210</v>
      </c>
      <c r="J4378" t="s">
        <v>189</v>
      </c>
      <c r="K4378">
        <v>656</v>
      </c>
    </row>
    <row r="4379" spans="1:11" x14ac:dyDescent="0.35">
      <c r="A4379" s="75">
        <f t="shared" si="140"/>
        <v>46064</v>
      </c>
      <c r="B4379" s="75">
        <f t="shared" si="141"/>
        <v>46068</v>
      </c>
      <c r="C4379" s="75" t="str">
        <f>VLOOKUP($G4379,Refs!$A$1:$F$32,3,FALSE)</f>
        <v>Y56</v>
      </c>
      <c r="D4379" t="s">
        <v>178</v>
      </c>
      <c r="E4379" t="s">
        <v>126</v>
      </c>
      <c r="F4379" t="s">
        <v>224</v>
      </c>
      <c r="G4379" t="s">
        <v>58</v>
      </c>
      <c r="H4379" t="s">
        <v>59</v>
      </c>
      <c r="I4379" t="s">
        <v>210</v>
      </c>
      <c r="J4379" t="s">
        <v>190</v>
      </c>
      <c r="K4379">
        <v>373</v>
      </c>
    </row>
    <row r="4380" spans="1:11" x14ac:dyDescent="0.35">
      <c r="A4380" s="75">
        <f t="shared" si="140"/>
        <v>46064</v>
      </c>
      <c r="B4380" s="75">
        <f t="shared" si="141"/>
        <v>46068</v>
      </c>
      <c r="C4380" s="75" t="str">
        <f>VLOOKUP($G4380,Refs!$A$1:$F$32,3,FALSE)</f>
        <v>Y56</v>
      </c>
      <c r="D4380" t="s">
        <v>178</v>
      </c>
      <c r="E4380" t="s">
        <v>126</v>
      </c>
      <c r="F4380" t="s">
        <v>224</v>
      </c>
      <c r="G4380" t="s">
        <v>58</v>
      </c>
      <c r="H4380" t="s">
        <v>59</v>
      </c>
      <c r="I4380" t="s">
        <v>210</v>
      </c>
      <c r="J4380" t="s">
        <v>191</v>
      </c>
      <c r="K4380">
        <v>170</v>
      </c>
    </row>
    <row r="4381" spans="1:11" x14ac:dyDescent="0.35">
      <c r="A4381" s="75">
        <f t="shared" si="140"/>
        <v>46064</v>
      </c>
      <c r="B4381" s="75">
        <f t="shared" si="141"/>
        <v>46068</v>
      </c>
      <c r="C4381" s="75" t="str">
        <f>VLOOKUP($G4381,Refs!$A$1:$F$32,3,FALSE)</f>
        <v>Y56</v>
      </c>
      <c r="D4381" t="s">
        <v>178</v>
      </c>
      <c r="E4381" t="s">
        <v>126</v>
      </c>
      <c r="F4381" t="s">
        <v>224</v>
      </c>
      <c r="G4381" t="s">
        <v>58</v>
      </c>
      <c r="H4381" t="s">
        <v>59</v>
      </c>
      <c r="I4381" t="s">
        <v>210</v>
      </c>
      <c r="J4381" t="s">
        <v>192</v>
      </c>
      <c r="K4381">
        <v>187</v>
      </c>
    </row>
    <row r="4382" spans="1:11" x14ac:dyDescent="0.35">
      <c r="A4382" s="75">
        <f t="shared" si="140"/>
        <v>46064</v>
      </c>
      <c r="B4382" s="75">
        <f t="shared" si="141"/>
        <v>46068</v>
      </c>
      <c r="C4382" s="75" t="str">
        <f>VLOOKUP($G4382,Refs!$A$1:$F$32,3,FALSE)</f>
        <v>Y56</v>
      </c>
      <c r="D4382" t="s">
        <v>178</v>
      </c>
      <c r="E4382" t="s">
        <v>126</v>
      </c>
      <c r="F4382" t="s">
        <v>224</v>
      </c>
      <c r="G4382" t="s">
        <v>58</v>
      </c>
      <c r="H4382" t="s">
        <v>59</v>
      </c>
      <c r="I4382" t="s">
        <v>210</v>
      </c>
      <c r="J4382" t="s">
        <v>193</v>
      </c>
      <c r="K4382">
        <v>223</v>
      </c>
    </row>
    <row r="4383" spans="1:11" x14ac:dyDescent="0.35">
      <c r="A4383" s="75">
        <f t="shared" si="140"/>
        <v>46064</v>
      </c>
      <c r="B4383" s="75">
        <f t="shared" si="141"/>
        <v>46068</v>
      </c>
      <c r="C4383" s="75" t="str">
        <f>VLOOKUP($G4383,Refs!$A$1:$F$32,3,FALSE)</f>
        <v>Y56</v>
      </c>
      <c r="D4383" t="s">
        <v>178</v>
      </c>
      <c r="E4383" t="s">
        <v>126</v>
      </c>
      <c r="F4383" t="s">
        <v>224</v>
      </c>
      <c r="G4383" t="s">
        <v>58</v>
      </c>
      <c r="H4383" t="s">
        <v>59</v>
      </c>
      <c r="I4383" t="s">
        <v>210</v>
      </c>
      <c r="J4383" t="s">
        <v>194</v>
      </c>
      <c r="K4383">
        <v>78</v>
      </c>
    </row>
    <row r="4384" spans="1:11" x14ac:dyDescent="0.35">
      <c r="A4384" s="75">
        <f t="shared" si="140"/>
        <v>46064</v>
      </c>
      <c r="B4384" s="75">
        <f t="shared" si="141"/>
        <v>46068</v>
      </c>
      <c r="C4384" s="75" t="str">
        <f>VLOOKUP($G4384,Refs!$A$1:$F$32,3,FALSE)</f>
        <v>Y56</v>
      </c>
      <c r="D4384" t="s">
        <v>178</v>
      </c>
      <c r="E4384" t="s">
        <v>126</v>
      </c>
      <c r="F4384" t="s">
        <v>224</v>
      </c>
      <c r="G4384" t="s">
        <v>58</v>
      </c>
      <c r="H4384" t="s">
        <v>59</v>
      </c>
      <c r="I4384" t="s">
        <v>210</v>
      </c>
      <c r="J4384" t="s">
        <v>195</v>
      </c>
      <c r="K4384">
        <v>3</v>
      </c>
    </row>
    <row r="4385" spans="1:11" x14ac:dyDescent="0.35">
      <c r="A4385" s="75">
        <f t="shared" si="140"/>
        <v>46064</v>
      </c>
      <c r="B4385" s="75">
        <f t="shared" si="141"/>
        <v>46068</v>
      </c>
      <c r="C4385" s="75" t="str">
        <f>VLOOKUP($G4385,Refs!$A$1:$F$32,3,FALSE)</f>
        <v>Y56</v>
      </c>
      <c r="D4385" t="s">
        <v>178</v>
      </c>
      <c r="E4385" t="s">
        <v>126</v>
      </c>
      <c r="F4385" t="s">
        <v>224</v>
      </c>
      <c r="G4385" t="s">
        <v>58</v>
      </c>
      <c r="H4385" t="s">
        <v>59</v>
      </c>
      <c r="I4385" t="s">
        <v>210</v>
      </c>
      <c r="J4385" t="s">
        <v>196</v>
      </c>
      <c r="K4385">
        <v>115</v>
      </c>
    </row>
    <row r="4386" spans="1:11" x14ac:dyDescent="0.35">
      <c r="A4386" s="75">
        <f t="shared" si="140"/>
        <v>46064</v>
      </c>
      <c r="B4386" s="75">
        <f t="shared" si="141"/>
        <v>46068</v>
      </c>
      <c r="C4386" s="75" t="str">
        <f>VLOOKUP($G4386,Refs!$A$1:$F$32,3,FALSE)</f>
        <v>Y56</v>
      </c>
      <c r="D4386" t="s">
        <v>178</v>
      </c>
      <c r="E4386" t="s">
        <v>126</v>
      </c>
      <c r="F4386" t="s">
        <v>224</v>
      </c>
      <c r="G4386" t="s">
        <v>58</v>
      </c>
      <c r="H4386" t="s">
        <v>59</v>
      </c>
      <c r="I4386" t="s">
        <v>210</v>
      </c>
      <c r="J4386" t="s">
        <v>197</v>
      </c>
      <c r="K4386">
        <v>8</v>
      </c>
    </row>
    <row r="4387" spans="1:11" x14ac:dyDescent="0.35">
      <c r="A4387" s="75">
        <f t="shared" si="140"/>
        <v>46064</v>
      </c>
      <c r="B4387" s="75">
        <f t="shared" si="141"/>
        <v>46068</v>
      </c>
      <c r="C4387" s="75" t="str">
        <f>VLOOKUP($G4387,Refs!$A$1:$F$32,3,FALSE)</f>
        <v>Y56</v>
      </c>
      <c r="D4387" t="s">
        <v>178</v>
      </c>
      <c r="E4387" t="s">
        <v>126</v>
      </c>
      <c r="F4387" t="s">
        <v>224</v>
      </c>
      <c r="G4387" t="s">
        <v>58</v>
      </c>
      <c r="H4387" t="s">
        <v>59</v>
      </c>
      <c r="I4387" t="s">
        <v>210</v>
      </c>
      <c r="J4387" t="s">
        <v>198</v>
      </c>
      <c r="K4387">
        <v>34</v>
      </c>
    </row>
    <row r="4388" spans="1:11" x14ac:dyDescent="0.35">
      <c r="A4388" s="75">
        <f t="shared" si="140"/>
        <v>46064</v>
      </c>
      <c r="B4388" s="75">
        <f t="shared" si="141"/>
        <v>46068</v>
      </c>
      <c r="C4388" s="75" t="str">
        <f>VLOOKUP($G4388,Refs!$A$1:$F$32,3,FALSE)</f>
        <v>Y56</v>
      </c>
      <c r="D4388" t="s">
        <v>178</v>
      </c>
      <c r="E4388" t="s">
        <v>126</v>
      </c>
      <c r="F4388" t="s">
        <v>224</v>
      </c>
      <c r="G4388" t="s">
        <v>58</v>
      </c>
      <c r="H4388" t="s">
        <v>59</v>
      </c>
      <c r="I4388" t="s">
        <v>210</v>
      </c>
      <c r="J4388" t="s">
        <v>199</v>
      </c>
      <c r="K4388">
        <v>2</v>
      </c>
    </row>
    <row r="4389" spans="1:11" x14ac:dyDescent="0.35">
      <c r="A4389" s="75">
        <f t="shared" si="140"/>
        <v>46064</v>
      </c>
      <c r="B4389" s="75">
        <f t="shared" si="141"/>
        <v>46068</v>
      </c>
      <c r="C4389" s="75" t="str">
        <f>VLOOKUP($G4389,Refs!$A$1:$F$32,3,FALSE)</f>
        <v>Y56</v>
      </c>
      <c r="D4389" t="s">
        <v>178</v>
      </c>
      <c r="E4389" t="s">
        <v>126</v>
      </c>
      <c r="F4389" t="s">
        <v>224</v>
      </c>
      <c r="G4389" t="s">
        <v>58</v>
      </c>
      <c r="H4389" t="s">
        <v>59</v>
      </c>
      <c r="I4389" t="s">
        <v>210</v>
      </c>
      <c r="J4389" t="s">
        <v>200</v>
      </c>
      <c r="K4389">
        <v>134</v>
      </c>
    </row>
    <row r="4390" spans="1:11" x14ac:dyDescent="0.35">
      <c r="A4390" s="75">
        <f t="shared" si="140"/>
        <v>46064</v>
      </c>
      <c r="B4390" s="75">
        <f t="shared" si="141"/>
        <v>46068</v>
      </c>
      <c r="C4390" s="75" t="str">
        <f>VLOOKUP($G4390,Refs!$A$1:$F$32,3,FALSE)</f>
        <v>Y56</v>
      </c>
      <c r="D4390" t="s">
        <v>178</v>
      </c>
      <c r="E4390" t="s">
        <v>126</v>
      </c>
      <c r="F4390" t="s">
        <v>224</v>
      </c>
      <c r="G4390" t="s">
        <v>58</v>
      </c>
      <c r="H4390" t="s">
        <v>59</v>
      </c>
      <c r="I4390" t="s">
        <v>210</v>
      </c>
      <c r="J4390" t="s">
        <v>201</v>
      </c>
      <c r="K4390">
        <v>232</v>
      </c>
    </row>
    <row r="4391" spans="1:11" x14ac:dyDescent="0.35">
      <c r="A4391" s="75">
        <f t="shared" si="140"/>
        <v>46064</v>
      </c>
      <c r="B4391" s="75">
        <f t="shared" si="141"/>
        <v>46068</v>
      </c>
      <c r="C4391" s="75" t="str">
        <f>VLOOKUP($G4391,Refs!$A$1:$F$32,3,FALSE)</f>
        <v>Y56</v>
      </c>
      <c r="D4391" t="s">
        <v>178</v>
      </c>
      <c r="E4391" t="s">
        <v>126</v>
      </c>
      <c r="F4391" t="s">
        <v>224</v>
      </c>
      <c r="G4391" t="s">
        <v>58</v>
      </c>
      <c r="H4391" t="s">
        <v>59</v>
      </c>
      <c r="I4391" t="s">
        <v>210</v>
      </c>
      <c r="J4391" t="s">
        <v>202</v>
      </c>
      <c r="K4391">
        <v>555</v>
      </c>
    </row>
    <row r="4392" spans="1:11" x14ac:dyDescent="0.35">
      <c r="A4392" s="75">
        <f t="shared" si="140"/>
        <v>46064</v>
      </c>
      <c r="B4392" s="75">
        <f t="shared" si="141"/>
        <v>46068</v>
      </c>
      <c r="C4392" s="75" t="str">
        <f>VLOOKUP($G4392,Refs!$A$1:$F$32,3,FALSE)</f>
        <v>Y56</v>
      </c>
      <c r="D4392" t="s">
        <v>178</v>
      </c>
      <c r="E4392" t="s">
        <v>126</v>
      </c>
      <c r="F4392" t="s">
        <v>224</v>
      </c>
      <c r="G4392" t="s">
        <v>58</v>
      </c>
      <c r="H4392" t="s">
        <v>59</v>
      </c>
      <c r="I4392" t="s">
        <v>210</v>
      </c>
      <c r="J4392" t="s">
        <v>203</v>
      </c>
      <c r="K4392">
        <v>238</v>
      </c>
    </row>
    <row r="4393" spans="1:11" x14ac:dyDescent="0.35">
      <c r="A4393" s="75">
        <f t="shared" si="140"/>
        <v>46064</v>
      </c>
      <c r="B4393" s="75">
        <f t="shared" si="141"/>
        <v>46068</v>
      </c>
      <c r="C4393" s="75" t="str">
        <f>VLOOKUP($G4393,Refs!$A$1:$F$32,3,FALSE)</f>
        <v>Y56</v>
      </c>
      <c r="D4393" t="s">
        <v>178</v>
      </c>
      <c r="E4393" t="s">
        <v>126</v>
      </c>
      <c r="F4393" t="s">
        <v>224</v>
      </c>
      <c r="G4393" t="s">
        <v>58</v>
      </c>
      <c r="H4393" t="s">
        <v>59</v>
      </c>
      <c r="I4393" t="s">
        <v>210</v>
      </c>
      <c r="J4393" t="s">
        <v>204</v>
      </c>
      <c r="K4393">
        <v>13</v>
      </c>
    </row>
    <row r="4394" spans="1:11" x14ac:dyDescent="0.35">
      <c r="A4394" s="75">
        <f t="shared" si="140"/>
        <v>46064</v>
      </c>
      <c r="B4394" s="75">
        <f t="shared" si="141"/>
        <v>46068</v>
      </c>
      <c r="C4394" s="75" t="str">
        <f>VLOOKUP($G4394,Refs!$A$1:$F$32,3,FALSE)</f>
        <v>Y56</v>
      </c>
      <c r="D4394" t="s">
        <v>178</v>
      </c>
      <c r="E4394" t="s">
        <v>126</v>
      </c>
      <c r="F4394" t="s">
        <v>224</v>
      </c>
      <c r="G4394" t="s">
        <v>58</v>
      </c>
      <c r="H4394" t="s">
        <v>59</v>
      </c>
      <c r="I4394" t="s">
        <v>210</v>
      </c>
      <c r="J4394" t="s">
        <v>205</v>
      </c>
      <c r="K4394">
        <v>17</v>
      </c>
    </row>
    <row r="4395" spans="1:11" x14ac:dyDescent="0.35">
      <c r="A4395" s="75">
        <f t="shared" si="140"/>
        <v>46064</v>
      </c>
      <c r="B4395" s="75">
        <f t="shared" si="141"/>
        <v>46068</v>
      </c>
      <c r="C4395" s="75" t="str">
        <f>VLOOKUP($G4395,Refs!$A$1:$F$32,3,FALSE)</f>
        <v>Y56</v>
      </c>
      <c r="D4395" t="s">
        <v>178</v>
      </c>
      <c r="E4395" t="s">
        <v>126</v>
      </c>
      <c r="F4395" t="s">
        <v>224</v>
      </c>
      <c r="G4395" t="s">
        <v>58</v>
      </c>
      <c r="H4395" t="s">
        <v>59</v>
      </c>
      <c r="I4395" t="s">
        <v>210</v>
      </c>
      <c r="J4395" t="s">
        <v>206</v>
      </c>
      <c r="K4395">
        <v>0</v>
      </c>
    </row>
    <row r="4396" spans="1:11" x14ac:dyDescent="0.35">
      <c r="A4396" s="75">
        <f t="shared" si="140"/>
        <v>46064</v>
      </c>
      <c r="B4396" s="75">
        <f t="shared" si="141"/>
        <v>46068</v>
      </c>
      <c r="C4396" s="75" t="str">
        <f>VLOOKUP($G4396,Refs!$A$1:$F$32,3,FALSE)</f>
        <v>Y56</v>
      </c>
      <c r="D4396" t="s">
        <v>178</v>
      </c>
      <c r="E4396" t="s">
        <v>126</v>
      </c>
      <c r="F4396" t="s">
        <v>224</v>
      </c>
      <c r="G4396" t="s">
        <v>58</v>
      </c>
      <c r="H4396" t="s">
        <v>59</v>
      </c>
      <c r="I4396" t="s">
        <v>210</v>
      </c>
      <c r="J4396" t="s">
        <v>207</v>
      </c>
      <c r="K4396">
        <v>2</v>
      </c>
    </row>
    <row r="4397" spans="1:11" x14ac:dyDescent="0.35">
      <c r="A4397" s="75">
        <f t="shared" si="140"/>
        <v>46064</v>
      </c>
      <c r="B4397" s="75">
        <f t="shared" si="141"/>
        <v>46068</v>
      </c>
      <c r="C4397" s="75" t="str">
        <f>VLOOKUP($G4397,Refs!$A$1:$F$32,3,FALSE)</f>
        <v>Y56</v>
      </c>
      <c r="D4397" t="s">
        <v>178</v>
      </c>
      <c r="E4397" t="s">
        <v>126</v>
      </c>
      <c r="F4397" t="s">
        <v>224</v>
      </c>
      <c r="G4397" t="s">
        <v>58</v>
      </c>
      <c r="H4397" t="s">
        <v>59</v>
      </c>
      <c r="I4397" t="s">
        <v>210</v>
      </c>
      <c r="J4397" t="s">
        <v>208</v>
      </c>
      <c r="K4397">
        <v>40</v>
      </c>
    </row>
    <row r="4398" spans="1:11" x14ac:dyDescent="0.35">
      <c r="A4398" s="75">
        <f t="shared" si="140"/>
        <v>46065</v>
      </c>
      <c r="B4398" s="75">
        <f t="shared" si="141"/>
        <v>46068</v>
      </c>
      <c r="C4398" s="75" t="str">
        <f>VLOOKUP($G4398,Refs!$A$1:$F$32,3,FALSE)</f>
        <v>Y56</v>
      </c>
      <c r="D4398" t="s">
        <v>178</v>
      </c>
      <c r="E4398" t="s">
        <v>126</v>
      </c>
      <c r="F4398" t="s">
        <v>224</v>
      </c>
      <c r="G4398" t="s">
        <v>58</v>
      </c>
      <c r="H4398" t="s">
        <v>59</v>
      </c>
      <c r="I4398" t="s">
        <v>211</v>
      </c>
      <c r="J4398" t="s">
        <v>181</v>
      </c>
      <c r="K4398">
        <v>1629</v>
      </c>
    </row>
    <row r="4399" spans="1:11" x14ac:dyDescent="0.35">
      <c r="A4399" s="75">
        <f t="shared" si="140"/>
        <v>46065</v>
      </c>
      <c r="B4399" s="75">
        <f t="shared" si="141"/>
        <v>46068</v>
      </c>
      <c r="C4399" s="75" t="str">
        <f>VLOOKUP($G4399,Refs!$A$1:$F$32,3,FALSE)</f>
        <v>Y56</v>
      </c>
      <c r="D4399" t="s">
        <v>178</v>
      </c>
      <c r="E4399" t="s">
        <v>126</v>
      </c>
      <c r="F4399" t="s">
        <v>224</v>
      </c>
      <c r="G4399" t="s">
        <v>58</v>
      </c>
      <c r="H4399" t="s">
        <v>59</v>
      </c>
      <c r="I4399" t="s">
        <v>211</v>
      </c>
      <c r="J4399" t="s">
        <v>182</v>
      </c>
      <c r="K4399">
        <v>1573</v>
      </c>
    </row>
    <row r="4400" spans="1:11" x14ac:dyDescent="0.35">
      <c r="A4400" s="75">
        <f t="shared" si="140"/>
        <v>46065</v>
      </c>
      <c r="B4400" s="75">
        <f t="shared" si="141"/>
        <v>46068</v>
      </c>
      <c r="C4400" s="75" t="str">
        <f>VLOOKUP($G4400,Refs!$A$1:$F$32,3,FALSE)</f>
        <v>Y56</v>
      </c>
      <c r="D4400" t="s">
        <v>178</v>
      </c>
      <c r="E4400" t="s">
        <v>126</v>
      </c>
      <c r="F4400" t="s">
        <v>224</v>
      </c>
      <c r="G4400" t="s">
        <v>58</v>
      </c>
      <c r="H4400" t="s">
        <v>59</v>
      </c>
      <c r="I4400" t="s">
        <v>211</v>
      </c>
      <c r="J4400" t="s">
        <v>183</v>
      </c>
      <c r="K4400">
        <v>1399</v>
      </c>
    </row>
    <row r="4401" spans="1:11" x14ac:dyDescent="0.35">
      <c r="A4401" s="75">
        <f t="shared" si="140"/>
        <v>46065</v>
      </c>
      <c r="B4401" s="75">
        <f t="shared" si="141"/>
        <v>46068</v>
      </c>
      <c r="C4401" s="75" t="str">
        <f>VLOOKUP($G4401,Refs!$A$1:$F$32,3,FALSE)</f>
        <v>Y56</v>
      </c>
      <c r="D4401" t="s">
        <v>178</v>
      </c>
      <c r="E4401" t="s">
        <v>126</v>
      </c>
      <c r="F4401" t="s">
        <v>224</v>
      </c>
      <c r="G4401" t="s">
        <v>58</v>
      </c>
      <c r="H4401" t="s">
        <v>59</v>
      </c>
      <c r="I4401" t="s">
        <v>211</v>
      </c>
      <c r="J4401" t="s">
        <v>184</v>
      </c>
      <c r="K4401">
        <v>12</v>
      </c>
    </row>
    <row r="4402" spans="1:11" x14ac:dyDescent="0.35">
      <c r="A4402" s="75">
        <f t="shared" si="140"/>
        <v>46065</v>
      </c>
      <c r="B4402" s="75">
        <f t="shared" si="141"/>
        <v>46068</v>
      </c>
      <c r="C4402" s="75" t="str">
        <f>VLOOKUP($G4402,Refs!$A$1:$F$32,3,FALSE)</f>
        <v>Y56</v>
      </c>
      <c r="D4402" t="s">
        <v>178</v>
      </c>
      <c r="E4402" t="s">
        <v>126</v>
      </c>
      <c r="F4402" t="s">
        <v>224</v>
      </c>
      <c r="G4402" t="s">
        <v>58</v>
      </c>
      <c r="H4402" t="s">
        <v>59</v>
      </c>
      <c r="I4402" t="s">
        <v>211</v>
      </c>
      <c r="J4402" t="s">
        <v>185</v>
      </c>
      <c r="K4402">
        <v>28896</v>
      </c>
    </row>
    <row r="4403" spans="1:11" x14ac:dyDescent="0.35">
      <c r="A4403" s="75">
        <f t="shared" si="140"/>
        <v>46065</v>
      </c>
      <c r="B4403" s="75">
        <f t="shared" si="141"/>
        <v>46068</v>
      </c>
      <c r="C4403" s="75" t="str">
        <f>VLOOKUP($G4403,Refs!$A$1:$F$32,3,FALSE)</f>
        <v>Y56</v>
      </c>
      <c r="D4403" t="s">
        <v>178</v>
      </c>
      <c r="E4403" t="s">
        <v>126</v>
      </c>
      <c r="F4403" t="s">
        <v>224</v>
      </c>
      <c r="G4403" t="s">
        <v>58</v>
      </c>
      <c r="H4403" t="s">
        <v>59</v>
      </c>
      <c r="I4403" t="s">
        <v>211</v>
      </c>
      <c r="J4403" t="s">
        <v>186</v>
      </c>
      <c r="K4403">
        <v>126</v>
      </c>
    </row>
    <row r="4404" spans="1:11" x14ac:dyDescent="0.35">
      <c r="A4404" s="75">
        <f t="shared" si="140"/>
        <v>46065</v>
      </c>
      <c r="B4404" s="75">
        <f t="shared" si="141"/>
        <v>46068</v>
      </c>
      <c r="C4404" s="75" t="str">
        <f>VLOOKUP($G4404,Refs!$A$1:$F$32,3,FALSE)</f>
        <v>Y56</v>
      </c>
      <c r="D4404" t="s">
        <v>178</v>
      </c>
      <c r="E4404" t="s">
        <v>126</v>
      </c>
      <c r="F4404" t="s">
        <v>224</v>
      </c>
      <c r="G4404" t="s">
        <v>58</v>
      </c>
      <c r="H4404" t="s">
        <v>59</v>
      </c>
      <c r="I4404" t="s">
        <v>211</v>
      </c>
      <c r="J4404" t="s">
        <v>187</v>
      </c>
      <c r="K4404">
        <v>226</v>
      </c>
    </row>
    <row r="4405" spans="1:11" x14ac:dyDescent="0.35">
      <c r="A4405" s="75">
        <f t="shared" si="140"/>
        <v>46065</v>
      </c>
      <c r="B4405" s="75">
        <f t="shared" si="141"/>
        <v>46068</v>
      </c>
      <c r="C4405" s="75" t="str">
        <f>VLOOKUP($G4405,Refs!$A$1:$F$32,3,FALSE)</f>
        <v>Y56</v>
      </c>
      <c r="D4405" t="s">
        <v>178</v>
      </c>
      <c r="E4405" t="s">
        <v>126</v>
      </c>
      <c r="F4405" t="s">
        <v>224</v>
      </c>
      <c r="G4405" t="s">
        <v>58</v>
      </c>
      <c r="H4405" t="s">
        <v>59</v>
      </c>
      <c r="I4405" t="s">
        <v>211</v>
      </c>
      <c r="J4405" t="s">
        <v>188</v>
      </c>
      <c r="K4405">
        <v>1493</v>
      </c>
    </row>
    <row r="4406" spans="1:11" x14ac:dyDescent="0.35">
      <c r="A4406" s="75">
        <f t="shared" si="140"/>
        <v>46065</v>
      </c>
      <c r="B4406" s="75">
        <f t="shared" si="141"/>
        <v>46068</v>
      </c>
      <c r="C4406" s="75" t="str">
        <f>VLOOKUP($G4406,Refs!$A$1:$F$32,3,FALSE)</f>
        <v>Y56</v>
      </c>
      <c r="D4406" t="s">
        <v>178</v>
      </c>
      <c r="E4406" t="s">
        <v>126</v>
      </c>
      <c r="F4406" t="s">
        <v>224</v>
      </c>
      <c r="G4406" t="s">
        <v>58</v>
      </c>
      <c r="H4406" t="s">
        <v>59</v>
      </c>
      <c r="I4406" t="s">
        <v>211</v>
      </c>
      <c r="J4406" t="s">
        <v>189</v>
      </c>
      <c r="K4406">
        <v>600</v>
      </c>
    </row>
    <row r="4407" spans="1:11" x14ac:dyDescent="0.35">
      <c r="A4407" s="75">
        <f t="shared" si="140"/>
        <v>46065</v>
      </c>
      <c r="B4407" s="75">
        <f t="shared" si="141"/>
        <v>46068</v>
      </c>
      <c r="C4407" s="75" t="str">
        <f>VLOOKUP($G4407,Refs!$A$1:$F$32,3,FALSE)</f>
        <v>Y56</v>
      </c>
      <c r="D4407" t="s">
        <v>178</v>
      </c>
      <c r="E4407" t="s">
        <v>126</v>
      </c>
      <c r="F4407" t="s">
        <v>224</v>
      </c>
      <c r="G4407" t="s">
        <v>58</v>
      </c>
      <c r="H4407" t="s">
        <v>59</v>
      </c>
      <c r="I4407" t="s">
        <v>211</v>
      </c>
      <c r="J4407" t="s">
        <v>190</v>
      </c>
      <c r="K4407">
        <v>346</v>
      </c>
    </row>
    <row r="4408" spans="1:11" x14ac:dyDescent="0.35">
      <c r="A4408" s="75">
        <f t="shared" si="140"/>
        <v>46065</v>
      </c>
      <c r="B4408" s="75">
        <f t="shared" si="141"/>
        <v>46068</v>
      </c>
      <c r="C4408" s="75" t="str">
        <f>VLOOKUP($G4408,Refs!$A$1:$F$32,3,FALSE)</f>
        <v>Y56</v>
      </c>
      <c r="D4408" t="s">
        <v>178</v>
      </c>
      <c r="E4408" t="s">
        <v>126</v>
      </c>
      <c r="F4408" t="s">
        <v>224</v>
      </c>
      <c r="G4408" t="s">
        <v>58</v>
      </c>
      <c r="H4408" t="s">
        <v>59</v>
      </c>
      <c r="I4408" t="s">
        <v>211</v>
      </c>
      <c r="J4408" t="s">
        <v>191</v>
      </c>
      <c r="K4408">
        <v>175</v>
      </c>
    </row>
    <row r="4409" spans="1:11" x14ac:dyDescent="0.35">
      <c r="A4409" s="75">
        <f t="shared" si="140"/>
        <v>46065</v>
      </c>
      <c r="B4409" s="75">
        <f t="shared" si="141"/>
        <v>46068</v>
      </c>
      <c r="C4409" s="75" t="str">
        <f>VLOOKUP($G4409,Refs!$A$1:$F$32,3,FALSE)</f>
        <v>Y56</v>
      </c>
      <c r="D4409" t="s">
        <v>178</v>
      </c>
      <c r="E4409" t="s">
        <v>126</v>
      </c>
      <c r="F4409" t="s">
        <v>224</v>
      </c>
      <c r="G4409" t="s">
        <v>58</v>
      </c>
      <c r="H4409" t="s">
        <v>59</v>
      </c>
      <c r="I4409" t="s">
        <v>211</v>
      </c>
      <c r="J4409" t="s">
        <v>192</v>
      </c>
      <c r="K4409">
        <v>176</v>
      </c>
    </row>
    <row r="4410" spans="1:11" x14ac:dyDescent="0.35">
      <c r="A4410" s="75">
        <f t="shared" si="140"/>
        <v>46065</v>
      </c>
      <c r="B4410" s="75">
        <f t="shared" si="141"/>
        <v>46068</v>
      </c>
      <c r="C4410" s="75" t="str">
        <f>VLOOKUP($G4410,Refs!$A$1:$F$32,3,FALSE)</f>
        <v>Y56</v>
      </c>
      <c r="D4410" t="s">
        <v>178</v>
      </c>
      <c r="E4410" t="s">
        <v>126</v>
      </c>
      <c r="F4410" t="s">
        <v>224</v>
      </c>
      <c r="G4410" t="s">
        <v>58</v>
      </c>
      <c r="H4410" t="s">
        <v>59</v>
      </c>
      <c r="I4410" t="s">
        <v>211</v>
      </c>
      <c r="J4410" t="s">
        <v>193</v>
      </c>
      <c r="K4410">
        <v>187</v>
      </c>
    </row>
    <row r="4411" spans="1:11" x14ac:dyDescent="0.35">
      <c r="A4411" s="75">
        <f t="shared" si="140"/>
        <v>46065</v>
      </c>
      <c r="B4411" s="75">
        <f t="shared" si="141"/>
        <v>46068</v>
      </c>
      <c r="C4411" s="75" t="str">
        <f>VLOOKUP($G4411,Refs!$A$1:$F$32,3,FALSE)</f>
        <v>Y56</v>
      </c>
      <c r="D4411" t="s">
        <v>178</v>
      </c>
      <c r="E4411" t="s">
        <v>126</v>
      </c>
      <c r="F4411" t="s">
        <v>224</v>
      </c>
      <c r="G4411" t="s">
        <v>58</v>
      </c>
      <c r="H4411" t="s">
        <v>59</v>
      </c>
      <c r="I4411" t="s">
        <v>211</v>
      </c>
      <c r="J4411" t="s">
        <v>194</v>
      </c>
      <c r="K4411">
        <v>45</v>
      </c>
    </row>
    <row r="4412" spans="1:11" x14ac:dyDescent="0.35">
      <c r="A4412" s="75">
        <f t="shared" si="140"/>
        <v>46065</v>
      </c>
      <c r="B4412" s="75">
        <f t="shared" si="141"/>
        <v>46068</v>
      </c>
      <c r="C4412" s="75" t="str">
        <f>VLOOKUP($G4412,Refs!$A$1:$F$32,3,FALSE)</f>
        <v>Y56</v>
      </c>
      <c r="D4412" t="s">
        <v>178</v>
      </c>
      <c r="E4412" t="s">
        <v>126</v>
      </c>
      <c r="F4412" t="s">
        <v>224</v>
      </c>
      <c r="G4412" t="s">
        <v>58</v>
      </c>
      <c r="H4412" t="s">
        <v>59</v>
      </c>
      <c r="I4412" t="s">
        <v>211</v>
      </c>
      <c r="J4412" t="s">
        <v>195</v>
      </c>
      <c r="K4412">
        <v>4</v>
      </c>
    </row>
    <row r="4413" spans="1:11" x14ac:dyDescent="0.35">
      <c r="A4413" s="75">
        <f t="shared" si="140"/>
        <v>46065</v>
      </c>
      <c r="B4413" s="75">
        <f t="shared" si="141"/>
        <v>46068</v>
      </c>
      <c r="C4413" s="75" t="str">
        <f>VLOOKUP($G4413,Refs!$A$1:$F$32,3,FALSE)</f>
        <v>Y56</v>
      </c>
      <c r="D4413" t="s">
        <v>178</v>
      </c>
      <c r="E4413" t="s">
        <v>126</v>
      </c>
      <c r="F4413" t="s">
        <v>224</v>
      </c>
      <c r="G4413" t="s">
        <v>58</v>
      </c>
      <c r="H4413" t="s">
        <v>59</v>
      </c>
      <c r="I4413" t="s">
        <v>211</v>
      </c>
      <c r="J4413" t="s">
        <v>196</v>
      </c>
      <c r="K4413">
        <v>130</v>
      </c>
    </row>
    <row r="4414" spans="1:11" x14ac:dyDescent="0.35">
      <c r="A4414" s="75">
        <f t="shared" si="140"/>
        <v>46065</v>
      </c>
      <c r="B4414" s="75">
        <f t="shared" si="141"/>
        <v>46068</v>
      </c>
      <c r="C4414" s="75" t="str">
        <f>VLOOKUP($G4414,Refs!$A$1:$F$32,3,FALSE)</f>
        <v>Y56</v>
      </c>
      <c r="D4414" t="s">
        <v>178</v>
      </c>
      <c r="E4414" t="s">
        <v>126</v>
      </c>
      <c r="F4414" t="s">
        <v>224</v>
      </c>
      <c r="G4414" t="s">
        <v>58</v>
      </c>
      <c r="H4414" t="s">
        <v>59</v>
      </c>
      <c r="I4414" t="s">
        <v>211</v>
      </c>
      <c r="J4414" t="s">
        <v>197</v>
      </c>
      <c r="K4414">
        <v>4</v>
      </c>
    </row>
    <row r="4415" spans="1:11" x14ac:dyDescent="0.35">
      <c r="A4415" s="75">
        <f t="shared" si="140"/>
        <v>46065</v>
      </c>
      <c r="B4415" s="75">
        <f t="shared" si="141"/>
        <v>46068</v>
      </c>
      <c r="C4415" s="75" t="str">
        <f>VLOOKUP($G4415,Refs!$A$1:$F$32,3,FALSE)</f>
        <v>Y56</v>
      </c>
      <c r="D4415" t="s">
        <v>178</v>
      </c>
      <c r="E4415" t="s">
        <v>126</v>
      </c>
      <c r="F4415" t="s">
        <v>224</v>
      </c>
      <c r="G4415" t="s">
        <v>58</v>
      </c>
      <c r="H4415" t="s">
        <v>59</v>
      </c>
      <c r="I4415" t="s">
        <v>211</v>
      </c>
      <c r="J4415" t="s">
        <v>198</v>
      </c>
      <c r="K4415">
        <v>23</v>
      </c>
    </row>
    <row r="4416" spans="1:11" x14ac:dyDescent="0.35">
      <c r="A4416" s="75">
        <f t="shared" si="140"/>
        <v>46065</v>
      </c>
      <c r="B4416" s="75">
        <f t="shared" si="141"/>
        <v>46068</v>
      </c>
      <c r="C4416" s="75" t="str">
        <f>VLOOKUP($G4416,Refs!$A$1:$F$32,3,FALSE)</f>
        <v>Y56</v>
      </c>
      <c r="D4416" t="s">
        <v>178</v>
      </c>
      <c r="E4416" t="s">
        <v>126</v>
      </c>
      <c r="F4416" t="s">
        <v>224</v>
      </c>
      <c r="G4416" t="s">
        <v>58</v>
      </c>
      <c r="H4416" t="s">
        <v>59</v>
      </c>
      <c r="I4416" t="s">
        <v>211</v>
      </c>
      <c r="J4416" t="s">
        <v>199</v>
      </c>
      <c r="K4416">
        <v>2</v>
      </c>
    </row>
    <row r="4417" spans="1:11" x14ac:dyDescent="0.35">
      <c r="A4417" s="75">
        <f t="shared" si="140"/>
        <v>46065</v>
      </c>
      <c r="B4417" s="75">
        <f t="shared" si="141"/>
        <v>46068</v>
      </c>
      <c r="C4417" s="75" t="str">
        <f>VLOOKUP($G4417,Refs!$A$1:$F$32,3,FALSE)</f>
        <v>Y56</v>
      </c>
      <c r="D4417" t="s">
        <v>178</v>
      </c>
      <c r="E4417" t="s">
        <v>126</v>
      </c>
      <c r="F4417" t="s">
        <v>224</v>
      </c>
      <c r="G4417" t="s">
        <v>58</v>
      </c>
      <c r="H4417" t="s">
        <v>59</v>
      </c>
      <c r="I4417" t="s">
        <v>211</v>
      </c>
      <c r="J4417" t="s">
        <v>200</v>
      </c>
      <c r="K4417">
        <v>136</v>
      </c>
    </row>
    <row r="4418" spans="1:11" x14ac:dyDescent="0.35">
      <c r="A4418" s="75">
        <f t="shared" si="140"/>
        <v>46065</v>
      </c>
      <c r="B4418" s="75">
        <f t="shared" si="141"/>
        <v>46068</v>
      </c>
      <c r="C4418" s="75" t="str">
        <f>VLOOKUP($G4418,Refs!$A$1:$F$32,3,FALSE)</f>
        <v>Y56</v>
      </c>
      <c r="D4418" t="s">
        <v>178</v>
      </c>
      <c r="E4418" t="s">
        <v>126</v>
      </c>
      <c r="F4418" t="s">
        <v>224</v>
      </c>
      <c r="G4418" t="s">
        <v>58</v>
      </c>
      <c r="H4418" t="s">
        <v>59</v>
      </c>
      <c r="I4418" t="s">
        <v>211</v>
      </c>
      <c r="J4418" t="s">
        <v>201</v>
      </c>
      <c r="K4418">
        <v>231</v>
      </c>
    </row>
    <row r="4419" spans="1:11" x14ac:dyDescent="0.35">
      <c r="A4419" s="75">
        <f t="shared" si="140"/>
        <v>46065</v>
      </c>
      <c r="B4419" s="75">
        <f t="shared" si="141"/>
        <v>46068</v>
      </c>
      <c r="C4419" s="75" t="str">
        <f>VLOOKUP($G4419,Refs!$A$1:$F$32,3,FALSE)</f>
        <v>Y56</v>
      </c>
      <c r="D4419" t="s">
        <v>178</v>
      </c>
      <c r="E4419" t="s">
        <v>126</v>
      </c>
      <c r="F4419" t="s">
        <v>224</v>
      </c>
      <c r="G4419" t="s">
        <v>58</v>
      </c>
      <c r="H4419" t="s">
        <v>59</v>
      </c>
      <c r="I4419" t="s">
        <v>211</v>
      </c>
      <c r="J4419" t="s">
        <v>202</v>
      </c>
      <c r="K4419">
        <v>600</v>
      </c>
    </row>
    <row r="4420" spans="1:11" x14ac:dyDescent="0.35">
      <c r="A4420" s="75">
        <f t="shared" si="140"/>
        <v>46065</v>
      </c>
      <c r="B4420" s="75">
        <f t="shared" si="141"/>
        <v>46068</v>
      </c>
      <c r="C4420" s="75" t="str">
        <f>VLOOKUP($G4420,Refs!$A$1:$F$32,3,FALSE)</f>
        <v>Y56</v>
      </c>
      <c r="D4420" t="s">
        <v>178</v>
      </c>
      <c r="E4420" t="s">
        <v>126</v>
      </c>
      <c r="F4420" t="s">
        <v>224</v>
      </c>
      <c r="G4420" t="s">
        <v>58</v>
      </c>
      <c r="H4420" t="s">
        <v>59</v>
      </c>
      <c r="I4420" t="s">
        <v>211</v>
      </c>
      <c r="J4420" t="s">
        <v>203</v>
      </c>
      <c r="K4420">
        <v>228</v>
      </c>
    </row>
    <row r="4421" spans="1:11" x14ac:dyDescent="0.35">
      <c r="A4421" s="75">
        <f t="shared" si="140"/>
        <v>46065</v>
      </c>
      <c r="B4421" s="75">
        <f t="shared" si="141"/>
        <v>46068</v>
      </c>
      <c r="C4421" s="75" t="str">
        <f>VLOOKUP($G4421,Refs!$A$1:$F$32,3,FALSE)</f>
        <v>Y56</v>
      </c>
      <c r="D4421" t="s">
        <v>178</v>
      </c>
      <c r="E4421" t="s">
        <v>126</v>
      </c>
      <c r="F4421" t="s">
        <v>224</v>
      </c>
      <c r="G4421" t="s">
        <v>58</v>
      </c>
      <c r="H4421" t="s">
        <v>59</v>
      </c>
      <c r="I4421" t="s">
        <v>211</v>
      </c>
      <c r="J4421" t="s">
        <v>204</v>
      </c>
      <c r="K4421">
        <v>13</v>
      </c>
    </row>
    <row r="4422" spans="1:11" x14ac:dyDescent="0.35">
      <c r="A4422" s="75">
        <f t="shared" ref="A4422:A4485" si="142">IF(I4422="Mon",B4422-6,IF(I4422="Tue",B4422-5,IF(I4422="Wed",B4422-4,IF(I4422="Thu",B4422-3,IF(I4422="Fri",B4422-2,IF(I4422="Sat",B4422-1,IF(I4422="Sun",B4422,"")))))))</f>
        <v>46065</v>
      </c>
      <c r="B4422" s="75">
        <f t="shared" ref="B4422:B4485" si="143">DATEVALUE(RIGHT(D4422, 11))</f>
        <v>46068</v>
      </c>
      <c r="C4422" s="75" t="str">
        <f>VLOOKUP($G4422,Refs!$A$1:$F$32,3,FALSE)</f>
        <v>Y56</v>
      </c>
      <c r="D4422" t="s">
        <v>178</v>
      </c>
      <c r="E4422" t="s">
        <v>126</v>
      </c>
      <c r="F4422" t="s">
        <v>224</v>
      </c>
      <c r="G4422" t="s">
        <v>58</v>
      </c>
      <c r="H4422" t="s">
        <v>59</v>
      </c>
      <c r="I4422" t="s">
        <v>211</v>
      </c>
      <c r="J4422" t="s">
        <v>205</v>
      </c>
      <c r="K4422">
        <v>9</v>
      </c>
    </row>
    <row r="4423" spans="1:11" x14ac:dyDescent="0.35">
      <c r="A4423" s="75">
        <f t="shared" si="142"/>
        <v>46065</v>
      </c>
      <c r="B4423" s="75">
        <f t="shared" si="143"/>
        <v>46068</v>
      </c>
      <c r="C4423" s="75" t="str">
        <f>VLOOKUP($G4423,Refs!$A$1:$F$32,3,FALSE)</f>
        <v>Y56</v>
      </c>
      <c r="D4423" t="s">
        <v>178</v>
      </c>
      <c r="E4423" t="s">
        <v>126</v>
      </c>
      <c r="F4423" t="s">
        <v>224</v>
      </c>
      <c r="G4423" t="s">
        <v>58</v>
      </c>
      <c r="H4423" t="s">
        <v>59</v>
      </c>
      <c r="I4423" t="s">
        <v>211</v>
      </c>
      <c r="J4423" t="s">
        <v>206</v>
      </c>
      <c r="K4423">
        <v>1</v>
      </c>
    </row>
    <row r="4424" spans="1:11" x14ac:dyDescent="0.35">
      <c r="A4424" s="75">
        <f t="shared" si="142"/>
        <v>46065</v>
      </c>
      <c r="B4424" s="75">
        <f t="shared" si="143"/>
        <v>46068</v>
      </c>
      <c r="C4424" s="75" t="str">
        <f>VLOOKUP($G4424,Refs!$A$1:$F$32,3,FALSE)</f>
        <v>Y56</v>
      </c>
      <c r="D4424" t="s">
        <v>178</v>
      </c>
      <c r="E4424" t="s">
        <v>126</v>
      </c>
      <c r="F4424" t="s">
        <v>224</v>
      </c>
      <c r="G4424" t="s">
        <v>58</v>
      </c>
      <c r="H4424" t="s">
        <v>59</v>
      </c>
      <c r="I4424" t="s">
        <v>211</v>
      </c>
      <c r="J4424" t="s">
        <v>207</v>
      </c>
      <c r="K4424">
        <v>5</v>
      </c>
    </row>
    <row r="4425" spans="1:11" x14ac:dyDescent="0.35">
      <c r="A4425" s="75">
        <f t="shared" si="142"/>
        <v>46065</v>
      </c>
      <c r="B4425" s="75">
        <f t="shared" si="143"/>
        <v>46068</v>
      </c>
      <c r="C4425" s="75" t="str">
        <f>VLOOKUP($G4425,Refs!$A$1:$F$32,3,FALSE)</f>
        <v>Y56</v>
      </c>
      <c r="D4425" t="s">
        <v>178</v>
      </c>
      <c r="E4425" t="s">
        <v>126</v>
      </c>
      <c r="F4425" t="s">
        <v>224</v>
      </c>
      <c r="G4425" t="s">
        <v>58</v>
      </c>
      <c r="H4425" t="s">
        <v>59</v>
      </c>
      <c r="I4425" t="s">
        <v>211</v>
      </c>
      <c r="J4425" t="s">
        <v>208</v>
      </c>
      <c r="K4425">
        <v>37</v>
      </c>
    </row>
    <row r="4426" spans="1:11" x14ac:dyDescent="0.35">
      <c r="A4426" s="75">
        <f t="shared" si="142"/>
        <v>46066</v>
      </c>
      <c r="B4426" s="75">
        <f t="shared" si="143"/>
        <v>46068</v>
      </c>
      <c r="C4426" s="75" t="str">
        <f>VLOOKUP($G4426,Refs!$A$1:$F$32,3,FALSE)</f>
        <v>Y56</v>
      </c>
      <c r="D4426" t="s">
        <v>178</v>
      </c>
      <c r="E4426" t="s">
        <v>126</v>
      </c>
      <c r="F4426" t="s">
        <v>224</v>
      </c>
      <c r="G4426" t="s">
        <v>58</v>
      </c>
      <c r="H4426" t="s">
        <v>59</v>
      </c>
      <c r="I4426" t="s">
        <v>212</v>
      </c>
      <c r="J4426" t="s">
        <v>181</v>
      </c>
      <c r="K4426">
        <v>1612</v>
      </c>
    </row>
    <row r="4427" spans="1:11" x14ac:dyDescent="0.35">
      <c r="A4427" s="75">
        <f t="shared" si="142"/>
        <v>46066</v>
      </c>
      <c r="B4427" s="75">
        <f t="shared" si="143"/>
        <v>46068</v>
      </c>
      <c r="C4427" s="75" t="str">
        <f>VLOOKUP($G4427,Refs!$A$1:$F$32,3,FALSE)</f>
        <v>Y56</v>
      </c>
      <c r="D4427" t="s">
        <v>178</v>
      </c>
      <c r="E4427" t="s">
        <v>126</v>
      </c>
      <c r="F4427" t="s">
        <v>224</v>
      </c>
      <c r="G4427" t="s">
        <v>58</v>
      </c>
      <c r="H4427" t="s">
        <v>59</v>
      </c>
      <c r="I4427" t="s">
        <v>212</v>
      </c>
      <c r="J4427" t="s">
        <v>182</v>
      </c>
      <c r="K4427">
        <v>1536</v>
      </c>
    </row>
    <row r="4428" spans="1:11" x14ac:dyDescent="0.35">
      <c r="A4428" s="75">
        <f t="shared" si="142"/>
        <v>46066</v>
      </c>
      <c r="B4428" s="75">
        <f t="shared" si="143"/>
        <v>46068</v>
      </c>
      <c r="C4428" s="75" t="str">
        <f>VLOOKUP($G4428,Refs!$A$1:$F$32,3,FALSE)</f>
        <v>Y56</v>
      </c>
      <c r="D4428" t="s">
        <v>178</v>
      </c>
      <c r="E4428" t="s">
        <v>126</v>
      </c>
      <c r="F4428" t="s">
        <v>224</v>
      </c>
      <c r="G4428" t="s">
        <v>58</v>
      </c>
      <c r="H4428" t="s">
        <v>59</v>
      </c>
      <c r="I4428" t="s">
        <v>212</v>
      </c>
      <c r="J4428" t="s">
        <v>183</v>
      </c>
      <c r="K4428">
        <v>1291</v>
      </c>
    </row>
    <row r="4429" spans="1:11" x14ac:dyDescent="0.35">
      <c r="A4429" s="75">
        <f t="shared" si="142"/>
        <v>46066</v>
      </c>
      <c r="B4429" s="75">
        <f t="shared" si="143"/>
        <v>46068</v>
      </c>
      <c r="C4429" s="75" t="str">
        <f>VLOOKUP($G4429,Refs!$A$1:$F$32,3,FALSE)</f>
        <v>Y56</v>
      </c>
      <c r="D4429" t="s">
        <v>178</v>
      </c>
      <c r="E4429" t="s">
        <v>126</v>
      </c>
      <c r="F4429" t="s">
        <v>224</v>
      </c>
      <c r="G4429" t="s">
        <v>58</v>
      </c>
      <c r="H4429" t="s">
        <v>59</v>
      </c>
      <c r="I4429" t="s">
        <v>212</v>
      </c>
      <c r="J4429" t="s">
        <v>184</v>
      </c>
      <c r="K4429">
        <v>29</v>
      </c>
    </row>
    <row r="4430" spans="1:11" x14ac:dyDescent="0.35">
      <c r="A4430" s="75">
        <f t="shared" si="142"/>
        <v>46066</v>
      </c>
      <c r="B4430" s="75">
        <f t="shared" si="143"/>
        <v>46068</v>
      </c>
      <c r="C4430" s="75" t="str">
        <f>VLOOKUP($G4430,Refs!$A$1:$F$32,3,FALSE)</f>
        <v>Y56</v>
      </c>
      <c r="D4430" t="s">
        <v>178</v>
      </c>
      <c r="E4430" t="s">
        <v>126</v>
      </c>
      <c r="F4430" t="s">
        <v>224</v>
      </c>
      <c r="G4430" t="s">
        <v>58</v>
      </c>
      <c r="H4430" t="s">
        <v>59</v>
      </c>
      <c r="I4430" t="s">
        <v>212</v>
      </c>
      <c r="J4430" t="s">
        <v>185</v>
      </c>
      <c r="K4430">
        <v>53511</v>
      </c>
    </row>
    <row r="4431" spans="1:11" x14ac:dyDescent="0.35">
      <c r="A4431" s="75">
        <f t="shared" si="142"/>
        <v>46066</v>
      </c>
      <c r="B4431" s="75">
        <f t="shared" si="143"/>
        <v>46068</v>
      </c>
      <c r="C4431" s="75" t="str">
        <f>VLOOKUP($G4431,Refs!$A$1:$F$32,3,FALSE)</f>
        <v>Y56</v>
      </c>
      <c r="D4431" t="s">
        <v>178</v>
      </c>
      <c r="E4431" t="s">
        <v>126</v>
      </c>
      <c r="F4431" t="s">
        <v>224</v>
      </c>
      <c r="G4431" t="s">
        <v>58</v>
      </c>
      <c r="H4431" t="s">
        <v>59</v>
      </c>
      <c r="I4431" t="s">
        <v>212</v>
      </c>
      <c r="J4431" t="s">
        <v>186</v>
      </c>
      <c r="K4431">
        <v>255</v>
      </c>
    </row>
    <row r="4432" spans="1:11" x14ac:dyDescent="0.35">
      <c r="A4432" s="75">
        <f t="shared" si="142"/>
        <v>46066</v>
      </c>
      <c r="B4432" s="75">
        <f t="shared" si="143"/>
        <v>46068</v>
      </c>
      <c r="C4432" s="75" t="str">
        <f>VLOOKUP($G4432,Refs!$A$1:$F$32,3,FALSE)</f>
        <v>Y56</v>
      </c>
      <c r="D4432" t="s">
        <v>178</v>
      </c>
      <c r="E4432" t="s">
        <v>126</v>
      </c>
      <c r="F4432" t="s">
        <v>224</v>
      </c>
      <c r="G4432" t="s">
        <v>58</v>
      </c>
      <c r="H4432" t="s">
        <v>59</v>
      </c>
      <c r="I4432" t="s">
        <v>212</v>
      </c>
      <c r="J4432" t="s">
        <v>187</v>
      </c>
      <c r="K4432">
        <v>358</v>
      </c>
    </row>
    <row r="4433" spans="1:11" x14ac:dyDescent="0.35">
      <c r="A4433" s="75">
        <f t="shared" si="142"/>
        <v>46066</v>
      </c>
      <c r="B4433" s="75">
        <f t="shared" si="143"/>
        <v>46068</v>
      </c>
      <c r="C4433" s="75" t="str">
        <f>VLOOKUP($G4433,Refs!$A$1:$F$32,3,FALSE)</f>
        <v>Y56</v>
      </c>
      <c r="D4433" t="s">
        <v>178</v>
      </c>
      <c r="E4433" t="s">
        <v>126</v>
      </c>
      <c r="F4433" t="s">
        <v>224</v>
      </c>
      <c r="G4433" t="s">
        <v>58</v>
      </c>
      <c r="H4433" t="s">
        <v>59</v>
      </c>
      <c r="I4433" t="s">
        <v>212</v>
      </c>
      <c r="J4433" t="s">
        <v>188</v>
      </c>
      <c r="K4433">
        <v>1451</v>
      </c>
    </row>
    <row r="4434" spans="1:11" x14ac:dyDescent="0.35">
      <c r="A4434" s="75">
        <f t="shared" si="142"/>
        <v>46066</v>
      </c>
      <c r="B4434" s="75">
        <f t="shared" si="143"/>
        <v>46068</v>
      </c>
      <c r="C4434" s="75" t="str">
        <f>VLOOKUP($G4434,Refs!$A$1:$F$32,3,FALSE)</f>
        <v>Y56</v>
      </c>
      <c r="D4434" t="s">
        <v>178</v>
      </c>
      <c r="E4434" t="s">
        <v>126</v>
      </c>
      <c r="F4434" t="s">
        <v>224</v>
      </c>
      <c r="G4434" t="s">
        <v>58</v>
      </c>
      <c r="H4434" t="s">
        <v>59</v>
      </c>
      <c r="I4434" t="s">
        <v>212</v>
      </c>
      <c r="J4434" t="s">
        <v>189</v>
      </c>
      <c r="K4434">
        <v>589</v>
      </c>
    </row>
    <row r="4435" spans="1:11" x14ac:dyDescent="0.35">
      <c r="A4435" s="75">
        <f t="shared" si="142"/>
        <v>46066</v>
      </c>
      <c r="B4435" s="75">
        <f t="shared" si="143"/>
        <v>46068</v>
      </c>
      <c r="C4435" s="75" t="str">
        <f>VLOOKUP($G4435,Refs!$A$1:$F$32,3,FALSE)</f>
        <v>Y56</v>
      </c>
      <c r="D4435" t="s">
        <v>178</v>
      </c>
      <c r="E4435" t="s">
        <v>126</v>
      </c>
      <c r="F4435" t="s">
        <v>224</v>
      </c>
      <c r="G4435" t="s">
        <v>58</v>
      </c>
      <c r="H4435" t="s">
        <v>59</v>
      </c>
      <c r="I4435" t="s">
        <v>212</v>
      </c>
      <c r="J4435" t="s">
        <v>190</v>
      </c>
      <c r="K4435">
        <v>314</v>
      </c>
    </row>
    <row r="4436" spans="1:11" x14ac:dyDescent="0.35">
      <c r="A4436" s="75">
        <f t="shared" si="142"/>
        <v>46066</v>
      </c>
      <c r="B4436" s="75">
        <f t="shared" si="143"/>
        <v>46068</v>
      </c>
      <c r="C4436" s="75" t="str">
        <f>VLOOKUP($G4436,Refs!$A$1:$F$32,3,FALSE)</f>
        <v>Y56</v>
      </c>
      <c r="D4436" t="s">
        <v>178</v>
      </c>
      <c r="E4436" t="s">
        <v>126</v>
      </c>
      <c r="F4436" t="s">
        <v>224</v>
      </c>
      <c r="G4436" t="s">
        <v>58</v>
      </c>
      <c r="H4436" t="s">
        <v>59</v>
      </c>
      <c r="I4436" t="s">
        <v>212</v>
      </c>
      <c r="J4436" t="s">
        <v>191</v>
      </c>
      <c r="K4436">
        <v>155</v>
      </c>
    </row>
    <row r="4437" spans="1:11" x14ac:dyDescent="0.35">
      <c r="A4437" s="75">
        <f t="shared" si="142"/>
        <v>46066</v>
      </c>
      <c r="B4437" s="75">
        <f t="shared" si="143"/>
        <v>46068</v>
      </c>
      <c r="C4437" s="75" t="str">
        <f>VLOOKUP($G4437,Refs!$A$1:$F$32,3,FALSE)</f>
        <v>Y56</v>
      </c>
      <c r="D4437" t="s">
        <v>178</v>
      </c>
      <c r="E4437" t="s">
        <v>126</v>
      </c>
      <c r="F4437" t="s">
        <v>224</v>
      </c>
      <c r="G4437" t="s">
        <v>58</v>
      </c>
      <c r="H4437" t="s">
        <v>59</v>
      </c>
      <c r="I4437" t="s">
        <v>212</v>
      </c>
      <c r="J4437" t="s">
        <v>192</v>
      </c>
      <c r="K4437">
        <v>190</v>
      </c>
    </row>
    <row r="4438" spans="1:11" x14ac:dyDescent="0.35">
      <c r="A4438" s="75">
        <f t="shared" si="142"/>
        <v>46066</v>
      </c>
      <c r="B4438" s="75">
        <f t="shared" si="143"/>
        <v>46068</v>
      </c>
      <c r="C4438" s="75" t="str">
        <f>VLOOKUP($G4438,Refs!$A$1:$F$32,3,FALSE)</f>
        <v>Y56</v>
      </c>
      <c r="D4438" t="s">
        <v>178</v>
      </c>
      <c r="E4438" t="s">
        <v>126</v>
      </c>
      <c r="F4438" t="s">
        <v>224</v>
      </c>
      <c r="G4438" t="s">
        <v>58</v>
      </c>
      <c r="H4438" t="s">
        <v>59</v>
      </c>
      <c r="I4438" t="s">
        <v>212</v>
      </c>
      <c r="J4438" t="s">
        <v>193</v>
      </c>
      <c r="K4438">
        <v>196</v>
      </c>
    </row>
    <row r="4439" spans="1:11" x14ac:dyDescent="0.35">
      <c r="A4439" s="75">
        <f t="shared" si="142"/>
        <v>46066</v>
      </c>
      <c r="B4439" s="75">
        <f t="shared" si="143"/>
        <v>46068</v>
      </c>
      <c r="C4439" s="75" t="str">
        <f>VLOOKUP($G4439,Refs!$A$1:$F$32,3,FALSE)</f>
        <v>Y56</v>
      </c>
      <c r="D4439" t="s">
        <v>178</v>
      </c>
      <c r="E4439" t="s">
        <v>126</v>
      </c>
      <c r="F4439" t="s">
        <v>224</v>
      </c>
      <c r="G4439" t="s">
        <v>58</v>
      </c>
      <c r="H4439" t="s">
        <v>59</v>
      </c>
      <c r="I4439" t="s">
        <v>212</v>
      </c>
      <c r="J4439" t="s">
        <v>194</v>
      </c>
      <c r="K4439">
        <v>52</v>
      </c>
    </row>
    <row r="4440" spans="1:11" x14ac:dyDescent="0.35">
      <c r="A4440" s="75">
        <f t="shared" si="142"/>
        <v>46066</v>
      </c>
      <c r="B4440" s="75">
        <f t="shared" si="143"/>
        <v>46068</v>
      </c>
      <c r="C4440" s="75" t="str">
        <f>VLOOKUP($G4440,Refs!$A$1:$F$32,3,FALSE)</f>
        <v>Y56</v>
      </c>
      <c r="D4440" t="s">
        <v>178</v>
      </c>
      <c r="E4440" t="s">
        <v>126</v>
      </c>
      <c r="F4440" t="s">
        <v>224</v>
      </c>
      <c r="G4440" t="s">
        <v>58</v>
      </c>
      <c r="H4440" t="s">
        <v>59</v>
      </c>
      <c r="I4440" t="s">
        <v>212</v>
      </c>
      <c r="J4440" t="s">
        <v>195</v>
      </c>
      <c r="K4440">
        <v>1</v>
      </c>
    </row>
    <row r="4441" spans="1:11" x14ac:dyDescent="0.35">
      <c r="A4441" s="75">
        <f t="shared" si="142"/>
        <v>46066</v>
      </c>
      <c r="B4441" s="75">
        <f t="shared" si="143"/>
        <v>46068</v>
      </c>
      <c r="C4441" s="75" t="str">
        <f>VLOOKUP($G4441,Refs!$A$1:$F$32,3,FALSE)</f>
        <v>Y56</v>
      </c>
      <c r="D4441" t="s">
        <v>178</v>
      </c>
      <c r="E4441" t="s">
        <v>126</v>
      </c>
      <c r="F4441" t="s">
        <v>224</v>
      </c>
      <c r="G4441" t="s">
        <v>58</v>
      </c>
      <c r="H4441" t="s">
        <v>59</v>
      </c>
      <c r="I4441" t="s">
        <v>212</v>
      </c>
      <c r="J4441" t="s">
        <v>196</v>
      </c>
      <c r="K4441">
        <v>126</v>
      </c>
    </row>
    <row r="4442" spans="1:11" x14ac:dyDescent="0.35">
      <c r="A4442" s="75">
        <f t="shared" si="142"/>
        <v>46066</v>
      </c>
      <c r="B4442" s="75">
        <f t="shared" si="143"/>
        <v>46068</v>
      </c>
      <c r="C4442" s="75" t="str">
        <f>VLOOKUP($G4442,Refs!$A$1:$F$32,3,FALSE)</f>
        <v>Y56</v>
      </c>
      <c r="D4442" t="s">
        <v>178</v>
      </c>
      <c r="E4442" t="s">
        <v>126</v>
      </c>
      <c r="F4442" t="s">
        <v>224</v>
      </c>
      <c r="G4442" t="s">
        <v>58</v>
      </c>
      <c r="H4442" t="s">
        <v>59</v>
      </c>
      <c r="I4442" t="s">
        <v>212</v>
      </c>
      <c r="J4442" t="s">
        <v>197</v>
      </c>
      <c r="K4442">
        <v>10</v>
      </c>
    </row>
    <row r="4443" spans="1:11" x14ac:dyDescent="0.35">
      <c r="A4443" s="75">
        <f t="shared" si="142"/>
        <v>46066</v>
      </c>
      <c r="B4443" s="75">
        <f t="shared" si="143"/>
        <v>46068</v>
      </c>
      <c r="C4443" s="75" t="str">
        <f>VLOOKUP($G4443,Refs!$A$1:$F$32,3,FALSE)</f>
        <v>Y56</v>
      </c>
      <c r="D4443" t="s">
        <v>178</v>
      </c>
      <c r="E4443" t="s">
        <v>126</v>
      </c>
      <c r="F4443" t="s">
        <v>224</v>
      </c>
      <c r="G4443" t="s">
        <v>58</v>
      </c>
      <c r="H4443" t="s">
        <v>59</v>
      </c>
      <c r="I4443" t="s">
        <v>212</v>
      </c>
      <c r="J4443" t="s">
        <v>198</v>
      </c>
      <c r="K4443">
        <v>32</v>
      </c>
    </row>
    <row r="4444" spans="1:11" x14ac:dyDescent="0.35">
      <c r="A4444" s="75">
        <f t="shared" si="142"/>
        <v>46066</v>
      </c>
      <c r="B4444" s="75">
        <f t="shared" si="143"/>
        <v>46068</v>
      </c>
      <c r="C4444" s="75" t="str">
        <f>VLOOKUP($G4444,Refs!$A$1:$F$32,3,FALSE)</f>
        <v>Y56</v>
      </c>
      <c r="D4444" t="s">
        <v>178</v>
      </c>
      <c r="E4444" t="s">
        <v>126</v>
      </c>
      <c r="F4444" t="s">
        <v>224</v>
      </c>
      <c r="G4444" t="s">
        <v>58</v>
      </c>
      <c r="H4444" t="s">
        <v>59</v>
      </c>
      <c r="I4444" t="s">
        <v>212</v>
      </c>
      <c r="J4444" t="s">
        <v>199</v>
      </c>
      <c r="K4444">
        <v>1</v>
      </c>
    </row>
    <row r="4445" spans="1:11" x14ac:dyDescent="0.35">
      <c r="A4445" s="75">
        <f t="shared" si="142"/>
        <v>46066</v>
      </c>
      <c r="B4445" s="75">
        <f t="shared" si="143"/>
        <v>46068</v>
      </c>
      <c r="C4445" s="75" t="str">
        <f>VLOOKUP($G4445,Refs!$A$1:$F$32,3,FALSE)</f>
        <v>Y56</v>
      </c>
      <c r="D4445" t="s">
        <v>178</v>
      </c>
      <c r="E4445" t="s">
        <v>126</v>
      </c>
      <c r="F4445" t="s">
        <v>224</v>
      </c>
      <c r="G4445" t="s">
        <v>58</v>
      </c>
      <c r="H4445" t="s">
        <v>59</v>
      </c>
      <c r="I4445" t="s">
        <v>212</v>
      </c>
      <c r="J4445" t="s">
        <v>200</v>
      </c>
      <c r="K4445">
        <v>153</v>
      </c>
    </row>
    <row r="4446" spans="1:11" x14ac:dyDescent="0.35">
      <c r="A4446" s="75">
        <f t="shared" si="142"/>
        <v>46066</v>
      </c>
      <c r="B4446" s="75">
        <f t="shared" si="143"/>
        <v>46068</v>
      </c>
      <c r="C4446" s="75" t="str">
        <f>VLOOKUP($G4446,Refs!$A$1:$F$32,3,FALSE)</f>
        <v>Y56</v>
      </c>
      <c r="D4446" t="s">
        <v>178</v>
      </c>
      <c r="E4446" t="s">
        <v>126</v>
      </c>
      <c r="F4446" t="s">
        <v>224</v>
      </c>
      <c r="G4446" t="s">
        <v>58</v>
      </c>
      <c r="H4446" t="s">
        <v>59</v>
      </c>
      <c r="I4446" t="s">
        <v>212</v>
      </c>
      <c r="J4446" t="s">
        <v>201</v>
      </c>
      <c r="K4446">
        <v>196</v>
      </c>
    </row>
    <row r="4447" spans="1:11" x14ac:dyDescent="0.35">
      <c r="A4447" s="75">
        <f t="shared" si="142"/>
        <v>46066</v>
      </c>
      <c r="B4447" s="75">
        <f t="shared" si="143"/>
        <v>46068</v>
      </c>
      <c r="C4447" s="75" t="str">
        <f>VLOOKUP($G4447,Refs!$A$1:$F$32,3,FALSE)</f>
        <v>Y56</v>
      </c>
      <c r="D4447" t="s">
        <v>178</v>
      </c>
      <c r="E4447" t="s">
        <v>126</v>
      </c>
      <c r="F4447" t="s">
        <v>224</v>
      </c>
      <c r="G4447" t="s">
        <v>58</v>
      </c>
      <c r="H4447" t="s">
        <v>59</v>
      </c>
      <c r="I4447" t="s">
        <v>212</v>
      </c>
      <c r="J4447" t="s">
        <v>202</v>
      </c>
      <c r="K4447">
        <v>546</v>
      </c>
    </row>
    <row r="4448" spans="1:11" x14ac:dyDescent="0.35">
      <c r="A4448" s="75">
        <f t="shared" si="142"/>
        <v>46066</v>
      </c>
      <c r="B4448" s="75">
        <f t="shared" si="143"/>
        <v>46068</v>
      </c>
      <c r="C4448" s="75" t="str">
        <f>VLOOKUP($G4448,Refs!$A$1:$F$32,3,FALSE)</f>
        <v>Y56</v>
      </c>
      <c r="D4448" t="s">
        <v>178</v>
      </c>
      <c r="E4448" t="s">
        <v>126</v>
      </c>
      <c r="F4448" t="s">
        <v>224</v>
      </c>
      <c r="G4448" t="s">
        <v>58</v>
      </c>
      <c r="H4448" t="s">
        <v>59</v>
      </c>
      <c r="I4448" t="s">
        <v>212</v>
      </c>
      <c r="J4448" t="s">
        <v>203</v>
      </c>
      <c r="K4448">
        <v>179</v>
      </c>
    </row>
    <row r="4449" spans="1:11" x14ac:dyDescent="0.35">
      <c r="A4449" s="75">
        <f t="shared" si="142"/>
        <v>46066</v>
      </c>
      <c r="B4449" s="75">
        <f t="shared" si="143"/>
        <v>46068</v>
      </c>
      <c r="C4449" s="75" t="str">
        <f>VLOOKUP($G4449,Refs!$A$1:$F$32,3,FALSE)</f>
        <v>Y56</v>
      </c>
      <c r="D4449" t="s">
        <v>178</v>
      </c>
      <c r="E4449" t="s">
        <v>126</v>
      </c>
      <c r="F4449" t="s">
        <v>224</v>
      </c>
      <c r="G4449" t="s">
        <v>58</v>
      </c>
      <c r="H4449" t="s">
        <v>59</v>
      </c>
      <c r="I4449" t="s">
        <v>212</v>
      </c>
      <c r="J4449" t="s">
        <v>204</v>
      </c>
      <c r="K4449">
        <v>23</v>
      </c>
    </row>
    <row r="4450" spans="1:11" x14ac:dyDescent="0.35">
      <c r="A4450" s="75">
        <f t="shared" si="142"/>
        <v>46066</v>
      </c>
      <c r="B4450" s="75">
        <f t="shared" si="143"/>
        <v>46068</v>
      </c>
      <c r="C4450" s="75" t="str">
        <f>VLOOKUP($G4450,Refs!$A$1:$F$32,3,FALSE)</f>
        <v>Y56</v>
      </c>
      <c r="D4450" t="s">
        <v>178</v>
      </c>
      <c r="E4450" t="s">
        <v>126</v>
      </c>
      <c r="F4450" t="s">
        <v>224</v>
      </c>
      <c r="G4450" t="s">
        <v>58</v>
      </c>
      <c r="H4450" t="s">
        <v>59</v>
      </c>
      <c r="I4450" t="s">
        <v>212</v>
      </c>
      <c r="J4450" t="s">
        <v>205</v>
      </c>
      <c r="K4450">
        <v>16</v>
      </c>
    </row>
    <row r="4451" spans="1:11" x14ac:dyDescent="0.35">
      <c r="A4451" s="75">
        <f t="shared" si="142"/>
        <v>46066</v>
      </c>
      <c r="B4451" s="75">
        <f t="shared" si="143"/>
        <v>46068</v>
      </c>
      <c r="C4451" s="75" t="str">
        <f>VLOOKUP($G4451,Refs!$A$1:$F$32,3,FALSE)</f>
        <v>Y56</v>
      </c>
      <c r="D4451" t="s">
        <v>178</v>
      </c>
      <c r="E4451" t="s">
        <v>126</v>
      </c>
      <c r="F4451" t="s">
        <v>224</v>
      </c>
      <c r="G4451" t="s">
        <v>58</v>
      </c>
      <c r="H4451" t="s">
        <v>59</v>
      </c>
      <c r="I4451" t="s">
        <v>212</v>
      </c>
      <c r="J4451" t="s">
        <v>206</v>
      </c>
      <c r="K4451">
        <v>0</v>
      </c>
    </row>
    <row r="4452" spans="1:11" x14ac:dyDescent="0.35">
      <c r="A4452" s="75">
        <f t="shared" si="142"/>
        <v>46066</v>
      </c>
      <c r="B4452" s="75">
        <f t="shared" si="143"/>
        <v>46068</v>
      </c>
      <c r="C4452" s="75" t="str">
        <f>VLOOKUP($G4452,Refs!$A$1:$F$32,3,FALSE)</f>
        <v>Y56</v>
      </c>
      <c r="D4452" t="s">
        <v>178</v>
      </c>
      <c r="E4452" t="s">
        <v>126</v>
      </c>
      <c r="F4452" t="s">
        <v>224</v>
      </c>
      <c r="G4452" t="s">
        <v>58</v>
      </c>
      <c r="H4452" t="s">
        <v>59</v>
      </c>
      <c r="I4452" t="s">
        <v>212</v>
      </c>
      <c r="J4452" t="s">
        <v>207</v>
      </c>
      <c r="K4452">
        <v>4</v>
      </c>
    </row>
    <row r="4453" spans="1:11" x14ac:dyDescent="0.35">
      <c r="A4453" s="75">
        <f t="shared" si="142"/>
        <v>46066</v>
      </c>
      <c r="B4453" s="75">
        <f t="shared" si="143"/>
        <v>46068</v>
      </c>
      <c r="C4453" s="75" t="str">
        <f>VLOOKUP($G4453,Refs!$A$1:$F$32,3,FALSE)</f>
        <v>Y56</v>
      </c>
      <c r="D4453" t="s">
        <v>178</v>
      </c>
      <c r="E4453" t="s">
        <v>126</v>
      </c>
      <c r="F4453" t="s">
        <v>224</v>
      </c>
      <c r="G4453" t="s">
        <v>58</v>
      </c>
      <c r="H4453" t="s">
        <v>59</v>
      </c>
      <c r="I4453" t="s">
        <v>212</v>
      </c>
      <c r="J4453" t="s">
        <v>208</v>
      </c>
      <c r="K4453">
        <v>50</v>
      </c>
    </row>
    <row r="4454" spans="1:11" x14ac:dyDescent="0.35">
      <c r="A4454" s="75">
        <f t="shared" si="142"/>
        <v>46067</v>
      </c>
      <c r="B4454" s="75">
        <f t="shared" si="143"/>
        <v>46068</v>
      </c>
      <c r="C4454" s="75" t="str">
        <f>VLOOKUP($G4454,Refs!$A$1:$F$32,3,FALSE)</f>
        <v>Y56</v>
      </c>
      <c r="D4454" t="s">
        <v>178</v>
      </c>
      <c r="E4454" t="s">
        <v>126</v>
      </c>
      <c r="F4454" t="s">
        <v>224</v>
      </c>
      <c r="G4454" t="s">
        <v>58</v>
      </c>
      <c r="H4454" t="s">
        <v>59</v>
      </c>
      <c r="I4454" t="s">
        <v>213</v>
      </c>
      <c r="J4454" t="s">
        <v>181</v>
      </c>
      <c r="K4454">
        <v>2145</v>
      </c>
    </row>
    <row r="4455" spans="1:11" x14ac:dyDescent="0.35">
      <c r="A4455" s="75">
        <f t="shared" si="142"/>
        <v>46067</v>
      </c>
      <c r="B4455" s="75">
        <f t="shared" si="143"/>
        <v>46068</v>
      </c>
      <c r="C4455" s="75" t="str">
        <f>VLOOKUP($G4455,Refs!$A$1:$F$32,3,FALSE)</f>
        <v>Y56</v>
      </c>
      <c r="D4455" t="s">
        <v>178</v>
      </c>
      <c r="E4455" t="s">
        <v>126</v>
      </c>
      <c r="F4455" t="s">
        <v>224</v>
      </c>
      <c r="G4455" t="s">
        <v>58</v>
      </c>
      <c r="H4455" t="s">
        <v>59</v>
      </c>
      <c r="I4455" t="s">
        <v>213</v>
      </c>
      <c r="J4455" t="s">
        <v>182</v>
      </c>
      <c r="K4455">
        <v>2057</v>
      </c>
    </row>
    <row r="4456" spans="1:11" x14ac:dyDescent="0.35">
      <c r="A4456" s="75">
        <f t="shared" si="142"/>
        <v>46067</v>
      </c>
      <c r="B4456" s="75">
        <f t="shared" si="143"/>
        <v>46068</v>
      </c>
      <c r="C4456" s="75" t="str">
        <f>VLOOKUP($G4456,Refs!$A$1:$F$32,3,FALSE)</f>
        <v>Y56</v>
      </c>
      <c r="D4456" t="s">
        <v>178</v>
      </c>
      <c r="E4456" t="s">
        <v>126</v>
      </c>
      <c r="F4456" t="s">
        <v>224</v>
      </c>
      <c r="G4456" t="s">
        <v>58</v>
      </c>
      <c r="H4456" t="s">
        <v>59</v>
      </c>
      <c r="I4456" t="s">
        <v>213</v>
      </c>
      <c r="J4456" t="s">
        <v>183</v>
      </c>
      <c r="K4456">
        <v>1948</v>
      </c>
    </row>
    <row r="4457" spans="1:11" x14ac:dyDescent="0.35">
      <c r="A4457" s="75">
        <f t="shared" si="142"/>
        <v>46067</v>
      </c>
      <c r="B4457" s="75">
        <f t="shared" si="143"/>
        <v>46068</v>
      </c>
      <c r="C4457" s="75" t="str">
        <f>VLOOKUP($G4457,Refs!$A$1:$F$32,3,FALSE)</f>
        <v>Y56</v>
      </c>
      <c r="D4457" t="s">
        <v>178</v>
      </c>
      <c r="E4457" t="s">
        <v>126</v>
      </c>
      <c r="F4457" t="s">
        <v>224</v>
      </c>
      <c r="G4457" t="s">
        <v>58</v>
      </c>
      <c r="H4457" t="s">
        <v>59</v>
      </c>
      <c r="I4457" t="s">
        <v>213</v>
      </c>
      <c r="J4457" t="s">
        <v>184</v>
      </c>
      <c r="K4457">
        <v>29</v>
      </c>
    </row>
    <row r="4458" spans="1:11" x14ac:dyDescent="0.35">
      <c r="A4458" s="75">
        <f t="shared" si="142"/>
        <v>46067</v>
      </c>
      <c r="B4458" s="75">
        <f t="shared" si="143"/>
        <v>46068</v>
      </c>
      <c r="C4458" s="75" t="str">
        <f>VLOOKUP($G4458,Refs!$A$1:$F$32,3,FALSE)</f>
        <v>Y56</v>
      </c>
      <c r="D4458" t="s">
        <v>178</v>
      </c>
      <c r="E4458" t="s">
        <v>126</v>
      </c>
      <c r="F4458" t="s">
        <v>224</v>
      </c>
      <c r="G4458" t="s">
        <v>58</v>
      </c>
      <c r="H4458" t="s">
        <v>59</v>
      </c>
      <c r="I4458" t="s">
        <v>213</v>
      </c>
      <c r="J4458" t="s">
        <v>185</v>
      </c>
      <c r="K4458">
        <v>20911</v>
      </c>
    </row>
    <row r="4459" spans="1:11" x14ac:dyDescent="0.35">
      <c r="A4459" s="75">
        <f t="shared" si="142"/>
        <v>46067</v>
      </c>
      <c r="B4459" s="75">
        <f t="shared" si="143"/>
        <v>46068</v>
      </c>
      <c r="C4459" s="75" t="str">
        <f>VLOOKUP($G4459,Refs!$A$1:$F$32,3,FALSE)</f>
        <v>Y56</v>
      </c>
      <c r="D4459" t="s">
        <v>178</v>
      </c>
      <c r="E4459" t="s">
        <v>126</v>
      </c>
      <c r="F4459" t="s">
        <v>224</v>
      </c>
      <c r="G4459" t="s">
        <v>58</v>
      </c>
      <c r="H4459" t="s">
        <v>59</v>
      </c>
      <c r="I4459" t="s">
        <v>213</v>
      </c>
      <c r="J4459" t="s">
        <v>186</v>
      </c>
      <c r="K4459">
        <v>60</v>
      </c>
    </row>
    <row r="4460" spans="1:11" x14ac:dyDescent="0.35">
      <c r="A4460" s="75">
        <f t="shared" si="142"/>
        <v>46067</v>
      </c>
      <c r="B4460" s="75">
        <f t="shared" si="143"/>
        <v>46068</v>
      </c>
      <c r="C4460" s="75" t="str">
        <f>VLOOKUP($G4460,Refs!$A$1:$F$32,3,FALSE)</f>
        <v>Y56</v>
      </c>
      <c r="D4460" t="s">
        <v>178</v>
      </c>
      <c r="E4460" t="s">
        <v>126</v>
      </c>
      <c r="F4460" t="s">
        <v>224</v>
      </c>
      <c r="G4460" t="s">
        <v>58</v>
      </c>
      <c r="H4460" t="s">
        <v>59</v>
      </c>
      <c r="I4460" t="s">
        <v>213</v>
      </c>
      <c r="J4460" t="s">
        <v>187</v>
      </c>
      <c r="K4460">
        <v>206</v>
      </c>
    </row>
    <row r="4461" spans="1:11" x14ac:dyDescent="0.35">
      <c r="A4461" s="75">
        <f t="shared" si="142"/>
        <v>46067</v>
      </c>
      <c r="B4461" s="75">
        <f t="shared" si="143"/>
        <v>46068</v>
      </c>
      <c r="C4461" s="75" t="str">
        <f>VLOOKUP($G4461,Refs!$A$1:$F$32,3,FALSE)</f>
        <v>Y56</v>
      </c>
      <c r="D4461" t="s">
        <v>178</v>
      </c>
      <c r="E4461" t="s">
        <v>126</v>
      </c>
      <c r="F4461" t="s">
        <v>224</v>
      </c>
      <c r="G4461" t="s">
        <v>58</v>
      </c>
      <c r="H4461" t="s">
        <v>59</v>
      </c>
      <c r="I4461" t="s">
        <v>213</v>
      </c>
      <c r="J4461" t="s">
        <v>188</v>
      </c>
      <c r="K4461">
        <v>1918</v>
      </c>
    </row>
    <row r="4462" spans="1:11" x14ac:dyDescent="0.35">
      <c r="A4462" s="75">
        <f t="shared" si="142"/>
        <v>46067</v>
      </c>
      <c r="B4462" s="75">
        <f t="shared" si="143"/>
        <v>46068</v>
      </c>
      <c r="C4462" s="75" t="str">
        <f>VLOOKUP($G4462,Refs!$A$1:$F$32,3,FALSE)</f>
        <v>Y56</v>
      </c>
      <c r="D4462" t="s">
        <v>178</v>
      </c>
      <c r="E4462" t="s">
        <v>126</v>
      </c>
      <c r="F4462" t="s">
        <v>224</v>
      </c>
      <c r="G4462" t="s">
        <v>58</v>
      </c>
      <c r="H4462" t="s">
        <v>59</v>
      </c>
      <c r="I4462" t="s">
        <v>213</v>
      </c>
      <c r="J4462" t="s">
        <v>189</v>
      </c>
      <c r="K4462">
        <v>568</v>
      </c>
    </row>
    <row r="4463" spans="1:11" x14ac:dyDescent="0.35">
      <c r="A4463" s="75">
        <f t="shared" si="142"/>
        <v>46067</v>
      </c>
      <c r="B4463" s="75">
        <f t="shared" si="143"/>
        <v>46068</v>
      </c>
      <c r="C4463" s="75" t="str">
        <f>VLOOKUP($G4463,Refs!$A$1:$F$32,3,FALSE)</f>
        <v>Y56</v>
      </c>
      <c r="D4463" t="s">
        <v>178</v>
      </c>
      <c r="E4463" t="s">
        <v>126</v>
      </c>
      <c r="F4463" t="s">
        <v>224</v>
      </c>
      <c r="G4463" t="s">
        <v>58</v>
      </c>
      <c r="H4463" t="s">
        <v>59</v>
      </c>
      <c r="I4463" t="s">
        <v>213</v>
      </c>
      <c r="J4463" t="s">
        <v>190</v>
      </c>
      <c r="K4463">
        <v>363</v>
      </c>
    </row>
    <row r="4464" spans="1:11" x14ac:dyDescent="0.35">
      <c r="A4464" s="75">
        <f t="shared" si="142"/>
        <v>46067</v>
      </c>
      <c r="B4464" s="75">
        <f t="shared" si="143"/>
        <v>46068</v>
      </c>
      <c r="C4464" s="75" t="str">
        <f>VLOOKUP($G4464,Refs!$A$1:$F$32,3,FALSE)</f>
        <v>Y56</v>
      </c>
      <c r="D4464" t="s">
        <v>178</v>
      </c>
      <c r="E4464" t="s">
        <v>126</v>
      </c>
      <c r="F4464" t="s">
        <v>224</v>
      </c>
      <c r="G4464" t="s">
        <v>58</v>
      </c>
      <c r="H4464" t="s">
        <v>59</v>
      </c>
      <c r="I4464" t="s">
        <v>213</v>
      </c>
      <c r="J4464" t="s">
        <v>191</v>
      </c>
      <c r="K4464">
        <v>196</v>
      </c>
    </row>
    <row r="4465" spans="1:11" x14ac:dyDescent="0.35">
      <c r="A4465" s="75">
        <f t="shared" si="142"/>
        <v>46067</v>
      </c>
      <c r="B4465" s="75">
        <f t="shared" si="143"/>
        <v>46068</v>
      </c>
      <c r="C4465" s="75" t="str">
        <f>VLOOKUP($G4465,Refs!$A$1:$F$32,3,FALSE)</f>
        <v>Y56</v>
      </c>
      <c r="D4465" t="s">
        <v>178</v>
      </c>
      <c r="E4465" t="s">
        <v>126</v>
      </c>
      <c r="F4465" t="s">
        <v>224</v>
      </c>
      <c r="G4465" t="s">
        <v>58</v>
      </c>
      <c r="H4465" t="s">
        <v>59</v>
      </c>
      <c r="I4465" t="s">
        <v>213</v>
      </c>
      <c r="J4465" t="s">
        <v>192</v>
      </c>
      <c r="K4465">
        <v>170</v>
      </c>
    </row>
    <row r="4466" spans="1:11" x14ac:dyDescent="0.35">
      <c r="A4466" s="75">
        <f t="shared" si="142"/>
        <v>46067</v>
      </c>
      <c r="B4466" s="75">
        <f t="shared" si="143"/>
        <v>46068</v>
      </c>
      <c r="C4466" s="75" t="str">
        <f>VLOOKUP($G4466,Refs!$A$1:$F$32,3,FALSE)</f>
        <v>Y56</v>
      </c>
      <c r="D4466" t="s">
        <v>178</v>
      </c>
      <c r="E4466" t="s">
        <v>126</v>
      </c>
      <c r="F4466" t="s">
        <v>224</v>
      </c>
      <c r="G4466" t="s">
        <v>58</v>
      </c>
      <c r="H4466" t="s">
        <v>59</v>
      </c>
      <c r="I4466" t="s">
        <v>213</v>
      </c>
      <c r="J4466" t="s">
        <v>193</v>
      </c>
      <c r="K4466">
        <v>193</v>
      </c>
    </row>
    <row r="4467" spans="1:11" x14ac:dyDescent="0.35">
      <c r="A4467" s="75">
        <f t="shared" si="142"/>
        <v>46067</v>
      </c>
      <c r="B4467" s="75">
        <f t="shared" si="143"/>
        <v>46068</v>
      </c>
      <c r="C4467" s="75" t="str">
        <f>VLOOKUP($G4467,Refs!$A$1:$F$32,3,FALSE)</f>
        <v>Y56</v>
      </c>
      <c r="D4467" t="s">
        <v>178</v>
      </c>
      <c r="E4467" t="s">
        <v>126</v>
      </c>
      <c r="F4467" t="s">
        <v>224</v>
      </c>
      <c r="G4467" t="s">
        <v>58</v>
      </c>
      <c r="H4467" t="s">
        <v>59</v>
      </c>
      <c r="I4467" t="s">
        <v>213</v>
      </c>
      <c r="J4467" t="s">
        <v>194</v>
      </c>
      <c r="K4467">
        <v>55</v>
      </c>
    </row>
    <row r="4468" spans="1:11" x14ac:dyDescent="0.35">
      <c r="A4468" s="75">
        <f t="shared" si="142"/>
        <v>46067</v>
      </c>
      <c r="B4468" s="75">
        <f t="shared" si="143"/>
        <v>46068</v>
      </c>
      <c r="C4468" s="75" t="str">
        <f>VLOOKUP($G4468,Refs!$A$1:$F$32,3,FALSE)</f>
        <v>Y56</v>
      </c>
      <c r="D4468" t="s">
        <v>178</v>
      </c>
      <c r="E4468" t="s">
        <v>126</v>
      </c>
      <c r="F4468" t="s">
        <v>224</v>
      </c>
      <c r="G4468" t="s">
        <v>58</v>
      </c>
      <c r="H4468" t="s">
        <v>59</v>
      </c>
      <c r="I4468" t="s">
        <v>213</v>
      </c>
      <c r="J4468" t="s">
        <v>195</v>
      </c>
      <c r="K4468">
        <v>4</v>
      </c>
    </row>
    <row r="4469" spans="1:11" x14ac:dyDescent="0.35">
      <c r="A4469" s="75">
        <f t="shared" si="142"/>
        <v>46067</v>
      </c>
      <c r="B4469" s="75">
        <f t="shared" si="143"/>
        <v>46068</v>
      </c>
      <c r="C4469" s="75" t="str">
        <f>VLOOKUP($G4469,Refs!$A$1:$F$32,3,FALSE)</f>
        <v>Y56</v>
      </c>
      <c r="D4469" t="s">
        <v>178</v>
      </c>
      <c r="E4469" t="s">
        <v>126</v>
      </c>
      <c r="F4469" t="s">
        <v>224</v>
      </c>
      <c r="G4469" t="s">
        <v>58</v>
      </c>
      <c r="H4469" t="s">
        <v>59</v>
      </c>
      <c r="I4469" t="s">
        <v>213</v>
      </c>
      <c r="J4469" t="s">
        <v>196</v>
      </c>
      <c r="K4469">
        <v>130</v>
      </c>
    </row>
    <row r="4470" spans="1:11" x14ac:dyDescent="0.35">
      <c r="A4470" s="75">
        <f t="shared" si="142"/>
        <v>46067</v>
      </c>
      <c r="B4470" s="75">
        <f t="shared" si="143"/>
        <v>46068</v>
      </c>
      <c r="C4470" s="75" t="str">
        <f>VLOOKUP($G4470,Refs!$A$1:$F$32,3,FALSE)</f>
        <v>Y56</v>
      </c>
      <c r="D4470" t="s">
        <v>178</v>
      </c>
      <c r="E4470" t="s">
        <v>126</v>
      </c>
      <c r="F4470" t="s">
        <v>224</v>
      </c>
      <c r="G4470" t="s">
        <v>58</v>
      </c>
      <c r="H4470" t="s">
        <v>59</v>
      </c>
      <c r="I4470" t="s">
        <v>213</v>
      </c>
      <c r="J4470" t="s">
        <v>197</v>
      </c>
      <c r="K4470">
        <v>9</v>
      </c>
    </row>
    <row r="4471" spans="1:11" x14ac:dyDescent="0.35">
      <c r="A4471" s="75">
        <f t="shared" si="142"/>
        <v>46067</v>
      </c>
      <c r="B4471" s="75">
        <f t="shared" si="143"/>
        <v>46068</v>
      </c>
      <c r="C4471" s="75" t="str">
        <f>VLOOKUP($G4471,Refs!$A$1:$F$32,3,FALSE)</f>
        <v>Y56</v>
      </c>
      <c r="D4471" t="s">
        <v>178</v>
      </c>
      <c r="E4471" t="s">
        <v>126</v>
      </c>
      <c r="F4471" t="s">
        <v>224</v>
      </c>
      <c r="G4471" t="s">
        <v>58</v>
      </c>
      <c r="H4471" t="s">
        <v>59</v>
      </c>
      <c r="I4471" t="s">
        <v>213</v>
      </c>
      <c r="J4471" t="s">
        <v>198</v>
      </c>
      <c r="K4471">
        <v>85</v>
      </c>
    </row>
    <row r="4472" spans="1:11" x14ac:dyDescent="0.35">
      <c r="A4472" s="75">
        <f t="shared" si="142"/>
        <v>46067</v>
      </c>
      <c r="B4472" s="75">
        <f t="shared" si="143"/>
        <v>46068</v>
      </c>
      <c r="C4472" s="75" t="str">
        <f>VLOOKUP($G4472,Refs!$A$1:$F$32,3,FALSE)</f>
        <v>Y56</v>
      </c>
      <c r="D4472" t="s">
        <v>178</v>
      </c>
      <c r="E4472" t="s">
        <v>126</v>
      </c>
      <c r="F4472" t="s">
        <v>224</v>
      </c>
      <c r="G4472" t="s">
        <v>58</v>
      </c>
      <c r="H4472" t="s">
        <v>59</v>
      </c>
      <c r="I4472" t="s">
        <v>213</v>
      </c>
      <c r="J4472" t="s">
        <v>199</v>
      </c>
      <c r="K4472">
        <v>1</v>
      </c>
    </row>
    <row r="4473" spans="1:11" x14ac:dyDescent="0.35">
      <c r="A4473" s="75">
        <f t="shared" si="142"/>
        <v>46067</v>
      </c>
      <c r="B4473" s="75">
        <f t="shared" si="143"/>
        <v>46068</v>
      </c>
      <c r="C4473" s="75" t="str">
        <f>VLOOKUP($G4473,Refs!$A$1:$F$32,3,FALSE)</f>
        <v>Y56</v>
      </c>
      <c r="D4473" t="s">
        <v>178</v>
      </c>
      <c r="E4473" t="s">
        <v>126</v>
      </c>
      <c r="F4473" t="s">
        <v>224</v>
      </c>
      <c r="G4473" t="s">
        <v>58</v>
      </c>
      <c r="H4473" t="s">
        <v>59</v>
      </c>
      <c r="I4473" t="s">
        <v>213</v>
      </c>
      <c r="J4473" t="s">
        <v>200</v>
      </c>
      <c r="K4473">
        <v>158</v>
      </c>
    </row>
    <row r="4474" spans="1:11" x14ac:dyDescent="0.35">
      <c r="A4474" s="75">
        <f t="shared" si="142"/>
        <v>46067</v>
      </c>
      <c r="B4474" s="75">
        <f t="shared" si="143"/>
        <v>46068</v>
      </c>
      <c r="C4474" s="75" t="str">
        <f>VLOOKUP($G4474,Refs!$A$1:$F$32,3,FALSE)</f>
        <v>Y56</v>
      </c>
      <c r="D4474" t="s">
        <v>178</v>
      </c>
      <c r="E4474" t="s">
        <v>126</v>
      </c>
      <c r="F4474" t="s">
        <v>224</v>
      </c>
      <c r="G4474" t="s">
        <v>58</v>
      </c>
      <c r="H4474" t="s">
        <v>59</v>
      </c>
      <c r="I4474" t="s">
        <v>213</v>
      </c>
      <c r="J4474" t="s">
        <v>201</v>
      </c>
      <c r="K4474">
        <v>267</v>
      </c>
    </row>
    <row r="4475" spans="1:11" x14ac:dyDescent="0.35">
      <c r="A4475" s="75">
        <f t="shared" si="142"/>
        <v>46067</v>
      </c>
      <c r="B4475" s="75">
        <f t="shared" si="143"/>
        <v>46068</v>
      </c>
      <c r="C4475" s="75" t="str">
        <f>VLOOKUP($G4475,Refs!$A$1:$F$32,3,FALSE)</f>
        <v>Y56</v>
      </c>
      <c r="D4475" t="s">
        <v>178</v>
      </c>
      <c r="E4475" t="s">
        <v>126</v>
      </c>
      <c r="F4475" t="s">
        <v>224</v>
      </c>
      <c r="G4475" t="s">
        <v>58</v>
      </c>
      <c r="H4475" t="s">
        <v>59</v>
      </c>
      <c r="I4475" t="s">
        <v>213</v>
      </c>
      <c r="J4475" t="s">
        <v>202</v>
      </c>
      <c r="K4475">
        <v>901</v>
      </c>
    </row>
    <row r="4476" spans="1:11" x14ac:dyDescent="0.35">
      <c r="A4476" s="75">
        <f t="shared" si="142"/>
        <v>46067</v>
      </c>
      <c r="B4476" s="75">
        <f t="shared" si="143"/>
        <v>46068</v>
      </c>
      <c r="C4476" s="75" t="str">
        <f>VLOOKUP($G4476,Refs!$A$1:$F$32,3,FALSE)</f>
        <v>Y56</v>
      </c>
      <c r="D4476" t="s">
        <v>178</v>
      </c>
      <c r="E4476" t="s">
        <v>126</v>
      </c>
      <c r="F4476" t="s">
        <v>224</v>
      </c>
      <c r="G4476" t="s">
        <v>58</v>
      </c>
      <c r="H4476" t="s">
        <v>59</v>
      </c>
      <c r="I4476" t="s">
        <v>213</v>
      </c>
      <c r="J4476" t="s">
        <v>203</v>
      </c>
      <c r="K4476">
        <v>114</v>
      </c>
    </row>
    <row r="4477" spans="1:11" x14ac:dyDescent="0.35">
      <c r="A4477" s="75">
        <f t="shared" si="142"/>
        <v>46067</v>
      </c>
      <c r="B4477" s="75">
        <f t="shared" si="143"/>
        <v>46068</v>
      </c>
      <c r="C4477" s="75" t="str">
        <f>VLOOKUP($G4477,Refs!$A$1:$F$32,3,FALSE)</f>
        <v>Y56</v>
      </c>
      <c r="D4477" t="s">
        <v>178</v>
      </c>
      <c r="E4477" t="s">
        <v>126</v>
      </c>
      <c r="F4477" t="s">
        <v>224</v>
      </c>
      <c r="G4477" t="s">
        <v>58</v>
      </c>
      <c r="H4477" t="s">
        <v>59</v>
      </c>
      <c r="I4477" t="s">
        <v>213</v>
      </c>
      <c r="J4477" t="s">
        <v>204</v>
      </c>
      <c r="K4477">
        <v>55</v>
      </c>
    </row>
    <row r="4478" spans="1:11" x14ac:dyDescent="0.35">
      <c r="A4478" s="75">
        <f t="shared" si="142"/>
        <v>46067</v>
      </c>
      <c r="B4478" s="75">
        <f t="shared" si="143"/>
        <v>46068</v>
      </c>
      <c r="C4478" s="75" t="str">
        <f>VLOOKUP($G4478,Refs!$A$1:$F$32,3,FALSE)</f>
        <v>Y56</v>
      </c>
      <c r="D4478" t="s">
        <v>178</v>
      </c>
      <c r="E4478" t="s">
        <v>126</v>
      </c>
      <c r="F4478" t="s">
        <v>224</v>
      </c>
      <c r="G4478" t="s">
        <v>58</v>
      </c>
      <c r="H4478" t="s">
        <v>59</v>
      </c>
      <c r="I4478" t="s">
        <v>213</v>
      </c>
      <c r="J4478" t="s">
        <v>205</v>
      </c>
      <c r="K4478">
        <v>7</v>
      </c>
    </row>
    <row r="4479" spans="1:11" x14ac:dyDescent="0.35">
      <c r="A4479" s="75">
        <f t="shared" si="142"/>
        <v>46067</v>
      </c>
      <c r="B4479" s="75">
        <f t="shared" si="143"/>
        <v>46068</v>
      </c>
      <c r="C4479" s="75" t="str">
        <f>VLOOKUP($G4479,Refs!$A$1:$F$32,3,FALSE)</f>
        <v>Y56</v>
      </c>
      <c r="D4479" t="s">
        <v>178</v>
      </c>
      <c r="E4479" t="s">
        <v>126</v>
      </c>
      <c r="F4479" t="s">
        <v>224</v>
      </c>
      <c r="G4479" t="s">
        <v>58</v>
      </c>
      <c r="H4479" t="s">
        <v>59</v>
      </c>
      <c r="I4479" t="s">
        <v>213</v>
      </c>
      <c r="J4479" t="s">
        <v>206</v>
      </c>
      <c r="K4479">
        <v>1</v>
      </c>
    </row>
    <row r="4480" spans="1:11" x14ac:dyDescent="0.35">
      <c r="A4480" s="75">
        <f t="shared" si="142"/>
        <v>46067</v>
      </c>
      <c r="B4480" s="75">
        <f t="shared" si="143"/>
        <v>46068</v>
      </c>
      <c r="C4480" s="75" t="str">
        <f>VLOOKUP($G4480,Refs!$A$1:$F$32,3,FALSE)</f>
        <v>Y56</v>
      </c>
      <c r="D4480" t="s">
        <v>178</v>
      </c>
      <c r="E4480" t="s">
        <v>126</v>
      </c>
      <c r="F4480" t="s">
        <v>224</v>
      </c>
      <c r="G4480" t="s">
        <v>58</v>
      </c>
      <c r="H4480" t="s">
        <v>59</v>
      </c>
      <c r="I4480" t="s">
        <v>213</v>
      </c>
      <c r="J4480" t="s">
        <v>207</v>
      </c>
      <c r="K4480">
        <v>3</v>
      </c>
    </row>
    <row r="4481" spans="1:11" x14ac:dyDescent="0.35">
      <c r="A4481" s="75">
        <f t="shared" si="142"/>
        <v>46067</v>
      </c>
      <c r="B4481" s="75">
        <f t="shared" si="143"/>
        <v>46068</v>
      </c>
      <c r="C4481" s="75" t="str">
        <f>VLOOKUP($G4481,Refs!$A$1:$F$32,3,FALSE)</f>
        <v>Y56</v>
      </c>
      <c r="D4481" t="s">
        <v>178</v>
      </c>
      <c r="E4481" t="s">
        <v>126</v>
      </c>
      <c r="F4481" t="s">
        <v>224</v>
      </c>
      <c r="G4481" t="s">
        <v>58</v>
      </c>
      <c r="H4481" t="s">
        <v>59</v>
      </c>
      <c r="I4481" t="s">
        <v>213</v>
      </c>
      <c r="J4481" t="s">
        <v>208</v>
      </c>
      <c r="K4481">
        <v>81</v>
      </c>
    </row>
    <row r="4482" spans="1:11" x14ac:dyDescent="0.35">
      <c r="A4482" s="75">
        <f t="shared" si="142"/>
        <v>46068</v>
      </c>
      <c r="B4482" s="75">
        <f t="shared" si="143"/>
        <v>46068</v>
      </c>
      <c r="C4482" s="75" t="str">
        <f>VLOOKUP($G4482,Refs!$A$1:$F$32,3,FALSE)</f>
        <v>Y56</v>
      </c>
      <c r="D4482" t="s">
        <v>178</v>
      </c>
      <c r="E4482" t="s">
        <v>126</v>
      </c>
      <c r="F4482" t="s">
        <v>224</v>
      </c>
      <c r="G4482" t="s">
        <v>58</v>
      </c>
      <c r="H4482" t="s">
        <v>59</v>
      </c>
      <c r="I4482" t="s">
        <v>214</v>
      </c>
      <c r="J4482" t="s">
        <v>181</v>
      </c>
      <c r="K4482">
        <v>1813</v>
      </c>
    </row>
    <row r="4483" spans="1:11" x14ac:dyDescent="0.35">
      <c r="A4483" s="75">
        <f t="shared" si="142"/>
        <v>46068</v>
      </c>
      <c r="B4483" s="75">
        <f t="shared" si="143"/>
        <v>46068</v>
      </c>
      <c r="C4483" s="75" t="str">
        <f>VLOOKUP($G4483,Refs!$A$1:$F$32,3,FALSE)</f>
        <v>Y56</v>
      </c>
      <c r="D4483" t="s">
        <v>178</v>
      </c>
      <c r="E4483" t="s">
        <v>126</v>
      </c>
      <c r="F4483" t="s">
        <v>224</v>
      </c>
      <c r="G4483" t="s">
        <v>58</v>
      </c>
      <c r="H4483" t="s">
        <v>59</v>
      </c>
      <c r="I4483" t="s">
        <v>214</v>
      </c>
      <c r="J4483" t="s">
        <v>182</v>
      </c>
      <c r="K4483">
        <v>1752</v>
      </c>
    </row>
    <row r="4484" spans="1:11" x14ac:dyDescent="0.35">
      <c r="A4484" s="75">
        <f t="shared" si="142"/>
        <v>46068</v>
      </c>
      <c r="B4484" s="75">
        <f t="shared" si="143"/>
        <v>46068</v>
      </c>
      <c r="C4484" s="75" t="str">
        <f>VLOOKUP($G4484,Refs!$A$1:$F$32,3,FALSE)</f>
        <v>Y56</v>
      </c>
      <c r="D4484" t="s">
        <v>178</v>
      </c>
      <c r="E4484" t="s">
        <v>126</v>
      </c>
      <c r="F4484" t="s">
        <v>224</v>
      </c>
      <c r="G4484" t="s">
        <v>58</v>
      </c>
      <c r="H4484" t="s">
        <v>59</v>
      </c>
      <c r="I4484" t="s">
        <v>214</v>
      </c>
      <c r="J4484" t="s">
        <v>183</v>
      </c>
      <c r="K4484">
        <v>1543</v>
      </c>
    </row>
    <row r="4485" spans="1:11" x14ac:dyDescent="0.35">
      <c r="A4485" s="75">
        <f t="shared" si="142"/>
        <v>46068</v>
      </c>
      <c r="B4485" s="75">
        <f t="shared" si="143"/>
        <v>46068</v>
      </c>
      <c r="C4485" s="75" t="str">
        <f>VLOOKUP($G4485,Refs!$A$1:$F$32,3,FALSE)</f>
        <v>Y56</v>
      </c>
      <c r="D4485" t="s">
        <v>178</v>
      </c>
      <c r="E4485" t="s">
        <v>126</v>
      </c>
      <c r="F4485" t="s">
        <v>224</v>
      </c>
      <c r="G4485" t="s">
        <v>58</v>
      </c>
      <c r="H4485" t="s">
        <v>59</v>
      </c>
      <c r="I4485" t="s">
        <v>214</v>
      </c>
      <c r="J4485" t="s">
        <v>184</v>
      </c>
      <c r="K4485">
        <v>19</v>
      </c>
    </row>
    <row r="4486" spans="1:11" x14ac:dyDescent="0.35">
      <c r="A4486" s="75">
        <f t="shared" ref="A4486:A4549" si="144">IF(I4486="Mon",B4486-6,IF(I4486="Tue",B4486-5,IF(I4486="Wed",B4486-4,IF(I4486="Thu",B4486-3,IF(I4486="Fri",B4486-2,IF(I4486="Sat",B4486-1,IF(I4486="Sun",B4486,"")))))))</f>
        <v>46068</v>
      </c>
      <c r="B4486" s="75">
        <f t="shared" ref="B4486:B4549" si="145">DATEVALUE(RIGHT(D4486, 11))</f>
        <v>46068</v>
      </c>
      <c r="C4486" s="75" t="str">
        <f>VLOOKUP($G4486,Refs!$A$1:$F$32,3,FALSE)</f>
        <v>Y56</v>
      </c>
      <c r="D4486" t="s">
        <v>178</v>
      </c>
      <c r="E4486" t="s">
        <v>126</v>
      </c>
      <c r="F4486" t="s">
        <v>224</v>
      </c>
      <c r="G4486" t="s">
        <v>58</v>
      </c>
      <c r="H4486" t="s">
        <v>59</v>
      </c>
      <c r="I4486" t="s">
        <v>214</v>
      </c>
      <c r="J4486" t="s">
        <v>185</v>
      </c>
      <c r="K4486">
        <v>34672</v>
      </c>
    </row>
    <row r="4487" spans="1:11" x14ac:dyDescent="0.35">
      <c r="A4487" s="75">
        <f t="shared" si="144"/>
        <v>46068</v>
      </c>
      <c r="B4487" s="75">
        <f t="shared" si="145"/>
        <v>46068</v>
      </c>
      <c r="C4487" s="75" t="str">
        <f>VLOOKUP($G4487,Refs!$A$1:$F$32,3,FALSE)</f>
        <v>Y56</v>
      </c>
      <c r="D4487" t="s">
        <v>178</v>
      </c>
      <c r="E4487" t="s">
        <v>126</v>
      </c>
      <c r="F4487" t="s">
        <v>224</v>
      </c>
      <c r="G4487" t="s">
        <v>58</v>
      </c>
      <c r="H4487" t="s">
        <v>59</v>
      </c>
      <c r="I4487" t="s">
        <v>214</v>
      </c>
      <c r="J4487" t="s">
        <v>186</v>
      </c>
      <c r="K4487">
        <v>123</v>
      </c>
    </row>
    <row r="4488" spans="1:11" x14ac:dyDescent="0.35">
      <c r="A4488" s="75">
        <f t="shared" si="144"/>
        <v>46068</v>
      </c>
      <c r="B4488" s="75">
        <f t="shared" si="145"/>
        <v>46068</v>
      </c>
      <c r="C4488" s="75" t="str">
        <f>VLOOKUP($G4488,Refs!$A$1:$F$32,3,FALSE)</f>
        <v>Y56</v>
      </c>
      <c r="D4488" t="s">
        <v>178</v>
      </c>
      <c r="E4488" t="s">
        <v>126</v>
      </c>
      <c r="F4488" t="s">
        <v>224</v>
      </c>
      <c r="G4488" t="s">
        <v>58</v>
      </c>
      <c r="H4488" t="s">
        <v>59</v>
      </c>
      <c r="I4488" t="s">
        <v>214</v>
      </c>
      <c r="J4488" t="s">
        <v>187</v>
      </c>
      <c r="K4488">
        <v>280</v>
      </c>
    </row>
    <row r="4489" spans="1:11" x14ac:dyDescent="0.35">
      <c r="A4489" s="75">
        <f t="shared" si="144"/>
        <v>46068</v>
      </c>
      <c r="B4489" s="75">
        <f t="shared" si="145"/>
        <v>46068</v>
      </c>
      <c r="C4489" s="75" t="str">
        <f>VLOOKUP($G4489,Refs!$A$1:$F$32,3,FALSE)</f>
        <v>Y56</v>
      </c>
      <c r="D4489" t="s">
        <v>178</v>
      </c>
      <c r="E4489" t="s">
        <v>126</v>
      </c>
      <c r="F4489" t="s">
        <v>224</v>
      </c>
      <c r="G4489" t="s">
        <v>58</v>
      </c>
      <c r="H4489" t="s">
        <v>59</v>
      </c>
      <c r="I4489" t="s">
        <v>214</v>
      </c>
      <c r="J4489" t="s">
        <v>188</v>
      </c>
      <c r="K4489">
        <v>1629</v>
      </c>
    </row>
    <row r="4490" spans="1:11" x14ac:dyDescent="0.35">
      <c r="A4490" s="75">
        <f t="shared" si="144"/>
        <v>46068</v>
      </c>
      <c r="B4490" s="75">
        <f t="shared" si="145"/>
        <v>46068</v>
      </c>
      <c r="C4490" s="75" t="str">
        <f>VLOOKUP($G4490,Refs!$A$1:$F$32,3,FALSE)</f>
        <v>Y56</v>
      </c>
      <c r="D4490" t="s">
        <v>178</v>
      </c>
      <c r="E4490" t="s">
        <v>126</v>
      </c>
      <c r="F4490" t="s">
        <v>224</v>
      </c>
      <c r="G4490" t="s">
        <v>58</v>
      </c>
      <c r="H4490" t="s">
        <v>59</v>
      </c>
      <c r="I4490" t="s">
        <v>214</v>
      </c>
      <c r="J4490" t="s">
        <v>189</v>
      </c>
      <c r="K4490">
        <v>574</v>
      </c>
    </row>
    <row r="4491" spans="1:11" x14ac:dyDescent="0.35">
      <c r="A4491" s="75">
        <f t="shared" si="144"/>
        <v>46068</v>
      </c>
      <c r="B4491" s="75">
        <f t="shared" si="145"/>
        <v>46068</v>
      </c>
      <c r="C4491" s="75" t="str">
        <f>VLOOKUP($G4491,Refs!$A$1:$F$32,3,FALSE)</f>
        <v>Y56</v>
      </c>
      <c r="D4491" t="s">
        <v>178</v>
      </c>
      <c r="E4491" t="s">
        <v>126</v>
      </c>
      <c r="F4491" t="s">
        <v>224</v>
      </c>
      <c r="G4491" t="s">
        <v>58</v>
      </c>
      <c r="H4491" t="s">
        <v>59</v>
      </c>
      <c r="I4491" t="s">
        <v>214</v>
      </c>
      <c r="J4491" t="s">
        <v>190</v>
      </c>
      <c r="K4491">
        <v>341</v>
      </c>
    </row>
    <row r="4492" spans="1:11" x14ac:dyDescent="0.35">
      <c r="A4492" s="75">
        <f t="shared" si="144"/>
        <v>46068</v>
      </c>
      <c r="B4492" s="75">
        <f t="shared" si="145"/>
        <v>46068</v>
      </c>
      <c r="C4492" s="75" t="str">
        <f>VLOOKUP($G4492,Refs!$A$1:$F$32,3,FALSE)</f>
        <v>Y56</v>
      </c>
      <c r="D4492" t="s">
        <v>178</v>
      </c>
      <c r="E4492" t="s">
        <v>126</v>
      </c>
      <c r="F4492" t="s">
        <v>224</v>
      </c>
      <c r="G4492" t="s">
        <v>58</v>
      </c>
      <c r="H4492" t="s">
        <v>59</v>
      </c>
      <c r="I4492" t="s">
        <v>214</v>
      </c>
      <c r="J4492" t="s">
        <v>191</v>
      </c>
      <c r="K4492">
        <v>173</v>
      </c>
    </row>
    <row r="4493" spans="1:11" x14ac:dyDescent="0.35">
      <c r="A4493" s="75">
        <f t="shared" si="144"/>
        <v>46068</v>
      </c>
      <c r="B4493" s="75">
        <f t="shared" si="145"/>
        <v>46068</v>
      </c>
      <c r="C4493" s="75" t="str">
        <f>VLOOKUP($G4493,Refs!$A$1:$F$32,3,FALSE)</f>
        <v>Y56</v>
      </c>
      <c r="D4493" t="s">
        <v>178</v>
      </c>
      <c r="E4493" t="s">
        <v>126</v>
      </c>
      <c r="F4493" t="s">
        <v>224</v>
      </c>
      <c r="G4493" t="s">
        <v>58</v>
      </c>
      <c r="H4493" t="s">
        <v>59</v>
      </c>
      <c r="I4493" t="s">
        <v>214</v>
      </c>
      <c r="J4493" t="s">
        <v>192</v>
      </c>
      <c r="K4493">
        <v>167</v>
      </c>
    </row>
    <row r="4494" spans="1:11" x14ac:dyDescent="0.35">
      <c r="A4494" s="75">
        <f t="shared" si="144"/>
        <v>46068</v>
      </c>
      <c r="B4494" s="75">
        <f t="shared" si="145"/>
        <v>46068</v>
      </c>
      <c r="C4494" s="75" t="str">
        <f>VLOOKUP($G4494,Refs!$A$1:$F$32,3,FALSE)</f>
        <v>Y56</v>
      </c>
      <c r="D4494" t="s">
        <v>178</v>
      </c>
      <c r="E4494" t="s">
        <v>126</v>
      </c>
      <c r="F4494" t="s">
        <v>224</v>
      </c>
      <c r="G4494" t="s">
        <v>58</v>
      </c>
      <c r="H4494" t="s">
        <v>59</v>
      </c>
      <c r="I4494" t="s">
        <v>214</v>
      </c>
      <c r="J4494" t="s">
        <v>193</v>
      </c>
      <c r="K4494">
        <v>191</v>
      </c>
    </row>
    <row r="4495" spans="1:11" x14ac:dyDescent="0.35">
      <c r="A4495" s="75">
        <f t="shared" si="144"/>
        <v>46068</v>
      </c>
      <c r="B4495" s="75">
        <f t="shared" si="145"/>
        <v>46068</v>
      </c>
      <c r="C4495" s="75" t="str">
        <f>VLOOKUP($G4495,Refs!$A$1:$F$32,3,FALSE)</f>
        <v>Y56</v>
      </c>
      <c r="D4495" t="s">
        <v>178</v>
      </c>
      <c r="E4495" t="s">
        <v>126</v>
      </c>
      <c r="F4495" t="s">
        <v>224</v>
      </c>
      <c r="G4495" t="s">
        <v>58</v>
      </c>
      <c r="H4495" t="s">
        <v>59</v>
      </c>
      <c r="I4495" t="s">
        <v>214</v>
      </c>
      <c r="J4495" t="s">
        <v>194</v>
      </c>
      <c r="K4495">
        <v>60</v>
      </c>
    </row>
    <row r="4496" spans="1:11" x14ac:dyDescent="0.35">
      <c r="A4496" s="75">
        <f t="shared" si="144"/>
        <v>46068</v>
      </c>
      <c r="B4496" s="75">
        <f t="shared" si="145"/>
        <v>46068</v>
      </c>
      <c r="C4496" s="75" t="str">
        <f>VLOOKUP($G4496,Refs!$A$1:$F$32,3,FALSE)</f>
        <v>Y56</v>
      </c>
      <c r="D4496" t="s">
        <v>178</v>
      </c>
      <c r="E4496" t="s">
        <v>126</v>
      </c>
      <c r="F4496" t="s">
        <v>224</v>
      </c>
      <c r="G4496" t="s">
        <v>58</v>
      </c>
      <c r="H4496" t="s">
        <v>59</v>
      </c>
      <c r="I4496" t="s">
        <v>214</v>
      </c>
      <c r="J4496" t="s">
        <v>195</v>
      </c>
      <c r="K4496">
        <v>2</v>
      </c>
    </row>
    <row r="4497" spans="1:11" x14ac:dyDescent="0.35">
      <c r="A4497" s="75">
        <f t="shared" si="144"/>
        <v>46068</v>
      </c>
      <c r="B4497" s="75">
        <f t="shared" si="145"/>
        <v>46068</v>
      </c>
      <c r="C4497" s="75" t="str">
        <f>VLOOKUP($G4497,Refs!$A$1:$F$32,3,FALSE)</f>
        <v>Y56</v>
      </c>
      <c r="D4497" t="s">
        <v>178</v>
      </c>
      <c r="E4497" t="s">
        <v>126</v>
      </c>
      <c r="F4497" t="s">
        <v>224</v>
      </c>
      <c r="G4497" t="s">
        <v>58</v>
      </c>
      <c r="H4497" t="s">
        <v>59</v>
      </c>
      <c r="I4497" t="s">
        <v>214</v>
      </c>
      <c r="J4497" t="s">
        <v>196</v>
      </c>
      <c r="K4497">
        <v>126</v>
      </c>
    </row>
    <row r="4498" spans="1:11" x14ac:dyDescent="0.35">
      <c r="A4498" s="75">
        <f t="shared" si="144"/>
        <v>46068</v>
      </c>
      <c r="B4498" s="75">
        <f t="shared" si="145"/>
        <v>46068</v>
      </c>
      <c r="C4498" s="75" t="str">
        <f>VLOOKUP($G4498,Refs!$A$1:$F$32,3,FALSE)</f>
        <v>Y56</v>
      </c>
      <c r="D4498" t="s">
        <v>178</v>
      </c>
      <c r="E4498" t="s">
        <v>126</v>
      </c>
      <c r="F4498" t="s">
        <v>224</v>
      </c>
      <c r="G4498" t="s">
        <v>58</v>
      </c>
      <c r="H4498" t="s">
        <v>59</v>
      </c>
      <c r="I4498" t="s">
        <v>214</v>
      </c>
      <c r="J4498" t="s">
        <v>197</v>
      </c>
      <c r="K4498">
        <v>8</v>
      </c>
    </row>
    <row r="4499" spans="1:11" x14ac:dyDescent="0.35">
      <c r="A4499" s="75">
        <f t="shared" si="144"/>
        <v>46068</v>
      </c>
      <c r="B4499" s="75">
        <f t="shared" si="145"/>
        <v>46068</v>
      </c>
      <c r="C4499" s="75" t="str">
        <f>VLOOKUP($G4499,Refs!$A$1:$F$32,3,FALSE)</f>
        <v>Y56</v>
      </c>
      <c r="D4499" t="s">
        <v>178</v>
      </c>
      <c r="E4499" t="s">
        <v>126</v>
      </c>
      <c r="F4499" t="s">
        <v>224</v>
      </c>
      <c r="G4499" t="s">
        <v>58</v>
      </c>
      <c r="H4499" t="s">
        <v>59</v>
      </c>
      <c r="I4499" t="s">
        <v>214</v>
      </c>
      <c r="J4499" t="s">
        <v>198</v>
      </c>
      <c r="K4499">
        <v>37</v>
      </c>
    </row>
    <row r="4500" spans="1:11" x14ac:dyDescent="0.35">
      <c r="A4500" s="75">
        <f t="shared" si="144"/>
        <v>46068</v>
      </c>
      <c r="B4500" s="75">
        <f t="shared" si="145"/>
        <v>46068</v>
      </c>
      <c r="C4500" s="75" t="str">
        <f>VLOOKUP($G4500,Refs!$A$1:$F$32,3,FALSE)</f>
        <v>Y56</v>
      </c>
      <c r="D4500" t="s">
        <v>178</v>
      </c>
      <c r="E4500" t="s">
        <v>126</v>
      </c>
      <c r="F4500" t="s">
        <v>224</v>
      </c>
      <c r="G4500" t="s">
        <v>58</v>
      </c>
      <c r="H4500" t="s">
        <v>59</v>
      </c>
      <c r="I4500" t="s">
        <v>214</v>
      </c>
      <c r="J4500" t="s">
        <v>199</v>
      </c>
      <c r="K4500">
        <v>2</v>
      </c>
    </row>
    <row r="4501" spans="1:11" x14ac:dyDescent="0.35">
      <c r="A4501" s="75">
        <f t="shared" si="144"/>
        <v>46068</v>
      </c>
      <c r="B4501" s="75">
        <f t="shared" si="145"/>
        <v>46068</v>
      </c>
      <c r="C4501" s="75" t="str">
        <f>VLOOKUP($G4501,Refs!$A$1:$F$32,3,FALSE)</f>
        <v>Y56</v>
      </c>
      <c r="D4501" t="s">
        <v>178</v>
      </c>
      <c r="E4501" t="s">
        <v>126</v>
      </c>
      <c r="F4501" t="s">
        <v>224</v>
      </c>
      <c r="G4501" t="s">
        <v>58</v>
      </c>
      <c r="H4501" t="s">
        <v>59</v>
      </c>
      <c r="I4501" t="s">
        <v>214</v>
      </c>
      <c r="J4501" t="s">
        <v>200</v>
      </c>
      <c r="K4501">
        <v>126</v>
      </c>
    </row>
    <row r="4502" spans="1:11" x14ac:dyDescent="0.35">
      <c r="A4502" s="75">
        <f t="shared" si="144"/>
        <v>46068</v>
      </c>
      <c r="B4502" s="75">
        <f t="shared" si="145"/>
        <v>46068</v>
      </c>
      <c r="C4502" s="75" t="str">
        <f>VLOOKUP($G4502,Refs!$A$1:$F$32,3,FALSE)</f>
        <v>Y56</v>
      </c>
      <c r="D4502" t="s">
        <v>178</v>
      </c>
      <c r="E4502" t="s">
        <v>126</v>
      </c>
      <c r="F4502" t="s">
        <v>224</v>
      </c>
      <c r="G4502" t="s">
        <v>58</v>
      </c>
      <c r="H4502" t="s">
        <v>59</v>
      </c>
      <c r="I4502" t="s">
        <v>214</v>
      </c>
      <c r="J4502" t="s">
        <v>201</v>
      </c>
      <c r="K4502">
        <v>193</v>
      </c>
    </row>
    <row r="4503" spans="1:11" x14ac:dyDescent="0.35">
      <c r="A4503" s="75">
        <f t="shared" si="144"/>
        <v>46068</v>
      </c>
      <c r="B4503" s="75">
        <f t="shared" si="145"/>
        <v>46068</v>
      </c>
      <c r="C4503" s="75" t="str">
        <f>VLOOKUP($G4503,Refs!$A$1:$F$32,3,FALSE)</f>
        <v>Y56</v>
      </c>
      <c r="D4503" t="s">
        <v>178</v>
      </c>
      <c r="E4503" t="s">
        <v>126</v>
      </c>
      <c r="F4503" t="s">
        <v>224</v>
      </c>
      <c r="G4503" t="s">
        <v>58</v>
      </c>
      <c r="H4503" t="s">
        <v>59</v>
      </c>
      <c r="I4503" t="s">
        <v>214</v>
      </c>
      <c r="J4503" t="s">
        <v>202</v>
      </c>
      <c r="K4503">
        <v>777</v>
      </c>
    </row>
    <row r="4504" spans="1:11" x14ac:dyDescent="0.35">
      <c r="A4504" s="75">
        <f t="shared" si="144"/>
        <v>46068</v>
      </c>
      <c r="B4504" s="75">
        <f t="shared" si="145"/>
        <v>46068</v>
      </c>
      <c r="C4504" s="75" t="str">
        <f>VLOOKUP($G4504,Refs!$A$1:$F$32,3,FALSE)</f>
        <v>Y56</v>
      </c>
      <c r="D4504" t="s">
        <v>178</v>
      </c>
      <c r="E4504" t="s">
        <v>126</v>
      </c>
      <c r="F4504" t="s">
        <v>224</v>
      </c>
      <c r="G4504" t="s">
        <v>58</v>
      </c>
      <c r="H4504" t="s">
        <v>59</v>
      </c>
      <c r="I4504" t="s">
        <v>214</v>
      </c>
      <c r="J4504" t="s">
        <v>203</v>
      </c>
      <c r="K4504">
        <v>119</v>
      </c>
    </row>
    <row r="4505" spans="1:11" x14ac:dyDescent="0.35">
      <c r="A4505" s="75">
        <f t="shared" si="144"/>
        <v>46068</v>
      </c>
      <c r="B4505" s="75">
        <f t="shared" si="145"/>
        <v>46068</v>
      </c>
      <c r="C4505" s="75" t="str">
        <f>VLOOKUP($G4505,Refs!$A$1:$F$32,3,FALSE)</f>
        <v>Y56</v>
      </c>
      <c r="D4505" t="s">
        <v>178</v>
      </c>
      <c r="E4505" t="s">
        <v>126</v>
      </c>
      <c r="F4505" t="s">
        <v>224</v>
      </c>
      <c r="G4505" t="s">
        <v>58</v>
      </c>
      <c r="H4505" t="s">
        <v>59</v>
      </c>
      <c r="I4505" t="s">
        <v>214</v>
      </c>
      <c r="J4505" t="s">
        <v>204</v>
      </c>
      <c r="K4505">
        <v>28</v>
      </c>
    </row>
    <row r="4506" spans="1:11" x14ac:dyDescent="0.35">
      <c r="A4506" s="75">
        <f t="shared" si="144"/>
        <v>46068</v>
      </c>
      <c r="B4506" s="75">
        <f t="shared" si="145"/>
        <v>46068</v>
      </c>
      <c r="C4506" s="75" t="str">
        <f>VLOOKUP($G4506,Refs!$A$1:$F$32,3,FALSE)</f>
        <v>Y56</v>
      </c>
      <c r="D4506" t="s">
        <v>178</v>
      </c>
      <c r="E4506" t="s">
        <v>126</v>
      </c>
      <c r="F4506" t="s">
        <v>224</v>
      </c>
      <c r="G4506" t="s">
        <v>58</v>
      </c>
      <c r="H4506" t="s">
        <v>59</v>
      </c>
      <c r="I4506" t="s">
        <v>214</v>
      </c>
      <c r="J4506" t="s">
        <v>205</v>
      </c>
      <c r="K4506">
        <v>3</v>
      </c>
    </row>
    <row r="4507" spans="1:11" x14ac:dyDescent="0.35">
      <c r="A4507" s="75">
        <f t="shared" si="144"/>
        <v>46068</v>
      </c>
      <c r="B4507" s="75">
        <f t="shared" si="145"/>
        <v>46068</v>
      </c>
      <c r="C4507" s="75" t="str">
        <f>VLOOKUP($G4507,Refs!$A$1:$F$32,3,FALSE)</f>
        <v>Y56</v>
      </c>
      <c r="D4507" t="s">
        <v>178</v>
      </c>
      <c r="E4507" t="s">
        <v>126</v>
      </c>
      <c r="F4507" t="s">
        <v>224</v>
      </c>
      <c r="G4507" t="s">
        <v>58</v>
      </c>
      <c r="H4507" t="s">
        <v>59</v>
      </c>
      <c r="I4507" t="s">
        <v>214</v>
      </c>
      <c r="J4507" t="s">
        <v>206</v>
      </c>
      <c r="K4507">
        <v>0</v>
      </c>
    </row>
    <row r="4508" spans="1:11" x14ac:dyDescent="0.35">
      <c r="A4508" s="75">
        <f t="shared" si="144"/>
        <v>46068</v>
      </c>
      <c r="B4508" s="75">
        <f t="shared" si="145"/>
        <v>46068</v>
      </c>
      <c r="C4508" s="75" t="str">
        <f>VLOOKUP($G4508,Refs!$A$1:$F$32,3,FALSE)</f>
        <v>Y56</v>
      </c>
      <c r="D4508" t="s">
        <v>178</v>
      </c>
      <c r="E4508" t="s">
        <v>126</v>
      </c>
      <c r="F4508" t="s">
        <v>224</v>
      </c>
      <c r="G4508" t="s">
        <v>58</v>
      </c>
      <c r="H4508" t="s">
        <v>59</v>
      </c>
      <c r="I4508" t="s">
        <v>214</v>
      </c>
      <c r="J4508" t="s">
        <v>207</v>
      </c>
      <c r="K4508">
        <v>1</v>
      </c>
    </row>
    <row r="4509" spans="1:11" x14ac:dyDescent="0.35">
      <c r="A4509" s="75">
        <f t="shared" si="144"/>
        <v>46068</v>
      </c>
      <c r="B4509" s="75">
        <f t="shared" si="145"/>
        <v>46068</v>
      </c>
      <c r="C4509" s="75" t="str">
        <f>VLOOKUP($G4509,Refs!$A$1:$F$32,3,FALSE)</f>
        <v>Y56</v>
      </c>
      <c r="D4509" t="s">
        <v>178</v>
      </c>
      <c r="E4509" t="s">
        <v>126</v>
      </c>
      <c r="F4509" t="s">
        <v>224</v>
      </c>
      <c r="G4509" t="s">
        <v>58</v>
      </c>
      <c r="H4509" t="s">
        <v>59</v>
      </c>
      <c r="I4509" t="s">
        <v>214</v>
      </c>
      <c r="J4509" t="s">
        <v>208</v>
      </c>
      <c r="K4509">
        <v>17</v>
      </c>
    </row>
    <row r="4510" spans="1:11" x14ac:dyDescent="0.35">
      <c r="A4510" s="75">
        <f t="shared" si="144"/>
        <v>46062</v>
      </c>
      <c r="B4510" s="75">
        <f t="shared" si="145"/>
        <v>46068</v>
      </c>
      <c r="C4510" s="75" t="str">
        <f>VLOOKUP($G4510,Refs!$A$1:$F$32,3,FALSE)</f>
        <v>Y56</v>
      </c>
      <c r="D4510" t="s">
        <v>178</v>
      </c>
      <c r="E4510" t="s">
        <v>126</v>
      </c>
      <c r="F4510" t="s">
        <v>224</v>
      </c>
      <c r="G4510" t="s">
        <v>54</v>
      </c>
      <c r="H4510" t="s">
        <v>55</v>
      </c>
      <c r="I4510" t="s">
        <v>180</v>
      </c>
      <c r="J4510" t="s">
        <v>181</v>
      </c>
      <c r="K4510">
        <v>1540</v>
      </c>
    </row>
    <row r="4511" spans="1:11" x14ac:dyDescent="0.35">
      <c r="A4511" s="75">
        <f t="shared" si="144"/>
        <v>46062</v>
      </c>
      <c r="B4511" s="75">
        <f t="shared" si="145"/>
        <v>46068</v>
      </c>
      <c r="C4511" s="75" t="str">
        <f>VLOOKUP($G4511,Refs!$A$1:$F$32,3,FALSE)</f>
        <v>Y56</v>
      </c>
      <c r="D4511" t="s">
        <v>178</v>
      </c>
      <c r="E4511" t="s">
        <v>126</v>
      </c>
      <c r="F4511" t="s">
        <v>224</v>
      </c>
      <c r="G4511" t="s">
        <v>54</v>
      </c>
      <c r="H4511" t="s">
        <v>55</v>
      </c>
      <c r="I4511" t="s">
        <v>180</v>
      </c>
      <c r="J4511" t="s">
        <v>182</v>
      </c>
      <c r="K4511">
        <v>1471</v>
      </c>
    </row>
    <row r="4512" spans="1:11" x14ac:dyDescent="0.35">
      <c r="A4512" s="75">
        <f t="shared" si="144"/>
        <v>46062</v>
      </c>
      <c r="B4512" s="75">
        <f t="shared" si="145"/>
        <v>46068</v>
      </c>
      <c r="C4512" s="75" t="str">
        <f>VLOOKUP($G4512,Refs!$A$1:$F$32,3,FALSE)</f>
        <v>Y56</v>
      </c>
      <c r="D4512" t="s">
        <v>178</v>
      </c>
      <c r="E4512" t="s">
        <v>126</v>
      </c>
      <c r="F4512" t="s">
        <v>224</v>
      </c>
      <c r="G4512" t="s">
        <v>54</v>
      </c>
      <c r="H4512" t="s">
        <v>55</v>
      </c>
      <c r="I4512" t="s">
        <v>180</v>
      </c>
      <c r="J4512" t="s">
        <v>183</v>
      </c>
      <c r="K4512">
        <v>1145</v>
      </c>
    </row>
    <row r="4513" spans="1:11" x14ac:dyDescent="0.35">
      <c r="A4513" s="75">
        <f t="shared" si="144"/>
        <v>46062</v>
      </c>
      <c r="B4513" s="75">
        <f t="shared" si="145"/>
        <v>46068</v>
      </c>
      <c r="C4513" s="75" t="str">
        <f>VLOOKUP($G4513,Refs!$A$1:$F$32,3,FALSE)</f>
        <v>Y56</v>
      </c>
      <c r="D4513" t="s">
        <v>178</v>
      </c>
      <c r="E4513" t="s">
        <v>126</v>
      </c>
      <c r="F4513" t="s">
        <v>224</v>
      </c>
      <c r="G4513" t="s">
        <v>54</v>
      </c>
      <c r="H4513" t="s">
        <v>55</v>
      </c>
      <c r="I4513" t="s">
        <v>180</v>
      </c>
      <c r="J4513" t="s">
        <v>184</v>
      </c>
      <c r="K4513">
        <v>30</v>
      </c>
    </row>
    <row r="4514" spans="1:11" x14ac:dyDescent="0.35">
      <c r="A4514" s="75">
        <f t="shared" si="144"/>
        <v>46062</v>
      </c>
      <c r="B4514" s="75">
        <f t="shared" si="145"/>
        <v>46068</v>
      </c>
      <c r="C4514" s="75" t="str">
        <f>VLOOKUP($G4514,Refs!$A$1:$F$32,3,FALSE)</f>
        <v>Y56</v>
      </c>
      <c r="D4514" t="s">
        <v>178</v>
      </c>
      <c r="E4514" t="s">
        <v>126</v>
      </c>
      <c r="F4514" t="s">
        <v>224</v>
      </c>
      <c r="G4514" t="s">
        <v>54</v>
      </c>
      <c r="H4514" t="s">
        <v>55</v>
      </c>
      <c r="I4514" t="s">
        <v>180</v>
      </c>
      <c r="J4514" t="s">
        <v>185</v>
      </c>
      <c r="K4514">
        <v>68962</v>
      </c>
    </row>
    <row r="4515" spans="1:11" x14ac:dyDescent="0.35">
      <c r="A4515" s="75">
        <f t="shared" si="144"/>
        <v>46062</v>
      </c>
      <c r="B4515" s="75">
        <f t="shared" si="145"/>
        <v>46068</v>
      </c>
      <c r="C4515" s="75" t="str">
        <f>VLOOKUP($G4515,Refs!$A$1:$F$32,3,FALSE)</f>
        <v>Y56</v>
      </c>
      <c r="D4515" t="s">
        <v>178</v>
      </c>
      <c r="E4515" t="s">
        <v>126</v>
      </c>
      <c r="F4515" t="s">
        <v>224</v>
      </c>
      <c r="G4515" t="s">
        <v>54</v>
      </c>
      <c r="H4515" t="s">
        <v>55</v>
      </c>
      <c r="I4515" t="s">
        <v>180</v>
      </c>
      <c r="J4515" t="s">
        <v>186</v>
      </c>
      <c r="K4515">
        <v>257</v>
      </c>
    </row>
    <row r="4516" spans="1:11" x14ac:dyDescent="0.35">
      <c r="A4516" s="75">
        <f t="shared" si="144"/>
        <v>46062</v>
      </c>
      <c r="B4516" s="75">
        <f t="shared" si="145"/>
        <v>46068</v>
      </c>
      <c r="C4516" s="75" t="str">
        <f>VLOOKUP($G4516,Refs!$A$1:$F$32,3,FALSE)</f>
        <v>Y56</v>
      </c>
      <c r="D4516" t="s">
        <v>178</v>
      </c>
      <c r="E4516" t="s">
        <v>126</v>
      </c>
      <c r="F4516" t="s">
        <v>224</v>
      </c>
      <c r="G4516" t="s">
        <v>54</v>
      </c>
      <c r="H4516" t="s">
        <v>55</v>
      </c>
      <c r="I4516" t="s">
        <v>180</v>
      </c>
      <c r="J4516" t="s">
        <v>187</v>
      </c>
      <c r="K4516">
        <v>428</v>
      </c>
    </row>
    <row r="4517" spans="1:11" x14ac:dyDescent="0.35">
      <c r="A4517" s="75">
        <f t="shared" si="144"/>
        <v>46062</v>
      </c>
      <c r="B4517" s="75">
        <f t="shared" si="145"/>
        <v>46068</v>
      </c>
      <c r="C4517" s="75" t="str">
        <f>VLOOKUP($G4517,Refs!$A$1:$F$32,3,FALSE)</f>
        <v>Y56</v>
      </c>
      <c r="D4517" t="s">
        <v>178</v>
      </c>
      <c r="E4517" t="s">
        <v>126</v>
      </c>
      <c r="F4517" t="s">
        <v>224</v>
      </c>
      <c r="G4517" t="s">
        <v>54</v>
      </c>
      <c r="H4517" t="s">
        <v>55</v>
      </c>
      <c r="I4517" t="s">
        <v>180</v>
      </c>
      <c r="J4517" t="s">
        <v>188</v>
      </c>
      <c r="K4517">
        <v>1405</v>
      </c>
    </row>
    <row r="4518" spans="1:11" x14ac:dyDescent="0.35">
      <c r="A4518" s="75">
        <f t="shared" si="144"/>
        <v>46062</v>
      </c>
      <c r="B4518" s="75">
        <f t="shared" si="145"/>
        <v>46068</v>
      </c>
      <c r="C4518" s="75" t="str">
        <f>VLOOKUP($G4518,Refs!$A$1:$F$32,3,FALSE)</f>
        <v>Y56</v>
      </c>
      <c r="D4518" t="s">
        <v>178</v>
      </c>
      <c r="E4518" t="s">
        <v>126</v>
      </c>
      <c r="F4518" t="s">
        <v>224</v>
      </c>
      <c r="G4518" t="s">
        <v>54</v>
      </c>
      <c r="H4518" t="s">
        <v>55</v>
      </c>
      <c r="I4518" t="s">
        <v>180</v>
      </c>
      <c r="J4518" t="s">
        <v>189</v>
      </c>
      <c r="K4518">
        <v>563</v>
      </c>
    </row>
    <row r="4519" spans="1:11" x14ac:dyDescent="0.35">
      <c r="A4519" s="75">
        <f t="shared" si="144"/>
        <v>46062</v>
      </c>
      <c r="B4519" s="75">
        <f t="shared" si="145"/>
        <v>46068</v>
      </c>
      <c r="C4519" s="75" t="str">
        <f>VLOOKUP($G4519,Refs!$A$1:$F$32,3,FALSE)</f>
        <v>Y56</v>
      </c>
      <c r="D4519" t="s">
        <v>178</v>
      </c>
      <c r="E4519" t="s">
        <v>126</v>
      </c>
      <c r="F4519" t="s">
        <v>224</v>
      </c>
      <c r="G4519" t="s">
        <v>54</v>
      </c>
      <c r="H4519" t="s">
        <v>55</v>
      </c>
      <c r="I4519" t="s">
        <v>180</v>
      </c>
      <c r="J4519" t="s">
        <v>190</v>
      </c>
      <c r="K4519">
        <v>242</v>
      </c>
    </row>
    <row r="4520" spans="1:11" x14ac:dyDescent="0.35">
      <c r="A4520" s="75">
        <f t="shared" si="144"/>
        <v>46062</v>
      </c>
      <c r="B4520" s="75">
        <f t="shared" si="145"/>
        <v>46068</v>
      </c>
      <c r="C4520" s="75" t="str">
        <f>VLOOKUP($G4520,Refs!$A$1:$F$32,3,FALSE)</f>
        <v>Y56</v>
      </c>
      <c r="D4520" t="s">
        <v>178</v>
      </c>
      <c r="E4520" t="s">
        <v>126</v>
      </c>
      <c r="F4520" t="s">
        <v>224</v>
      </c>
      <c r="G4520" t="s">
        <v>54</v>
      </c>
      <c r="H4520" t="s">
        <v>55</v>
      </c>
      <c r="I4520" t="s">
        <v>180</v>
      </c>
      <c r="J4520" t="s">
        <v>191</v>
      </c>
      <c r="K4520">
        <v>56</v>
      </c>
    </row>
    <row r="4521" spans="1:11" x14ac:dyDescent="0.35">
      <c r="A4521" s="75">
        <f t="shared" si="144"/>
        <v>46062</v>
      </c>
      <c r="B4521" s="75">
        <f t="shared" si="145"/>
        <v>46068</v>
      </c>
      <c r="C4521" s="75" t="str">
        <f>VLOOKUP($G4521,Refs!$A$1:$F$32,3,FALSE)</f>
        <v>Y56</v>
      </c>
      <c r="D4521" t="s">
        <v>178</v>
      </c>
      <c r="E4521" t="s">
        <v>126</v>
      </c>
      <c r="F4521" t="s">
        <v>224</v>
      </c>
      <c r="G4521" t="s">
        <v>54</v>
      </c>
      <c r="H4521" t="s">
        <v>55</v>
      </c>
      <c r="I4521" t="s">
        <v>180</v>
      </c>
      <c r="J4521" t="s">
        <v>192</v>
      </c>
      <c r="K4521">
        <v>162</v>
      </c>
    </row>
    <row r="4522" spans="1:11" x14ac:dyDescent="0.35">
      <c r="A4522" s="75">
        <f t="shared" si="144"/>
        <v>46062</v>
      </c>
      <c r="B4522" s="75">
        <f t="shared" si="145"/>
        <v>46068</v>
      </c>
      <c r="C4522" s="75" t="str">
        <f>VLOOKUP($G4522,Refs!$A$1:$F$32,3,FALSE)</f>
        <v>Y56</v>
      </c>
      <c r="D4522" t="s">
        <v>178</v>
      </c>
      <c r="E4522" t="s">
        <v>126</v>
      </c>
      <c r="F4522" t="s">
        <v>224</v>
      </c>
      <c r="G4522" t="s">
        <v>54</v>
      </c>
      <c r="H4522" t="s">
        <v>55</v>
      </c>
      <c r="I4522" t="s">
        <v>180</v>
      </c>
      <c r="J4522" t="s">
        <v>193</v>
      </c>
      <c r="K4522">
        <v>161</v>
      </c>
    </row>
    <row r="4523" spans="1:11" x14ac:dyDescent="0.35">
      <c r="A4523" s="75">
        <f t="shared" si="144"/>
        <v>46062</v>
      </c>
      <c r="B4523" s="75">
        <f t="shared" si="145"/>
        <v>46068</v>
      </c>
      <c r="C4523" s="75" t="str">
        <f>VLOOKUP($G4523,Refs!$A$1:$F$32,3,FALSE)</f>
        <v>Y56</v>
      </c>
      <c r="D4523" t="s">
        <v>178</v>
      </c>
      <c r="E4523" t="s">
        <v>126</v>
      </c>
      <c r="F4523" t="s">
        <v>224</v>
      </c>
      <c r="G4523" t="s">
        <v>54</v>
      </c>
      <c r="H4523" t="s">
        <v>55</v>
      </c>
      <c r="I4523" t="s">
        <v>180</v>
      </c>
      <c r="J4523" t="s">
        <v>194</v>
      </c>
      <c r="K4523">
        <v>113</v>
      </c>
    </row>
    <row r="4524" spans="1:11" x14ac:dyDescent="0.35">
      <c r="A4524" s="75">
        <f t="shared" si="144"/>
        <v>46062</v>
      </c>
      <c r="B4524" s="75">
        <f t="shared" si="145"/>
        <v>46068</v>
      </c>
      <c r="C4524" s="75" t="str">
        <f>VLOOKUP($G4524,Refs!$A$1:$F$32,3,FALSE)</f>
        <v>Y56</v>
      </c>
      <c r="D4524" t="s">
        <v>178</v>
      </c>
      <c r="E4524" t="s">
        <v>126</v>
      </c>
      <c r="F4524" t="s">
        <v>224</v>
      </c>
      <c r="G4524" t="s">
        <v>54</v>
      </c>
      <c r="H4524" t="s">
        <v>55</v>
      </c>
      <c r="I4524" t="s">
        <v>180</v>
      </c>
      <c r="J4524" t="s">
        <v>195</v>
      </c>
      <c r="K4524">
        <v>0</v>
      </c>
    </row>
    <row r="4525" spans="1:11" x14ac:dyDescent="0.35">
      <c r="A4525" s="75">
        <f t="shared" si="144"/>
        <v>46062</v>
      </c>
      <c r="B4525" s="75">
        <f t="shared" si="145"/>
        <v>46068</v>
      </c>
      <c r="C4525" s="75" t="str">
        <f>VLOOKUP($G4525,Refs!$A$1:$F$32,3,FALSE)</f>
        <v>Y56</v>
      </c>
      <c r="D4525" t="s">
        <v>178</v>
      </c>
      <c r="E4525" t="s">
        <v>126</v>
      </c>
      <c r="F4525" t="s">
        <v>224</v>
      </c>
      <c r="G4525" t="s">
        <v>54</v>
      </c>
      <c r="H4525" t="s">
        <v>55</v>
      </c>
      <c r="I4525" t="s">
        <v>180</v>
      </c>
      <c r="J4525" t="s">
        <v>196</v>
      </c>
      <c r="K4525">
        <v>132</v>
      </c>
    </row>
    <row r="4526" spans="1:11" x14ac:dyDescent="0.35">
      <c r="A4526" s="75">
        <f t="shared" si="144"/>
        <v>46062</v>
      </c>
      <c r="B4526" s="75">
        <f t="shared" si="145"/>
        <v>46068</v>
      </c>
      <c r="C4526" s="75" t="str">
        <f>VLOOKUP($G4526,Refs!$A$1:$F$32,3,FALSE)</f>
        <v>Y56</v>
      </c>
      <c r="D4526" t="s">
        <v>178</v>
      </c>
      <c r="E4526" t="s">
        <v>126</v>
      </c>
      <c r="F4526" t="s">
        <v>224</v>
      </c>
      <c r="G4526" t="s">
        <v>54</v>
      </c>
      <c r="H4526" t="s">
        <v>55</v>
      </c>
      <c r="I4526" t="s">
        <v>180</v>
      </c>
      <c r="J4526" t="s">
        <v>197</v>
      </c>
      <c r="K4526">
        <v>3</v>
      </c>
    </row>
    <row r="4527" spans="1:11" x14ac:dyDescent="0.35">
      <c r="A4527" s="75">
        <f t="shared" si="144"/>
        <v>46062</v>
      </c>
      <c r="B4527" s="75">
        <f t="shared" si="145"/>
        <v>46068</v>
      </c>
      <c r="C4527" s="75" t="str">
        <f>VLOOKUP($G4527,Refs!$A$1:$F$32,3,FALSE)</f>
        <v>Y56</v>
      </c>
      <c r="D4527" t="s">
        <v>178</v>
      </c>
      <c r="E4527" t="s">
        <v>126</v>
      </c>
      <c r="F4527" t="s">
        <v>224</v>
      </c>
      <c r="G4527" t="s">
        <v>54</v>
      </c>
      <c r="H4527" t="s">
        <v>55</v>
      </c>
      <c r="I4527" t="s">
        <v>180</v>
      </c>
      <c r="J4527" t="s">
        <v>198</v>
      </c>
      <c r="K4527">
        <v>34</v>
      </c>
    </row>
    <row r="4528" spans="1:11" x14ac:dyDescent="0.35">
      <c r="A4528" s="75">
        <f t="shared" si="144"/>
        <v>46062</v>
      </c>
      <c r="B4528" s="75">
        <f t="shared" si="145"/>
        <v>46068</v>
      </c>
      <c r="C4528" s="75" t="str">
        <f>VLOOKUP($G4528,Refs!$A$1:$F$32,3,FALSE)</f>
        <v>Y56</v>
      </c>
      <c r="D4528" t="s">
        <v>178</v>
      </c>
      <c r="E4528" t="s">
        <v>126</v>
      </c>
      <c r="F4528" t="s">
        <v>224</v>
      </c>
      <c r="G4528" t="s">
        <v>54</v>
      </c>
      <c r="H4528" t="s">
        <v>55</v>
      </c>
      <c r="I4528" t="s">
        <v>180</v>
      </c>
      <c r="J4528" t="s">
        <v>199</v>
      </c>
      <c r="K4528">
        <v>0</v>
      </c>
    </row>
    <row r="4529" spans="1:11" x14ac:dyDescent="0.35">
      <c r="A4529" s="75">
        <f t="shared" si="144"/>
        <v>46062</v>
      </c>
      <c r="B4529" s="75">
        <f t="shared" si="145"/>
        <v>46068</v>
      </c>
      <c r="C4529" s="75" t="str">
        <f>VLOOKUP($G4529,Refs!$A$1:$F$32,3,FALSE)</f>
        <v>Y56</v>
      </c>
      <c r="D4529" t="s">
        <v>178</v>
      </c>
      <c r="E4529" t="s">
        <v>126</v>
      </c>
      <c r="F4529" t="s">
        <v>224</v>
      </c>
      <c r="G4529" t="s">
        <v>54</v>
      </c>
      <c r="H4529" t="s">
        <v>55</v>
      </c>
      <c r="I4529" t="s">
        <v>180</v>
      </c>
      <c r="J4529" t="s">
        <v>200</v>
      </c>
      <c r="K4529">
        <v>118</v>
      </c>
    </row>
    <row r="4530" spans="1:11" x14ac:dyDescent="0.35">
      <c r="A4530" s="75">
        <f t="shared" si="144"/>
        <v>46062</v>
      </c>
      <c r="B4530" s="75">
        <f t="shared" si="145"/>
        <v>46068</v>
      </c>
      <c r="C4530" s="75" t="str">
        <f>VLOOKUP($G4530,Refs!$A$1:$F$32,3,FALSE)</f>
        <v>Y56</v>
      </c>
      <c r="D4530" t="s">
        <v>178</v>
      </c>
      <c r="E4530" t="s">
        <v>126</v>
      </c>
      <c r="F4530" t="s">
        <v>224</v>
      </c>
      <c r="G4530" t="s">
        <v>54</v>
      </c>
      <c r="H4530" t="s">
        <v>55</v>
      </c>
      <c r="I4530" t="s">
        <v>180</v>
      </c>
      <c r="J4530" t="s">
        <v>201</v>
      </c>
      <c r="K4530">
        <v>216</v>
      </c>
    </row>
    <row r="4531" spans="1:11" x14ac:dyDescent="0.35">
      <c r="A4531" s="75">
        <f t="shared" si="144"/>
        <v>46062</v>
      </c>
      <c r="B4531" s="75">
        <f t="shared" si="145"/>
        <v>46068</v>
      </c>
      <c r="C4531" s="75" t="str">
        <f>VLOOKUP($G4531,Refs!$A$1:$F$32,3,FALSE)</f>
        <v>Y56</v>
      </c>
      <c r="D4531" t="s">
        <v>178</v>
      </c>
      <c r="E4531" t="s">
        <v>126</v>
      </c>
      <c r="F4531" t="s">
        <v>224</v>
      </c>
      <c r="G4531" t="s">
        <v>54</v>
      </c>
      <c r="H4531" t="s">
        <v>55</v>
      </c>
      <c r="I4531" t="s">
        <v>180</v>
      </c>
      <c r="J4531" t="s">
        <v>202</v>
      </c>
      <c r="K4531">
        <v>579</v>
      </c>
    </row>
    <row r="4532" spans="1:11" x14ac:dyDescent="0.35">
      <c r="A4532" s="75">
        <f t="shared" si="144"/>
        <v>46062</v>
      </c>
      <c r="B4532" s="75">
        <f t="shared" si="145"/>
        <v>46068</v>
      </c>
      <c r="C4532" s="75" t="str">
        <f>VLOOKUP($G4532,Refs!$A$1:$F$32,3,FALSE)</f>
        <v>Y56</v>
      </c>
      <c r="D4532" t="s">
        <v>178</v>
      </c>
      <c r="E4532" t="s">
        <v>126</v>
      </c>
      <c r="F4532" t="s">
        <v>224</v>
      </c>
      <c r="G4532" t="s">
        <v>54</v>
      </c>
      <c r="H4532" t="s">
        <v>55</v>
      </c>
      <c r="I4532" t="s">
        <v>180</v>
      </c>
      <c r="J4532" t="s">
        <v>203</v>
      </c>
      <c r="K4532">
        <v>240</v>
      </c>
    </row>
    <row r="4533" spans="1:11" x14ac:dyDescent="0.35">
      <c r="A4533" s="75">
        <f t="shared" si="144"/>
        <v>46062</v>
      </c>
      <c r="B4533" s="75">
        <f t="shared" si="145"/>
        <v>46068</v>
      </c>
      <c r="C4533" s="75" t="str">
        <f>VLOOKUP($G4533,Refs!$A$1:$F$32,3,FALSE)</f>
        <v>Y56</v>
      </c>
      <c r="D4533" t="s">
        <v>178</v>
      </c>
      <c r="E4533" t="s">
        <v>126</v>
      </c>
      <c r="F4533" t="s">
        <v>224</v>
      </c>
      <c r="G4533" t="s">
        <v>54</v>
      </c>
      <c r="H4533" t="s">
        <v>55</v>
      </c>
      <c r="I4533" t="s">
        <v>180</v>
      </c>
      <c r="J4533" t="s">
        <v>204</v>
      </c>
      <c r="K4533">
        <v>99</v>
      </c>
    </row>
    <row r="4534" spans="1:11" x14ac:dyDescent="0.35">
      <c r="A4534" s="75">
        <f t="shared" si="144"/>
        <v>46062</v>
      </c>
      <c r="B4534" s="75">
        <f t="shared" si="145"/>
        <v>46068</v>
      </c>
      <c r="C4534" s="75" t="str">
        <f>VLOOKUP($G4534,Refs!$A$1:$F$32,3,FALSE)</f>
        <v>Y56</v>
      </c>
      <c r="D4534" t="s">
        <v>178</v>
      </c>
      <c r="E4534" t="s">
        <v>126</v>
      </c>
      <c r="F4534" t="s">
        <v>224</v>
      </c>
      <c r="G4534" t="s">
        <v>54</v>
      </c>
      <c r="H4534" t="s">
        <v>55</v>
      </c>
      <c r="I4534" t="s">
        <v>180</v>
      </c>
      <c r="J4534" t="s">
        <v>205</v>
      </c>
      <c r="K4534">
        <v>33</v>
      </c>
    </row>
    <row r="4535" spans="1:11" x14ac:dyDescent="0.35">
      <c r="A4535" s="75">
        <f t="shared" si="144"/>
        <v>46062</v>
      </c>
      <c r="B4535" s="75">
        <f t="shared" si="145"/>
        <v>46068</v>
      </c>
      <c r="C4535" s="75" t="str">
        <f>VLOOKUP($G4535,Refs!$A$1:$F$32,3,FALSE)</f>
        <v>Y56</v>
      </c>
      <c r="D4535" t="s">
        <v>178</v>
      </c>
      <c r="E4535" t="s">
        <v>126</v>
      </c>
      <c r="F4535" t="s">
        <v>224</v>
      </c>
      <c r="G4535" t="s">
        <v>54</v>
      </c>
      <c r="H4535" t="s">
        <v>55</v>
      </c>
      <c r="I4535" t="s">
        <v>180</v>
      </c>
      <c r="J4535" t="s">
        <v>206</v>
      </c>
      <c r="K4535">
        <v>26</v>
      </c>
    </row>
    <row r="4536" spans="1:11" x14ac:dyDescent="0.35">
      <c r="A4536" s="75">
        <f t="shared" si="144"/>
        <v>46062</v>
      </c>
      <c r="B4536" s="75">
        <f t="shared" si="145"/>
        <v>46068</v>
      </c>
      <c r="C4536" s="75" t="str">
        <f>VLOOKUP($G4536,Refs!$A$1:$F$32,3,FALSE)</f>
        <v>Y56</v>
      </c>
      <c r="D4536" t="s">
        <v>178</v>
      </c>
      <c r="E4536" t="s">
        <v>126</v>
      </c>
      <c r="F4536" t="s">
        <v>224</v>
      </c>
      <c r="G4536" t="s">
        <v>54</v>
      </c>
      <c r="H4536" t="s">
        <v>55</v>
      </c>
      <c r="I4536" t="s">
        <v>180</v>
      </c>
      <c r="J4536" t="s">
        <v>207</v>
      </c>
      <c r="K4536">
        <v>0</v>
      </c>
    </row>
    <row r="4537" spans="1:11" x14ac:dyDescent="0.35">
      <c r="A4537" s="75">
        <f t="shared" si="144"/>
        <v>46062</v>
      </c>
      <c r="B4537" s="75">
        <f t="shared" si="145"/>
        <v>46068</v>
      </c>
      <c r="C4537" s="75" t="str">
        <f>VLOOKUP($G4537,Refs!$A$1:$F$32,3,FALSE)</f>
        <v>Y56</v>
      </c>
      <c r="D4537" t="s">
        <v>178</v>
      </c>
      <c r="E4537" t="s">
        <v>126</v>
      </c>
      <c r="F4537" t="s">
        <v>224</v>
      </c>
      <c r="G4537" t="s">
        <v>54</v>
      </c>
      <c r="H4537" t="s">
        <v>55</v>
      </c>
      <c r="I4537" t="s">
        <v>180</v>
      </c>
      <c r="J4537" t="s">
        <v>208</v>
      </c>
      <c r="K4537">
        <v>55</v>
      </c>
    </row>
    <row r="4538" spans="1:11" x14ac:dyDescent="0.35">
      <c r="A4538" s="75">
        <f t="shared" si="144"/>
        <v>46063</v>
      </c>
      <c r="B4538" s="75">
        <f t="shared" si="145"/>
        <v>46068</v>
      </c>
      <c r="C4538" s="75" t="str">
        <f>VLOOKUP($G4538,Refs!$A$1:$F$32,3,FALSE)</f>
        <v>Y56</v>
      </c>
      <c r="D4538" t="s">
        <v>178</v>
      </c>
      <c r="E4538" t="s">
        <v>126</v>
      </c>
      <c r="F4538" t="s">
        <v>224</v>
      </c>
      <c r="G4538" t="s">
        <v>54</v>
      </c>
      <c r="H4538" t="s">
        <v>55</v>
      </c>
      <c r="I4538" t="s">
        <v>209</v>
      </c>
      <c r="J4538" t="s">
        <v>181</v>
      </c>
      <c r="K4538">
        <v>1463</v>
      </c>
    </row>
    <row r="4539" spans="1:11" x14ac:dyDescent="0.35">
      <c r="A4539" s="75">
        <f t="shared" si="144"/>
        <v>46063</v>
      </c>
      <c r="B4539" s="75">
        <f t="shared" si="145"/>
        <v>46068</v>
      </c>
      <c r="C4539" s="75" t="str">
        <f>VLOOKUP($G4539,Refs!$A$1:$F$32,3,FALSE)</f>
        <v>Y56</v>
      </c>
      <c r="D4539" t="s">
        <v>178</v>
      </c>
      <c r="E4539" t="s">
        <v>126</v>
      </c>
      <c r="F4539" t="s">
        <v>224</v>
      </c>
      <c r="G4539" t="s">
        <v>54</v>
      </c>
      <c r="H4539" t="s">
        <v>55</v>
      </c>
      <c r="I4539" t="s">
        <v>209</v>
      </c>
      <c r="J4539" t="s">
        <v>182</v>
      </c>
      <c r="K4539">
        <v>1371</v>
      </c>
    </row>
    <row r="4540" spans="1:11" x14ac:dyDescent="0.35">
      <c r="A4540" s="75">
        <f t="shared" si="144"/>
        <v>46063</v>
      </c>
      <c r="B4540" s="75">
        <f t="shared" si="145"/>
        <v>46068</v>
      </c>
      <c r="C4540" s="75" t="str">
        <f>VLOOKUP($G4540,Refs!$A$1:$F$32,3,FALSE)</f>
        <v>Y56</v>
      </c>
      <c r="D4540" t="s">
        <v>178</v>
      </c>
      <c r="E4540" t="s">
        <v>126</v>
      </c>
      <c r="F4540" t="s">
        <v>224</v>
      </c>
      <c r="G4540" t="s">
        <v>54</v>
      </c>
      <c r="H4540" t="s">
        <v>55</v>
      </c>
      <c r="I4540" t="s">
        <v>209</v>
      </c>
      <c r="J4540" t="s">
        <v>183</v>
      </c>
      <c r="K4540">
        <v>1009</v>
      </c>
    </row>
    <row r="4541" spans="1:11" x14ac:dyDescent="0.35">
      <c r="A4541" s="75">
        <f t="shared" si="144"/>
        <v>46063</v>
      </c>
      <c r="B4541" s="75">
        <f t="shared" si="145"/>
        <v>46068</v>
      </c>
      <c r="C4541" s="75" t="str">
        <f>VLOOKUP($G4541,Refs!$A$1:$F$32,3,FALSE)</f>
        <v>Y56</v>
      </c>
      <c r="D4541" t="s">
        <v>178</v>
      </c>
      <c r="E4541" t="s">
        <v>126</v>
      </c>
      <c r="F4541" t="s">
        <v>224</v>
      </c>
      <c r="G4541" t="s">
        <v>54</v>
      </c>
      <c r="H4541" t="s">
        <v>55</v>
      </c>
      <c r="I4541" t="s">
        <v>209</v>
      </c>
      <c r="J4541" t="s">
        <v>184</v>
      </c>
      <c r="K4541">
        <v>52</v>
      </c>
    </row>
    <row r="4542" spans="1:11" x14ac:dyDescent="0.35">
      <c r="A4542" s="75">
        <f t="shared" si="144"/>
        <v>46063</v>
      </c>
      <c r="B4542" s="75">
        <f t="shared" si="145"/>
        <v>46068</v>
      </c>
      <c r="C4542" s="75" t="str">
        <f>VLOOKUP($G4542,Refs!$A$1:$F$32,3,FALSE)</f>
        <v>Y56</v>
      </c>
      <c r="D4542" t="s">
        <v>178</v>
      </c>
      <c r="E4542" t="s">
        <v>126</v>
      </c>
      <c r="F4542" t="s">
        <v>224</v>
      </c>
      <c r="G4542" t="s">
        <v>54</v>
      </c>
      <c r="H4542" t="s">
        <v>55</v>
      </c>
      <c r="I4542" t="s">
        <v>209</v>
      </c>
      <c r="J4542" t="s">
        <v>185</v>
      </c>
      <c r="K4542">
        <v>86296</v>
      </c>
    </row>
    <row r="4543" spans="1:11" x14ac:dyDescent="0.35">
      <c r="A4543" s="75">
        <f t="shared" si="144"/>
        <v>46063</v>
      </c>
      <c r="B4543" s="75">
        <f t="shared" si="145"/>
        <v>46068</v>
      </c>
      <c r="C4543" s="75" t="str">
        <f>VLOOKUP($G4543,Refs!$A$1:$F$32,3,FALSE)</f>
        <v>Y56</v>
      </c>
      <c r="D4543" t="s">
        <v>178</v>
      </c>
      <c r="E4543" t="s">
        <v>126</v>
      </c>
      <c r="F4543" t="s">
        <v>224</v>
      </c>
      <c r="G4543" t="s">
        <v>54</v>
      </c>
      <c r="H4543" t="s">
        <v>55</v>
      </c>
      <c r="I4543" t="s">
        <v>209</v>
      </c>
      <c r="J4543" t="s">
        <v>186</v>
      </c>
      <c r="K4543">
        <v>351</v>
      </c>
    </row>
    <row r="4544" spans="1:11" x14ac:dyDescent="0.35">
      <c r="A4544" s="75">
        <f t="shared" si="144"/>
        <v>46063</v>
      </c>
      <c r="B4544" s="75">
        <f t="shared" si="145"/>
        <v>46068</v>
      </c>
      <c r="C4544" s="75" t="str">
        <f>VLOOKUP($G4544,Refs!$A$1:$F$32,3,FALSE)</f>
        <v>Y56</v>
      </c>
      <c r="D4544" t="s">
        <v>178</v>
      </c>
      <c r="E4544" t="s">
        <v>126</v>
      </c>
      <c r="F4544" t="s">
        <v>224</v>
      </c>
      <c r="G4544" t="s">
        <v>54</v>
      </c>
      <c r="H4544" t="s">
        <v>55</v>
      </c>
      <c r="I4544" t="s">
        <v>209</v>
      </c>
      <c r="J4544" t="s">
        <v>187</v>
      </c>
      <c r="K4544">
        <v>525</v>
      </c>
    </row>
    <row r="4545" spans="1:11" x14ac:dyDescent="0.35">
      <c r="A4545" s="75">
        <f t="shared" si="144"/>
        <v>46063</v>
      </c>
      <c r="B4545" s="75">
        <f t="shared" si="145"/>
        <v>46068</v>
      </c>
      <c r="C4545" s="75" t="str">
        <f>VLOOKUP($G4545,Refs!$A$1:$F$32,3,FALSE)</f>
        <v>Y56</v>
      </c>
      <c r="D4545" t="s">
        <v>178</v>
      </c>
      <c r="E4545" t="s">
        <v>126</v>
      </c>
      <c r="F4545" t="s">
        <v>224</v>
      </c>
      <c r="G4545" t="s">
        <v>54</v>
      </c>
      <c r="H4545" t="s">
        <v>55</v>
      </c>
      <c r="I4545" t="s">
        <v>209</v>
      </c>
      <c r="J4545" t="s">
        <v>188</v>
      </c>
      <c r="K4545">
        <v>1298</v>
      </c>
    </row>
    <row r="4546" spans="1:11" x14ac:dyDescent="0.35">
      <c r="A4546" s="75">
        <f t="shared" si="144"/>
        <v>46063</v>
      </c>
      <c r="B4546" s="75">
        <f t="shared" si="145"/>
        <v>46068</v>
      </c>
      <c r="C4546" s="75" t="str">
        <f>VLOOKUP($G4546,Refs!$A$1:$F$32,3,FALSE)</f>
        <v>Y56</v>
      </c>
      <c r="D4546" t="s">
        <v>178</v>
      </c>
      <c r="E4546" t="s">
        <v>126</v>
      </c>
      <c r="F4546" t="s">
        <v>224</v>
      </c>
      <c r="G4546" t="s">
        <v>54</v>
      </c>
      <c r="H4546" t="s">
        <v>55</v>
      </c>
      <c r="I4546" t="s">
        <v>209</v>
      </c>
      <c r="J4546" t="s">
        <v>189</v>
      </c>
      <c r="K4546">
        <v>545</v>
      </c>
    </row>
    <row r="4547" spans="1:11" x14ac:dyDescent="0.35">
      <c r="A4547" s="75">
        <f t="shared" si="144"/>
        <v>46063</v>
      </c>
      <c r="B4547" s="75">
        <f t="shared" si="145"/>
        <v>46068</v>
      </c>
      <c r="C4547" s="75" t="str">
        <f>VLOOKUP($G4547,Refs!$A$1:$F$32,3,FALSE)</f>
        <v>Y56</v>
      </c>
      <c r="D4547" t="s">
        <v>178</v>
      </c>
      <c r="E4547" t="s">
        <v>126</v>
      </c>
      <c r="F4547" t="s">
        <v>224</v>
      </c>
      <c r="G4547" t="s">
        <v>54</v>
      </c>
      <c r="H4547" t="s">
        <v>55</v>
      </c>
      <c r="I4547" t="s">
        <v>209</v>
      </c>
      <c r="J4547" t="s">
        <v>190</v>
      </c>
      <c r="K4547">
        <v>236</v>
      </c>
    </row>
    <row r="4548" spans="1:11" x14ac:dyDescent="0.35">
      <c r="A4548" s="75">
        <f t="shared" si="144"/>
        <v>46063</v>
      </c>
      <c r="B4548" s="75">
        <f t="shared" si="145"/>
        <v>46068</v>
      </c>
      <c r="C4548" s="75" t="str">
        <f>VLOOKUP($G4548,Refs!$A$1:$F$32,3,FALSE)</f>
        <v>Y56</v>
      </c>
      <c r="D4548" t="s">
        <v>178</v>
      </c>
      <c r="E4548" t="s">
        <v>126</v>
      </c>
      <c r="F4548" t="s">
        <v>224</v>
      </c>
      <c r="G4548" t="s">
        <v>54</v>
      </c>
      <c r="H4548" t="s">
        <v>55</v>
      </c>
      <c r="I4548" t="s">
        <v>209</v>
      </c>
      <c r="J4548" t="s">
        <v>191</v>
      </c>
      <c r="K4548">
        <v>60</v>
      </c>
    </row>
    <row r="4549" spans="1:11" x14ac:dyDescent="0.35">
      <c r="A4549" s="75">
        <f t="shared" si="144"/>
        <v>46063</v>
      </c>
      <c r="B4549" s="75">
        <f t="shared" si="145"/>
        <v>46068</v>
      </c>
      <c r="C4549" s="75" t="str">
        <f>VLOOKUP($G4549,Refs!$A$1:$F$32,3,FALSE)</f>
        <v>Y56</v>
      </c>
      <c r="D4549" t="s">
        <v>178</v>
      </c>
      <c r="E4549" t="s">
        <v>126</v>
      </c>
      <c r="F4549" t="s">
        <v>224</v>
      </c>
      <c r="G4549" t="s">
        <v>54</v>
      </c>
      <c r="H4549" t="s">
        <v>55</v>
      </c>
      <c r="I4549" t="s">
        <v>209</v>
      </c>
      <c r="J4549" t="s">
        <v>192</v>
      </c>
      <c r="K4549">
        <v>182</v>
      </c>
    </row>
    <row r="4550" spans="1:11" x14ac:dyDescent="0.35">
      <c r="A4550" s="75">
        <f t="shared" ref="A4550:A4613" si="146">IF(I4550="Mon",B4550-6,IF(I4550="Tue",B4550-5,IF(I4550="Wed",B4550-4,IF(I4550="Thu",B4550-3,IF(I4550="Fri",B4550-2,IF(I4550="Sat",B4550-1,IF(I4550="Sun",B4550,"")))))))</f>
        <v>46063</v>
      </c>
      <c r="B4550" s="75">
        <f t="shared" ref="B4550:B4613" si="147">DATEVALUE(RIGHT(D4550, 11))</f>
        <v>46068</v>
      </c>
      <c r="C4550" s="75" t="str">
        <f>VLOOKUP($G4550,Refs!$A$1:$F$32,3,FALSE)</f>
        <v>Y56</v>
      </c>
      <c r="D4550" t="s">
        <v>178</v>
      </c>
      <c r="E4550" t="s">
        <v>126</v>
      </c>
      <c r="F4550" t="s">
        <v>224</v>
      </c>
      <c r="G4550" t="s">
        <v>54</v>
      </c>
      <c r="H4550" t="s">
        <v>55</v>
      </c>
      <c r="I4550" t="s">
        <v>209</v>
      </c>
      <c r="J4550" t="s">
        <v>193</v>
      </c>
      <c r="K4550">
        <v>152</v>
      </c>
    </row>
    <row r="4551" spans="1:11" x14ac:dyDescent="0.35">
      <c r="A4551" s="75">
        <f t="shared" si="146"/>
        <v>46063</v>
      </c>
      <c r="B4551" s="75">
        <f t="shared" si="147"/>
        <v>46068</v>
      </c>
      <c r="C4551" s="75" t="str">
        <f>VLOOKUP($G4551,Refs!$A$1:$F$32,3,FALSE)</f>
        <v>Y56</v>
      </c>
      <c r="D4551" t="s">
        <v>178</v>
      </c>
      <c r="E4551" t="s">
        <v>126</v>
      </c>
      <c r="F4551" t="s">
        <v>224</v>
      </c>
      <c r="G4551" t="s">
        <v>54</v>
      </c>
      <c r="H4551" t="s">
        <v>55</v>
      </c>
      <c r="I4551" t="s">
        <v>209</v>
      </c>
      <c r="J4551" t="s">
        <v>194</v>
      </c>
      <c r="K4551">
        <v>100</v>
      </c>
    </row>
    <row r="4552" spans="1:11" x14ac:dyDescent="0.35">
      <c r="A4552" s="75">
        <f t="shared" si="146"/>
        <v>46063</v>
      </c>
      <c r="B4552" s="75">
        <f t="shared" si="147"/>
        <v>46068</v>
      </c>
      <c r="C4552" s="75" t="str">
        <f>VLOOKUP($G4552,Refs!$A$1:$F$32,3,FALSE)</f>
        <v>Y56</v>
      </c>
      <c r="D4552" t="s">
        <v>178</v>
      </c>
      <c r="E4552" t="s">
        <v>126</v>
      </c>
      <c r="F4552" t="s">
        <v>224</v>
      </c>
      <c r="G4552" t="s">
        <v>54</v>
      </c>
      <c r="H4552" t="s">
        <v>55</v>
      </c>
      <c r="I4552" t="s">
        <v>209</v>
      </c>
      <c r="J4552" t="s">
        <v>195</v>
      </c>
      <c r="K4552">
        <v>0</v>
      </c>
    </row>
    <row r="4553" spans="1:11" x14ac:dyDescent="0.35">
      <c r="A4553" s="75">
        <f t="shared" si="146"/>
        <v>46063</v>
      </c>
      <c r="B4553" s="75">
        <f t="shared" si="147"/>
        <v>46068</v>
      </c>
      <c r="C4553" s="75" t="str">
        <f>VLOOKUP($G4553,Refs!$A$1:$F$32,3,FALSE)</f>
        <v>Y56</v>
      </c>
      <c r="D4553" t="s">
        <v>178</v>
      </c>
      <c r="E4553" t="s">
        <v>126</v>
      </c>
      <c r="F4553" t="s">
        <v>224</v>
      </c>
      <c r="G4553" t="s">
        <v>54</v>
      </c>
      <c r="H4553" t="s">
        <v>55</v>
      </c>
      <c r="I4553" t="s">
        <v>209</v>
      </c>
      <c r="J4553" t="s">
        <v>196</v>
      </c>
      <c r="K4553">
        <v>108</v>
      </c>
    </row>
    <row r="4554" spans="1:11" x14ac:dyDescent="0.35">
      <c r="A4554" s="75">
        <f t="shared" si="146"/>
        <v>46063</v>
      </c>
      <c r="B4554" s="75">
        <f t="shared" si="147"/>
        <v>46068</v>
      </c>
      <c r="C4554" s="75" t="str">
        <f>VLOOKUP($G4554,Refs!$A$1:$F$32,3,FALSE)</f>
        <v>Y56</v>
      </c>
      <c r="D4554" t="s">
        <v>178</v>
      </c>
      <c r="E4554" t="s">
        <v>126</v>
      </c>
      <c r="F4554" t="s">
        <v>224</v>
      </c>
      <c r="G4554" t="s">
        <v>54</v>
      </c>
      <c r="H4554" t="s">
        <v>55</v>
      </c>
      <c r="I4554" t="s">
        <v>209</v>
      </c>
      <c r="J4554" t="s">
        <v>197</v>
      </c>
      <c r="K4554">
        <v>3</v>
      </c>
    </row>
    <row r="4555" spans="1:11" x14ac:dyDescent="0.35">
      <c r="A4555" s="75">
        <f t="shared" si="146"/>
        <v>46063</v>
      </c>
      <c r="B4555" s="75">
        <f t="shared" si="147"/>
        <v>46068</v>
      </c>
      <c r="C4555" s="75" t="str">
        <f>VLOOKUP($G4555,Refs!$A$1:$F$32,3,FALSE)</f>
        <v>Y56</v>
      </c>
      <c r="D4555" t="s">
        <v>178</v>
      </c>
      <c r="E4555" t="s">
        <v>126</v>
      </c>
      <c r="F4555" t="s">
        <v>224</v>
      </c>
      <c r="G4555" t="s">
        <v>54</v>
      </c>
      <c r="H4555" t="s">
        <v>55</v>
      </c>
      <c r="I4555" t="s">
        <v>209</v>
      </c>
      <c r="J4555" t="s">
        <v>198</v>
      </c>
      <c r="K4555">
        <v>37</v>
      </c>
    </row>
    <row r="4556" spans="1:11" x14ac:dyDescent="0.35">
      <c r="A4556" s="75">
        <f t="shared" si="146"/>
        <v>46063</v>
      </c>
      <c r="B4556" s="75">
        <f t="shared" si="147"/>
        <v>46068</v>
      </c>
      <c r="C4556" s="75" t="str">
        <f>VLOOKUP($G4556,Refs!$A$1:$F$32,3,FALSE)</f>
        <v>Y56</v>
      </c>
      <c r="D4556" t="s">
        <v>178</v>
      </c>
      <c r="E4556" t="s">
        <v>126</v>
      </c>
      <c r="F4556" t="s">
        <v>224</v>
      </c>
      <c r="G4556" t="s">
        <v>54</v>
      </c>
      <c r="H4556" t="s">
        <v>55</v>
      </c>
      <c r="I4556" t="s">
        <v>209</v>
      </c>
      <c r="J4556" t="s">
        <v>199</v>
      </c>
      <c r="K4556">
        <v>0</v>
      </c>
    </row>
    <row r="4557" spans="1:11" x14ac:dyDescent="0.35">
      <c r="A4557" s="75">
        <f t="shared" si="146"/>
        <v>46063</v>
      </c>
      <c r="B4557" s="75">
        <f t="shared" si="147"/>
        <v>46068</v>
      </c>
      <c r="C4557" s="75" t="str">
        <f>VLOOKUP($G4557,Refs!$A$1:$F$32,3,FALSE)</f>
        <v>Y56</v>
      </c>
      <c r="D4557" t="s">
        <v>178</v>
      </c>
      <c r="E4557" t="s">
        <v>126</v>
      </c>
      <c r="F4557" t="s">
        <v>224</v>
      </c>
      <c r="G4557" t="s">
        <v>54</v>
      </c>
      <c r="H4557" t="s">
        <v>55</v>
      </c>
      <c r="I4557" t="s">
        <v>209</v>
      </c>
      <c r="J4557" t="s">
        <v>200</v>
      </c>
      <c r="K4557">
        <v>123</v>
      </c>
    </row>
    <row r="4558" spans="1:11" x14ac:dyDescent="0.35">
      <c r="A4558" s="75">
        <f t="shared" si="146"/>
        <v>46063</v>
      </c>
      <c r="B4558" s="75">
        <f t="shared" si="147"/>
        <v>46068</v>
      </c>
      <c r="C4558" s="75" t="str">
        <f>VLOOKUP($G4558,Refs!$A$1:$F$32,3,FALSE)</f>
        <v>Y56</v>
      </c>
      <c r="D4558" t="s">
        <v>178</v>
      </c>
      <c r="E4558" t="s">
        <v>126</v>
      </c>
      <c r="F4558" t="s">
        <v>224</v>
      </c>
      <c r="G4558" t="s">
        <v>54</v>
      </c>
      <c r="H4558" t="s">
        <v>55</v>
      </c>
      <c r="I4558" t="s">
        <v>209</v>
      </c>
      <c r="J4558" t="s">
        <v>201</v>
      </c>
      <c r="K4558">
        <v>195</v>
      </c>
    </row>
    <row r="4559" spans="1:11" x14ac:dyDescent="0.35">
      <c r="A4559" s="75">
        <f t="shared" si="146"/>
        <v>46063</v>
      </c>
      <c r="B4559" s="75">
        <f t="shared" si="147"/>
        <v>46068</v>
      </c>
      <c r="C4559" s="75" t="str">
        <f>VLOOKUP($G4559,Refs!$A$1:$F$32,3,FALSE)</f>
        <v>Y56</v>
      </c>
      <c r="D4559" t="s">
        <v>178</v>
      </c>
      <c r="E4559" t="s">
        <v>126</v>
      </c>
      <c r="F4559" t="s">
        <v>224</v>
      </c>
      <c r="G4559" t="s">
        <v>54</v>
      </c>
      <c r="H4559" t="s">
        <v>55</v>
      </c>
      <c r="I4559" t="s">
        <v>209</v>
      </c>
      <c r="J4559" t="s">
        <v>202</v>
      </c>
      <c r="K4559">
        <v>498</v>
      </c>
    </row>
    <row r="4560" spans="1:11" x14ac:dyDescent="0.35">
      <c r="A4560" s="75">
        <f t="shared" si="146"/>
        <v>46063</v>
      </c>
      <c r="B4560" s="75">
        <f t="shared" si="147"/>
        <v>46068</v>
      </c>
      <c r="C4560" s="75" t="str">
        <f>VLOOKUP($G4560,Refs!$A$1:$F$32,3,FALSE)</f>
        <v>Y56</v>
      </c>
      <c r="D4560" t="s">
        <v>178</v>
      </c>
      <c r="E4560" t="s">
        <v>126</v>
      </c>
      <c r="F4560" t="s">
        <v>224</v>
      </c>
      <c r="G4560" t="s">
        <v>54</v>
      </c>
      <c r="H4560" t="s">
        <v>55</v>
      </c>
      <c r="I4560" t="s">
        <v>209</v>
      </c>
      <c r="J4560" t="s">
        <v>203</v>
      </c>
      <c r="K4560">
        <v>217</v>
      </c>
    </row>
    <row r="4561" spans="1:11" x14ac:dyDescent="0.35">
      <c r="A4561" s="75">
        <f t="shared" si="146"/>
        <v>46063</v>
      </c>
      <c r="B4561" s="75">
        <f t="shared" si="147"/>
        <v>46068</v>
      </c>
      <c r="C4561" s="75" t="str">
        <f>VLOOKUP($G4561,Refs!$A$1:$F$32,3,FALSE)</f>
        <v>Y56</v>
      </c>
      <c r="D4561" t="s">
        <v>178</v>
      </c>
      <c r="E4561" t="s">
        <v>126</v>
      </c>
      <c r="F4561" t="s">
        <v>224</v>
      </c>
      <c r="G4561" t="s">
        <v>54</v>
      </c>
      <c r="H4561" t="s">
        <v>55</v>
      </c>
      <c r="I4561" t="s">
        <v>209</v>
      </c>
      <c r="J4561" t="s">
        <v>204</v>
      </c>
      <c r="K4561">
        <v>92</v>
      </c>
    </row>
    <row r="4562" spans="1:11" x14ac:dyDescent="0.35">
      <c r="A4562" s="75">
        <f t="shared" si="146"/>
        <v>46063</v>
      </c>
      <c r="B4562" s="75">
        <f t="shared" si="147"/>
        <v>46068</v>
      </c>
      <c r="C4562" s="75" t="str">
        <f>VLOOKUP($G4562,Refs!$A$1:$F$32,3,FALSE)</f>
        <v>Y56</v>
      </c>
      <c r="D4562" t="s">
        <v>178</v>
      </c>
      <c r="E4562" t="s">
        <v>126</v>
      </c>
      <c r="F4562" t="s">
        <v>224</v>
      </c>
      <c r="G4562" t="s">
        <v>54</v>
      </c>
      <c r="H4562" t="s">
        <v>55</v>
      </c>
      <c r="I4562" t="s">
        <v>209</v>
      </c>
      <c r="J4562" t="s">
        <v>205</v>
      </c>
      <c r="K4562">
        <v>38</v>
      </c>
    </row>
    <row r="4563" spans="1:11" x14ac:dyDescent="0.35">
      <c r="A4563" s="75">
        <f t="shared" si="146"/>
        <v>46063</v>
      </c>
      <c r="B4563" s="75">
        <f t="shared" si="147"/>
        <v>46068</v>
      </c>
      <c r="C4563" s="75" t="str">
        <f>VLOOKUP($G4563,Refs!$A$1:$F$32,3,FALSE)</f>
        <v>Y56</v>
      </c>
      <c r="D4563" t="s">
        <v>178</v>
      </c>
      <c r="E4563" t="s">
        <v>126</v>
      </c>
      <c r="F4563" t="s">
        <v>224</v>
      </c>
      <c r="G4563" t="s">
        <v>54</v>
      </c>
      <c r="H4563" t="s">
        <v>55</v>
      </c>
      <c r="I4563" t="s">
        <v>209</v>
      </c>
      <c r="J4563" t="s">
        <v>206</v>
      </c>
      <c r="K4563">
        <v>17</v>
      </c>
    </row>
    <row r="4564" spans="1:11" x14ac:dyDescent="0.35">
      <c r="A4564" s="75">
        <f t="shared" si="146"/>
        <v>46063</v>
      </c>
      <c r="B4564" s="75">
        <f t="shared" si="147"/>
        <v>46068</v>
      </c>
      <c r="C4564" s="75" t="str">
        <f>VLOOKUP($G4564,Refs!$A$1:$F$32,3,FALSE)</f>
        <v>Y56</v>
      </c>
      <c r="D4564" t="s">
        <v>178</v>
      </c>
      <c r="E4564" t="s">
        <v>126</v>
      </c>
      <c r="F4564" t="s">
        <v>224</v>
      </c>
      <c r="G4564" t="s">
        <v>54</v>
      </c>
      <c r="H4564" t="s">
        <v>55</v>
      </c>
      <c r="I4564" t="s">
        <v>209</v>
      </c>
      <c r="J4564" t="s">
        <v>207</v>
      </c>
      <c r="K4564">
        <v>0</v>
      </c>
    </row>
    <row r="4565" spans="1:11" x14ac:dyDescent="0.35">
      <c r="A4565" s="75">
        <f t="shared" si="146"/>
        <v>46063</v>
      </c>
      <c r="B4565" s="75">
        <f t="shared" si="147"/>
        <v>46068</v>
      </c>
      <c r="C4565" s="75" t="str">
        <f>VLOOKUP($G4565,Refs!$A$1:$F$32,3,FALSE)</f>
        <v>Y56</v>
      </c>
      <c r="D4565" t="s">
        <v>178</v>
      </c>
      <c r="E4565" t="s">
        <v>126</v>
      </c>
      <c r="F4565" t="s">
        <v>224</v>
      </c>
      <c r="G4565" t="s">
        <v>54</v>
      </c>
      <c r="H4565" t="s">
        <v>55</v>
      </c>
      <c r="I4565" t="s">
        <v>209</v>
      </c>
      <c r="J4565" t="s">
        <v>208</v>
      </c>
      <c r="K4565">
        <v>50</v>
      </c>
    </row>
    <row r="4566" spans="1:11" x14ac:dyDescent="0.35">
      <c r="A4566" s="75">
        <f t="shared" si="146"/>
        <v>46064</v>
      </c>
      <c r="B4566" s="75">
        <f t="shared" si="147"/>
        <v>46068</v>
      </c>
      <c r="C4566" s="75" t="str">
        <f>VLOOKUP($G4566,Refs!$A$1:$F$32,3,FALSE)</f>
        <v>Y56</v>
      </c>
      <c r="D4566" t="s">
        <v>178</v>
      </c>
      <c r="E4566" t="s">
        <v>126</v>
      </c>
      <c r="F4566" t="s">
        <v>224</v>
      </c>
      <c r="G4566" t="s">
        <v>54</v>
      </c>
      <c r="H4566" t="s">
        <v>55</v>
      </c>
      <c r="I4566" t="s">
        <v>210</v>
      </c>
      <c r="J4566" t="s">
        <v>181</v>
      </c>
      <c r="K4566">
        <v>1324</v>
      </c>
    </row>
    <row r="4567" spans="1:11" x14ac:dyDescent="0.35">
      <c r="A4567" s="75">
        <f t="shared" si="146"/>
        <v>46064</v>
      </c>
      <c r="B4567" s="75">
        <f t="shared" si="147"/>
        <v>46068</v>
      </c>
      <c r="C4567" s="75" t="str">
        <f>VLOOKUP($G4567,Refs!$A$1:$F$32,3,FALSE)</f>
        <v>Y56</v>
      </c>
      <c r="D4567" t="s">
        <v>178</v>
      </c>
      <c r="E4567" t="s">
        <v>126</v>
      </c>
      <c r="F4567" t="s">
        <v>224</v>
      </c>
      <c r="G4567" t="s">
        <v>54</v>
      </c>
      <c r="H4567" t="s">
        <v>55</v>
      </c>
      <c r="I4567" t="s">
        <v>210</v>
      </c>
      <c r="J4567" t="s">
        <v>182</v>
      </c>
      <c r="K4567">
        <v>1266</v>
      </c>
    </row>
    <row r="4568" spans="1:11" x14ac:dyDescent="0.35">
      <c r="A4568" s="75">
        <f t="shared" si="146"/>
        <v>46064</v>
      </c>
      <c r="B4568" s="75">
        <f t="shared" si="147"/>
        <v>46068</v>
      </c>
      <c r="C4568" s="75" t="str">
        <f>VLOOKUP($G4568,Refs!$A$1:$F$32,3,FALSE)</f>
        <v>Y56</v>
      </c>
      <c r="D4568" t="s">
        <v>178</v>
      </c>
      <c r="E4568" t="s">
        <v>126</v>
      </c>
      <c r="F4568" t="s">
        <v>224</v>
      </c>
      <c r="G4568" t="s">
        <v>54</v>
      </c>
      <c r="H4568" t="s">
        <v>55</v>
      </c>
      <c r="I4568" t="s">
        <v>210</v>
      </c>
      <c r="J4568" t="s">
        <v>183</v>
      </c>
      <c r="K4568">
        <v>1073</v>
      </c>
    </row>
    <row r="4569" spans="1:11" x14ac:dyDescent="0.35">
      <c r="A4569" s="75">
        <f t="shared" si="146"/>
        <v>46064</v>
      </c>
      <c r="B4569" s="75">
        <f t="shared" si="147"/>
        <v>46068</v>
      </c>
      <c r="C4569" s="75" t="str">
        <f>VLOOKUP($G4569,Refs!$A$1:$F$32,3,FALSE)</f>
        <v>Y56</v>
      </c>
      <c r="D4569" t="s">
        <v>178</v>
      </c>
      <c r="E4569" t="s">
        <v>126</v>
      </c>
      <c r="F4569" t="s">
        <v>224</v>
      </c>
      <c r="G4569" t="s">
        <v>54</v>
      </c>
      <c r="H4569" t="s">
        <v>55</v>
      </c>
      <c r="I4569" t="s">
        <v>210</v>
      </c>
      <c r="J4569" t="s">
        <v>184</v>
      </c>
      <c r="K4569">
        <v>21</v>
      </c>
    </row>
    <row r="4570" spans="1:11" x14ac:dyDescent="0.35">
      <c r="A4570" s="75">
        <f t="shared" si="146"/>
        <v>46064</v>
      </c>
      <c r="B4570" s="75">
        <f t="shared" si="147"/>
        <v>46068</v>
      </c>
      <c r="C4570" s="75" t="str">
        <f>VLOOKUP($G4570,Refs!$A$1:$F$32,3,FALSE)</f>
        <v>Y56</v>
      </c>
      <c r="D4570" t="s">
        <v>178</v>
      </c>
      <c r="E4570" t="s">
        <v>126</v>
      </c>
      <c r="F4570" t="s">
        <v>224</v>
      </c>
      <c r="G4570" t="s">
        <v>54</v>
      </c>
      <c r="H4570" t="s">
        <v>55</v>
      </c>
      <c r="I4570" t="s">
        <v>210</v>
      </c>
      <c r="J4570" t="s">
        <v>185</v>
      </c>
      <c r="K4570">
        <v>35922</v>
      </c>
    </row>
    <row r="4571" spans="1:11" x14ac:dyDescent="0.35">
      <c r="A4571" s="75">
        <f t="shared" si="146"/>
        <v>46064</v>
      </c>
      <c r="B4571" s="75">
        <f t="shared" si="147"/>
        <v>46068</v>
      </c>
      <c r="C4571" s="75" t="str">
        <f>VLOOKUP($G4571,Refs!$A$1:$F$32,3,FALSE)</f>
        <v>Y56</v>
      </c>
      <c r="D4571" t="s">
        <v>178</v>
      </c>
      <c r="E4571" t="s">
        <v>126</v>
      </c>
      <c r="F4571" t="s">
        <v>224</v>
      </c>
      <c r="G4571" t="s">
        <v>54</v>
      </c>
      <c r="H4571" t="s">
        <v>55</v>
      </c>
      <c r="I4571" t="s">
        <v>210</v>
      </c>
      <c r="J4571" t="s">
        <v>186</v>
      </c>
      <c r="K4571">
        <v>190</v>
      </c>
    </row>
    <row r="4572" spans="1:11" x14ac:dyDescent="0.35">
      <c r="A4572" s="75">
        <f t="shared" si="146"/>
        <v>46064</v>
      </c>
      <c r="B4572" s="75">
        <f t="shared" si="147"/>
        <v>46068</v>
      </c>
      <c r="C4572" s="75" t="str">
        <f>VLOOKUP($G4572,Refs!$A$1:$F$32,3,FALSE)</f>
        <v>Y56</v>
      </c>
      <c r="D4572" t="s">
        <v>178</v>
      </c>
      <c r="E4572" t="s">
        <v>126</v>
      </c>
      <c r="F4572" t="s">
        <v>224</v>
      </c>
      <c r="G4572" t="s">
        <v>54</v>
      </c>
      <c r="H4572" t="s">
        <v>55</v>
      </c>
      <c r="I4572" t="s">
        <v>210</v>
      </c>
      <c r="J4572" t="s">
        <v>187</v>
      </c>
      <c r="K4572">
        <v>326</v>
      </c>
    </row>
    <row r="4573" spans="1:11" x14ac:dyDescent="0.35">
      <c r="A4573" s="75">
        <f t="shared" si="146"/>
        <v>46064</v>
      </c>
      <c r="B4573" s="75">
        <f t="shared" si="147"/>
        <v>46068</v>
      </c>
      <c r="C4573" s="75" t="str">
        <f>VLOOKUP($G4573,Refs!$A$1:$F$32,3,FALSE)</f>
        <v>Y56</v>
      </c>
      <c r="D4573" t="s">
        <v>178</v>
      </c>
      <c r="E4573" t="s">
        <v>126</v>
      </c>
      <c r="F4573" t="s">
        <v>224</v>
      </c>
      <c r="G4573" t="s">
        <v>54</v>
      </c>
      <c r="H4573" t="s">
        <v>55</v>
      </c>
      <c r="I4573" t="s">
        <v>210</v>
      </c>
      <c r="J4573" t="s">
        <v>188</v>
      </c>
      <c r="K4573">
        <v>1174</v>
      </c>
    </row>
    <row r="4574" spans="1:11" x14ac:dyDescent="0.35">
      <c r="A4574" s="75">
        <f t="shared" si="146"/>
        <v>46064</v>
      </c>
      <c r="B4574" s="75">
        <f t="shared" si="147"/>
        <v>46068</v>
      </c>
      <c r="C4574" s="75" t="str">
        <f>VLOOKUP($G4574,Refs!$A$1:$F$32,3,FALSE)</f>
        <v>Y56</v>
      </c>
      <c r="D4574" t="s">
        <v>178</v>
      </c>
      <c r="E4574" t="s">
        <v>126</v>
      </c>
      <c r="F4574" t="s">
        <v>224</v>
      </c>
      <c r="G4574" t="s">
        <v>54</v>
      </c>
      <c r="H4574" t="s">
        <v>55</v>
      </c>
      <c r="I4574" t="s">
        <v>210</v>
      </c>
      <c r="J4574" t="s">
        <v>189</v>
      </c>
      <c r="K4574">
        <v>518</v>
      </c>
    </row>
    <row r="4575" spans="1:11" x14ac:dyDescent="0.35">
      <c r="A4575" s="75">
        <f t="shared" si="146"/>
        <v>46064</v>
      </c>
      <c r="B4575" s="75">
        <f t="shared" si="147"/>
        <v>46068</v>
      </c>
      <c r="C4575" s="75" t="str">
        <f>VLOOKUP($G4575,Refs!$A$1:$F$32,3,FALSE)</f>
        <v>Y56</v>
      </c>
      <c r="D4575" t="s">
        <v>178</v>
      </c>
      <c r="E4575" t="s">
        <v>126</v>
      </c>
      <c r="F4575" t="s">
        <v>224</v>
      </c>
      <c r="G4575" t="s">
        <v>54</v>
      </c>
      <c r="H4575" t="s">
        <v>55</v>
      </c>
      <c r="I4575" t="s">
        <v>210</v>
      </c>
      <c r="J4575" t="s">
        <v>190</v>
      </c>
      <c r="K4575">
        <v>230</v>
      </c>
    </row>
    <row r="4576" spans="1:11" x14ac:dyDescent="0.35">
      <c r="A4576" s="75">
        <f t="shared" si="146"/>
        <v>46064</v>
      </c>
      <c r="B4576" s="75">
        <f t="shared" si="147"/>
        <v>46068</v>
      </c>
      <c r="C4576" s="75" t="str">
        <f>VLOOKUP($G4576,Refs!$A$1:$F$32,3,FALSE)</f>
        <v>Y56</v>
      </c>
      <c r="D4576" t="s">
        <v>178</v>
      </c>
      <c r="E4576" t="s">
        <v>126</v>
      </c>
      <c r="F4576" t="s">
        <v>224</v>
      </c>
      <c r="G4576" t="s">
        <v>54</v>
      </c>
      <c r="H4576" t="s">
        <v>55</v>
      </c>
      <c r="I4576" t="s">
        <v>210</v>
      </c>
      <c r="J4576" t="s">
        <v>191</v>
      </c>
      <c r="K4576">
        <v>51</v>
      </c>
    </row>
    <row r="4577" spans="1:11" x14ac:dyDescent="0.35">
      <c r="A4577" s="75">
        <f t="shared" si="146"/>
        <v>46064</v>
      </c>
      <c r="B4577" s="75">
        <f t="shared" si="147"/>
        <v>46068</v>
      </c>
      <c r="C4577" s="75" t="str">
        <f>VLOOKUP($G4577,Refs!$A$1:$F$32,3,FALSE)</f>
        <v>Y56</v>
      </c>
      <c r="D4577" t="s">
        <v>178</v>
      </c>
      <c r="E4577" t="s">
        <v>126</v>
      </c>
      <c r="F4577" t="s">
        <v>224</v>
      </c>
      <c r="G4577" t="s">
        <v>54</v>
      </c>
      <c r="H4577" t="s">
        <v>55</v>
      </c>
      <c r="I4577" t="s">
        <v>210</v>
      </c>
      <c r="J4577" t="s">
        <v>192</v>
      </c>
      <c r="K4577">
        <v>133</v>
      </c>
    </row>
    <row r="4578" spans="1:11" x14ac:dyDescent="0.35">
      <c r="A4578" s="75">
        <f t="shared" si="146"/>
        <v>46064</v>
      </c>
      <c r="B4578" s="75">
        <f t="shared" si="147"/>
        <v>46068</v>
      </c>
      <c r="C4578" s="75" t="str">
        <f>VLOOKUP($G4578,Refs!$A$1:$F$32,3,FALSE)</f>
        <v>Y56</v>
      </c>
      <c r="D4578" t="s">
        <v>178</v>
      </c>
      <c r="E4578" t="s">
        <v>126</v>
      </c>
      <c r="F4578" t="s">
        <v>224</v>
      </c>
      <c r="G4578" t="s">
        <v>54</v>
      </c>
      <c r="H4578" t="s">
        <v>55</v>
      </c>
      <c r="I4578" t="s">
        <v>210</v>
      </c>
      <c r="J4578" t="s">
        <v>193</v>
      </c>
      <c r="K4578">
        <v>174</v>
      </c>
    </row>
    <row r="4579" spans="1:11" x14ac:dyDescent="0.35">
      <c r="A4579" s="75">
        <f t="shared" si="146"/>
        <v>46064</v>
      </c>
      <c r="B4579" s="75">
        <f t="shared" si="147"/>
        <v>46068</v>
      </c>
      <c r="C4579" s="75" t="str">
        <f>VLOOKUP($G4579,Refs!$A$1:$F$32,3,FALSE)</f>
        <v>Y56</v>
      </c>
      <c r="D4579" t="s">
        <v>178</v>
      </c>
      <c r="E4579" t="s">
        <v>126</v>
      </c>
      <c r="F4579" t="s">
        <v>224</v>
      </c>
      <c r="G4579" t="s">
        <v>54</v>
      </c>
      <c r="H4579" t="s">
        <v>55</v>
      </c>
      <c r="I4579" t="s">
        <v>210</v>
      </c>
      <c r="J4579" t="s">
        <v>194</v>
      </c>
      <c r="K4579">
        <v>126</v>
      </c>
    </row>
    <row r="4580" spans="1:11" x14ac:dyDescent="0.35">
      <c r="A4580" s="75">
        <f t="shared" si="146"/>
        <v>46064</v>
      </c>
      <c r="B4580" s="75">
        <f t="shared" si="147"/>
        <v>46068</v>
      </c>
      <c r="C4580" s="75" t="str">
        <f>VLOOKUP($G4580,Refs!$A$1:$F$32,3,FALSE)</f>
        <v>Y56</v>
      </c>
      <c r="D4580" t="s">
        <v>178</v>
      </c>
      <c r="E4580" t="s">
        <v>126</v>
      </c>
      <c r="F4580" t="s">
        <v>224</v>
      </c>
      <c r="G4580" t="s">
        <v>54</v>
      </c>
      <c r="H4580" t="s">
        <v>55</v>
      </c>
      <c r="I4580" t="s">
        <v>210</v>
      </c>
      <c r="J4580" t="s">
        <v>195</v>
      </c>
      <c r="K4580">
        <v>0</v>
      </c>
    </row>
    <row r="4581" spans="1:11" x14ac:dyDescent="0.35">
      <c r="A4581" s="75">
        <f t="shared" si="146"/>
        <v>46064</v>
      </c>
      <c r="B4581" s="75">
        <f t="shared" si="147"/>
        <v>46068</v>
      </c>
      <c r="C4581" s="75" t="str">
        <f>VLOOKUP($G4581,Refs!$A$1:$F$32,3,FALSE)</f>
        <v>Y56</v>
      </c>
      <c r="D4581" t="s">
        <v>178</v>
      </c>
      <c r="E4581" t="s">
        <v>126</v>
      </c>
      <c r="F4581" t="s">
        <v>224</v>
      </c>
      <c r="G4581" t="s">
        <v>54</v>
      </c>
      <c r="H4581" t="s">
        <v>55</v>
      </c>
      <c r="I4581" t="s">
        <v>210</v>
      </c>
      <c r="J4581" t="s">
        <v>196</v>
      </c>
      <c r="K4581">
        <v>87</v>
      </c>
    </row>
    <row r="4582" spans="1:11" x14ac:dyDescent="0.35">
      <c r="A4582" s="75">
        <f t="shared" si="146"/>
        <v>46064</v>
      </c>
      <c r="B4582" s="75">
        <f t="shared" si="147"/>
        <v>46068</v>
      </c>
      <c r="C4582" s="75" t="str">
        <f>VLOOKUP($G4582,Refs!$A$1:$F$32,3,FALSE)</f>
        <v>Y56</v>
      </c>
      <c r="D4582" t="s">
        <v>178</v>
      </c>
      <c r="E4582" t="s">
        <v>126</v>
      </c>
      <c r="F4582" t="s">
        <v>224</v>
      </c>
      <c r="G4582" t="s">
        <v>54</v>
      </c>
      <c r="H4582" t="s">
        <v>55</v>
      </c>
      <c r="I4582" t="s">
        <v>210</v>
      </c>
      <c r="J4582" t="s">
        <v>197</v>
      </c>
      <c r="K4582">
        <v>6</v>
      </c>
    </row>
    <row r="4583" spans="1:11" x14ac:dyDescent="0.35">
      <c r="A4583" s="75">
        <f t="shared" si="146"/>
        <v>46064</v>
      </c>
      <c r="B4583" s="75">
        <f t="shared" si="147"/>
        <v>46068</v>
      </c>
      <c r="C4583" s="75" t="str">
        <f>VLOOKUP($G4583,Refs!$A$1:$F$32,3,FALSE)</f>
        <v>Y56</v>
      </c>
      <c r="D4583" t="s">
        <v>178</v>
      </c>
      <c r="E4583" t="s">
        <v>126</v>
      </c>
      <c r="F4583" t="s">
        <v>224</v>
      </c>
      <c r="G4583" t="s">
        <v>54</v>
      </c>
      <c r="H4583" t="s">
        <v>55</v>
      </c>
      <c r="I4583" t="s">
        <v>210</v>
      </c>
      <c r="J4583" t="s">
        <v>198</v>
      </c>
      <c r="K4583">
        <v>26</v>
      </c>
    </row>
    <row r="4584" spans="1:11" x14ac:dyDescent="0.35">
      <c r="A4584" s="75">
        <f t="shared" si="146"/>
        <v>46064</v>
      </c>
      <c r="B4584" s="75">
        <f t="shared" si="147"/>
        <v>46068</v>
      </c>
      <c r="C4584" s="75" t="str">
        <f>VLOOKUP($G4584,Refs!$A$1:$F$32,3,FALSE)</f>
        <v>Y56</v>
      </c>
      <c r="D4584" t="s">
        <v>178</v>
      </c>
      <c r="E4584" t="s">
        <v>126</v>
      </c>
      <c r="F4584" t="s">
        <v>224</v>
      </c>
      <c r="G4584" t="s">
        <v>54</v>
      </c>
      <c r="H4584" t="s">
        <v>55</v>
      </c>
      <c r="I4584" t="s">
        <v>210</v>
      </c>
      <c r="J4584" t="s">
        <v>199</v>
      </c>
      <c r="K4584">
        <v>3</v>
      </c>
    </row>
    <row r="4585" spans="1:11" x14ac:dyDescent="0.35">
      <c r="A4585" s="75">
        <f t="shared" si="146"/>
        <v>46064</v>
      </c>
      <c r="B4585" s="75">
        <f t="shared" si="147"/>
        <v>46068</v>
      </c>
      <c r="C4585" s="75" t="str">
        <f>VLOOKUP($G4585,Refs!$A$1:$F$32,3,FALSE)</f>
        <v>Y56</v>
      </c>
      <c r="D4585" t="s">
        <v>178</v>
      </c>
      <c r="E4585" t="s">
        <v>126</v>
      </c>
      <c r="F4585" t="s">
        <v>224</v>
      </c>
      <c r="G4585" t="s">
        <v>54</v>
      </c>
      <c r="H4585" t="s">
        <v>55</v>
      </c>
      <c r="I4585" t="s">
        <v>210</v>
      </c>
      <c r="J4585" t="s">
        <v>200</v>
      </c>
      <c r="K4585">
        <v>100</v>
      </c>
    </row>
    <row r="4586" spans="1:11" x14ac:dyDescent="0.35">
      <c r="A4586" s="75">
        <f t="shared" si="146"/>
        <v>46064</v>
      </c>
      <c r="B4586" s="75">
        <f t="shared" si="147"/>
        <v>46068</v>
      </c>
      <c r="C4586" s="75" t="str">
        <f>VLOOKUP($G4586,Refs!$A$1:$F$32,3,FALSE)</f>
        <v>Y56</v>
      </c>
      <c r="D4586" t="s">
        <v>178</v>
      </c>
      <c r="E4586" t="s">
        <v>126</v>
      </c>
      <c r="F4586" t="s">
        <v>224</v>
      </c>
      <c r="G4586" t="s">
        <v>54</v>
      </c>
      <c r="H4586" t="s">
        <v>55</v>
      </c>
      <c r="I4586" t="s">
        <v>210</v>
      </c>
      <c r="J4586" t="s">
        <v>201</v>
      </c>
      <c r="K4586">
        <v>183</v>
      </c>
    </row>
    <row r="4587" spans="1:11" x14ac:dyDescent="0.35">
      <c r="A4587" s="75">
        <f t="shared" si="146"/>
        <v>46064</v>
      </c>
      <c r="B4587" s="75">
        <f t="shared" si="147"/>
        <v>46068</v>
      </c>
      <c r="C4587" s="75" t="str">
        <f>VLOOKUP($G4587,Refs!$A$1:$F$32,3,FALSE)</f>
        <v>Y56</v>
      </c>
      <c r="D4587" t="s">
        <v>178</v>
      </c>
      <c r="E4587" t="s">
        <v>126</v>
      </c>
      <c r="F4587" t="s">
        <v>224</v>
      </c>
      <c r="G4587" t="s">
        <v>54</v>
      </c>
      <c r="H4587" t="s">
        <v>55</v>
      </c>
      <c r="I4587" t="s">
        <v>210</v>
      </c>
      <c r="J4587" t="s">
        <v>202</v>
      </c>
      <c r="K4587">
        <v>462</v>
      </c>
    </row>
    <row r="4588" spans="1:11" x14ac:dyDescent="0.35">
      <c r="A4588" s="75">
        <f t="shared" si="146"/>
        <v>46064</v>
      </c>
      <c r="B4588" s="75">
        <f t="shared" si="147"/>
        <v>46068</v>
      </c>
      <c r="C4588" s="75" t="str">
        <f>VLOOKUP($G4588,Refs!$A$1:$F$32,3,FALSE)</f>
        <v>Y56</v>
      </c>
      <c r="D4588" t="s">
        <v>178</v>
      </c>
      <c r="E4588" t="s">
        <v>126</v>
      </c>
      <c r="F4588" t="s">
        <v>224</v>
      </c>
      <c r="G4588" t="s">
        <v>54</v>
      </c>
      <c r="H4588" t="s">
        <v>55</v>
      </c>
      <c r="I4588" t="s">
        <v>210</v>
      </c>
      <c r="J4588" t="s">
        <v>203</v>
      </c>
      <c r="K4588">
        <v>214</v>
      </c>
    </row>
    <row r="4589" spans="1:11" x14ac:dyDescent="0.35">
      <c r="A4589" s="75">
        <f t="shared" si="146"/>
        <v>46064</v>
      </c>
      <c r="B4589" s="75">
        <f t="shared" si="147"/>
        <v>46068</v>
      </c>
      <c r="C4589" s="75" t="str">
        <f>VLOOKUP($G4589,Refs!$A$1:$F$32,3,FALSE)</f>
        <v>Y56</v>
      </c>
      <c r="D4589" t="s">
        <v>178</v>
      </c>
      <c r="E4589" t="s">
        <v>126</v>
      </c>
      <c r="F4589" t="s">
        <v>224</v>
      </c>
      <c r="G4589" t="s">
        <v>54</v>
      </c>
      <c r="H4589" t="s">
        <v>55</v>
      </c>
      <c r="I4589" t="s">
        <v>210</v>
      </c>
      <c r="J4589" t="s">
        <v>204</v>
      </c>
      <c r="K4589">
        <v>77</v>
      </c>
    </row>
    <row r="4590" spans="1:11" x14ac:dyDescent="0.35">
      <c r="A4590" s="75">
        <f t="shared" si="146"/>
        <v>46064</v>
      </c>
      <c r="B4590" s="75">
        <f t="shared" si="147"/>
        <v>46068</v>
      </c>
      <c r="C4590" s="75" t="str">
        <f>VLOOKUP($G4590,Refs!$A$1:$F$32,3,FALSE)</f>
        <v>Y56</v>
      </c>
      <c r="D4590" t="s">
        <v>178</v>
      </c>
      <c r="E4590" t="s">
        <v>126</v>
      </c>
      <c r="F4590" t="s">
        <v>224</v>
      </c>
      <c r="G4590" t="s">
        <v>54</v>
      </c>
      <c r="H4590" t="s">
        <v>55</v>
      </c>
      <c r="I4590" t="s">
        <v>210</v>
      </c>
      <c r="J4590" t="s">
        <v>205</v>
      </c>
      <c r="K4590">
        <v>27</v>
      </c>
    </row>
    <row r="4591" spans="1:11" x14ac:dyDescent="0.35">
      <c r="A4591" s="75">
        <f t="shared" si="146"/>
        <v>46064</v>
      </c>
      <c r="B4591" s="75">
        <f t="shared" si="147"/>
        <v>46068</v>
      </c>
      <c r="C4591" s="75" t="str">
        <f>VLOOKUP($G4591,Refs!$A$1:$F$32,3,FALSE)</f>
        <v>Y56</v>
      </c>
      <c r="D4591" t="s">
        <v>178</v>
      </c>
      <c r="E4591" t="s">
        <v>126</v>
      </c>
      <c r="F4591" t="s">
        <v>224</v>
      </c>
      <c r="G4591" t="s">
        <v>54</v>
      </c>
      <c r="H4591" t="s">
        <v>55</v>
      </c>
      <c r="I4591" t="s">
        <v>210</v>
      </c>
      <c r="J4591" t="s">
        <v>206</v>
      </c>
      <c r="K4591">
        <v>20</v>
      </c>
    </row>
    <row r="4592" spans="1:11" x14ac:dyDescent="0.35">
      <c r="A4592" s="75">
        <f t="shared" si="146"/>
        <v>46064</v>
      </c>
      <c r="B4592" s="75">
        <f t="shared" si="147"/>
        <v>46068</v>
      </c>
      <c r="C4592" s="75" t="str">
        <f>VLOOKUP($G4592,Refs!$A$1:$F$32,3,FALSE)</f>
        <v>Y56</v>
      </c>
      <c r="D4592" t="s">
        <v>178</v>
      </c>
      <c r="E4592" t="s">
        <v>126</v>
      </c>
      <c r="F4592" t="s">
        <v>224</v>
      </c>
      <c r="G4592" t="s">
        <v>54</v>
      </c>
      <c r="H4592" t="s">
        <v>55</v>
      </c>
      <c r="I4592" t="s">
        <v>210</v>
      </c>
      <c r="J4592" t="s">
        <v>207</v>
      </c>
      <c r="K4592">
        <v>0</v>
      </c>
    </row>
    <row r="4593" spans="1:11" x14ac:dyDescent="0.35">
      <c r="A4593" s="75">
        <f t="shared" si="146"/>
        <v>46064</v>
      </c>
      <c r="B4593" s="75">
        <f t="shared" si="147"/>
        <v>46068</v>
      </c>
      <c r="C4593" s="75" t="str">
        <f>VLOOKUP($G4593,Refs!$A$1:$F$32,3,FALSE)</f>
        <v>Y56</v>
      </c>
      <c r="D4593" t="s">
        <v>178</v>
      </c>
      <c r="E4593" t="s">
        <v>126</v>
      </c>
      <c r="F4593" t="s">
        <v>224</v>
      </c>
      <c r="G4593" t="s">
        <v>54</v>
      </c>
      <c r="H4593" t="s">
        <v>55</v>
      </c>
      <c r="I4593" t="s">
        <v>210</v>
      </c>
      <c r="J4593" t="s">
        <v>208</v>
      </c>
      <c r="K4593">
        <v>44</v>
      </c>
    </row>
    <row r="4594" spans="1:11" x14ac:dyDescent="0.35">
      <c r="A4594" s="75">
        <f t="shared" si="146"/>
        <v>46065</v>
      </c>
      <c r="B4594" s="75">
        <f t="shared" si="147"/>
        <v>46068</v>
      </c>
      <c r="C4594" s="75" t="str">
        <f>VLOOKUP($G4594,Refs!$A$1:$F$32,3,FALSE)</f>
        <v>Y56</v>
      </c>
      <c r="D4594" t="s">
        <v>178</v>
      </c>
      <c r="E4594" t="s">
        <v>126</v>
      </c>
      <c r="F4594" t="s">
        <v>224</v>
      </c>
      <c r="G4594" t="s">
        <v>54</v>
      </c>
      <c r="H4594" t="s">
        <v>55</v>
      </c>
      <c r="I4594" t="s">
        <v>211</v>
      </c>
      <c r="J4594" t="s">
        <v>181</v>
      </c>
      <c r="K4594">
        <v>1351</v>
      </c>
    </row>
    <row r="4595" spans="1:11" x14ac:dyDescent="0.35">
      <c r="A4595" s="75">
        <f t="shared" si="146"/>
        <v>46065</v>
      </c>
      <c r="B4595" s="75">
        <f t="shared" si="147"/>
        <v>46068</v>
      </c>
      <c r="C4595" s="75" t="str">
        <f>VLOOKUP($G4595,Refs!$A$1:$F$32,3,FALSE)</f>
        <v>Y56</v>
      </c>
      <c r="D4595" t="s">
        <v>178</v>
      </c>
      <c r="E4595" t="s">
        <v>126</v>
      </c>
      <c r="F4595" t="s">
        <v>224</v>
      </c>
      <c r="G4595" t="s">
        <v>54</v>
      </c>
      <c r="H4595" t="s">
        <v>55</v>
      </c>
      <c r="I4595" t="s">
        <v>211</v>
      </c>
      <c r="J4595" t="s">
        <v>182</v>
      </c>
      <c r="K4595">
        <v>1308</v>
      </c>
    </row>
    <row r="4596" spans="1:11" x14ac:dyDescent="0.35">
      <c r="A4596" s="75">
        <f t="shared" si="146"/>
        <v>46065</v>
      </c>
      <c r="B4596" s="75">
        <f t="shared" si="147"/>
        <v>46068</v>
      </c>
      <c r="C4596" s="75" t="str">
        <f>VLOOKUP($G4596,Refs!$A$1:$F$32,3,FALSE)</f>
        <v>Y56</v>
      </c>
      <c r="D4596" t="s">
        <v>178</v>
      </c>
      <c r="E4596" t="s">
        <v>126</v>
      </c>
      <c r="F4596" t="s">
        <v>224</v>
      </c>
      <c r="G4596" t="s">
        <v>54</v>
      </c>
      <c r="H4596" t="s">
        <v>55</v>
      </c>
      <c r="I4596" t="s">
        <v>211</v>
      </c>
      <c r="J4596" t="s">
        <v>183</v>
      </c>
      <c r="K4596">
        <v>1180</v>
      </c>
    </row>
    <row r="4597" spans="1:11" x14ac:dyDescent="0.35">
      <c r="A4597" s="75">
        <f t="shared" si="146"/>
        <v>46065</v>
      </c>
      <c r="B4597" s="75">
        <f t="shared" si="147"/>
        <v>46068</v>
      </c>
      <c r="C4597" s="75" t="str">
        <f>VLOOKUP($G4597,Refs!$A$1:$F$32,3,FALSE)</f>
        <v>Y56</v>
      </c>
      <c r="D4597" t="s">
        <v>178</v>
      </c>
      <c r="E4597" t="s">
        <v>126</v>
      </c>
      <c r="F4597" t="s">
        <v>224</v>
      </c>
      <c r="G4597" t="s">
        <v>54</v>
      </c>
      <c r="H4597" t="s">
        <v>55</v>
      </c>
      <c r="I4597" t="s">
        <v>211</v>
      </c>
      <c r="J4597" t="s">
        <v>184</v>
      </c>
      <c r="K4597">
        <v>9</v>
      </c>
    </row>
    <row r="4598" spans="1:11" x14ac:dyDescent="0.35">
      <c r="A4598" s="75">
        <f t="shared" si="146"/>
        <v>46065</v>
      </c>
      <c r="B4598" s="75">
        <f t="shared" si="147"/>
        <v>46068</v>
      </c>
      <c r="C4598" s="75" t="str">
        <f>VLOOKUP($G4598,Refs!$A$1:$F$32,3,FALSE)</f>
        <v>Y56</v>
      </c>
      <c r="D4598" t="s">
        <v>178</v>
      </c>
      <c r="E4598" t="s">
        <v>126</v>
      </c>
      <c r="F4598" t="s">
        <v>224</v>
      </c>
      <c r="G4598" t="s">
        <v>54</v>
      </c>
      <c r="H4598" t="s">
        <v>55</v>
      </c>
      <c r="I4598" t="s">
        <v>211</v>
      </c>
      <c r="J4598" t="s">
        <v>185</v>
      </c>
      <c r="K4598">
        <v>25288</v>
      </c>
    </row>
    <row r="4599" spans="1:11" x14ac:dyDescent="0.35">
      <c r="A4599" s="75">
        <f t="shared" si="146"/>
        <v>46065</v>
      </c>
      <c r="B4599" s="75">
        <f t="shared" si="147"/>
        <v>46068</v>
      </c>
      <c r="C4599" s="75" t="str">
        <f>VLOOKUP($G4599,Refs!$A$1:$F$32,3,FALSE)</f>
        <v>Y56</v>
      </c>
      <c r="D4599" t="s">
        <v>178</v>
      </c>
      <c r="E4599" t="s">
        <v>126</v>
      </c>
      <c r="F4599" t="s">
        <v>224</v>
      </c>
      <c r="G4599" t="s">
        <v>54</v>
      </c>
      <c r="H4599" t="s">
        <v>55</v>
      </c>
      <c r="I4599" t="s">
        <v>211</v>
      </c>
      <c r="J4599" t="s">
        <v>186</v>
      </c>
      <c r="K4599">
        <v>135</v>
      </c>
    </row>
    <row r="4600" spans="1:11" x14ac:dyDescent="0.35">
      <c r="A4600" s="75">
        <f t="shared" si="146"/>
        <v>46065</v>
      </c>
      <c r="B4600" s="75">
        <f t="shared" si="147"/>
        <v>46068</v>
      </c>
      <c r="C4600" s="75" t="str">
        <f>VLOOKUP($G4600,Refs!$A$1:$F$32,3,FALSE)</f>
        <v>Y56</v>
      </c>
      <c r="D4600" t="s">
        <v>178</v>
      </c>
      <c r="E4600" t="s">
        <v>126</v>
      </c>
      <c r="F4600" t="s">
        <v>224</v>
      </c>
      <c r="G4600" t="s">
        <v>54</v>
      </c>
      <c r="H4600" t="s">
        <v>55</v>
      </c>
      <c r="I4600" t="s">
        <v>211</v>
      </c>
      <c r="J4600" t="s">
        <v>187</v>
      </c>
      <c r="K4600">
        <v>252</v>
      </c>
    </row>
    <row r="4601" spans="1:11" x14ac:dyDescent="0.35">
      <c r="A4601" s="75">
        <f t="shared" si="146"/>
        <v>46065</v>
      </c>
      <c r="B4601" s="75">
        <f t="shared" si="147"/>
        <v>46068</v>
      </c>
      <c r="C4601" s="75" t="str">
        <f>VLOOKUP($G4601,Refs!$A$1:$F$32,3,FALSE)</f>
        <v>Y56</v>
      </c>
      <c r="D4601" t="s">
        <v>178</v>
      </c>
      <c r="E4601" t="s">
        <v>126</v>
      </c>
      <c r="F4601" t="s">
        <v>224</v>
      </c>
      <c r="G4601" t="s">
        <v>54</v>
      </c>
      <c r="H4601" t="s">
        <v>55</v>
      </c>
      <c r="I4601" t="s">
        <v>211</v>
      </c>
      <c r="J4601" t="s">
        <v>188</v>
      </c>
      <c r="K4601">
        <v>1261</v>
      </c>
    </row>
    <row r="4602" spans="1:11" x14ac:dyDescent="0.35">
      <c r="A4602" s="75">
        <f t="shared" si="146"/>
        <v>46065</v>
      </c>
      <c r="B4602" s="75">
        <f t="shared" si="147"/>
        <v>46068</v>
      </c>
      <c r="C4602" s="75" t="str">
        <f>VLOOKUP($G4602,Refs!$A$1:$F$32,3,FALSE)</f>
        <v>Y56</v>
      </c>
      <c r="D4602" t="s">
        <v>178</v>
      </c>
      <c r="E4602" t="s">
        <v>126</v>
      </c>
      <c r="F4602" t="s">
        <v>224</v>
      </c>
      <c r="G4602" t="s">
        <v>54</v>
      </c>
      <c r="H4602" t="s">
        <v>55</v>
      </c>
      <c r="I4602" t="s">
        <v>211</v>
      </c>
      <c r="J4602" t="s">
        <v>189</v>
      </c>
      <c r="K4602">
        <v>567</v>
      </c>
    </row>
    <row r="4603" spans="1:11" x14ac:dyDescent="0.35">
      <c r="A4603" s="75">
        <f t="shared" si="146"/>
        <v>46065</v>
      </c>
      <c r="B4603" s="75">
        <f t="shared" si="147"/>
        <v>46068</v>
      </c>
      <c r="C4603" s="75" t="str">
        <f>VLOOKUP($G4603,Refs!$A$1:$F$32,3,FALSE)</f>
        <v>Y56</v>
      </c>
      <c r="D4603" t="s">
        <v>178</v>
      </c>
      <c r="E4603" t="s">
        <v>126</v>
      </c>
      <c r="F4603" t="s">
        <v>224</v>
      </c>
      <c r="G4603" t="s">
        <v>54</v>
      </c>
      <c r="H4603" t="s">
        <v>55</v>
      </c>
      <c r="I4603" t="s">
        <v>211</v>
      </c>
      <c r="J4603" t="s">
        <v>190</v>
      </c>
      <c r="K4603">
        <v>238</v>
      </c>
    </row>
    <row r="4604" spans="1:11" x14ac:dyDescent="0.35">
      <c r="A4604" s="75">
        <f t="shared" si="146"/>
        <v>46065</v>
      </c>
      <c r="B4604" s="75">
        <f t="shared" si="147"/>
        <v>46068</v>
      </c>
      <c r="C4604" s="75" t="str">
        <f>VLOOKUP($G4604,Refs!$A$1:$F$32,3,FALSE)</f>
        <v>Y56</v>
      </c>
      <c r="D4604" t="s">
        <v>178</v>
      </c>
      <c r="E4604" t="s">
        <v>126</v>
      </c>
      <c r="F4604" t="s">
        <v>224</v>
      </c>
      <c r="G4604" t="s">
        <v>54</v>
      </c>
      <c r="H4604" t="s">
        <v>55</v>
      </c>
      <c r="I4604" t="s">
        <v>211</v>
      </c>
      <c r="J4604" t="s">
        <v>191</v>
      </c>
      <c r="K4604">
        <v>93</v>
      </c>
    </row>
    <row r="4605" spans="1:11" x14ac:dyDescent="0.35">
      <c r="A4605" s="75">
        <f t="shared" si="146"/>
        <v>46065</v>
      </c>
      <c r="B4605" s="75">
        <f t="shared" si="147"/>
        <v>46068</v>
      </c>
      <c r="C4605" s="75" t="str">
        <f>VLOOKUP($G4605,Refs!$A$1:$F$32,3,FALSE)</f>
        <v>Y56</v>
      </c>
      <c r="D4605" t="s">
        <v>178</v>
      </c>
      <c r="E4605" t="s">
        <v>126</v>
      </c>
      <c r="F4605" t="s">
        <v>224</v>
      </c>
      <c r="G4605" t="s">
        <v>54</v>
      </c>
      <c r="H4605" t="s">
        <v>55</v>
      </c>
      <c r="I4605" t="s">
        <v>211</v>
      </c>
      <c r="J4605" t="s">
        <v>192</v>
      </c>
      <c r="K4605">
        <v>181</v>
      </c>
    </row>
    <row r="4606" spans="1:11" x14ac:dyDescent="0.35">
      <c r="A4606" s="75">
        <f t="shared" si="146"/>
        <v>46065</v>
      </c>
      <c r="B4606" s="75">
        <f t="shared" si="147"/>
        <v>46068</v>
      </c>
      <c r="C4606" s="75" t="str">
        <f>VLOOKUP($G4606,Refs!$A$1:$F$32,3,FALSE)</f>
        <v>Y56</v>
      </c>
      <c r="D4606" t="s">
        <v>178</v>
      </c>
      <c r="E4606" t="s">
        <v>126</v>
      </c>
      <c r="F4606" t="s">
        <v>224</v>
      </c>
      <c r="G4606" t="s">
        <v>54</v>
      </c>
      <c r="H4606" t="s">
        <v>55</v>
      </c>
      <c r="I4606" t="s">
        <v>211</v>
      </c>
      <c r="J4606" t="s">
        <v>193</v>
      </c>
      <c r="K4606">
        <v>165</v>
      </c>
    </row>
    <row r="4607" spans="1:11" x14ac:dyDescent="0.35">
      <c r="A4607" s="75">
        <f t="shared" si="146"/>
        <v>46065</v>
      </c>
      <c r="B4607" s="75">
        <f t="shared" si="147"/>
        <v>46068</v>
      </c>
      <c r="C4607" s="75" t="str">
        <f>VLOOKUP($G4607,Refs!$A$1:$F$32,3,FALSE)</f>
        <v>Y56</v>
      </c>
      <c r="D4607" t="s">
        <v>178</v>
      </c>
      <c r="E4607" t="s">
        <v>126</v>
      </c>
      <c r="F4607" t="s">
        <v>224</v>
      </c>
      <c r="G4607" t="s">
        <v>54</v>
      </c>
      <c r="H4607" t="s">
        <v>55</v>
      </c>
      <c r="I4607" t="s">
        <v>211</v>
      </c>
      <c r="J4607" t="s">
        <v>194</v>
      </c>
      <c r="K4607">
        <v>114</v>
      </c>
    </row>
    <row r="4608" spans="1:11" x14ac:dyDescent="0.35">
      <c r="A4608" s="75">
        <f t="shared" si="146"/>
        <v>46065</v>
      </c>
      <c r="B4608" s="75">
        <f t="shared" si="147"/>
        <v>46068</v>
      </c>
      <c r="C4608" s="75" t="str">
        <f>VLOOKUP($G4608,Refs!$A$1:$F$32,3,FALSE)</f>
        <v>Y56</v>
      </c>
      <c r="D4608" t="s">
        <v>178</v>
      </c>
      <c r="E4608" t="s">
        <v>126</v>
      </c>
      <c r="F4608" t="s">
        <v>224</v>
      </c>
      <c r="G4608" t="s">
        <v>54</v>
      </c>
      <c r="H4608" t="s">
        <v>55</v>
      </c>
      <c r="I4608" t="s">
        <v>211</v>
      </c>
      <c r="J4608" t="s">
        <v>195</v>
      </c>
      <c r="K4608">
        <v>3</v>
      </c>
    </row>
    <row r="4609" spans="1:11" x14ac:dyDescent="0.35">
      <c r="A4609" s="75">
        <f t="shared" si="146"/>
        <v>46065</v>
      </c>
      <c r="B4609" s="75">
        <f t="shared" si="147"/>
        <v>46068</v>
      </c>
      <c r="C4609" s="75" t="str">
        <f>VLOOKUP($G4609,Refs!$A$1:$F$32,3,FALSE)</f>
        <v>Y56</v>
      </c>
      <c r="D4609" t="s">
        <v>178</v>
      </c>
      <c r="E4609" t="s">
        <v>126</v>
      </c>
      <c r="F4609" t="s">
        <v>224</v>
      </c>
      <c r="G4609" t="s">
        <v>54</v>
      </c>
      <c r="H4609" t="s">
        <v>55</v>
      </c>
      <c r="I4609" t="s">
        <v>211</v>
      </c>
      <c r="J4609" t="s">
        <v>196</v>
      </c>
      <c r="K4609">
        <v>105</v>
      </c>
    </row>
    <row r="4610" spans="1:11" x14ac:dyDescent="0.35">
      <c r="A4610" s="75">
        <f t="shared" si="146"/>
        <v>46065</v>
      </c>
      <c r="B4610" s="75">
        <f t="shared" si="147"/>
        <v>46068</v>
      </c>
      <c r="C4610" s="75" t="str">
        <f>VLOOKUP($G4610,Refs!$A$1:$F$32,3,FALSE)</f>
        <v>Y56</v>
      </c>
      <c r="D4610" t="s">
        <v>178</v>
      </c>
      <c r="E4610" t="s">
        <v>126</v>
      </c>
      <c r="F4610" t="s">
        <v>224</v>
      </c>
      <c r="G4610" t="s">
        <v>54</v>
      </c>
      <c r="H4610" t="s">
        <v>55</v>
      </c>
      <c r="I4610" t="s">
        <v>211</v>
      </c>
      <c r="J4610" t="s">
        <v>197</v>
      </c>
      <c r="K4610">
        <v>2</v>
      </c>
    </row>
    <row r="4611" spans="1:11" x14ac:dyDescent="0.35">
      <c r="A4611" s="75">
        <f t="shared" si="146"/>
        <v>46065</v>
      </c>
      <c r="B4611" s="75">
        <f t="shared" si="147"/>
        <v>46068</v>
      </c>
      <c r="C4611" s="75" t="str">
        <f>VLOOKUP($G4611,Refs!$A$1:$F$32,3,FALSE)</f>
        <v>Y56</v>
      </c>
      <c r="D4611" t="s">
        <v>178</v>
      </c>
      <c r="E4611" t="s">
        <v>126</v>
      </c>
      <c r="F4611" t="s">
        <v>224</v>
      </c>
      <c r="G4611" t="s">
        <v>54</v>
      </c>
      <c r="H4611" t="s">
        <v>55</v>
      </c>
      <c r="I4611" t="s">
        <v>211</v>
      </c>
      <c r="J4611" t="s">
        <v>198</v>
      </c>
      <c r="K4611">
        <v>28</v>
      </c>
    </row>
    <row r="4612" spans="1:11" x14ac:dyDescent="0.35">
      <c r="A4612" s="75">
        <f t="shared" si="146"/>
        <v>46065</v>
      </c>
      <c r="B4612" s="75">
        <f t="shared" si="147"/>
        <v>46068</v>
      </c>
      <c r="C4612" s="75" t="str">
        <f>VLOOKUP($G4612,Refs!$A$1:$F$32,3,FALSE)</f>
        <v>Y56</v>
      </c>
      <c r="D4612" t="s">
        <v>178</v>
      </c>
      <c r="E4612" t="s">
        <v>126</v>
      </c>
      <c r="F4612" t="s">
        <v>224</v>
      </c>
      <c r="G4612" t="s">
        <v>54</v>
      </c>
      <c r="H4612" t="s">
        <v>55</v>
      </c>
      <c r="I4612" t="s">
        <v>211</v>
      </c>
      <c r="J4612" t="s">
        <v>199</v>
      </c>
      <c r="K4612">
        <v>0</v>
      </c>
    </row>
    <row r="4613" spans="1:11" x14ac:dyDescent="0.35">
      <c r="A4613" s="75">
        <f t="shared" si="146"/>
        <v>46065</v>
      </c>
      <c r="B4613" s="75">
        <f t="shared" si="147"/>
        <v>46068</v>
      </c>
      <c r="C4613" s="75" t="str">
        <f>VLOOKUP($G4613,Refs!$A$1:$F$32,3,FALSE)</f>
        <v>Y56</v>
      </c>
      <c r="D4613" t="s">
        <v>178</v>
      </c>
      <c r="E4613" t="s">
        <v>126</v>
      </c>
      <c r="F4613" t="s">
        <v>224</v>
      </c>
      <c r="G4613" t="s">
        <v>54</v>
      </c>
      <c r="H4613" t="s">
        <v>55</v>
      </c>
      <c r="I4613" t="s">
        <v>211</v>
      </c>
      <c r="J4613" t="s">
        <v>200</v>
      </c>
      <c r="K4613">
        <v>107</v>
      </c>
    </row>
    <row r="4614" spans="1:11" x14ac:dyDescent="0.35">
      <c r="A4614" s="75">
        <f t="shared" ref="A4614:A4677" si="148">IF(I4614="Mon",B4614-6,IF(I4614="Tue",B4614-5,IF(I4614="Wed",B4614-4,IF(I4614="Thu",B4614-3,IF(I4614="Fri",B4614-2,IF(I4614="Sat",B4614-1,IF(I4614="Sun",B4614,"")))))))</f>
        <v>46065</v>
      </c>
      <c r="B4614" s="75">
        <f t="shared" ref="B4614:B4677" si="149">DATEVALUE(RIGHT(D4614, 11))</f>
        <v>46068</v>
      </c>
      <c r="C4614" s="75" t="str">
        <f>VLOOKUP($G4614,Refs!$A$1:$F$32,3,FALSE)</f>
        <v>Y56</v>
      </c>
      <c r="D4614" t="s">
        <v>178</v>
      </c>
      <c r="E4614" t="s">
        <v>126</v>
      </c>
      <c r="F4614" t="s">
        <v>224</v>
      </c>
      <c r="G4614" t="s">
        <v>54</v>
      </c>
      <c r="H4614" t="s">
        <v>55</v>
      </c>
      <c r="I4614" t="s">
        <v>211</v>
      </c>
      <c r="J4614" t="s">
        <v>201</v>
      </c>
      <c r="K4614">
        <v>193</v>
      </c>
    </row>
    <row r="4615" spans="1:11" x14ac:dyDescent="0.35">
      <c r="A4615" s="75">
        <f t="shared" si="148"/>
        <v>46065</v>
      </c>
      <c r="B4615" s="75">
        <f t="shared" si="149"/>
        <v>46068</v>
      </c>
      <c r="C4615" s="75" t="str">
        <f>VLOOKUP($G4615,Refs!$A$1:$F$32,3,FALSE)</f>
        <v>Y56</v>
      </c>
      <c r="D4615" t="s">
        <v>178</v>
      </c>
      <c r="E4615" t="s">
        <v>126</v>
      </c>
      <c r="F4615" t="s">
        <v>224</v>
      </c>
      <c r="G4615" t="s">
        <v>54</v>
      </c>
      <c r="H4615" t="s">
        <v>55</v>
      </c>
      <c r="I4615" t="s">
        <v>211</v>
      </c>
      <c r="J4615" t="s">
        <v>202</v>
      </c>
      <c r="K4615">
        <v>477</v>
      </c>
    </row>
    <row r="4616" spans="1:11" x14ac:dyDescent="0.35">
      <c r="A4616" s="75">
        <f t="shared" si="148"/>
        <v>46065</v>
      </c>
      <c r="B4616" s="75">
        <f t="shared" si="149"/>
        <v>46068</v>
      </c>
      <c r="C4616" s="75" t="str">
        <f>VLOOKUP($G4616,Refs!$A$1:$F$32,3,FALSE)</f>
        <v>Y56</v>
      </c>
      <c r="D4616" t="s">
        <v>178</v>
      </c>
      <c r="E4616" t="s">
        <v>126</v>
      </c>
      <c r="F4616" t="s">
        <v>224</v>
      </c>
      <c r="G4616" t="s">
        <v>54</v>
      </c>
      <c r="H4616" t="s">
        <v>55</v>
      </c>
      <c r="I4616" t="s">
        <v>211</v>
      </c>
      <c r="J4616" t="s">
        <v>203</v>
      </c>
      <c r="K4616">
        <v>208</v>
      </c>
    </row>
    <row r="4617" spans="1:11" x14ac:dyDescent="0.35">
      <c r="A4617" s="75">
        <f t="shared" si="148"/>
        <v>46065</v>
      </c>
      <c r="B4617" s="75">
        <f t="shared" si="149"/>
        <v>46068</v>
      </c>
      <c r="C4617" s="75" t="str">
        <f>VLOOKUP($G4617,Refs!$A$1:$F$32,3,FALSE)</f>
        <v>Y56</v>
      </c>
      <c r="D4617" t="s">
        <v>178</v>
      </c>
      <c r="E4617" t="s">
        <v>126</v>
      </c>
      <c r="F4617" t="s">
        <v>224</v>
      </c>
      <c r="G4617" t="s">
        <v>54</v>
      </c>
      <c r="H4617" t="s">
        <v>55</v>
      </c>
      <c r="I4617" t="s">
        <v>211</v>
      </c>
      <c r="J4617" t="s">
        <v>204</v>
      </c>
      <c r="K4617">
        <v>77</v>
      </c>
    </row>
    <row r="4618" spans="1:11" x14ac:dyDescent="0.35">
      <c r="A4618" s="75">
        <f t="shared" si="148"/>
        <v>46065</v>
      </c>
      <c r="B4618" s="75">
        <f t="shared" si="149"/>
        <v>46068</v>
      </c>
      <c r="C4618" s="75" t="str">
        <f>VLOOKUP($G4618,Refs!$A$1:$F$32,3,FALSE)</f>
        <v>Y56</v>
      </c>
      <c r="D4618" t="s">
        <v>178</v>
      </c>
      <c r="E4618" t="s">
        <v>126</v>
      </c>
      <c r="F4618" t="s">
        <v>224</v>
      </c>
      <c r="G4618" t="s">
        <v>54</v>
      </c>
      <c r="H4618" t="s">
        <v>55</v>
      </c>
      <c r="I4618" t="s">
        <v>211</v>
      </c>
      <c r="J4618" t="s">
        <v>205</v>
      </c>
      <c r="K4618">
        <v>33</v>
      </c>
    </row>
    <row r="4619" spans="1:11" x14ac:dyDescent="0.35">
      <c r="A4619" s="75">
        <f t="shared" si="148"/>
        <v>46065</v>
      </c>
      <c r="B4619" s="75">
        <f t="shared" si="149"/>
        <v>46068</v>
      </c>
      <c r="C4619" s="75" t="str">
        <f>VLOOKUP($G4619,Refs!$A$1:$F$32,3,FALSE)</f>
        <v>Y56</v>
      </c>
      <c r="D4619" t="s">
        <v>178</v>
      </c>
      <c r="E4619" t="s">
        <v>126</v>
      </c>
      <c r="F4619" t="s">
        <v>224</v>
      </c>
      <c r="G4619" t="s">
        <v>54</v>
      </c>
      <c r="H4619" t="s">
        <v>55</v>
      </c>
      <c r="I4619" t="s">
        <v>211</v>
      </c>
      <c r="J4619" t="s">
        <v>206</v>
      </c>
      <c r="K4619">
        <v>21</v>
      </c>
    </row>
    <row r="4620" spans="1:11" x14ac:dyDescent="0.35">
      <c r="A4620" s="75">
        <f t="shared" si="148"/>
        <v>46065</v>
      </c>
      <c r="B4620" s="75">
        <f t="shared" si="149"/>
        <v>46068</v>
      </c>
      <c r="C4620" s="75" t="str">
        <f>VLOOKUP($G4620,Refs!$A$1:$F$32,3,FALSE)</f>
        <v>Y56</v>
      </c>
      <c r="D4620" t="s">
        <v>178</v>
      </c>
      <c r="E4620" t="s">
        <v>126</v>
      </c>
      <c r="F4620" t="s">
        <v>224</v>
      </c>
      <c r="G4620" t="s">
        <v>54</v>
      </c>
      <c r="H4620" t="s">
        <v>55</v>
      </c>
      <c r="I4620" t="s">
        <v>211</v>
      </c>
      <c r="J4620" t="s">
        <v>207</v>
      </c>
      <c r="K4620">
        <v>0</v>
      </c>
    </row>
    <row r="4621" spans="1:11" x14ac:dyDescent="0.35">
      <c r="A4621" s="75">
        <f t="shared" si="148"/>
        <v>46065</v>
      </c>
      <c r="B4621" s="75">
        <f t="shared" si="149"/>
        <v>46068</v>
      </c>
      <c r="C4621" s="75" t="str">
        <f>VLOOKUP($G4621,Refs!$A$1:$F$32,3,FALSE)</f>
        <v>Y56</v>
      </c>
      <c r="D4621" t="s">
        <v>178</v>
      </c>
      <c r="E4621" t="s">
        <v>126</v>
      </c>
      <c r="F4621" t="s">
        <v>224</v>
      </c>
      <c r="G4621" t="s">
        <v>54</v>
      </c>
      <c r="H4621" t="s">
        <v>55</v>
      </c>
      <c r="I4621" t="s">
        <v>211</v>
      </c>
      <c r="J4621" t="s">
        <v>208</v>
      </c>
      <c r="K4621">
        <v>35</v>
      </c>
    </row>
    <row r="4622" spans="1:11" x14ac:dyDescent="0.35">
      <c r="A4622" s="75">
        <f t="shared" si="148"/>
        <v>46066</v>
      </c>
      <c r="B4622" s="75">
        <f t="shared" si="149"/>
        <v>46068</v>
      </c>
      <c r="C4622" s="75" t="str">
        <f>VLOOKUP($G4622,Refs!$A$1:$F$32,3,FALSE)</f>
        <v>Y56</v>
      </c>
      <c r="D4622" t="s">
        <v>178</v>
      </c>
      <c r="E4622" t="s">
        <v>126</v>
      </c>
      <c r="F4622" t="s">
        <v>224</v>
      </c>
      <c r="G4622" t="s">
        <v>54</v>
      </c>
      <c r="H4622" t="s">
        <v>55</v>
      </c>
      <c r="I4622" t="s">
        <v>212</v>
      </c>
      <c r="J4622" t="s">
        <v>181</v>
      </c>
      <c r="K4622">
        <v>1395</v>
      </c>
    </row>
    <row r="4623" spans="1:11" x14ac:dyDescent="0.35">
      <c r="A4623" s="75">
        <f t="shared" si="148"/>
        <v>46066</v>
      </c>
      <c r="B4623" s="75">
        <f t="shared" si="149"/>
        <v>46068</v>
      </c>
      <c r="C4623" s="75" t="str">
        <f>VLOOKUP($G4623,Refs!$A$1:$F$32,3,FALSE)</f>
        <v>Y56</v>
      </c>
      <c r="D4623" t="s">
        <v>178</v>
      </c>
      <c r="E4623" t="s">
        <v>126</v>
      </c>
      <c r="F4623" t="s">
        <v>224</v>
      </c>
      <c r="G4623" t="s">
        <v>54</v>
      </c>
      <c r="H4623" t="s">
        <v>55</v>
      </c>
      <c r="I4623" t="s">
        <v>212</v>
      </c>
      <c r="J4623" t="s">
        <v>182</v>
      </c>
      <c r="K4623">
        <v>1344</v>
      </c>
    </row>
    <row r="4624" spans="1:11" x14ac:dyDescent="0.35">
      <c r="A4624" s="75">
        <f t="shared" si="148"/>
        <v>46066</v>
      </c>
      <c r="B4624" s="75">
        <f t="shared" si="149"/>
        <v>46068</v>
      </c>
      <c r="C4624" s="75" t="str">
        <f>VLOOKUP($G4624,Refs!$A$1:$F$32,3,FALSE)</f>
        <v>Y56</v>
      </c>
      <c r="D4624" t="s">
        <v>178</v>
      </c>
      <c r="E4624" t="s">
        <v>126</v>
      </c>
      <c r="F4624" t="s">
        <v>224</v>
      </c>
      <c r="G4624" t="s">
        <v>54</v>
      </c>
      <c r="H4624" t="s">
        <v>55</v>
      </c>
      <c r="I4624" t="s">
        <v>212</v>
      </c>
      <c r="J4624" t="s">
        <v>183</v>
      </c>
      <c r="K4624">
        <v>1196</v>
      </c>
    </row>
    <row r="4625" spans="1:11" x14ac:dyDescent="0.35">
      <c r="A4625" s="75">
        <f t="shared" si="148"/>
        <v>46066</v>
      </c>
      <c r="B4625" s="75">
        <f t="shared" si="149"/>
        <v>46068</v>
      </c>
      <c r="C4625" s="75" t="str">
        <f>VLOOKUP($G4625,Refs!$A$1:$F$32,3,FALSE)</f>
        <v>Y56</v>
      </c>
      <c r="D4625" t="s">
        <v>178</v>
      </c>
      <c r="E4625" t="s">
        <v>126</v>
      </c>
      <c r="F4625" t="s">
        <v>224</v>
      </c>
      <c r="G4625" t="s">
        <v>54</v>
      </c>
      <c r="H4625" t="s">
        <v>55</v>
      </c>
      <c r="I4625" t="s">
        <v>212</v>
      </c>
      <c r="J4625" t="s">
        <v>184</v>
      </c>
      <c r="K4625">
        <v>27</v>
      </c>
    </row>
    <row r="4626" spans="1:11" x14ac:dyDescent="0.35">
      <c r="A4626" s="75">
        <f t="shared" si="148"/>
        <v>46066</v>
      </c>
      <c r="B4626" s="75">
        <f t="shared" si="149"/>
        <v>46068</v>
      </c>
      <c r="C4626" s="75" t="str">
        <f>VLOOKUP($G4626,Refs!$A$1:$F$32,3,FALSE)</f>
        <v>Y56</v>
      </c>
      <c r="D4626" t="s">
        <v>178</v>
      </c>
      <c r="E4626" t="s">
        <v>126</v>
      </c>
      <c r="F4626" t="s">
        <v>224</v>
      </c>
      <c r="G4626" t="s">
        <v>54</v>
      </c>
      <c r="H4626" t="s">
        <v>55</v>
      </c>
      <c r="I4626" t="s">
        <v>212</v>
      </c>
      <c r="J4626" t="s">
        <v>185</v>
      </c>
      <c r="K4626">
        <v>34466</v>
      </c>
    </row>
    <row r="4627" spans="1:11" x14ac:dyDescent="0.35">
      <c r="A4627" s="75">
        <f t="shared" si="148"/>
        <v>46066</v>
      </c>
      <c r="B4627" s="75">
        <f t="shared" si="149"/>
        <v>46068</v>
      </c>
      <c r="C4627" s="75" t="str">
        <f>VLOOKUP($G4627,Refs!$A$1:$F$32,3,FALSE)</f>
        <v>Y56</v>
      </c>
      <c r="D4627" t="s">
        <v>178</v>
      </c>
      <c r="E4627" t="s">
        <v>126</v>
      </c>
      <c r="F4627" t="s">
        <v>224</v>
      </c>
      <c r="G4627" t="s">
        <v>54</v>
      </c>
      <c r="H4627" t="s">
        <v>55</v>
      </c>
      <c r="I4627" t="s">
        <v>212</v>
      </c>
      <c r="J4627" t="s">
        <v>186</v>
      </c>
      <c r="K4627">
        <v>175</v>
      </c>
    </row>
    <row r="4628" spans="1:11" x14ac:dyDescent="0.35">
      <c r="A4628" s="75">
        <f t="shared" si="148"/>
        <v>46066</v>
      </c>
      <c r="B4628" s="75">
        <f t="shared" si="149"/>
        <v>46068</v>
      </c>
      <c r="C4628" s="75" t="str">
        <f>VLOOKUP($G4628,Refs!$A$1:$F$32,3,FALSE)</f>
        <v>Y56</v>
      </c>
      <c r="D4628" t="s">
        <v>178</v>
      </c>
      <c r="E4628" t="s">
        <v>126</v>
      </c>
      <c r="F4628" t="s">
        <v>224</v>
      </c>
      <c r="G4628" t="s">
        <v>54</v>
      </c>
      <c r="H4628" t="s">
        <v>55</v>
      </c>
      <c r="I4628" t="s">
        <v>212</v>
      </c>
      <c r="J4628" t="s">
        <v>187</v>
      </c>
      <c r="K4628">
        <v>358</v>
      </c>
    </row>
    <row r="4629" spans="1:11" x14ac:dyDescent="0.35">
      <c r="A4629" s="75">
        <f t="shared" si="148"/>
        <v>46066</v>
      </c>
      <c r="B4629" s="75">
        <f t="shared" si="149"/>
        <v>46068</v>
      </c>
      <c r="C4629" s="75" t="str">
        <f>VLOOKUP($G4629,Refs!$A$1:$F$32,3,FALSE)</f>
        <v>Y56</v>
      </c>
      <c r="D4629" t="s">
        <v>178</v>
      </c>
      <c r="E4629" t="s">
        <v>126</v>
      </c>
      <c r="F4629" t="s">
        <v>224</v>
      </c>
      <c r="G4629" t="s">
        <v>54</v>
      </c>
      <c r="H4629" t="s">
        <v>55</v>
      </c>
      <c r="I4629" t="s">
        <v>212</v>
      </c>
      <c r="J4629" t="s">
        <v>188</v>
      </c>
      <c r="K4629">
        <v>1298</v>
      </c>
    </row>
    <row r="4630" spans="1:11" x14ac:dyDescent="0.35">
      <c r="A4630" s="75">
        <f t="shared" si="148"/>
        <v>46066</v>
      </c>
      <c r="B4630" s="75">
        <f t="shared" si="149"/>
        <v>46068</v>
      </c>
      <c r="C4630" s="75" t="str">
        <f>VLOOKUP($G4630,Refs!$A$1:$F$32,3,FALSE)</f>
        <v>Y56</v>
      </c>
      <c r="D4630" t="s">
        <v>178</v>
      </c>
      <c r="E4630" t="s">
        <v>126</v>
      </c>
      <c r="F4630" t="s">
        <v>224</v>
      </c>
      <c r="G4630" t="s">
        <v>54</v>
      </c>
      <c r="H4630" t="s">
        <v>55</v>
      </c>
      <c r="I4630" t="s">
        <v>212</v>
      </c>
      <c r="J4630" t="s">
        <v>189</v>
      </c>
      <c r="K4630">
        <v>568</v>
      </c>
    </row>
    <row r="4631" spans="1:11" x14ac:dyDescent="0.35">
      <c r="A4631" s="75">
        <f t="shared" si="148"/>
        <v>46066</v>
      </c>
      <c r="B4631" s="75">
        <f t="shared" si="149"/>
        <v>46068</v>
      </c>
      <c r="C4631" s="75" t="str">
        <f>VLOOKUP($G4631,Refs!$A$1:$F$32,3,FALSE)</f>
        <v>Y56</v>
      </c>
      <c r="D4631" t="s">
        <v>178</v>
      </c>
      <c r="E4631" t="s">
        <v>126</v>
      </c>
      <c r="F4631" t="s">
        <v>224</v>
      </c>
      <c r="G4631" t="s">
        <v>54</v>
      </c>
      <c r="H4631" t="s">
        <v>55</v>
      </c>
      <c r="I4631" t="s">
        <v>212</v>
      </c>
      <c r="J4631" t="s">
        <v>190</v>
      </c>
      <c r="K4631">
        <v>235</v>
      </c>
    </row>
    <row r="4632" spans="1:11" x14ac:dyDescent="0.35">
      <c r="A4632" s="75">
        <f t="shared" si="148"/>
        <v>46066</v>
      </c>
      <c r="B4632" s="75">
        <f t="shared" si="149"/>
        <v>46068</v>
      </c>
      <c r="C4632" s="75" t="str">
        <f>VLOOKUP($G4632,Refs!$A$1:$F$32,3,FALSE)</f>
        <v>Y56</v>
      </c>
      <c r="D4632" t="s">
        <v>178</v>
      </c>
      <c r="E4632" t="s">
        <v>126</v>
      </c>
      <c r="F4632" t="s">
        <v>224</v>
      </c>
      <c r="G4632" t="s">
        <v>54</v>
      </c>
      <c r="H4632" t="s">
        <v>55</v>
      </c>
      <c r="I4632" t="s">
        <v>212</v>
      </c>
      <c r="J4632" t="s">
        <v>191</v>
      </c>
      <c r="K4632">
        <v>97</v>
      </c>
    </row>
    <row r="4633" spans="1:11" x14ac:dyDescent="0.35">
      <c r="A4633" s="75">
        <f t="shared" si="148"/>
        <v>46066</v>
      </c>
      <c r="B4633" s="75">
        <f t="shared" si="149"/>
        <v>46068</v>
      </c>
      <c r="C4633" s="75" t="str">
        <f>VLOOKUP($G4633,Refs!$A$1:$F$32,3,FALSE)</f>
        <v>Y56</v>
      </c>
      <c r="D4633" t="s">
        <v>178</v>
      </c>
      <c r="E4633" t="s">
        <v>126</v>
      </c>
      <c r="F4633" t="s">
        <v>224</v>
      </c>
      <c r="G4633" t="s">
        <v>54</v>
      </c>
      <c r="H4633" t="s">
        <v>55</v>
      </c>
      <c r="I4633" t="s">
        <v>212</v>
      </c>
      <c r="J4633" t="s">
        <v>192</v>
      </c>
      <c r="K4633">
        <v>155</v>
      </c>
    </row>
    <row r="4634" spans="1:11" x14ac:dyDescent="0.35">
      <c r="A4634" s="75">
        <f t="shared" si="148"/>
        <v>46066</v>
      </c>
      <c r="B4634" s="75">
        <f t="shared" si="149"/>
        <v>46068</v>
      </c>
      <c r="C4634" s="75" t="str">
        <f>VLOOKUP($G4634,Refs!$A$1:$F$32,3,FALSE)</f>
        <v>Y56</v>
      </c>
      <c r="D4634" t="s">
        <v>178</v>
      </c>
      <c r="E4634" t="s">
        <v>126</v>
      </c>
      <c r="F4634" t="s">
        <v>224</v>
      </c>
      <c r="G4634" t="s">
        <v>54</v>
      </c>
      <c r="H4634" t="s">
        <v>55</v>
      </c>
      <c r="I4634" t="s">
        <v>212</v>
      </c>
      <c r="J4634" t="s">
        <v>193</v>
      </c>
      <c r="K4634">
        <v>174</v>
      </c>
    </row>
    <row r="4635" spans="1:11" x14ac:dyDescent="0.35">
      <c r="A4635" s="75">
        <f t="shared" si="148"/>
        <v>46066</v>
      </c>
      <c r="B4635" s="75">
        <f t="shared" si="149"/>
        <v>46068</v>
      </c>
      <c r="C4635" s="75" t="str">
        <f>VLOOKUP($G4635,Refs!$A$1:$F$32,3,FALSE)</f>
        <v>Y56</v>
      </c>
      <c r="D4635" t="s">
        <v>178</v>
      </c>
      <c r="E4635" t="s">
        <v>126</v>
      </c>
      <c r="F4635" t="s">
        <v>224</v>
      </c>
      <c r="G4635" t="s">
        <v>54</v>
      </c>
      <c r="H4635" t="s">
        <v>55</v>
      </c>
      <c r="I4635" t="s">
        <v>212</v>
      </c>
      <c r="J4635" t="s">
        <v>194</v>
      </c>
      <c r="K4635">
        <v>122</v>
      </c>
    </row>
    <row r="4636" spans="1:11" x14ac:dyDescent="0.35">
      <c r="A4636" s="75">
        <f t="shared" si="148"/>
        <v>46066</v>
      </c>
      <c r="B4636" s="75">
        <f t="shared" si="149"/>
        <v>46068</v>
      </c>
      <c r="C4636" s="75" t="str">
        <f>VLOOKUP($G4636,Refs!$A$1:$F$32,3,FALSE)</f>
        <v>Y56</v>
      </c>
      <c r="D4636" t="s">
        <v>178</v>
      </c>
      <c r="E4636" t="s">
        <v>126</v>
      </c>
      <c r="F4636" t="s">
        <v>224</v>
      </c>
      <c r="G4636" t="s">
        <v>54</v>
      </c>
      <c r="H4636" t="s">
        <v>55</v>
      </c>
      <c r="I4636" t="s">
        <v>212</v>
      </c>
      <c r="J4636" t="s">
        <v>195</v>
      </c>
      <c r="K4636">
        <v>0</v>
      </c>
    </row>
    <row r="4637" spans="1:11" x14ac:dyDescent="0.35">
      <c r="A4637" s="75">
        <f t="shared" si="148"/>
        <v>46066</v>
      </c>
      <c r="B4637" s="75">
        <f t="shared" si="149"/>
        <v>46068</v>
      </c>
      <c r="C4637" s="75" t="str">
        <f>VLOOKUP($G4637,Refs!$A$1:$F$32,3,FALSE)</f>
        <v>Y56</v>
      </c>
      <c r="D4637" t="s">
        <v>178</v>
      </c>
      <c r="E4637" t="s">
        <v>126</v>
      </c>
      <c r="F4637" t="s">
        <v>224</v>
      </c>
      <c r="G4637" t="s">
        <v>54</v>
      </c>
      <c r="H4637" t="s">
        <v>55</v>
      </c>
      <c r="I4637" t="s">
        <v>212</v>
      </c>
      <c r="J4637" t="s">
        <v>196</v>
      </c>
      <c r="K4637">
        <v>113</v>
      </c>
    </row>
    <row r="4638" spans="1:11" x14ac:dyDescent="0.35">
      <c r="A4638" s="75">
        <f t="shared" si="148"/>
        <v>46066</v>
      </c>
      <c r="B4638" s="75">
        <f t="shared" si="149"/>
        <v>46068</v>
      </c>
      <c r="C4638" s="75" t="str">
        <f>VLOOKUP($G4638,Refs!$A$1:$F$32,3,FALSE)</f>
        <v>Y56</v>
      </c>
      <c r="D4638" t="s">
        <v>178</v>
      </c>
      <c r="E4638" t="s">
        <v>126</v>
      </c>
      <c r="F4638" t="s">
        <v>224</v>
      </c>
      <c r="G4638" t="s">
        <v>54</v>
      </c>
      <c r="H4638" t="s">
        <v>55</v>
      </c>
      <c r="I4638" t="s">
        <v>212</v>
      </c>
      <c r="J4638" t="s">
        <v>197</v>
      </c>
      <c r="K4638">
        <v>7</v>
      </c>
    </row>
    <row r="4639" spans="1:11" x14ac:dyDescent="0.35">
      <c r="A4639" s="75">
        <f t="shared" si="148"/>
        <v>46066</v>
      </c>
      <c r="B4639" s="75">
        <f t="shared" si="149"/>
        <v>46068</v>
      </c>
      <c r="C4639" s="75" t="str">
        <f>VLOOKUP($G4639,Refs!$A$1:$F$32,3,FALSE)</f>
        <v>Y56</v>
      </c>
      <c r="D4639" t="s">
        <v>178</v>
      </c>
      <c r="E4639" t="s">
        <v>126</v>
      </c>
      <c r="F4639" t="s">
        <v>224</v>
      </c>
      <c r="G4639" t="s">
        <v>54</v>
      </c>
      <c r="H4639" t="s">
        <v>55</v>
      </c>
      <c r="I4639" t="s">
        <v>212</v>
      </c>
      <c r="J4639" t="s">
        <v>198</v>
      </c>
      <c r="K4639">
        <v>38</v>
      </c>
    </row>
    <row r="4640" spans="1:11" x14ac:dyDescent="0.35">
      <c r="A4640" s="75">
        <f t="shared" si="148"/>
        <v>46066</v>
      </c>
      <c r="B4640" s="75">
        <f t="shared" si="149"/>
        <v>46068</v>
      </c>
      <c r="C4640" s="75" t="str">
        <f>VLOOKUP($G4640,Refs!$A$1:$F$32,3,FALSE)</f>
        <v>Y56</v>
      </c>
      <c r="D4640" t="s">
        <v>178</v>
      </c>
      <c r="E4640" t="s">
        <v>126</v>
      </c>
      <c r="F4640" t="s">
        <v>224</v>
      </c>
      <c r="G4640" t="s">
        <v>54</v>
      </c>
      <c r="H4640" t="s">
        <v>55</v>
      </c>
      <c r="I4640" t="s">
        <v>212</v>
      </c>
      <c r="J4640" t="s">
        <v>199</v>
      </c>
      <c r="K4640">
        <v>2</v>
      </c>
    </row>
    <row r="4641" spans="1:11" x14ac:dyDescent="0.35">
      <c r="A4641" s="75">
        <f t="shared" si="148"/>
        <v>46066</v>
      </c>
      <c r="B4641" s="75">
        <f t="shared" si="149"/>
        <v>46068</v>
      </c>
      <c r="C4641" s="75" t="str">
        <f>VLOOKUP($G4641,Refs!$A$1:$F$32,3,FALSE)</f>
        <v>Y56</v>
      </c>
      <c r="D4641" t="s">
        <v>178</v>
      </c>
      <c r="E4641" t="s">
        <v>126</v>
      </c>
      <c r="F4641" t="s">
        <v>224</v>
      </c>
      <c r="G4641" t="s">
        <v>54</v>
      </c>
      <c r="H4641" t="s">
        <v>55</v>
      </c>
      <c r="I4641" t="s">
        <v>212</v>
      </c>
      <c r="J4641" t="s">
        <v>200</v>
      </c>
      <c r="K4641">
        <v>145</v>
      </c>
    </row>
    <row r="4642" spans="1:11" x14ac:dyDescent="0.35">
      <c r="A4642" s="75">
        <f t="shared" si="148"/>
        <v>46066</v>
      </c>
      <c r="B4642" s="75">
        <f t="shared" si="149"/>
        <v>46068</v>
      </c>
      <c r="C4642" s="75" t="str">
        <f>VLOOKUP($G4642,Refs!$A$1:$F$32,3,FALSE)</f>
        <v>Y56</v>
      </c>
      <c r="D4642" t="s">
        <v>178</v>
      </c>
      <c r="E4642" t="s">
        <v>126</v>
      </c>
      <c r="F4642" t="s">
        <v>224</v>
      </c>
      <c r="G4642" t="s">
        <v>54</v>
      </c>
      <c r="H4642" t="s">
        <v>55</v>
      </c>
      <c r="I4642" t="s">
        <v>212</v>
      </c>
      <c r="J4642" t="s">
        <v>201</v>
      </c>
      <c r="K4642">
        <v>225</v>
      </c>
    </row>
    <row r="4643" spans="1:11" x14ac:dyDescent="0.35">
      <c r="A4643" s="75">
        <f t="shared" si="148"/>
        <v>46066</v>
      </c>
      <c r="B4643" s="75">
        <f t="shared" si="149"/>
        <v>46068</v>
      </c>
      <c r="C4643" s="75" t="str">
        <f>VLOOKUP($G4643,Refs!$A$1:$F$32,3,FALSE)</f>
        <v>Y56</v>
      </c>
      <c r="D4643" t="s">
        <v>178</v>
      </c>
      <c r="E4643" t="s">
        <v>126</v>
      </c>
      <c r="F4643" t="s">
        <v>224</v>
      </c>
      <c r="G4643" t="s">
        <v>54</v>
      </c>
      <c r="H4643" t="s">
        <v>55</v>
      </c>
      <c r="I4643" t="s">
        <v>212</v>
      </c>
      <c r="J4643" t="s">
        <v>202</v>
      </c>
      <c r="K4643">
        <v>439</v>
      </c>
    </row>
    <row r="4644" spans="1:11" x14ac:dyDescent="0.35">
      <c r="A4644" s="75">
        <f t="shared" si="148"/>
        <v>46066</v>
      </c>
      <c r="B4644" s="75">
        <f t="shared" si="149"/>
        <v>46068</v>
      </c>
      <c r="C4644" s="75" t="str">
        <f>VLOOKUP($G4644,Refs!$A$1:$F$32,3,FALSE)</f>
        <v>Y56</v>
      </c>
      <c r="D4644" t="s">
        <v>178</v>
      </c>
      <c r="E4644" t="s">
        <v>126</v>
      </c>
      <c r="F4644" t="s">
        <v>224</v>
      </c>
      <c r="G4644" t="s">
        <v>54</v>
      </c>
      <c r="H4644" t="s">
        <v>55</v>
      </c>
      <c r="I4644" t="s">
        <v>212</v>
      </c>
      <c r="J4644" t="s">
        <v>203</v>
      </c>
      <c r="K4644">
        <v>163</v>
      </c>
    </row>
    <row r="4645" spans="1:11" x14ac:dyDescent="0.35">
      <c r="A4645" s="75">
        <f t="shared" si="148"/>
        <v>46066</v>
      </c>
      <c r="B4645" s="75">
        <f t="shared" si="149"/>
        <v>46068</v>
      </c>
      <c r="C4645" s="75" t="str">
        <f>VLOOKUP($G4645,Refs!$A$1:$F$32,3,FALSE)</f>
        <v>Y56</v>
      </c>
      <c r="D4645" t="s">
        <v>178</v>
      </c>
      <c r="E4645" t="s">
        <v>126</v>
      </c>
      <c r="F4645" t="s">
        <v>224</v>
      </c>
      <c r="G4645" t="s">
        <v>54</v>
      </c>
      <c r="H4645" t="s">
        <v>55</v>
      </c>
      <c r="I4645" t="s">
        <v>212</v>
      </c>
      <c r="J4645" t="s">
        <v>204</v>
      </c>
      <c r="K4645">
        <v>111</v>
      </c>
    </row>
    <row r="4646" spans="1:11" x14ac:dyDescent="0.35">
      <c r="A4646" s="75">
        <f t="shared" si="148"/>
        <v>46066</v>
      </c>
      <c r="B4646" s="75">
        <f t="shared" si="149"/>
        <v>46068</v>
      </c>
      <c r="C4646" s="75" t="str">
        <f>VLOOKUP($G4646,Refs!$A$1:$F$32,3,FALSE)</f>
        <v>Y56</v>
      </c>
      <c r="D4646" t="s">
        <v>178</v>
      </c>
      <c r="E4646" t="s">
        <v>126</v>
      </c>
      <c r="F4646" t="s">
        <v>224</v>
      </c>
      <c r="G4646" t="s">
        <v>54</v>
      </c>
      <c r="H4646" t="s">
        <v>55</v>
      </c>
      <c r="I4646" t="s">
        <v>212</v>
      </c>
      <c r="J4646" t="s">
        <v>205</v>
      </c>
      <c r="K4646">
        <v>27</v>
      </c>
    </row>
    <row r="4647" spans="1:11" x14ac:dyDescent="0.35">
      <c r="A4647" s="75">
        <f t="shared" si="148"/>
        <v>46066</v>
      </c>
      <c r="B4647" s="75">
        <f t="shared" si="149"/>
        <v>46068</v>
      </c>
      <c r="C4647" s="75" t="str">
        <f>VLOOKUP($G4647,Refs!$A$1:$F$32,3,FALSE)</f>
        <v>Y56</v>
      </c>
      <c r="D4647" t="s">
        <v>178</v>
      </c>
      <c r="E4647" t="s">
        <v>126</v>
      </c>
      <c r="F4647" t="s">
        <v>224</v>
      </c>
      <c r="G4647" t="s">
        <v>54</v>
      </c>
      <c r="H4647" t="s">
        <v>55</v>
      </c>
      <c r="I4647" t="s">
        <v>212</v>
      </c>
      <c r="J4647" t="s">
        <v>206</v>
      </c>
      <c r="K4647">
        <v>26</v>
      </c>
    </row>
    <row r="4648" spans="1:11" x14ac:dyDescent="0.35">
      <c r="A4648" s="75">
        <f t="shared" si="148"/>
        <v>46066</v>
      </c>
      <c r="B4648" s="75">
        <f t="shared" si="149"/>
        <v>46068</v>
      </c>
      <c r="C4648" s="75" t="str">
        <f>VLOOKUP($G4648,Refs!$A$1:$F$32,3,FALSE)</f>
        <v>Y56</v>
      </c>
      <c r="D4648" t="s">
        <v>178</v>
      </c>
      <c r="E4648" t="s">
        <v>126</v>
      </c>
      <c r="F4648" t="s">
        <v>224</v>
      </c>
      <c r="G4648" t="s">
        <v>54</v>
      </c>
      <c r="H4648" t="s">
        <v>55</v>
      </c>
      <c r="I4648" t="s">
        <v>212</v>
      </c>
      <c r="J4648" t="s">
        <v>207</v>
      </c>
      <c r="K4648">
        <v>0</v>
      </c>
    </row>
    <row r="4649" spans="1:11" x14ac:dyDescent="0.35">
      <c r="A4649" s="75">
        <f t="shared" si="148"/>
        <v>46066</v>
      </c>
      <c r="B4649" s="75">
        <f t="shared" si="149"/>
        <v>46068</v>
      </c>
      <c r="C4649" s="75" t="str">
        <f>VLOOKUP($G4649,Refs!$A$1:$F$32,3,FALSE)</f>
        <v>Y56</v>
      </c>
      <c r="D4649" t="s">
        <v>178</v>
      </c>
      <c r="E4649" t="s">
        <v>126</v>
      </c>
      <c r="F4649" t="s">
        <v>224</v>
      </c>
      <c r="G4649" t="s">
        <v>54</v>
      </c>
      <c r="H4649" t="s">
        <v>55</v>
      </c>
      <c r="I4649" t="s">
        <v>212</v>
      </c>
      <c r="J4649" t="s">
        <v>208</v>
      </c>
      <c r="K4649">
        <v>52</v>
      </c>
    </row>
    <row r="4650" spans="1:11" x14ac:dyDescent="0.35">
      <c r="A4650" s="75">
        <f t="shared" si="148"/>
        <v>46067</v>
      </c>
      <c r="B4650" s="75">
        <f t="shared" si="149"/>
        <v>46068</v>
      </c>
      <c r="C4650" s="75" t="str">
        <f>VLOOKUP($G4650,Refs!$A$1:$F$32,3,FALSE)</f>
        <v>Y56</v>
      </c>
      <c r="D4650" t="s">
        <v>178</v>
      </c>
      <c r="E4650" t="s">
        <v>126</v>
      </c>
      <c r="F4650" t="s">
        <v>224</v>
      </c>
      <c r="G4650" t="s">
        <v>54</v>
      </c>
      <c r="H4650" t="s">
        <v>55</v>
      </c>
      <c r="I4650" t="s">
        <v>213</v>
      </c>
      <c r="J4650" t="s">
        <v>181</v>
      </c>
      <c r="K4650">
        <v>1673</v>
      </c>
    </row>
    <row r="4651" spans="1:11" x14ac:dyDescent="0.35">
      <c r="A4651" s="75">
        <f t="shared" si="148"/>
        <v>46067</v>
      </c>
      <c r="B4651" s="75">
        <f t="shared" si="149"/>
        <v>46068</v>
      </c>
      <c r="C4651" s="75" t="str">
        <f>VLOOKUP($G4651,Refs!$A$1:$F$32,3,FALSE)</f>
        <v>Y56</v>
      </c>
      <c r="D4651" t="s">
        <v>178</v>
      </c>
      <c r="E4651" t="s">
        <v>126</v>
      </c>
      <c r="F4651" t="s">
        <v>224</v>
      </c>
      <c r="G4651" t="s">
        <v>54</v>
      </c>
      <c r="H4651" t="s">
        <v>55</v>
      </c>
      <c r="I4651" t="s">
        <v>213</v>
      </c>
      <c r="J4651" t="s">
        <v>182</v>
      </c>
      <c r="K4651">
        <v>1628</v>
      </c>
    </row>
    <row r="4652" spans="1:11" x14ac:dyDescent="0.35">
      <c r="A4652" s="75">
        <f t="shared" si="148"/>
        <v>46067</v>
      </c>
      <c r="B4652" s="75">
        <f t="shared" si="149"/>
        <v>46068</v>
      </c>
      <c r="C4652" s="75" t="str">
        <f>VLOOKUP($G4652,Refs!$A$1:$F$32,3,FALSE)</f>
        <v>Y56</v>
      </c>
      <c r="D4652" t="s">
        <v>178</v>
      </c>
      <c r="E4652" t="s">
        <v>126</v>
      </c>
      <c r="F4652" t="s">
        <v>224</v>
      </c>
      <c r="G4652" t="s">
        <v>54</v>
      </c>
      <c r="H4652" t="s">
        <v>55</v>
      </c>
      <c r="I4652" t="s">
        <v>213</v>
      </c>
      <c r="J4652" t="s">
        <v>183</v>
      </c>
      <c r="K4652">
        <v>1492</v>
      </c>
    </row>
    <row r="4653" spans="1:11" x14ac:dyDescent="0.35">
      <c r="A4653" s="75">
        <f t="shared" si="148"/>
        <v>46067</v>
      </c>
      <c r="B4653" s="75">
        <f t="shared" si="149"/>
        <v>46068</v>
      </c>
      <c r="C4653" s="75" t="str">
        <f>VLOOKUP($G4653,Refs!$A$1:$F$32,3,FALSE)</f>
        <v>Y56</v>
      </c>
      <c r="D4653" t="s">
        <v>178</v>
      </c>
      <c r="E4653" t="s">
        <v>126</v>
      </c>
      <c r="F4653" t="s">
        <v>224</v>
      </c>
      <c r="G4653" t="s">
        <v>54</v>
      </c>
      <c r="H4653" t="s">
        <v>55</v>
      </c>
      <c r="I4653" t="s">
        <v>213</v>
      </c>
      <c r="J4653" t="s">
        <v>184</v>
      </c>
      <c r="K4653">
        <v>15</v>
      </c>
    </row>
    <row r="4654" spans="1:11" x14ac:dyDescent="0.35">
      <c r="A4654" s="75">
        <f t="shared" si="148"/>
        <v>46067</v>
      </c>
      <c r="B4654" s="75">
        <f t="shared" si="149"/>
        <v>46068</v>
      </c>
      <c r="C4654" s="75" t="str">
        <f>VLOOKUP($G4654,Refs!$A$1:$F$32,3,FALSE)</f>
        <v>Y56</v>
      </c>
      <c r="D4654" t="s">
        <v>178</v>
      </c>
      <c r="E4654" t="s">
        <v>126</v>
      </c>
      <c r="F4654" t="s">
        <v>224</v>
      </c>
      <c r="G4654" t="s">
        <v>54</v>
      </c>
      <c r="H4654" t="s">
        <v>55</v>
      </c>
      <c r="I4654" t="s">
        <v>213</v>
      </c>
      <c r="J4654" t="s">
        <v>185</v>
      </c>
      <c r="K4654">
        <v>23542</v>
      </c>
    </row>
    <row r="4655" spans="1:11" x14ac:dyDescent="0.35">
      <c r="A4655" s="75">
        <f t="shared" si="148"/>
        <v>46067</v>
      </c>
      <c r="B4655" s="75">
        <f t="shared" si="149"/>
        <v>46068</v>
      </c>
      <c r="C4655" s="75" t="str">
        <f>VLOOKUP($G4655,Refs!$A$1:$F$32,3,FALSE)</f>
        <v>Y56</v>
      </c>
      <c r="D4655" t="s">
        <v>178</v>
      </c>
      <c r="E4655" t="s">
        <v>126</v>
      </c>
      <c r="F4655" t="s">
        <v>224</v>
      </c>
      <c r="G4655" t="s">
        <v>54</v>
      </c>
      <c r="H4655" t="s">
        <v>55</v>
      </c>
      <c r="I4655" t="s">
        <v>213</v>
      </c>
      <c r="J4655" t="s">
        <v>186</v>
      </c>
      <c r="K4655">
        <v>101</v>
      </c>
    </row>
    <row r="4656" spans="1:11" x14ac:dyDescent="0.35">
      <c r="A4656" s="75">
        <f t="shared" si="148"/>
        <v>46067</v>
      </c>
      <c r="B4656" s="75">
        <f t="shared" si="149"/>
        <v>46068</v>
      </c>
      <c r="C4656" s="75" t="str">
        <f>VLOOKUP($G4656,Refs!$A$1:$F$32,3,FALSE)</f>
        <v>Y56</v>
      </c>
      <c r="D4656" t="s">
        <v>178</v>
      </c>
      <c r="E4656" t="s">
        <v>126</v>
      </c>
      <c r="F4656" t="s">
        <v>224</v>
      </c>
      <c r="G4656" t="s">
        <v>54</v>
      </c>
      <c r="H4656" t="s">
        <v>55</v>
      </c>
      <c r="I4656" t="s">
        <v>213</v>
      </c>
      <c r="J4656" t="s">
        <v>187</v>
      </c>
      <c r="K4656">
        <v>210</v>
      </c>
    </row>
    <row r="4657" spans="1:11" x14ac:dyDescent="0.35">
      <c r="A4657" s="75">
        <f t="shared" si="148"/>
        <v>46067</v>
      </c>
      <c r="B4657" s="75">
        <f t="shared" si="149"/>
        <v>46068</v>
      </c>
      <c r="C4657" s="75" t="str">
        <f>VLOOKUP($G4657,Refs!$A$1:$F$32,3,FALSE)</f>
        <v>Y56</v>
      </c>
      <c r="D4657" t="s">
        <v>178</v>
      </c>
      <c r="E4657" t="s">
        <v>126</v>
      </c>
      <c r="F4657" t="s">
        <v>224</v>
      </c>
      <c r="G4657" t="s">
        <v>54</v>
      </c>
      <c r="H4657" t="s">
        <v>55</v>
      </c>
      <c r="I4657" t="s">
        <v>213</v>
      </c>
      <c r="J4657" t="s">
        <v>188</v>
      </c>
      <c r="K4657">
        <v>1497</v>
      </c>
    </row>
    <row r="4658" spans="1:11" x14ac:dyDescent="0.35">
      <c r="A4658" s="75">
        <f t="shared" si="148"/>
        <v>46067</v>
      </c>
      <c r="B4658" s="75">
        <f t="shared" si="149"/>
        <v>46068</v>
      </c>
      <c r="C4658" s="75" t="str">
        <f>VLOOKUP($G4658,Refs!$A$1:$F$32,3,FALSE)</f>
        <v>Y56</v>
      </c>
      <c r="D4658" t="s">
        <v>178</v>
      </c>
      <c r="E4658" t="s">
        <v>126</v>
      </c>
      <c r="F4658" t="s">
        <v>224</v>
      </c>
      <c r="G4658" t="s">
        <v>54</v>
      </c>
      <c r="H4658" t="s">
        <v>55</v>
      </c>
      <c r="I4658" t="s">
        <v>213</v>
      </c>
      <c r="J4658" t="s">
        <v>189</v>
      </c>
      <c r="K4658">
        <v>674</v>
      </c>
    </row>
    <row r="4659" spans="1:11" x14ac:dyDescent="0.35">
      <c r="A4659" s="75">
        <f t="shared" si="148"/>
        <v>46067</v>
      </c>
      <c r="B4659" s="75">
        <f t="shared" si="149"/>
        <v>46068</v>
      </c>
      <c r="C4659" s="75" t="str">
        <f>VLOOKUP($G4659,Refs!$A$1:$F$32,3,FALSE)</f>
        <v>Y56</v>
      </c>
      <c r="D4659" t="s">
        <v>178</v>
      </c>
      <c r="E4659" t="s">
        <v>126</v>
      </c>
      <c r="F4659" t="s">
        <v>224</v>
      </c>
      <c r="G4659" t="s">
        <v>54</v>
      </c>
      <c r="H4659" t="s">
        <v>55</v>
      </c>
      <c r="I4659" t="s">
        <v>213</v>
      </c>
      <c r="J4659" t="s">
        <v>190</v>
      </c>
      <c r="K4659">
        <v>267</v>
      </c>
    </row>
    <row r="4660" spans="1:11" x14ac:dyDescent="0.35">
      <c r="A4660" s="75">
        <f t="shared" si="148"/>
        <v>46067</v>
      </c>
      <c r="B4660" s="75">
        <f t="shared" si="149"/>
        <v>46068</v>
      </c>
      <c r="C4660" s="75" t="str">
        <f>VLOOKUP($G4660,Refs!$A$1:$F$32,3,FALSE)</f>
        <v>Y56</v>
      </c>
      <c r="D4660" t="s">
        <v>178</v>
      </c>
      <c r="E4660" t="s">
        <v>126</v>
      </c>
      <c r="F4660" t="s">
        <v>224</v>
      </c>
      <c r="G4660" t="s">
        <v>54</v>
      </c>
      <c r="H4660" t="s">
        <v>55</v>
      </c>
      <c r="I4660" t="s">
        <v>213</v>
      </c>
      <c r="J4660" t="s">
        <v>191</v>
      </c>
      <c r="K4660">
        <v>80</v>
      </c>
    </row>
    <row r="4661" spans="1:11" x14ac:dyDescent="0.35">
      <c r="A4661" s="75">
        <f t="shared" si="148"/>
        <v>46067</v>
      </c>
      <c r="B4661" s="75">
        <f t="shared" si="149"/>
        <v>46068</v>
      </c>
      <c r="C4661" s="75" t="str">
        <f>VLOOKUP($G4661,Refs!$A$1:$F$32,3,FALSE)</f>
        <v>Y56</v>
      </c>
      <c r="D4661" t="s">
        <v>178</v>
      </c>
      <c r="E4661" t="s">
        <v>126</v>
      </c>
      <c r="F4661" t="s">
        <v>224</v>
      </c>
      <c r="G4661" t="s">
        <v>54</v>
      </c>
      <c r="H4661" t="s">
        <v>55</v>
      </c>
      <c r="I4661" t="s">
        <v>213</v>
      </c>
      <c r="J4661" t="s">
        <v>192</v>
      </c>
      <c r="K4661">
        <v>150</v>
      </c>
    </row>
    <row r="4662" spans="1:11" x14ac:dyDescent="0.35">
      <c r="A4662" s="75">
        <f t="shared" si="148"/>
        <v>46067</v>
      </c>
      <c r="B4662" s="75">
        <f t="shared" si="149"/>
        <v>46068</v>
      </c>
      <c r="C4662" s="75" t="str">
        <f>VLOOKUP($G4662,Refs!$A$1:$F$32,3,FALSE)</f>
        <v>Y56</v>
      </c>
      <c r="D4662" t="s">
        <v>178</v>
      </c>
      <c r="E4662" t="s">
        <v>126</v>
      </c>
      <c r="F4662" t="s">
        <v>224</v>
      </c>
      <c r="G4662" t="s">
        <v>54</v>
      </c>
      <c r="H4662" t="s">
        <v>55</v>
      </c>
      <c r="I4662" t="s">
        <v>213</v>
      </c>
      <c r="J4662" t="s">
        <v>193</v>
      </c>
      <c r="K4662">
        <v>166</v>
      </c>
    </row>
    <row r="4663" spans="1:11" x14ac:dyDescent="0.35">
      <c r="A4663" s="75">
        <f t="shared" si="148"/>
        <v>46067</v>
      </c>
      <c r="B4663" s="75">
        <f t="shared" si="149"/>
        <v>46068</v>
      </c>
      <c r="C4663" s="75" t="str">
        <f>VLOOKUP($G4663,Refs!$A$1:$F$32,3,FALSE)</f>
        <v>Y56</v>
      </c>
      <c r="D4663" t="s">
        <v>178</v>
      </c>
      <c r="E4663" t="s">
        <v>126</v>
      </c>
      <c r="F4663" t="s">
        <v>224</v>
      </c>
      <c r="G4663" t="s">
        <v>54</v>
      </c>
      <c r="H4663" t="s">
        <v>55</v>
      </c>
      <c r="I4663" t="s">
        <v>213</v>
      </c>
      <c r="J4663" t="s">
        <v>194</v>
      </c>
      <c r="K4663">
        <v>106</v>
      </c>
    </row>
    <row r="4664" spans="1:11" x14ac:dyDescent="0.35">
      <c r="A4664" s="75">
        <f t="shared" si="148"/>
        <v>46067</v>
      </c>
      <c r="B4664" s="75">
        <f t="shared" si="149"/>
        <v>46068</v>
      </c>
      <c r="C4664" s="75" t="str">
        <f>VLOOKUP($G4664,Refs!$A$1:$F$32,3,FALSE)</f>
        <v>Y56</v>
      </c>
      <c r="D4664" t="s">
        <v>178</v>
      </c>
      <c r="E4664" t="s">
        <v>126</v>
      </c>
      <c r="F4664" t="s">
        <v>224</v>
      </c>
      <c r="G4664" t="s">
        <v>54</v>
      </c>
      <c r="H4664" t="s">
        <v>55</v>
      </c>
      <c r="I4664" t="s">
        <v>213</v>
      </c>
      <c r="J4664" t="s">
        <v>195</v>
      </c>
      <c r="K4664">
        <v>1</v>
      </c>
    </row>
    <row r="4665" spans="1:11" x14ac:dyDescent="0.35">
      <c r="A4665" s="75">
        <f t="shared" si="148"/>
        <v>46067</v>
      </c>
      <c r="B4665" s="75">
        <f t="shared" si="149"/>
        <v>46068</v>
      </c>
      <c r="C4665" s="75" t="str">
        <f>VLOOKUP($G4665,Refs!$A$1:$F$32,3,FALSE)</f>
        <v>Y56</v>
      </c>
      <c r="D4665" t="s">
        <v>178</v>
      </c>
      <c r="E4665" t="s">
        <v>126</v>
      </c>
      <c r="F4665" t="s">
        <v>224</v>
      </c>
      <c r="G4665" t="s">
        <v>54</v>
      </c>
      <c r="H4665" t="s">
        <v>55</v>
      </c>
      <c r="I4665" t="s">
        <v>213</v>
      </c>
      <c r="J4665" t="s">
        <v>196</v>
      </c>
      <c r="K4665">
        <v>84</v>
      </c>
    </row>
    <row r="4666" spans="1:11" x14ac:dyDescent="0.35">
      <c r="A4666" s="75">
        <f t="shared" si="148"/>
        <v>46067</v>
      </c>
      <c r="B4666" s="75">
        <f t="shared" si="149"/>
        <v>46068</v>
      </c>
      <c r="C4666" s="75" t="str">
        <f>VLOOKUP($G4666,Refs!$A$1:$F$32,3,FALSE)</f>
        <v>Y56</v>
      </c>
      <c r="D4666" t="s">
        <v>178</v>
      </c>
      <c r="E4666" t="s">
        <v>126</v>
      </c>
      <c r="F4666" t="s">
        <v>224</v>
      </c>
      <c r="G4666" t="s">
        <v>54</v>
      </c>
      <c r="H4666" t="s">
        <v>55</v>
      </c>
      <c r="I4666" t="s">
        <v>213</v>
      </c>
      <c r="J4666" t="s">
        <v>197</v>
      </c>
      <c r="K4666">
        <v>6</v>
      </c>
    </row>
    <row r="4667" spans="1:11" x14ac:dyDescent="0.35">
      <c r="A4667" s="75">
        <f t="shared" si="148"/>
        <v>46067</v>
      </c>
      <c r="B4667" s="75">
        <f t="shared" si="149"/>
        <v>46068</v>
      </c>
      <c r="C4667" s="75" t="str">
        <f>VLOOKUP($G4667,Refs!$A$1:$F$32,3,FALSE)</f>
        <v>Y56</v>
      </c>
      <c r="D4667" t="s">
        <v>178</v>
      </c>
      <c r="E4667" t="s">
        <v>126</v>
      </c>
      <c r="F4667" t="s">
        <v>224</v>
      </c>
      <c r="G4667" t="s">
        <v>54</v>
      </c>
      <c r="H4667" t="s">
        <v>55</v>
      </c>
      <c r="I4667" t="s">
        <v>213</v>
      </c>
      <c r="J4667" t="s">
        <v>198</v>
      </c>
      <c r="K4667">
        <v>72</v>
      </c>
    </row>
    <row r="4668" spans="1:11" x14ac:dyDescent="0.35">
      <c r="A4668" s="75">
        <f t="shared" si="148"/>
        <v>46067</v>
      </c>
      <c r="B4668" s="75">
        <f t="shared" si="149"/>
        <v>46068</v>
      </c>
      <c r="C4668" s="75" t="str">
        <f>VLOOKUP($G4668,Refs!$A$1:$F$32,3,FALSE)</f>
        <v>Y56</v>
      </c>
      <c r="D4668" t="s">
        <v>178</v>
      </c>
      <c r="E4668" t="s">
        <v>126</v>
      </c>
      <c r="F4668" t="s">
        <v>224</v>
      </c>
      <c r="G4668" t="s">
        <v>54</v>
      </c>
      <c r="H4668" t="s">
        <v>55</v>
      </c>
      <c r="I4668" t="s">
        <v>213</v>
      </c>
      <c r="J4668" t="s">
        <v>199</v>
      </c>
      <c r="K4668">
        <v>2</v>
      </c>
    </row>
    <row r="4669" spans="1:11" x14ac:dyDescent="0.35">
      <c r="A4669" s="75">
        <f t="shared" si="148"/>
        <v>46067</v>
      </c>
      <c r="B4669" s="75">
        <f t="shared" si="149"/>
        <v>46068</v>
      </c>
      <c r="C4669" s="75" t="str">
        <f>VLOOKUP($G4669,Refs!$A$1:$F$32,3,FALSE)</f>
        <v>Y56</v>
      </c>
      <c r="D4669" t="s">
        <v>178</v>
      </c>
      <c r="E4669" t="s">
        <v>126</v>
      </c>
      <c r="F4669" t="s">
        <v>224</v>
      </c>
      <c r="G4669" t="s">
        <v>54</v>
      </c>
      <c r="H4669" t="s">
        <v>55</v>
      </c>
      <c r="I4669" t="s">
        <v>213</v>
      </c>
      <c r="J4669" t="s">
        <v>200</v>
      </c>
      <c r="K4669">
        <v>189</v>
      </c>
    </row>
    <row r="4670" spans="1:11" x14ac:dyDescent="0.35">
      <c r="A4670" s="75">
        <f t="shared" si="148"/>
        <v>46067</v>
      </c>
      <c r="B4670" s="75">
        <f t="shared" si="149"/>
        <v>46068</v>
      </c>
      <c r="C4670" s="75" t="str">
        <f>VLOOKUP($G4670,Refs!$A$1:$F$32,3,FALSE)</f>
        <v>Y56</v>
      </c>
      <c r="D4670" t="s">
        <v>178</v>
      </c>
      <c r="E4670" t="s">
        <v>126</v>
      </c>
      <c r="F4670" t="s">
        <v>224</v>
      </c>
      <c r="G4670" t="s">
        <v>54</v>
      </c>
      <c r="H4670" t="s">
        <v>55</v>
      </c>
      <c r="I4670" t="s">
        <v>213</v>
      </c>
      <c r="J4670" t="s">
        <v>201</v>
      </c>
      <c r="K4670">
        <v>242</v>
      </c>
    </row>
    <row r="4671" spans="1:11" x14ac:dyDescent="0.35">
      <c r="A4671" s="75">
        <f t="shared" si="148"/>
        <v>46067</v>
      </c>
      <c r="B4671" s="75">
        <f t="shared" si="149"/>
        <v>46068</v>
      </c>
      <c r="C4671" s="75" t="str">
        <f>VLOOKUP($G4671,Refs!$A$1:$F$32,3,FALSE)</f>
        <v>Y56</v>
      </c>
      <c r="D4671" t="s">
        <v>178</v>
      </c>
      <c r="E4671" t="s">
        <v>126</v>
      </c>
      <c r="F4671" t="s">
        <v>224</v>
      </c>
      <c r="G4671" t="s">
        <v>54</v>
      </c>
      <c r="H4671" t="s">
        <v>55</v>
      </c>
      <c r="I4671" t="s">
        <v>213</v>
      </c>
      <c r="J4671" t="s">
        <v>202</v>
      </c>
      <c r="K4671">
        <v>585</v>
      </c>
    </row>
    <row r="4672" spans="1:11" x14ac:dyDescent="0.35">
      <c r="A4672" s="75">
        <f t="shared" si="148"/>
        <v>46067</v>
      </c>
      <c r="B4672" s="75">
        <f t="shared" si="149"/>
        <v>46068</v>
      </c>
      <c r="C4672" s="75" t="str">
        <f>VLOOKUP($G4672,Refs!$A$1:$F$32,3,FALSE)</f>
        <v>Y56</v>
      </c>
      <c r="D4672" t="s">
        <v>178</v>
      </c>
      <c r="E4672" t="s">
        <v>126</v>
      </c>
      <c r="F4672" t="s">
        <v>224</v>
      </c>
      <c r="G4672" t="s">
        <v>54</v>
      </c>
      <c r="H4672" t="s">
        <v>55</v>
      </c>
      <c r="I4672" t="s">
        <v>213</v>
      </c>
      <c r="J4672" t="s">
        <v>203</v>
      </c>
      <c r="K4672">
        <v>125</v>
      </c>
    </row>
    <row r="4673" spans="1:11" x14ac:dyDescent="0.35">
      <c r="A4673" s="75">
        <f t="shared" si="148"/>
        <v>46067</v>
      </c>
      <c r="B4673" s="75">
        <f t="shared" si="149"/>
        <v>46068</v>
      </c>
      <c r="C4673" s="75" t="str">
        <f>VLOOKUP($G4673,Refs!$A$1:$F$32,3,FALSE)</f>
        <v>Y56</v>
      </c>
      <c r="D4673" t="s">
        <v>178</v>
      </c>
      <c r="E4673" t="s">
        <v>126</v>
      </c>
      <c r="F4673" t="s">
        <v>224</v>
      </c>
      <c r="G4673" t="s">
        <v>54</v>
      </c>
      <c r="H4673" t="s">
        <v>55</v>
      </c>
      <c r="I4673" t="s">
        <v>213</v>
      </c>
      <c r="J4673" t="s">
        <v>204</v>
      </c>
      <c r="K4673">
        <v>321</v>
      </c>
    </row>
    <row r="4674" spans="1:11" x14ac:dyDescent="0.35">
      <c r="A4674" s="75">
        <f t="shared" si="148"/>
        <v>46067</v>
      </c>
      <c r="B4674" s="75">
        <f t="shared" si="149"/>
        <v>46068</v>
      </c>
      <c r="C4674" s="75" t="str">
        <f>VLOOKUP($G4674,Refs!$A$1:$F$32,3,FALSE)</f>
        <v>Y56</v>
      </c>
      <c r="D4674" t="s">
        <v>178</v>
      </c>
      <c r="E4674" t="s">
        <v>126</v>
      </c>
      <c r="F4674" t="s">
        <v>224</v>
      </c>
      <c r="G4674" t="s">
        <v>54</v>
      </c>
      <c r="H4674" t="s">
        <v>55</v>
      </c>
      <c r="I4674" t="s">
        <v>213</v>
      </c>
      <c r="J4674" t="s">
        <v>205</v>
      </c>
      <c r="K4674">
        <v>27</v>
      </c>
    </row>
    <row r="4675" spans="1:11" x14ac:dyDescent="0.35">
      <c r="A4675" s="75">
        <f t="shared" si="148"/>
        <v>46067</v>
      </c>
      <c r="B4675" s="75">
        <f t="shared" si="149"/>
        <v>46068</v>
      </c>
      <c r="C4675" s="75" t="str">
        <f>VLOOKUP($G4675,Refs!$A$1:$F$32,3,FALSE)</f>
        <v>Y56</v>
      </c>
      <c r="D4675" t="s">
        <v>178</v>
      </c>
      <c r="E4675" t="s">
        <v>126</v>
      </c>
      <c r="F4675" t="s">
        <v>224</v>
      </c>
      <c r="G4675" t="s">
        <v>54</v>
      </c>
      <c r="H4675" t="s">
        <v>55</v>
      </c>
      <c r="I4675" t="s">
        <v>213</v>
      </c>
      <c r="J4675" t="s">
        <v>206</v>
      </c>
      <c r="K4675">
        <v>30</v>
      </c>
    </row>
    <row r="4676" spans="1:11" x14ac:dyDescent="0.35">
      <c r="A4676" s="75">
        <f t="shared" si="148"/>
        <v>46067</v>
      </c>
      <c r="B4676" s="75">
        <f t="shared" si="149"/>
        <v>46068</v>
      </c>
      <c r="C4676" s="75" t="str">
        <f>VLOOKUP($G4676,Refs!$A$1:$F$32,3,FALSE)</f>
        <v>Y56</v>
      </c>
      <c r="D4676" t="s">
        <v>178</v>
      </c>
      <c r="E4676" t="s">
        <v>126</v>
      </c>
      <c r="F4676" t="s">
        <v>224</v>
      </c>
      <c r="G4676" t="s">
        <v>54</v>
      </c>
      <c r="H4676" t="s">
        <v>55</v>
      </c>
      <c r="I4676" t="s">
        <v>213</v>
      </c>
      <c r="J4676" t="s">
        <v>207</v>
      </c>
      <c r="K4676">
        <v>0</v>
      </c>
    </row>
    <row r="4677" spans="1:11" x14ac:dyDescent="0.35">
      <c r="A4677" s="75">
        <f t="shared" si="148"/>
        <v>46067</v>
      </c>
      <c r="B4677" s="75">
        <f t="shared" si="149"/>
        <v>46068</v>
      </c>
      <c r="C4677" s="75" t="str">
        <f>VLOOKUP($G4677,Refs!$A$1:$F$32,3,FALSE)</f>
        <v>Y56</v>
      </c>
      <c r="D4677" t="s">
        <v>178</v>
      </c>
      <c r="E4677" t="s">
        <v>126</v>
      </c>
      <c r="F4677" t="s">
        <v>224</v>
      </c>
      <c r="G4677" t="s">
        <v>54</v>
      </c>
      <c r="H4677" t="s">
        <v>55</v>
      </c>
      <c r="I4677" t="s">
        <v>213</v>
      </c>
      <c r="J4677" t="s">
        <v>208</v>
      </c>
      <c r="K4677">
        <v>183</v>
      </c>
    </row>
    <row r="4678" spans="1:11" x14ac:dyDescent="0.35">
      <c r="A4678" s="75">
        <f t="shared" ref="A4678:A4741" si="150">IF(I4678="Mon",B4678-6,IF(I4678="Tue",B4678-5,IF(I4678="Wed",B4678-4,IF(I4678="Thu",B4678-3,IF(I4678="Fri",B4678-2,IF(I4678="Sat",B4678-1,IF(I4678="Sun",B4678,"")))))))</f>
        <v>46068</v>
      </c>
      <c r="B4678" s="75">
        <f t="shared" ref="B4678:B4741" si="151">DATEVALUE(RIGHT(D4678, 11))</f>
        <v>46068</v>
      </c>
      <c r="C4678" s="75" t="str">
        <f>VLOOKUP($G4678,Refs!$A$1:$F$32,3,FALSE)</f>
        <v>Y56</v>
      </c>
      <c r="D4678" t="s">
        <v>178</v>
      </c>
      <c r="E4678" t="s">
        <v>126</v>
      </c>
      <c r="F4678" t="s">
        <v>224</v>
      </c>
      <c r="G4678" t="s">
        <v>54</v>
      </c>
      <c r="H4678" t="s">
        <v>55</v>
      </c>
      <c r="I4678" t="s">
        <v>214</v>
      </c>
      <c r="J4678" t="s">
        <v>181</v>
      </c>
      <c r="K4678">
        <v>1493</v>
      </c>
    </row>
    <row r="4679" spans="1:11" x14ac:dyDescent="0.35">
      <c r="A4679" s="75">
        <f t="shared" si="150"/>
        <v>46068</v>
      </c>
      <c r="B4679" s="75">
        <f t="shared" si="151"/>
        <v>46068</v>
      </c>
      <c r="C4679" s="75" t="str">
        <f>VLOOKUP($G4679,Refs!$A$1:$F$32,3,FALSE)</f>
        <v>Y56</v>
      </c>
      <c r="D4679" t="s">
        <v>178</v>
      </c>
      <c r="E4679" t="s">
        <v>126</v>
      </c>
      <c r="F4679" t="s">
        <v>224</v>
      </c>
      <c r="G4679" t="s">
        <v>54</v>
      </c>
      <c r="H4679" t="s">
        <v>55</v>
      </c>
      <c r="I4679" t="s">
        <v>214</v>
      </c>
      <c r="J4679" t="s">
        <v>182</v>
      </c>
      <c r="K4679">
        <v>1449</v>
      </c>
    </row>
    <row r="4680" spans="1:11" x14ac:dyDescent="0.35">
      <c r="A4680" s="75">
        <f t="shared" si="150"/>
        <v>46068</v>
      </c>
      <c r="B4680" s="75">
        <f t="shared" si="151"/>
        <v>46068</v>
      </c>
      <c r="C4680" s="75" t="str">
        <f>VLOOKUP($G4680,Refs!$A$1:$F$32,3,FALSE)</f>
        <v>Y56</v>
      </c>
      <c r="D4680" t="s">
        <v>178</v>
      </c>
      <c r="E4680" t="s">
        <v>126</v>
      </c>
      <c r="F4680" t="s">
        <v>224</v>
      </c>
      <c r="G4680" t="s">
        <v>54</v>
      </c>
      <c r="H4680" t="s">
        <v>55</v>
      </c>
      <c r="I4680" t="s">
        <v>214</v>
      </c>
      <c r="J4680" t="s">
        <v>183</v>
      </c>
      <c r="K4680">
        <v>1390</v>
      </c>
    </row>
    <row r="4681" spans="1:11" x14ac:dyDescent="0.35">
      <c r="A4681" s="75">
        <f t="shared" si="150"/>
        <v>46068</v>
      </c>
      <c r="B4681" s="75">
        <f t="shared" si="151"/>
        <v>46068</v>
      </c>
      <c r="C4681" s="75" t="str">
        <f>VLOOKUP($G4681,Refs!$A$1:$F$32,3,FALSE)</f>
        <v>Y56</v>
      </c>
      <c r="D4681" t="s">
        <v>178</v>
      </c>
      <c r="E4681" t="s">
        <v>126</v>
      </c>
      <c r="F4681" t="s">
        <v>224</v>
      </c>
      <c r="G4681" t="s">
        <v>54</v>
      </c>
      <c r="H4681" t="s">
        <v>55</v>
      </c>
      <c r="I4681" t="s">
        <v>214</v>
      </c>
      <c r="J4681" t="s">
        <v>184</v>
      </c>
      <c r="K4681">
        <v>10</v>
      </c>
    </row>
    <row r="4682" spans="1:11" x14ac:dyDescent="0.35">
      <c r="A4682" s="75">
        <f t="shared" si="150"/>
        <v>46068</v>
      </c>
      <c r="B4682" s="75">
        <f t="shared" si="151"/>
        <v>46068</v>
      </c>
      <c r="C4682" s="75" t="str">
        <f>VLOOKUP($G4682,Refs!$A$1:$F$32,3,FALSE)</f>
        <v>Y56</v>
      </c>
      <c r="D4682" t="s">
        <v>178</v>
      </c>
      <c r="E4682" t="s">
        <v>126</v>
      </c>
      <c r="F4682" t="s">
        <v>224</v>
      </c>
      <c r="G4682" t="s">
        <v>54</v>
      </c>
      <c r="H4682" t="s">
        <v>55</v>
      </c>
      <c r="I4682" t="s">
        <v>214</v>
      </c>
      <c r="J4682" t="s">
        <v>185</v>
      </c>
      <c r="K4682">
        <v>11182</v>
      </c>
    </row>
    <row r="4683" spans="1:11" x14ac:dyDescent="0.35">
      <c r="A4683" s="75">
        <f t="shared" si="150"/>
        <v>46068</v>
      </c>
      <c r="B4683" s="75">
        <f t="shared" si="151"/>
        <v>46068</v>
      </c>
      <c r="C4683" s="75" t="str">
        <f>VLOOKUP($G4683,Refs!$A$1:$F$32,3,FALSE)</f>
        <v>Y56</v>
      </c>
      <c r="D4683" t="s">
        <v>178</v>
      </c>
      <c r="E4683" t="s">
        <v>126</v>
      </c>
      <c r="F4683" t="s">
        <v>224</v>
      </c>
      <c r="G4683" t="s">
        <v>54</v>
      </c>
      <c r="H4683" t="s">
        <v>55</v>
      </c>
      <c r="I4683" t="s">
        <v>214</v>
      </c>
      <c r="J4683" t="s">
        <v>186</v>
      </c>
      <c r="K4683">
        <v>28</v>
      </c>
    </row>
    <row r="4684" spans="1:11" x14ac:dyDescent="0.35">
      <c r="A4684" s="75">
        <f t="shared" si="150"/>
        <v>46068</v>
      </c>
      <c r="B4684" s="75">
        <f t="shared" si="151"/>
        <v>46068</v>
      </c>
      <c r="C4684" s="75" t="str">
        <f>VLOOKUP($G4684,Refs!$A$1:$F$32,3,FALSE)</f>
        <v>Y56</v>
      </c>
      <c r="D4684" t="s">
        <v>178</v>
      </c>
      <c r="E4684" t="s">
        <v>126</v>
      </c>
      <c r="F4684" t="s">
        <v>224</v>
      </c>
      <c r="G4684" t="s">
        <v>54</v>
      </c>
      <c r="H4684" t="s">
        <v>55</v>
      </c>
      <c r="I4684" t="s">
        <v>214</v>
      </c>
      <c r="J4684" t="s">
        <v>187</v>
      </c>
      <c r="K4684">
        <v>215</v>
      </c>
    </row>
    <row r="4685" spans="1:11" x14ac:dyDescent="0.35">
      <c r="A4685" s="75">
        <f t="shared" si="150"/>
        <v>46068</v>
      </c>
      <c r="B4685" s="75">
        <f t="shared" si="151"/>
        <v>46068</v>
      </c>
      <c r="C4685" s="75" t="str">
        <f>VLOOKUP($G4685,Refs!$A$1:$F$32,3,FALSE)</f>
        <v>Y56</v>
      </c>
      <c r="D4685" t="s">
        <v>178</v>
      </c>
      <c r="E4685" t="s">
        <v>126</v>
      </c>
      <c r="F4685" t="s">
        <v>224</v>
      </c>
      <c r="G4685" t="s">
        <v>54</v>
      </c>
      <c r="H4685" t="s">
        <v>55</v>
      </c>
      <c r="I4685" t="s">
        <v>214</v>
      </c>
      <c r="J4685" t="s">
        <v>188</v>
      </c>
      <c r="K4685">
        <v>1345</v>
      </c>
    </row>
    <row r="4686" spans="1:11" x14ac:dyDescent="0.35">
      <c r="A4686" s="75">
        <f t="shared" si="150"/>
        <v>46068</v>
      </c>
      <c r="B4686" s="75">
        <f t="shared" si="151"/>
        <v>46068</v>
      </c>
      <c r="C4686" s="75" t="str">
        <f>VLOOKUP($G4686,Refs!$A$1:$F$32,3,FALSE)</f>
        <v>Y56</v>
      </c>
      <c r="D4686" t="s">
        <v>178</v>
      </c>
      <c r="E4686" t="s">
        <v>126</v>
      </c>
      <c r="F4686" t="s">
        <v>224</v>
      </c>
      <c r="G4686" t="s">
        <v>54</v>
      </c>
      <c r="H4686" t="s">
        <v>55</v>
      </c>
      <c r="I4686" t="s">
        <v>214</v>
      </c>
      <c r="J4686" t="s">
        <v>189</v>
      </c>
      <c r="K4686">
        <v>610</v>
      </c>
    </row>
    <row r="4687" spans="1:11" x14ac:dyDescent="0.35">
      <c r="A4687" s="75">
        <f t="shared" si="150"/>
        <v>46068</v>
      </c>
      <c r="B4687" s="75">
        <f t="shared" si="151"/>
        <v>46068</v>
      </c>
      <c r="C4687" s="75" t="str">
        <f>VLOOKUP($G4687,Refs!$A$1:$F$32,3,FALSE)</f>
        <v>Y56</v>
      </c>
      <c r="D4687" t="s">
        <v>178</v>
      </c>
      <c r="E4687" t="s">
        <v>126</v>
      </c>
      <c r="F4687" t="s">
        <v>224</v>
      </c>
      <c r="G4687" t="s">
        <v>54</v>
      </c>
      <c r="H4687" t="s">
        <v>55</v>
      </c>
      <c r="I4687" t="s">
        <v>214</v>
      </c>
      <c r="J4687" t="s">
        <v>190</v>
      </c>
      <c r="K4687">
        <v>253</v>
      </c>
    </row>
    <row r="4688" spans="1:11" x14ac:dyDescent="0.35">
      <c r="A4688" s="75">
        <f t="shared" si="150"/>
        <v>46068</v>
      </c>
      <c r="B4688" s="75">
        <f t="shared" si="151"/>
        <v>46068</v>
      </c>
      <c r="C4688" s="75" t="str">
        <f>VLOOKUP($G4688,Refs!$A$1:$F$32,3,FALSE)</f>
        <v>Y56</v>
      </c>
      <c r="D4688" t="s">
        <v>178</v>
      </c>
      <c r="E4688" t="s">
        <v>126</v>
      </c>
      <c r="F4688" t="s">
        <v>224</v>
      </c>
      <c r="G4688" t="s">
        <v>54</v>
      </c>
      <c r="H4688" t="s">
        <v>55</v>
      </c>
      <c r="I4688" t="s">
        <v>214</v>
      </c>
      <c r="J4688" t="s">
        <v>191</v>
      </c>
      <c r="K4688">
        <v>79</v>
      </c>
    </row>
    <row r="4689" spans="1:11" x14ac:dyDescent="0.35">
      <c r="A4689" s="75">
        <f t="shared" si="150"/>
        <v>46068</v>
      </c>
      <c r="B4689" s="75">
        <f t="shared" si="151"/>
        <v>46068</v>
      </c>
      <c r="C4689" s="75" t="str">
        <f>VLOOKUP($G4689,Refs!$A$1:$F$32,3,FALSE)</f>
        <v>Y56</v>
      </c>
      <c r="D4689" t="s">
        <v>178</v>
      </c>
      <c r="E4689" t="s">
        <v>126</v>
      </c>
      <c r="F4689" t="s">
        <v>224</v>
      </c>
      <c r="G4689" t="s">
        <v>54</v>
      </c>
      <c r="H4689" t="s">
        <v>55</v>
      </c>
      <c r="I4689" t="s">
        <v>214</v>
      </c>
      <c r="J4689" t="s">
        <v>192</v>
      </c>
      <c r="K4689">
        <v>150</v>
      </c>
    </row>
    <row r="4690" spans="1:11" x14ac:dyDescent="0.35">
      <c r="A4690" s="75">
        <f t="shared" si="150"/>
        <v>46068</v>
      </c>
      <c r="B4690" s="75">
        <f t="shared" si="151"/>
        <v>46068</v>
      </c>
      <c r="C4690" s="75" t="str">
        <f>VLOOKUP($G4690,Refs!$A$1:$F$32,3,FALSE)</f>
        <v>Y56</v>
      </c>
      <c r="D4690" t="s">
        <v>178</v>
      </c>
      <c r="E4690" t="s">
        <v>126</v>
      </c>
      <c r="F4690" t="s">
        <v>224</v>
      </c>
      <c r="G4690" t="s">
        <v>54</v>
      </c>
      <c r="H4690" t="s">
        <v>55</v>
      </c>
      <c r="I4690" t="s">
        <v>214</v>
      </c>
      <c r="J4690" t="s">
        <v>193</v>
      </c>
      <c r="K4690">
        <v>155</v>
      </c>
    </row>
    <row r="4691" spans="1:11" x14ac:dyDescent="0.35">
      <c r="A4691" s="75">
        <f t="shared" si="150"/>
        <v>46068</v>
      </c>
      <c r="B4691" s="75">
        <f t="shared" si="151"/>
        <v>46068</v>
      </c>
      <c r="C4691" s="75" t="str">
        <f>VLOOKUP($G4691,Refs!$A$1:$F$32,3,FALSE)</f>
        <v>Y56</v>
      </c>
      <c r="D4691" t="s">
        <v>178</v>
      </c>
      <c r="E4691" t="s">
        <v>126</v>
      </c>
      <c r="F4691" t="s">
        <v>224</v>
      </c>
      <c r="G4691" t="s">
        <v>54</v>
      </c>
      <c r="H4691" t="s">
        <v>55</v>
      </c>
      <c r="I4691" t="s">
        <v>214</v>
      </c>
      <c r="J4691" t="s">
        <v>194</v>
      </c>
      <c r="K4691">
        <v>102</v>
      </c>
    </row>
    <row r="4692" spans="1:11" x14ac:dyDescent="0.35">
      <c r="A4692" s="75">
        <f t="shared" si="150"/>
        <v>46068</v>
      </c>
      <c r="B4692" s="75">
        <f t="shared" si="151"/>
        <v>46068</v>
      </c>
      <c r="C4692" s="75" t="str">
        <f>VLOOKUP($G4692,Refs!$A$1:$F$32,3,FALSE)</f>
        <v>Y56</v>
      </c>
      <c r="D4692" t="s">
        <v>178</v>
      </c>
      <c r="E4692" t="s">
        <v>126</v>
      </c>
      <c r="F4692" t="s">
        <v>224</v>
      </c>
      <c r="G4692" t="s">
        <v>54</v>
      </c>
      <c r="H4692" t="s">
        <v>55</v>
      </c>
      <c r="I4692" t="s">
        <v>214</v>
      </c>
      <c r="J4692" t="s">
        <v>195</v>
      </c>
      <c r="K4692">
        <v>6</v>
      </c>
    </row>
    <row r="4693" spans="1:11" x14ac:dyDescent="0.35">
      <c r="A4693" s="75">
        <f t="shared" si="150"/>
        <v>46068</v>
      </c>
      <c r="B4693" s="75">
        <f t="shared" si="151"/>
        <v>46068</v>
      </c>
      <c r="C4693" s="75" t="str">
        <f>VLOOKUP($G4693,Refs!$A$1:$F$32,3,FALSE)</f>
        <v>Y56</v>
      </c>
      <c r="D4693" t="s">
        <v>178</v>
      </c>
      <c r="E4693" t="s">
        <v>126</v>
      </c>
      <c r="F4693" t="s">
        <v>224</v>
      </c>
      <c r="G4693" t="s">
        <v>54</v>
      </c>
      <c r="H4693" t="s">
        <v>55</v>
      </c>
      <c r="I4693" t="s">
        <v>214</v>
      </c>
      <c r="J4693" t="s">
        <v>196</v>
      </c>
      <c r="K4693">
        <v>95</v>
      </c>
    </row>
    <row r="4694" spans="1:11" x14ac:dyDescent="0.35">
      <c r="A4694" s="75">
        <f t="shared" si="150"/>
        <v>46068</v>
      </c>
      <c r="B4694" s="75">
        <f t="shared" si="151"/>
        <v>46068</v>
      </c>
      <c r="C4694" s="75" t="str">
        <f>VLOOKUP($G4694,Refs!$A$1:$F$32,3,FALSE)</f>
        <v>Y56</v>
      </c>
      <c r="D4694" t="s">
        <v>178</v>
      </c>
      <c r="E4694" t="s">
        <v>126</v>
      </c>
      <c r="F4694" t="s">
        <v>224</v>
      </c>
      <c r="G4694" t="s">
        <v>54</v>
      </c>
      <c r="H4694" t="s">
        <v>55</v>
      </c>
      <c r="I4694" t="s">
        <v>214</v>
      </c>
      <c r="J4694" t="s">
        <v>197</v>
      </c>
      <c r="K4694">
        <v>4</v>
      </c>
    </row>
    <row r="4695" spans="1:11" x14ac:dyDescent="0.35">
      <c r="A4695" s="75">
        <f t="shared" si="150"/>
        <v>46068</v>
      </c>
      <c r="B4695" s="75">
        <f t="shared" si="151"/>
        <v>46068</v>
      </c>
      <c r="C4695" s="75" t="str">
        <f>VLOOKUP($G4695,Refs!$A$1:$F$32,3,FALSE)</f>
        <v>Y56</v>
      </c>
      <c r="D4695" t="s">
        <v>178</v>
      </c>
      <c r="E4695" t="s">
        <v>126</v>
      </c>
      <c r="F4695" t="s">
        <v>224</v>
      </c>
      <c r="G4695" t="s">
        <v>54</v>
      </c>
      <c r="H4695" t="s">
        <v>55</v>
      </c>
      <c r="I4695" t="s">
        <v>214</v>
      </c>
      <c r="J4695" t="s">
        <v>198</v>
      </c>
      <c r="K4695">
        <v>33</v>
      </c>
    </row>
    <row r="4696" spans="1:11" x14ac:dyDescent="0.35">
      <c r="A4696" s="75">
        <f t="shared" si="150"/>
        <v>46068</v>
      </c>
      <c r="B4696" s="75">
        <f t="shared" si="151"/>
        <v>46068</v>
      </c>
      <c r="C4696" s="75" t="str">
        <f>VLOOKUP($G4696,Refs!$A$1:$F$32,3,FALSE)</f>
        <v>Y56</v>
      </c>
      <c r="D4696" t="s">
        <v>178</v>
      </c>
      <c r="E4696" t="s">
        <v>126</v>
      </c>
      <c r="F4696" t="s">
        <v>224</v>
      </c>
      <c r="G4696" t="s">
        <v>54</v>
      </c>
      <c r="H4696" t="s">
        <v>55</v>
      </c>
      <c r="I4696" t="s">
        <v>214</v>
      </c>
      <c r="J4696" t="s">
        <v>199</v>
      </c>
      <c r="K4696">
        <v>2</v>
      </c>
    </row>
    <row r="4697" spans="1:11" x14ac:dyDescent="0.35">
      <c r="A4697" s="75">
        <f t="shared" si="150"/>
        <v>46068</v>
      </c>
      <c r="B4697" s="75">
        <f t="shared" si="151"/>
        <v>46068</v>
      </c>
      <c r="C4697" s="75" t="str">
        <f>VLOOKUP($G4697,Refs!$A$1:$F$32,3,FALSE)</f>
        <v>Y56</v>
      </c>
      <c r="D4697" t="s">
        <v>178</v>
      </c>
      <c r="E4697" t="s">
        <v>126</v>
      </c>
      <c r="F4697" t="s">
        <v>224</v>
      </c>
      <c r="G4697" t="s">
        <v>54</v>
      </c>
      <c r="H4697" t="s">
        <v>55</v>
      </c>
      <c r="I4697" t="s">
        <v>214</v>
      </c>
      <c r="J4697" t="s">
        <v>200</v>
      </c>
      <c r="K4697">
        <v>162</v>
      </c>
    </row>
    <row r="4698" spans="1:11" x14ac:dyDescent="0.35">
      <c r="A4698" s="75">
        <f t="shared" si="150"/>
        <v>46068</v>
      </c>
      <c r="B4698" s="75">
        <f t="shared" si="151"/>
        <v>46068</v>
      </c>
      <c r="C4698" s="75" t="str">
        <f>VLOOKUP($G4698,Refs!$A$1:$F$32,3,FALSE)</f>
        <v>Y56</v>
      </c>
      <c r="D4698" t="s">
        <v>178</v>
      </c>
      <c r="E4698" t="s">
        <v>126</v>
      </c>
      <c r="F4698" t="s">
        <v>224</v>
      </c>
      <c r="G4698" t="s">
        <v>54</v>
      </c>
      <c r="H4698" t="s">
        <v>55</v>
      </c>
      <c r="I4698" t="s">
        <v>214</v>
      </c>
      <c r="J4698" t="s">
        <v>201</v>
      </c>
      <c r="K4698">
        <v>188</v>
      </c>
    </row>
    <row r="4699" spans="1:11" x14ac:dyDescent="0.35">
      <c r="A4699" s="75">
        <f t="shared" si="150"/>
        <v>46068</v>
      </c>
      <c r="B4699" s="75">
        <f t="shared" si="151"/>
        <v>46068</v>
      </c>
      <c r="C4699" s="75" t="str">
        <f>VLOOKUP($G4699,Refs!$A$1:$F$32,3,FALSE)</f>
        <v>Y56</v>
      </c>
      <c r="D4699" t="s">
        <v>178</v>
      </c>
      <c r="E4699" t="s">
        <v>126</v>
      </c>
      <c r="F4699" t="s">
        <v>224</v>
      </c>
      <c r="G4699" t="s">
        <v>54</v>
      </c>
      <c r="H4699" t="s">
        <v>55</v>
      </c>
      <c r="I4699" t="s">
        <v>214</v>
      </c>
      <c r="J4699" t="s">
        <v>202</v>
      </c>
      <c r="K4699">
        <v>550</v>
      </c>
    </row>
    <row r="4700" spans="1:11" x14ac:dyDescent="0.35">
      <c r="A4700" s="75">
        <f t="shared" si="150"/>
        <v>46068</v>
      </c>
      <c r="B4700" s="75">
        <f t="shared" si="151"/>
        <v>46068</v>
      </c>
      <c r="C4700" s="75" t="str">
        <f>VLOOKUP($G4700,Refs!$A$1:$F$32,3,FALSE)</f>
        <v>Y56</v>
      </c>
      <c r="D4700" t="s">
        <v>178</v>
      </c>
      <c r="E4700" t="s">
        <v>126</v>
      </c>
      <c r="F4700" t="s">
        <v>224</v>
      </c>
      <c r="G4700" t="s">
        <v>54</v>
      </c>
      <c r="H4700" t="s">
        <v>55</v>
      </c>
      <c r="I4700" t="s">
        <v>214</v>
      </c>
      <c r="J4700" t="s">
        <v>203</v>
      </c>
      <c r="K4700">
        <v>153</v>
      </c>
    </row>
    <row r="4701" spans="1:11" x14ac:dyDescent="0.35">
      <c r="A4701" s="75">
        <f t="shared" si="150"/>
        <v>46068</v>
      </c>
      <c r="B4701" s="75">
        <f t="shared" si="151"/>
        <v>46068</v>
      </c>
      <c r="C4701" s="75" t="str">
        <f>VLOOKUP($G4701,Refs!$A$1:$F$32,3,FALSE)</f>
        <v>Y56</v>
      </c>
      <c r="D4701" t="s">
        <v>178</v>
      </c>
      <c r="E4701" t="s">
        <v>126</v>
      </c>
      <c r="F4701" t="s">
        <v>224</v>
      </c>
      <c r="G4701" t="s">
        <v>54</v>
      </c>
      <c r="H4701" t="s">
        <v>55</v>
      </c>
      <c r="I4701" t="s">
        <v>214</v>
      </c>
      <c r="J4701" t="s">
        <v>204</v>
      </c>
      <c r="K4701">
        <v>243</v>
      </c>
    </row>
    <row r="4702" spans="1:11" x14ac:dyDescent="0.35">
      <c r="A4702" s="75">
        <f t="shared" si="150"/>
        <v>46068</v>
      </c>
      <c r="B4702" s="75">
        <f t="shared" si="151"/>
        <v>46068</v>
      </c>
      <c r="C4702" s="75" t="str">
        <f>VLOOKUP($G4702,Refs!$A$1:$F$32,3,FALSE)</f>
        <v>Y56</v>
      </c>
      <c r="D4702" t="s">
        <v>178</v>
      </c>
      <c r="E4702" t="s">
        <v>126</v>
      </c>
      <c r="F4702" t="s">
        <v>224</v>
      </c>
      <c r="G4702" t="s">
        <v>54</v>
      </c>
      <c r="H4702" t="s">
        <v>55</v>
      </c>
      <c r="I4702" t="s">
        <v>214</v>
      </c>
      <c r="J4702" t="s">
        <v>205</v>
      </c>
      <c r="K4702">
        <v>22</v>
      </c>
    </row>
    <row r="4703" spans="1:11" x14ac:dyDescent="0.35">
      <c r="A4703" s="75">
        <f t="shared" si="150"/>
        <v>46068</v>
      </c>
      <c r="B4703" s="75">
        <f t="shared" si="151"/>
        <v>46068</v>
      </c>
      <c r="C4703" s="75" t="str">
        <f>VLOOKUP($G4703,Refs!$A$1:$F$32,3,FALSE)</f>
        <v>Y56</v>
      </c>
      <c r="D4703" t="s">
        <v>178</v>
      </c>
      <c r="E4703" t="s">
        <v>126</v>
      </c>
      <c r="F4703" t="s">
        <v>224</v>
      </c>
      <c r="G4703" t="s">
        <v>54</v>
      </c>
      <c r="H4703" t="s">
        <v>55</v>
      </c>
      <c r="I4703" t="s">
        <v>214</v>
      </c>
      <c r="J4703" t="s">
        <v>206</v>
      </c>
      <c r="K4703">
        <v>40</v>
      </c>
    </row>
    <row r="4704" spans="1:11" x14ac:dyDescent="0.35">
      <c r="A4704" s="75">
        <f t="shared" si="150"/>
        <v>46068</v>
      </c>
      <c r="B4704" s="75">
        <f t="shared" si="151"/>
        <v>46068</v>
      </c>
      <c r="C4704" s="75" t="str">
        <f>VLOOKUP($G4704,Refs!$A$1:$F$32,3,FALSE)</f>
        <v>Y56</v>
      </c>
      <c r="D4704" t="s">
        <v>178</v>
      </c>
      <c r="E4704" t="s">
        <v>126</v>
      </c>
      <c r="F4704" t="s">
        <v>224</v>
      </c>
      <c r="G4704" t="s">
        <v>54</v>
      </c>
      <c r="H4704" t="s">
        <v>55</v>
      </c>
      <c r="I4704" t="s">
        <v>214</v>
      </c>
      <c r="J4704" t="s">
        <v>207</v>
      </c>
      <c r="K4704">
        <v>0</v>
      </c>
    </row>
    <row r="4705" spans="1:11" x14ac:dyDescent="0.35">
      <c r="A4705" s="75">
        <f t="shared" si="150"/>
        <v>46068</v>
      </c>
      <c r="B4705" s="75">
        <f t="shared" si="151"/>
        <v>46068</v>
      </c>
      <c r="C4705" s="75" t="str">
        <f>VLOOKUP($G4705,Refs!$A$1:$F$32,3,FALSE)</f>
        <v>Y56</v>
      </c>
      <c r="D4705" t="s">
        <v>178</v>
      </c>
      <c r="E4705" t="s">
        <v>126</v>
      </c>
      <c r="F4705" t="s">
        <v>224</v>
      </c>
      <c r="G4705" t="s">
        <v>54</v>
      </c>
      <c r="H4705" t="s">
        <v>55</v>
      </c>
      <c r="I4705" t="s">
        <v>214</v>
      </c>
      <c r="J4705" t="s">
        <v>208</v>
      </c>
      <c r="K4705">
        <v>133</v>
      </c>
    </row>
    <row r="4706" spans="1:11" x14ac:dyDescent="0.35">
      <c r="A4706" s="75">
        <f t="shared" si="150"/>
        <v>46062</v>
      </c>
      <c r="B4706" s="75">
        <f t="shared" si="151"/>
        <v>46068</v>
      </c>
      <c r="C4706" s="75" t="str">
        <f>VLOOKUP($G4706,Refs!$A$1:$F$32,3,FALSE)</f>
        <v>Y56</v>
      </c>
      <c r="D4706" t="s">
        <v>178</v>
      </c>
      <c r="E4706" t="s">
        <v>126</v>
      </c>
      <c r="F4706" t="s">
        <v>224</v>
      </c>
      <c r="G4706" t="s">
        <v>154</v>
      </c>
      <c r="H4706" t="s">
        <v>155</v>
      </c>
      <c r="I4706" t="s">
        <v>180</v>
      </c>
      <c r="J4706" t="s">
        <v>181</v>
      </c>
      <c r="K4706">
        <v>1302</v>
      </c>
    </row>
    <row r="4707" spans="1:11" x14ac:dyDescent="0.35">
      <c r="A4707" s="75">
        <f t="shared" si="150"/>
        <v>46062</v>
      </c>
      <c r="B4707" s="75">
        <f t="shared" si="151"/>
        <v>46068</v>
      </c>
      <c r="C4707" s="75" t="str">
        <f>VLOOKUP($G4707,Refs!$A$1:$F$32,3,FALSE)</f>
        <v>Y56</v>
      </c>
      <c r="D4707" t="s">
        <v>178</v>
      </c>
      <c r="E4707" t="s">
        <v>126</v>
      </c>
      <c r="F4707" t="s">
        <v>224</v>
      </c>
      <c r="G4707" t="s">
        <v>154</v>
      </c>
      <c r="H4707" t="s">
        <v>155</v>
      </c>
      <c r="I4707" t="s">
        <v>180</v>
      </c>
      <c r="J4707" t="s">
        <v>182</v>
      </c>
      <c r="K4707">
        <v>1228</v>
      </c>
    </row>
    <row r="4708" spans="1:11" x14ac:dyDescent="0.35">
      <c r="A4708" s="75">
        <f t="shared" si="150"/>
        <v>46062</v>
      </c>
      <c r="B4708" s="75">
        <f t="shared" si="151"/>
        <v>46068</v>
      </c>
      <c r="C4708" s="75" t="str">
        <f>VLOOKUP($G4708,Refs!$A$1:$F$32,3,FALSE)</f>
        <v>Y56</v>
      </c>
      <c r="D4708" t="s">
        <v>178</v>
      </c>
      <c r="E4708" t="s">
        <v>126</v>
      </c>
      <c r="F4708" t="s">
        <v>224</v>
      </c>
      <c r="G4708" t="s">
        <v>154</v>
      </c>
      <c r="H4708" t="s">
        <v>155</v>
      </c>
      <c r="I4708" t="s">
        <v>180</v>
      </c>
      <c r="J4708" t="s">
        <v>183</v>
      </c>
      <c r="K4708">
        <v>854</v>
      </c>
    </row>
    <row r="4709" spans="1:11" x14ac:dyDescent="0.35">
      <c r="A4709" s="75">
        <f t="shared" si="150"/>
        <v>46062</v>
      </c>
      <c r="B4709" s="75">
        <f t="shared" si="151"/>
        <v>46068</v>
      </c>
      <c r="C4709" s="75" t="str">
        <f>VLOOKUP($G4709,Refs!$A$1:$F$32,3,FALSE)</f>
        <v>Y56</v>
      </c>
      <c r="D4709" t="s">
        <v>178</v>
      </c>
      <c r="E4709" t="s">
        <v>126</v>
      </c>
      <c r="F4709" t="s">
        <v>224</v>
      </c>
      <c r="G4709" t="s">
        <v>154</v>
      </c>
      <c r="H4709" t="s">
        <v>155</v>
      </c>
      <c r="I4709" t="s">
        <v>180</v>
      </c>
      <c r="J4709" t="s">
        <v>184</v>
      </c>
      <c r="K4709">
        <v>39</v>
      </c>
    </row>
    <row r="4710" spans="1:11" x14ac:dyDescent="0.35">
      <c r="A4710" s="75">
        <f t="shared" si="150"/>
        <v>46062</v>
      </c>
      <c r="B4710" s="75">
        <f t="shared" si="151"/>
        <v>46068</v>
      </c>
      <c r="C4710" s="75" t="str">
        <f>VLOOKUP($G4710,Refs!$A$1:$F$32,3,FALSE)</f>
        <v>Y56</v>
      </c>
      <c r="D4710" t="s">
        <v>178</v>
      </c>
      <c r="E4710" t="s">
        <v>126</v>
      </c>
      <c r="F4710" t="s">
        <v>224</v>
      </c>
      <c r="G4710" t="s">
        <v>154</v>
      </c>
      <c r="H4710" t="s">
        <v>155</v>
      </c>
      <c r="I4710" t="s">
        <v>180</v>
      </c>
      <c r="J4710" t="s">
        <v>185</v>
      </c>
      <c r="K4710">
        <v>72807</v>
      </c>
    </row>
    <row r="4711" spans="1:11" x14ac:dyDescent="0.35">
      <c r="A4711" s="75">
        <f t="shared" si="150"/>
        <v>46062</v>
      </c>
      <c r="B4711" s="75">
        <f t="shared" si="151"/>
        <v>46068</v>
      </c>
      <c r="C4711" s="75" t="str">
        <f>VLOOKUP($G4711,Refs!$A$1:$F$32,3,FALSE)</f>
        <v>Y56</v>
      </c>
      <c r="D4711" t="s">
        <v>178</v>
      </c>
      <c r="E4711" t="s">
        <v>126</v>
      </c>
      <c r="F4711" t="s">
        <v>224</v>
      </c>
      <c r="G4711" t="s">
        <v>154</v>
      </c>
      <c r="H4711" t="s">
        <v>155</v>
      </c>
      <c r="I4711" t="s">
        <v>180</v>
      </c>
      <c r="J4711" t="s">
        <v>186</v>
      </c>
      <c r="K4711">
        <v>259</v>
      </c>
    </row>
    <row r="4712" spans="1:11" x14ac:dyDescent="0.35">
      <c r="A4712" s="75">
        <f t="shared" si="150"/>
        <v>46062</v>
      </c>
      <c r="B4712" s="75">
        <f t="shared" si="151"/>
        <v>46068</v>
      </c>
      <c r="C4712" s="75" t="str">
        <f>VLOOKUP($G4712,Refs!$A$1:$F$32,3,FALSE)</f>
        <v>Y56</v>
      </c>
      <c r="D4712" t="s">
        <v>178</v>
      </c>
      <c r="E4712" t="s">
        <v>126</v>
      </c>
      <c r="F4712" t="s">
        <v>224</v>
      </c>
      <c r="G4712" t="s">
        <v>154</v>
      </c>
      <c r="H4712" t="s">
        <v>155</v>
      </c>
      <c r="I4712" t="s">
        <v>180</v>
      </c>
      <c r="J4712" t="s">
        <v>187</v>
      </c>
      <c r="K4712">
        <v>392</v>
      </c>
    </row>
    <row r="4713" spans="1:11" x14ac:dyDescent="0.35">
      <c r="A4713" s="75">
        <f t="shared" si="150"/>
        <v>46062</v>
      </c>
      <c r="B4713" s="75">
        <f t="shared" si="151"/>
        <v>46068</v>
      </c>
      <c r="C4713" s="75" t="str">
        <f>VLOOKUP($G4713,Refs!$A$1:$F$32,3,FALSE)</f>
        <v>Y56</v>
      </c>
      <c r="D4713" t="s">
        <v>178</v>
      </c>
      <c r="E4713" t="s">
        <v>126</v>
      </c>
      <c r="F4713" t="s">
        <v>224</v>
      </c>
      <c r="G4713" t="s">
        <v>154</v>
      </c>
      <c r="H4713" t="s">
        <v>155</v>
      </c>
      <c r="I4713" t="s">
        <v>180</v>
      </c>
      <c r="J4713" t="s">
        <v>188</v>
      </c>
      <c r="K4713">
        <v>1105</v>
      </c>
    </row>
    <row r="4714" spans="1:11" x14ac:dyDescent="0.35">
      <c r="A4714" s="75">
        <f t="shared" si="150"/>
        <v>46062</v>
      </c>
      <c r="B4714" s="75">
        <f t="shared" si="151"/>
        <v>46068</v>
      </c>
      <c r="C4714" s="75" t="str">
        <f>VLOOKUP($G4714,Refs!$A$1:$F$32,3,FALSE)</f>
        <v>Y56</v>
      </c>
      <c r="D4714" t="s">
        <v>178</v>
      </c>
      <c r="E4714" t="s">
        <v>126</v>
      </c>
      <c r="F4714" t="s">
        <v>224</v>
      </c>
      <c r="G4714" t="s">
        <v>154</v>
      </c>
      <c r="H4714" t="s">
        <v>155</v>
      </c>
      <c r="I4714" t="s">
        <v>180</v>
      </c>
      <c r="J4714" t="s">
        <v>189</v>
      </c>
      <c r="K4714">
        <v>602</v>
      </c>
    </row>
    <row r="4715" spans="1:11" x14ac:dyDescent="0.35">
      <c r="A4715" s="75">
        <f t="shared" si="150"/>
        <v>46062</v>
      </c>
      <c r="B4715" s="75">
        <f t="shared" si="151"/>
        <v>46068</v>
      </c>
      <c r="C4715" s="75" t="str">
        <f>VLOOKUP($G4715,Refs!$A$1:$F$32,3,FALSE)</f>
        <v>Y56</v>
      </c>
      <c r="D4715" t="s">
        <v>178</v>
      </c>
      <c r="E4715" t="s">
        <v>126</v>
      </c>
      <c r="F4715" t="s">
        <v>224</v>
      </c>
      <c r="G4715" t="s">
        <v>154</v>
      </c>
      <c r="H4715" t="s">
        <v>155</v>
      </c>
      <c r="I4715" t="s">
        <v>180</v>
      </c>
      <c r="J4715" t="s">
        <v>190</v>
      </c>
      <c r="K4715">
        <v>223</v>
      </c>
    </row>
    <row r="4716" spans="1:11" x14ac:dyDescent="0.35">
      <c r="A4716" s="75">
        <f t="shared" si="150"/>
        <v>46062</v>
      </c>
      <c r="B4716" s="75">
        <f t="shared" si="151"/>
        <v>46068</v>
      </c>
      <c r="C4716" s="75" t="str">
        <f>VLOOKUP($G4716,Refs!$A$1:$F$32,3,FALSE)</f>
        <v>Y56</v>
      </c>
      <c r="D4716" t="s">
        <v>178</v>
      </c>
      <c r="E4716" t="s">
        <v>126</v>
      </c>
      <c r="F4716" t="s">
        <v>224</v>
      </c>
      <c r="G4716" t="s">
        <v>154</v>
      </c>
      <c r="H4716" t="s">
        <v>155</v>
      </c>
      <c r="I4716" t="s">
        <v>180</v>
      </c>
      <c r="J4716" t="s">
        <v>191</v>
      </c>
      <c r="K4716">
        <v>84</v>
      </c>
    </row>
    <row r="4717" spans="1:11" x14ac:dyDescent="0.35">
      <c r="A4717" s="75">
        <f t="shared" si="150"/>
        <v>46062</v>
      </c>
      <c r="B4717" s="75">
        <f t="shared" si="151"/>
        <v>46068</v>
      </c>
      <c r="C4717" s="75" t="str">
        <f>VLOOKUP($G4717,Refs!$A$1:$F$32,3,FALSE)</f>
        <v>Y56</v>
      </c>
      <c r="D4717" t="s">
        <v>178</v>
      </c>
      <c r="E4717" t="s">
        <v>126</v>
      </c>
      <c r="F4717" t="s">
        <v>224</v>
      </c>
      <c r="G4717" t="s">
        <v>154</v>
      </c>
      <c r="H4717" t="s">
        <v>155</v>
      </c>
      <c r="I4717" t="s">
        <v>180</v>
      </c>
      <c r="J4717" t="s">
        <v>192</v>
      </c>
      <c r="K4717">
        <v>140</v>
      </c>
    </row>
    <row r="4718" spans="1:11" x14ac:dyDescent="0.35">
      <c r="A4718" s="75">
        <f t="shared" si="150"/>
        <v>46062</v>
      </c>
      <c r="B4718" s="75">
        <f t="shared" si="151"/>
        <v>46068</v>
      </c>
      <c r="C4718" s="75" t="str">
        <f>VLOOKUP($G4718,Refs!$A$1:$F$32,3,FALSE)</f>
        <v>Y56</v>
      </c>
      <c r="D4718" t="s">
        <v>178</v>
      </c>
      <c r="E4718" t="s">
        <v>126</v>
      </c>
      <c r="F4718" t="s">
        <v>224</v>
      </c>
      <c r="G4718" t="s">
        <v>154</v>
      </c>
      <c r="H4718" t="s">
        <v>155</v>
      </c>
      <c r="I4718" t="s">
        <v>180</v>
      </c>
      <c r="J4718" t="s">
        <v>193</v>
      </c>
      <c r="K4718">
        <v>142</v>
      </c>
    </row>
    <row r="4719" spans="1:11" x14ac:dyDescent="0.35">
      <c r="A4719" s="75">
        <f t="shared" si="150"/>
        <v>46062</v>
      </c>
      <c r="B4719" s="75">
        <f t="shared" si="151"/>
        <v>46068</v>
      </c>
      <c r="C4719" s="75" t="str">
        <f>VLOOKUP($G4719,Refs!$A$1:$F$32,3,FALSE)</f>
        <v>Y56</v>
      </c>
      <c r="D4719" t="s">
        <v>178</v>
      </c>
      <c r="E4719" t="s">
        <v>126</v>
      </c>
      <c r="F4719" t="s">
        <v>224</v>
      </c>
      <c r="G4719" t="s">
        <v>154</v>
      </c>
      <c r="H4719" t="s">
        <v>155</v>
      </c>
      <c r="I4719" t="s">
        <v>180</v>
      </c>
      <c r="J4719" t="s">
        <v>194</v>
      </c>
      <c r="K4719">
        <v>72</v>
      </c>
    </row>
    <row r="4720" spans="1:11" x14ac:dyDescent="0.35">
      <c r="A4720" s="75">
        <f t="shared" si="150"/>
        <v>46062</v>
      </c>
      <c r="B4720" s="75">
        <f t="shared" si="151"/>
        <v>46068</v>
      </c>
      <c r="C4720" s="75" t="str">
        <f>VLOOKUP($G4720,Refs!$A$1:$F$32,3,FALSE)</f>
        <v>Y56</v>
      </c>
      <c r="D4720" t="s">
        <v>178</v>
      </c>
      <c r="E4720" t="s">
        <v>126</v>
      </c>
      <c r="F4720" t="s">
        <v>224</v>
      </c>
      <c r="G4720" t="s">
        <v>154</v>
      </c>
      <c r="H4720" t="s">
        <v>155</v>
      </c>
      <c r="I4720" t="s">
        <v>180</v>
      </c>
      <c r="J4720" t="s">
        <v>195</v>
      </c>
      <c r="K4720">
        <v>1</v>
      </c>
    </row>
    <row r="4721" spans="1:11" x14ac:dyDescent="0.35">
      <c r="A4721" s="75">
        <f t="shared" si="150"/>
        <v>46062</v>
      </c>
      <c r="B4721" s="75">
        <f t="shared" si="151"/>
        <v>46068</v>
      </c>
      <c r="C4721" s="75" t="str">
        <f>VLOOKUP($G4721,Refs!$A$1:$F$32,3,FALSE)</f>
        <v>Y56</v>
      </c>
      <c r="D4721" t="s">
        <v>178</v>
      </c>
      <c r="E4721" t="s">
        <v>126</v>
      </c>
      <c r="F4721" t="s">
        <v>224</v>
      </c>
      <c r="G4721" t="s">
        <v>154</v>
      </c>
      <c r="H4721" t="s">
        <v>155</v>
      </c>
      <c r="I4721" t="s">
        <v>180</v>
      </c>
      <c r="J4721" t="s">
        <v>196</v>
      </c>
      <c r="K4721">
        <v>92</v>
      </c>
    </row>
    <row r="4722" spans="1:11" x14ac:dyDescent="0.35">
      <c r="A4722" s="75">
        <f t="shared" si="150"/>
        <v>46062</v>
      </c>
      <c r="B4722" s="75">
        <f t="shared" si="151"/>
        <v>46068</v>
      </c>
      <c r="C4722" s="75" t="str">
        <f>VLOOKUP($G4722,Refs!$A$1:$F$32,3,FALSE)</f>
        <v>Y56</v>
      </c>
      <c r="D4722" t="s">
        <v>178</v>
      </c>
      <c r="E4722" t="s">
        <v>126</v>
      </c>
      <c r="F4722" t="s">
        <v>224</v>
      </c>
      <c r="G4722" t="s">
        <v>154</v>
      </c>
      <c r="H4722" t="s">
        <v>155</v>
      </c>
      <c r="I4722" t="s">
        <v>180</v>
      </c>
      <c r="J4722" t="s">
        <v>197</v>
      </c>
      <c r="K4722">
        <v>5</v>
      </c>
    </row>
    <row r="4723" spans="1:11" x14ac:dyDescent="0.35">
      <c r="A4723" s="75">
        <f t="shared" si="150"/>
        <v>46062</v>
      </c>
      <c r="B4723" s="75">
        <f t="shared" si="151"/>
        <v>46068</v>
      </c>
      <c r="C4723" s="75" t="str">
        <f>VLOOKUP($G4723,Refs!$A$1:$F$32,3,FALSE)</f>
        <v>Y56</v>
      </c>
      <c r="D4723" t="s">
        <v>178</v>
      </c>
      <c r="E4723" t="s">
        <v>126</v>
      </c>
      <c r="F4723" t="s">
        <v>224</v>
      </c>
      <c r="G4723" t="s">
        <v>154</v>
      </c>
      <c r="H4723" t="s">
        <v>155</v>
      </c>
      <c r="I4723" t="s">
        <v>180</v>
      </c>
      <c r="J4723" t="s">
        <v>198</v>
      </c>
      <c r="K4723">
        <v>17</v>
      </c>
    </row>
    <row r="4724" spans="1:11" x14ac:dyDescent="0.35">
      <c r="A4724" s="75">
        <f t="shared" si="150"/>
        <v>46062</v>
      </c>
      <c r="B4724" s="75">
        <f t="shared" si="151"/>
        <v>46068</v>
      </c>
      <c r="C4724" s="75" t="str">
        <f>VLOOKUP($G4724,Refs!$A$1:$F$32,3,FALSE)</f>
        <v>Y56</v>
      </c>
      <c r="D4724" t="s">
        <v>178</v>
      </c>
      <c r="E4724" t="s">
        <v>126</v>
      </c>
      <c r="F4724" t="s">
        <v>224</v>
      </c>
      <c r="G4724" t="s">
        <v>154</v>
      </c>
      <c r="H4724" t="s">
        <v>155</v>
      </c>
      <c r="I4724" t="s">
        <v>180</v>
      </c>
      <c r="J4724" t="s">
        <v>199</v>
      </c>
      <c r="K4724">
        <v>3</v>
      </c>
    </row>
    <row r="4725" spans="1:11" x14ac:dyDescent="0.35">
      <c r="A4725" s="75">
        <f t="shared" si="150"/>
        <v>46062</v>
      </c>
      <c r="B4725" s="75">
        <f t="shared" si="151"/>
        <v>46068</v>
      </c>
      <c r="C4725" s="75" t="str">
        <f>VLOOKUP($G4725,Refs!$A$1:$F$32,3,FALSE)</f>
        <v>Y56</v>
      </c>
      <c r="D4725" t="s">
        <v>178</v>
      </c>
      <c r="E4725" t="s">
        <v>126</v>
      </c>
      <c r="F4725" t="s">
        <v>224</v>
      </c>
      <c r="G4725" t="s">
        <v>154</v>
      </c>
      <c r="H4725" t="s">
        <v>155</v>
      </c>
      <c r="I4725" t="s">
        <v>180</v>
      </c>
      <c r="J4725" t="s">
        <v>200</v>
      </c>
      <c r="K4725">
        <v>202</v>
      </c>
    </row>
    <row r="4726" spans="1:11" x14ac:dyDescent="0.35">
      <c r="A4726" s="75">
        <f t="shared" si="150"/>
        <v>46062</v>
      </c>
      <c r="B4726" s="75">
        <f t="shared" si="151"/>
        <v>46068</v>
      </c>
      <c r="C4726" s="75" t="str">
        <f>VLOOKUP($G4726,Refs!$A$1:$F$32,3,FALSE)</f>
        <v>Y56</v>
      </c>
      <c r="D4726" t="s">
        <v>178</v>
      </c>
      <c r="E4726" t="s">
        <v>126</v>
      </c>
      <c r="F4726" t="s">
        <v>224</v>
      </c>
      <c r="G4726" t="s">
        <v>154</v>
      </c>
      <c r="H4726" t="s">
        <v>155</v>
      </c>
      <c r="I4726" t="s">
        <v>180</v>
      </c>
      <c r="J4726" t="s">
        <v>201</v>
      </c>
      <c r="K4726">
        <v>131</v>
      </c>
    </row>
    <row r="4727" spans="1:11" x14ac:dyDescent="0.35">
      <c r="A4727" s="75">
        <f t="shared" si="150"/>
        <v>46062</v>
      </c>
      <c r="B4727" s="75">
        <f t="shared" si="151"/>
        <v>46068</v>
      </c>
      <c r="C4727" s="75" t="str">
        <f>VLOOKUP($G4727,Refs!$A$1:$F$32,3,FALSE)</f>
        <v>Y56</v>
      </c>
      <c r="D4727" t="s">
        <v>178</v>
      </c>
      <c r="E4727" t="s">
        <v>126</v>
      </c>
      <c r="F4727" t="s">
        <v>224</v>
      </c>
      <c r="G4727" t="s">
        <v>154</v>
      </c>
      <c r="H4727" t="s">
        <v>155</v>
      </c>
      <c r="I4727" t="s">
        <v>180</v>
      </c>
      <c r="J4727" t="s">
        <v>202</v>
      </c>
      <c r="K4727">
        <v>372</v>
      </c>
    </row>
    <row r="4728" spans="1:11" x14ac:dyDescent="0.35">
      <c r="A4728" s="75">
        <f t="shared" si="150"/>
        <v>46062</v>
      </c>
      <c r="B4728" s="75">
        <f t="shared" si="151"/>
        <v>46068</v>
      </c>
      <c r="C4728" s="75" t="str">
        <f>VLOOKUP($G4728,Refs!$A$1:$F$32,3,FALSE)</f>
        <v>Y56</v>
      </c>
      <c r="D4728" t="s">
        <v>178</v>
      </c>
      <c r="E4728" t="s">
        <v>126</v>
      </c>
      <c r="F4728" t="s">
        <v>224</v>
      </c>
      <c r="G4728" t="s">
        <v>154</v>
      </c>
      <c r="H4728" t="s">
        <v>155</v>
      </c>
      <c r="I4728" t="s">
        <v>180</v>
      </c>
      <c r="J4728" t="s">
        <v>203</v>
      </c>
      <c r="K4728">
        <v>194</v>
      </c>
    </row>
    <row r="4729" spans="1:11" x14ac:dyDescent="0.35">
      <c r="A4729" s="75">
        <f t="shared" si="150"/>
        <v>46062</v>
      </c>
      <c r="B4729" s="75">
        <f t="shared" si="151"/>
        <v>46068</v>
      </c>
      <c r="C4729" s="75" t="str">
        <f>VLOOKUP($G4729,Refs!$A$1:$F$32,3,FALSE)</f>
        <v>Y56</v>
      </c>
      <c r="D4729" t="s">
        <v>178</v>
      </c>
      <c r="E4729" t="s">
        <v>126</v>
      </c>
      <c r="F4729" t="s">
        <v>224</v>
      </c>
      <c r="G4729" t="s">
        <v>154</v>
      </c>
      <c r="H4729" t="s">
        <v>155</v>
      </c>
      <c r="I4729" t="s">
        <v>180</v>
      </c>
      <c r="J4729" t="s">
        <v>204</v>
      </c>
      <c r="K4729">
        <v>1</v>
      </c>
    </row>
    <row r="4730" spans="1:11" x14ac:dyDescent="0.35">
      <c r="A4730" s="75">
        <f t="shared" si="150"/>
        <v>46062</v>
      </c>
      <c r="B4730" s="75">
        <f t="shared" si="151"/>
        <v>46068</v>
      </c>
      <c r="C4730" s="75" t="str">
        <f>VLOOKUP($G4730,Refs!$A$1:$F$32,3,FALSE)</f>
        <v>Y56</v>
      </c>
      <c r="D4730" t="s">
        <v>178</v>
      </c>
      <c r="E4730" t="s">
        <v>126</v>
      </c>
      <c r="F4730" t="s">
        <v>224</v>
      </c>
      <c r="G4730" t="s">
        <v>154</v>
      </c>
      <c r="H4730" t="s">
        <v>155</v>
      </c>
      <c r="I4730" t="s">
        <v>180</v>
      </c>
      <c r="J4730" t="s">
        <v>205</v>
      </c>
      <c r="K4730">
        <v>2</v>
      </c>
    </row>
    <row r="4731" spans="1:11" x14ac:dyDescent="0.35">
      <c r="A4731" s="75">
        <f t="shared" si="150"/>
        <v>46062</v>
      </c>
      <c r="B4731" s="75">
        <f t="shared" si="151"/>
        <v>46068</v>
      </c>
      <c r="C4731" s="75" t="str">
        <f>VLOOKUP($G4731,Refs!$A$1:$F$32,3,FALSE)</f>
        <v>Y56</v>
      </c>
      <c r="D4731" t="s">
        <v>178</v>
      </c>
      <c r="E4731" t="s">
        <v>126</v>
      </c>
      <c r="F4731" t="s">
        <v>224</v>
      </c>
      <c r="G4731" t="s">
        <v>154</v>
      </c>
      <c r="H4731" t="s">
        <v>155</v>
      </c>
      <c r="I4731" t="s">
        <v>180</v>
      </c>
      <c r="J4731" t="s">
        <v>206</v>
      </c>
      <c r="K4731">
        <v>2</v>
      </c>
    </row>
    <row r="4732" spans="1:11" x14ac:dyDescent="0.35">
      <c r="A4732" s="75">
        <f t="shared" si="150"/>
        <v>46062</v>
      </c>
      <c r="B4732" s="75">
        <f t="shared" si="151"/>
        <v>46068</v>
      </c>
      <c r="C4732" s="75" t="str">
        <f>VLOOKUP($G4732,Refs!$A$1:$F$32,3,FALSE)</f>
        <v>Y56</v>
      </c>
      <c r="D4732" t="s">
        <v>178</v>
      </c>
      <c r="E4732" t="s">
        <v>126</v>
      </c>
      <c r="F4732" t="s">
        <v>224</v>
      </c>
      <c r="G4732" t="s">
        <v>154</v>
      </c>
      <c r="H4732" t="s">
        <v>155</v>
      </c>
      <c r="I4732" t="s">
        <v>180</v>
      </c>
      <c r="J4732" t="s">
        <v>207</v>
      </c>
      <c r="K4732">
        <v>1</v>
      </c>
    </row>
    <row r="4733" spans="1:11" x14ac:dyDescent="0.35">
      <c r="A4733" s="75">
        <f t="shared" si="150"/>
        <v>46062</v>
      </c>
      <c r="B4733" s="75">
        <f t="shared" si="151"/>
        <v>46068</v>
      </c>
      <c r="C4733" s="75" t="str">
        <f>VLOOKUP($G4733,Refs!$A$1:$F$32,3,FALSE)</f>
        <v>Y56</v>
      </c>
      <c r="D4733" t="s">
        <v>178</v>
      </c>
      <c r="E4733" t="s">
        <v>126</v>
      </c>
      <c r="F4733" t="s">
        <v>224</v>
      </c>
      <c r="G4733" t="s">
        <v>154</v>
      </c>
      <c r="H4733" t="s">
        <v>155</v>
      </c>
      <c r="I4733" t="s">
        <v>180</v>
      </c>
      <c r="J4733" t="s">
        <v>208</v>
      </c>
      <c r="K4733">
        <v>5</v>
      </c>
    </row>
    <row r="4734" spans="1:11" x14ac:dyDescent="0.35">
      <c r="A4734" s="75">
        <f t="shared" si="150"/>
        <v>46063</v>
      </c>
      <c r="B4734" s="75">
        <f t="shared" si="151"/>
        <v>46068</v>
      </c>
      <c r="C4734" s="75" t="str">
        <f>VLOOKUP($G4734,Refs!$A$1:$F$32,3,FALSE)</f>
        <v>Y56</v>
      </c>
      <c r="D4734" t="s">
        <v>178</v>
      </c>
      <c r="E4734" t="s">
        <v>126</v>
      </c>
      <c r="F4734" t="s">
        <v>224</v>
      </c>
      <c r="G4734" t="s">
        <v>154</v>
      </c>
      <c r="H4734" t="s">
        <v>155</v>
      </c>
      <c r="I4734" t="s">
        <v>209</v>
      </c>
      <c r="J4734" t="s">
        <v>181</v>
      </c>
      <c r="K4734">
        <v>1134</v>
      </c>
    </row>
    <row r="4735" spans="1:11" x14ac:dyDescent="0.35">
      <c r="A4735" s="75">
        <f t="shared" si="150"/>
        <v>46063</v>
      </c>
      <c r="B4735" s="75">
        <f t="shared" si="151"/>
        <v>46068</v>
      </c>
      <c r="C4735" s="75" t="str">
        <f>VLOOKUP($G4735,Refs!$A$1:$F$32,3,FALSE)</f>
        <v>Y56</v>
      </c>
      <c r="D4735" t="s">
        <v>178</v>
      </c>
      <c r="E4735" t="s">
        <v>126</v>
      </c>
      <c r="F4735" t="s">
        <v>224</v>
      </c>
      <c r="G4735" t="s">
        <v>154</v>
      </c>
      <c r="H4735" t="s">
        <v>155</v>
      </c>
      <c r="I4735" t="s">
        <v>209</v>
      </c>
      <c r="J4735" t="s">
        <v>182</v>
      </c>
      <c r="K4735">
        <v>1045</v>
      </c>
    </row>
    <row r="4736" spans="1:11" x14ac:dyDescent="0.35">
      <c r="A4736" s="75">
        <f t="shared" si="150"/>
        <v>46063</v>
      </c>
      <c r="B4736" s="75">
        <f t="shared" si="151"/>
        <v>46068</v>
      </c>
      <c r="C4736" s="75" t="str">
        <f>VLOOKUP($G4736,Refs!$A$1:$F$32,3,FALSE)</f>
        <v>Y56</v>
      </c>
      <c r="D4736" t="s">
        <v>178</v>
      </c>
      <c r="E4736" t="s">
        <v>126</v>
      </c>
      <c r="F4736" t="s">
        <v>224</v>
      </c>
      <c r="G4736" t="s">
        <v>154</v>
      </c>
      <c r="H4736" t="s">
        <v>155</v>
      </c>
      <c r="I4736" t="s">
        <v>209</v>
      </c>
      <c r="J4736" t="s">
        <v>183</v>
      </c>
      <c r="K4736">
        <v>697</v>
      </c>
    </row>
    <row r="4737" spans="1:11" x14ac:dyDescent="0.35">
      <c r="A4737" s="75">
        <f t="shared" si="150"/>
        <v>46063</v>
      </c>
      <c r="B4737" s="75">
        <f t="shared" si="151"/>
        <v>46068</v>
      </c>
      <c r="C4737" s="75" t="str">
        <f>VLOOKUP($G4737,Refs!$A$1:$F$32,3,FALSE)</f>
        <v>Y56</v>
      </c>
      <c r="D4737" t="s">
        <v>178</v>
      </c>
      <c r="E4737" t="s">
        <v>126</v>
      </c>
      <c r="F4737" t="s">
        <v>224</v>
      </c>
      <c r="G4737" t="s">
        <v>154</v>
      </c>
      <c r="H4737" t="s">
        <v>155</v>
      </c>
      <c r="I4737" t="s">
        <v>209</v>
      </c>
      <c r="J4737" t="s">
        <v>184</v>
      </c>
      <c r="K4737">
        <v>57</v>
      </c>
    </row>
    <row r="4738" spans="1:11" x14ac:dyDescent="0.35">
      <c r="A4738" s="75">
        <f t="shared" si="150"/>
        <v>46063</v>
      </c>
      <c r="B4738" s="75">
        <f t="shared" si="151"/>
        <v>46068</v>
      </c>
      <c r="C4738" s="75" t="str">
        <f>VLOOKUP($G4738,Refs!$A$1:$F$32,3,FALSE)</f>
        <v>Y56</v>
      </c>
      <c r="D4738" t="s">
        <v>178</v>
      </c>
      <c r="E4738" t="s">
        <v>126</v>
      </c>
      <c r="F4738" t="s">
        <v>224</v>
      </c>
      <c r="G4738" t="s">
        <v>154</v>
      </c>
      <c r="H4738" t="s">
        <v>155</v>
      </c>
      <c r="I4738" t="s">
        <v>209</v>
      </c>
      <c r="J4738" t="s">
        <v>185</v>
      </c>
      <c r="K4738">
        <v>92039</v>
      </c>
    </row>
    <row r="4739" spans="1:11" x14ac:dyDescent="0.35">
      <c r="A4739" s="75">
        <f t="shared" si="150"/>
        <v>46063</v>
      </c>
      <c r="B4739" s="75">
        <f t="shared" si="151"/>
        <v>46068</v>
      </c>
      <c r="C4739" s="75" t="str">
        <f>VLOOKUP($G4739,Refs!$A$1:$F$32,3,FALSE)</f>
        <v>Y56</v>
      </c>
      <c r="D4739" t="s">
        <v>178</v>
      </c>
      <c r="E4739" t="s">
        <v>126</v>
      </c>
      <c r="F4739" t="s">
        <v>224</v>
      </c>
      <c r="G4739" t="s">
        <v>154</v>
      </c>
      <c r="H4739" t="s">
        <v>155</v>
      </c>
      <c r="I4739" t="s">
        <v>209</v>
      </c>
      <c r="J4739" t="s">
        <v>186</v>
      </c>
      <c r="K4739">
        <v>408</v>
      </c>
    </row>
    <row r="4740" spans="1:11" x14ac:dyDescent="0.35">
      <c r="A4740" s="75">
        <f t="shared" si="150"/>
        <v>46063</v>
      </c>
      <c r="B4740" s="75">
        <f t="shared" si="151"/>
        <v>46068</v>
      </c>
      <c r="C4740" s="75" t="str">
        <f>VLOOKUP($G4740,Refs!$A$1:$F$32,3,FALSE)</f>
        <v>Y56</v>
      </c>
      <c r="D4740" t="s">
        <v>178</v>
      </c>
      <c r="E4740" t="s">
        <v>126</v>
      </c>
      <c r="F4740" t="s">
        <v>224</v>
      </c>
      <c r="G4740" t="s">
        <v>154</v>
      </c>
      <c r="H4740" t="s">
        <v>155</v>
      </c>
      <c r="I4740" t="s">
        <v>209</v>
      </c>
      <c r="J4740" t="s">
        <v>187</v>
      </c>
      <c r="K4740">
        <v>627</v>
      </c>
    </row>
    <row r="4741" spans="1:11" x14ac:dyDescent="0.35">
      <c r="A4741" s="75">
        <f t="shared" si="150"/>
        <v>46063</v>
      </c>
      <c r="B4741" s="75">
        <f t="shared" si="151"/>
        <v>46068</v>
      </c>
      <c r="C4741" s="75" t="str">
        <f>VLOOKUP($G4741,Refs!$A$1:$F$32,3,FALSE)</f>
        <v>Y56</v>
      </c>
      <c r="D4741" t="s">
        <v>178</v>
      </c>
      <c r="E4741" t="s">
        <v>126</v>
      </c>
      <c r="F4741" t="s">
        <v>224</v>
      </c>
      <c r="G4741" t="s">
        <v>154</v>
      </c>
      <c r="H4741" t="s">
        <v>155</v>
      </c>
      <c r="I4741" t="s">
        <v>209</v>
      </c>
      <c r="J4741" t="s">
        <v>188</v>
      </c>
      <c r="K4741">
        <v>942</v>
      </c>
    </row>
    <row r="4742" spans="1:11" x14ac:dyDescent="0.35">
      <c r="A4742" s="75">
        <f t="shared" ref="A4742:A4805" si="152">IF(I4742="Mon",B4742-6,IF(I4742="Tue",B4742-5,IF(I4742="Wed",B4742-4,IF(I4742="Thu",B4742-3,IF(I4742="Fri",B4742-2,IF(I4742="Sat",B4742-1,IF(I4742="Sun",B4742,"")))))))</f>
        <v>46063</v>
      </c>
      <c r="B4742" s="75">
        <f t="shared" ref="B4742:B4805" si="153">DATEVALUE(RIGHT(D4742, 11))</f>
        <v>46068</v>
      </c>
      <c r="C4742" s="75" t="str">
        <f>VLOOKUP($G4742,Refs!$A$1:$F$32,3,FALSE)</f>
        <v>Y56</v>
      </c>
      <c r="D4742" t="s">
        <v>178</v>
      </c>
      <c r="E4742" t="s">
        <v>126</v>
      </c>
      <c r="F4742" t="s">
        <v>224</v>
      </c>
      <c r="G4742" t="s">
        <v>154</v>
      </c>
      <c r="H4742" t="s">
        <v>155</v>
      </c>
      <c r="I4742" t="s">
        <v>209</v>
      </c>
      <c r="J4742" t="s">
        <v>189</v>
      </c>
      <c r="K4742">
        <v>498</v>
      </c>
    </row>
    <row r="4743" spans="1:11" x14ac:dyDescent="0.35">
      <c r="A4743" s="75">
        <f t="shared" si="152"/>
        <v>46063</v>
      </c>
      <c r="B4743" s="75">
        <f t="shared" si="153"/>
        <v>46068</v>
      </c>
      <c r="C4743" s="75" t="str">
        <f>VLOOKUP($G4743,Refs!$A$1:$F$32,3,FALSE)</f>
        <v>Y56</v>
      </c>
      <c r="D4743" t="s">
        <v>178</v>
      </c>
      <c r="E4743" t="s">
        <v>126</v>
      </c>
      <c r="F4743" t="s">
        <v>224</v>
      </c>
      <c r="G4743" t="s">
        <v>154</v>
      </c>
      <c r="H4743" t="s">
        <v>155</v>
      </c>
      <c r="I4743" t="s">
        <v>209</v>
      </c>
      <c r="J4743" t="s">
        <v>190</v>
      </c>
      <c r="K4743">
        <v>182</v>
      </c>
    </row>
    <row r="4744" spans="1:11" x14ac:dyDescent="0.35">
      <c r="A4744" s="75">
        <f t="shared" si="152"/>
        <v>46063</v>
      </c>
      <c r="B4744" s="75">
        <f t="shared" si="153"/>
        <v>46068</v>
      </c>
      <c r="C4744" s="75" t="str">
        <f>VLOOKUP($G4744,Refs!$A$1:$F$32,3,FALSE)</f>
        <v>Y56</v>
      </c>
      <c r="D4744" t="s">
        <v>178</v>
      </c>
      <c r="E4744" t="s">
        <v>126</v>
      </c>
      <c r="F4744" t="s">
        <v>224</v>
      </c>
      <c r="G4744" t="s">
        <v>154</v>
      </c>
      <c r="H4744" t="s">
        <v>155</v>
      </c>
      <c r="I4744" t="s">
        <v>209</v>
      </c>
      <c r="J4744" t="s">
        <v>191</v>
      </c>
      <c r="K4744">
        <v>77</v>
      </c>
    </row>
    <row r="4745" spans="1:11" x14ac:dyDescent="0.35">
      <c r="A4745" s="75">
        <f t="shared" si="152"/>
        <v>46063</v>
      </c>
      <c r="B4745" s="75">
        <f t="shared" si="153"/>
        <v>46068</v>
      </c>
      <c r="C4745" s="75" t="str">
        <f>VLOOKUP($G4745,Refs!$A$1:$F$32,3,FALSE)</f>
        <v>Y56</v>
      </c>
      <c r="D4745" t="s">
        <v>178</v>
      </c>
      <c r="E4745" t="s">
        <v>126</v>
      </c>
      <c r="F4745" t="s">
        <v>224</v>
      </c>
      <c r="G4745" t="s">
        <v>154</v>
      </c>
      <c r="H4745" t="s">
        <v>155</v>
      </c>
      <c r="I4745" t="s">
        <v>209</v>
      </c>
      <c r="J4745" t="s">
        <v>192</v>
      </c>
      <c r="K4745">
        <v>121</v>
      </c>
    </row>
    <row r="4746" spans="1:11" x14ac:dyDescent="0.35">
      <c r="A4746" s="75">
        <f t="shared" si="152"/>
        <v>46063</v>
      </c>
      <c r="B4746" s="75">
        <f t="shared" si="153"/>
        <v>46068</v>
      </c>
      <c r="C4746" s="75" t="str">
        <f>VLOOKUP($G4746,Refs!$A$1:$F$32,3,FALSE)</f>
        <v>Y56</v>
      </c>
      <c r="D4746" t="s">
        <v>178</v>
      </c>
      <c r="E4746" t="s">
        <v>126</v>
      </c>
      <c r="F4746" t="s">
        <v>224</v>
      </c>
      <c r="G4746" t="s">
        <v>154</v>
      </c>
      <c r="H4746" t="s">
        <v>155</v>
      </c>
      <c r="I4746" t="s">
        <v>209</v>
      </c>
      <c r="J4746" t="s">
        <v>193</v>
      </c>
      <c r="K4746">
        <v>148</v>
      </c>
    </row>
    <row r="4747" spans="1:11" x14ac:dyDescent="0.35">
      <c r="A4747" s="75">
        <f t="shared" si="152"/>
        <v>46063</v>
      </c>
      <c r="B4747" s="75">
        <f t="shared" si="153"/>
        <v>46068</v>
      </c>
      <c r="C4747" s="75" t="str">
        <f>VLOOKUP($G4747,Refs!$A$1:$F$32,3,FALSE)</f>
        <v>Y56</v>
      </c>
      <c r="D4747" t="s">
        <v>178</v>
      </c>
      <c r="E4747" t="s">
        <v>126</v>
      </c>
      <c r="F4747" t="s">
        <v>224</v>
      </c>
      <c r="G4747" t="s">
        <v>154</v>
      </c>
      <c r="H4747" t="s">
        <v>155</v>
      </c>
      <c r="I4747" t="s">
        <v>209</v>
      </c>
      <c r="J4747" t="s">
        <v>194</v>
      </c>
      <c r="K4747">
        <v>67</v>
      </c>
    </row>
    <row r="4748" spans="1:11" x14ac:dyDescent="0.35">
      <c r="A4748" s="75">
        <f t="shared" si="152"/>
        <v>46063</v>
      </c>
      <c r="B4748" s="75">
        <f t="shared" si="153"/>
        <v>46068</v>
      </c>
      <c r="C4748" s="75" t="str">
        <f>VLOOKUP($G4748,Refs!$A$1:$F$32,3,FALSE)</f>
        <v>Y56</v>
      </c>
      <c r="D4748" t="s">
        <v>178</v>
      </c>
      <c r="E4748" t="s">
        <v>126</v>
      </c>
      <c r="F4748" t="s">
        <v>224</v>
      </c>
      <c r="G4748" t="s">
        <v>154</v>
      </c>
      <c r="H4748" t="s">
        <v>155</v>
      </c>
      <c r="I4748" t="s">
        <v>209</v>
      </c>
      <c r="J4748" t="s">
        <v>195</v>
      </c>
      <c r="K4748">
        <v>0</v>
      </c>
    </row>
    <row r="4749" spans="1:11" x14ac:dyDescent="0.35">
      <c r="A4749" s="75">
        <f t="shared" si="152"/>
        <v>46063</v>
      </c>
      <c r="B4749" s="75">
        <f t="shared" si="153"/>
        <v>46068</v>
      </c>
      <c r="C4749" s="75" t="str">
        <f>VLOOKUP($G4749,Refs!$A$1:$F$32,3,FALSE)</f>
        <v>Y56</v>
      </c>
      <c r="D4749" t="s">
        <v>178</v>
      </c>
      <c r="E4749" t="s">
        <v>126</v>
      </c>
      <c r="F4749" t="s">
        <v>224</v>
      </c>
      <c r="G4749" t="s">
        <v>154</v>
      </c>
      <c r="H4749" t="s">
        <v>155</v>
      </c>
      <c r="I4749" t="s">
        <v>209</v>
      </c>
      <c r="J4749" t="s">
        <v>196</v>
      </c>
      <c r="K4749">
        <v>63</v>
      </c>
    </row>
    <row r="4750" spans="1:11" x14ac:dyDescent="0.35">
      <c r="A4750" s="75">
        <f t="shared" si="152"/>
        <v>46063</v>
      </c>
      <c r="B4750" s="75">
        <f t="shared" si="153"/>
        <v>46068</v>
      </c>
      <c r="C4750" s="75" t="str">
        <f>VLOOKUP($G4750,Refs!$A$1:$F$32,3,FALSE)</f>
        <v>Y56</v>
      </c>
      <c r="D4750" t="s">
        <v>178</v>
      </c>
      <c r="E4750" t="s">
        <v>126</v>
      </c>
      <c r="F4750" t="s">
        <v>224</v>
      </c>
      <c r="G4750" t="s">
        <v>154</v>
      </c>
      <c r="H4750" t="s">
        <v>155</v>
      </c>
      <c r="I4750" t="s">
        <v>209</v>
      </c>
      <c r="J4750" t="s">
        <v>197</v>
      </c>
      <c r="K4750">
        <v>6</v>
      </c>
    </row>
    <row r="4751" spans="1:11" x14ac:dyDescent="0.35">
      <c r="A4751" s="75">
        <f t="shared" si="152"/>
        <v>46063</v>
      </c>
      <c r="B4751" s="75">
        <f t="shared" si="153"/>
        <v>46068</v>
      </c>
      <c r="C4751" s="75" t="str">
        <f>VLOOKUP($G4751,Refs!$A$1:$F$32,3,FALSE)</f>
        <v>Y56</v>
      </c>
      <c r="D4751" t="s">
        <v>178</v>
      </c>
      <c r="E4751" t="s">
        <v>126</v>
      </c>
      <c r="F4751" t="s">
        <v>224</v>
      </c>
      <c r="G4751" t="s">
        <v>154</v>
      </c>
      <c r="H4751" t="s">
        <v>155</v>
      </c>
      <c r="I4751" t="s">
        <v>209</v>
      </c>
      <c r="J4751" t="s">
        <v>198</v>
      </c>
      <c r="K4751">
        <v>23</v>
      </c>
    </row>
    <row r="4752" spans="1:11" x14ac:dyDescent="0.35">
      <c r="A4752" s="75">
        <f t="shared" si="152"/>
        <v>46063</v>
      </c>
      <c r="B4752" s="75">
        <f t="shared" si="153"/>
        <v>46068</v>
      </c>
      <c r="C4752" s="75" t="str">
        <f>VLOOKUP($G4752,Refs!$A$1:$F$32,3,FALSE)</f>
        <v>Y56</v>
      </c>
      <c r="D4752" t="s">
        <v>178</v>
      </c>
      <c r="E4752" t="s">
        <v>126</v>
      </c>
      <c r="F4752" t="s">
        <v>224</v>
      </c>
      <c r="G4752" t="s">
        <v>154</v>
      </c>
      <c r="H4752" t="s">
        <v>155</v>
      </c>
      <c r="I4752" t="s">
        <v>209</v>
      </c>
      <c r="J4752" t="s">
        <v>199</v>
      </c>
      <c r="K4752">
        <v>5</v>
      </c>
    </row>
    <row r="4753" spans="1:11" x14ac:dyDescent="0.35">
      <c r="A4753" s="75">
        <f t="shared" si="152"/>
        <v>46063</v>
      </c>
      <c r="B4753" s="75">
        <f t="shared" si="153"/>
        <v>46068</v>
      </c>
      <c r="C4753" s="75" t="str">
        <f>VLOOKUP($G4753,Refs!$A$1:$F$32,3,FALSE)</f>
        <v>Y56</v>
      </c>
      <c r="D4753" t="s">
        <v>178</v>
      </c>
      <c r="E4753" t="s">
        <v>126</v>
      </c>
      <c r="F4753" t="s">
        <v>224</v>
      </c>
      <c r="G4753" t="s">
        <v>154</v>
      </c>
      <c r="H4753" t="s">
        <v>155</v>
      </c>
      <c r="I4753" t="s">
        <v>209</v>
      </c>
      <c r="J4753" t="s">
        <v>200</v>
      </c>
      <c r="K4753">
        <v>138</v>
      </c>
    </row>
    <row r="4754" spans="1:11" x14ac:dyDescent="0.35">
      <c r="A4754" s="75">
        <f t="shared" si="152"/>
        <v>46063</v>
      </c>
      <c r="B4754" s="75">
        <f t="shared" si="153"/>
        <v>46068</v>
      </c>
      <c r="C4754" s="75" t="str">
        <f>VLOOKUP($G4754,Refs!$A$1:$F$32,3,FALSE)</f>
        <v>Y56</v>
      </c>
      <c r="D4754" t="s">
        <v>178</v>
      </c>
      <c r="E4754" t="s">
        <v>126</v>
      </c>
      <c r="F4754" t="s">
        <v>224</v>
      </c>
      <c r="G4754" t="s">
        <v>154</v>
      </c>
      <c r="H4754" t="s">
        <v>155</v>
      </c>
      <c r="I4754" t="s">
        <v>209</v>
      </c>
      <c r="J4754" t="s">
        <v>201</v>
      </c>
      <c r="K4754">
        <v>113</v>
      </c>
    </row>
    <row r="4755" spans="1:11" x14ac:dyDescent="0.35">
      <c r="A4755" s="75">
        <f t="shared" si="152"/>
        <v>46063</v>
      </c>
      <c r="B4755" s="75">
        <f t="shared" si="153"/>
        <v>46068</v>
      </c>
      <c r="C4755" s="75" t="str">
        <f>VLOOKUP($G4755,Refs!$A$1:$F$32,3,FALSE)</f>
        <v>Y56</v>
      </c>
      <c r="D4755" t="s">
        <v>178</v>
      </c>
      <c r="E4755" t="s">
        <v>126</v>
      </c>
      <c r="F4755" t="s">
        <v>224</v>
      </c>
      <c r="G4755" t="s">
        <v>154</v>
      </c>
      <c r="H4755" t="s">
        <v>155</v>
      </c>
      <c r="I4755" t="s">
        <v>209</v>
      </c>
      <c r="J4755" t="s">
        <v>202</v>
      </c>
      <c r="K4755">
        <v>325</v>
      </c>
    </row>
    <row r="4756" spans="1:11" x14ac:dyDescent="0.35">
      <c r="A4756" s="75">
        <f t="shared" si="152"/>
        <v>46063</v>
      </c>
      <c r="B4756" s="75">
        <f t="shared" si="153"/>
        <v>46068</v>
      </c>
      <c r="C4756" s="75" t="str">
        <f>VLOOKUP($G4756,Refs!$A$1:$F$32,3,FALSE)</f>
        <v>Y56</v>
      </c>
      <c r="D4756" t="s">
        <v>178</v>
      </c>
      <c r="E4756" t="s">
        <v>126</v>
      </c>
      <c r="F4756" t="s">
        <v>224</v>
      </c>
      <c r="G4756" t="s">
        <v>154</v>
      </c>
      <c r="H4756" t="s">
        <v>155</v>
      </c>
      <c r="I4756" t="s">
        <v>209</v>
      </c>
      <c r="J4756" t="s">
        <v>203</v>
      </c>
      <c r="K4756">
        <v>201</v>
      </c>
    </row>
    <row r="4757" spans="1:11" x14ac:dyDescent="0.35">
      <c r="A4757" s="75">
        <f t="shared" si="152"/>
        <v>46063</v>
      </c>
      <c r="B4757" s="75">
        <f t="shared" si="153"/>
        <v>46068</v>
      </c>
      <c r="C4757" s="75" t="str">
        <f>VLOOKUP($G4757,Refs!$A$1:$F$32,3,FALSE)</f>
        <v>Y56</v>
      </c>
      <c r="D4757" t="s">
        <v>178</v>
      </c>
      <c r="E4757" t="s">
        <v>126</v>
      </c>
      <c r="F4757" t="s">
        <v>224</v>
      </c>
      <c r="G4757" t="s">
        <v>154</v>
      </c>
      <c r="H4757" t="s">
        <v>155</v>
      </c>
      <c r="I4757" t="s">
        <v>209</v>
      </c>
      <c r="J4757" t="s">
        <v>204</v>
      </c>
      <c r="K4757">
        <v>5</v>
      </c>
    </row>
    <row r="4758" spans="1:11" x14ac:dyDescent="0.35">
      <c r="A4758" s="75">
        <f t="shared" si="152"/>
        <v>46063</v>
      </c>
      <c r="B4758" s="75">
        <f t="shared" si="153"/>
        <v>46068</v>
      </c>
      <c r="C4758" s="75" t="str">
        <f>VLOOKUP($G4758,Refs!$A$1:$F$32,3,FALSE)</f>
        <v>Y56</v>
      </c>
      <c r="D4758" t="s">
        <v>178</v>
      </c>
      <c r="E4758" t="s">
        <v>126</v>
      </c>
      <c r="F4758" t="s">
        <v>224</v>
      </c>
      <c r="G4758" t="s">
        <v>154</v>
      </c>
      <c r="H4758" t="s">
        <v>155</v>
      </c>
      <c r="I4758" t="s">
        <v>209</v>
      </c>
      <c r="J4758" t="s">
        <v>205</v>
      </c>
      <c r="K4758">
        <v>1</v>
      </c>
    </row>
    <row r="4759" spans="1:11" x14ac:dyDescent="0.35">
      <c r="A4759" s="75">
        <f t="shared" si="152"/>
        <v>46063</v>
      </c>
      <c r="B4759" s="75">
        <f t="shared" si="153"/>
        <v>46068</v>
      </c>
      <c r="C4759" s="75" t="str">
        <f>VLOOKUP($G4759,Refs!$A$1:$F$32,3,FALSE)</f>
        <v>Y56</v>
      </c>
      <c r="D4759" t="s">
        <v>178</v>
      </c>
      <c r="E4759" t="s">
        <v>126</v>
      </c>
      <c r="F4759" t="s">
        <v>224</v>
      </c>
      <c r="G4759" t="s">
        <v>154</v>
      </c>
      <c r="H4759" t="s">
        <v>155</v>
      </c>
      <c r="I4759" t="s">
        <v>209</v>
      </c>
      <c r="J4759" t="s">
        <v>206</v>
      </c>
      <c r="K4759">
        <v>2</v>
      </c>
    </row>
    <row r="4760" spans="1:11" x14ac:dyDescent="0.35">
      <c r="A4760" s="75">
        <f t="shared" si="152"/>
        <v>46063</v>
      </c>
      <c r="B4760" s="75">
        <f t="shared" si="153"/>
        <v>46068</v>
      </c>
      <c r="C4760" s="75" t="str">
        <f>VLOOKUP($G4760,Refs!$A$1:$F$32,3,FALSE)</f>
        <v>Y56</v>
      </c>
      <c r="D4760" t="s">
        <v>178</v>
      </c>
      <c r="E4760" t="s">
        <v>126</v>
      </c>
      <c r="F4760" t="s">
        <v>224</v>
      </c>
      <c r="G4760" t="s">
        <v>154</v>
      </c>
      <c r="H4760" t="s">
        <v>155</v>
      </c>
      <c r="I4760" t="s">
        <v>209</v>
      </c>
      <c r="J4760" t="s">
        <v>207</v>
      </c>
      <c r="K4760">
        <v>0</v>
      </c>
    </row>
    <row r="4761" spans="1:11" x14ac:dyDescent="0.35">
      <c r="A4761" s="75">
        <f t="shared" si="152"/>
        <v>46063</v>
      </c>
      <c r="B4761" s="75">
        <f t="shared" si="153"/>
        <v>46068</v>
      </c>
      <c r="C4761" s="75" t="str">
        <f>VLOOKUP($G4761,Refs!$A$1:$F$32,3,FALSE)</f>
        <v>Y56</v>
      </c>
      <c r="D4761" t="s">
        <v>178</v>
      </c>
      <c r="E4761" t="s">
        <v>126</v>
      </c>
      <c r="F4761" t="s">
        <v>224</v>
      </c>
      <c r="G4761" t="s">
        <v>154</v>
      </c>
      <c r="H4761" t="s">
        <v>155</v>
      </c>
      <c r="I4761" t="s">
        <v>209</v>
      </c>
      <c r="J4761" t="s">
        <v>208</v>
      </c>
      <c r="K4761">
        <v>6</v>
      </c>
    </row>
    <row r="4762" spans="1:11" x14ac:dyDescent="0.35">
      <c r="A4762" s="75">
        <f t="shared" si="152"/>
        <v>46064</v>
      </c>
      <c r="B4762" s="75">
        <f t="shared" si="153"/>
        <v>46068</v>
      </c>
      <c r="C4762" s="75" t="str">
        <f>VLOOKUP($G4762,Refs!$A$1:$F$32,3,FALSE)</f>
        <v>Y56</v>
      </c>
      <c r="D4762" t="s">
        <v>178</v>
      </c>
      <c r="E4762" t="s">
        <v>126</v>
      </c>
      <c r="F4762" t="s">
        <v>224</v>
      </c>
      <c r="G4762" t="s">
        <v>154</v>
      </c>
      <c r="H4762" t="s">
        <v>155</v>
      </c>
      <c r="I4762" t="s">
        <v>210</v>
      </c>
      <c r="J4762" t="s">
        <v>181</v>
      </c>
      <c r="K4762">
        <v>1168</v>
      </c>
    </row>
    <row r="4763" spans="1:11" x14ac:dyDescent="0.35">
      <c r="A4763" s="75">
        <f t="shared" si="152"/>
        <v>46064</v>
      </c>
      <c r="B4763" s="75">
        <f t="shared" si="153"/>
        <v>46068</v>
      </c>
      <c r="C4763" s="75" t="str">
        <f>VLOOKUP($G4763,Refs!$A$1:$F$32,3,FALSE)</f>
        <v>Y56</v>
      </c>
      <c r="D4763" t="s">
        <v>178</v>
      </c>
      <c r="E4763" t="s">
        <v>126</v>
      </c>
      <c r="F4763" t="s">
        <v>224</v>
      </c>
      <c r="G4763" t="s">
        <v>154</v>
      </c>
      <c r="H4763" t="s">
        <v>155</v>
      </c>
      <c r="I4763" t="s">
        <v>210</v>
      </c>
      <c r="J4763" t="s">
        <v>182</v>
      </c>
      <c r="K4763">
        <v>1097</v>
      </c>
    </row>
    <row r="4764" spans="1:11" x14ac:dyDescent="0.35">
      <c r="A4764" s="75">
        <f t="shared" si="152"/>
        <v>46064</v>
      </c>
      <c r="B4764" s="75">
        <f t="shared" si="153"/>
        <v>46068</v>
      </c>
      <c r="C4764" s="75" t="str">
        <f>VLOOKUP($G4764,Refs!$A$1:$F$32,3,FALSE)</f>
        <v>Y56</v>
      </c>
      <c r="D4764" t="s">
        <v>178</v>
      </c>
      <c r="E4764" t="s">
        <v>126</v>
      </c>
      <c r="F4764" t="s">
        <v>224</v>
      </c>
      <c r="G4764" t="s">
        <v>154</v>
      </c>
      <c r="H4764" t="s">
        <v>155</v>
      </c>
      <c r="I4764" t="s">
        <v>210</v>
      </c>
      <c r="J4764" t="s">
        <v>183</v>
      </c>
      <c r="K4764">
        <v>885</v>
      </c>
    </row>
    <row r="4765" spans="1:11" x14ac:dyDescent="0.35">
      <c r="A4765" s="75">
        <f t="shared" si="152"/>
        <v>46064</v>
      </c>
      <c r="B4765" s="75">
        <f t="shared" si="153"/>
        <v>46068</v>
      </c>
      <c r="C4765" s="75" t="str">
        <f>VLOOKUP($G4765,Refs!$A$1:$F$32,3,FALSE)</f>
        <v>Y56</v>
      </c>
      <c r="D4765" t="s">
        <v>178</v>
      </c>
      <c r="E4765" t="s">
        <v>126</v>
      </c>
      <c r="F4765" t="s">
        <v>224</v>
      </c>
      <c r="G4765" t="s">
        <v>154</v>
      </c>
      <c r="H4765" t="s">
        <v>155</v>
      </c>
      <c r="I4765" t="s">
        <v>210</v>
      </c>
      <c r="J4765" t="s">
        <v>184</v>
      </c>
      <c r="K4765">
        <v>31</v>
      </c>
    </row>
    <row r="4766" spans="1:11" x14ac:dyDescent="0.35">
      <c r="A4766" s="75">
        <f t="shared" si="152"/>
        <v>46064</v>
      </c>
      <c r="B4766" s="75">
        <f t="shared" si="153"/>
        <v>46068</v>
      </c>
      <c r="C4766" s="75" t="str">
        <f>VLOOKUP($G4766,Refs!$A$1:$F$32,3,FALSE)</f>
        <v>Y56</v>
      </c>
      <c r="D4766" t="s">
        <v>178</v>
      </c>
      <c r="E4766" t="s">
        <v>126</v>
      </c>
      <c r="F4766" t="s">
        <v>224</v>
      </c>
      <c r="G4766" t="s">
        <v>154</v>
      </c>
      <c r="H4766" t="s">
        <v>155</v>
      </c>
      <c r="I4766" t="s">
        <v>210</v>
      </c>
      <c r="J4766" t="s">
        <v>185</v>
      </c>
      <c r="K4766">
        <v>41617</v>
      </c>
    </row>
    <row r="4767" spans="1:11" x14ac:dyDescent="0.35">
      <c r="A4767" s="75">
        <f t="shared" si="152"/>
        <v>46064</v>
      </c>
      <c r="B4767" s="75">
        <f t="shared" si="153"/>
        <v>46068</v>
      </c>
      <c r="C4767" s="75" t="str">
        <f>VLOOKUP($G4767,Refs!$A$1:$F$32,3,FALSE)</f>
        <v>Y56</v>
      </c>
      <c r="D4767" t="s">
        <v>178</v>
      </c>
      <c r="E4767" t="s">
        <v>126</v>
      </c>
      <c r="F4767" t="s">
        <v>224</v>
      </c>
      <c r="G4767" t="s">
        <v>154</v>
      </c>
      <c r="H4767" t="s">
        <v>155</v>
      </c>
      <c r="I4767" t="s">
        <v>210</v>
      </c>
      <c r="J4767" t="s">
        <v>186</v>
      </c>
      <c r="K4767">
        <v>233</v>
      </c>
    </row>
    <row r="4768" spans="1:11" x14ac:dyDescent="0.35">
      <c r="A4768" s="75">
        <f t="shared" si="152"/>
        <v>46064</v>
      </c>
      <c r="B4768" s="75">
        <f t="shared" si="153"/>
        <v>46068</v>
      </c>
      <c r="C4768" s="75" t="str">
        <f>VLOOKUP($G4768,Refs!$A$1:$F$32,3,FALSE)</f>
        <v>Y56</v>
      </c>
      <c r="D4768" t="s">
        <v>178</v>
      </c>
      <c r="E4768" t="s">
        <v>126</v>
      </c>
      <c r="F4768" t="s">
        <v>224</v>
      </c>
      <c r="G4768" t="s">
        <v>154</v>
      </c>
      <c r="H4768" t="s">
        <v>155</v>
      </c>
      <c r="I4768" t="s">
        <v>210</v>
      </c>
      <c r="J4768" t="s">
        <v>187</v>
      </c>
      <c r="K4768">
        <v>361</v>
      </c>
    </row>
    <row r="4769" spans="1:11" x14ac:dyDescent="0.35">
      <c r="A4769" s="75">
        <f t="shared" si="152"/>
        <v>46064</v>
      </c>
      <c r="B4769" s="75">
        <f t="shared" si="153"/>
        <v>46068</v>
      </c>
      <c r="C4769" s="75" t="str">
        <f>VLOOKUP($G4769,Refs!$A$1:$F$32,3,FALSE)</f>
        <v>Y56</v>
      </c>
      <c r="D4769" t="s">
        <v>178</v>
      </c>
      <c r="E4769" t="s">
        <v>126</v>
      </c>
      <c r="F4769" t="s">
        <v>224</v>
      </c>
      <c r="G4769" t="s">
        <v>154</v>
      </c>
      <c r="H4769" t="s">
        <v>155</v>
      </c>
      <c r="I4769" t="s">
        <v>210</v>
      </c>
      <c r="J4769" t="s">
        <v>188</v>
      </c>
      <c r="K4769">
        <v>977</v>
      </c>
    </row>
    <row r="4770" spans="1:11" x14ac:dyDescent="0.35">
      <c r="A4770" s="75">
        <f t="shared" si="152"/>
        <v>46064</v>
      </c>
      <c r="B4770" s="75">
        <f t="shared" si="153"/>
        <v>46068</v>
      </c>
      <c r="C4770" s="75" t="str">
        <f>VLOOKUP($G4770,Refs!$A$1:$F$32,3,FALSE)</f>
        <v>Y56</v>
      </c>
      <c r="D4770" t="s">
        <v>178</v>
      </c>
      <c r="E4770" t="s">
        <v>126</v>
      </c>
      <c r="F4770" t="s">
        <v>224</v>
      </c>
      <c r="G4770" t="s">
        <v>154</v>
      </c>
      <c r="H4770" t="s">
        <v>155</v>
      </c>
      <c r="I4770" t="s">
        <v>210</v>
      </c>
      <c r="J4770" t="s">
        <v>189</v>
      </c>
      <c r="K4770">
        <v>514</v>
      </c>
    </row>
    <row r="4771" spans="1:11" x14ac:dyDescent="0.35">
      <c r="A4771" s="75">
        <f t="shared" si="152"/>
        <v>46064</v>
      </c>
      <c r="B4771" s="75">
        <f t="shared" si="153"/>
        <v>46068</v>
      </c>
      <c r="C4771" s="75" t="str">
        <f>VLOOKUP($G4771,Refs!$A$1:$F$32,3,FALSE)</f>
        <v>Y56</v>
      </c>
      <c r="D4771" t="s">
        <v>178</v>
      </c>
      <c r="E4771" t="s">
        <v>126</v>
      </c>
      <c r="F4771" t="s">
        <v>224</v>
      </c>
      <c r="G4771" t="s">
        <v>154</v>
      </c>
      <c r="H4771" t="s">
        <v>155</v>
      </c>
      <c r="I4771" t="s">
        <v>210</v>
      </c>
      <c r="J4771" t="s">
        <v>190</v>
      </c>
      <c r="K4771">
        <v>199</v>
      </c>
    </row>
    <row r="4772" spans="1:11" x14ac:dyDescent="0.35">
      <c r="A4772" s="75">
        <f t="shared" si="152"/>
        <v>46064</v>
      </c>
      <c r="B4772" s="75">
        <f t="shared" si="153"/>
        <v>46068</v>
      </c>
      <c r="C4772" s="75" t="str">
        <f>VLOOKUP($G4772,Refs!$A$1:$F$32,3,FALSE)</f>
        <v>Y56</v>
      </c>
      <c r="D4772" t="s">
        <v>178</v>
      </c>
      <c r="E4772" t="s">
        <v>126</v>
      </c>
      <c r="F4772" t="s">
        <v>224</v>
      </c>
      <c r="G4772" t="s">
        <v>154</v>
      </c>
      <c r="H4772" t="s">
        <v>155</v>
      </c>
      <c r="I4772" t="s">
        <v>210</v>
      </c>
      <c r="J4772" t="s">
        <v>191</v>
      </c>
      <c r="K4772">
        <v>84</v>
      </c>
    </row>
    <row r="4773" spans="1:11" x14ac:dyDescent="0.35">
      <c r="A4773" s="75">
        <f t="shared" si="152"/>
        <v>46064</v>
      </c>
      <c r="B4773" s="75">
        <f t="shared" si="153"/>
        <v>46068</v>
      </c>
      <c r="C4773" s="75" t="str">
        <f>VLOOKUP($G4773,Refs!$A$1:$F$32,3,FALSE)</f>
        <v>Y56</v>
      </c>
      <c r="D4773" t="s">
        <v>178</v>
      </c>
      <c r="E4773" t="s">
        <v>126</v>
      </c>
      <c r="F4773" t="s">
        <v>224</v>
      </c>
      <c r="G4773" t="s">
        <v>154</v>
      </c>
      <c r="H4773" t="s">
        <v>155</v>
      </c>
      <c r="I4773" t="s">
        <v>210</v>
      </c>
      <c r="J4773" t="s">
        <v>192</v>
      </c>
      <c r="K4773">
        <v>118</v>
      </c>
    </row>
    <row r="4774" spans="1:11" x14ac:dyDescent="0.35">
      <c r="A4774" s="75">
        <f t="shared" si="152"/>
        <v>46064</v>
      </c>
      <c r="B4774" s="75">
        <f t="shared" si="153"/>
        <v>46068</v>
      </c>
      <c r="C4774" s="75" t="str">
        <f>VLOOKUP($G4774,Refs!$A$1:$F$32,3,FALSE)</f>
        <v>Y56</v>
      </c>
      <c r="D4774" t="s">
        <v>178</v>
      </c>
      <c r="E4774" t="s">
        <v>126</v>
      </c>
      <c r="F4774" t="s">
        <v>224</v>
      </c>
      <c r="G4774" t="s">
        <v>154</v>
      </c>
      <c r="H4774" t="s">
        <v>155</v>
      </c>
      <c r="I4774" t="s">
        <v>210</v>
      </c>
      <c r="J4774" t="s">
        <v>193</v>
      </c>
      <c r="K4774">
        <v>147</v>
      </c>
    </row>
    <row r="4775" spans="1:11" x14ac:dyDescent="0.35">
      <c r="A4775" s="75">
        <f t="shared" si="152"/>
        <v>46064</v>
      </c>
      <c r="B4775" s="75">
        <f t="shared" si="153"/>
        <v>46068</v>
      </c>
      <c r="C4775" s="75" t="str">
        <f>VLOOKUP($G4775,Refs!$A$1:$F$32,3,FALSE)</f>
        <v>Y56</v>
      </c>
      <c r="D4775" t="s">
        <v>178</v>
      </c>
      <c r="E4775" t="s">
        <v>126</v>
      </c>
      <c r="F4775" t="s">
        <v>224</v>
      </c>
      <c r="G4775" t="s">
        <v>154</v>
      </c>
      <c r="H4775" t="s">
        <v>155</v>
      </c>
      <c r="I4775" t="s">
        <v>210</v>
      </c>
      <c r="J4775" t="s">
        <v>194</v>
      </c>
      <c r="K4775">
        <v>73</v>
      </c>
    </row>
    <row r="4776" spans="1:11" x14ac:dyDescent="0.35">
      <c r="A4776" s="75">
        <f t="shared" si="152"/>
        <v>46064</v>
      </c>
      <c r="B4776" s="75">
        <f t="shared" si="153"/>
        <v>46068</v>
      </c>
      <c r="C4776" s="75" t="str">
        <f>VLOOKUP($G4776,Refs!$A$1:$F$32,3,FALSE)</f>
        <v>Y56</v>
      </c>
      <c r="D4776" t="s">
        <v>178</v>
      </c>
      <c r="E4776" t="s">
        <v>126</v>
      </c>
      <c r="F4776" t="s">
        <v>224</v>
      </c>
      <c r="G4776" t="s">
        <v>154</v>
      </c>
      <c r="H4776" t="s">
        <v>155</v>
      </c>
      <c r="I4776" t="s">
        <v>210</v>
      </c>
      <c r="J4776" t="s">
        <v>195</v>
      </c>
      <c r="K4776">
        <v>1</v>
      </c>
    </row>
    <row r="4777" spans="1:11" x14ac:dyDescent="0.35">
      <c r="A4777" s="75">
        <f t="shared" si="152"/>
        <v>46064</v>
      </c>
      <c r="B4777" s="75">
        <f t="shared" si="153"/>
        <v>46068</v>
      </c>
      <c r="C4777" s="75" t="str">
        <f>VLOOKUP($G4777,Refs!$A$1:$F$32,3,FALSE)</f>
        <v>Y56</v>
      </c>
      <c r="D4777" t="s">
        <v>178</v>
      </c>
      <c r="E4777" t="s">
        <v>126</v>
      </c>
      <c r="F4777" t="s">
        <v>224</v>
      </c>
      <c r="G4777" t="s">
        <v>154</v>
      </c>
      <c r="H4777" t="s">
        <v>155</v>
      </c>
      <c r="I4777" t="s">
        <v>210</v>
      </c>
      <c r="J4777" t="s">
        <v>196</v>
      </c>
      <c r="K4777">
        <v>73</v>
      </c>
    </row>
    <row r="4778" spans="1:11" x14ac:dyDescent="0.35">
      <c r="A4778" s="75">
        <f t="shared" si="152"/>
        <v>46064</v>
      </c>
      <c r="B4778" s="75">
        <f t="shared" si="153"/>
        <v>46068</v>
      </c>
      <c r="C4778" s="75" t="str">
        <f>VLOOKUP($G4778,Refs!$A$1:$F$32,3,FALSE)</f>
        <v>Y56</v>
      </c>
      <c r="D4778" t="s">
        <v>178</v>
      </c>
      <c r="E4778" t="s">
        <v>126</v>
      </c>
      <c r="F4778" t="s">
        <v>224</v>
      </c>
      <c r="G4778" t="s">
        <v>154</v>
      </c>
      <c r="H4778" t="s">
        <v>155</v>
      </c>
      <c r="I4778" t="s">
        <v>210</v>
      </c>
      <c r="J4778" t="s">
        <v>197</v>
      </c>
      <c r="K4778">
        <v>5</v>
      </c>
    </row>
    <row r="4779" spans="1:11" x14ac:dyDescent="0.35">
      <c r="A4779" s="75">
        <f t="shared" si="152"/>
        <v>46064</v>
      </c>
      <c r="B4779" s="75">
        <f t="shared" si="153"/>
        <v>46068</v>
      </c>
      <c r="C4779" s="75" t="str">
        <f>VLOOKUP($G4779,Refs!$A$1:$F$32,3,FALSE)</f>
        <v>Y56</v>
      </c>
      <c r="D4779" t="s">
        <v>178</v>
      </c>
      <c r="E4779" t="s">
        <v>126</v>
      </c>
      <c r="F4779" t="s">
        <v>224</v>
      </c>
      <c r="G4779" t="s">
        <v>154</v>
      </c>
      <c r="H4779" t="s">
        <v>155</v>
      </c>
      <c r="I4779" t="s">
        <v>210</v>
      </c>
      <c r="J4779" t="s">
        <v>198</v>
      </c>
      <c r="K4779">
        <v>23</v>
      </c>
    </row>
    <row r="4780" spans="1:11" x14ac:dyDescent="0.35">
      <c r="A4780" s="75">
        <f t="shared" si="152"/>
        <v>46064</v>
      </c>
      <c r="B4780" s="75">
        <f t="shared" si="153"/>
        <v>46068</v>
      </c>
      <c r="C4780" s="75" t="str">
        <f>VLOOKUP($G4780,Refs!$A$1:$F$32,3,FALSE)</f>
        <v>Y56</v>
      </c>
      <c r="D4780" t="s">
        <v>178</v>
      </c>
      <c r="E4780" t="s">
        <v>126</v>
      </c>
      <c r="F4780" t="s">
        <v>224</v>
      </c>
      <c r="G4780" t="s">
        <v>154</v>
      </c>
      <c r="H4780" t="s">
        <v>155</v>
      </c>
      <c r="I4780" t="s">
        <v>210</v>
      </c>
      <c r="J4780" t="s">
        <v>199</v>
      </c>
      <c r="K4780">
        <v>0</v>
      </c>
    </row>
    <row r="4781" spans="1:11" x14ac:dyDescent="0.35">
      <c r="A4781" s="75">
        <f t="shared" si="152"/>
        <v>46064</v>
      </c>
      <c r="B4781" s="75">
        <f t="shared" si="153"/>
        <v>46068</v>
      </c>
      <c r="C4781" s="75" t="str">
        <f>VLOOKUP($G4781,Refs!$A$1:$F$32,3,FALSE)</f>
        <v>Y56</v>
      </c>
      <c r="D4781" t="s">
        <v>178</v>
      </c>
      <c r="E4781" t="s">
        <v>126</v>
      </c>
      <c r="F4781" t="s">
        <v>224</v>
      </c>
      <c r="G4781" t="s">
        <v>154</v>
      </c>
      <c r="H4781" t="s">
        <v>155</v>
      </c>
      <c r="I4781" t="s">
        <v>210</v>
      </c>
      <c r="J4781" t="s">
        <v>200</v>
      </c>
      <c r="K4781">
        <v>150</v>
      </c>
    </row>
    <row r="4782" spans="1:11" x14ac:dyDescent="0.35">
      <c r="A4782" s="75">
        <f t="shared" si="152"/>
        <v>46064</v>
      </c>
      <c r="B4782" s="75">
        <f t="shared" si="153"/>
        <v>46068</v>
      </c>
      <c r="C4782" s="75" t="str">
        <f>VLOOKUP($G4782,Refs!$A$1:$F$32,3,FALSE)</f>
        <v>Y56</v>
      </c>
      <c r="D4782" t="s">
        <v>178</v>
      </c>
      <c r="E4782" t="s">
        <v>126</v>
      </c>
      <c r="F4782" t="s">
        <v>224</v>
      </c>
      <c r="G4782" t="s">
        <v>154</v>
      </c>
      <c r="H4782" t="s">
        <v>155</v>
      </c>
      <c r="I4782" t="s">
        <v>210</v>
      </c>
      <c r="J4782" t="s">
        <v>201</v>
      </c>
      <c r="K4782">
        <v>121</v>
      </c>
    </row>
    <row r="4783" spans="1:11" x14ac:dyDescent="0.35">
      <c r="A4783" s="75">
        <f t="shared" si="152"/>
        <v>46064</v>
      </c>
      <c r="B4783" s="75">
        <f t="shared" si="153"/>
        <v>46068</v>
      </c>
      <c r="C4783" s="75" t="str">
        <f>VLOOKUP($G4783,Refs!$A$1:$F$32,3,FALSE)</f>
        <v>Y56</v>
      </c>
      <c r="D4783" t="s">
        <v>178</v>
      </c>
      <c r="E4783" t="s">
        <v>126</v>
      </c>
      <c r="F4783" t="s">
        <v>224</v>
      </c>
      <c r="G4783" t="s">
        <v>154</v>
      </c>
      <c r="H4783" t="s">
        <v>155</v>
      </c>
      <c r="I4783" t="s">
        <v>210</v>
      </c>
      <c r="J4783" t="s">
        <v>202</v>
      </c>
      <c r="K4783">
        <v>339</v>
      </c>
    </row>
    <row r="4784" spans="1:11" x14ac:dyDescent="0.35">
      <c r="A4784" s="75">
        <f t="shared" si="152"/>
        <v>46064</v>
      </c>
      <c r="B4784" s="75">
        <f t="shared" si="153"/>
        <v>46068</v>
      </c>
      <c r="C4784" s="75" t="str">
        <f>VLOOKUP($G4784,Refs!$A$1:$F$32,3,FALSE)</f>
        <v>Y56</v>
      </c>
      <c r="D4784" t="s">
        <v>178</v>
      </c>
      <c r="E4784" t="s">
        <v>126</v>
      </c>
      <c r="F4784" t="s">
        <v>224</v>
      </c>
      <c r="G4784" t="s">
        <v>154</v>
      </c>
      <c r="H4784" t="s">
        <v>155</v>
      </c>
      <c r="I4784" t="s">
        <v>210</v>
      </c>
      <c r="J4784" t="s">
        <v>203</v>
      </c>
      <c r="K4784">
        <v>210</v>
      </c>
    </row>
    <row r="4785" spans="1:11" x14ac:dyDescent="0.35">
      <c r="A4785" s="75">
        <f t="shared" si="152"/>
        <v>46064</v>
      </c>
      <c r="B4785" s="75">
        <f t="shared" si="153"/>
        <v>46068</v>
      </c>
      <c r="C4785" s="75" t="str">
        <f>VLOOKUP($G4785,Refs!$A$1:$F$32,3,FALSE)</f>
        <v>Y56</v>
      </c>
      <c r="D4785" t="s">
        <v>178</v>
      </c>
      <c r="E4785" t="s">
        <v>126</v>
      </c>
      <c r="F4785" t="s">
        <v>224</v>
      </c>
      <c r="G4785" t="s">
        <v>154</v>
      </c>
      <c r="H4785" t="s">
        <v>155</v>
      </c>
      <c r="I4785" t="s">
        <v>210</v>
      </c>
      <c r="J4785" t="s">
        <v>204</v>
      </c>
      <c r="K4785">
        <v>4</v>
      </c>
    </row>
    <row r="4786" spans="1:11" x14ac:dyDescent="0.35">
      <c r="A4786" s="75">
        <f t="shared" si="152"/>
        <v>46064</v>
      </c>
      <c r="B4786" s="75">
        <f t="shared" si="153"/>
        <v>46068</v>
      </c>
      <c r="C4786" s="75" t="str">
        <f>VLOOKUP($G4786,Refs!$A$1:$F$32,3,FALSE)</f>
        <v>Y56</v>
      </c>
      <c r="D4786" t="s">
        <v>178</v>
      </c>
      <c r="E4786" t="s">
        <v>126</v>
      </c>
      <c r="F4786" t="s">
        <v>224</v>
      </c>
      <c r="G4786" t="s">
        <v>154</v>
      </c>
      <c r="H4786" t="s">
        <v>155</v>
      </c>
      <c r="I4786" t="s">
        <v>210</v>
      </c>
      <c r="J4786" t="s">
        <v>205</v>
      </c>
      <c r="K4786">
        <v>1</v>
      </c>
    </row>
    <row r="4787" spans="1:11" x14ac:dyDescent="0.35">
      <c r="A4787" s="75">
        <f t="shared" si="152"/>
        <v>46064</v>
      </c>
      <c r="B4787" s="75">
        <f t="shared" si="153"/>
        <v>46068</v>
      </c>
      <c r="C4787" s="75" t="str">
        <f>VLOOKUP($G4787,Refs!$A$1:$F$32,3,FALSE)</f>
        <v>Y56</v>
      </c>
      <c r="D4787" t="s">
        <v>178</v>
      </c>
      <c r="E4787" t="s">
        <v>126</v>
      </c>
      <c r="F4787" t="s">
        <v>224</v>
      </c>
      <c r="G4787" t="s">
        <v>154</v>
      </c>
      <c r="H4787" t="s">
        <v>155</v>
      </c>
      <c r="I4787" t="s">
        <v>210</v>
      </c>
      <c r="J4787" t="s">
        <v>206</v>
      </c>
      <c r="K4787">
        <v>1</v>
      </c>
    </row>
    <row r="4788" spans="1:11" x14ac:dyDescent="0.35">
      <c r="A4788" s="75">
        <f t="shared" si="152"/>
        <v>46064</v>
      </c>
      <c r="B4788" s="75">
        <f t="shared" si="153"/>
        <v>46068</v>
      </c>
      <c r="C4788" s="75" t="str">
        <f>VLOOKUP($G4788,Refs!$A$1:$F$32,3,FALSE)</f>
        <v>Y56</v>
      </c>
      <c r="D4788" t="s">
        <v>178</v>
      </c>
      <c r="E4788" t="s">
        <v>126</v>
      </c>
      <c r="F4788" t="s">
        <v>224</v>
      </c>
      <c r="G4788" t="s">
        <v>154</v>
      </c>
      <c r="H4788" t="s">
        <v>155</v>
      </c>
      <c r="I4788" t="s">
        <v>210</v>
      </c>
      <c r="J4788" t="s">
        <v>207</v>
      </c>
      <c r="K4788">
        <v>0</v>
      </c>
    </row>
    <row r="4789" spans="1:11" x14ac:dyDescent="0.35">
      <c r="A4789" s="75">
        <f t="shared" si="152"/>
        <v>46064</v>
      </c>
      <c r="B4789" s="75">
        <f t="shared" si="153"/>
        <v>46068</v>
      </c>
      <c r="C4789" s="75" t="str">
        <f>VLOOKUP($G4789,Refs!$A$1:$F$32,3,FALSE)</f>
        <v>Y56</v>
      </c>
      <c r="D4789" t="s">
        <v>178</v>
      </c>
      <c r="E4789" t="s">
        <v>126</v>
      </c>
      <c r="F4789" t="s">
        <v>224</v>
      </c>
      <c r="G4789" t="s">
        <v>154</v>
      </c>
      <c r="H4789" t="s">
        <v>155</v>
      </c>
      <c r="I4789" t="s">
        <v>210</v>
      </c>
      <c r="J4789" t="s">
        <v>208</v>
      </c>
      <c r="K4789">
        <v>2</v>
      </c>
    </row>
    <row r="4790" spans="1:11" x14ac:dyDescent="0.35">
      <c r="A4790" s="75">
        <f t="shared" si="152"/>
        <v>46065</v>
      </c>
      <c r="B4790" s="75">
        <f t="shared" si="153"/>
        <v>46068</v>
      </c>
      <c r="C4790" s="75" t="str">
        <f>VLOOKUP($G4790,Refs!$A$1:$F$32,3,FALSE)</f>
        <v>Y56</v>
      </c>
      <c r="D4790" t="s">
        <v>178</v>
      </c>
      <c r="E4790" t="s">
        <v>126</v>
      </c>
      <c r="F4790" t="s">
        <v>224</v>
      </c>
      <c r="G4790" t="s">
        <v>154</v>
      </c>
      <c r="H4790" t="s">
        <v>155</v>
      </c>
      <c r="I4790" t="s">
        <v>211</v>
      </c>
      <c r="J4790" t="s">
        <v>181</v>
      </c>
      <c r="K4790">
        <v>1064</v>
      </c>
    </row>
    <row r="4791" spans="1:11" x14ac:dyDescent="0.35">
      <c r="A4791" s="75">
        <f t="shared" si="152"/>
        <v>46065</v>
      </c>
      <c r="B4791" s="75">
        <f t="shared" si="153"/>
        <v>46068</v>
      </c>
      <c r="C4791" s="75" t="str">
        <f>VLOOKUP($G4791,Refs!$A$1:$F$32,3,FALSE)</f>
        <v>Y56</v>
      </c>
      <c r="D4791" t="s">
        <v>178</v>
      </c>
      <c r="E4791" t="s">
        <v>126</v>
      </c>
      <c r="F4791" t="s">
        <v>224</v>
      </c>
      <c r="G4791" t="s">
        <v>154</v>
      </c>
      <c r="H4791" t="s">
        <v>155</v>
      </c>
      <c r="I4791" t="s">
        <v>211</v>
      </c>
      <c r="J4791" t="s">
        <v>182</v>
      </c>
      <c r="K4791">
        <v>1029</v>
      </c>
    </row>
    <row r="4792" spans="1:11" x14ac:dyDescent="0.35">
      <c r="A4792" s="75">
        <f t="shared" si="152"/>
        <v>46065</v>
      </c>
      <c r="B4792" s="75">
        <f t="shared" si="153"/>
        <v>46068</v>
      </c>
      <c r="C4792" s="75" t="str">
        <f>VLOOKUP($G4792,Refs!$A$1:$F$32,3,FALSE)</f>
        <v>Y56</v>
      </c>
      <c r="D4792" t="s">
        <v>178</v>
      </c>
      <c r="E4792" t="s">
        <v>126</v>
      </c>
      <c r="F4792" t="s">
        <v>224</v>
      </c>
      <c r="G4792" t="s">
        <v>154</v>
      </c>
      <c r="H4792" t="s">
        <v>155</v>
      </c>
      <c r="I4792" t="s">
        <v>211</v>
      </c>
      <c r="J4792" t="s">
        <v>183</v>
      </c>
      <c r="K4792">
        <v>926</v>
      </c>
    </row>
    <row r="4793" spans="1:11" x14ac:dyDescent="0.35">
      <c r="A4793" s="75">
        <f t="shared" si="152"/>
        <v>46065</v>
      </c>
      <c r="B4793" s="75">
        <f t="shared" si="153"/>
        <v>46068</v>
      </c>
      <c r="C4793" s="75" t="str">
        <f>VLOOKUP($G4793,Refs!$A$1:$F$32,3,FALSE)</f>
        <v>Y56</v>
      </c>
      <c r="D4793" t="s">
        <v>178</v>
      </c>
      <c r="E4793" t="s">
        <v>126</v>
      </c>
      <c r="F4793" t="s">
        <v>224</v>
      </c>
      <c r="G4793" t="s">
        <v>154</v>
      </c>
      <c r="H4793" t="s">
        <v>155</v>
      </c>
      <c r="I4793" t="s">
        <v>211</v>
      </c>
      <c r="J4793" t="s">
        <v>184</v>
      </c>
      <c r="K4793">
        <v>13</v>
      </c>
    </row>
    <row r="4794" spans="1:11" x14ac:dyDescent="0.35">
      <c r="A4794" s="75">
        <f t="shared" si="152"/>
        <v>46065</v>
      </c>
      <c r="B4794" s="75">
        <f t="shared" si="153"/>
        <v>46068</v>
      </c>
      <c r="C4794" s="75" t="str">
        <f>VLOOKUP($G4794,Refs!$A$1:$F$32,3,FALSE)</f>
        <v>Y56</v>
      </c>
      <c r="D4794" t="s">
        <v>178</v>
      </c>
      <c r="E4794" t="s">
        <v>126</v>
      </c>
      <c r="F4794" t="s">
        <v>224</v>
      </c>
      <c r="G4794" t="s">
        <v>154</v>
      </c>
      <c r="H4794" t="s">
        <v>155</v>
      </c>
      <c r="I4794" t="s">
        <v>211</v>
      </c>
      <c r="J4794" t="s">
        <v>185</v>
      </c>
      <c r="K4794">
        <v>19536</v>
      </c>
    </row>
    <row r="4795" spans="1:11" x14ac:dyDescent="0.35">
      <c r="A4795" s="75">
        <f t="shared" si="152"/>
        <v>46065</v>
      </c>
      <c r="B4795" s="75">
        <f t="shared" si="153"/>
        <v>46068</v>
      </c>
      <c r="C4795" s="75" t="str">
        <f>VLOOKUP($G4795,Refs!$A$1:$F$32,3,FALSE)</f>
        <v>Y56</v>
      </c>
      <c r="D4795" t="s">
        <v>178</v>
      </c>
      <c r="E4795" t="s">
        <v>126</v>
      </c>
      <c r="F4795" t="s">
        <v>224</v>
      </c>
      <c r="G4795" t="s">
        <v>154</v>
      </c>
      <c r="H4795" t="s">
        <v>155</v>
      </c>
      <c r="I4795" t="s">
        <v>211</v>
      </c>
      <c r="J4795" t="s">
        <v>186</v>
      </c>
      <c r="K4795">
        <v>158</v>
      </c>
    </row>
    <row r="4796" spans="1:11" x14ac:dyDescent="0.35">
      <c r="A4796" s="75">
        <f t="shared" si="152"/>
        <v>46065</v>
      </c>
      <c r="B4796" s="75">
        <f t="shared" si="153"/>
        <v>46068</v>
      </c>
      <c r="C4796" s="75" t="str">
        <f>VLOOKUP($G4796,Refs!$A$1:$F$32,3,FALSE)</f>
        <v>Y56</v>
      </c>
      <c r="D4796" t="s">
        <v>178</v>
      </c>
      <c r="E4796" t="s">
        <v>126</v>
      </c>
      <c r="F4796" t="s">
        <v>224</v>
      </c>
      <c r="G4796" t="s">
        <v>154</v>
      </c>
      <c r="H4796" t="s">
        <v>155</v>
      </c>
      <c r="I4796" t="s">
        <v>211</v>
      </c>
      <c r="J4796" t="s">
        <v>187</v>
      </c>
      <c r="K4796">
        <v>233</v>
      </c>
    </row>
    <row r="4797" spans="1:11" x14ac:dyDescent="0.35">
      <c r="A4797" s="75">
        <f t="shared" si="152"/>
        <v>46065</v>
      </c>
      <c r="B4797" s="75">
        <f t="shared" si="153"/>
        <v>46068</v>
      </c>
      <c r="C4797" s="75" t="str">
        <f>VLOOKUP($G4797,Refs!$A$1:$F$32,3,FALSE)</f>
        <v>Y56</v>
      </c>
      <c r="D4797" t="s">
        <v>178</v>
      </c>
      <c r="E4797" t="s">
        <v>126</v>
      </c>
      <c r="F4797" t="s">
        <v>224</v>
      </c>
      <c r="G4797" t="s">
        <v>154</v>
      </c>
      <c r="H4797" t="s">
        <v>155</v>
      </c>
      <c r="I4797" t="s">
        <v>211</v>
      </c>
      <c r="J4797" t="s">
        <v>188</v>
      </c>
      <c r="K4797">
        <v>958</v>
      </c>
    </row>
    <row r="4798" spans="1:11" x14ac:dyDescent="0.35">
      <c r="A4798" s="75">
        <f t="shared" si="152"/>
        <v>46065</v>
      </c>
      <c r="B4798" s="75">
        <f t="shared" si="153"/>
        <v>46068</v>
      </c>
      <c r="C4798" s="75" t="str">
        <f>VLOOKUP($G4798,Refs!$A$1:$F$32,3,FALSE)</f>
        <v>Y56</v>
      </c>
      <c r="D4798" t="s">
        <v>178</v>
      </c>
      <c r="E4798" t="s">
        <v>126</v>
      </c>
      <c r="F4798" t="s">
        <v>224</v>
      </c>
      <c r="G4798" t="s">
        <v>154</v>
      </c>
      <c r="H4798" t="s">
        <v>155</v>
      </c>
      <c r="I4798" t="s">
        <v>211</v>
      </c>
      <c r="J4798" t="s">
        <v>189</v>
      </c>
      <c r="K4798">
        <v>497</v>
      </c>
    </row>
    <row r="4799" spans="1:11" x14ac:dyDescent="0.35">
      <c r="A4799" s="75">
        <f t="shared" si="152"/>
        <v>46065</v>
      </c>
      <c r="B4799" s="75">
        <f t="shared" si="153"/>
        <v>46068</v>
      </c>
      <c r="C4799" s="75" t="str">
        <f>VLOOKUP($G4799,Refs!$A$1:$F$32,3,FALSE)</f>
        <v>Y56</v>
      </c>
      <c r="D4799" t="s">
        <v>178</v>
      </c>
      <c r="E4799" t="s">
        <v>126</v>
      </c>
      <c r="F4799" t="s">
        <v>224</v>
      </c>
      <c r="G4799" t="s">
        <v>154</v>
      </c>
      <c r="H4799" t="s">
        <v>155</v>
      </c>
      <c r="I4799" t="s">
        <v>211</v>
      </c>
      <c r="J4799" t="s">
        <v>190</v>
      </c>
      <c r="K4799">
        <v>204</v>
      </c>
    </row>
    <row r="4800" spans="1:11" x14ac:dyDescent="0.35">
      <c r="A4800" s="75">
        <f t="shared" si="152"/>
        <v>46065</v>
      </c>
      <c r="B4800" s="75">
        <f t="shared" si="153"/>
        <v>46068</v>
      </c>
      <c r="C4800" s="75" t="str">
        <f>VLOOKUP($G4800,Refs!$A$1:$F$32,3,FALSE)</f>
        <v>Y56</v>
      </c>
      <c r="D4800" t="s">
        <v>178</v>
      </c>
      <c r="E4800" t="s">
        <v>126</v>
      </c>
      <c r="F4800" t="s">
        <v>224</v>
      </c>
      <c r="G4800" t="s">
        <v>154</v>
      </c>
      <c r="H4800" t="s">
        <v>155</v>
      </c>
      <c r="I4800" t="s">
        <v>211</v>
      </c>
      <c r="J4800" t="s">
        <v>191</v>
      </c>
      <c r="K4800">
        <v>122</v>
      </c>
    </row>
    <row r="4801" spans="1:11" x14ac:dyDescent="0.35">
      <c r="A4801" s="75">
        <f t="shared" si="152"/>
        <v>46065</v>
      </c>
      <c r="B4801" s="75">
        <f t="shared" si="153"/>
        <v>46068</v>
      </c>
      <c r="C4801" s="75" t="str">
        <f>VLOOKUP($G4801,Refs!$A$1:$F$32,3,FALSE)</f>
        <v>Y56</v>
      </c>
      <c r="D4801" t="s">
        <v>178</v>
      </c>
      <c r="E4801" t="s">
        <v>126</v>
      </c>
      <c r="F4801" t="s">
        <v>224</v>
      </c>
      <c r="G4801" t="s">
        <v>154</v>
      </c>
      <c r="H4801" t="s">
        <v>155</v>
      </c>
      <c r="I4801" t="s">
        <v>211</v>
      </c>
      <c r="J4801" t="s">
        <v>192</v>
      </c>
      <c r="K4801">
        <v>143</v>
      </c>
    </row>
    <row r="4802" spans="1:11" x14ac:dyDescent="0.35">
      <c r="A4802" s="75">
        <f t="shared" si="152"/>
        <v>46065</v>
      </c>
      <c r="B4802" s="75">
        <f t="shared" si="153"/>
        <v>46068</v>
      </c>
      <c r="C4802" s="75" t="str">
        <f>VLOOKUP($G4802,Refs!$A$1:$F$32,3,FALSE)</f>
        <v>Y56</v>
      </c>
      <c r="D4802" t="s">
        <v>178</v>
      </c>
      <c r="E4802" t="s">
        <v>126</v>
      </c>
      <c r="F4802" t="s">
        <v>224</v>
      </c>
      <c r="G4802" t="s">
        <v>154</v>
      </c>
      <c r="H4802" t="s">
        <v>155</v>
      </c>
      <c r="I4802" t="s">
        <v>211</v>
      </c>
      <c r="J4802" t="s">
        <v>193</v>
      </c>
      <c r="K4802">
        <v>147</v>
      </c>
    </row>
    <row r="4803" spans="1:11" x14ac:dyDescent="0.35">
      <c r="A4803" s="75">
        <f t="shared" si="152"/>
        <v>46065</v>
      </c>
      <c r="B4803" s="75">
        <f t="shared" si="153"/>
        <v>46068</v>
      </c>
      <c r="C4803" s="75" t="str">
        <f>VLOOKUP($G4803,Refs!$A$1:$F$32,3,FALSE)</f>
        <v>Y56</v>
      </c>
      <c r="D4803" t="s">
        <v>178</v>
      </c>
      <c r="E4803" t="s">
        <v>126</v>
      </c>
      <c r="F4803" t="s">
        <v>224</v>
      </c>
      <c r="G4803" t="s">
        <v>154</v>
      </c>
      <c r="H4803" t="s">
        <v>155</v>
      </c>
      <c r="I4803" t="s">
        <v>211</v>
      </c>
      <c r="J4803" t="s">
        <v>194</v>
      </c>
      <c r="K4803">
        <v>57</v>
      </c>
    </row>
    <row r="4804" spans="1:11" x14ac:dyDescent="0.35">
      <c r="A4804" s="75">
        <f t="shared" si="152"/>
        <v>46065</v>
      </c>
      <c r="B4804" s="75">
        <f t="shared" si="153"/>
        <v>46068</v>
      </c>
      <c r="C4804" s="75" t="str">
        <f>VLOOKUP($G4804,Refs!$A$1:$F$32,3,FALSE)</f>
        <v>Y56</v>
      </c>
      <c r="D4804" t="s">
        <v>178</v>
      </c>
      <c r="E4804" t="s">
        <v>126</v>
      </c>
      <c r="F4804" t="s">
        <v>224</v>
      </c>
      <c r="G4804" t="s">
        <v>154</v>
      </c>
      <c r="H4804" t="s">
        <v>155</v>
      </c>
      <c r="I4804" t="s">
        <v>211</v>
      </c>
      <c r="J4804" t="s">
        <v>195</v>
      </c>
      <c r="K4804">
        <v>1</v>
      </c>
    </row>
    <row r="4805" spans="1:11" x14ac:dyDescent="0.35">
      <c r="A4805" s="75">
        <f t="shared" si="152"/>
        <v>46065</v>
      </c>
      <c r="B4805" s="75">
        <f t="shared" si="153"/>
        <v>46068</v>
      </c>
      <c r="C4805" s="75" t="str">
        <f>VLOOKUP($G4805,Refs!$A$1:$F$32,3,FALSE)</f>
        <v>Y56</v>
      </c>
      <c r="D4805" t="s">
        <v>178</v>
      </c>
      <c r="E4805" t="s">
        <v>126</v>
      </c>
      <c r="F4805" t="s">
        <v>224</v>
      </c>
      <c r="G4805" t="s">
        <v>154</v>
      </c>
      <c r="H4805" t="s">
        <v>155</v>
      </c>
      <c r="I4805" t="s">
        <v>211</v>
      </c>
      <c r="J4805" t="s">
        <v>196</v>
      </c>
      <c r="K4805">
        <v>80</v>
      </c>
    </row>
    <row r="4806" spans="1:11" x14ac:dyDescent="0.35">
      <c r="A4806" s="75">
        <f t="shared" ref="A4806:A4869" si="154">IF(I4806="Mon",B4806-6,IF(I4806="Tue",B4806-5,IF(I4806="Wed",B4806-4,IF(I4806="Thu",B4806-3,IF(I4806="Fri",B4806-2,IF(I4806="Sat",B4806-1,IF(I4806="Sun",B4806,"")))))))</f>
        <v>46065</v>
      </c>
      <c r="B4806" s="75">
        <f t="shared" ref="B4806:B4869" si="155">DATEVALUE(RIGHT(D4806, 11))</f>
        <v>46068</v>
      </c>
      <c r="C4806" s="75" t="str">
        <f>VLOOKUP($G4806,Refs!$A$1:$F$32,3,FALSE)</f>
        <v>Y56</v>
      </c>
      <c r="D4806" t="s">
        <v>178</v>
      </c>
      <c r="E4806" t="s">
        <v>126</v>
      </c>
      <c r="F4806" t="s">
        <v>224</v>
      </c>
      <c r="G4806" t="s">
        <v>154</v>
      </c>
      <c r="H4806" t="s">
        <v>155</v>
      </c>
      <c r="I4806" t="s">
        <v>211</v>
      </c>
      <c r="J4806" t="s">
        <v>197</v>
      </c>
      <c r="K4806">
        <v>3</v>
      </c>
    </row>
    <row r="4807" spans="1:11" x14ac:dyDescent="0.35">
      <c r="A4807" s="75">
        <f t="shared" si="154"/>
        <v>46065</v>
      </c>
      <c r="B4807" s="75">
        <f t="shared" si="155"/>
        <v>46068</v>
      </c>
      <c r="C4807" s="75" t="str">
        <f>VLOOKUP($G4807,Refs!$A$1:$F$32,3,FALSE)</f>
        <v>Y56</v>
      </c>
      <c r="D4807" t="s">
        <v>178</v>
      </c>
      <c r="E4807" t="s">
        <v>126</v>
      </c>
      <c r="F4807" t="s">
        <v>224</v>
      </c>
      <c r="G4807" t="s">
        <v>154</v>
      </c>
      <c r="H4807" t="s">
        <v>155</v>
      </c>
      <c r="I4807" t="s">
        <v>211</v>
      </c>
      <c r="J4807" t="s">
        <v>198</v>
      </c>
      <c r="K4807">
        <v>19</v>
      </c>
    </row>
    <row r="4808" spans="1:11" x14ac:dyDescent="0.35">
      <c r="A4808" s="75">
        <f t="shared" si="154"/>
        <v>46065</v>
      </c>
      <c r="B4808" s="75">
        <f t="shared" si="155"/>
        <v>46068</v>
      </c>
      <c r="C4808" s="75" t="str">
        <f>VLOOKUP($G4808,Refs!$A$1:$F$32,3,FALSE)</f>
        <v>Y56</v>
      </c>
      <c r="D4808" t="s">
        <v>178</v>
      </c>
      <c r="E4808" t="s">
        <v>126</v>
      </c>
      <c r="F4808" t="s">
        <v>224</v>
      </c>
      <c r="G4808" t="s">
        <v>154</v>
      </c>
      <c r="H4808" t="s">
        <v>155</v>
      </c>
      <c r="I4808" t="s">
        <v>211</v>
      </c>
      <c r="J4808" t="s">
        <v>199</v>
      </c>
      <c r="K4808">
        <v>3</v>
      </c>
    </row>
    <row r="4809" spans="1:11" x14ac:dyDescent="0.35">
      <c r="A4809" s="75">
        <f t="shared" si="154"/>
        <v>46065</v>
      </c>
      <c r="B4809" s="75">
        <f t="shared" si="155"/>
        <v>46068</v>
      </c>
      <c r="C4809" s="75" t="str">
        <f>VLOOKUP($G4809,Refs!$A$1:$F$32,3,FALSE)</f>
        <v>Y56</v>
      </c>
      <c r="D4809" t="s">
        <v>178</v>
      </c>
      <c r="E4809" t="s">
        <v>126</v>
      </c>
      <c r="F4809" t="s">
        <v>224</v>
      </c>
      <c r="G4809" t="s">
        <v>154</v>
      </c>
      <c r="H4809" t="s">
        <v>155</v>
      </c>
      <c r="I4809" t="s">
        <v>211</v>
      </c>
      <c r="J4809" t="s">
        <v>200</v>
      </c>
      <c r="K4809">
        <v>122</v>
      </c>
    </row>
    <row r="4810" spans="1:11" x14ac:dyDescent="0.35">
      <c r="A4810" s="75">
        <f t="shared" si="154"/>
        <v>46065</v>
      </c>
      <c r="B4810" s="75">
        <f t="shared" si="155"/>
        <v>46068</v>
      </c>
      <c r="C4810" s="75" t="str">
        <f>VLOOKUP($G4810,Refs!$A$1:$F$32,3,FALSE)</f>
        <v>Y56</v>
      </c>
      <c r="D4810" t="s">
        <v>178</v>
      </c>
      <c r="E4810" t="s">
        <v>126</v>
      </c>
      <c r="F4810" t="s">
        <v>224</v>
      </c>
      <c r="G4810" t="s">
        <v>154</v>
      </c>
      <c r="H4810" t="s">
        <v>155</v>
      </c>
      <c r="I4810" t="s">
        <v>211</v>
      </c>
      <c r="J4810" t="s">
        <v>201</v>
      </c>
      <c r="K4810">
        <v>114</v>
      </c>
    </row>
    <row r="4811" spans="1:11" x14ac:dyDescent="0.35">
      <c r="A4811" s="75">
        <f t="shared" si="154"/>
        <v>46065</v>
      </c>
      <c r="B4811" s="75">
        <f t="shared" si="155"/>
        <v>46068</v>
      </c>
      <c r="C4811" s="75" t="str">
        <f>VLOOKUP($G4811,Refs!$A$1:$F$32,3,FALSE)</f>
        <v>Y56</v>
      </c>
      <c r="D4811" t="s">
        <v>178</v>
      </c>
      <c r="E4811" t="s">
        <v>126</v>
      </c>
      <c r="F4811" t="s">
        <v>224</v>
      </c>
      <c r="G4811" t="s">
        <v>154</v>
      </c>
      <c r="H4811" t="s">
        <v>155</v>
      </c>
      <c r="I4811" t="s">
        <v>211</v>
      </c>
      <c r="J4811" t="s">
        <v>202</v>
      </c>
      <c r="K4811">
        <v>326</v>
      </c>
    </row>
    <row r="4812" spans="1:11" x14ac:dyDescent="0.35">
      <c r="A4812" s="75">
        <f t="shared" si="154"/>
        <v>46065</v>
      </c>
      <c r="B4812" s="75">
        <f t="shared" si="155"/>
        <v>46068</v>
      </c>
      <c r="C4812" s="75" t="str">
        <f>VLOOKUP($G4812,Refs!$A$1:$F$32,3,FALSE)</f>
        <v>Y56</v>
      </c>
      <c r="D4812" t="s">
        <v>178</v>
      </c>
      <c r="E4812" t="s">
        <v>126</v>
      </c>
      <c r="F4812" t="s">
        <v>224</v>
      </c>
      <c r="G4812" t="s">
        <v>154</v>
      </c>
      <c r="H4812" t="s">
        <v>155</v>
      </c>
      <c r="I4812" t="s">
        <v>211</v>
      </c>
      <c r="J4812" t="s">
        <v>203</v>
      </c>
      <c r="K4812">
        <v>185</v>
      </c>
    </row>
    <row r="4813" spans="1:11" x14ac:dyDescent="0.35">
      <c r="A4813" s="75">
        <f t="shared" si="154"/>
        <v>46065</v>
      </c>
      <c r="B4813" s="75">
        <f t="shared" si="155"/>
        <v>46068</v>
      </c>
      <c r="C4813" s="75" t="str">
        <f>VLOOKUP($G4813,Refs!$A$1:$F$32,3,FALSE)</f>
        <v>Y56</v>
      </c>
      <c r="D4813" t="s">
        <v>178</v>
      </c>
      <c r="E4813" t="s">
        <v>126</v>
      </c>
      <c r="F4813" t="s">
        <v>224</v>
      </c>
      <c r="G4813" t="s">
        <v>154</v>
      </c>
      <c r="H4813" t="s">
        <v>155</v>
      </c>
      <c r="I4813" t="s">
        <v>211</v>
      </c>
      <c r="J4813" t="s">
        <v>204</v>
      </c>
      <c r="K4813">
        <v>6</v>
      </c>
    </row>
    <row r="4814" spans="1:11" x14ac:dyDescent="0.35">
      <c r="A4814" s="75">
        <f t="shared" si="154"/>
        <v>46065</v>
      </c>
      <c r="B4814" s="75">
        <f t="shared" si="155"/>
        <v>46068</v>
      </c>
      <c r="C4814" s="75" t="str">
        <f>VLOOKUP($G4814,Refs!$A$1:$F$32,3,FALSE)</f>
        <v>Y56</v>
      </c>
      <c r="D4814" t="s">
        <v>178</v>
      </c>
      <c r="E4814" t="s">
        <v>126</v>
      </c>
      <c r="F4814" t="s">
        <v>224</v>
      </c>
      <c r="G4814" t="s">
        <v>154</v>
      </c>
      <c r="H4814" t="s">
        <v>155</v>
      </c>
      <c r="I4814" t="s">
        <v>211</v>
      </c>
      <c r="J4814" t="s">
        <v>205</v>
      </c>
      <c r="K4814">
        <v>6</v>
      </c>
    </row>
    <row r="4815" spans="1:11" x14ac:dyDescent="0.35">
      <c r="A4815" s="75">
        <f t="shared" si="154"/>
        <v>46065</v>
      </c>
      <c r="B4815" s="75">
        <f t="shared" si="155"/>
        <v>46068</v>
      </c>
      <c r="C4815" s="75" t="str">
        <f>VLOOKUP($G4815,Refs!$A$1:$F$32,3,FALSE)</f>
        <v>Y56</v>
      </c>
      <c r="D4815" t="s">
        <v>178</v>
      </c>
      <c r="E4815" t="s">
        <v>126</v>
      </c>
      <c r="F4815" t="s">
        <v>224</v>
      </c>
      <c r="G4815" t="s">
        <v>154</v>
      </c>
      <c r="H4815" t="s">
        <v>155</v>
      </c>
      <c r="I4815" t="s">
        <v>211</v>
      </c>
      <c r="J4815" t="s">
        <v>206</v>
      </c>
      <c r="K4815">
        <v>0</v>
      </c>
    </row>
    <row r="4816" spans="1:11" x14ac:dyDescent="0.35">
      <c r="A4816" s="75">
        <f t="shared" si="154"/>
        <v>46065</v>
      </c>
      <c r="B4816" s="75">
        <f t="shared" si="155"/>
        <v>46068</v>
      </c>
      <c r="C4816" s="75" t="str">
        <f>VLOOKUP($G4816,Refs!$A$1:$F$32,3,FALSE)</f>
        <v>Y56</v>
      </c>
      <c r="D4816" t="s">
        <v>178</v>
      </c>
      <c r="E4816" t="s">
        <v>126</v>
      </c>
      <c r="F4816" t="s">
        <v>224</v>
      </c>
      <c r="G4816" t="s">
        <v>154</v>
      </c>
      <c r="H4816" t="s">
        <v>155</v>
      </c>
      <c r="I4816" t="s">
        <v>211</v>
      </c>
      <c r="J4816" t="s">
        <v>207</v>
      </c>
      <c r="K4816">
        <v>0</v>
      </c>
    </row>
    <row r="4817" spans="1:11" x14ac:dyDescent="0.35">
      <c r="A4817" s="75">
        <f t="shared" si="154"/>
        <v>46065</v>
      </c>
      <c r="B4817" s="75">
        <f t="shared" si="155"/>
        <v>46068</v>
      </c>
      <c r="C4817" s="75" t="str">
        <f>VLOOKUP($G4817,Refs!$A$1:$F$32,3,FALSE)</f>
        <v>Y56</v>
      </c>
      <c r="D4817" t="s">
        <v>178</v>
      </c>
      <c r="E4817" t="s">
        <v>126</v>
      </c>
      <c r="F4817" t="s">
        <v>224</v>
      </c>
      <c r="G4817" t="s">
        <v>154</v>
      </c>
      <c r="H4817" t="s">
        <v>155</v>
      </c>
      <c r="I4817" t="s">
        <v>211</v>
      </c>
      <c r="J4817" t="s">
        <v>208</v>
      </c>
      <c r="K4817">
        <v>15</v>
      </c>
    </row>
    <row r="4818" spans="1:11" x14ac:dyDescent="0.35">
      <c r="A4818" s="75">
        <f t="shared" si="154"/>
        <v>46066</v>
      </c>
      <c r="B4818" s="75">
        <f t="shared" si="155"/>
        <v>46068</v>
      </c>
      <c r="C4818" s="75" t="str">
        <f>VLOOKUP($G4818,Refs!$A$1:$F$32,3,FALSE)</f>
        <v>Y56</v>
      </c>
      <c r="D4818" t="s">
        <v>178</v>
      </c>
      <c r="E4818" t="s">
        <v>126</v>
      </c>
      <c r="F4818" t="s">
        <v>224</v>
      </c>
      <c r="G4818" t="s">
        <v>154</v>
      </c>
      <c r="H4818" t="s">
        <v>155</v>
      </c>
      <c r="I4818" t="s">
        <v>212</v>
      </c>
      <c r="J4818" t="s">
        <v>181</v>
      </c>
      <c r="K4818">
        <v>1128</v>
      </c>
    </row>
    <row r="4819" spans="1:11" x14ac:dyDescent="0.35">
      <c r="A4819" s="75">
        <f t="shared" si="154"/>
        <v>46066</v>
      </c>
      <c r="B4819" s="75">
        <f t="shared" si="155"/>
        <v>46068</v>
      </c>
      <c r="C4819" s="75" t="str">
        <f>VLOOKUP($G4819,Refs!$A$1:$F$32,3,FALSE)</f>
        <v>Y56</v>
      </c>
      <c r="D4819" t="s">
        <v>178</v>
      </c>
      <c r="E4819" t="s">
        <v>126</v>
      </c>
      <c r="F4819" t="s">
        <v>224</v>
      </c>
      <c r="G4819" t="s">
        <v>154</v>
      </c>
      <c r="H4819" t="s">
        <v>155</v>
      </c>
      <c r="I4819" t="s">
        <v>212</v>
      </c>
      <c r="J4819" t="s">
        <v>182</v>
      </c>
      <c r="K4819">
        <v>1064</v>
      </c>
    </row>
    <row r="4820" spans="1:11" x14ac:dyDescent="0.35">
      <c r="A4820" s="75">
        <f t="shared" si="154"/>
        <v>46066</v>
      </c>
      <c r="B4820" s="75">
        <f t="shared" si="155"/>
        <v>46068</v>
      </c>
      <c r="C4820" s="75" t="str">
        <f>VLOOKUP($G4820,Refs!$A$1:$F$32,3,FALSE)</f>
        <v>Y56</v>
      </c>
      <c r="D4820" t="s">
        <v>178</v>
      </c>
      <c r="E4820" t="s">
        <v>126</v>
      </c>
      <c r="F4820" t="s">
        <v>224</v>
      </c>
      <c r="G4820" t="s">
        <v>154</v>
      </c>
      <c r="H4820" t="s">
        <v>155</v>
      </c>
      <c r="I4820" t="s">
        <v>212</v>
      </c>
      <c r="J4820" t="s">
        <v>183</v>
      </c>
      <c r="K4820">
        <v>930</v>
      </c>
    </row>
    <row r="4821" spans="1:11" x14ac:dyDescent="0.35">
      <c r="A4821" s="75">
        <f t="shared" si="154"/>
        <v>46066</v>
      </c>
      <c r="B4821" s="75">
        <f t="shared" si="155"/>
        <v>46068</v>
      </c>
      <c r="C4821" s="75" t="str">
        <f>VLOOKUP($G4821,Refs!$A$1:$F$32,3,FALSE)</f>
        <v>Y56</v>
      </c>
      <c r="D4821" t="s">
        <v>178</v>
      </c>
      <c r="E4821" t="s">
        <v>126</v>
      </c>
      <c r="F4821" t="s">
        <v>224</v>
      </c>
      <c r="G4821" t="s">
        <v>154</v>
      </c>
      <c r="H4821" t="s">
        <v>155</v>
      </c>
      <c r="I4821" t="s">
        <v>212</v>
      </c>
      <c r="J4821" t="s">
        <v>184</v>
      </c>
      <c r="K4821">
        <v>34</v>
      </c>
    </row>
    <row r="4822" spans="1:11" x14ac:dyDescent="0.35">
      <c r="A4822" s="75">
        <f t="shared" si="154"/>
        <v>46066</v>
      </c>
      <c r="B4822" s="75">
        <f t="shared" si="155"/>
        <v>46068</v>
      </c>
      <c r="C4822" s="75" t="str">
        <f>VLOOKUP($G4822,Refs!$A$1:$F$32,3,FALSE)</f>
        <v>Y56</v>
      </c>
      <c r="D4822" t="s">
        <v>178</v>
      </c>
      <c r="E4822" t="s">
        <v>126</v>
      </c>
      <c r="F4822" t="s">
        <v>224</v>
      </c>
      <c r="G4822" t="s">
        <v>154</v>
      </c>
      <c r="H4822" t="s">
        <v>155</v>
      </c>
      <c r="I4822" t="s">
        <v>212</v>
      </c>
      <c r="J4822" t="s">
        <v>185</v>
      </c>
      <c r="K4822">
        <v>29429</v>
      </c>
    </row>
    <row r="4823" spans="1:11" x14ac:dyDescent="0.35">
      <c r="A4823" s="75">
        <f t="shared" si="154"/>
        <v>46066</v>
      </c>
      <c r="B4823" s="75">
        <f t="shared" si="155"/>
        <v>46068</v>
      </c>
      <c r="C4823" s="75" t="str">
        <f>VLOOKUP($G4823,Refs!$A$1:$F$32,3,FALSE)</f>
        <v>Y56</v>
      </c>
      <c r="D4823" t="s">
        <v>178</v>
      </c>
      <c r="E4823" t="s">
        <v>126</v>
      </c>
      <c r="F4823" t="s">
        <v>224</v>
      </c>
      <c r="G4823" t="s">
        <v>154</v>
      </c>
      <c r="H4823" t="s">
        <v>155</v>
      </c>
      <c r="I4823" t="s">
        <v>212</v>
      </c>
      <c r="J4823" t="s">
        <v>186</v>
      </c>
      <c r="K4823">
        <v>207</v>
      </c>
    </row>
    <row r="4824" spans="1:11" x14ac:dyDescent="0.35">
      <c r="A4824" s="75">
        <f t="shared" si="154"/>
        <v>46066</v>
      </c>
      <c r="B4824" s="75">
        <f t="shared" si="155"/>
        <v>46068</v>
      </c>
      <c r="C4824" s="75" t="str">
        <f>VLOOKUP($G4824,Refs!$A$1:$F$32,3,FALSE)</f>
        <v>Y56</v>
      </c>
      <c r="D4824" t="s">
        <v>178</v>
      </c>
      <c r="E4824" t="s">
        <v>126</v>
      </c>
      <c r="F4824" t="s">
        <v>224</v>
      </c>
      <c r="G4824" t="s">
        <v>154</v>
      </c>
      <c r="H4824" t="s">
        <v>155</v>
      </c>
      <c r="I4824" t="s">
        <v>212</v>
      </c>
      <c r="J4824" t="s">
        <v>187</v>
      </c>
      <c r="K4824">
        <v>339</v>
      </c>
    </row>
    <row r="4825" spans="1:11" x14ac:dyDescent="0.35">
      <c r="A4825" s="75">
        <f t="shared" si="154"/>
        <v>46066</v>
      </c>
      <c r="B4825" s="75">
        <f t="shared" si="155"/>
        <v>46068</v>
      </c>
      <c r="C4825" s="75" t="str">
        <f>VLOOKUP($G4825,Refs!$A$1:$F$32,3,FALSE)</f>
        <v>Y56</v>
      </c>
      <c r="D4825" t="s">
        <v>178</v>
      </c>
      <c r="E4825" t="s">
        <v>126</v>
      </c>
      <c r="F4825" t="s">
        <v>224</v>
      </c>
      <c r="G4825" t="s">
        <v>154</v>
      </c>
      <c r="H4825" t="s">
        <v>155</v>
      </c>
      <c r="I4825" t="s">
        <v>212</v>
      </c>
      <c r="J4825" t="s">
        <v>188</v>
      </c>
      <c r="K4825">
        <v>977</v>
      </c>
    </row>
    <row r="4826" spans="1:11" x14ac:dyDescent="0.35">
      <c r="A4826" s="75">
        <f t="shared" si="154"/>
        <v>46066</v>
      </c>
      <c r="B4826" s="75">
        <f t="shared" si="155"/>
        <v>46068</v>
      </c>
      <c r="C4826" s="75" t="str">
        <f>VLOOKUP($G4826,Refs!$A$1:$F$32,3,FALSE)</f>
        <v>Y56</v>
      </c>
      <c r="D4826" t="s">
        <v>178</v>
      </c>
      <c r="E4826" t="s">
        <v>126</v>
      </c>
      <c r="F4826" t="s">
        <v>224</v>
      </c>
      <c r="G4826" t="s">
        <v>154</v>
      </c>
      <c r="H4826" t="s">
        <v>155</v>
      </c>
      <c r="I4826" t="s">
        <v>212</v>
      </c>
      <c r="J4826" t="s">
        <v>189</v>
      </c>
      <c r="K4826">
        <v>516</v>
      </c>
    </row>
    <row r="4827" spans="1:11" x14ac:dyDescent="0.35">
      <c r="A4827" s="75">
        <f t="shared" si="154"/>
        <v>46066</v>
      </c>
      <c r="B4827" s="75">
        <f t="shared" si="155"/>
        <v>46068</v>
      </c>
      <c r="C4827" s="75" t="str">
        <f>VLOOKUP($G4827,Refs!$A$1:$F$32,3,FALSE)</f>
        <v>Y56</v>
      </c>
      <c r="D4827" t="s">
        <v>178</v>
      </c>
      <c r="E4827" t="s">
        <v>126</v>
      </c>
      <c r="F4827" t="s">
        <v>224</v>
      </c>
      <c r="G4827" t="s">
        <v>154</v>
      </c>
      <c r="H4827" t="s">
        <v>155</v>
      </c>
      <c r="I4827" t="s">
        <v>212</v>
      </c>
      <c r="J4827" t="s">
        <v>190</v>
      </c>
      <c r="K4827">
        <v>210</v>
      </c>
    </row>
    <row r="4828" spans="1:11" x14ac:dyDescent="0.35">
      <c r="A4828" s="75">
        <f t="shared" si="154"/>
        <v>46066</v>
      </c>
      <c r="B4828" s="75">
        <f t="shared" si="155"/>
        <v>46068</v>
      </c>
      <c r="C4828" s="75" t="str">
        <f>VLOOKUP($G4828,Refs!$A$1:$F$32,3,FALSE)</f>
        <v>Y56</v>
      </c>
      <c r="D4828" t="s">
        <v>178</v>
      </c>
      <c r="E4828" t="s">
        <v>126</v>
      </c>
      <c r="F4828" t="s">
        <v>224</v>
      </c>
      <c r="G4828" t="s">
        <v>154</v>
      </c>
      <c r="H4828" t="s">
        <v>155</v>
      </c>
      <c r="I4828" t="s">
        <v>212</v>
      </c>
      <c r="J4828" t="s">
        <v>191</v>
      </c>
      <c r="K4828">
        <v>94</v>
      </c>
    </row>
    <row r="4829" spans="1:11" x14ac:dyDescent="0.35">
      <c r="A4829" s="75">
        <f t="shared" si="154"/>
        <v>46066</v>
      </c>
      <c r="B4829" s="75">
        <f t="shared" si="155"/>
        <v>46068</v>
      </c>
      <c r="C4829" s="75" t="str">
        <f>VLOOKUP($G4829,Refs!$A$1:$F$32,3,FALSE)</f>
        <v>Y56</v>
      </c>
      <c r="D4829" t="s">
        <v>178</v>
      </c>
      <c r="E4829" t="s">
        <v>126</v>
      </c>
      <c r="F4829" t="s">
        <v>224</v>
      </c>
      <c r="G4829" t="s">
        <v>154</v>
      </c>
      <c r="H4829" t="s">
        <v>155</v>
      </c>
      <c r="I4829" t="s">
        <v>212</v>
      </c>
      <c r="J4829" t="s">
        <v>192</v>
      </c>
      <c r="K4829">
        <v>132</v>
      </c>
    </row>
    <row r="4830" spans="1:11" x14ac:dyDescent="0.35">
      <c r="A4830" s="75">
        <f t="shared" si="154"/>
        <v>46066</v>
      </c>
      <c r="B4830" s="75">
        <f t="shared" si="155"/>
        <v>46068</v>
      </c>
      <c r="C4830" s="75" t="str">
        <f>VLOOKUP($G4830,Refs!$A$1:$F$32,3,FALSE)</f>
        <v>Y56</v>
      </c>
      <c r="D4830" t="s">
        <v>178</v>
      </c>
      <c r="E4830" t="s">
        <v>126</v>
      </c>
      <c r="F4830" t="s">
        <v>224</v>
      </c>
      <c r="G4830" t="s">
        <v>154</v>
      </c>
      <c r="H4830" t="s">
        <v>155</v>
      </c>
      <c r="I4830" t="s">
        <v>212</v>
      </c>
      <c r="J4830" t="s">
        <v>193</v>
      </c>
      <c r="K4830">
        <v>129</v>
      </c>
    </row>
    <row r="4831" spans="1:11" x14ac:dyDescent="0.35">
      <c r="A4831" s="75">
        <f t="shared" si="154"/>
        <v>46066</v>
      </c>
      <c r="B4831" s="75">
        <f t="shared" si="155"/>
        <v>46068</v>
      </c>
      <c r="C4831" s="75" t="str">
        <f>VLOOKUP($G4831,Refs!$A$1:$F$32,3,FALSE)</f>
        <v>Y56</v>
      </c>
      <c r="D4831" t="s">
        <v>178</v>
      </c>
      <c r="E4831" t="s">
        <v>126</v>
      </c>
      <c r="F4831" t="s">
        <v>224</v>
      </c>
      <c r="G4831" t="s">
        <v>154</v>
      </c>
      <c r="H4831" t="s">
        <v>155</v>
      </c>
      <c r="I4831" t="s">
        <v>212</v>
      </c>
      <c r="J4831" t="s">
        <v>194</v>
      </c>
      <c r="K4831">
        <v>64</v>
      </c>
    </row>
    <row r="4832" spans="1:11" x14ac:dyDescent="0.35">
      <c r="A4832" s="75">
        <f t="shared" si="154"/>
        <v>46066</v>
      </c>
      <c r="B4832" s="75">
        <f t="shared" si="155"/>
        <v>46068</v>
      </c>
      <c r="C4832" s="75" t="str">
        <f>VLOOKUP($G4832,Refs!$A$1:$F$32,3,FALSE)</f>
        <v>Y56</v>
      </c>
      <c r="D4832" t="s">
        <v>178</v>
      </c>
      <c r="E4832" t="s">
        <v>126</v>
      </c>
      <c r="F4832" t="s">
        <v>224</v>
      </c>
      <c r="G4832" t="s">
        <v>154</v>
      </c>
      <c r="H4832" t="s">
        <v>155</v>
      </c>
      <c r="I4832" t="s">
        <v>212</v>
      </c>
      <c r="J4832" t="s">
        <v>195</v>
      </c>
      <c r="K4832">
        <v>4</v>
      </c>
    </row>
    <row r="4833" spans="1:11" x14ac:dyDescent="0.35">
      <c r="A4833" s="75">
        <f t="shared" si="154"/>
        <v>46066</v>
      </c>
      <c r="B4833" s="75">
        <f t="shared" si="155"/>
        <v>46068</v>
      </c>
      <c r="C4833" s="75" t="str">
        <f>VLOOKUP($G4833,Refs!$A$1:$F$32,3,FALSE)</f>
        <v>Y56</v>
      </c>
      <c r="D4833" t="s">
        <v>178</v>
      </c>
      <c r="E4833" t="s">
        <v>126</v>
      </c>
      <c r="F4833" t="s">
        <v>224</v>
      </c>
      <c r="G4833" t="s">
        <v>154</v>
      </c>
      <c r="H4833" t="s">
        <v>155</v>
      </c>
      <c r="I4833" t="s">
        <v>212</v>
      </c>
      <c r="J4833" t="s">
        <v>196</v>
      </c>
      <c r="K4833">
        <v>92</v>
      </c>
    </row>
    <row r="4834" spans="1:11" x14ac:dyDescent="0.35">
      <c r="A4834" s="75">
        <f t="shared" si="154"/>
        <v>46066</v>
      </c>
      <c r="B4834" s="75">
        <f t="shared" si="155"/>
        <v>46068</v>
      </c>
      <c r="C4834" s="75" t="str">
        <f>VLOOKUP($G4834,Refs!$A$1:$F$32,3,FALSE)</f>
        <v>Y56</v>
      </c>
      <c r="D4834" t="s">
        <v>178</v>
      </c>
      <c r="E4834" t="s">
        <v>126</v>
      </c>
      <c r="F4834" t="s">
        <v>224</v>
      </c>
      <c r="G4834" t="s">
        <v>154</v>
      </c>
      <c r="H4834" t="s">
        <v>155</v>
      </c>
      <c r="I4834" t="s">
        <v>212</v>
      </c>
      <c r="J4834" t="s">
        <v>197</v>
      </c>
      <c r="K4834">
        <v>4</v>
      </c>
    </row>
    <row r="4835" spans="1:11" x14ac:dyDescent="0.35">
      <c r="A4835" s="75">
        <f t="shared" si="154"/>
        <v>46066</v>
      </c>
      <c r="B4835" s="75">
        <f t="shared" si="155"/>
        <v>46068</v>
      </c>
      <c r="C4835" s="75" t="str">
        <f>VLOOKUP($G4835,Refs!$A$1:$F$32,3,FALSE)</f>
        <v>Y56</v>
      </c>
      <c r="D4835" t="s">
        <v>178</v>
      </c>
      <c r="E4835" t="s">
        <v>126</v>
      </c>
      <c r="F4835" t="s">
        <v>224</v>
      </c>
      <c r="G4835" t="s">
        <v>154</v>
      </c>
      <c r="H4835" t="s">
        <v>155</v>
      </c>
      <c r="I4835" t="s">
        <v>212</v>
      </c>
      <c r="J4835" t="s">
        <v>198</v>
      </c>
      <c r="K4835">
        <v>19</v>
      </c>
    </row>
    <row r="4836" spans="1:11" x14ac:dyDescent="0.35">
      <c r="A4836" s="75">
        <f t="shared" si="154"/>
        <v>46066</v>
      </c>
      <c r="B4836" s="75">
        <f t="shared" si="155"/>
        <v>46068</v>
      </c>
      <c r="C4836" s="75" t="str">
        <f>VLOOKUP($G4836,Refs!$A$1:$F$32,3,FALSE)</f>
        <v>Y56</v>
      </c>
      <c r="D4836" t="s">
        <v>178</v>
      </c>
      <c r="E4836" t="s">
        <v>126</v>
      </c>
      <c r="F4836" t="s">
        <v>224</v>
      </c>
      <c r="G4836" t="s">
        <v>154</v>
      </c>
      <c r="H4836" t="s">
        <v>155</v>
      </c>
      <c r="I4836" t="s">
        <v>212</v>
      </c>
      <c r="J4836" t="s">
        <v>199</v>
      </c>
      <c r="K4836">
        <v>3</v>
      </c>
    </row>
    <row r="4837" spans="1:11" x14ac:dyDescent="0.35">
      <c r="A4837" s="75">
        <f t="shared" si="154"/>
        <v>46066</v>
      </c>
      <c r="B4837" s="75">
        <f t="shared" si="155"/>
        <v>46068</v>
      </c>
      <c r="C4837" s="75" t="str">
        <f>VLOOKUP($G4837,Refs!$A$1:$F$32,3,FALSE)</f>
        <v>Y56</v>
      </c>
      <c r="D4837" t="s">
        <v>178</v>
      </c>
      <c r="E4837" t="s">
        <v>126</v>
      </c>
      <c r="F4837" t="s">
        <v>224</v>
      </c>
      <c r="G4837" t="s">
        <v>154</v>
      </c>
      <c r="H4837" t="s">
        <v>155</v>
      </c>
      <c r="I4837" t="s">
        <v>212</v>
      </c>
      <c r="J4837" t="s">
        <v>200</v>
      </c>
      <c r="K4837">
        <v>186</v>
      </c>
    </row>
    <row r="4838" spans="1:11" x14ac:dyDescent="0.35">
      <c r="A4838" s="75">
        <f t="shared" si="154"/>
        <v>46066</v>
      </c>
      <c r="B4838" s="75">
        <f t="shared" si="155"/>
        <v>46068</v>
      </c>
      <c r="C4838" s="75" t="str">
        <f>VLOOKUP($G4838,Refs!$A$1:$F$32,3,FALSE)</f>
        <v>Y56</v>
      </c>
      <c r="D4838" t="s">
        <v>178</v>
      </c>
      <c r="E4838" t="s">
        <v>126</v>
      </c>
      <c r="F4838" t="s">
        <v>224</v>
      </c>
      <c r="G4838" t="s">
        <v>154</v>
      </c>
      <c r="H4838" t="s">
        <v>155</v>
      </c>
      <c r="I4838" t="s">
        <v>212</v>
      </c>
      <c r="J4838" t="s">
        <v>201</v>
      </c>
      <c r="K4838">
        <v>117</v>
      </c>
    </row>
    <row r="4839" spans="1:11" x14ac:dyDescent="0.35">
      <c r="A4839" s="75">
        <f t="shared" si="154"/>
        <v>46066</v>
      </c>
      <c r="B4839" s="75">
        <f t="shared" si="155"/>
        <v>46068</v>
      </c>
      <c r="C4839" s="75" t="str">
        <f>VLOOKUP($G4839,Refs!$A$1:$F$32,3,FALSE)</f>
        <v>Y56</v>
      </c>
      <c r="D4839" t="s">
        <v>178</v>
      </c>
      <c r="E4839" t="s">
        <v>126</v>
      </c>
      <c r="F4839" t="s">
        <v>224</v>
      </c>
      <c r="G4839" t="s">
        <v>154</v>
      </c>
      <c r="H4839" t="s">
        <v>155</v>
      </c>
      <c r="I4839" t="s">
        <v>212</v>
      </c>
      <c r="J4839" t="s">
        <v>202</v>
      </c>
      <c r="K4839">
        <v>291</v>
      </c>
    </row>
    <row r="4840" spans="1:11" x14ac:dyDescent="0.35">
      <c r="A4840" s="75">
        <f t="shared" si="154"/>
        <v>46066</v>
      </c>
      <c r="B4840" s="75">
        <f t="shared" si="155"/>
        <v>46068</v>
      </c>
      <c r="C4840" s="75" t="str">
        <f>VLOOKUP($G4840,Refs!$A$1:$F$32,3,FALSE)</f>
        <v>Y56</v>
      </c>
      <c r="D4840" t="s">
        <v>178</v>
      </c>
      <c r="E4840" t="s">
        <v>126</v>
      </c>
      <c r="F4840" t="s">
        <v>224</v>
      </c>
      <c r="G4840" t="s">
        <v>154</v>
      </c>
      <c r="H4840" t="s">
        <v>155</v>
      </c>
      <c r="I4840" t="s">
        <v>212</v>
      </c>
      <c r="J4840" t="s">
        <v>203</v>
      </c>
      <c r="K4840">
        <v>134</v>
      </c>
    </row>
    <row r="4841" spans="1:11" x14ac:dyDescent="0.35">
      <c r="A4841" s="75">
        <f t="shared" si="154"/>
        <v>46066</v>
      </c>
      <c r="B4841" s="75">
        <f t="shared" si="155"/>
        <v>46068</v>
      </c>
      <c r="C4841" s="75" t="str">
        <f>VLOOKUP($G4841,Refs!$A$1:$F$32,3,FALSE)</f>
        <v>Y56</v>
      </c>
      <c r="D4841" t="s">
        <v>178</v>
      </c>
      <c r="E4841" t="s">
        <v>126</v>
      </c>
      <c r="F4841" t="s">
        <v>224</v>
      </c>
      <c r="G4841" t="s">
        <v>154</v>
      </c>
      <c r="H4841" t="s">
        <v>155</v>
      </c>
      <c r="I4841" t="s">
        <v>212</v>
      </c>
      <c r="J4841" t="s">
        <v>204</v>
      </c>
      <c r="K4841">
        <v>3</v>
      </c>
    </row>
    <row r="4842" spans="1:11" x14ac:dyDescent="0.35">
      <c r="A4842" s="75">
        <f t="shared" si="154"/>
        <v>46066</v>
      </c>
      <c r="B4842" s="75">
        <f t="shared" si="155"/>
        <v>46068</v>
      </c>
      <c r="C4842" s="75" t="str">
        <f>VLOOKUP($G4842,Refs!$A$1:$F$32,3,FALSE)</f>
        <v>Y56</v>
      </c>
      <c r="D4842" t="s">
        <v>178</v>
      </c>
      <c r="E4842" t="s">
        <v>126</v>
      </c>
      <c r="F4842" t="s">
        <v>224</v>
      </c>
      <c r="G4842" t="s">
        <v>154</v>
      </c>
      <c r="H4842" t="s">
        <v>155</v>
      </c>
      <c r="I4842" t="s">
        <v>212</v>
      </c>
      <c r="J4842" t="s">
        <v>205</v>
      </c>
      <c r="K4842">
        <v>3</v>
      </c>
    </row>
    <row r="4843" spans="1:11" x14ac:dyDescent="0.35">
      <c r="A4843" s="75">
        <f t="shared" si="154"/>
        <v>46066</v>
      </c>
      <c r="B4843" s="75">
        <f t="shared" si="155"/>
        <v>46068</v>
      </c>
      <c r="C4843" s="75" t="str">
        <f>VLOOKUP($G4843,Refs!$A$1:$F$32,3,FALSE)</f>
        <v>Y56</v>
      </c>
      <c r="D4843" t="s">
        <v>178</v>
      </c>
      <c r="E4843" t="s">
        <v>126</v>
      </c>
      <c r="F4843" t="s">
        <v>224</v>
      </c>
      <c r="G4843" t="s">
        <v>154</v>
      </c>
      <c r="H4843" t="s">
        <v>155</v>
      </c>
      <c r="I4843" t="s">
        <v>212</v>
      </c>
      <c r="J4843" t="s">
        <v>206</v>
      </c>
      <c r="K4843">
        <v>1</v>
      </c>
    </row>
    <row r="4844" spans="1:11" x14ac:dyDescent="0.35">
      <c r="A4844" s="75">
        <f t="shared" si="154"/>
        <v>46066</v>
      </c>
      <c r="B4844" s="75">
        <f t="shared" si="155"/>
        <v>46068</v>
      </c>
      <c r="C4844" s="75" t="str">
        <f>VLOOKUP($G4844,Refs!$A$1:$F$32,3,FALSE)</f>
        <v>Y56</v>
      </c>
      <c r="D4844" t="s">
        <v>178</v>
      </c>
      <c r="E4844" t="s">
        <v>126</v>
      </c>
      <c r="F4844" t="s">
        <v>224</v>
      </c>
      <c r="G4844" t="s">
        <v>154</v>
      </c>
      <c r="H4844" t="s">
        <v>155</v>
      </c>
      <c r="I4844" t="s">
        <v>212</v>
      </c>
      <c r="J4844" t="s">
        <v>207</v>
      </c>
      <c r="K4844">
        <v>1</v>
      </c>
    </row>
    <row r="4845" spans="1:11" x14ac:dyDescent="0.35">
      <c r="A4845" s="75">
        <f t="shared" si="154"/>
        <v>46066</v>
      </c>
      <c r="B4845" s="75">
        <f t="shared" si="155"/>
        <v>46068</v>
      </c>
      <c r="C4845" s="75" t="str">
        <f>VLOOKUP($G4845,Refs!$A$1:$F$32,3,FALSE)</f>
        <v>Y56</v>
      </c>
      <c r="D4845" t="s">
        <v>178</v>
      </c>
      <c r="E4845" t="s">
        <v>126</v>
      </c>
      <c r="F4845" t="s">
        <v>224</v>
      </c>
      <c r="G4845" t="s">
        <v>154</v>
      </c>
      <c r="H4845" t="s">
        <v>155</v>
      </c>
      <c r="I4845" t="s">
        <v>212</v>
      </c>
      <c r="J4845" t="s">
        <v>208</v>
      </c>
      <c r="K4845">
        <v>6</v>
      </c>
    </row>
    <row r="4846" spans="1:11" x14ac:dyDescent="0.35">
      <c r="A4846" s="75">
        <f t="shared" si="154"/>
        <v>46067</v>
      </c>
      <c r="B4846" s="75">
        <f t="shared" si="155"/>
        <v>46068</v>
      </c>
      <c r="C4846" s="75" t="str">
        <f>VLOOKUP($G4846,Refs!$A$1:$F$32,3,FALSE)</f>
        <v>Y56</v>
      </c>
      <c r="D4846" t="s">
        <v>178</v>
      </c>
      <c r="E4846" t="s">
        <v>126</v>
      </c>
      <c r="F4846" t="s">
        <v>224</v>
      </c>
      <c r="G4846" t="s">
        <v>154</v>
      </c>
      <c r="H4846" t="s">
        <v>155</v>
      </c>
      <c r="I4846" t="s">
        <v>213</v>
      </c>
      <c r="J4846" t="s">
        <v>181</v>
      </c>
      <c r="K4846">
        <v>1262</v>
      </c>
    </row>
    <row r="4847" spans="1:11" x14ac:dyDescent="0.35">
      <c r="A4847" s="75">
        <f t="shared" si="154"/>
        <v>46067</v>
      </c>
      <c r="B4847" s="75">
        <f t="shared" si="155"/>
        <v>46068</v>
      </c>
      <c r="C4847" s="75" t="str">
        <f>VLOOKUP($G4847,Refs!$A$1:$F$32,3,FALSE)</f>
        <v>Y56</v>
      </c>
      <c r="D4847" t="s">
        <v>178</v>
      </c>
      <c r="E4847" t="s">
        <v>126</v>
      </c>
      <c r="F4847" t="s">
        <v>224</v>
      </c>
      <c r="G4847" t="s">
        <v>154</v>
      </c>
      <c r="H4847" t="s">
        <v>155</v>
      </c>
      <c r="I4847" t="s">
        <v>213</v>
      </c>
      <c r="J4847" t="s">
        <v>182</v>
      </c>
      <c r="K4847">
        <v>1217</v>
      </c>
    </row>
    <row r="4848" spans="1:11" x14ac:dyDescent="0.35">
      <c r="A4848" s="75">
        <f t="shared" si="154"/>
        <v>46067</v>
      </c>
      <c r="B4848" s="75">
        <f t="shared" si="155"/>
        <v>46068</v>
      </c>
      <c r="C4848" s="75" t="str">
        <f>VLOOKUP($G4848,Refs!$A$1:$F$32,3,FALSE)</f>
        <v>Y56</v>
      </c>
      <c r="D4848" t="s">
        <v>178</v>
      </c>
      <c r="E4848" t="s">
        <v>126</v>
      </c>
      <c r="F4848" t="s">
        <v>224</v>
      </c>
      <c r="G4848" t="s">
        <v>154</v>
      </c>
      <c r="H4848" t="s">
        <v>155</v>
      </c>
      <c r="I4848" t="s">
        <v>213</v>
      </c>
      <c r="J4848" t="s">
        <v>183</v>
      </c>
      <c r="K4848">
        <v>1090</v>
      </c>
    </row>
    <row r="4849" spans="1:11" x14ac:dyDescent="0.35">
      <c r="A4849" s="75">
        <f t="shared" si="154"/>
        <v>46067</v>
      </c>
      <c r="B4849" s="75">
        <f t="shared" si="155"/>
        <v>46068</v>
      </c>
      <c r="C4849" s="75" t="str">
        <f>VLOOKUP($G4849,Refs!$A$1:$F$32,3,FALSE)</f>
        <v>Y56</v>
      </c>
      <c r="D4849" t="s">
        <v>178</v>
      </c>
      <c r="E4849" t="s">
        <v>126</v>
      </c>
      <c r="F4849" t="s">
        <v>224</v>
      </c>
      <c r="G4849" t="s">
        <v>154</v>
      </c>
      <c r="H4849" t="s">
        <v>155</v>
      </c>
      <c r="I4849" t="s">
        <v>213</v>
      </c>
      <c r="J4849" t="s">
        <v>184</v>
      </c>
      <c r="K4849">
        <v>11</v>
      </c>
    </row>
    <row r="4850" spans="1:11" x14ac:dyDescent="0.35">
      <c r="A4850" s="75">
        <f t="shared" si="154"/>
        <v>46067</v>
      </c>
      <c r="B4850" s="75">
        <f t="shared" si="155"/>
        <v>46068</v>
      </c>
      <c r="C4850" s="75" t="str">
        <f>VLOOKUP($G4850,Refs!$A$1:$F$32,3,FALSE)</f>
        <v>Y56</v>
      </c>
      <c r="D4850" t="s">
        <v>178</v>
      </c>
      <c r="E4850" t="s">
        <v>126</v>
      </c>
      <c r="F4850" t="s">
        <v>224</v>
      </c>
      <c r="G4850" t="s">
        <v>154</v>
      </c>
      <c r="H4850" t="s">
        <v>155</v>
      </c>
      <c r="I4850" t="s">
        <v>213</v>
      </c>
      <c r="J4850" t="s">
        <v>185</v>
      </c>
      <c r="K4850">
        <v>21135</v>
      </c>
    </row>
    <row r="4851" spans="1:11" x14ac:dyDescent="0.35">
      <c r="A4851" s="75">
        <f t="shared" si="154"/>
        <v>46067</v>
      </c>
      <c r="B4851" s="75">
        <f t="shared" si="155"/>
        <v>46068</v>
      </c>
      <c r="C4851" s="75" t="str">
        <f>VLOOKUP($G4851,Refs!$A$1:$F$32,3,FALSE)</f>
        <v>Y56</v>
      </c>
      <c r="D4851" t="s">
        <v>178</v>
      </c>
      <c r="E4851" t="s">
        <v>126</v>
      </c>
      <c r="F4851" t="s">
        <v>224</v>
      </c>
      <c r="G4851" t="s">
        <v>154</v>
      </c>
      <c r="H4851" t="s">
        <v>155</v>
      </c>
      <c r="I4851" t="s">
        <v>213</v>
      </c>
      <c r="J4851" t="s">
        <v>186</v>
      </c>
      <c r="K4851">
        <v>134</v>
      </c>
    </row>
    <row r="4852" spans="1:11" x14ac:dyDescent="0.35">
      <c r="A4852" s="75">
        <f t="shared" si="154"/>
        <v>46067</v>
      </c>
      <c r="B4852" s="75">
        <f t="shared" si="155"/>
        <v>46068</v>
      </c>
      <c r="C4852" s="75" t="str">
        <f>VLOOKUP($G4852,Refs!$A$1:$F$32,3,FALSE)</f>
        <v>Y56</v>
      </c>
      <c r="D4852" t="s">
        <v>178</v>
      </c>
      <c r="E4852" t="s">
        <v>126</v>
      </c>
      <c r="F4852" t="s">
        <v>224</v>
      </c>
      <c r="G4852" t="s">
        <v>154</v>
      </c>
      <c r="H4852" t="s">
        <v>155</v>
      </c>
      <c r="I4852" t="s">
        <v>213</v>
      </c>
      <c r="J4852" t="s">
        <v>187</v>
      </c>
      <c r="K4852">
        <v>241</v>
      </c>
    </row>
    <row r="4853" spans="1:11" x14ac:dyDescent="0.35">
      <c r="A4853" s="75">
        <f t="shared" si="154"/>
        <v>46067</v>
      </c>
      <c r="B4853" s="75">
        <f t="shared" si="155"/>
        <v>46068</v>
      </c>
      <c r="C4853" s="75" t="str">
        <f>VLOOKUP($G4853,Refs!$A$1:$F$32,3,FALSE)</f>
        <v>Y56</v>
      </c>
      <c r="D4853" t="s">
        <v>178</v>
      </c>
      <c r="E4853" t="s">
        <v>126</v>
      </c>
      <c r="F4853" t="s">
        <v>224</v>
      </c>
      <c r="G4853" t="s">
        <v>154</v>
      </c>
      <c r="H4853" t="s">
        <v>155</v>
      </c>
      <c r="I4853" t="s">
        <v>213</v>
      </c>
      <c r="J4853" t="s">
        <v>188</v>
      </c>
      <c r="K4853">
        <v>1166</v>
      </c>
    </row>
    <row r="4854" spans="1:11" x14ac:dyDescent="0.35">
      <c r="A4854" s="75">
        <f t="shared" si="154"/>
        <v>46067</v>
      </c>
      <c r="B4854" s="75">
        <f t="shared" si="155"/>
        <v>46068</v>
      </c>
      <c r="C4854" s="75" t="str">
        <f>VLOOKUP($G4854,Refs!$A$1:$F$32,3,FALSE)</f>
        <v>Y56</v>
      </c>
      <c r="D4854" t="s">
        <v>178</v>
      </c>
      <c r="E4854" t="s">
        <v>126</v>
      </c>
      <c r="F4854" t="s">
        <v>224</v>
      </c>
      <c r="G4854" t="s">
        <v>154</v>
      </c>
      <c r="H4854" t="s">
        <v>155</v>
      </c>
      <c r="I4854" t="s">
        <v>213</v>
      </c>
      <c r="J4854" t="s">
        <v>189</v>
      </c>
      <c r="K4854">
        <v>633</v>
      </c>
    </row>
    <row r="4855" spans="1:11" x14ac:dyDescent="0.35">
      <c r="A4855" s="75">
        <f t="shared" si="154"/>
        <v>46067</v>
      </c>
      <c r="B4855" s="75">
        <f t="shared" si="155"/>
        <v>46068</v>
      </c>
      <c r="C4855" s="75" t="str">
        <f>VLOOKUP($G4855,Refs!$A$1:$F$32,3,FALSE)</f>
        <v>Y56</v>
      </c>
      <c r="D4855" t="s">
        <v>178</v>
      </c>
      <c r="E4855" t="s">
        <v>126</v>
      </c>
      <c r="F4855" t="s">
        <v>224</v>
      </c>
      <c r="G4855" t="s">
        <v>154</v>
      </c>
      <c r="H4855" t="s">
        <v>155</v>
      </c>
      <c r="I4855" t="s">
        <v>213</v>
      </c>
      <c r="J4855" t="s">
        <v>190</v>
      </c>
      <c r="K4855">
        <v>216</v>
      </c>
    </row>
    <row r="4856" spans="1:11" x14ac:dyDescent="0.35">
      <c r="A4856" s="75">
        <f t="shared" si="154"/>
        <v>46067</v>
      </c>
      <c r="B4856" s="75">
        <f t="shared" si="155"/>
        <v>46068</v>
      </c>
      <c r="C4856" s="75" t="str">
        <f>VLOOKUP($G4856,Refs!$A$1:$F$32,3,FALSE)</f>
        <v>Y56</v>
      </c>
      <c r="D4856" t="s">
        <v>178</v>
      </c>
      <c r="E4856" t="s">
        <v>126</v>
      </c>
      <c r="F4856" t="s">
        <v>224</v>
      </c>
      <c r="G4856" t="s">
        <v>154</v>
      </c>
      <c r="H4856" t="s">
        <v>155</v>
      </c>
      <c r="I4856" t="s">
        <v>213</v>
      </c>
      <c r="J4856" t="s">
        <v>191</v>
      </c>
      <c r="K4856">
        <v>134</v>
      </c>
    </row>
    <row r="4857" spans="1:11" x14ac:dyDescent="0.35">
      <c r="A4857" s="75">
        <f t="shared" si="154"/>
        <v>46067</v>
      </c>
      <c r="B4857" s="75">
        <f t="shared" si="155"/>
        <v>46068</v>
      </c>
      <c r="C4857" s="75" t="str">
        <f>VLOOKUP($G4857,Refs!$A$1:$F$32,3,FALSE)</f>
        <v>Y56</v>
      </c>
      <c r="D4857" t="s">
        <v>178</v>
      </c>
      <c r="E4857" t="s">
        <v>126</v>
      </c>
      <c r="F4857" t="s">
        <v>224</v>
      </c>
      <c r="G4857" t="s">
        <v>154</v>
      </c>
      <c r="H4857" t="s">
        <v>155</v>
      </c>
      <c r="I4857" t="s">
        <v>213</v>
      </c>
      <c r="J4857" t="s">
        <v>192</v>
      </c>
      <c r="K4857">
        <v>114</v>
      </c>
    </row>
    <row r="4858" spans="1:11" x14ac:dyDescent="0.35">
      <c r="A4858" s="75">
        <f t="shared" si="154"/>
        <v>46067</v>
      </c>
      <c r="B4858" s="75">
        <f t="shared" si="155"/>
        <v>46068</v>
      </c>
      <c r="C4858" s="75" t="str">
        <f>VLOOKUP($G4858,Refs!$A$1:$F$32,3,FALSE)</f>
        <v>Y56</v>
      </c>
      <c r="D4858" t="s">
        <v>178</v>
      </c>
      <c r="E4858" t="s">
        <v>126</v>
      </c>
      <c r="F4858" t="s">
        <v>224</v>
      </c>
      <c r="G4858" t="s">
        <v>154</v>
      </c>
      <c r="H4858" t="s">
        <v>155</v>
      </c>
      <c r="I4858" t="s">
        <v>213</v>
      </c>
      <c r="J4858" t="s">
        <v>193</v>
      </c>
      <c r="K4858">
        <v>150</v>
      </c>
    </row>
    <row r="4859" spans="1:11" x14ac:dyDescent="0.35">
      <c r="A4859" s="75">
        <f t="shared" si="154"/>
        <v>46067</v>
      </c>
      <c r="B4859" s="75">
        <f t="shared" si="155"/>
        <v>46068</v>
      </c>
      <c r="C4859" s="75" t="str">
        <f>VLOOKUP($G4859,Refs!$A$1:$F$32,3,FALSE)</f>
        <v>Y56</v>
      </c>
      <c r="D4859" t="s">
        <v>178</v>
      </c>
      <c r="E4859" t="s">
        <v>126</v>
      </c>
      <c r="F4859" t="s">
        <v>224</v>
      </c>
      <c r="G4859" t="s">
        <v>154</v>
      </c>
      <c r="H4859" t="s">
        <v>155</v>
      </c>
      <c r="I4859" t="s">
        <v>213</v>
      </c>
      <c r="J4859" t="s">
        <v>194</v>
      </c>
      <c r="K4859">
        <v>65</v>
      </c>
    </row>
    <row r="4860" spans="1:11" x14ac:dyDescent="0.35">
      <c r="A4860" s="75">
        <f t="shared" si="154"/>
        <v>46067</v>
      </c>
      <c r="B4860" s="75">
        <f t="shared" si="155"/>
        <v>46068</v>
      </c>
      <c r="C4860" s="75" t="str">
        <f>VLOOKUP($G4860,Refs!$A$1:$F$32,3,FALSE)</f>
        <v>Y56</v>
      </c>
      <c r="D4860" t="s">
        <v>178</v>
      </c>
      <c r="E4860" t="s">
        <v>126</v>
      </c>
      <c r="F4860" t="s">
        <v>224</v>
      </c>
      <c r="G4860" t="s">
        <v>154</v>
      </c>
      <c r="H4860" t="s">
        <v>155</v>
      </c>
      <c r="I4860" t="s">
        <v>213</v>
      </c>
      <c r="J4860" t="s">
        <v>195</v>
      </c>
      <c r="K4860">
        <v>0</v>
      </c>
    </row>
    <row r="4861" spans="1:11" x14ac:dyDescent="0.35">
      <c r="A4861" s="75">
        <f t="shared" si="154"/>
        <v>46067</v>
      </c>
      <c r="B4861" s="75">
        <f t="shared" si="155"/>
        <v>46068</v>
      </c>
      <c r="C4861" s="75" t="str">
        <f>VLOOKUP($G4861,Refs!$A$1:$F$32,3,FALSE)</f>
        <v>Y56</v>
      </c>
      <c r="D4861" t="s">
        <v>178</v>
      </c>
      <c r="E4861" t="s">
        <v>126</v>
      </c>
      <c r="F4861" t="s">
        <v>224</v>
      </c>
      <c r="G4861" t="s">
        <v>154</v>
      </c>
      <c r="H4861" t="s">
        <v>155</v>
      </c>
      <c r="I4861" t="s">
        <v>213</v>
      </c>
      <c r="J4861" t="s">
        <v>196</v>
      </c>
      <c r="K4861">
        <v>76</v>
      </c>
    </row>
    <row r="4862" spans="1:11" x14ac:dyDescent="0.35">
      <c r="A4862" s="75">
        <f t="shared" si="154"/>
        <v>46067</v>
      </c>
      <c r="B4862" s="75">
        <f t="shared" si="155"/>
        <v>46068</v>
      </c>
      <c r="C4862" s="75" t="str">
        <f>VLOOKUP($G4862,Refs!$A$1:$F$32,3,FALSE)</f>
        <v>Y56</v>
      </c>
      <c r="D4862" t="s">
        <v>178</v>
      </c>
      <c r="E4862" t="s">
        <v>126</v>
      </c>
      <c r="F4862" t="s">
        <v>224</v>
      </c>
      <c r="G4862" t="s">
        <v>154</v>
      </c>
      <c r="H4862" t="s">
        <v>155</v>
      </c>
      <c r="I4862" t="s">
        <v>213</v>
      </c>
      <c r="J4862" t="s">
        <v>197</v>
      </c>
      <c r="K4862">
        <v>5</v>
      </c>
    </row>
    <row r="4863" spans="1:11" x14ac:dyDescent="0.35">
      <c r="A4863" s="75">
        <f t="shared" si="154"/>
        <v>46067</v>
      </c>
      <c r="B4863" s="75">
        <f t="shared" si="155"/>
        <v>46068</v>
      </c>
      <c r="C4863" s="75" t="str">
        <f>VLOOKUP($G4863,Refs!$A$1:$F$32,3,FALSE)</f>
        <v>Y56</v>
      </c>
      <c r="D4863" t="s">
        <v>178</v>
      </c>
      <c r="E4863" t="s">
        <v>126</v>
      </c>
      <c r="F4863" t="s">
        <v>224</v>
      </c>
      <c r="G4863" t="s">
        <v>154</v>
      </c>
      <c r="H4863" t="s">
        <v>155</v>
      </c>
      <c r="I4863" t="s">
        <v>213</v>
      </c>
      <c r="J4863" t="s">
        <v>198</v>
      </c>
      <c r="K4863">
        <v>62</v>
      </c>
    </row>
    <row r="4864" spans="1:11" x14ac:dyDescent="0.35">
      <c r="A4864" s="75">
        <f t="shared" si="154"/>
        <v>46067</v>
      </c>
      <c r="B4864" s="75">
        <f t="shared" si="155"/>
        <v>46068</v>
      </c>
      <c r="C4864" s="75" t="str">
        <f>VLOOKUP($G4864,Refs!$A$1:$F$32,3,FALSE)</f>
        <v>Y56</v>
      </c>
      <c r="D4864" t="s">
        <v>178</v>
      </c>
      <c r="E4864" t="s">
        <v>126</v>
      </c>
      <c r="F4864" t="s">
        <v>224</v>
      </c>
      <c r="G4864" t="s">
        <v>154</v>
      </c>
      <c r="H4864" t="s">
        <v>155</v>
      </c>
      <c r="I4864" t="s">
        <v>213</v>
      </c>
      <c r="J4864" t="s">
        <v>199</v>
      </c>
      <c r="K4864">
        <v>1</v>
      </c>
    </row>
    <row r="4865" spans="1:11" x14ac:dyDescent="0.35">
      <c r="A4865" s="75">
        <f t="shared" si="154"/>
        <v>46067</v>
      </c>
      <c r="B4865" s="75">
        <f t="shared" si="155"/>
        <v>46068</v>
      </c>
      <c r="C4865" s="75" t="str">
        <f>VLOOKUP($G4865,Refs!$A$1:$F$32,3,FALSE)</f>
        <v>Y56</v>
      </c>
      <c r="D4865" t="s">
        <v>178</v>
      </c>
      <c r="E4865" t="s">
        <v>126</v>
      </c>
      <c r="F4865" t="s">
        <v>224</v>
      </c>
      <c r="G4865" t="s">
        <v>154</v>
      </c>
      <c r="H4865" t="s">
        <v>155</v>
      </c>
      <c r="I4865" t="s">
        <v>213</v>
      </c>
      <c r="J4865" t="s">
        <v>200</v>
      </c>
      <c r="K4865">
        <v>262</v>
      </c>
    </row>
    <row r="4866" spans="1:11" x14ac:dyDescent="0.35">
      <c r="A4866" s="75">
        <f t="shared" si="154"/>
        <v>46067</v>
      </c>
      <c r="B4866" s="75">
        <f t="shared" si="155"/>
        <v>46068</v>
      </c>
      <c r="C4866" s="75" t="str">
        <f>VLOOKUP($G4866,Refs!$A$1:$F$32,3,FALSE)</f>
        <v>Y56</v>
      </c>
      <c r="D4866" t="s">
        <v>178</v>
      </c>
      <c r="E4866" t="s">
        <v>126</v>
      </c>
      <c r="F4866" t="s">
        <v>224</v>
      </c>
      <c r="G4866" t="s">
        <v>154</v>
      </c>
      <c r="H4866" t="s">
        <v>155</v>
      </c>
      <c r="I4866" t="s">
        <v>213</v>
      </c>
      <c r="J4866" t="s">
        <v>201</v>
      </c>
      <c r="K4866">
        <v>126</v>
      </c>
    </row>
    <row r="4867" spans="1:11" x14ac:dyDescent="0.35">
      <c r="A4867" s="75">
        <f t="shared" si="154"/>
        <v>46067</v>
      </c>
      <c r="B4867" s="75">
        <f t="shared" si="155"/>
        <v>46068</v>
      </c>
      <c r="C4867" s="75" t="str">
        <f>VLOOKUP($G4867,Refs!$A$1:$F$32,3,FALSE)</f>
        <v>Y56</v>
      </c>
      <c r="D4867" t="s">
        <v>178</v>
      </c>
      <c r="E4867" t="s">
        <v>126</v>
      </c>
      <c r="F4867" t="s">
        <v>224</v>
      </c>
      <c r="G4867" t="s">
        <v>154</v>
      </c>
      <c r="H4867" t="s">
        <v>155</v>
      </c>
      <c r="I4867" t="s">
        <v>213</v>
      </c>
      <c r="J4867" t="s">
        <v>202</v>
      </c>
      <c r="K4867">
        <v>370</v>
      </c>
    </row>
    <row r="4868" spans="1:11" x14ac:dyDescent="0.35">
      <c r="A4868" s="75">
        <f t="shared" si="154"/>
        <v>46067</v>
      </c>
      <c r="B4868" s="75">
        <f t="shared" si="155"/>
        <v>46068</v>
      </c>
      <c r="C4868" s="75" t="str">
        <f>VLOOKUP($G4868,Refs!$A$1:$F$32,3,FALSE)</f>
        <v>Y56</v>
      </c>
      <c r="D4868" t="s">
        <v>178</v>
      </c>
      <c r="E4868" t="s">
        <v>126</v>
      </c>
      <c r="F4868" t="s">
        <v>224</v>
      </c>
      <c r="G4868" t="s">
        <v>154</v>
      </c>
      <c r="H4868" t="s">
        <v>155</v>
      </c>
      <c r="I4868" t="s">
        <v>213</v>
      </c>
      <c r="J4868" t="s">
        <v>203</v>
      </c>
      <c r="K4868">
        <v>246</v>
      </c>
    </row>
    <row r="4869" spans="1:11" x14ac:dyDescent="0.35">
      <c r="A4869" s="75">
        <f t="shared" si="154"/>
        <v>46067</v>
      </c>
      <c r="B4869" s="75">
        <f t="shared" si="155"/>
        <v>46068</v>
      </c>
      <c r="C4869" s="75" t="str">
        <f>VLOOKUP($G4869,Refs!$A$1:$F$32,3,FALSE)</f>
        <v>Y56</v>
      </c>
      <c r="D4869" t="s">
        <v>178</v>
      </c>
      <c r="E4869" t="s">
        <v>126</v>
      </c>
      <c r="F4869" t="s">
        <v>224</v>
      </c>
      <c r="G4869" t="s">
        <v>154</v>
      </c>
      <c r="H4869" t="s">
        <v>155</v>
      </c>
      <c r="I4869" t="s">
        <v>213</v>
      </c>
      <c r="J4869" t="s">
        <v>204</v>
      </c>
      <c r="K4869">
        <v>6</v>
      </c>
    </row>
    <row r="4870" spans="1:11" x14ac:dyDescent="0.35">
      <c r="A4870" s="75">
        <f t="shared" ref="A4870:A4933" si="156">IF(I4870="Mon",B4870-6,IF(I4870="Tue",B4870-5,IF(I4870="Wed",B4870-4,IF(I4870="Thu",B4870-3,IF(I4870="Fri",B4870-2,IF(I4870="Sat",B4870-1,IF(I4870="Sun",B4870,"")))))))</f>
        <v>46067</v>
      </c>
      <c r="B4870" s="75">
        <f t="shared" ref="B4870:B4933" si="157">DATEVALUE(RIGHT(D4870, 11))</f>
        <v>46068</v>
      </c>
      <c r="C4870" s="75" t="str">
        <f>VLOOKUP($G4870,Refs!$A$1:$F$32,3,FALSE)</f>
        <v>Y56</v>
      </c>
      <c r="D4870" t="s">
        <v>178</v>
      </c>
      <c r="E4870" t="s">
        <v>126</v>
      </c>
      <c r="F4870" t="s">
        <v>224</v>
      </c>
      <c r="G4870" t="s">
        <v>154</v>
      </c>
      <c r="H4870" t="s">
        <v>155</v>
      </c>
      <c r="I4870" t="s">
        <v>213</v>
      </c>
      <c r="J4870" t="s">
        <v>205</v>
      </c>
      <c r="K4870">
        <v>4</v>
      </c>
    </row>
    <row r="4871" spans="1:11" x14ac:dyDescent="0.35">
      <c r="A4871" s="75">
        <f t="shared" si="156"/>
        <v>46067</v>
      </c>
      <c r="B4871" s="75">
        <f t="shared" si="157"/>
        <v>46068</v>
      </c>
      <c r="C4871" s="75" t="str">
        <f>VLOOKUP($G4871,Refs!$A$1:$F$32,3,FALSE)</f>
        <v>Y56</v>
      </c>
      <c r="D4871" t="s">
        <v>178</v>
      </c>
      <c r="E4871" t="s">
        <v>126</v>
      </c>
      <c r="F4871" t="s">
        <v>224</v>
      </c>
      <c r="G4871" t="s">
        <v>154</v>
      </c>
      <c r="H4871" t="s">
        <v>155</v>
      </c>
      <c r="I4871" t="s">
        <v>213</v>
      </c>
      <c r="J4871" t="s">
        <v>206</v>
      </c>
      <c r="K4871">
        <v>0</v>
      </c>
    </row>
    <row r="4872" spans="1:11" x14ac:dyDescent="0.35">
      <c r="A4872" s="75">
        <f t="shared" si="156"/>
        <v>46067</v>
      </c>
      <c r="B4872" s="75">
        <f t="shared" si="157"/>
        <v>46068</v>
      </c>
      <c r="C4872" s="75" t="str">
        <f>VLOOKUP($G4872,Refs!$A$1:$F$32,3,FALSE)</f>
        <v>Y56</v>
      </c>
      <c r="D4872" t="s">
        <v>178</v>
      </c>
      <c r="E4872" t="s">
        <v>126</v>
      </c>
      <c r="F4872" t="s">
        <v>224</v>
      </c>
      <c r="G4872" t="s">
        <v>154</v>
      </c>
      <c r="H4872" t="s">
        <v>155</v>
      </c>
      <c r="I4872" t="s">
        <v>213</v>
      </c>
      <c r="J4872" t="s">
        <v>207</v>
      </c>
      <c r="K4872">
        <v>0</v>
      </c>
    </row>
    <row r="4873" spans="1:11" x14ac:dyDescent="0.35">
      <c r="A4873" s="75">
        <f t="shared" si="156"/>
        <v>46067</v>
      </c>
      <c r="B4873" s="75">
        <f t="shared" si="157"/>
        <v>46068</v>
      </c>
      <c r="C4873" s="75" t="str">
        <f>VLOOKUP($G4873,Refs!$A$1:$F$32,3,FALSE)</f>
        <v>Y56</v>
      </c>
      <c r="D4873" t="s">
        <v>178</v>
      </c>
      <c r="E4873" t="s">
        <v>126</v>
      </c>
      <c r="F4873" t="s">
        <v>224</v>
      </c>
      <c r="G4873" t="s">
        <v>154</v>
      </c>
      <c r="H4873" t="s">
        <v>155</v>
      </c>
      <c r="I4873" t="s">
        <v>213</v>
      </c>
      <c r="J4873" t="s">
        <v>208</v>
      </c>
      <c r="K4873">
        <v>9</v>
      </c>
    </row>
    <row r="4874" spans="1:11" x14ac:dyDescent="0.35">
      <c r="A4874" s="75">
        <f t="shared" si="156"/>
        <v>46068</v>
      </c>
      <c r="B4874" s="75">
        <f t="shared" si="157"/>
        <v>46068</v>
      </c>
      <c r="C4874" s="75" t="str">
        <f>VLOOKUP($G4874,Refs!$A$1:$F$32,3,FALSE)</f>
        <v>Y56</v>
      </c>
      <c r="D4874" t="s">
        <v>178</v>
      </c>
      <c r="E4874" t="s">
        <v>126</v>
      </c>
      <c r="F4874" t="s">
        <v>224</v>
      </c>
      <c r="G4874" t="s">
        <v>154</v>
      </c>
      <c r="H4874" t="s">
        <v>155</v>
      </c>
      <c r="I4874" t="s">
        <v>214</v>
      </c>
      <c r="J4874" t="s">
        <v>181</v>
      </c>
      <c r="K4874">
        <v>1096</v>
      </c>
    </row>
    <row r="4875" spans="1:11" x14ac:dyDescent="0.35">
      <c r="A4875" s="75">
        <f t="shared" si="156"/>
        <v>46068</v>
      </c>
      <c r="B4875" s="75">
        <f t="shared" si="157"/>
        <v>46068</v>
      </c>
      <c r="C4875" s="75" t="str">
        <f>VLOOKUP($G4875,Refs!$A$1:$F$32,3,FALSE)</f>
        <v>Y56</v>
      </c>
      <c r="D4875" t="s">
        <v>178</v>
      </c>
      <c r="E4875" t="s">
        <v>126</v>
      </c>
      <c r="F4875" t="s">
        <v>224</v>
      </c>
      <c r="G4875" t="s">
        <v>154</v>
      </c>
      <c r="H4875" t="s">
        <v>155</v>
      </c>
      <c r="I4875" t="s">
        <v>214</v>
      </c>
      <c r="J4875" t="s">
        <v>182</v>
      </c>
      <c r="K4875">
        <v>1052</v>
      </c>
    </row>
    <row r="4876" spans="1:11" x14ac:dyDescent="0.35">
      <c r="A4876" s="75">
        <f t="shared" si="156"/>
        <v>46068</v>
      </c>
      <c r="B4876" s="75">
        <f t="shared" si="157"/>
        <v>46068</v>
      </c>
      <c r="C4876" s="75" t="str">
        <f>VLOOKUP($G4876,Refs!$A$1:$F$32,3,FALSE)</f>
        <v>Y56</v>
      </c>
      <c r="D4876" t="s">
        <v>178</v>
      </c>
      <c r="E4876" t="s">
        <v>126</v>
      </c>
      <c r="F4876" t="s">
        <v>224</v>
      </c>
      <c r="G4876" t="s">
        <v>154</v>
      </c>
      <c r="H4876" t="s">
        <v>155</v>
      </c>
      <c r="I4876" t="s">
        <v>214</v>
      </c>
      <c r="J4876" t="s">
        <v>183</v>
      </c>
      <c r="K4876">
        <v>1002</v>
      </c>
    </row>
    <row r="4877" spans="1:11" x14ac:dyDescent="0.35">
      <c r="A4877" s="75">
        <f t="shared" si="156"/>
        <v>46068</v>
      </c>
      <c r="B4877" s="75">
        <f t="shared" si="157"/>
        <v>46068</v>
      </c>
      <c r="C4877" s="75" t="str">
        <f>VLOOKUP($G4877,Refs!$A$1:$F$32,3,FALSE)</f>
        <v>Y56</v>
      </c>
      <c r="D4877" t="s">
        <v>178</v>
      </c>
      <c r="E4877" t="s">
        <v>126</v>
      </c>
      <c r="F4877" t="s">
        <v>224</v>
      </c>
      <c r="G4877" t="s">
        <v>154</v>
      </c>
      <c r="H4877" t="s">
        <v>155</v>
      </c>
      <c r="I4877" t="s">
        <v>214</v>
      </c>
      <c r="J4877" t="s">
        <v>184</v>
      </c>
      <c r="K4877">
        <v>14</v>
      </c>
    </row>
    <row r="4878" spans="1:11" x14ac:dyDescent="0.35">
      <c r="A4878" s="75">
        <f t="shared" si="156"/>
        <v>46068</v>
      </c>
      <c r="B4878" s="75">
        <f t="shared" si="157"/>
        <v>46068</v>
      </c>
      <c r="C4878" s="75" t="str">
        <f>VLOOKUP($G4878,Refs!$A$1:$F$32,3,FALSE)</f>
        <v>Y56</v>
      </c>
      <c r="D4878" t="s">
        <v>178</v>
      </c>
      <c r="E4878" t="s">
        <v>126</v>
      </c>
      <c r="F4878" t="s">
        <v>224</v>
      </c>
      <c r="G4878" t="s">
        <v>154</v>
      </c>
      <c r="H4878" t="s">
        <v>155</v>
      </c>
      <c r="I4878" t="s">
        <v>214</v>
      </c>
      <c r="J4878" t="s">
        <v>185</v>
      </c>
      <c r="K4878">
        <v>9611</v>
      </c>
    </row>
    <row r="4879" spans="1:11" x14ac:dyDescent="0.35">
      <c r="A4879" s="75">
        <f t="shared" si="156"/>
        <v>46068</v>
      </c>
      <c r="B4879" s="75">
        <f t="shared" si="157"/>
        <v>46068</v>
      </c>
      <c r="C4879" s="75" t="str">
        <f>VLOOKUP($G4879,Refs!$A$1:$F$32,3,FALSE)</f>
        <v>Y56</v>
      </c>
      <c r="D4879" t="s">
        <v>178</v>
      </c>
      <c r="E4879" t="s">
        <v>126</v>
      </c>
      <c r="F4879" t="s">
        <v>224</v>
      </c>
      <c r="G4879" t="s">
        <v>154</v>
      </c>
      <c r="H4879" t="s">
        <v>155</v>
      </c>
      <c r="I4879" t="s">
        <v>214</v>
      </c>
      <c r="J4879" t="s">
        <v>186</v>
      </c>
      <c r="K4879">
        <v>51</v>
      </c>
    </row>
    <row r="4880" spans="1:11" x14ac:dyDescent="0.35">
      <c r="A4880" s="75">
        <f t="shared" si="156"/>
        <v>46068</v>
      </c>
      <c r="B4880" s="75">
        <f t="shared" si="157"/>
        <v>46068</v>
      </c>
      <c r="C4880" s="75" t="str">
        <f>VLOOKUP($G4880,Refs!$A$1:$F$32,3,FALSE)</f>
        <v>Y56</v>
      </c>
      <c r="D4880" t="s">
        <v>178</v>
      </c>
      <c r="E4880" t="s">
        <v>126</v>
      </c>
      <c r="F4880" t="s">
        <v>224</v>
      </c>
      <c r="G4880" t="s">
        <v>154</v>
      </c>
      <c r="H4880" t="s">
        <v>155</v>
      </c>
      <c r="I4880" t="s">
        <v>214</v>
      </c>
      <c r="J4880" t="s">
        <v>187</v>
      </c>
      <c r="K4880">
        <v>259</v>
      </c>
    </row>
    <row r="4881" spans="1:11" x14ac:dyDescent="0.35">
      <c r="A4881" s="75">
        <f t="shared" si="156"/>
        <v>46068</v>
      </c>
      <c r="B4881" s="75">
        <f t="shared" si="157"/>
        <v>46068</v>
      </c>
      <c r="C4881" s="75" t="str">
        <f>VLOOKUP($G4881,Refs!$A$1:$F$32,3,FALSE)</f>
        <v>Y56</v>
      </c>
      <c r="D4881" t="s">
        <v>178</v>
      </c>
      <c r="E4881" t="s">
        <v>126</v>
      </c>
      <c r="F4881" t="s">
        <v>224</v>
      </c>
      <c r="G4881" t="s">
        <v>154</v>
      </c>
      <c r="H4881" t="s">
        <v>155</v>
      </c>
      <c r="I4881" t="s">
        <v>214</v>
      </c>
      <c r="J4881" t="s">
        <v>188</v>
      </c>
      <c r="K4881">
        <v>1024</v>
      </c>
    </row>
    <row r="4882" spans="1:11" x14ac:dyDescent="0.35">
      <c r="A4882" s="75">
        <f t="shared" si="156"/>
        <v>46068</v>
      </c>
      <c r="B4882" s="75">
        <f t="shared" si="157"/>
        <v>46068</v>
      </c>
      <c r="C4882" s="75" t="str">
        <f>VLOOKUP($G4882,Refs!$A$1:$F$32,3,FALSE)</f>
        <v>Y56</v>
      </c>
      <c r="D4882" t="s">
        <v>178</v>
      </c>
      <c r="E4882" t="s">
        <v>126</v>
      </c>
      <c r="F4882" t="s">
        <v>224</v>
      </c>
      <c r="G4882" t="s">
        <v>154</v>
      </c>
      <c r="H4882" t="s">
        <v>155</v>
      </c>
      <c r="I4882" t="s">
        <v>214</v>
      </c>
      <c r="J4882" t="s">
        <v>189</v>
      </c>
      <c r="K4882">
        <v>577</v>
      </c>
    </row>
    <row r="4883" spans="1:11" x14ac:dyDescent="0.35">
      <c r="A4883" s="75">
        <f t="shared" si="156"/>
        <v>46068</v>
      </c>
      <c r="B4883" s="75">
        <f t="shared" si="157"/>
        <v>46068</v>
      </c>
      <c r="C4883" s="75" t="str">
        <f>VLOOKUP($G4883,Refs!$A$1:$F$32,3,FALSE)</f>
        <v>Y56</v>
      </c>
      <c r="D4883" t="s">
        <v>178</v>
      </c>
      <c r="E4883" t="s">
        <v>126</v>
      </c>
      <c r="F4883" t="s">
        <v>224</v>
      </c>
      <c r="G4883" t="s">
        <v>154</v>
      </c>
      <c r="H4883" t="s">
        <v>155</v>
      </c>
      <c r="I4883" t="s">
        <v>214</v>
      </c>
      <c r="J4883" t="s">
        <v>190</v>
      </c>
      <c r="K4883">
        <v>205</v>
      </c>
    </row>
    <row r="4884" spans="1:11" x14ac:dyDescent="0.35">
      <c r="A4884" s="75">
        <f t="shared" si="156"/>
        <v>46068</v>
      </c>
      <c r="B4884" s="75">
        <f t="shared" si="157"/>
        <v>46068</v>
      </c>
      <c r="C4884" s="75" t="str">
        <f>VLOOKUP($G4884,Refs!$A$1:$F$32,3,FALSE)</f>
        <v>Y56</v>
      </c>
      <c r="D4884" t="s">
        <v>178</v>
      </c>
      <c r="E4884" t="s">
        <v>126</v>
      </c>
      <c r="F4884" t="s">
        <v>224</v>
      </c>
      <c r="G4884" t="s">
        <v>154</v>
      </c>
      <c r="H4884" t="s">
        <v>155</v>
      </c>
      <c r="I4884" t="s">
        <v>214</v>
      </c>
      <c r="J4884" t="s">
        <v>191</v>
      </c>
      <c r="K4884">
        <v>126</v>
      </c>
    </row>
    <row r="4885" spans="1:11" x14ac:dyDescent="0.35">
      <c r="A4885" s="75">
        <f t="shared" si="156"/>
        <v>46068</v>
      </c>
      <c r="B4885" s="75">
        <f t="shared" si="157"/>
        <v>46068</v>
      </c>
      <c r="C4885" s="75" t="str">
        <f>VLOOKUP($G4885,Refs!$A$1:$F$32,3,FALSE)</f>
        <v>Y56</v>
      </c>
      <c r="D4885" t="s">
        <v>178</v>
      </c>
      <c r="E4885" t="s">
        <v>126</v>
      </c>
      <c r="F4885" t="s">
        <v>224</v>
      </c>
      <c r="G4885" t="s">
        <v>154</v>
      </c>
      <c r="H4885" t="s">
        <v>155</v>
      </c>
      <c r="I4885" t="s">
        <v>214</v>
      </c>
      <c r="J4885" t="s">
        <v>192</v>
      </c>
      <c r="K4885">
        <v>127</v>
      </c>
    </row>
    <row r="4886" spans="1:11" x14ac:dyDescent="0.35">
      <c r="A4886" s="75">
        <f t="shared" si="156"/>
        <v>46068</v>
      </c>
      <c r="B4886" s="75">
        <f t="shared" si="157"/>
        <v>46068</v>
      </c>
      <c r="C4886" s="75" t="str">
        <f>VLOOKUP($G4886,Refs!$A$1:$F$32,3,FALSE)</f>
        <v>Y56</v>
      </c>
      <c r="D4886" t="s">
        <v>178</v>
      </c>
      <c r="E4886" t="s">
        <v>126</v>
      </c>
      <c r="F4886" t="s">
        <v>224</v>
      </c>
      <c r="G4886" t="s">
        <v>154</v>
      </c>
      <c r="H4886" t="s">
        <v>155</v>
      </c>
      <c r="I4886" t="s">
        <v>214</v>
      </c>
      <c r="J4886" t="s">
        <v>193</v>
      </c>
      <c r="K4886">
        <v>162</v>
      </c>
    </row>
    <row r="4887" spans="1:11" x14ac:dyDescent="0.35">
      <c r="A4887" s="75">
        <f t="shared" si="156"/>
        <v>46068</v>
      </c>
      <c r="B4887" s="75">
        <f t="shared" si="157"/>
        <v>46068</v>
      </c>
      <c r="C4887" s="75" t="str">
        <f>VLOOKUP($G4887,Refs!$A$1:$F$32,3,FALSE)</f>
        <v>Y56</v>
      </c>
      <c r="D4887" t="s">
        <v>178</v>
      </c>
      <c r="E4887" t="s">
        <v>126</v>
      </c>
      <c r="F4887" t="s">
        <v>224</v>
      </c>
      <c r="G4887" t="s">
        <v>154</v>
      </c>
      <c r="H4887" t="s">
        <v>155</v>
      </c>
      <c r="I4887" t="s">
        <v>214</v>
      </c>
      <c r="J4887" t="s">
        <v>194</v>
      </c>
      <c r="K4887">
        <v>77</v>
      </c>
    </row>
    <row r="4888" spans="1:11" x14ac:dyDescent="0.35">
      <c r="A4888" s="75">
        <f t="shared" si="156"/>
        <v>46068</v>
      </c>
      <c r="B4888" s="75">
        <f t="shared" si="157"/>
        <v>46068</v>
      </c>
      <c r="C4888" s="75" t="str">
        <f>VLOOKUP($G4888,Refs!$A$1:$F$32,3,FALSE)</f>
        <v>Y56</v>
      </c>
      <c r="D4888" t="s">
        <v>178</v>
      </c>
      <c r="E4888" t="s">
        <v>126</v>
      </c>
      <c r="F4888" t="s">
        <v>224</v>
      </c>
      <c r="G4888" t="s">
        <v>154</v>
      </c>
      <c r="H4888" t="s">
        <v>155</v>
      </c>
      <c r="I4888" t="s">
        <v>214</v>
      </c>
      <c r="J4888" t="s">
        <v>195</v>
      </c>
      <c r="K4888">
        <v>5</v>
      </c>
    </row>
    <row r="4889" spans="1:11" x14ac:dyDescent="0.35">
      <c r="A4889" s="75">
        <f t="shared" si="156"/>
        <v>46068</v>
      </c>
      <c r="B4889" s="75">
        <f t="shared" si="157"/>
        <v>46068</v>
      </c>
      <c r="C4889" s="75" t="str">
        <f>VLOOKUP($G4889,Refs!$A$1:$F$32,3,FALSE)</f>
        <v>Y56</v>
      </c>
      <c r="D4889" t="s">
        <v>178</v>
      </c>
      <c r="E4889" t="s">
        <v>126</v>
      </c>
      <c r="F4889" t="s">
        <v>224</v>
      </c>
      <c r="G4889" t="s">
        <v>154</v>
      </c>
      <c r="H4889" t="s">
        <v>155</v>
      </c>
      <c r="I4889" t="s">
        <v>214</v>
      </c>
      <c r="J4889" t="s">
        <v>196</v>
      </c>
      <c r="K4889">
        <v>52</v>
      </c>
    </row>
    <row r="4890" spans="1:11" x14ac:dyDescent="0.35">
      <c r="A4890" s="75">
        <f t="shared" si="156"/>
        <v>46068</v>
      </c>
      <c r="B4890" s="75">
        <f t="shared" si="157"/>
        <v>46068</v>
      </c>
      <c r="C4890" s="75" t="str">
        <f>VLOOKUP($G4890,Refs!$A$1:$F$32,3,FALSE)</f>
        <v>Y56</v>
      </c>
      <c r="D4890" t="s">
        <v>178</v>
      </c>
      <c r="E4890" t="s">
        <v>126</v>
      </c>
      <c r="F4890" t="s">
        <v>224</v>
      </c>
      <c r="G4890" t="s">
        <v>154</v>
      </c>
      <c r="H4890" t="s">
        <v>155</v>
      </c>
      <c r="I4890" t="s">
        <v>214</v>
      </c>
      <c r="J4890" t="s">
        <v>197</v>
      </c>
      <c r="K4890">
        <v>1</v>
      </c>
    </row>
    <row r="4891" spans="1:11" x14ac:dyDescent="0.35">
      <c r="A4891" s="75">
        <f t="shared" si="156"/>
        <v>46068</v>
      </c>
      <c r="B4891" s="75">
        <f t="shared" si="157"/>
        <v>46068</v>
      </c>
      <c r="C4891" s="75" t="str">
        <f>VLOOKUP($G4891,Refs!$A$1:$F$32,3,FALSE)</f>
        <v>Y56</v>
      </c>
      <c r="D4891" t="s">
        <v>178</v>
      </c>
      <c r="E4891" t="s">
        <v>126</v>
      </c>
      <c r="F4891" t="s">
        <v>224</v>
      </c>
      <c r="G4891" t="s">
        <v>154</v>
      </c>
      <c r="H4891" t="s">
        <v>155</v>
      </c>
      <c r="I4891" t="s">
        <v>214</v>
      </c>
      <c r="J4891" t="s">
        <v>198</v>
      </c>
      <c r="K4891">
        <v>15</v>
      </c>
    </row>
    <row r="4892" spans="1:11" x14ac:dyDescent="0.35">
      <c r="A4892" s="75">
        <f t="shared" si="156"/>
        <v>46068</v>
      </c>
      <c r="B4892" s="75">
        <f t="shared" si="157"/>
        <v>46068</v>
      </c>
      <c r="C4892" s="75" t="str">
        <f>VLOOKUP($G4892,Refs!$A$1:$F$32,3,FALSE)</f>
        <v>Y56</v>
      </c>
      <c r="D4892" t="s">
        <v>178</v>
      </c>
      <c r="E4892" t="s">
        <v>126</v>
      </c>
      <c r="F4892" t="s">
        <v>224</v>
      </c>
      <c r="G4892" t="s">
        <v>154</v>
      </c>
      <c r="H4892" t="s">
        <v>155</v>
      </c>
      <c r="I4892" t="s">
        <v>214</v>
      </c>
      <c r="J4892" t="s">
        <v>199</v>
      </c>
      <c r="K4892">
        <v>0</v>
      </c>
    </row>
    <row r="4893" spans="1:11" x14ac:dyDescent="0.35">
      <c r="A4893" s="75">
        <f t="shared" si="156"/>
        <v>46068</v>
      </c>
      <c r="B4893" s="75">
        <f t="shared" si="157"/>
        <v>46068</v>
      </c>
      <c r="C4893" s="75" t="str">
        <f>VLOOKUP($G4893,Refs!$A$1:$F$32,3,FALSE)</f>
        <v>Y56</v>
      </c>
      <c r="D4893" t="s">
        <v>178</v>
      </c>
      <c r="E4893" t="s">
        <v>126</v>
      </c>
      <c r="F4893" t="s">
        <v>224</v>
      </c>
      <c r="G4893" t="s">
        <v>154</v>
      </c>
      <c r="H4893" t="s">
        <v>155</v>
      </c>
      <c r="I4893" t="s">
        <v>214</v>
      </c>
      <c r="J4893" t="s">
        <v>200</v>
      </c>
      <c r="K4893">
        <v>162</v>
      </c>
    </row>
    <row r="4894" spans="1:11" x14ac:dyDescent="0.35">
      <c r="A4894" s="75">
        <f t="shared" si="156"/>
        <v>46068</v>
      </c>
      <c r="B4894" s="75">
        <f t="shared" si="157"/>
        <v>46068</v>
      </c>
      <c r="C4894" s="75" t="str">
        <f>VLOOKUP($G4894,Refs!$A$1:$F$32,3,FALSE)</f>
        <v>Y56</v>
      </c>
      <c r="D4894" t="s">
        <v>178</v>
      </c>
      <c r="E4894" t="s">
        <v>126</v>
      </c>
      <c r="F4894" t="s">
        <v>224</v>
      </c>
      <c r="G4894" t="s">
        <v>154</v>
      </c>
      <c r="H4894" t="s">
        <v>155</v>
      </c>
      <c r="I4894" t="s">
        <v>214</v>
      </c>
      <c r="J4894" t="s">
        <v>201</v>
      </c>
      <c r="K4894">
        <v>122</v>
      </c>
    </row>
    <row r="4895" spans="1:11" x14ac:dyDescent="0.35">
      <c r="A4895" s="75">
        <f t="shared" si="156"/>
        <v>46068</v>
      </c>
      <c r="B4895" s="75">
        <f t="shared" si="157"/>
        <v>46068</v>
      </c>
      <c r="C4895" s="75" t="str">
        <f>VLOOKUP($G4895,Refs!$A$1:$F$32,3,FALSE)</f>
        <v>Y56</v>
      </c>
      <c r="D4895" t="s">
        <v>178</v>
      </c>
      <c r="E4895" t="s">
        <v>126</v>
      </c>
      <c r="F4895" t="s">
        <v>224</v>
      </c>
      <c r="G4895" t="s">
        <v>154</v>
      </c>
      <c r="H4895" t="s">
        <v>155</v>
      </c>
      <c r="I4895" t="s">
        <v>214</v>
      </c>
      <c r="J4895" t="s">
        <v>202</v>
      </c>
      <c r="K4895">
        <v>378</v>
      </c>
    </row>
    <row r="4896" spans="1:11" x14ac:dyDescent="0.35">
      <c r="A4896" s="75">
        <f t="shared" si="156"/>
        <v>46068</v>
      </c>
      <c r="B4896" s="75">
        <f t="shared" si="157"/>
        <v>46068</v>
      </c>
      <c r="C4896" s="75" t="str">
        <f>VLOOKUP($G4896,Refs!$A$1:$F$32,3,FALSE)</f>
        <v>Y56</v>
      </c>
      <c r="D4896" t="s">
        <v>178</v>
      </c>
      <c r="E4896" t="s">
        <v>126</v>
      </c>
      <c r="F4896" t="s">
        <v>224</v>
      </c>
      <c r="G4896" t="s">
        <v>154</v>
      </c>
      <c r="H4896" t="s">
        <v>155</v>
      </c>
      <c r="I4896" t="s">
        <v>214</v>
      </c>
      <c r="J4896" t="s">
        <v>203</v>
      </c>
      <c r="K4896">
        <v>253</v>
      </c>
    </row>
    <row r="4897" spans="1:11" x14ac:dyDescent="0.35">
      <c r="A4897" s="75">
        <f t="shared" si="156"/>
        <v>46068</v>
      </c>
      <c r="B4897" s="75">
        <f t="shared" si="157"/>
        <v>46068</v>
      </c>
      <c r="C4897" s="75" t="str">
        <f>VLOOKUP($G4897,Refs!$A$1:$F$32,3,FALSE)</f>
        <v>Y56</v>
      </c>
      <c r="D4897" t="s">
        <v>178</v>
      </c>
      <c r="E4897" t="s">
        <v>126</v>
      </c>
      <c r="F4897" t="s">
        <v>224</v>
      </c>
      <c r="G4897" t="s">
        <v>154</v>
      </c>
      <c r="H4897" t="s">
        <v>155</v>
      </c>
      <c r="I4897" t="s">
        <v>214</v>
      </c>
      <c r="J4897" t="s">
        <v>204</v>
      </c>
      <c r="K4897">
        <v>6</v>
      </c>
    </row>
    <row r="4898" spans="1:11" x14ac:dyDescent="0.35">
      <c r="A4898" s="75">
        <f t="shared" si="156"/>
        <v>46068</v>
      </c>
      <c r="B4898" s="75">
        <f t="shared" si="157"/>
        <v>46068</v>
      </c>
      <c r="C4898" s="75" t="str">
        <f>VLOOKUP($G4898,Refs!$A$1:$F$32,3,FALSE)</f>
        <v>Y56</v>
      </c>
      <c r="D4898" t="s">
        <v>178</v>
      </c>
      <c r="E4898" t="s">
        <v>126</v>
      </c>
      <c r="F4898" t="s">
        <v>224</v>
      </c>
      <c r="G4898" t="s">
        <v>154</v>
      </c>
      <c r="H4898" t="s">
        <v>155</v>
      </c>
      <c r="I4898" t="s">
        <v>214</v>
      </c>
      <c r="J4898" t="s">
        <v>205</v>
      </c>
      <c r="K4898">
        <v>2</v>
      </c>
    </row>
    <row r="4899" spans="1:11" x14ac:dyDescent="0.35">
      <c r="A4899" s="75">
        <f t="shared" si="156"/>
        <v>46068</v>
      </c>
      <c r="B4899" s="75">
        <f t="shared" si="157"/>
        <v>46068</v>
      </c>
      <c r="C4899" s="75" t="str">
        <f>VLOOKUP($G4899,Refs!$A$1:$F$32,3,FALSE)</f>
        <v>Y56</v>
      </c>
      <c r="D4899" t="s">
        <v>178</v>
      </c>
      <c r="E4899" t="s">
        <v>126</v>
      </c>
      <c r="F4899" t="s">
        <v>224</v>
      </c>
      <c r="G4899" t="s">
        <v>154</v>
      </c>
      <c r="H4899" t="s">
        <v>155</v>
      </c>
      <c r="I4899" t="s">
        <v>214</v>
      </c>
      <c r="J4899" t="s">
        <v>206</v>
      </c>
      <c r="K4899">
        <v>0</v>
      </c>
    </row>
    <row r="4900" spans="1:11" x14ac:dyDescent="0.35">
      <c r="A4900" s="75">
        <f t="shared" si="156"/>
        <v>46068</v>
      </c>
      <c r="B4900" s="75">
        <f t="shared" si="157"/>
        <v>46068</v>
      </c>
      <c r="C4900" s="75" t="str">
        <f>VLOOKUP($G4900,Refs!$A$1:$F$32,3,FALSE)</f>
        <v>Y56</v>
      </c>
      <c r="D4900" t="s">
        <v>178</v>
      </c>
      <c r="E4900" t="s">
        <v>126</v>
      </c>
      <c r="F4900" t="s">
        <v>224</v>
      </c>
      <c r="G4900" t="s">
        <v>154</v>
      </c>
      <c r="H4900" t="s">
        <v>155</v>
      </c>
      <c r="I4900" t="s">
        <v>214</v>
      </c>
      <c r="J4900" t="s">
        <v>207</v>
      </c>
      <c r="K4900">
        <v>0</v>
      </c>
    </row>
    <row r="4901" spans="1:11" x14ac:dyDescent="0.35">
      <c r="A4901" s="75">
        <f t="shared" si="156"/>
        <v>46068</v>
      </c>
      <c r="B4901" s="75">
        <f t="shared" si="157"/>
        <v>46068</v>
      </c>
      <c r="C4901" s="75" t="str">
        <f>VLOOKUP($G4901,Refs!$A$1:$F$32,3,FALSE)</f>
        <v>Y56</v>
      </c>
      <c r="D4901" t="s">
        <v>178</v>
      </c>
      <c r="E4901" t="s">
        <v>126</v>
      </c>
      <c r="F4901" t="s">
        <v>224</v>
      </c>
      <c r="G4901" t="s">
        <v>154</v>
      </c>
      <c r="H4901" t="s">
        <v>155</v>
      </c>
      <c r="I4901" t="s">
        <v>214</v>
      </c>
      <c r="J4901" t="s">
        <v>208</v>
      </c>
      <c r="K4901">
        <v>3</v>
      </c>
    </row>
    <row r="4902" spans="1:11" x14ac:dyDescent="0.35">
      <c r="A4902" s="75">
        <f t="shared" si="156"/>
        <v>46062</v>
      </c>
      <c r="B4902" s="75">
        <f t="shared" si="157"/>
        <v>46068</v>
      </c>
      <c r="C4902" s="75" t="str">
        <f>VLOOKUP($G4902,Refs!$A$1:$F$32,3,FALSE)</f>
        <v>Y62</v>
      </c>
      <c r="D4902" t="s">
        <v>178</v>
      </c>
      <c r="E4902" t="s">
        <v>135</v>
      </c>
      <c r="G4902" t="s">
        <v>37</v>
      </c>
      <c r="H4902" t="s">
        <v>38</v>
      </c>
      <c r="I4902" t="s">
        <v>180</v>
      </c>
      <c r="J4902" t="s">
        <v>181</v>
      </c>
      <c r="K4902">
        <v>6125</v>
      </c>
    </row>
    <row r="4903" spans="1:11" x14ac:dyDescent="0.35">
      <c r="A4903" s="75">
        <f t="shared" si="156"/>
        <v>46062</v>
      </c>
      <c r="B4903" s="75">
        <f t="shared" si="157"/>
        <v>46068</v>
      </c>
      <c r="C4903" s="75" t="str">
        <f>VLOOKUP($G4903,Refs!$A$1:$F$32,3,FALSE)</f>
        <v>Y62</v>
      </c>
      <c r="D4903" t="s">
        <v>178</v>
      </c>
      <c r="E4903" t="s">
        <v>135</v>
      </c>
      <c r="G4903" t="s">
        <v>37</v>
      </c>
      <c r="H4903" t="s">
        <v>38</v>
      </c>
      <c r="I4903" t="s">
        <v>180</v>
      </c>
      <c r="J4903" t="s">
        <v>182</v>
      </c>
      <c r="K4903">
        <v>5654</v>
      </c>
    </row>
    <row r="4904" spans="1:11" x14ac:dyDescent="0.35">
      <c r="A4904" s="75">
        <f t="shared" si="156"/>
        <v>46062</v>
      </c>
      <c r="B4904" s="75">
        <f t="shared" si="157"/>
        <v>46068</v>
      </c>
      <c r="C4904" s="75" t="str">
        <f>VLOOKUP($G4904,Refs!$A$1:$F$32,3,FALSE)</f>
        <v>Y62</v>
      </c>
      <c r="D4904" t="s">
        <v>178</v>
      </c>
      <c r="E4904" t="s">
        <v>135</v>
      </c>
      <c r="G4904" t="s">
        <v>37</v>
      </c>
      <c r="H4904" t="s">
        <v>38</v>
      </c>
      <c r="I4904" t="s">
        <v>180</v>
      </c>
      <c r="J4904" t="s">
        <v>183</v>
      </c>
      <c r="K4904">
        <v>2595</v>
      </c>
    </row>
    <row r="4905" spans="1:11" x14ac:dyDescent="0.35">
      <c r="A4905" s="75">
        <f t="shared" si="156"/>
        <v>46062</v>
      </c>
      <c r="B4905" s="75">
        <f t="shared" si="157"/>
        <v>46068</v>
      </c>
      <c r="C4905" s="75" t="str">
        <f>VLOOKUP($G4905,Refs!$A$1:$F$32,3,FALSE)</f>
        <v>Y62</v>
      </c>
      <c r="D4905" t="s">
        <v>178</v>
      </c>
      <c r="E4905" t="s">
        <v>135</v>
      </c>
      <c r="G4905" t="s">
        <v>37</v>
      </c>
      <c r="H4905" t="s">
        <v>38</v>
      </c>
      <c r="I4905" t="s">
        <v>180</v>
      </c>
      <c r="J4905" t="s">
        <v>184</v>
      </c>
      <c r="K4905">
        <v>471</v>
      </c>
    </row>
    <row r="4906" spans="1:11" x14ac:dyDescent="0.35">
      <c r="A4906" s="75">
        <f t="shared" si="156"/>
        <v>46062</v>
      </c>
      <c r="B4906" s="75">
        <f t="shared" si="157"/>
        <v>46068</v>
      </c>
      <c r="C4906" s="75" t="str">
        <f>VLOOKUP($G4906,Refs!$A$1:$F$32,3,FALSE)</f>
        <v>Y62</v>
      </c>
      <c r="D4906" t="s">
        <v>178</v>
      </c>
      <c r="E4906" t="s">
        <v>135</v>
      </c>
      <c r="G4906" t="s">
        <v>37</v>
      </c>
      <c r="H4906" t="s">
        <v>38</v>
      </c>
      <c r="I4906" t="s">
        <v>180</v>
      </c>
      <c r="J4906" t="s">
        <v>185</v>
      </c>
      <c r="K4906">
        <v>733672</v>
      </c>
    </row>
    <row r="4907" spans="1:11" x14ac:dyDescent="0.35">
      <c r="A4907" s="75">
        <f t="shared" si="156"/>
        <v>46062</v>
      </c>
      <c r="B4907" s="75">
        <f t="shared" si="157"/>
        <v>46068</v>
      </c>
      <c r="C4907" s="75" t="str">
        <f>VLOOKUP($G4907,Refs!$A$1:$F$32,3,FALSE)</f>
        <v>Y62</v>
      </c>
      <c r="D4907" t="s">
        <v>178</v>
      </c>
      <c r="E4907" t="s">
        <v>135</v>
      </c>
      <c r="G4907" t="s">
        <v>37</v>
      </c>
      <c r="H4907" t="s">
        <v>38</v>
      </c>
      <c r="I4907" t="s">
        <v>180</v>
      </c>
      <c r="J4907" t="s">
        <v>186</v>
      </c>
      <c r="K4907">
        <v>480</v>
      </c>
    </row>
    <row r="4908" spans="1:11" x14ac:dyDescent="0.35">
      <c r="A4908" s="75">
        <f t="shared" si="156"/>
        <v>46062</v>
      </c>
      <c r="B4908" s="75">
        <f t="shared" si="157"/>
        <v>46068</v>
      </c>
      <c r="C4908" s="75" t="str">
        <f>VLOOKUP($G4908,Refs!$A$1:$F$32,3,FALSE)</f>
        <v>Y62</v>
      </c>
      <c r="D4908" t="s">
        <v>178</v>
      </c>
      <c r="E4908" t="s">
        <v>135</v>
      </c>
      <c r="G4908" t="s">
        <v>37</v>
      </c>
      <c r="H4908" t="s">
        <v>38</v>
      </c>
      <c r="I4908" t="s">
        <v>180</v>
      </c>
      <c r="J4908" t="s">
        <v>187</v>
      </c>
      <c r="K4908">
        <v>589</v>
      </c>
    </row>
    <row r="4909" spans="1:11" x14ac:dyDescent="0.35">
      <c r="A4909" s="75">
        <f t="shared" si="156"/>
        <v>46062</v>
      </c>
      <c r="B4909" s="75">
        <f t="shared" si="157"/>
        <v>46068</v>
      </c>
      <c r="C4909" s="75" t="str">
        <f>VLOOKUP($G4909,Refs!$A$1:$F$32,3,FALSE)</f>
        <v>Y62</v>
      </c>
      <c r="D4909" t="s">
        <v>178</v>
      </c>
      <c r="E4909" t="s">
        <v>135</v>
      </c>
      <c r="G4909" t="s">
        <v>37</v>
      </c>
      <c r="H4909" t="s">
        <v>38</v>
      </c>
      <c r="I4909" t="s">
        <v>180</v>
      </c>
      <c r="J4909" t="s">
        <v>188</v>
      </c>
      <c r="K4909">
        <v>5314</v>
      </c>
    </row>
    <row r="4910" spans="1:11" x14ac:dyDescent="0.35">
      <c r="A4910" s="75">
        <f t="shared" si="156"/>
        <v>46062</v>
      </c>
      <c r="B4910" s="75">
        <f t="shared" si="157"/>
        <v>46068</v>
      </c>
      <c r="C4910" s="75" t="str">
        <f>VLOOKUP($G4910,Refs!$A$1:$F$32,3,FALSE)</f>
        <v>Y62</v>
      </c>
      <c r="D4910" t="s">
        <v>178</v>
      </c>
      <c r="E4910" t="s">
        <v>135</v>
      </c>
      <c r="G4910" t="s">
        <v>37</v>
      </c>
      <c r="H4910" t="s">
        <v>38</v>
      </c>
      <c r="I4910" t="s">
        <v>180</v>
      </c>
      <c r="J4910" t="s">
        <v>189</v>
      </c>
      <c r="K4910">
        <v>2325</v>
      </c>
    </row>
    <row r="4911" spans="1:11" x14ac:dyDescent="0.35">
      <c r="A4911" s="75">
        <f t="shared" si="156"/>
        <v>46062</v>
      </c>
      <c r="B4911" s="75">
        <f t="shared" si="157"/>
        <v>46068</v>
      </c>
      <c r="C4911" s="75" t="str">
        <f>VLOOKUP($G4911,Refs!$A$1:$F$32,3,FALSE)</f>
        <v>Y62</v>
      </c>
      <c r="D4911" t="s">
        <v>178</v>
      </c>
      <c r="E4911" t="s">
        <v>135</v>
      </c>
      <c r="G4911" t="s">
        <v>37</v>
      </c>
      <c r="H4911" t="s">
        <v>38</v>
      </c>
      <c r="I4911" t="s">
        <v>180</v>
      </c>
      <c r="J4911" t="s">
        <v>190</v>
      </c>
      <c r="K4911">
        <v>423</v>
      </c>
    </row>
    <row r="4912" spans="1:11" x14ac:dyDescent="0.35">
      <c r="A4912" s="75">
        <f t="shared" si="156"/>
        <v>46062</v>
      </c>
      <c r="B4912" s="75">
        <f t="shared" si="157"/>
        <v>46068</v>
      </c>
      <c r="C4912" s="75" t="str">
        <f>VLOOKUP($G4912,Refs!$A$1:$F$32,3,FALSE)</f>
        <v>Y62</v>
      </c>
      <c r="D4912" t="s">
        <v>178</v>
      </c>
      <c r="E4912" t="s">
        <v>135</v>
      </c>
      <c r="G4912" t="s">
        <v>37</v>
      </c>
      <c r="H4912" t="s">
        <v>38</v>
      </c>
      <c r="I4912" t="s">
        <v>180</v>
      </c>
      <c r="J4912" t="s">
        <v>191</v>
      </c>
      <c r="K4912">
        <v>89</v>
      </c>
    </row>
    <row r="4913" spans="1:11" x14ac:dyDescent="0.35">
      <c r="A4913" s="75">
        <f t="shared" si="156"/>
        <v>46062</v>
      </c>
      <c r="B4913" s="75">
        <f t="shared" si="157"/>
        <v>46068</v>
      </c>
      <c r="C4913" s="75" t="str">
        <f>VLOOKUP($G4913,Refs!$A$1:$F$32,3,FALSE)</f>
        <v>Y62</v>
      </c>
      <c r="D4913" t="s">
        <v>178</v>
      </c>
      <c r="E4913" t="s">
        <v>135</v>
      </c>
      <c r="G4913" t="s">
        <v>37</v>
      </c>
      <c r="H4913" t="s">
        <v>38</v>
      </c>
      <c r="I4913" t="s">
        <v>180</v>
      </c>
      <c r="J4913" t="s">
        <v>192</v>
      </c>
      <c r="K4913">
        <v>633</v>
      </c>
    </row>
    <row r="4914" spans="1:11" x14ac:dyDescent="0.35">
      <c r="A4914" s="75">
        <f t="shared" si="156"/>
        <v>46062</v>
      </c>
      <c r="B4914" s="75">
        <f t="shared" si="157"/>
        <v>46068</v>
      </c>
      <c r="C4914" s="75" t="str">
        <f>VLOOKUP($G4914,Refs!$A$1:$F$32,3,FALSE)</f>
        <v>Y62</v>
      </c>
      <c r="D4914" t="s">
        <v>178</v>
      </c>
      <c r="E4914" t="s">
        <v>135</v>
      </c>
      <c r="G4914" t="s">
        <v>37</v>
      </c>
      <c r="H4914" t="s">
        <v>38</v>
      </c>
      <c r="I4914" t="s">
        <v>180</v>
      </c>
      <c r="J4914" t="s">
        <v>193</v>
      </c>
      <c r="K4914">
        <v>947</v>
      </c>
    </row>
    <row r="4915" spans="1:11" x14ac:dyDescent="0.35">
      <c r="A4915" s="75">
        <f t="shared" si="156"/>
        <v>46062</v>
      </c>
      <c r="B4915" s="75">
        <f t="shared" si="157"/>
        <v>46068</v>
      </c>
      <c r="C4915" s="75" t="str">
        <f>VLOOKUP($G4915,Refs!$A$1:$F$32,3,FALSE)</f>
        <v>Y62</v>
      </c>
      <c r="D4915" t="s">
        <v>178</v>
      </c>
      <c r="E4915" t="s">
        <v>135</v>
      </c>
      <c r="G4915" t="s">
        <v>37</v>
      </c>
      <c r="H4915" t="s">
        <v>38</v>
      </c>
      <c r="I4915" t="s">
        <v>180</v>
      </c>
      <c r="J4915" t="s">
        <v>194</v>
      </c>
      <c r="K4915">
        <v>349</v>
      </c>
    </row>
    <row r="4916" spans="1:11" x14ac:dyDescent="0.35">
      <c r="A4916" s="75">
        <f t="shared" si="156"/>
        <v>46062</v>
      </c>
      <c r="B4916" s="75">
        <f t="shared" si="157"/>
        <v>46068</v>
      </c>
      <c r="C4916" s="75" t="str">
        <f>VLOOKUP($G4916,Refs!$A$1:$F$32,3,FALSE)</f>
        <v>Y62</v>
      </c>
      <c r="D4916" t="s">
        <v>178</v>
      </c>
      <c r="E4916" t="s">
        <v>135</v>
      </c>
      <c r="G4916" t="s">
        <v>37</v>
      </c>
      <c r="H4916" t="s">
        <v>38</v>
      </c>
      <c r="I4916" t="s">
        <v>180</v>
      </c>
      <c r="J4916" t="s">
        <v>195</v>
      </c>
      <c r="K4916">
        <v>6</v>
      </c>
    </row>
    <row r="4917" spans="1:11" x14ac:dyDescent="0.35">
      <c r="A4917" s="75">
        <f t="shared" si="156"/>
        <v>46062</v>
      </c>
      <c r="B4917" s="75">
        <f t="shared" si="157"/>
        <v>46068</v>
      </c>
      <c r="C4917" s="75" t="str">
        <f>VLOOKUP($G4917,Refs!$A$1:$F$32,3,FALSE)</f>
        <v>Y62</v>
      </c>
      <c r="D4917" t="s">
        <v>178</v>
      </c>
      <c r="E4917" t="s">
        <v>135</v>
      </c>
      <c r="G4917" t="s">
        <v>37</v>
      </c>
      <c r="H4917" t="s">
        <v>38</v>
      </c>
      <c r="I4917" t="s">
        <v>180</v>
      </c>
      <c r="J4917" t="s">
        <v>196</v>
      </c>
      <c r="K4917">
        <v>100</v>
      </c>
    </row>
    <row r="4918" spans="1:11" x14ac:dyDescent="0.35">
      <c r="A4918" s="75">
        <f t="shared" si="156"/>
        <v>46062</v>
      </c>
      <c r="B4918" s="75">
        <f t="shared" si="157"/>
        <v>46068</v>
      </c>
      <c r="C4918" s="75" t="str">
        <f>VLOOKUP($G4918,Refs!$A$1:$F$32,3,FALSE)</f>
        <v>Y62</v>
      </c>
      <c r="D4918" t="s">
        <v>178</v>
      </c>
      <c r="E4918" t="s">
        <v>135</v>
      </c>
      <c r="G4918" t="s">
        <v>37</v>
      </c>
      <c r="H4918" t="s">
        <v>38</v>
      </c>
      <c r="I4918" t="s">
        <v>180</v>
      </c>
      <c r="J4918" t="s">
        <v>197</v>
      </c>
      <c r="K4918">
        <v>17</v>
      </c>
    </row>
    <row r="4919" spans="1:11" x14ac:dyDescent="0.35">
      <c r="A4919" s="75">
        <f t="shared" si="156"/>
        <v>46062</v>
      </c>
      <c r="B4919" s="75">
        <f t="shared" si="157"/>
        <v>46068</v>
      </c>
      <c r="C4919" s="75" t="str">
        <f>VLOOKUP($G4919,Refs!$A$1:$F$32,3,FALSE)</f>
        <v>Y62</v>
      </c>
      <c r="D4919" t="s">
        <v>178</v>
      </c>
      <c r="E4919" t="s">
        <v>135</v>
      </c>
      <c r="G4919" t="s">
        <v>37</v>
      </c>
      <c r="H4919" t="s">
        <v>38</v>
      </c>
      <c r="I4919" t="s">
        <v>180</v>
      </c>
      <c r="J4919" t="s">
        <v>198</v>
      </c>
      <c r="K4919">
        <v>274</v>
      </c>
    </row>
    <row r="4920" spans="1:11" x14ac:dyDescent="0.35">
      <c r="A4920" s="75">
        <f t="shared" si="156"/>
        <v>46062</v>
      </c>
      <c r="B4920" s="75">
        <f t="shared" si="157"/>
        <v>46068</v>
      </c>
      <c r="C4920" s="75" t="str">
        <f>VLOOKUP($G4920,Refs!$A$1:$F$32,3,FALSE)</f>
        <v>Y62</v>
      </c>
      <c r="D4920" t="s">
        <v>178</v>
      </c>
      <c r="E4920" t="s">
        <v>135</v>
      </c>
      <c r="G4920" t="s">
        <v>37</v>
      </c>
      <c r="H4920" t="s">
        <v>38</v>
      </c>
      <c r="I4920" t="s">
        <v>180</v>
      </c>
      <c r="J4920" t="s">
        <v>199</v>
      </c>
      <c r="K4920">
        <v>74</v>
      </c>
    </row>
    <row r="4921" spans="1:11" x14ac:dyDescent="0.35">
      <c r="A4921" s="75">
        <f t="shared" si="156"/>
        <v>46062</v>
      </c>
      <c r="B4921" s="75">
        <f t="shared" si="157"/>
        <v>46068</v>
      </c>
      <c r="C4921" s="75" t="str">
        <f>VLOOKUP($G4921,Refs!$A$1:$F$32,3,FALSE)</f>
        <v>Y62</v>
      </c>
      <c r="D4921" t="s">
        <v>178</v>
      </c>
      <c r="E4921" t="s">
        <v>135</v>
      </c>
      <c r="G4921" t="s">
        <v>37</v>
      </c>
      <c r="H4921" t="s">
        <v>38</v>
      </c>
      <c r="I4921" t="s">
        <v>180</v>
      </c>
      <c r="J4921" t="s">
        <v>200</v>
      </c>
      <c r="K4921">
        <v>431</v>
      </c>
    </row>
    <row r="4922" spans="1:11" x14ac:dyDescent="0.35">
      <c r="A4922" s="75">
        <f t="shared" si="156"/>
        <v>46062</v>
      </c>
      <c r="B4922" s="75">
        <f t="shared" si="157"/>
        <v>46068</v>
      </c>
      <c r="C4922" s="75" t="str">
        <f>VLOOKUP($G4922,Refs!$A$1:$F$32,3,FALSE)</f>
        <v>Y62</v>
      </c>
      <c r="D4922" t="s">
        <v>178</v>
      </c>
      <c r="E4922" t="s">
        <v>135</v>
      </c>
      <c r="G4922" t="s">
        <v>37</v>
      </c>
      <c r="H4922" t="s">
        <v>38</v>
      </c>
      <c r="I4922" t="s">
        <v>180</v>
      </c>
      <c r="J4922" t="s">
        <v>201</v>
      </c>
      <c r="K4922">
        <v>1236</v>
      </c>
    </row>
    <row r="4923" spans="1:11" x14ac:dyDescent="0.35">
      <c r="A4923" s="75">
        <f t="shared" si="156"/>
        <v>46062</v>
      </c>
      <c r="B4923" s="75">
        <f t="shared" si="157"/>
        <v>46068</v>
      </c>
      <c r="C4923" s="75" t="str">
        <f>VLOOKUP($G4923,Refs!$A$1:$F$32,3,FALSE)</f>
        <v>Y62</v>
      </c>
      <c r="D4923" t="s">
        <v>178</v>
      </c>
      <c r="E4923" t="s">
        <v>135</v>
      </c>
      <c r="G4923" t="s">
        <v>37</v>
      </c>
      <c r="H4923" t="s">
        <v>38</v>
      </c>
      <c r="I4923" t="s">
        <v>180</v>
      </c>
      <c r="J4923" t="s">
        <v>202</v>
      </c>
      <c r="K4923">
        <v>2604</v>
      </c>
    </row>
    <row r="4924" spans="1:11" x14ac:dyDescent="0.35">
      <c r="A4924" s="75">
        <f t="shared" si="156"/>
        <v>46062</v>
      </c>
      <c r="B4924" s="75">
        <f t="shared" si="157"/>
        <v>46068</v>
      </c>
      <c r="C4924" s="75" t="str">
        <f>VLOOKUP($G4924,Refs!$A$1:$F$32,3,FALSE)</f>
        <v>Y62</v>
      </c>
      <c r="D4924" t="s">
        <v>178</v>
      </c>
      <c r="E4924" t="s">
        <v>135</v>
      </c>
      <c r="G4924" t="s">
        <v>37</v>
      </c>
      <c r="H4924" t="s">
        <v>38</v>
      </c>
      <c r="I4924" t="s">
        <v>180</v>
      </c>
      <c r="J4924" t="s">
        <v>203</v>
      </c>
      <c r="K4924">
        <v>483</v>
      </c>
    </row>
    <row r="4925" spans="1:11" x14ac:dyDescent="0.35">
      <c r="A4925" s="75">
        <f t="shared" si="156"/>
        <v>46062</v>
      </c>
      <c r="B4925" s="75">
        <f t="shared" si="157"/>
        <v>46068</v>
      </c>
      <c r="C4925" s="75" t="str">
        <f>VLOOKUP($G4925,Refs!$A$1:$F$32,3,FALSE)</f>
        <v>Y62</v>
      </c>
      <c r="D4925" t="s">
        <v>178</v>
      </c>
      <c r="E4925" t="s">
        <v>135</v>
      </c>
      <c r="G4925" t="s">
        <v>37</v>
      </c>
      <c r="H4925" t="s">
        <v>38</v>
      </c>
      <c r="I4925" t="s">
        <v>180</v>
      </c>
      <c r="J4925" t="s">
        <v>204</v>
      </c>
      <c r="K4925">
        <v>110</v>
      </c>
    </row>
    <row r="4926" spans="1:11" x14ac:dyDescent="0.35">
      <c r="A4926" s="75">
        <f t="shared" si="156"/>
        <v>46062</v>
      </c>
      <c r="B4926" s="75">
        <f t="shared" si="157"/>
        <v>46068</v>
      </c>
      <c r="C4926" s="75" t="str">
        <f>VLOOKUP($G4926,Refs!$A$1:$F$32,3,FALSE)</f>
        <v>Y62</v>
      </c>
      <c r="D4926" t="s">
        <v>178</v>
      </c>
      <c r="E4926" t="s">
        <v>135</v>
      </c>
      <c r="G4926" t="s">
        <v>37</v>
      </c>
      <c r="H4926" t="s">
        <v>38</v>
      </c>
      <c r="I4926" t="s">
        <v>180</v>
      </c>
      <c r="J4926" t="s">
        <v>205</v>
      </c>
      <c r="K4926">
        <v>101</v>
      </c>
    </row>
    <row r="4927" spans="1:11" x14ac:dyDescent="0.35">
      <c r="A4927" s="75">
        <f t="shared" si="156"/>
        <v>46062</v>
      </c>
      <c r="B4927" s="75">
        <f t="shared" si="157"/>
        <v>46068</v>
      </c>
      <c r="C4927" s="75" t="str">
        <f>VLOOKUP($G4927,Refs!$A$1:$F$32,3,FALSE)</f>
        <v>Y62</v>
      </c>
      <c r="D4927" t="s">
        <v>178</v>
      </c>
      <c r="E4927" t="s">
        <v>135</v>
      </c>
      <c r="G4927" t="s">
        <v>37</v>
      </c>
      <c r="H4927" t="s">
        <v>38</v>
      </c>
      <c r="I4927" t="s">
        <v>180</v>
      </c>
      <c r="J4927" t="s">
        <v>206</v>
      </c>
      <c r="K4927">
        <v>218</v>
      </c>
    </row>
    <row r="4928" spans="1:11" x14ac:dyDescent="0.35">
      <c r="A4928" s="75">
        <f t="shared" si="156"/>
        <v>46062</v>
      </c>
      <c r="B4928" s="75">
        <f t="shared" si="157"/>
        <v>46068</v>
      </c>
      <c r="C4928" s="75" t="str">
        <f>VLOOKUP($G4928,Refs!$A$1:$F$32,3,FALSE)</f>
        <v>Y62</v>
      </c>
      <c r="D4928" t="s">
        <v>178</v>
      </c>
      <c r="E4928" t="s">
        <v>135</v>
      </c>
      <c r="G4928" t="s">
        <v>37</v>
      </c>
      <c r="H4928" t="s">
        <v>38</v>
      </c>
      <c r="I4928" t="s">
        <v>180</v>
      </c>
      <c r="J4928" t="s">
        <v>207</v>
      </c>
      <c r="K4928">
        <v>3</v>
      </c>
    </row>
    <row r="4929" spans="1:11" x14ac:dyDescent="0.35">
      <c r="A4929" s="75">
        <f t="shared" si="156"/>
        <v>46062</v>
      </c>
      <c r="B4929" s="75">
        <f t="shared" si="157"/>
        <v>46068</v>
      </c>
      <c r="C4929" s="75" t="str">
        <f>VLOOKUP($G4929,Refs!$A$1:$F$32,3,FALSE)</f>
        <v>Y62</v>
      </c>
      <c r="D4929" t="s">
        <v>178</v>
      </c>
      <c r="E4929" t="s">
        <v>135</v>
      </c>
      <c r="G4929" t="s">
        <v>37</v>
      </c>
      <c r="H4929" t="s">
        <v>38</v>
      </c>
      <c r="I4929" t="s">
        <v>180</v>
      </c>
      <c r="J4929" t="s">
        <v>208</v>
      </c>
      <c r="K4929">
        <v>120</v>
      </c>
    </row>
    <row r="4930" spans="1:11" x14ac:dyDescent="0.35">
      <c r="A4930" s="75">
        <f t="shared" si="156"/>
        <v>46063</v>
      </c>
      <c r="B4930" s="75">
        <f t="shared" si="157"/>
        <v>46068</v>
      </c>
      <c r="C4930" s="75" t="str">
        <f>VLOOKUP($G4930,Refs!$A$1:$F$32,3,FALSE)</f>
        <v>Y62</v>
      </c>
      <c r="D4930" t="s">
        <v>178</v>
      </c>
      <c r="E4930" t="s">
        <v>135</v>
      </c>
      <c r="G4930" t="s">
        <v>37</v>
      </c>
      <c r="H4930" t="s">
        <v>38</v>
      </c>
      <c r="I4930" t="s">
        <v>209</v>
      </c>
      <c r="J4930" t="s">
        <v>181</v>
      </c>
      <c r="K4930">
        <v>5509</v>
      </c>
    </row>
    <row r="4931" spans="1:11" x14ac:dyDescent="0.35">
      <c r="A4931" s="75">
        <f t="shared" si="156"/>
        <v>46063</v>
      </c>
      <c r="B4931" s="75">
        <f t="shared" si="157"/>
        <v>46068</v>
      </c>
      <c r="C4931" s="75" t="str">
        <f>VLOOKUP($G4931,Refs!$A$1:$F$32,3,FALSE)</f>
        <v>Y62</v>
      </c>
      <c r="D4931" t="s">
        <v>178</v>
      </c>
      <c r="E4931" t="s">
        <v>135</v>
      </c>
      <c r="G4931" t="s">
        <v>37</v>
      </c>
      <c r="H4931" t="s">
        <v>38</v>
      </c>
      <c r="I4931" t="s">
        <v>209</v>
      </c>
      <c r="J4931" t="s">
        <v>182</v>
      </c>
      <c r="K4931">
        <v>4905</v>
      </c>
    </row>
    <row r="4932" spans="1:11" x14ac:dyDescent="0.35">
      <c r="A4932" s="75">
        <f t="shared" si="156"/>
        <v>46063</v>
      </c>
      <c r="B4932" s="75">
        <f t="shared" si="157"/>
        <v>46068</v>
      </c>
      <c r="C4932" s="75" t="str">
        <f>VLOOKUP($G4932,Refs!$A$1:$F$32,3,FALSE)</f>
        <v>Y62</v>
      </c>
      <c r="D4932" t="s">
        <v>178</v>
      </c>
      <c r="E4932" t="s">
        <v>135</v>
      </c>
      <c r="G4932" t="s">
        <v>37</v>
      </c>
      <c r="H4932" t="s">
        <v>38</v>
      </c>
      <c r="I4932" t="s">
        <v>209</v>
      </c>
      <c r="J4932" t="s">
        <v>183</v>
      </c>
      <c r="K4932">
        <v>2020</v>
      </c>
    </row>
    <row r="4933" spans="1:11" x14ac:dyDescent="0.35">
      <c r="A4933" s="75">
        <f t="shared" si="156"/>
        <v>46063</v>
      </c>
      <c r="B4933" s="75">
        <f t="shared" si="157"/>
        <v>46068</v>
      </c>
      <c r="C4933" s="75" t="str">
        <f>VLOOKUP($G4933,Refs!$A$1:$F$32,3,FALSE)</f>
        <v>Y62</v>
      </c>
      <c r="D4933" t="s">
        <v>178</v>
      </c>
      <c r="E4933" t="s">
        <v>135</v>
      </c>
      <c r="G4933" t="s">
        <v>37</v>
      </c>
      <c r="H4933" t="s">
        <v>38</v>
      </c>
      <c r="I4933" t="s">
        <v>209</v>
      </c>
      <c r="J4933" t="s">
        <v>184</v>
      </c>
      <c r="K4933">
        <v>604</v>
      </c>
    </row>
    <row r="4934" spans="1:11" x14ac:dyDescent="0.35">
      <c r="A4934" s="75">
        <f t="shared" ref="A4934:A4997" si="158">IF(I4934="Mon",B4934-6,IF(I4934="Tue",B4934-5,IF(I4934="Wed",B4934-4,IF(I4934="Thu",B4934-3,IF(I4934="Fri",B4934-2,IF(I4934="Sat",B4934-1,IF(I4934="Sun",B4934,"")))))))</f>
        <v>46063</v>
      </c>
      <c r="B4934" s="75">
        <f t="shared" ref="B4934:B4997" si="159">DATEVALUE(RIGHT(D4934, 11))</f>
        <v>46068</v>
      </c>
      <c r="C4934" s="75" t="str">
        <f>VLOOKUP($G4934,Refs!$A$1:$F$32,3,FALSE)</f>
        <v>Y62</v>
      </c>
      <c r="D4934" t="s">
        <v>178</v>
      </c>
      <c r="E4934" t="s">
        <v>135</v>
      </c>
      <c r="G4934" t="s">
        <v>37</v>
      </c>
      <c r="H4934" t="s">
        <v>38</v>
      </c>
      <c r="I4934" t="s">
        <v>209</v>
      </c>
      <c r="J4934" t="s">
        <v>185</v>
      </c>
      <c r="K4934">
        <v>957226</v>
      </c>
    </row>
    <row r="4935" spans="1:11" x14ac:dyDescent="0.35">
      <c r="A4935" s="75">
        <f t="shared" si="158"/>
        <v>46063</v>
      </c>
      <c r="B4935" s="75">
        <f t="shared" si="159"/>
        <v>46068</v>
      </c>
      <c r="C4935" s="75" t="str">
        <f>VLOOKUP($G4935,Refs!$A$1:$F$32,3,FALSE)</f>
        <v>Y62</v>
      </c>
      <c r="D4935" t="s">
        <v>178</v>
      </c>
      <c r="E4935" t="s">
        <v>135</v>
      </c>
      <c r="G4935" t="s">
        <v>37</v>
      </c>
      <c r="H4935" t="s">
        <v>38</v>
      </c>
      <c r="I4935" t="s">
        <v>209</v>
      </c>
      <c r="J4935" t="s">
        <v>186</v>
      </c>
      <c r="K4935">
        <v>612</v>
      </c>
    </row>
    <row r="4936" spans="1:11" x14ac:dyDescent="0.35">
      <c r="A4936" s="75">
        <f t="shared" si="158"/>
        <v>46063</v>
      </c>
      <c r="B4936" s="75">
        <f t="shared" si="159"/>
        <v>46068</v>
      </c>
      <c r="C4936" s="75" t="str">
        <f>VLOOKUP($G4936,Refs!$A$1:$F$32,3,FALSE)</f>
        <v>Y62</v>
      </c>
      <c r="D4936" t="s">
        <v>178</v>
      </c>
      <c r="E4936" t="s">
        <v>135</v>
      </c>
      <c r="G4936" t="s">
        <v>37</v>
      </c>
      <c r="H4936" t="s">
        <v>38</v>
      </c>
      <c r="I4936" t="s">
        <v>209</v>
      </c>
      <c r="J4936" t="s">
        <v>187</v>
      </c>
      <c r="K4936">
        <v>763</v>
      </c>
    </row>
    <row r="4937" spans="1:11" x14ac:dyDescent="0.35">
      <c r="A4937" s="75">
        <f t="shared" si="158"/>
        <v>46063</v>
      </c>
      <c r="B4937" s="75">
        <f t="shared" si="159"/>
        <v>46068</v>
      </c>
      <c r="C4937" s="75" t="str">
        <f>VLOOKUP($G4937,Refs!$A$1:$F$32,3,FALSE)</f>
        <v>Y62</v>
      </c>
      <c r="D4937" t="s">
        <v>178</v>
      </c>
      <c r="E4937" t="s">
        <v>135</v>
      </c>
      <c r="G4937" t="s">
        <v>37</v>
      </c>
      <c r="H4937" t="s">
        <v>38</v>
      </c>
      <c r="I4937" t="s">
        <v>209</v>
      </c>
      <c r="J4937" t="s">
        <v>188</v>
      </c>
      <c r="K4937">
        <v>4686</v>
      </c>
    </row>
    <row r="4938" spans="1:11" x14ac:dyDescent="0.35">
      <c r="A4938" s="75">
        <f t="shared" si="158"/>
        <v>46063</v>
      </c>
      <c r="B4938" s="75">
        <f t="shared" si="159"/>
        <v>46068</v>
      </c>
      <c r="C4938" s="75" t="str">
        <f>VLOOKUP($G4938,Refs!$A$1:$F$32,3,FALSE)</f>
        <v>Y62</v>
      </c>
      <c r="D4938" t="s">
        <v>178</v>
      </c>
      <c r="E4938" t="s">
        <v>135</v>
      </c>
      <c r="G4938" t="s">
        <v>37</v>
      </c>
      <c r="H4938" t="s">
        <v>38</v>
      </c>
      <c r="I4938" t="s">
        <v>209</v>
      </c>
      <c r="J4938" t="s">
        <v>189</v>
      </c>
      <c r="K4938">
        <v>2097</v>
      </c>
    </row>
    <row r="4939" spans="1:11" x14ac:dyDescent="0.35">
      <c r="A4939" s="75">
        <f t="shared" si="158"/>
        <v>46063</v>
      </c>
      <c r="B4939" s="75">
        <f t="shared" si="159"/>
        <v>46068</v>
      </c>
      <c r="C4939" s="75" t="str">
        <f>VLOOKUP($G4939,Refs!$A$1:$F$32,3,FALSE)</f>
        <v>Y62</v>
      </c>
      <c r="D4939" t="s">
        <v>178</v>
      </c>
      <c r="E4939" t="s">
        <v>135</v>
      </c>
      <c r="G4939" t="s">
        <v>37</v>
      </c>
      <c r="H4939" t="s">
        <v>38</v>
      </c>
      <c r="I4939" t="s">
        <v>209</v>
      </c>
      <c r="J4939" t="s">
        <v>190</v>
      </c>
      <c r="K4939">
        <v>354</v>
      </c>
    </row>
    <row r="4940" spans="1:11" x14ac:dyDescent="0.35">
      <c r="A4940" s="75">
        <f t="shared" si="158"/>
        <v>46063</v>
      </c>
      <c r="B4940" s="75">
        <f t="shared" si="159"/>
        <v>46068</v>
      </c>
      <c r="C4940" s="75" t="str">
        <f>VLOOKUP($G4940,Refs!$A$1:$F$32,3,FALSE)</f>
        <v>Y62</v>
      </c>
      <c r="D4940" t="s">
        <v>178</v>
      </c>
      <c r="E4940" t="s">
        <v>135</v>
      </c>
      <c r="G4940" t="s">
        <v>37</v>
      </c>
      <c r="H4940" t="s">
        <v>38</v>
      </c>
      <c r="I4940" t="s">
        <v>209</v>
      </c>
      <c r="J4940" t="s">
        <v>191</v>
      </c>
      <c r="K4940">
        <v>90</v>
      </c>
    </row>
    <row r="4941" spans="1:11" x14ac:dyDescent="0.35">
      <c r="A4941" s="75">
        <f t="shared" si="158"/>
        <v>46063</v>
      </c>
      <c r="B4941" s="75">
        <f t="shared" si="159"/>
        <v>46068</v>
      </c>
      <c r="C4941" s="75" t="str">
        <f>VLOOKUP($G4941,Refs!$A$1:$F$32,3,FALSE)</f>
        <v>Y62</v>
      </c>
      <c r="D4941" t="s">
        <v>178</v>
      </c>
      <c r="E4941" t="s">
        <v>135</v>
      </c>
      <c r="G4941" t="s">
        <v>37</v>
      </c>
      <c r="H4941" t="s">
        <v>38</v>
      </c>
      <c r="I4941" t="s">
        <v>209</v>
      </c>
      <c r="J4941" t="s">
        <v>192</v>
      </c>
      <c r="K4941">
        <v>614</v>
      </c>
    </row>
    <row r="4942" spans="1:11" x14ac:dyDescent="0.35">
      <c r="A4942" s="75">
        <f t="shared" si="158"/>
        <v>46063</v>
      </c>
      <c r="B4942" s="75">
        <f t="shared" si="159"/>
        <v>46068</v>
      </c>
      <c r="C4942" s="75" t="str">
        <f>VLOOKUP($G4942,Refs!$A$1:$F$32,3,FALSE)</f>
        <v>Y62</v>
      </c>
      <c r="D4942" t="s">
        <v>178</v>
      </c>
      <c r="E4942" t="s">
        <v>135</v>
      </c>
      <c r="G4942" t="s">
        <v>37</v>
      </c>
      <c r="H4942" t="s">
        <v>38</v>
      </c>
      <c r="I4942" t="s">
        <v>209</v>
      </c>
      <c r="J4942" t="s">
        <v>193</v>
      </c>
      <c r="K4942">
        <v>869</v>
      </c>
    </row>
    <row r="4943" spans="1:11" x14ac:dyDescent="0.35">
      <c r="A4943" s="75">
        <f t="shared" si="158"/>
        <v>46063</v>
      </c>
      <c r="B4943" s="75">
        <f t="shared" si="159"/>
        <v>46068</v>
      </c>
      <c r="C4943" s="75" t="str">
        <f>VLOOKUP($G4943,Refs!$A$1:$F$32,3,FALSE)</f>
        <v>Y62</v>
      </c>
      <c r="D4943" t="s">
        <v>178</v>
      </c>
      <c r="E4943" t="s">
        <v>135</v>
      </c>
      <c r="G4943" t="s">
        <v>37</v>
      </c>
      <c r="H4943" t="s">
        <v>38</v>
      </c>
      <c r="I4943" t="s">
        <v>209</v>
      </c>
      <c r="J4943" t="s">
        <v>194</v>
      </c>
      <c r="K4943">
        <v>334</v>
      </c>
    </row>
    <row r="4944" spans="1:11" x14ac:dyDescent="0.35">
      <c r="A4944" s="75">
        <f t="shared" si="158"/>
        <v>46063</v>
      </c>
      <c r="B4944" s="75">
        <f t="shared" si="159"/>
        <v>46068</v>
      </c>
      <c r="C4944" s="75" t="str">
        <f>VLOOKUP($G4944,Refs!$A$1:$F$32,3,FALSE)</f>
        <v>Y62</v>
      </c>
      <c r="D4944" t="s">
        <v>178</v>
      </c>
      <c r="E4944" t="s">
        <v>135</v>
      </c>
      <c r="G4944" t="s">
        <v>37</v>
      </c>
      <c r="H4944" t="s">
        <v>38</v>
      </c>
      <c r="I4944" t="s">
        <v>209</v>
      </c>
      <c r="J4944" t="s">
        <v>195</v>
      </c>
      <c r="K4944">
        <v>7</v>
      </c>
    </row>
    <row r="4945" spans="1:11" x14ac:dyDescent="0.35">
      <c r="A4945" s="75">
        <f t="shared" si="158"/>
        <v>46063</v>
      </c>
      <c r="B4945" s="75">
        <f t="shared" si="159"/>
        <v>46068</v>
      </c>
      <c r="C4945" s="75" t="str">
        <f>VLOOKUP($G4945,Refs!$A$1:$F$32,3,FALSE)</f>
        <v>Y62</v>
      </c>
      <c r="D4945" t="s">
        <v>178</v>
      </c>
      <c r="E4945" t="s">
        <v>135</v>
      </c>
      <c r="G4945" t="s">
        <v>37</v>
      </c>
      <c r="H4945" t="s">
        <v>38</v>
      </c>
      <c r="I4945" t="s">
        <v>209</v>
      </c>
      <c r="J4945" t="s">
        <v>196</v>
      </c>
      <c r="K4945">
        <v>83</v>
      </c>
    </row>
    <row r="4946" spans="1:11" x14ac:dyDescent="0.35">
      <c r="A4946" s="75">
        <f t="shared" si="158"/>
        <v>46063</v>
      </c>
      <c r="B4946" s="75">
        <f t="shared" si="159"/>
        <v>46068</v>
      </c>
      <c r="C4946" s="75" t="str">
        <f>VLOOKUP($G4946,Refs!$A$1:$F$32,3,FALSE)</f>
        <v>Y62</v>
      </c>
      <c r="D4946" t="s">
        <v>178</v>
      </c>
      <c r="E4946" t="s">
        <v>135</v>
      </c>
      <c r="G4946" t="s">
        <v>37</v>
      </c>
      <c r="H4946" t="s">
        <v>38</v>
      </c>
      <c r="I4946" t="s">
        <v>209</v>
      </c>
      <c r="J4946" t="s">
        <v>197</v>
      </c>
      <c r="K4946">
        <v>7</v>
      </c>
    </row>
    <row r="4947" spans="1:11" x14ac:dyDescent="0.35">
      <c r="A4947" s="75">
        <f t="shared" si="158"/>
        <v>46063</v>
      </c>
      <c r="B4947" s="75">
        <f t="shared" si="159"/>
        <v>46068</v>
      </c>
      <c r="C4947" s="75" t="str">
        <f>VLOOKUP($G4947,Refs!$A$1:$F$32,3,FALSE)</f>
        <v>Y62</v>
      </c>
      <c r="D4947" t="s">
        <v>178</v>
      </c>
      <c r="E4947" t="s">
        <v>135</v>
      </c>
      <c r="G4947" t="s">
        <v>37</v>
      </c>
      <c r="H4947" t="s">
        <v>38</v>
      </c>
      <c r="I4947" t="s">
        <v>209</v>
      </c>
      <c r="J4947" t="s">
        <v>198</v>
      </c>
      <c r="K4947">
        <v>244</v>
      </c>
    </row>
    <row r="4948" spans="1:11" x14ac:dyDescent="0.35">
      <c r="A4948" s="75">
        <f t="shared" si="158"/>
        <v>46063</v>
      </c>
      <c r="B4948" s="75">
        <f t="shared" si="159"/>
        <v>46068</v>
      </c>
      <c r="C4948" s="75" t="str">
        <f>VLOOKUP($G4948,Refs!$A$1:$F$32,3,FALSE)</f>
        <v>Y62</v>
      </c>
      <c r="D4948" t="s">
        <v>178</v>
      </c>
      <c r="E4948" t="s">
        <v>135</v>
      </c>
      <c r="G4948" t="s">
        <v>37</v>
      </c>
      <c r="H4948" t="s">
        <v>38</v>
      </c>
      <c r="I4948" t="s">
        <v>209</v>
      </c>
      <c r="J4948" t="s">
        <v>199</v>
      </c>
      <c r="K4948">
        <v>66</v>
      </c>
    </row>
    <row r="4949" spans="1:11" x14ac:dyDescent="0.35">
      <c r="A4949" s="75">
        <f t="shared" si="158"/>
        <v>46063</v>
      </c>
      <c r="B4949" s="75">
        <f t="shared" si="159"/>
        <v>46068</v>
      </c>
      <c r="C4949" s="75" t="str">
        <f>VLOOKUP($G4949,Refs!$A$1:$F$32,3,FALSE)</f>
        <v>Y62</v>
      </c>
      <c r="D4949" t="s">
        <v>178</v>
      </c>
      <c r="E4949" t="s">
        <v>135</v>
      </c>
      <c r="G4949" t="s">
        <v>37</v>
      </c>
      <c r="H4949" t="s">
        <v>38</v>
      </c>
      <c r="I4949" t="s">
        <v>209</v>
      </c>
      <c r="J4949" t="s">
        <v>200</v>
      </c>
      <c r="K4949">
        <v>411</v>
      </c>
    </row>
    <row r="4950" spans="1:11" x14ac:dyDescent="0.35">
      <c r="A4950" s="75">
        <f t="shared" si="158"/>
        <v>46063</v>
      </c>
      <c r="B4950" s="75">
        <f t="shared" si="159"/>
        <v>46068</v>
      </c>
      <c r="C4950" s="75" t="str">
        <f>VLOOKUP($G4950,Refs!$A$1:$F$32,3,FALSE)</f>
        <v>Y62</v>
      </c>
      <c r="D4950" t="s">
        <v>178</v>
      </c>
      <c r="E4950" t="s">
        <v>135</v>
      </c>
      <c r="G4950" t="s">
        <v>37</v>
      </c>
      <c r="H4950" t="s">
        <v>38</v>
      </c>
      <c r="I4950" t="s">
        <v>209</v>
      </c>
      <c r="J4950" t="s">
        <v>201</v>
      </c>
      <c r="K4950">
        <v>1012</v>
      </c>
    </row>
    <row r="4951" spans="1:11" x14ac:dyDescent="0.35">
      <c r="A4951" s="75">
        <f t="shared" si="158"/>
        <v>46063</v>
      </c>
      <c r="B4951" s="75">
        <f t="shared" si="159"/>
        <v>46068</v>
      </c>
      <c r="C4951" s="75" t="str">
        <f>VLOOKUP($G4951,Refs!$A$1:$F$32,3,FALSE)</f>
        <v>Y62</v>
      </c>
      <c r="D4951" t="s">
        <v>178</v>
      </c>
      <c r="E4951" t="s">
        <v>135</v>
      </c>
      <c r="G4951" t="s">
        <v>37</v>
      </c>
      <c r="H4951" t="s">
        <v>38</v>
      </c>
      <c r="I4951" t="s">
        <v>209</v>
      </c>
      <c r="J4951" t="s">
        <v>202</v>
      </c>
      <c r="K4951">
        <v>2311</v>
      </c>
    </row>
    <row r="4952" spans="1:11" x14ac:dyDescent="0.35">
      <c r="A4952" s="75">
        <f t="shared" si="158"/>
        <v>46063</v>
      </c>
      <c r="B4952" s="75">
        <f t="shared" si="159"/>
        <v>46068</v>
      </c>
      <c r="C4952" s="75" t="str">
        <f>VLOOKUP($G4952,Refs!$A$1:$F$32,3,FALSE)</f>
        <v>Y62</v>
      </c>
      <c r="D4952" t="s">
        <v>178</v>
      </c>
      <c r="E4952" t="s">
        <v>135</v>
      </c>
      <c r="G4952" t="s">
        <v>37</v>
      </c>
      <c r="H4952" t="s">
        <v>38</v>
      </c>
      <c r="I4952" t="s">
        <v>209</v>
      </c>
      <c r="J4952" t="s">
        <v>203</v>
      </c>
      <c r="K4952">
        <v>424</v>
      </c>
    </row>
    <row r="4953" spans="1:11" x14ac:dyDescent="0.35">
      <c r="A4953" s="75">
        <f t="shared" si="158"/>
        <v>46063</v>
      </c>
      <c r="B4953" s="75">
        <f t="shared" si="159"/>
        <v>46068</v>
      </c>
      <c r="C4953" s="75" t="str">
        <f>VLOOKUP($G4953,Refs!$A$1:$F$32,3,FALSE)</f>
        <v>Y62</v>
      </c>
      <c r="D4953" t="s">
        <v>178</v>
      </c>
      <c r="E4953" t="s">
        <v>135</v>
      </c>
      <c r="G4953" t="s">
        <v>37</v>
      </c>
      <c r="H4953" t="s">
        <v>38</v>
      </c>
      <c r="I4953" t="s">
        <v>209</v>
      </c>
      <c r="J4953" t="s">
        <v>204</v>
      </c>
      <c r="K4953">
        <v>110</v>
      </c>
    </row>
    <row r="4954" spans="1:11" x14ac:dyDescent="0.35">
      <c r="A4954" s="75">
        <f t="shared" si="158"/>
        <v>46063</v>
      </c>
      <c r="B4954" s="75">
        <f t="shared" si="159"/>
        <v>46068</v>
      </c>
      <c r="C4954" s="75" t="str">
        <f>VLOOKUP($G4954,Refs!$A$1:$F$32,3,FALSE)</f>
        <v>Y62</v>
      </c>
      <c r="D4954" t="s">
        <v>178</v>
      </c>
      <c r="E4954" t="s">
        <v>135</v>
      </c>
      <c r="G4954" t="s">
        <v>37</v>
      </c>
      <c r="H4954" t="s">
        <v>38</v>
      </c>
      <c r="I4954" t="s">
        <v>209</v>
      </c>
      <c r="J4954" t="s">
        <v>205</v>
      </c>
      <c r="K4954">
        <v>95</v>
      </c>
    </row>
    <row r="4955" spans="1:11" x14ac:dyDescent="0.35">
      <c r="A4955" s="75">
        <f t="shared" si="158"/>
        <v>46063</v>
      </c>
      <c r="B4955" s="75">
        <f t="shared" si="159"/>
        <v>46068</v>
      </c>
      <c r="C4955" s="75" t="str">
        <f>VLOOKUP($G4955,Refs!$A$1:$F$32,3,FALSE)</f>
        <v>Y62</v>
      </c>
      <c r="D4955" t="s">
        <v>178</v>
      </c>
      <c r="E4955" t="s">
        <v>135</v>
      </c>
      <c r="G4955" t="s">
        <v>37</v>
      </c>
      <c r="H4955" t="s">
        <v>38</v>
      </c>
      <c r="I4955" t="s">
        <v>209</v>
      </c>
      <c r="J4955" t="s">
        <v>206</v>
      </c>
      <c r="K4955">
        <v>170</v>
      </c>
    </row>
    <row r="4956" spans="1:11" x14ac:dyDescent="0.35">
      <c r="A4956" s="75">
        <f t="shared" si="158"/>
        <v>46063</v>
      </c>
      <c r="B4956" s="75">
        <f t="shared" si="159"/>
        <v>46068</v>
      </c>
      <c r="C4956" s="75" t="str">
        <f>VLOOKUP($G4956,Refs!$A$1:$F$32,3,FALSE)</f>
        <v>Y62</v>
      </c>
      <c r="D4956" t="s">
        <v>178</v>
      </c>
      <c r="E4956" t="s">
        <v>135</v>
      </c>
      <c r="G4956" t="s">
        <v>37</v>
      </c>
      <c r="H4956" t="s">
        <v>38</v>
      </c>
      <c r="I4956" t="s">
        <v>209</v>
      </c>
      <c r="J4956" t="s">
        <v>207</v>
      </c>
      <c r="K4956">
        <v>4</v>
      </c>
    </row>
    <row r="4957" spans="1:11" x14ac:dyDescent="0.35">
      <c r="A4957" s="75">
        <f t="shared" si="158"/>
        <v>46063</v>
      </c>
      <c r="B4957" s="75">
        <f t="shared" si="159"/>
        <v>46068</v>
      </c>
      <c r="C4957" s="75" t="str">
        <f>VLOOKUP($G4957,Refs!$A$1:$F$32,3,FALSE)</f>
        <v>Y62</v>
      </c>
      <c r="D4957" t="s">
        <v>178</v>
      </c>
      <c r="E4957" t="s">
        <v>135</v>
      </c>
      <c r="G4957" t="s">
        <v>37</v>
      </c>
      <c r="H4957" t="s">
        <v>38</v>
      </c>
      <c r="I4957" t="s">
        <v>209</v>
      </c>
      <c r="J4957" t="s">
        <v>208</v>
      </c>
      <c r="K4957">
        <v>130</v>
      </c>
    </row>
    <row r="4958" spans="1:11" x14ac:dyDescent="0.35">
      <c r="A4958" s="75">
        <f t="shared" si="158"/>
        <v>46064</v>
      </c>
      <c r="B4958" s="75">
        <f t="shared" si="159"/>
        <v>46068</v>
      </c>
      <c r="C4958" s="75" t="str">
        <f>VLOOKUP($G4958,Refs!$A$1:$F$32,3,FALSE)</f>
        <v>Y62</v>
      </c>
      <c r="D4958" t="s">
        <v>178</v>
      </c>
      <c r="E4958" t="s">
        <v>135</v>
      </c>
      <c r="G4958" t="s">
        <v>37</v>
      </c>
      <c r="H4958" t="s">
        <v>38</v>
      </c>
      <c r="I4958" t="s">
        <v>210</v>
      </c>
      <c r="J4958" t="s">
        <v>181</v>
      </c>
      <c r="K4958">
        <v>5236</v>
      </c>
    </row>
    <row r="4959" spans="1:11" x14ac:dyDescent="0.35">
      <c r="A4959" s="75">
        <f t="shared" si="158"/>
        <v>46064</v>
      </c>
      <c r="B4959" s="75">
        <f t="shared" si="159"/>
        <v>46068</v>
      </c>
      <c r="C4959" s="75" t="str">
        <f>VLOOKUP($G4959,Refs!$A$1:$F$32,3,FALSE)</f>
        <v>Y62</v>
      </c>
      <c r="D4959" t="s">
        <v>178</v>
      </c>
      <c r="E4959" t="s">
        <v>135</v>
      </c>
      <c r="G4959" t="s">
        <v>37</v>
      </c>
      <c r="H4959" t="s">
        <v>38</v>
      </c>
      <c r="I4959" t="s">
        <v>210</v>
      </c>
      <c r="J4959" t="s">
        <v>182</v>
      </c>
      <c r="K4959">
        <v>4869</v>
      </c>
    </row>
    <row r="4960" spans="1:11" x14ac:dyDescent="0.35">
      <c r="A4960" s="75">
        <f t="shared" si="158"/>
        <v>46064</v>
      </c>
      <c r="B4960" s="75">
        <f t="shared" si="159"/>
        <v>46068</v>
      </c>
      <c r="C4960" s="75" t="str">
        <f>VLOOKUP($G4960,Refs!$A$1:$F$32,3,FALSE)</f>
        <v>Y62</v>
      </c>
      <c r="D4960" t="s">
        <v>178</v>
      </c>
      <c r="E4960" t="s">
        <v>135</v>
      </c>
      <c r="G4960" t="s">
        <v>37</v>
      </c>
      <c r="H4960" t="s">
        <v>38</v>
      </c>
      <c r="I4960" t="s">
        <v>210</v>
      </c>
      <c r="J4960" t="s">
        <v>183</v>
      </c>
      <c r="K4960">
        <v>2475</v>
      </c>
    </row>
    <row r="4961" spans="1:11" x14ac:dyDescent="0.35">
      <c r="A4961" s="75">
        <f t="shared" si="158"/>
        <v>46064</v>
      </c>
      <c r="B4961" s="75">
        <f t="shared" si="159"/>
        <v>46068</v>
      </c>
      <c r="C4961" s="75" t="str">
        <f>VLOOKUP($G4961,Refs!$A$1:$F$32,3,FALSE)</f>
        <v>Y62</v>
      </c>
      <c r="D4961" t="s">
        <v>178</v>
      </c>
      <c r="E4961" t="s">
        <v>135</v>
      </c>
      <c r="G4961" t="s">
        <v>37</v>
      </c>
      <c r="H4961" t="s">
        <v>38</v>
      </c>
      <c r="I4961" t="s">
        <v>210</v>
      </c>
      <c r="J4961" t="s">
        <v>184</v>
      </c>
      <c r="K4961">
        <v>367</v>
      </c>
    </row>
    <row r="4962" spans="1:11" x14ac:dyDescent="0.35">
      <c r="A4962" s="75">
        <f t="shared" si="158"/>
        <v>46064</v>
      </c>
      <c r="B4962" s="75">
        <f t="shared" si="159"/>
        <v>46068</v>
      </c>
      <c r="C4962" s="75" t="str">
        <f>VLOOKUP($G4962,Refs!$A$1:$F$32,3,FALSE)</f>
        <v>Y62</v>
      </c>
      <c r="D4962" t="s">
        <v>178</v>
      </c>
      <c r="E4962" t="s">
        <v>135</v>
      </c>
      <c r="G4962" t="s">
        <v>37</v>
      </c>
      <c r="H4962" t="s">
        <v>38</v>
      </c>
      <c r="I4962" t="s">
        <v>210</v>
      </c>
      <c r="J4962" t="s">
        <v>185</v>
      </c>
      <c r="K4962">
        <v>537918</v>
      </c>
    </row>
    <row r="4963" spans="1:11" x14ac:dyDescent="0.35">
      <c r="A4963" s="75">
        <f t="shared" si="158"/>
        <v>46064</v>
      </c>
      <c r="B4963" s="75">
        <f t="shared" si="159"/>
        <v>46068</v>
      </c>
      <c r="C4963" s="75" t="str">
        <f>VLOOKUP($G4963,Refs!$A$1:$F$32,3,FALSE)</f>
        <v>Y62</v>
      </c>
      <c r="D4963" t="s">
        <v>178</v>
      </c>
      <c r="E4963" t="s">
        <v>135</v>
      </c>
      <c r="G4963" t="s">
        <v>37</v>
      </c>
      <c r="H4963" t="s">
        <v>38</v>
      </c>
      <c r="I4963" t="s">
        <v>210</v>
      </c>
      <c r="J4963" t="s">
        <v>186</v>
      </c>
      <c r="K4963">
        <v>372</v>
      </c>
    </row>
    <row r="4964" spans="1:11" x14ac:dyDescent="0.35">
      <c r="A4964" s="75">
        <f t="shared" si="158"/>
        <v>46064</v>
      </c>
      <c r="B4964" s="75">
        <f t="shared" si="159"/>
        <v>46068</v>
      </c>
      <c r="C4964" s="75" t="str">
        <f>VLOOKUP($G4964,Refs!$A$1:$F$32,3,FALSE)</f>
        <v>Y62</v>
      </c>
      <c r="D4964" t="s">
        <v>178</v>
      </c>
      <c r="E4964" t="s">
        <v>135</v>
      </c>
      <c r="G4964" t="s">
        <v>37</v>
      </c>
      <c r="H4964" t="s">
        <v>38</v>
      </c>
      <c r="I4964" t="s">
        <v>210</v>
      </c>
      <c r="J4964" t="s">
        <v>187</v>
      </c>
      <c r="K4964">
        <v>460</v>
      </c>
    </row>
    <row r="4965" spans="1:11" x14ac:dyDescent="0.35">
      <c r="A4965" s="75">
        <f t="shared" si="158"/>
        <v>46064</v>
      </c>
      <c r="B4965" s="75">
        <f t="shared" si="159"/>
        <v>46068</v>
      </c>
      <c r="C4965" s="75" t="str">
        <f>VLOOKUP($G4965,Refs!$A$1:$F$32,3,FALSE)</f>
        <v>Y62</v>
      </c>
      <c r="D4965" t="s">
        <v>178</v>
      </c>
      <c r="E4965" t="s">
        <v>135</v>
      </c>
      <c r="G4965" t="s">
        <v>37</v>
      </c>
      <c r="H4965" t="s">
        <v>38</v>
      </c>
      <c r="I4965" t="s">
        <v>210</v>
      </c>
      <c r="J4965" t="s">
        <v>188</v>
      </c>
      <c r="K4965">
        <v>4820</v>
      </c>
    </row>
    <row r="4966" spans="1:11" x14ac:dyDescent="0.35">
      <c r="A4966" s="75">
        <f t="shared" si="158"/>
        <v>46064</v>
      </c>
      <c r="B4966" s="75">
        <f t="shared" si="159"/>
        <v>46068</v>
      </c>
      <c r="C4966" s="75" t="str">
        <f>VLOOKUP($G4966,Refs!$A$1:$F$32,3,FALSE)</f>
        <v>Y62</v>
      </c>
      <c r="D4966" t="s">
        <v>178</v>
      </c>
      <c r="E4966" t="s">
        <v>135</v>
      </c>
      <c r="G4966" t="s">
        <v>37</v>
      </c>
      <c r="H4966" t="s">
        <v>38</v>
      </c>
      <c r="I4966" t="s">
        <v>210</v>
      </c>
      <c r="J4966" t="s">
        <v>189</v>
      </c>
      <c r="K4966">
        <v>2231</v>
      </c>
    </row>
    <row r="4967" spans="1:11" x14ac:dyDescent="0.35">
      <c r="A4967" s="75">
        <f t="shared" si="158"/>
        <v>46064</v>
      </c>
      <c r="B4967" s="75">
        <f t="shared" si="159"/>
        <v>46068</v>
      </c>
      <c r="C4967" s="75" t="str">
        <f>VLOOKUP($G4967,Refs!$A$1:$F$32,3,FALSE)</f>
        <v>Y62</v>
      </c>
      <c r="D4967" t="s">
        <v>178</v>
      </c>
      <c r="E4967" t="s">
        <v>135</v>
      </c>
      <c r="G4967" t="s">
        <v>37</v>
      </c>
      <c r="H4967" t="s">
        <v>38</v>
      </c>
      <c r="I4967" t="s">
        <v>210</v>
      </c>
      <c r="J4967" t="s">
        <v>190</v>
      </c>
      <c r="K4967">
        <v>429</v>
      </c>
    </row>
    <row r="4968" spans="1:11" x14ac:dyDescent="0.35">
      <c r="A4968" s="75">
        <f t="shared" si="158"/>
        <v>46064</v>
      </c>
      <c r="B4968" s="75">
        <f t="shared" si="159"/>
        <v>46068</v>
      </c>
      <c r="C4968" s="75" t="str">
        <f>VLOOKUP($G4968,Refs!$A$1:$F$32,3,FALSE)</f>
        <v>Y62</v>
      </c>
      <c r="D4968" t="s">
        <v>178</v>
      </c>
      <c r="E4968" t="s">
        <v>135</v>
      </c>
      <c r="G4968" t="s">
        <v>37</v>
      </c>
      <c r="H4968" t="s">
        <v>38</v>
      </c>
      <c r="I4968" t="s">
        <v>210</v>
      </c>
      <c r="J4968" t="s">
        <v>191</v>
      </c>
      <c r="K4968">
        <v>246</v>
      </c>
    </row>
    <row r="4969" spans="1:11" x14ac:dyDescent="0.35">
      <c r="A4969" s="75">
        <f t="shared" si="158"/>
        <v>46064</v>
      </c>
      <c r="B4969" s="75">
        <f t="shared" si="159"/>
        <v>46068</v>
      </c>
      <c r="C4969" s="75" t="str">
        <f>VLOOKUP($G4969,Refs!$A$1:$F$32,3,FALSE)</f>
        <v>Y62</v>
      </c>
      <c r="D4969" t="s">
        <v>178</v>
      </c>
      <c r="E4969" t="s">
        <v>135</v>
      </c>
      <c r="G4969" t="s">
        <v>37</v>
      </c>
      <c r="H4969" t="s">
        <v>38</v>
      </c>
      <c r="I4969" t="s">
        <v>210</v>
      </c>
      <c r="J4969" t="s">
        <v>192</v>
      </c>
      <c r="K4969">
        <v>672</v>
      </c>
    </row>
    <row r="4970" spans="1:11" x14ac:dyDescent="0.35">
      <c r="A4970" s="75">
        <f t="shared" si="158"/>
        <v>46064</v>
      </c>
      <c r="B4970" s="75">
        <f t="shared" si="159"/>
        <v>46068</v>
      </c>
      <c r="C4970" s="75" t="str">
        <f>VLOOKUP($G4970,Refs!$A$1:$F$32,3,FALSE)</f>
        <v>Y62</v>
      </c>
      <c r="D4970" t="s">
        <v>178</v>
      </c>
      <c r="E4970" t="s">
        <v>135</v>
      </c>
      <c r="G4970" t="s">
        <v>37</v>
      </c>
      <c r="H4970" t="s">
        <v>38</v>
      </c>
      <c r="I4970" t="s">
        <v>210</v>
      </c>
      <c r="J4970" t="s">
        <v>193</v>
      </c>
      <c r="K4970">
        <v>927</v>
      </c>
    </row>
    <row r="4971" spans="1:11" x14ac:dyDescent="0.35">
      <c r="A4971" s="75">
        <f t="shared" si="158"/>
        <v>46064</v>
      </c>
      <c r="B4971" s="75">
        <f t="shared" si="159"/>
        <v>46068</v>
      </c>
      <c r="C4971" s="75" t="str">
        <f>VLOOKUP($G4971,Refs!$A$1:$F$32,3,FALSE)</f>
        <v>Y62</v>
      </c>
      <c r="D4971" t="s">
        <v>178</v>
      </c>
      <c r="E4971" t="s">
        <v>135</v>
      </c>
      <c r="G4971" t="s">
        <v>37</v>
      </c>
      <c r="H4971" t="s">
        <v>38</v>
      </c>
      <c r="I4971" t="s">
        <v>210</v>
      </c>
      <c r="J4971" t="s">
        <v>194</v>
      </c>
      <c r="K4971">
        <v>344</v>
      </c>
    </row>
    <row r="4972" spans="1:11" x14ac:dyDescent="0.35">
      <c r="A4972" s="75">
        <f t="shared" si="158"/>
        <v>46064</v>
      </c>
      <c r="B4972" s="75">
        <f t="shared" si="159"/>
        <v>46068</v>
      </c>
      <c r="C4972" s="75" t="str">
        <f>VLOOKUP($G4972,Refs!$A$1:$F$32,3,FALSE)</f>
        <v>Y62</v>
      </c>
      <c r="D4972" t="s">
        <v>178</v>
      </c>
      <c r="E4972" t="s">
        <v>135</v>
      </c>
      <c r="G4972" t="s">
        <v>37</v>
      </c>
      <c r="H4972" t="s">
        <v>38</v>
      </c>
      <c r="I4972" t="s">
        <v>210</v>
      </c>
      <c r="J4972" t="s">
        <v>195</v>
      </c>
      <c r="K4972">
        <v>10</v>
      </c>
    </row>
    <row r="4973" spans="1:11" x14ac:dyDescent="0.35">
      <c r="A4973" s="75">
        <f t="shared" si="158"/>
        <v>46064</v>
      </c>
      <c r="B4973" s="75">
        <f t="shared" si="159"/>
        <v>46068</v>
      </c>
      <c r="C4973" s="75" t="str">
        <f>VLOOKUP($G4973,Refs!$A$1:$F$32,3,FALSE)</f>
        <v>Y62</v>
      </c>
      <c r="D4973" t="s">
        <v>178</v>
      </c>
      <c r="E4973" t="s">
        <v>135</v>
      </c>
      <c r="G4973" t="s">
        <v>37</v>
      </c>
      <c r="H4973" t="s">
        <v>38</v>
      </c>
      <c r="I4973" t="s">
        <v>210</v>
      </c>
      <c r="J4973" t="s">
        <v>196</v>
      </c>
      <c r="K4973">
        <v>82</v>
      </c>
    </row>
    <row r="4974" spans="1:11" x14ac:dyDescent="0.35">
      <c r="A4974" s="75">
        <f t="shared" si="158"/>
        <v>46064</v>
      </c>
      <c r="B4974" s="75">
        <f t="shared" si="159"/>
        <v>46068</v>
      </c>
      <c r="C4974" s="75" t="str">
        <f>VLOOKUP($G4974,Refs!$A$1:$F$32,3,FALSE)</f>
        <v>Y62</v>
      </c>
      <c r="D4974" t="s">
        <v>178</v>
      </c>
      <c r="E4974" t="s">
        <v>135</v>
      </c>
      <c r="G4974" t="s">
        <v>37</v>
      </c>
      <c r="H4974" t="s">
        <v>38</v>
      </c>
      <c r="I4974" t="s">
        <v>210</v>
      </c>
      <c r="J4974" t="s">
        <v>197</v>
      </c>
      <c r="K4974">
        <v>25</v>
      </c>
    </row>
    <row r="4975" spans="1:11" x14ac:dyDescent="0.35">
      <c r="A4975" s="75">
        <f t="shared" si="158"/>
        <v>46064</v>
      </c>
      <c r="B4975" s="75">
        <f t="shared" si="159"/>
        <v>46068</v>
      </c>
      <c r="C4975" s="75" t="str">
        <f>VLOOKUP($G4975,Refs!$A$1:$F$32,3,FALSE)</f>
        <v>Y62</v>
      </c>
      <c r="D4975" t="s">
        <v>178</v>
      </c>
      <c r="E4975" t="s">
        <v>135</v>
      </c>
      <c r="G4975" t="s">
        <v>37</v>
      </c>
      <c r="H4975" t="s">
        <v>38</v>
      </c>
      <c r="I4975" t="s">
        <v>210</v>
      </c>
      <c r="J4975" t="s">
        <v>198</v>
      </c>
      <c r="K4975">
        <v>215</v>
      </c>
    </row>
    <row r="4976" spans="1:11" x14ac:dyDescent="0.35">
      <c r="A4976" s="75">
        <f t="shared" si="158"/>
        <v>46064</v>
      </c>
      <c r="B4976" s="75">
        <f t="shared" si="159"/>
        <v>46068</v>
      </c>
      <c r="C4976" s="75" t="str">
        <f>VLOOKUP($G4976,Refs!$A$1:$F$32,3,FALSE)</f>
        <v>Y62</v>
      </c>
      <c r="D4976" t="s">
        <v>178</v>
      </c>
      <c r="E4976" t="s">
        <v>135</v>
      </c>
      <c r="G4976" t="s">
        <v>37</v>
      </c>
      <c r="H4976" t="s">
        <v>38</v>
      </c>
      <c r="I4976" t="s">
        <v>210</v>
      </c>
      <c r="J4976" t="s">
        <v>199</v>
      </c>
      <c r="K4976">
        <v>44</v>
      </c>
    </row>
    <row r="4977" spans="1:11" x14ac:dyDescent="0.35">
      <c r="A4977" s="75">
        <f t="shared" si="158"/>
        <v>46064</v>
      </c>
      <c r="B4977" s="75">
        <f t="shared" si="159"/>
        <v>46068</v>
      </c>
      <c r="C4977" s="75" t="str">
        <f>VLOOKUP($G4977,Refs!$A$1:$F$32,3,FALSE)</f>
        <v>Y62</v>
      </c>
      <c r="D4977" t="s">
        <v>178</v>
      </c>
      <c r="E4977" t="s">
        <v>135</v>
      </c>
      <c r="G4977" t="s">
        <v>37</v>
      </c>
      <c r="H4977" t="s">
        <v>38</v>
      </c>
      <c r="I4977" t="s">
        <v>210</v>
      </c>
      <c r="J4977" t="s">
        <v>200</v>
      </c>
      <c r="K4977">
        <v>445</v>
      </c>
    </row>
    <row r="4978" spans="1:11" x14ac:dyDescent="0.35">
      <c r="A4978" s="75">
        <f t="shared" si="158"/>
        <v>46064</v>
      </c>
      <c r="B4978" s="75">
        <f t="shared" si="159"/>
        <v>46068</v>
      </c>
      <c r="C4978" s="75" t="str">
        <f>VLOOKUP($G4978,Refs!$A$1:$F$32,3,FALSE)</f>
        <v>Y62</v>
      </c>
      <c r="D4978" t="s">
        <v>178</v>
      </c>
      <c r="E4978" t="s">
        <v>135</v>
      </c>
      <c r="G4978" t="s">
        <v>37</v>
      </c>
      <c r="H4978" t="s">
        <v>38</v>
      </c>
      <c r="I4978" t="s">
        <v>210</v>
      </c>
      <c r="J4978" t="s">
        <v>201</v>
      </c>
      <c r="K4978">
        <v>981</v>
      </c>
    </row>
    <row r="4979" spans="1:11" x14ac:dyDescent="0.35">
      <c r="A4979" s="75">
        <f t="shared" si="158"/>
        <v>46064</v>
      </c>
      <c r="B4979" s="75">
        <f t="shared" si="159"/>
        <v>46068</v>
      </c>
      <c r="C4979" s="75" t="str">
        <f>VLOOKUP($G4979,Refs!$A$1:$F$32,3,FALSE)</f>
        <v>Y62</v>
      </c>
      <c r="D4979" t="s">
        <v>178</v>
      </c>
      <c r="E4979" t="s">
        <v>135</v>
      </c>
      <c r="G4979" t="s">
        <v>37</v>
      </c>
      <c r="H4979" t="s">
        <v>38</v>
      </c>
      <c r="I4979" t="s">
        <v>210</v>
      </c>
      <c r="J4979" t="s">
        <v>202</v>
      </c>
      <c r="K4979">
        <v>2354</v>
      </c>
    </row>
    <row r="4980" spans="1:11" x14ac:dyDescent="0.35">
      <c r="A4980" s="75">
        <f t="shared" si="158"/>
        <v>46064</v>
      </c>
      <c r="B4980" s="75">
        <f t="shared" si="159"/>
        <v>46068</v>
      </c>
      <c r="C4980" s="75" t="str">
        <f>VLOOKUP($G4980,Refs!$A$1:$F$32,3,FALSE)</f>
        <v>Y62</v>
      </c>
      <c r="D4980" t="s">
        <v>178</v>
      </c>
      <c r="E4980" t="s">
        <v>135</v>
      </c>
      <c r="G4980" t="s">
        <v>37</v>
      </c>
      <c r="H4980" t="s">
        <v>38</v>
      </c>
      <c r="I4980" t="s">
        <v>210</v>
      </c>
      <c r="J4980" t="s">
        <v>203</v>
      </c>
      <c r="K4980">
        <v>446</v>
      </c>
    </row>
    <row r="4981" spans="1:11" x14ac:dyDescent="0.35">
      <c r="A4981" s="75">
        <f t="shared" si="158"/>
        <v>46064</v>
      </c>
      <c r="B4981" s="75">
        <f t="shared" si="159"/>
        <v>46068</v>
      </c>
      <c r="C4981" s="75" t="str">
        <f>VLOOKUP($G4981,Refs!$A$1:$F$32,3,FALSE)</f>
        <v>Y62</v>
      </c>
      <c r="D4981" t="s">
        <v>178</v>
      </c>
      <c r="E4981" t="s">
        <v>135</v>
      </c>
      <c r="G4981" t="s">
        <v>37</v>
      </c>
      <c r="H4981" t="s">
        <v>38</v>
      </c>
      <c r="I4981" t="s">
        <v>210</v>
      </c>
      <c r="J4981" t="s">
        <v>204</v>
      </c>
      <c r="K4981">
        <v>104</v>
      </c>
    </row>
    <row r="4982" spans="1:11" x14ac:dyDescent="0.35">
      <c r="A4982" s="75">
        <f t="shared" si="158"/>
        <v>46064</v>
      </c>
      <c r="B4982" s="75">
        <f t="shared" si="159"/>
        <v>46068</v>
      </c>
      <c r="C4982" s="75" t="str">
        <f>VLOOKUP($G4982,Refs!$A$1:$F$32,3,FALSE)</f>
        <v>Y62</v>
      </c>
      <c r="D4982" t="s">
        <v>178</v>
      </c>
      <c r="E4982" t="s">
        <v>135</v>
      </c>
      <c r="G4982" t="s">
        <v>37</v>
      </c>
      <c r="H4982" t="s">
        <v>38</v>
      </c>
      <c r="I4982" t="s">
        <v>210</v>
      </c>
      <c r="J4982" t="s">
        <v>205</v>
      </c>
      <c r="K4982">
        <v>100</v>
      </c>
    </row>
    <row r="4983" spans="1:11" x14ac:dyDescent="0.35">
      <c r="A4983" s="75">
        <f t="shared" si="158"/>
        <v>46064</v>
      </c>
      <c r="B4983" s="75">
        <f t="shared" si="159"/>
        <v>46068</v>
      </c>
      <c r="C4983" s="75" t="str">
        <f>VLOOKUP($G4983,Refs!$A$1:$F$32,3,FALSE)</f>
        <v>Y62</v>
      </c>
      <c r="D4983" t="s">
        <v>178</v>
      </c>
      <c r="E4983" t="s">
        <v>135</v>
      </c>
      <c r="G4983" t="s">
        <v>37</v>
      </c>
      <c r="H4983" t="s">
        <v>38</v>
      </c>
      <c r="I4983" t="s">
        <v>210</v>
      </c>
      <c r="J4983" t="s">
        <v>206</v>
      </c>
      <c r="K4983">
        <v>194</v>
      </c>
    </row>
    <row r="4984" spans="1:11" x14ac:dyDescent="0.35">
      <c r="A4984" s="75">
        <f t="shared" si="158"/>
        <v>46064</v>
      </c>
      <c r="B4984" s="75">
        <f t="shared" si="159"/>
        <v>46068</v>
      </c>
      <c r="C4984" s="75" t="str">
        <f>VLOOKUP($G4984,Refs!$A$1:$F$32,3,FALSE)</f>
        <v>Y62</v>
      </c>
      <c r="D4984" t="s">
        <v>178</v>
      </c>
      <c r="E4984" t="s">
        <v>135</v>
      </c>
      <c r="G4984" t="s">
        <v>37</v>
      </c>
      <c r="H4984" t="s">
        <v>38</v>
      </c>
      <c r="I4984" t="s">
        <v>210</v>
      </c>
      <c r="J4984" t="s">
        <v>207</v>
      </c>
      <c r="K4984">
        <v>2</v>
      </c>
    </row>
    <row r="4985" spans="1:11" x14ac:dyDescent="0.35">
      <c r="A4985" s="75">
        <f t="shared" si="158"/>
        <v>46064</v>
      </c>
      <c r="B4985" s="75">
        <f t="shared" si="159"/>
        <v>46068</v>
      </c>
      <c r="C4985" s="75" t="str">
        <f>VLOOKUP($G4985,Refs!$A$1:$F$32,3,FALSE)</f>
        <v>Y62</v>
      </c>
      <c r="D4985" t="s">
        <v>178</v>
      </c>
      <c r="E4985" t="s">
        <v>135</v>
      </c>
      <c r="G4985" t="s">
        <v>37</v>
      </c>
      <c r="H4985" t="s">
        <v>38</v>
      </c>
      <c r="I4985" t="s">
        <v>210</v>
      </c>
      <c r="J4985" t="s">
        <v>208</v>
      </c>
      <c r="K4985">
        <v>126</v>
      </c>
    </row>
    <row r="4986" spans="1:11" x14ac:dyDescent="0.35">
      <c r="A4986" s="75">
        <f t="shared" si="158"/>
        <v>46065</v>
      </c>
      <c r="B4986" s="75">
        <f t="shared" si="159"/>
        <v>46068</v>
      </c>
      <c r="C4986" s="75" t="str">
        <f>VLOOKUP($G4986,Refs!$A$1:$F$32,3,FALSE)</f>
        <v>Y62</v>
      </c>
      <c r="D4986" t="s">
        <v>178</v>
      </c>
      <c r="E4986" t="s">
        <v>135</v>
      </c>
      <c r="G4986" t="s">
        <v>37</v>
      </c>
      <c r="H4986" t="s">
        <v>38</v>
      </c>
      <c r="I4986" t="s">
        <v>211</v>
      </c>
      <c r="J4986" t="s">
        <v>181</v>
      </c>
      <c r="K4986">
        <v>4990</v>
      </c>
    </row>
    <row r="4987" spans="1:11" x14ac:dyDescent="0.35">
      <c r="A4987" s="75">
        <f t="shared" si="158"/>
        <v>46065</v>
      </c>
      <c r="B4987" s="75">
        <f t="shared" si="159"/>
        <v>46068</v>
      </c>
      <c r="C4987" s="75" t="str">
        <f>VLOOKUP($G4987,Refs!$A$1:$F$32,3,FALSE)</f>
        <v>Y62</v>
      </c>
      <c r="D4987" t="s">
        <v>178</v>
      </c>
      <c r="E4987" t="s">
        <v>135</v>
      </c>
      <c r="G4987" t="s">
        <v>37</v>
      </c>
      <c r="H4987" t="s">
        <v>38</v>
      </c>
      <c r="I4987" t="s">
        <v>211</v>
      </c>
      <c r="J4987" t="s">
        <v>182</v>
      </c>
      <c r="K4987">
        <v>4589</v>
      </c>
    </row>
    <row r="4988" spans="1:11" x14ac:dyDescent="0.35">
      <c r="A4988" s="75">
        <f t="shared" si="158"/>
        <v>46065</v>
      </c>
      <c r="B4988" s="75">
        <f t="shared" si="159"/>
        <v>46068</v>
      </c>
      <c r="C4988" s="75" t="str">
        <f>VLOOKUP($G4988,Refs!$A$1:$F$32,3,FALSE)</f>
        <v>Y62</v>
      </c>
      <c r="D4988" t="s">
        <v>178</v>
      </c>
      <c r="E4988" t="s">
        <v>135</v>
      </c>
      <c r="G4988" t="s">
        <v>37</v>
      </c>
      <c r="H4988" t="s">
        <v>38</v>
      </c>
      <c r="I4988" t="s">
        <v>211</v>
      </c>
      <c r="J4988" t="s">
        <v>183</v>
      </c>
      <c r="K4988">
        <v>2073</v>
      </c>
    </row>
    <row r="4989" spans="1:11" x14ac:dyDescent="0.35">
      <c r="A4989" s="75">
        <f t="shared" si="158"/>
        <v>46065</v>
      </c>
      <c r="B4989" s="75">
        <f t="shared" si="159"/>
        <v>46068</v>
      </c>
      <c r="C4989" s="75" t="str">
        <f>VLOOKUP($G4989,Refs!$A$1:$F$32,3,FALSE)</f>
        <v>Y62</v>
      </c>
      <c r="D4989" t="s">
        <v>178</v>
      </c>
      <c r="E4989" t="s">
        <v>135</v>
      </c>
      <c r="G4989" t="s">
        <v>37</v>
      </c>
      <c r="H4989" t="s">
        <v>38</v>
      </c>
      <c r="I4989" t="s">
        <v>211</v>
      </c>
      <c r="J4989" t="s">
        <v>184</v>
      </c>
      <c r="K4989">
        <v>401</v>
      </c>
    </row>
    <row r="4990" spans="1:11" x14ac:dyDescent="0.35">
      <c r="A4990" s="75">
        <f t="shared" si="158"/>
        <v>46065</v>
      </c>
      <c r="B4990" s="75">
        <f t="shared" si="159"/>
        <v>46068</v>
      </c>
      <c r="C4990" s="75" t="str">
        <f>VLOOKUP($G4990,Refs!$A$1:$F$32,3,FALSE)</f>
        <v>Y62</v>
      </c>
      <c r="D4990" t="s">
        <v>178</v>
      </c>
      <c r="E4990" t="s">
        <v>135</v>
      </c>
      <c r="G4990" t="s">
        <v>37</v>
      </c>
      <c r="H4990" t="s">
        <v>38</v>
      </c>
      <c r="I4990" t="s">
        <v>211</v>
      </c>
      <c r="J4990" t="s">
        <v>185</v>
      </c>
      <c r="K4990">
        <v>580206</v>
      </c>
    </row>
    <row r="4991" spans="1:11" x14ac:dyDescent="0.35">
      <c r="A4991" s="75">
        <f t="shared" si="158"/>
        <v>46065</v>
      </c>
      <c r="B4991" s="75">
        <f t="shared" si="159"/>
        <v>46068</v>
      </c>
      <c r="C4991" s="75" t="str">
        <f>VLOOKUP($G4991,Refs!$A$1:$F$32,3,FALSE)</f>
        <v>Y62</v>
      </c>
      <c r="D4991" t="s">
        <v>178</v>
      </c>
      <c r="E4991" t="s">
        <v>135</v>
      </c>
      <c r="G4991" t="s">
        <v>37</v>
      </c>
      <c r="H4991" t="s">
        <v>38</v>
      </c>
      <c r="I4991" t="s">
        <v>211</v>
      </c>
      <c r="J4991" t="s">
        <v>186</v>
      </c>
      <c r="K4991">
        <v>440</v>
      </c>
    </row>
    <row r="4992" spans="1:11" x14ac:dyDescent="0.35">
      <c r="A4992" s="75">
        <f t="shared" si="158"/>
        <v>46065</v>
      </c>
      <c r="B4992" s="75">
        <f t="shared" si="159"/>
        <v>46068</v>
      </c>
      <c r="C4992" s="75" t="str">
        <f>VLOOKUP($G4992,Refs!$A$1:$F$32,3,FALSE)</f>
        <v>Y62</v>
      </c>
      <c r="D4992" t="s">
        <v>178</v>
      </c>
      <c r="E4992" t="s">
        <v>135</v>
      </c>
      <c r="G4992" t="s">
        <v>37</v>
      </c>
      <c r="H4992" t="s">
        <v>38</v>
      </c>
      <c r="I4992" t="s">
        <v>211</v>
      </c>
      <c r="J4992" t="s">
        <v>187</v>
      </c>
      <c r="K4992">
        <v>564</v>
      </c>
    </row>
    <row r="4993" spans="1:11" x14ac:dyDescent="0.35">
      <c r="A4993" s="75">
        <f t="shared" si="158"/>
        <v>46065</v>
      </c>
      <c r="B4993" s="75">
        <f t="shared" si="159"/>
        <v>46068</v>
      </c>
      <c r="C4993" s="75" t="str">
        <f>VLOOKUP($G4993,Refs!$A$1:$F$32,3,FALSE)</f>
        <v>Y62</v>
      </c>
      <c r="D4993" t="s">
        <v>178</v>
      </c>
      <c r="E4993" t="s">
        <v>135</v>
      </c>
      <c r="G4993" t="s">
        <v>37</v>
      </c>
      <c r="H4993" t="s">
        <v>38</v>
      </c>
      <c r="I4993" t="s">
        <v>211</v>
      </c>
      <c r="J4993" t="s">
        <v>188</v>
      </c>
      <c r="K4993">
        <v>4356</v>
      </c>
    </row>
    <row r="4994" spans="1:11" x14ac:dyDescent="0.35">
      <c r="A4994" s="75">
        <f t="shared" si="158"/>
        <v>46065</v>
      </c>
      <c r="B4994" s="75">
        <f t="shared" si="159"/>
        <v>46068</v>
      </c>
      <c r="C4994" s="75" t="str">
        <f>VLOOKUP($G4994,Refs!$A$1:$F$32,3,FALSE)</f>
        <v>Y62</v>
      </c>
      <c r="D4994" t="s">
        <v>178</v>
      </c>
      <c r="E4994" t="s">
        <v>135</v>
      </c>
      <c r="G4994" t="s">
        <v>37</v>
      </c>
      <c r="H4994" t="s">
        <v>38</v>
      </c>
      <c r="I4994" t="s">
        <v>211</v>
      </c>
      <c r="J4994" t="s">
        <v>189</v>
      </c>
      <c r="K4994">
        <v>2116</v>
      </c>
    </row>
    <row r="4995" spans="1:11" x14ac:dyDescent="0.35">
      <c r="A4995" s="75">
        <f t="shared" si="158"/>
        <v>46065</v>
      </c>
      <c r="B4995" s="75">
        <f t="shared" si="159"/>
        <v>46068</v>
      </c>
      <c r="C4995" s="75" t="str">
        <f>VLOOKUP($G4995,Refs!$A$1:$F$32,3,FALSE)</f>
        <v>Y62</v>
      </c>
      <c r="D4995" t="s">
        <v>178</v>
      </c>
      <c r="E4995" t="s">
        <v>135</v>
      </c>
      <c r="G4995" t="s">
        <v>37</v>
      </c>
      <c r="H4995" t="s">
        <v>38</v>
      </c>
      <c r="I4995" t="s">
        <v>211</v>
      </c>
      <c r="J4995" t="s">
        <v>190</v>
      </c>
      <c r="K4995">
        <v>379</v>
      </c>
    </row>
    <row r="4996" spans="1:11" x14ac:dyDescent="0.35">
      <c r="A4996" s="75">
        <f t="shared" si="158"/>
        <v>46065</v>
      </c>
      <c r="B4996" s="75">
        <f t="shared" si="159"/>
        <v>46068</v>
      </c>
      <c r="C4996" s="75" t="str">
        <f>VLOOKUP($G4996,Refs!$A$1:$F$32,3,FALSE)</f>
        <v>Y62</v>
      </c>
      <c r="D4996" t="s">
        <v>178</v>
      </c>
      <c r="E4996" t="s">
        <v>135</v>
      </c>
      <c r="G4996" t="s">
        <v>37</v>
      </c>
      <c r="H4996" t="s">
        <v>38</v>
      </c>
      <c r="I4996" t="s">
        <v>211</v>
      </c>
      <c r="J4996" t="s">
        <v>191</v>
      </c>
      <c r="K4996">
        <v>96</v>
      </c>
    </row>
    <row r="4997" spans="1:11" x14ac:dyDescent="0.35">
      <c r="A4997" s="75">
        <f t="shared" si="158"/>
        <v>46065</v>
      </c>
      <c r="B4997" s="75">
        <f t="shared" si="159"/>
        <v>46068</v>
      </c>
      <c r="C4997" s="75" t="str">
        <f>VLOOKUP($G4997,Refs!$A$1:$F$32,3,FALSE)</f>
        <v>Y62</v>
      </c>
      <c r="D4997" t="s">
        <v>178</v>
      </c>
      <c r="E4997" t="s">
        <v>135</v>
      </c>
      <c r="G4997" t="s">
        <v>37</v>
      </c>
      <c r="H4997" t="s">
        <v>38</v>
      </c>
      <c r="I4997" t="s">
        <v>211</v>
      </c>
      <c r="J4997" t="s">
        <v>192</v>
      </c>
      <c r="K4997">
        <v>575</v>
      </c>
    </row>
    <row r="4998" spans="1:11" x14ac:dyDescent="0.35">
      <c r="A4998" s="75">
        <f t="shared" ref="A4998:A5061" si="160">IF(I4998="Mon",B4998-6,IF(I4998="Tue",B4998-5,IF(I4998="Wed",B4998-4,IF(I4998="Thu",B4998-3,IF(I4998="Fri",B4998-2,IF(I4998="Sat",B4998-1,IF(I4998="Sun",B4998,"")))))))</f>
        <v>46065</v>
      </c>
      <c r="B4998" s="75">
        <f t="shared" ref="B4998:B5061" si="161">DATEVALUE(RIGHT(D4998, 11))</f>
        <v>46068</v>
      </c>
      <c r="C4998" s="75" t="str">
        <f>VLOOKUP($G4998,Refs!$A$1:$F$32,3,FALSE)</f>
        <v>Y62</v>
      </c>
      <c r="D4998" t="s">
        <v>178</v>
      </c>
      <c r="E4998" t="s">
        <v>135</v>
      </c>
      <c r="G4998" t="s">
        <v>37</v>
      </c>
      <c r="H4998" t="s">
        <v>38</v>
      </c>
      <c r="I4998" t="s">
        <v>211</v>
      </c>
      <c r="J4998" t="s">
        <v>193</v>
      </c>
      <c r="K4998">
        <v>795</v>
      </c>
    </row>
    <row r="4999" spans="1:11" x14ac:dyDescent="0.35">
      <c r="A4999" s="75">
        <f t="shared" si="160"/>
        <v>46065</v>
      </c>
      <c r="B4999" s="75">
        <f t="shared" si="161"/>
        <v>46068</v>
      </c>
      <c r="C4999" s="75" t="str">
        <f>VLOOKUP($G4999,Refs!$A$1:$F$32,3,FALSE)</f>
        <v>Y62</v>
      </c>
      <c r="D4999" t="s">
        <v>178</v>
      </c>
      <c r="E4999" t="s">
        <v>135</v>
      </c>
      <c r="G4999" t="s">
        <v>37</v>
      </c>
      <c r="H4999" t="s">
        <v>38</v>
      </c>
      <c r="I4999" t="s">
        <v>211</v>
      </c>
      <c r="J4999" t="s">
        <v>194</v>
      </c>
      <c r="K4999">
        <v>314</v>
      </c>
    </row>
    <row r="5000" spans="1:11" x14ac:dyDescent="0.35">
      <c r="A5000" s="75">
        <f t="shared" si="160"/>
        <v>46065</v>
      </c>
      <c r="B5000" s="75">
        <f t="shared" si="161"/>
        <v>46068</v>
      </c>
      <c r="C5000" s="75" t="str">
        <f>VLOOKUP($G5000,Refs!$A$1:$F$32,3,FALSE)</f>
        <v>Y62</v>
      </c>
      <c r="D5000" t="s">
        <v>178</v>
      </c>
      <c r="E5000" t="s">
        <v>135</v>
      </c>
      <c r="G5000" t="s">
        <v>37</v>
      </c>
      <c r="H5000" t="s">
        <v>38</v>
      </c>
      <c r="I5000" t="s">
        <v>211</v>
      </c>
      <c r="J5000" t="s">
        <v>195</v>
      </c>
      <c r="K5000">
        <v>5</v>
      </c>
    </row>
    <row r="5001" spans="1:11" x14ac:dyDescent="0.35">
      <c r="A5001" s="75">
        <f t="shared" si="160"/>
        <v>46065</v>
      </c>
      <c r="B5001" s="75">
        <f t="shared" si="161"/>
        <v>46068</v>
      </c>
      <c r="C5001" s="75" t="str">
        <f>VLOOKUP($G5001,Refs!$A$1:$F$32,3,FALSE)</f>
        <v>Y62</v>
      </c>
      <c r="D5001" t="s">
        <v>178</v>
      </c>
      <c r="E5001" t="s">
        <v>135</v>
      </c>
      <c r="G5001" t="s">
        <v>37</v>
      </c>
      <c r="H5001" t="s">
        <v>38</v>
      </c>
      <c r="I5001" t="s">
        <v>211</v>
      </c>
      <c r="J5001" t="s">
        <v>196</v>
      </c>
      <c r="K5001">
        <v>86</v>
      </c>
    </row>
    <row r="5002" spans="1:11" x14ac:dyDescent="0.35">
      <c r="A5002" s="75">
        <f t="shared" si="160"/>
        <v>46065</v>
      </c>
      <c r="B5002" s="75">
        <f t="shared" si="161"/>
        <v>46068</v>
      </c>
      <c r="C5002" s="75" t="str">
        <f>VLOOKUP($G5002,Refs!$A$1:$F$32,3,FALSE)</f>
        <v>Y62</v>
      </c>
      <c r="D5002" t="s">
        <v>178</v>
      </c>
      <c r="E5002" t="s">
        <v>135</v>
      </c>
      <c r="G5002" t="s">
        <v>37</v>
      </c>
      <c r="H5002" t="s">
        <v>38</v>
      </c>
      <c r="I5002" t="s">
        <v>211</v>
      </c>
      <c r="J5002" t="s">
        <v>197</v>
      </c>
      <c r="K5002">
        <v>17</v>
      </c>
    </row>
    <row r="5003" spans="1:11" x14ac:dyDescent="0.35">
      <c r="A5003" s="75">
        <f t="shared" si="160"/>
        <v>46065</v>
      </c>
      <c r="B5003" s="75">
        <f t="shared" si="161"/>
        <v>46068</v>
      </c>
      <c r="C5003" s="75" t="str">
        <f>VLOOKUP($G5003,Refs!$A$1:$F$32,3,FALSE)</f>
        <v>Y62</v>
      </c>
      <c r="D5003" t="s">
        <v>178</v>
      </c>
      <c r="E5003" t="s">
        <v>135</v>
      </c>
      <c r="G5003" t="s">
        <v>37</v>
      </c>
      <c r="H5003" t="s">
        <v>38</v>
      </c>
      <c r="I5003" t="s">
        <v>211</v>
      </c>
      <c r="J5003" t="s">
        <v>198</v>
      </c>
      <c r="K5003">
        <v>205</v>
      </c>
    </row>
    <row r="5004" spans="1:11" x14ac:dyDescent="0.35">
      <c r="A5004" s="75">
        <f t="shared" si="160"/>
        <v>46065</v>
      </c>
      <c r="B5004" s="75">
        <f t="shared" si="161"/>
        <v>46068</v>
      </c>
      <c r="C5004" s="75" t="str">
        <f>VLOOKUP($G5004,Refs!$A$1:$F$32,3,FALSE)</f>
        <v>Y62</v>
      </c>
      <c r="D5004" t="s">
        <v>178</v>
      </c>
      <c r="E5004" t="s">
        <v>135</v>
      </c>
      <c r="G5004" t="s">
        <v>37</v>
      </c>
      <c r="H5004" t="s">
        <v>38</v>
      </c>
      <c r="I5004" t="s">
        <v>211</v>
      </c>
      <c r="J5004" t="s">
        <v>199</v>
      </c>
      <c r="K5004">
        <v>68</v>
      </c>
    </row>
    <row r="5005" spans="1:11" x14ac:dyDescent="0.35">
      <c r="A5005" s="75">
        <f t="shared" si="160"/>
        <v>46065</v>
      </c>
      <c r="B5005" s="75">
        <f t="shared" si="161"/>
        <v>46068</v>
      </c>
      <c r="C5005" s="75" t="str">
        <f>VLOOKUP($G5005,Refs!$A$1:$F$32,3,FALSE)</f>
        <v>Y62</v>
      </c>
      <c r="D5005" t="s">
        <v>178</v>
      </c>
      <c r="E5005" t="s">
        <v>135</v>
      </c>
      <c r="G5005" t="s">
        <v>37</v>
      </c>
      <c r="H5005" t="s">
        <v>38</v>
      </c>
      <c r="I5005" t="s">
        <v>211</v>
      </c>
      <c r="J5005" t="s">
        <v>200</v>
      </c>
      <c r="K5005">
        <v>425</v>
      </c>
    </row>
    <row r="5006" spans="1:11" x14ac:dyDescent="0.35">
      <c r="A5006" s="75">
        <f t="shared" si="160"/>
        <v>46065</v>
      </c>
      <c r="B5006" s="75">
        <f t="shared" si="161"/>
        <v>46068</v>
      </c>
      <c r="C5006" s="75" t="str">
        <f>VLOOKUP($G5006,Refs!$A$1:$F$32,3,FALSE)</f>
        <v>Y62</v>
      </c>
      <c r="D5006" t="s">
        <v>178</v>
      </c>
      <c r="E5006" t="s">
        <v>135</v>
      </c>
      <c r="G5006" t="s">
        <v>37</v>
      </c>
      <c r="H5006" t="s">
        <v>38</v>
      </c>
      <c r="I5006" t="s">
        <v>211</v>
      </c>
      <c r="J5006" t="s">
        <v>201</v>
      </c>
      <c r="K5006">
        <v>955</v>
      </c>
    </row>
    <row r="5007" spans="1:11" x14ac:dyDescent="0.35">
      <c r="A5007" s="75">
        <f t="shared" si="160"/>
        <v>46065</v>
      </c>
      <c r="B5007" s="75">
        <f t="shared" si="161"/>
        <v>46068</v>
      </c>
      <c r="C5007" s="75" t="str">
        <f>VLOOKUP($G5007,Refs!$A$1:$F$32,3,FALSE)</f>
        <v>Y62</v>
      </c>
      <c r="D5007" t="s">
        <v>178</v>
      </c>
      <c r="E5007" t="s">
        <v>135</v>
      </c>
      <c r="G5007" t="s">
        <v>37</v>
      </c>
      <c r="H5007" t="s">
        <v>38</v>
      </c>
      <c r="I5007" t="s">
        <v>211</v>
      </c>
      <c r="J5007" t="s">
        <v>202</v>
      </c>
      <c r="K5007">
        <v>2143</v>
      </c>
    </row>
    <row r="5008" spans="1:11" x14ac:dyDescent="0.35">
      <c r="A5008" s="75">
        <f t="shared" si="160"/>
        <v>46065</v>
      </c>
      <c r="B5008" s="75">
        <f t="shared" si="161"/>
        <v>46068</v>
      </c>
      <c r="C5008" s="75" t="str">
        <f>VLOOKUP($G5008,Refs!$A$1:$F$32,3,FALSE)</f>
        <v>Y62</v>
      </c>
      <c r="D5008" t="s">
        <v>178</v>
      </c>
      <c r="E5008" t="s">
        <v>135</v>
      </c>
      <c r="G5008" t="s">
        <v>37</v>
      </c>
      <c r="H5008" t="s">
        <v>38</v>
      </c>
      <c r="I5008" t="s">
        <v>211</v>
      </c>
      <c r="J5008" t="s">
        <v>203</v>
      </c>
      <c r="K5008">
        <v>428</v>
      </c>
    </row>
    <row r="5009" spans="1:11" x14ac:dyDescent="0.35">
      <c r="A5009" s="75">
        <f t="shared" si="160"/>
        <v>46065</v>
      </c>
      <c r="B5009" s="75">
        <f t="shared" si="161"/>
        <v>46068</v>
      </c>
      <c r="C5009" s="75" t="str">
        <f>VLOOKUP($G5009,Refs!$A$1:$F$32,3,FALSE)</f>
        <v>Y62</v>
      </c>
      <c r="D5009" t="s">
        <v>178</v>
      </c>
      <c r="E5009" t="s">
        <v>135</v>
      </c>
      <c r="G5009" t="s">
        <v>37</v>
      </c>
      <c r="H5009" t="s">
        <v>38</v>
      </c>
      <c r="I5009" t="s">
        <v>211</v>
      </c>
      <c r="J5009" t="s">
        <v>204</v>
      </c>
      <c r="K5009">
        <v>105</v>
      </c>
    </row>
    <row r="5010" spans="1:11" x14ac:dyDescent="0.35">
      <c r="A5010" s="75">
        <f t="shared" si="160"/>
        <v>46065</v>
      </c>
      <c r="B5010" s="75">
        <f t="shared" si="161"/>
        <v>46068</v>
      </c>
      <c r="C5010" s="75" t="str">
        <f>VLOOKUP($G5010,Refs!$A$1:$F$32,3,FALSE)</f>
        <v>Y62</v>
      </c>
      <c r="D5010" t="s">
        <v>178</v>
      </c>
      <c r="E5010" t="s">
        <v>135</v>
      </c>
      <c r="G5010" t="s">
        <v>37</v>
      </c>
      <c r="H5010" t="s">
        <v>38</v>
      </c>
      <c r="I5010" t="s">
        <v>211</v>
      </c>
      <c r="J5010" t="s">
        <v>205</v>
      </c>
      <c r="K5010">
        <v>62</v>
      </c>
    </row>
    <row r="5011" spans="1:11" x14ac:dyDescent="0.35">
      <c r="A5011" s="75">
        <f t="shared" si="160"/>
        <v>46065</v>
      </c>
      <c r="B5011" s="75">
        <f t="shared" si="161"/>
        <v>46068</v>
      </c>
      <c r="C5011" s="75" t="str">
        <f>VLOOKUP($G5011,Refs!$A$1:$F$32,3,FALSE)</f>
        <v>Y62</v>
      </c>
      <c r="D5011" t="s">
        <v>178</v>
      </c>
      <c r="E5011" t="s">
        <v>135</v>
      </c>
      <c r="G5011" t="s">
        <v>37</v>
      </c>
      <c r="H5011" t="s">
        <v>38</v>
      </c>
      <c r="I5011" t="s">
        <v>211</v>
      </c>
      <c r="J5011" t="s">
        <v>206</v>
      </c>
      <c r="K5011">
        <v>202</v>
      </c>
    </row>
    <row r="5012" spans="1:11" x14ac:dyDescent="0.35">
      <c r="A5012" s="75">
        <f t="shared" si="160"/>
        <v>46065</v>
      </c>
      <c r="B5012" s="75">
        <f t="shared" si="161"/>
        <v>46068</v>
      </c>
      <c r="C5012" s="75" t="str">
        <f>VLOOKUP($G5012,Refs!$A$1:$F$32,3,FALSE)</f>
        <v>Y62</v>
      </c>
      <c r="D5012" t="s">
        <v>178</v>
      </c>
      <c r="E5012" t="s">
        <v>135</v>
      </c>
      <c r="G5012" t="s">
        <v>37</v>
      </c>
      <c r="H5012" t="s">
        <v>38</v>
      </c>
      <c r="I5012" t="s">
        <v>211</v>
      </c>
      <c r="J5012" t="s">
        <v>207</v>
      </c>
      <c r="K5012">
        <v>3</v>
      </c>
    </row>
    <row r="5013" spans="1:11" x14ac:dyDescent="0.35">
      <c r="A5013" s="75">
        <f t="shared" si="160"/>
        <v>46065</v>
      </c>
      <c r="B5013" s="75">
        <f t="shared" si="161"/>
        <v>46068</v>
      </c>
      <c r="C5013" s="75" t="str">
        <f>VLOOKUP($G5013,Refs!$A$1:$F$32,3,FALSE)</f>
        <v>Y62</v>
      </c>
      <c r="D5013" t="s">
        <v>178</v>
      </c>
      <c r="E5013" t="s">
        <v>135</v>
      </c>
      <c r="G5013" t="s">
        <v>37</v>
      </c>
      <c r="H5013" t="s">
        <v>38</v>
      </c>
      <c r="I5013" t="s">
        <v>211</v>
      </c>
      <c r="J5013" t="s">
        <v>208</v>
      </c>
      <c r="K5013">
        <v>101</v>
      </c>
    </row>
    <row r="5014" spans="1:11" x14ac:dyDescent="0.35">
      <c r="A5014" s="75">
        <f t="shared" si="160"/>
        <v>46066</v>
      </c>
      <c r="B5014" s="75">
        <f t="shared" si="161"/>
        <v>46068</v>
      </c>
      <c r="C5014" s="75" t="str">
        <f>VLOOKUP($G5014,Refs!$A$1:$F$32,3,FALSE)</f>
        <v>Y62</v>
      </c>
      <c r="D5014" t="s">
        <v>178</v>
      </c>
      <c r="E5014" t="s">
        <v>135</v>
      </c>
      <c r="G5014" t="s">
        <v>37</v>
      </c>
      <c r="H5014" t="s">
        <v>38</v>
      </c>
      <c r="I5014" t="s">
        <v>212</v>
      </c>
      <c r="J5014" t="s">
        <v>181</v>
      </c>
      <c r="K5014">
        <v>5185</v>
      </c>
    </row>
    <row r="5015" spans="1:11" x14ac:dyDescent="0.35">
      <c r="A5015" s="75">
        <f t="shared" si="160"/>
        <v>46066</v>
      </c>
      <c r="B5015" s="75">
        <f t="shared" si="161"/>
        <v>46068</v>
      </c>
      <c r="C5015" s="75" t="str">
        <f>VLOOKUP($G5015,Refs!$A$1:$F$32,3,FALSE)</f>
        <v>Y62</v>
      </c>
      <c r="D5015" t="s">
        <v>178</v>
      </c>
      <c r="E5015" t="s">
        <v>135</v>
      </c>
      <c r="G5015" t="s">
        <v>37</v>
      </c>
      <c r="H5015" t="s">
        <v>38</v>
      </c>
      <c r="I5015" t="s">
        <v>212</v>
      </c>
      <c r="J5015" t="s">
        <v>182</v>
      </c>
      <c r="K5015">
        <v>4850</v>
      </c>
    </row>
    <row r="5016" spans="1:11" x14ac:dyDescent="0.35">
      <c r="A5016" s="75">
        <f t="shared" si="160"/>
        <v>46066</v>
      </c>
      <c r="B5016" s="75">
        <f t="shared" si="161"/>
        <v>46068</v>
      </c>
      <c r="C5016" s="75" t="str">
        <f>VLOOKUP($G5016,Refs!$A$1:$F$32,3,FALSE)</f>
        <v>Y62</v>
      </c>
      <c r="D5016" t="s">
        <v>178</v>
      </c>
      <c r="E5016" t="s">
        <v>135</v>
      </c>
      <c r="G5016" t="s">
        <v>37</v>
      </c>
      <c r="H5016" t="s">
        <v>38</v>
      </c>
      <c r="I5016" t="s">
        <v>212</v>
      </c>
      <c r="J5016" t="s">
        <v>183</v>
      </c>
      <c r="K5016">
        <v>3304</v>
      </c>
    </row>
    <row r="5017" spans="1:11" x14ac:dyDescent="0.35">
      <c r="A5017" s="75">
        <f t="shared" si="160"/>
        <v>46066</v>
      </c>
      <c r="B5017" s="75">
        <f t="shared" si="161"/>
        <v>46068</v>
      </c>
      <c r="C5017" s="75" t="str">
        <f>VLOOKUP($G5017,Refs!$A$1:$F$32,3,FALSE)</f>
        <v>Y62</v>
      </c>
      <c r="D5017" t="s">
        <v>178</v>
      </c>
      <c r="E5017" t="s">
        <v>135</v>
      </c>
      <c r="G5017" t="s">
        <v>37</v>
      </c>
      <c r="H5017" t="s">
        <v>38</v>
      </c>
      <c r="I5017" t="s">
        <v>212</v>
      </c>
      <c r="J5017" t="s">
        <v>184</v>
      </c>
      <c r="K5017">
        <v>335</v>
      </c>
    </row>
    <row r="5018" spans="1:11" x14ac:dyDescent="0.35">
      <c r="A5018" s="75">
        <f t="shared" si="160"/>
        <v>46066</v>
      </c>
      <c r="B5018" s="75">
        <f t="shared" si="161"/>
        <v>46068</v>
      </c>
      <c r="C5018" s="75" t="str">
        <f>VLOOKUP($G5018,Refs!$A$1:$F$32,3,FALSE)</f>
        <v>Y62</v>
      </c>
      <c r="D5018" t="s">
        <v>178</v>
      </c>
      <c r="E5018" t="s">
        <v>135</v>
      </c>
      <c r="G5018" t="s">
        <v>37</v>
      </c>
      <c r="H5018" t="s">
        <v>38</v>
      </c>
      <c r="I5018" t="s">
        <v>212</v>
      </c>
      <c r="J5018" t="s">
        <v>185</v>
      </c>
      <c r="K5018">
        <v>549911</v>
      </c>
    </row>
    <row r="5019" spans="1:11" x14ac:dyDescent="0.35">
      <c r="A5019" s="75">
        <f t="shared" si="160"/>
        <v>46066</v>
      </c>
      <c r="B5019" s="75">
        <f t="shared" si="161"/>
        <v>46068</v>
      </c>
      <c r="C5019" s="75" t="str">
        <f>VLOOKUP($G5019,Refs!$A$1:$F$32,3,FALSE)</f>
        <v>Y62</v>
      </c>
      <c r="D5019" t="s">
        <v>178</v>
      </c>
      <c r="E5019" t="s">
        <v>135</v>
      </c>
      <c r="G5019" t="s">
        <v>37</v>
      </c>
      <c r="H5019" t="s">
        <v>38</v>
      </c>
      <c r="I5019" t="s">
        <v>212</v>
      </c>
      <c r="J5019" t="s">
        <v>186</v>
      </c>
      <c r="K5019">
        <v>532</v>
      </c>
    </row>
    <row r="5020" spans="1:11" x14ac:dyDescent="0.35">
      <c r="A5020" s="75">
        <f t="shared" si="160"/>
        <v>46066</v>
      </c>
      <c r="B5020" s="75">
        <f t="shared" si="161"/>
        <v>46068</v>
      </c>
      <c r="C5020" s="75" t="str">
        <f>VLOOKUP($G5020,Refs!$A$1:$F$32,3,FALSE)</f>
        <v>Y62</v>
      </c>
      <c r="D5020" t="s">
        <v>178</v>
      </c>
      <c r="E5020" t="s">
        <v>135</v>
      </c>
      <c r="G5020" t="s">
        <v>37</v>
      </c>
      <c r="H5020" t="s">
        <v>38</v>
      </c>
      <c r="I5020" t="s">
        <v>212</v>
      </c>
      <c r="J5020" t="s">
        <v>187</v>
      </c>
      <c r="K5020">
        <v>606</v>
      </c>
    </row>
    <row r="5021" spans="1:11" x14ac:dyDescent="0.35">
      <c r="A5021" s="75">
        <f t="shared" si="160"/>
        <v>46066</v>
      </c>
      <c r="B5021" s="75">
        <f t="shared" si="161"/>
        <v>46068</v>
      </c>
      <c r="C5021" s="75" t="str">
        <f>VLOOKUP($G5021,Refs!$A$1:$F$32,3,FALSE)</f>
        <v>Y62</v>
      </c>
      <c r="D5021" t="s">
        <v>178</v>
      </c>
      <c r="E5021" t="s">
        <v>135</v>
      </c>
      <c r="G5021" t="s">
        <v>37</v>
      </c>
      <c r="H5021" t="s">
        <v>38</v>
      </c>
      <c r="I5021" t="s">
        <v>212</v>
      </c>
      <c r="J5021" t="s">
        <v>188</v>
      </c>
      <c r="K5021">
        <v>4600</v>
      </c>
    </row>
    <row r="5022" spans="1:11" x14ac:dyDescent="0.35">
      <c r="A5022" s="75">
        <f t="shared" si="160"/>
        <v>46066</v>
      </c>
      <c r="B5022" s="75">
        <f t="shared" si="161"/>
        <v>46068</v>
      </c>
      <c r="C5022" s="75" t="str">
        <f>VLOOKUP($G5022,Refs!$A$1:$F$32,3,FALSE)</f>
        <v>Y62</v>
      </c>
      <c r="D5022" t="s">
        <v>178</v>
      </c>
      <c r="E5022" t="s">
        <v>135</v>
      </c>
      <c r="G5022" t="s">
        <v>37</v>
      </c>
      <c r="H5022" t="s">
        <v>38</v>
      </c>
      <c r="I5022" t="s">
        <v>212</v>
      </c>
      <c r="J5022" t="s">
        <v>189</v>
      </c>
      <c r="K5022">
        <v>2141</v>
      </c>
    </row>
    <row r="5023" spans="1:11" x14ac:dyDescent="0.35">
      <c r="A5023" s="75">
        <f t="shared" si="160"/>
        <v>46066</v>
      </c>
      <c r="B5023" s="75">
        <f t="shared" si="161"/>
        <v>46068</v>
      </c>
      <c r="C5023" s="75" t="str">
        <f>VLOOKUP($G5023,Refs!$A$1:$F$32,3,FALSE)</f>
        <v>Y62</v>
      </c>
      <c r="D5023" t="s">
        <v>178</v>
      </c>
      <c r="E5023" t="s">
        <v>135</v>
      </c>
      <c r="G5023" t="s">
        <v>37</v>
      </c>
      <c r="H5023" t="s">
        <v>38</v>
      </c>
      <c r="I5023" t="s">
        <v>212</v>
      </c>
      <c r="J5023" t="s">
        <v>190</v>
      </c>
      <c r="K5023">
        <v>388</v>
      </c>
    </row>
    <row r="5024" spans="1:11" x14ac:dyDescent="0.35">
      <c r="A5024" s="75">
        <f t="shared" si="160"/>
        <v>46066</v>
      </c>
      <c r="B5024" s="75">
        <f t="shared" si="161"/>
        <v>46068</v>
      </c>
      <c r="C5024" s="75" t="str">
        <f>VLOOKUP($G5024,Refs!$A$1:$F$32,3,FALSE)</f>
        <v>Y62</v>
      </c>
      <c r="D5024" t="s">
        <v>178</v>
      </c>
      <c r="E5024" t="s">
        <v>135</v>
      </c>
      <c r="G5024" t="s">
        <v>37</v>
      </c>
      <c r="H5024" t="s">
        <v>38</v>
      </c>
      <c r="I5024" t="s">
        <v>212</v>
      </c>
      <c r="J5024" t="s">
        <v>191</v>
      </c>
      <c r="K5024">
        <v>140</v>
      </c>
    </row>
    <row r="5025" spans="1:11" x14ac:dyDescent="0.35">
      <c r="A5025" s="75">
        <f t="shared" si="160"/>
        <v>46066</v>
      </c>
      <c r="B5025" s="75">
        <f t="shared" si="161"/>
        <v>46068</v>
      </c>
      <c r="C5025" s="75" t="str">
        <f>VLOOKUP($G5025,Refs!$A$1:$F$32,3,FALSE)</f>
        <v>Y62</v>
      </c>
      <c r="D5025" t="s">
        <v>178</v>
      </c>
      <c r="E5025" t="s">
        <v>135</v>
      </c>
      <c r="G5025" t="s">
        <v>37</v>
      </c>
      <c r="H5025" t="s">
        <v>38</v>
      </c>
      <c r="I5025" t="s">
        <v>212</v>
      </c>
      <c r="J5025" t="s">
        <v>192</v>
      </c>
      <c r="K5025">
        <v>594</v>
      </c>
    </row>
    <row r="5026" spans="1:11" x14ac:dyDescent="0.35">
      <c r="A5026" s="75">
        <f t="shared" si="160"/>
        <v>46066</v>
      </c>
      <c r="B5026" s="75">
        <f t="shared" si="161"/>
        <v>46068</v>
      </c>
      <c r="C5026" s="75" t="str">
        <f>VLOOKUP($G5026,Refs!$A$1:$F$32,3,FALSE)</f>
        <v>Y62</v>
      </c>
      <c r="D5026" t="s">
        <v>178</v>
      </c>
      <c r="E5026" t="s">
        <v>135</v>
      </c>
      <c r="G5026" t="s">
        <v>37</v>
      </c>
      <c r="H5026" t="s">
        <v>38</v>
      </c>
      <c r="I5026" t="s">
        <v>212</v>
      </c>
      <c r="J5026" t="s">
        <v>193</v>
      </c>
      <c r="K5026">
        <v>817</v>
      </c>
    </row>
    <row r="5027" spans="1:11" x14ac:dyDescent="0.35">
      <c r="A5027" s="75">
        <f t="shared" si="160"/>
        <v>46066</v>
      </c>
      <c r="B5027" s="75">
        <f t="shared" si="161"/>
        <v>46068</v>
      </c>
      <c r="C5027" s="75" t="str">
        <f>VLOOKUP($G5027,Refs!$A$1:$F$32,3,FALSE)</f>
        <v>Y62</v>
      </c>
      <c r="D5027" t="s">
        <v>178</v>
      </c>
      <c r="E5027" t="s">
        <v>135</v>
      </c>
      <c r="G5027" t="s">
        <v>37</v>
      </c>
      <c r="H5027" t="s">
        <v>38</v>
      </c>
      <c r="I5027" t="s">
        <v>212</v>
      </c>
      <c r="J5027" t="s">
        <v>194</v>
      </c>
      <c r="K5027">
        <v>326</v>
      </c>
    </row>
    <row r="5028" spans="1:11" x14ac:dyDescent="0.35">
      <c r="A5028" s="75">
        <f t="shared" si="160"/>
        <v>46066</v>
      </c>
      <c r="B5028" s="75">
        <f t="shared" si="161"/>
        <v>46068</v>
      </c>
      <c r="C5028" s="75" t="str">
        <f>VLOOKUP($G5028,Refs!$A$1:$F$32,3,FALSE)</f>
        <v>Y62</v>
      </c>
      <c r="D5028" t="s">
        <v>178</v>
      </c>
      <c r="E5028" t="s">
        <v>135</v>
      </c>
      <c r="G5028" t="s">
        <v>37</v>
      </c>
      <c r="H5028" t="s">
        <v>38</v>
      </c>
      <c r="I5028" t="s">
        <v>212</v>
      </c>
      <c r="J5028" t="s">
        <v>195</v>
      </c>
      <c r="K5028">
        <v>3</v>
      </c>
    </row>
    <row r="5029" spans="1:11" x14ac:dyDescent="0.35">
      <c r="A5029" s="75">
        <f t="shared" si="160"/>
        <v>46066</v>
      </c>
      <c r="B5029" s="75">
        <f t="shared" si="161"/>
        <v>46068</v>
      </c>
      <c r="C5029" s="75" t="str">
        <f>VLOOKUP($G5029,Refs!$A$1:$F$32,3,FALSE)</f>
        <v>Y62</v>
      </c>
      <c r="D5029" t="s">
        <v>178</v>
      </c>
      <c r="E5029" t="s">
        <v>135</v>
      </c>
      <c r="G5029" t="s">
        <v>37</v>
      </c>
      <c r="H5029" t="s">
        <v>38</v>
      </c>
      <c r="I5029" t="s">
        <v>212</v>
      </c>
      <c r="J5029" t="s">
        <v>196</v>
      </c>
      <c r="K5029">
        <v>101</v>
      </c>
    </row>
    <row r="5030" spans="1:11" x14ac:dyDescent="0.35">
      <c r="A5030" s="75">
        <f t="shared" si="160"/>
        <v>46066</v>
      </c>
      <c r="B5030" s="75">
        <f t="shared" si="161"/>
        <v>46068</v>
      </c>
      <c r="C5030" s="75" t="str">
        <f>VLOOKUP($G5030,Refs!$A$1:$F$32,3,FALSE)</f>
        <v>Y62</v>
      </c>
      <c r="D5030" t="s">
        <v>178</v>
      </c>
      <c r="E5030" t="s">
        <v>135</v>
      </c>
      <c r="G5030" t="s">
        <v>37</v>
      </c>
      <c r="H5030" t="s">
        <v>38</v>
      </c>
      <c r="I5030" t="s">
        <v>212</v>
      </c>
      <c r="J5030" t="s">
        <v>197</v>
      </c>
      <c r="K5030">
        <v>26</v>
      </c>
    </row>
    <row r="5031" spans="1:11" x14ac:dyDescent="0.35">
      <c r="A5031" s="75">
        <f t="shared" si="160"/>
        <v>46066</v>
      </c>
      <c r="B5031" s="75">
        <f t="shared" si="161"/>
        <v>46068</v>
      </c>
      <c r="C5031" s="75" t="str">
        <f>VLOOKUP($G5031,Refs!$A$1:$F$32,3,FALSE)</f>
        <v>Y62</v>
      </c>
      <c r="D5031" t="s">
        <v>178</v>
      </c>
      <c r="E5031" t="s">
        <v>135</v>
      </c>
      <c r="G5031" t="s">
        <v>37</v>
      </c>
      <c r="H5031" t="s">
        <v>38</v>
      </c>
      <c r="I5031" t="s">
        <v>212</v>
      </c>
      <c r="J5031" t="s">
        <v>198</v>
      </c>
      <c r="K5031">
        <v>334</v>
      </c>
    </row>
    <row r="5032" spans="1:11" x14ac:dyDescent="0.35">
      <c r="A5032" s="75">
        <f t="shared" si="160"/>
        <v>46066</v>
      </c>
      <c r="B5032" s="75">
        <f t="shared" si="161"/>
        <v>46068</v>
      </c>
      <c r="C5032" s="75" t="str">
        <f>VLOOKUP($G5032,Refs!$A$1:$F$32,3,FALSE)</f>
        <v>Y62</v>
      </c>
      <c r="D5032" t="s">
        <v>178</v>
      </c>
      <c r="E5032" t="s">
        <v>135</v>
      </c>
      <c r="G5032" t="s">
        <v>37</v>
      </c>
      <c r="H5032" t="s">
        <v>38</v>
      </c>
      <c r="I5032" t="s">
        <v>212</v>
      </c>
      <c r="J5032" t="s">
        <v>199</v>
      </c>
      <c r="K5032">
        <v>79</v>
      </c>
    </row>
    <row r="5033" spans="1:11" x14ac:dyDescent="0.35">
      <c r="A5033" s="75">
        <f t="shared" si="160"/>
        <v>46066</v>
      </c>
      <c r="B5033" s="75">
        <f t="shared" si="161"/>
        <v>46068</v>
      </c>
      <c r="C5033" s="75" t="str">
        <f>VLOOKUP($G5033,Refs!$A$1:$F$32,3,FALSE)</f>
        <v>Y62</v>
      </c>
      <c r="D5033" t="s">
        <v>178</v>
      </c>
      <c r="E5033" t="s">
        <v>135</v>
      </c>
      <c r="G5033" t="s">
        <v>37</v>
      </c>
      <c r="H5033" t="s">
        <v>38</v>
      </c>
      <c r="I5033" t="s">
        <v>212</v>
      </c>
      <c r="J5033" t="s">
        <v>200</v>
      </c>
      <c r="K5033">
        <v>399</v>
      </c>
    </row>
    <row r="5034" spans="1:11" x14ac:dyDescent="0.35">
      <c r="A5034" s="75">
        <f t="shared" si="160"/>
        <v>46066</v>
      </c>
      <c r="B5034" s="75">
        <f t="shared" si="161"/>
        <v>46068</v>
      </c>
      <c r="C5034" s="75" t="str">
        <f>VLOOKUP($G5034,Refs!$A$1:$F$32,3,FALSE)</f>
        <v>Y62</v>
      </c>
      <c r="D5034" t="s">
        <v>178</v>
      </c>
      <c r="E5034" t="s">
        <v>135</v>
      </c>
      <c r="G5034" t="s">
        <v>37</v>
      </c>
      <c r="H5034" t="s">
        <v>38</v>
      </c>
      <c r="I5034" t="s">
        <v>212</v>
      </c>
      <c r="J5034" t="s">
        <v>201</v>
      </c>
      <c r="K5034">
        <v>996</v>
      </c>
    </row>
    <row r="5035" spans="1:11" x14ac:dyDescent="0.35">
      <c r="A5035" s="75">
        <f t="shared" si="160"/>
        <v>46066</v>
      </c>
      <c r="B5035" s="75">
        <f t="shared" si="161"/>
        <v>46068</v>
      </c>
      <c r="C5035" s="75" t="str">
        <f>VLOOKUP($G5035,Refs!$A$1:$F$32,3,FALSE)</f>
        <v>Y62</v>
      </c>
      <c r="D5035" t="s">
        <v>178</v>
      </c>
      <c r="E5035" t="s">
        <v>135</v>
      </c>
      <c r="G5035" t="s">
        <v>37</v>
      </c>
      <c r="H5035" t="s">
        <v>38</v>
      </c>
      <c r="I5035" t="s">
        <v>212</v>
      </c>
      <c r="J5035" t="s">
        <v>202</v>
      </c>
      <c r="K5035">
        <v>2169</v>
      </c>
    </row>
    <row r="5036" spans="1:11" x14ac:dyDescent="0.35">
      <c r="A5036" s="75">
        <f t="shared" si="160"/>
        <v>46066</v>
      </c>
      <c r="B5036" s="75">
        <f t="shared" si="161"/>
        <v>46068</v>
      </c>
      <c r="C5036" s="75" t="str">
        <f>VLOOKUP($G5036,Refs!$A$1:$F$32,3,FALSE)</f>
        <v>Y62</v>
      </c>
      <c r="D5036" t="s">
        <v>178</v>
      </c>
      <c r="E5036" t="s">
        <v>135</v>
      </c>
      <c r="G5036" t="s">
        <v>37</v>
      </c>
      <c r="H5036" t="s">
        <v>38</v>
      </c>
      <c r="I5036" t="s">
        <v>212</v>
      </c>
      <c r="J5036" t="s">
        <v>203</v>
      </c>
      <c r="K5036">
        <v>276</v>
      </c>
    </row>
    <row r="5037" spans="1:11" x14ac:dyDescent="0.35">
      <c r="A5037" s="75">
        <f t="shared" si="160"/>
        <v>46066</v>
      </c>
      <c r="B5037" s="75">
        <f t="shared" si="161"/>
        <v>46068</v>
      </c>
      <c r="C5037" s="75" t="str">
        <f>VLOOKUP($G5037,Refs!$A$1:$F$32,3,FALSE)</f>
        <v>Y62</v>
      </c>
      <c r="D5037" t="s">
        <v>178</v>
      </c>
      <c r="E5037" t="s">
        <v>135</v>
      </c>
      <c r="G5037" t="s">
        <v>37</v>
      </c>
      <c r="H5037" t="s">
        <v>38</v>
      </c>
      <c r="I5037" t="s">
        <v>212</v>
      </c>
      <c r="J5037" t="s">
        <v>204</v>
      </c>
      <c r="K5037">
        <v>128</v>
      </c>
    </row>
    <row r="5038" spans="1:11" x14ac:dyDescent="0.35">
      <c r="A5038" s="75">
        <f t="shared" si="160"/>
        <v>46066</v>
      </c>
      <c r="B5038" s="75">
        <f t="shared" si="161"/>
        <v>46068</v>
      </c>
      <c r="C5038" s="75" t="str">
        <f>VLOOKUP($G5038,Refs!$A$1:$F$32,3,FALSE)</f>
        <v>Y62</v>
      </c>
      <c r="D5038" t="s">
        <v>178</v>
      </c>
      <c r="E5038" t="s">
        <v>135</v>
      </c>
      <c r="G5038" t="s">
        <v>37</v>
      </c>
      <c r="H5038" t="s">
        <v>38</v>
      </c>
      <c r="I5038" t="s">
        <v>212</v>
      </c>
      <c r="J5038" t="s">
        <v>205</v>
      </c>
      <c r="K5038">
        <v>72</v>
      </c>
    </row>
    <row r="5039" spans="1:11" x14ac:dyDescent="0.35">
      <c r="A5039" s="75">
        <f t="shared" si="160"/>
        <v>46066</v>
      </c>
      <c r="B5039" s="75">
        <f t="shared" si="161"/>
        <v>46068</v>
      </c>
      <c r="C5039" s="75" t="str">
        <f>VLOOKUP($G5039,Refs!$A$1:$F$32,3,FALSE)</f>
        <v>Y62</v>
      </c>
      <c r="D5039" t="s">
        <v>178</v>
      </c>
      <c r="E5039" t="s">
        <v>135</v>
      </c>
      <c r="G5039" t="s">
        <v>37</v>
      </c>
      <c r="H5039" t="s">
        <v>38</v>
      </c>
      <c r="I5039" t="s">
        <v>212</v>
      </c>
      <c r="J5039" t="s">
        <v>206</v>
      </c>
      <c r="K5039">
        <v>169</v>
      </c>
    </row>
    <row r="5040" spans="1:11" x14ac:dyDescent="0.35">
      <c r="A5040" s="75">
        <f t="shared" si="160"/>
        <v>46066</v>
      </c>
      <c r="B5040" s="75">
        <f t="shared" si="161"/>
        <v>46068</v>
      </c>
      <c r="C5040" s="75" t="str">
        <f>VLOOKUP($G5040,Refs!$A$1:$F$32,3,FALSE)</f>
        <v>Y62</v>
      </c>
      <c r="D5040" t="s">
        <v>178</v>
      </c>
      <c r="E5040" t="s">
        <v>135</v>
      </c>
      <c r="G5040" t="s">
        <v>37</v>
      </c>
      <c r="H5040" t="s">
        <v>38</v>
      </c>
      <c r="I5040" t="s">
        <v>212</v>
      </c>
      <c r="J5040" t="s">
        <v>207</v>
      </c>
      <c r="K5040">
        <v>2</v>
      </c>
    </row>
    <row r="5041" spans="1:11" x14ac:dyDescent="0.35">
      <c r="A5041" s="75">
        <f t="shared" si="160"/>
        <v>46066</v>
      </c>
      <c r="B5041" s="75">
        <f t="shared" si="161"/>
        <v>46068</v>
      </c>
      <c r="C5041" s="75" t="str">
        <f>VLOOKUP($G5041,Refs!$A$1:$F$32,3,FALSE)</f>
        <v>Y62</v>
      </c>
      <c r="D5041" t="s">
        <v>178</v>
      </c>
      <c r="E5041" t="s">
        <v>135</v>
      </c>
      <c r="G5041" t="s">
        <v>37</v>
      </c>
      <c r="H5041" t="s">
        <v>38</v>
      </c>
      <c r="I5041" t="s">
        <v>212</v>
      </c>
      <c r="J5041" t="s">
        <v>208</v>
      </c>
      <c r="K5041">
        <v>123</v>
      </c>
    </row>
    <row r="5042" spans="1:11" x14ac:dyDescent="0.35">
      <c r="A5042" s="75">
        <f t="shared" si="160"/>
        <v>46067</v>
      </c>
      <c r="B5042" s="75">
        <f t="shared" si="161"/>
        <v>46068</v>
      </c>
      <c r="C5042" s="75" t="str">
        <f>VLOOKUP($G5042,Refs!$A$1:$F$32,3,FALSE)</f>
        <v>Y62</v>
      </c>
      <c r="D5042" t="s">
        <v>178</v>
      </c>
      <c r="E5042" t="s">
        <v>135</v>
      </c>
      <c r="G5042" t="s">
        <v>37</v>
      </c>
      <c r="H5042" t="s">
        <v>38</v>
      </c>
      <c r="I5042" t="s">
        <v>213</v>
      </c>
      <c r="J5042" t="s">
        <v>181</v>
      </c>
      <c r="K5042">
        <v>7335</v>
      </c>
    </row>
    <row r="5043" spans="1:11" x14ac:dyDescent="0.35">
      <c r="A5043" s="75">
        <f t="shared" si="160"/>
        <v>46067</v>
      </c>
      <c r="B5043" s="75">
        <f t="shared" si="161"/>
        <v>46068</v>
      </c>
      <c r="C5043" s="75" t="str">
        <f>VLOOKUP($G5043,Refs!$A$1:$F$32,3,FALSE)</f>
        <v>Y62</v>
      </c>
      <c r="D5043" t="s">
        <v>178</v>
      </c>
      <c r="E5043" t="s">
        <v>135</v>
      </c>
      <c r="G5043" t="s">
        <v>37</v>
      </c>
      <c r="H5043" t="s">
        <v>38</v>
      </c>
      <c r="I5043" t="s">
        <v>213</v>
      </c>
      <c r="J5043" t="s">
        <v>182</v>
      </c>
      <c r="K5043">
        <v>6956</v>
      </c>
    </row>
    <row r="5044" spans="1:11" x14ac:dyDescent="0.35">
      <c r="A5044" s="75">
        <f t="shared" si="160"/>
        <v>46067</v>
      </c>
      <c r="B5044" s="75">
        <f t="shared" si="161"/>
        <v>46068</v>
      </c>
      <c r="C5044" s="75" t="str">
        <f>VLOOKUP($G5044,Refs!$A$1:$F$32,3,FALSE)</f>
        <v>Y62</v>
      </c>
      <c r="D5044" t="s">
        <v>178</v>
      </c>
      <c r="E5044" t="s">
        <v>135</v>
      </c>
      <c r="G5044" t="s">
        <v>37</v>
      </c>
      <c r="H5044" t="s">
        <v>38</v>
      </c>
      <c r="I5044" t="s">
        <v>213</v>
      </c>
      <c r="J5044" t="s">
        <v>183</v>
      </c>
      <c r="K5044">
        <v>3896</v>
      </c>
    </row>
    <row r="5045" spans="1:11" x14ac:dyDescent="0.35">
      <c r="A5045" s="75">
        <f t="shared" si="160"/>
        <v>46067</v>
      </c>
      <c r="B5045" s="75">
        <f t="shared" si="161"/>
        <v>46068</v>
      </c>
      <c r="C5045" s="75" t="str">
        <f>VLOOKUP($G5045,Refs!$A$1:$F$32,3,FALSE)</f>
        <v>Y62</v>
      </c>
      <c r="D5045" t="s">
        <v>178</v>
      </c>
      <c r="E5045" t="s">
        <v>135</v>
      </c>
      <c r="G5045" t="s">
        <v>37</v>
      </c>
      <c r="H5045" t="s">
        <v>38</v>
      </c>
      <c r="I5045" t="s">
        <v>213</v>
      </c>
      <c r="J5045" t="s">
        <v>184</v>
      </c>
      <c r="K5045">
        <v>379</v>
      </c>
    </row>
    <row r="5046" spans="1:11" x14ac:dyDescent="0.35">
      <c r="A5046" s="75">
        <f t="shared" si="160"/>
        <v>46067</v>
      </c>
      <c r="B5046" s="75">
        <f t="shared" si="161"/>
        <v>46068</v>
      </c>
      <c r="C5046" s="75" t="str">
        <f>VLOOKUP($G5046,Refs!$A$1:$F$32,3,FALSE)</f>
        <v>Y62</v>
      </c>
      <c r="D5046" t="s">
        <v>178</v>
      </c>
      <c r="E5046" t="s">
        <v>135</v>
      </c>
      <c r="G5046" t="s">
        <v>37</v>
      </c>
      <c r="H5046" t="s">
        <v>38</v>
      </c>
      <c r="I5046" t="s">
        <v>213</v>
      </c>
      <c r="J5046" t="s">
        <v>185</v>
      </c>
      <c r="K5046">
        <v>602110</v>
      </c>
    </row>
    <row r="5047" spans="1:11" x14ac:dyDescent="0.35">
      <c r="A5047" s="75">
        <f t="shared" si="160"/>
        <v>46067</v>
      </c>
      <c r="B5047" s="75">
        <f t="shared" si="161"/>
        <v>46068</v>
      </c>
      <c r="C5047" s="75" t="str">
        <f>VLOOKUP($G5047,Refs!$A$1:$F$32,3,FALSE)</f>
        <v>Y62</v>
      </c>
      <c r="D5047" t="s">
        <v>178</v>
      </c>
      <c r="E5047" t="s">
        <v>135</v>
      </c>
      <c r="G5047" t="s">
        <v>37</v>
      </c>
      <c r="H5047" t="s">
        <v>38</v>
      </c>
      <c r="I5047" t="s">
        <v>213</v>
      </c>
      <c r="J5047" t="s">
        <v>186</v>
      </c>
      <c r="K5047">
        <v>321</v>
      </c>
    </row>
    <row r="5048" spans="1:11" x14ac:dyDescent="0.35">
      <c r="A5048" s="75">
        <f t="shared" si="160"/>
        <v>46067</v>
      </c>
      <c r="B5048" s="75">
        <f t="shared" si="161"/>
        <v>46068</v>
      </c>
      <c r="C5048" s="75" t="str">
        <f>VLOOKUP($G5048,Refs!$A$1:$F$32,3,FALSE)</f>
        <v>Y62</v>
      </c>
      <c r="D5048" t="s">
        <v>178</v>
      </c>
      <c r="E5048" t="s">
        <v>135</v>
      </c>
      <c r="G5048" t="s">
        <v>37</v>
      </c>
      <c r="H5048" t="s">
        <v>38</v>
      </c>
      <c r="I5048" t="s">
        <v>213</v>
      </c>
      <c r="J5048" t="s">
        <v>187</v>
      </c>
      <c r="K5048">
        <v>418</v>
      </c>
    </row>
    <row r="5049" spans="1:11" x14ac:dyDescent="0.35">
      <c r="A5049" s="75">
        <f t="shared" si="160"/>
        <v>46067</v>
      </c>
      <c r="B5049" s="75">
        <f t="shared" si="161"/>
        <v>46068</v>
      </c>
      <c r="C5049" s="75" t="str">
        <f>VLOOKUP($G5049,Refs!$A$1:$F$32,3,FALSE)</f>
        <v>Y62</v>
      </c>
      <c r="D5049" t="s">
        <v>178</v>
      </c>
      <c r="E5049" t="s">
        <v>135</v>
      </c>
      <c r="G5049" t="s">
        <v>37</v>
      </c>
      <c r="H5049" t="s">
        <v>38</v>
      </c>
      <c r="I5049" t="s">
        <v>213</v>
      </c>
      <c r="J5049" t="s">
        <v>188</v>
      </c>
      <c r="K5049">
        <v>6831</v>
      </c>
    </row>
    <row r="5050" spans="1:11" x14ac:dyDescent="0.35">
      <c r="A5050" s="75">
        <f t="shared" si="160"/>
        <v>46067</v>
      </c>
      <c r="B5050" s="75">
        <f t="shared" si="161"/>
        <v>46068</v>
      </c>
      <c r="C5050" s="75" t="str">
        <f>VLOOKUP($G5050,Refs!$A$1:$F$32,3,FALSE)</f>
        <v>Y62</v>
      </c>
      <c r="D5050" t="s">
        <v>178</v>
      </c>
      <c r="E5050" t="s">
        <v>135</v>
      </c>
      <c r="G5050" t="s">
        <v>37</v>
      </c>
      <c r="H5050" t="s">
        <v>38</v>
      </c>
      <c r="I5050" t="s">
        <v>213</v>
      </c>
      <c r="J5050" t="s">
        <v>189</v>
      </c>
      <c r="K5050">
        <v>3279</v>
      </c>
    </row>
    <row r="5051" spans="1:11" x14ac:dyDescent="0.35">
      <c r="A5051" s="75">
        <f t="shared" si="160"/>
        <v>46067</v>
      </c>
      <c r="B5051" s="75">
        <f t="shared" si="161"/>
        <v>46068</v>
      </c>
      <c r="C5051" s="75" t="str">
        <f>VLOOKUP($G5051,Refs!$A$1:$F$32,3,FALSE)</f>
        <v>Y62</v>
      </c>
      <c r="D5051" t="s">
        <v>178</v>
      </c>
      <c r="E5051" t="s">
        <v>135</v>
      </c>
      <c r="G5051" t="s">
        <v>37</v>
      </c>
      <c r="H5051" t="s">
        <v>38</v>
      </c>
      <c r="I5051" t="s">
        <v>213</v>
      </c>
      <c r="J5051" t="s">
        <v>190</v>
      </c>
      <c r="K5051">
        <v>451</v>
      </c>
    </row>
    <row r="5052" spans="1:11" x14ac:dyDescent="0.35">
      <c r="A5052" s="75">
        <f t="shared" si="160"/>
        <v>46067</v>
      </c>
      <c r="B5052" s="75">
        <f t="shared" si="161"/>
        <v>46068</v>
      </c>
      <c r="C5052" s="75" t="str">
        <f>VLOOKUP($G5052,Refs!$A$1:$F$32,3,FALSE)</f>
        <v>Y62</v>
      </c>
      <c r="D5052" t="s">
        <v>178</v>
      </c>
      <c r="E5052" t="s">
        <v>135</v>
      </c>
      <c r="G5052" t="s">
        <v>37</v>
      </c>
      <c r="H5052" t="s">
        <v>38</v>
      </c>
      <c r="I5052" t="s">
        <v>213</v>
      </c>
      <c r="J5052" t="s">
        <v>191</v>
      </c>
      <c r="K5052">
        <v>104</v>
      </c>
    </row>
    <row r="5053" spans="1:11" x14ac:dyDescent="0.35">
      <c r="A5053" s="75">
        <f t="shared" si="160"/>
        <v>46067</v>
      </c>
      <c r="B5053" s="75">
        <f t="shared" si="161"/>
        <v>46068</v>
      </c>
      <c r="C5053" s="75" t="str">
        <f>VLOOKUP($G5053,Refs!$A$1:$F$32,3,FALSE)</f>
        <v>Y62</v>
      </c>
      <c r="D5053" t="s">
        <v>178</v>
      </c>
      <c r="E5053" t="s">
        <v>135</v>
      </c>
      <c r="G5053" t="s">
        <v>37</v>
      </c>
      <c r="H5053" t="s">
        <v>38</v>
      </c>
      <c r="I5053" t="s">
        <v>213</v>
      </c>
      <c r="J5053" t="s">
        <v>192</v>
      </c>
      <c r="K5053">
        <v>751</v>
      </c>
    </row>
    <row r="5054" spans="1:11" x14ac:dyDescent="0.35">
      <c r="A5054" s="75">
        <f t="shared" si="160"/>
        <v>46067</v>
      </c>
      <c r="B5054" s="75">
        <f t="shared" si="161"/>
        <v>46068</v>
      </c>
      <c r="C5054" s="75" t="str">
        <f>VLOOKUP($G5054,Refs!$A$1:$F$32,3,FALSE)</f>
        <v>Y62</v>
      </c>
      <c r="D5054" t="s">
        <v>178</v>
      </c>
      <c r="E5054" t="s">
        <v>135</v>
      </c>
      <c r="G5054" t="s">
        <v>37</v>
      </c>
      <c r="H5054" t="s">
        <v>38</v>
      </c>
      <c r="I5054" t="s">
        <v>213</v>
      </c>
      <c r="J5054" t="s">
        <v>193</v>
      </c>
      <c r="K5054">
        <v>844</v>
      </c>
    </row>
    <row r="5055" spans="1:11" x14ac:dyDescent="0.35">
      <c r="A5055" s="75">
        <f t="shared" si="160"/>
        <v>46067</v>
      </c>
      <c r="B5055" s="75">
        <f t="shared" si="161"/>
        <v>46068</v>
      </c>
      <c r="C5055" s="75" t="str">
        <f>VLOOKUP($G5055,Refs!$A$1:$F$32,3,FALSE)</f>
        <v>Y62</v>
      </c>
      <c r="D5055" t="s">
        <v>178</v>
      </c>
      <c r="E5055" t="s">
        <v>135</v>
      </c>
      <c r="G5055" t="s">
        <v>37</v>
      </c>
      <c r="H5055" t="s">
        <v>38</v>
      </c>
      <c r="I5055" t="s">
        <v>213</v>
      </c>
      <c r="J5055" t="s">
        <v>194</v>
      </c>
      <c r="K5055">
        <v>354</v>
      </c>
    </row>
    <row r="5056" spans="1:11" x14ac:dyDescent="0.35">
      <c r="A5056" s="75">
        <f t="shared" si="160"/>
        <v>46067</v>
      </c>
      <c r="B5056" s="75">
        <f t="shared" si="161"/>
        <v>46068</v>
      </c>
      <c r="C5056" s="75" t="str">
        <f>VLOOKUP($G5056,Refs!$A$1:$F$32,3,FALSE)</f>
        <v>Y62</v>
      </c>
      <c r="D5056" t="s">
        <v>178</v>
      </c>
      <c r="E5056" t="s">
        <v>135</v>
      </c>
      <c r="G5056" t="s">
        <v>37</v>
      </c>
      <c r="H5056" t="s">
        <v>38</v>
      </c>
      <c r="I5056" t="s">
        <v>213</v>
      </c>
      <c r="J5056" t="s">
        <v>195</v>
      </c>
      <c r="K5056">
        <v>2</v>
      </c>
    </row>
    <row r="5057" spans="1:11" x14ac:dyDescent="0.35">
      <c r="A5057" s="75">
        <f t="shared" si="160"/>
        <v>46067</v>
      </c>
      <c r="B5057" s="75">
        <f t="shared" si="161"/>
        <v>46068</v>
      </c>
      <c r="C5057" s="75" t="str">
        <f>VLOOKUP($G5057,Refs!$A$1:$F$32,3,FALSE)</f>
        <v>Y62</v>
      </c>
      <c r="D5057" t="s">
        <v>178</v>
      </c>
      <c r="E5057" t="s">
        <v>135</v>
      </c>
      <c r="G5057" t="s">
        <v>37</v>
      </c>
      <c r="H5057" t="s">
        <v>38</v>
      </c>
      <c r="I5057" t="s">
        <v>213</v>
      </c>
      <c r="J5057" t="s">
        <v>196</v>
      </c>
      <c r="K5057">
        <v>119</v>
      </c>
    </row>
    <row r="5058" spans="1:11" x14ac:dyDescent="0.35">
      <c r="A5058" s="75">
        <f t="shared" si="160"/>
        <v>46067</v>
      </c>
      <c r="B5058" s="75">
        <f t="shared" si="161"/>
        <v>46068</v>
      </c>
      <c r="C5058" s="75" t="str">
        <f>VLOOKUP($G5058,Refs!$A$1:$F$32,3,FALSE)</f>
        <v>Y62</v>
      </c>
      <c r="D5058" t="s">
        <v>178</v>
      </c>
      <c r="E5058" t="s">
        <v>135</v>
      </c>
      <c r="G5058" t="s">
        <v>37</v>
      </c>
      <c r="H5058" t="s">
        <v>38</v>
      </c>
      <c r="I5058" t="s">
        <v>213</v>
      </c>
      <c r="J5058" t="s">
        <v>197</v>
      </c>
      <c r="K5058">
        <v>33</v>
      </c>
    </row>
    <row r="5059" spans="1:11" x14ac:dyDescent="0.35">
      <c r="A5059" s="75">
        <f t="shared" si="160"/>
        <v>46067</v>
      </c>
      <c r="B5059" s="75">
        <f t="shared" si="161"/>
        <v>46068</v>
      </c>
      <c r="C5059" s="75" t="str">
        <f>VLOOKUP($G5059,Refs!$A$1:$F$32,3,FALSE)</f>
        <v>Y62</v>
      </c>
      <c r="D5059" t="s">
        <v>178</v>
      </c>
      <c r="E5059" t="s">
        <v>135</v>
      </c>
      <c r="G5059" t="s">
        <v>37</v>
      </c>
      <c r="H5059" t="s">
        <v>38</v>
      </c>
      <c r="I5059" t="s">
        <v>213</v>
      </c>
      <c r="J5059" t="s">
        <v>198</v>
      </c>
      <c r="K5059">
        <v>680</v>
      </c>
    </row>
    <row r="5060" spans="1:11" x14ac:dyDescent="0.35">
      <c r="A5060" s="75">
        <f t="shared" si="160"/>
        <v>46067</v>
      </c>
      <c r="B5060" s="75">
        <f t="shared" si="161"/>
        <v>46068</v>
      </c>
      <c r="C5060" s="75" t="str">
        <f>VLOOKUP($G5060,Refs!$A$1:$F$32,3,FALSE)</f>
        <v>Y62</v>
      </c>
      <c r="D5060" t="s">
        <v>178</v>
      </c>
      <c r="E5060" t="s">
        <v>135</v>
      </c>
      <c r="G5060" t="s">
        <v>37</v>
      </c>
      <c r="H5060" t="s">
        <v>38</v>
      </c>
      <c r="I5060" t="s">
        <v>213</v>
      </c>
      <c r="J5060" t="s">
        <v>199</v>
      </c>
      <c r="K5060">
        <v>152</v>
      </c>
    </row>
    <row r="5061" spans="1:11" x14ac:dyDescent="0.35">
      <c r="A5061" s="75">
        <f t="shared" si="160"/>
        <v>46067</v>
      </c>
      <c r="B5061" s="75">
        <f t="shared" si="161"/>
        <v>46068</v>
      </c>
      <c r="C5061" s="75" t="str">
        <f>VLOOKUP($G5061,Refs!$A$1:$F$32,3,FALSE)</f>
        <v>Y62</v>
      </c>
      <c r="D5061" t="s">
        <v>178</v>
      </c>
      <c r="E5061" t="s">
        <v>135</v>
      </c>
      <c r="G5061" t="s">
        <v>37</v>
      </c>
      <c r="H5061" t="s">
        <v>38</v>
      </c>
      <c r="I5061" t="s">
        <v>213</v>
      </c>
      <c r="J5061" t="s">
        <v>200</v>
      </c>
      <c r="K5061">
        <v>781</v>
      </c>
    </row>
    <row r="5062" spans="1:11" x14ac:dyDescent="0.35">
      <c r="A5062" s="75">
        <f t="shared" ref="A5062:A5125" si="162">IF(I5062="Mon",B5062-6,IF(I5062="Tue",B5062-5,IF(I5062="Wed",B5062-4,IF(I5062="Thu",B5062-3,IF(I5062="Fri",B5062-2,IF(I5062="Sat",B5062-1,IF(I5062="Sun",B5062,"")))))))</f>
        <v>46067</v>
      </c>
      <c r="B5062" s="75">
        <f t="shared" ref="B5062:B5125" si="163">DATEVALUE(RIGHT(D5062, 11))</f>
        <v>46068</v>
      </c>
      <c r="C5062" s="75" t="str">
        <f>VLOOKUP($G5062,Refs!$A$1:$F$32,3,FALSE)</f>
        <v>Y62</v>
      </c>
      <c r="D5062" t="s">
        <v>178</v>
      </c>
      <c r="E5062" t="s">
        <v>135</v>
      </c>
      <c r="G5062" t="s">
        <v>37</v>
      </c>
      <c r="H5062" t="s">
        <v>38</v>
      </c>
      <c r="I5062" t="s">
        <v>213</v>
      </c>
      <c r="J5062" t="s">
        <v>201</v>
      </c>
      <c r="K5062">
        <v>1230</v>
      </c>
    </row>
    <row r="5063" spans="1:11" x14ac:dyDescent="0.35">
      <c r="A5063" s="75">
        <f t="shared" si="162"/>
        <v>46067</v>
      </c>
      <c r="B5063" s="75">
        <f t="shared" si="163"/>
        <v>46068</v>
      </c>
      <c r="C5063" s="75" t="str">
        <f>VLOOKUP($G5063,Refs!$A$1:$F$32,3,FALSE)</f>
        <v>Y62</v>
      </c>
      <c r="D5063" t="s">
        <v>178</v>
      </c>
      <c r="E5063" t="s">
        <v>135</v>
      </c>
      <c r="G5063" t="s">
        <v>37</v>
      </c>
      <c r="H5063" t="s">
        <v>38</v>
      </c>
      <c r="I5063" t="s">
        <v>213</v>
      </c>
      <c r="J5063" t="s">
        <v>202</v>
      </c>
      <c r="K5063">
        <v>3751</v>
      </c>
    </row>
    <row r="5064" spans="1:11" x14ac:dyDescent="0.35">
      <c r="A5064" s="75">
        <f t="shared" si="162"/>
        <v>46067</v>
      </c>
      <c r="B5064" s="75">
        <f t="shared" si="163"/>
        <v>46068</v>
      </c>
      <c r="C5064" s="75" t="str">
        <f>VLOOKUP($G5064,Refs!$A$1:$F$32,3,FALSE)</f>
        <v>Y62</v>
      </c>
      <c r="D5064" t="s">
        <v>178</v>
      </c>
      <c r="E5064" t="s">
        <v>135</v>
      </c>
      <c r="G5064" t="s">
        <v>37</v>
      </c>
      <c r="H5064" t="s">
        <v>38</v>
      </c>
      <c r="I5064" t="s">
        <v>213</v>
      </c>
      <c r="J5064" t="s">
        <v>203</v>
      </c>
      <c r="K5064">
        <v>14</v>
      </c>
    </row>
    <row r="5065" spans="1:11" x14ac:dyDescent="0.35">
      <c r="A5065" s="75">
        <f t="shared" si="162"/>
        <v>46067</v>
      </c>
      <c r="B5065" s="75">
        <f t="shared" si="163"/>
        <v>46068</v>
      </c>
      <c r="C5065" s="75" t="str">
        <f>VLOOKUP($G5065,Refs!$A$1:$F$32,3,FALSE)</f>
        <v>Y62</v>
      </c>
      <c r="D5065" t="s">
        <v>178</v>
      </c>
      <c r="E5065" t="s">
        <v>135</v>
      </c>
      <c r="G5065" t="s">
        <v>37</v>
      </c>
      <c r="H5065" t="s">
        <v>38</v>
      </c>
      <c r="I5065" t="s">
        <v>213</v>
      </c>
      <c r="J5065" t="s">
        <v>204</v>
      </c>
      <c r="K5065">
        <v>293</v>
      </c>
    </row>
    <row r="5066" spans="1:11" x14ac:dyDescent="0.35">
      <c r="A5066" s="75">
        <f t="shared" si="162"/>
        <v>46067</v>
      </c>
      <c r="B5066" s="75">
        <f t="shared" si="163"/>
        <v>46068</v>
      </c>
      <c r="C5066" s="75" t="str">
        <f>VLOOKUP($G5066,Refs!$A$1:$F$32,3,FALSE)</f>
        <v>Y62</v>
      </c>
      <c r="D5066" t="s">
        <v>178</v>
      </c>
      <c r="E5066" t="s">
        <v>135</v>
      </c>
      <c r="G5066" t="s">
        <v>37</v>
      </c>
      <c r="H5066" t="s">
        <v>38</v>
      </c>
      <c r="I5066" t="s">
        <v>213</v>
      </c>
      <c r="J5066" t="s">
        <v>205</v>
      </c>
      <c r="K5066">
        <v>99</v>
      </c>
    </row>
    <row r="5067" spans="1:11" x14ac:dyDescent="0.35">
      <c r="A5067" s="75">
        <f t="shared" si="162"/>
        <v>46067</v>
      </c>
      <c r="B5067" s="75">
        <f t="shared" si="163"/>
        <v>46068</v>
      </c>
      <c r="C5067" s="75" t="str">
        <f>VLOOKUP($G5067,Refs!$A$1:$F$32,3,FALSE)</f>
        <v>Y62</v>
      </c>
      <c r="D5067" t="s">
        <v>178</v>
      </c>
      <c r="E5067" t="s">
        <v>135</v>
      </c>
      <c r="G5067" t="s">
        <v>37</v>
      </c>
      <c r="H5067" t="s">
        <v>38</v>
      </c>
      <c r="I5067" t="s">
        <v>213</v>
      </c>
      <c r="J5067" t="s">
        <v>206</v>
      </c>
      <c r="K5067">
        <v>151</v>
      </c>
    </row>
    <row r="5068" spans="1:11" x14ac:dyDescent="0.35">
      <c r="A5068" s="75">
        <f t="shared" si="162"/>
        <v>46067</v>
      </c>
      <c r="B5068" s="75">
        <f t="shared" si="163"/>
        <v>46068</v>
      </c>
      <c r="C5068" s="75" t="str">
        <f>VLOOKUP($G5068,Refs!$A$1:$F$32,3,FALSE)</f>
        <v>Y62</v>
      </c>
      <c r="D5068" t="s">
        <v>178</v>
      </c>
      <c r="E5068" t="s">
        <v>135</v>
      </c>
      <c r="G5068" t="s">
        <v>37</v>
      </c>
      <c r="H5068" t="s">
        <v>38</v>
      </c>
      <c r="I5068" t="s">
        <v>213</v>
      </c>
      <c r="J5068" t="s">
        <v>207</v>
      </c>
      <c r="K5068">
        <v>1</v>
      </c>
    </row>
    <row r="5069" spans="1:11" x14ac:dyDescent="0.35">
      <c r="A5069" s="75">
        <f t="shared" si="162"/>
        <v>46067</v>
      </c>
      <c r="B5069" s="75">
        <f t="shared" si="163"/>
        <v>46068</v>
      </c>
      <c r="C5069" s="75" t="str">
        <f>VLOOKUP($G5069,Refs!$A$1:$F$32,3,FALSE)</f>
        <v>Y62</v>
      </c>
      <c r="D5069" t="s">
        <v>178</v>
      </c>
      <c r="E5069" t="s">
        <v>135</v>
      </c>
      <c r="G5069" t="s">
        <v>37</v>
      </c>
      <c r="H5069" t="s">
        <v>38</v>
      </c>
      <c r="I5069" t="s">
        <v>213</v>
      </c>
      <c r="J5069" t="s">
        <v>208</v>
      </c>
      <c r="K5069">
        <v>171</v>
      </c>
    </row>
    <row r="5070" spans="1:11" x14ac:dyDescent="0.35">
      <c r="A5070" s="75">
        <f t="shared" si="162"/>
        <v>46068</v>
      </c>
      <c r="B5070" s="75">
        <f t="shared" si="163"/>
        <v>46068</v>
      </c>
      <c r="C5070" s="75" t="str">
        <f>VLOOKUP($G5070,Refs!$A$1:$F$32,3,FALSE)</f>
        <v>Y62</v>
      </c>
      <c r="D5070" t="s">
        <v>178</v>
      </c>
      <c r="E5070" t="s">
        <v>135</v>
      </c>
      <c r="G5070" t="s">
        <v>37</v>
      </c>
      <c r="H5070" t="s">
        <v>38</v>
      </c>
      <c r="I5070" t="s">
        <v>214</v>
      </c>
      <c r="J5070" t="s">
        <v>181</v>
      </c>
      <c r="K5070">
        <v>6456</v>
      </c>
    </row>
    <row r="5071" spans="1:11" x14ac:dyDescent="0.35">
      <c r="A5071" s="75">
        <f t="shared" si="162"/>
        <v>46068</v>
      </c>
      <c r="B5071" s="75">
        <f t="shared" si="163"/>
        <v>46068</v>
      </c>
      <c r="C5071" s="75" t="str">
        <f>VLOOKUP($G5071,Refs!$A$1:$F$32,3,FALSE)</f>
        <v>Y62</v>
      </c>
      <c r="D5071" t="s">
        <v>178</v>
      </c>
      <c r="E5071" t="s">
        <v>135</v>
      </c>
      <c r="G5071" t="s">
        <v>37</v>
      </c>
      <c r="H5071" t="s">
        <v>38</v>
      </c>
      <c r="I5071" t="s">
        <v>214</v>
      </c>
      <c r="J5071" t="s">
        <v>182</v>
      </c>
      <c r="K5071">
        <v>5940</v>
      </c>
    </row>
    <row r="5072" spans="1:11" x14ac:dyDescent="0.35">
      <c r="A5072" s="75">
        <f t="shared" si="162"/>
        <v>46068</v>
      </c>
      <c r="B5072" s="75">
        <f t="shared" si="163"/>
        <v>46068</v>
      </c>
      <c r="C5072" s="75" t="str">
        <f>VLOOKUP($G5072,Refs!$A$1:$F$32,3,FALSE)</f>
        <v>Y62</v>
      </c>
      <c r="D5072" t="s">
        <v>178</v>
      </c>
      <c r="E5072" t="s">
        <v>135</v>
      </c>
      <c r="G5072" t="s">
        <v>37</v>
      </c>
      <c r="H5072" t="s">
        <v>38</v>
      </c>
      <c r="I5072" t="s">
        <v>214</v>
      </c>
      <c r="J5072" t="s">
        <v>183</v>
      </c>
      <c r="K5072">
        <v>2605</v>
      </c>
    </row>
    <row r="5073" spans="1:11" x14ac:dyDescent="0.35">
      <c r="A5073" s="75">
        <f t="shared" si="162"/>
        <v>46068</v>
      </c>
      <c r="B5073" s="75">
        <f t="shared" si="163"/>
        <v>46068</v>
      </c>
      <c r="C5073" s="75" t="str">
        <f>VLOOKUP($G5073,Refs!$A$1:$F$32,3,FALSE)</f>
        <v>Y62</v>
      </c>
      <c r="D5073" t="s">
        <v>178</v>
      </c>
      <c r="E5073" t="s">
        <v>135</v>
      </c>
      <c r="G5073" t="s">
        <v>37</v>
      </c>
      <c r="H5073" t="s">
        <v>38</v>
      </c>
      <c r="I5073" t="s">
        <v>214</v>
      </c>
      <c r="J5073" t="s">
        <v>184</v>
      </c>
      <c r="K5073">
        <v>516</v>
      </c>
    </row>
    <row r="5074" spans="1:11" x14ac:dyDescent="0.35">
      <c r="A5074" s="75">
        <f t="shared" si="162"/>
        <v>46068</v>
      </c>
      <c r="B5074" s="75">
        <f t="shared" si="163"/>
        <v>46068</v>
      </c>
      <c r="C5074" s="75" t="str">
        <f>VLOOKUP($G5074,Refs!$A$1:$F$32,3,FALSE)</f>
        <v>Y62</v>
      </c>
      <c r="D5074" t="s">
        <v>178</v>
      </c>
      <c r="E5074" t="s">
        <v>135</v>
      </c>
      <c r="G5074" t="s">
        <v>37</v>
      </c>
      <c r="H5074" t="s">
        <v>38</v>
      </c>
      <c r="I5074" t="s">
        <v>214</v>
      </c>
      <c r="J5074" t="s">
        <v>185</v>
      </c>
      <c r="K5074">
        <v>902398</v>
      </c>
    </row>
    <row r="5075" spans="1:11" x14ac:dyDescent="0.35">
      <c r="A5075" s="75">
        <f t="shared" si="162"/>
        <v>46068</v>
      </c>
      <c r="B5075" s="75">
        <f t="shared" si="163"/>
        <v>46068</v>
      </c>
      <c r="C5075" s="75" t="str">
        <f>VLOOKUP($G5075,Refs!$A$1:$F$32,3,FALSE)</f>
        <v>Y62</v>
      </c>
      <c r="D5075" t="s">
        <v>178</v>
      </c>
      <c r="E5075" t="s">
        <v>135</v>
      </c>
      <c r="G5075" t="s">
        <v>37</v>
      </c>
      <c r="H5075" t="s">
        <v>38</v>
      </c>
      <c r="I5075" t="s">
        <v>214</v>
      </c>
      <c r="J5075" t="s">
        <v>186</v>
      </c>
      <c r="K5075">
        <v>477</v>
      </c>
    </row>
    <row r="5076" spans="1:11" x14ac:dyDescent="0.35">
      <c r="A5076" s="75">
        <f t="shared" si="162"/>
        <v>46068</v>
      </c>
      <c r="B5076" s="75">
        <f t="shared" si="163"/>
        <v>46068</v>
      </c>
      <c r="C5076" s="75" t="str">
        <f>VLOOKUP($G5076,Refs!$A$1:$F$32,3,FALSE)</f>
        <v>Y62</v>
      </c>
      <c r="D5076" t="s">
        <v>178</v>
      </c>
      <c r="E5076" t="s">
        <v>135</v>
      </c>
      <c r="G5076" t="s">
        <v>37</v>
      </c>
      <c r="H5076" t="s">
        <v>38</v>
      </c>
      <c r="I5076" t="s">
        <v>214</v>
      </c>
      <c r="J5076" t="s">
        <v>187</v>
      </c>
      <c r="K5076">
        <v>767</v>
      </c>
    </row>
    <row r="5077" spans="1:11" x14ac:dyDescent="0.35">
      <c r="A5077" s="75">
        <f t="shared" si="162"/>
        <v>46068</v>
      </c>
      <c r="B5077" s="75">
        <f t="shared" si="163"/>
        <v>46068</v>
      </c>
      <c r="C5077" s="75" t="str">
        <f>VLOOKUP($G5077,Refs!$A$1:$F$32,3,FALSE)</f>
        <v>Y62</v>
      </c>
      <c r="D5077" t="s">
        <v>178</v>
      </c>
      <c r="E5077" t="s">
        <v>135</v>
      </c>
      <c r="G5077" t="s">
        <v>37</v>
      </c>
      <c r="H5077" t="s">
        <v>38</v>
      </c>
      <c r="I5077" t="s">
        <v>214</v>
      </c>
      <c r="J5077" t="s">
        <v>188</v>
      </c>
      <c r="K5077">
        <v>5865</v>
      </c>
    </row>
    <row r="5078" spans="1:11" x14ac:dyDescent="0.35">
      <c r="A5078" s="75">
        <f t="shared" si="162"/>
        <v>46068</v>
      </c>
      <c r="B5078" s="75">
        <f t="shared" si="163"/>
        <v>46068</v>
      </c>
      <c r="C5078" s="75" t="str">
        <f>VLOOKUP($G5078,Refs!$A$1:$F$32,3,FALSE)</f>
        <v>Y62</v>
      </c>
      <c r="D5078" t="s">
        <v>178</v>
      </c>
      <c r="E5078" t="s">
        <v>135</v>
      </c>
      <c r="G5078" t="s">
        <v>37</v>
      </c>
      <c r="H5078" t="s">
        <v>38</v>
      </c>
      <c r="I5078" t="s">
        <v>214</v>
      </c>
      <c r="J5078" t="s">
        <v>189</v>
      </c>
      <c r="K5078">
        <v>3038</v>
      </c>
    </row>
    <row r="5079" spans="1:11" x14ac:dyDescent="0.35">
      <c r="A5079" s="75">
        <f t="shared" si="162"/>
        <v>46068</v>
      </c>
      <c r="B5079" s="75">
        <f t="shared" si="163"/>
        <v>46068</v>
      </c>
      <c r="C5079" s="75" t="str">
        <f>VLOOKUP($G5079,Refs!$A$1:$F$32,3,FALSE)</f>
        <v>Y62</v>
      </c>
      <c r="D5079" t="s">
        <v>178</v>
      </c>
      <c r="E5079" t="s">
        <v>135</v>
      </c>
      <c r="G5079" t="s">
        <v>37</v>
      </c>
      <c r="H5079" t="s">
        <v>38</v>
      </c>
      <c r="I5079" t="s">
        <v>214</v>
      </c>
      <c r="J5079" t="s">
        <v>190</v>
      </c>
      <c r="K5079">
        <v>418</v>
      </c>
    </row>
    <row r="5080" spans="1:11" x14ac:dyDescent="0.35">
      <c r="A5080" s="75">
        <f t="shared" si="162"/>
        <v>46068</v>
      </c>
      <c r="B5080" s="75">
        <f t="shared" si="163"/>
        <v>46068</v>
      </c>
      <c r="C5080" s="75" t="str">
        <f>VLOOKUP($G5080,Refs!$A$1:$F$32,3,FALSE)</f>
        <v>Y62</v>
      </c>
      <c r="D5080" t="s">
        <v>178</v>
      </c>
      <c r="E5080" t="s">
        <v>135</v>
      </c>
      <c r="G5080" t="s">
        <v>37</v>
      </c>
      <c r="H5080" t="s">
        <v>38</v>
      </c>
      <c r="I5080" t="s">
        <v>214</v>
      </c>
      <c r="J5080" t="s">
        <v>191</v>
      </c>
      <c r="K5080">
        <v>160</v>
      </c>
    </row>
    <row r="5081" spans="1:11" x14ac:dyDescent="0.35">
      <c r="A5081" s="75">
        <f t="shared" si="162"/>
        <v>46068</v>
      </c>
      <c r="B5081" s="75">
        <f t="shared" si="163"/>
        <v>46068</v>
      </c>
      <c r="C5081" s="75" t="str">
        <f>VLOOKUP($G5081,Refs!$A$1:$F$32,3,FALSE)</f>
        <v>Y62</v>
      </c>
      <c r="D5081" t="s">
        <v>178</v>
      </c>
      <c r="E5081" t="s">
        <v>135</v>
      </c>
      <c r="G5081" t="s">
        <v>37</v>
      </c>
      <c r="H5081" t="s">
        <v>38</v>
      </c>
      <c r="I5081" t="s">
        <v>214</v>
      </c>
      <c r="J5081" t="s">
        <v>192</v>
      </c>
      <c r="K5081">
        <v>707</v>
      </c>
    </row>
    <row r="5082" spans="1:11" x14ac:dyDescent="0.35">
      <c r="A5082" s="75">
        <f t="shared" si="162"/>
        <v>46068</v>
      </c>
      <c r="B5082" s="75">
        <f t="shared" si="163"/>
        <v>46068</v>
      </c>
      <c r="C5082" s="75" t="str">
        <f>VLOOKUP($G5082,Refs!$A$1:$F$32,3,FALSE)</f>
        <v>Y62</v>
      </c>
      <c r="D5082" t="s">
        <v>178</v>
      </c>
      <c r="E5082" t="s">
        <v>135</v>
      </c>
      <c r="G5082" t="s">
        <v>37</v>
      </c>
      <c r="H5082" t="s">
        <v>38</v>
      </c>
      <c r="I5082" t="s">
        <v>214</v>
      </c>
      <c r="J5082" t="s">
        <v>193</v>
      </c>
      <c r="K5082">
        <v>953</v>
      </c>
    </row>
    <row r="5083" spans="1:11" x14ac:dyDescent="0.35">
      <c r="A5083" s="75">
        <f t="shared" si="162"/>
        <v>46068</v>
      </c>
      <c r="B5083" s="75">
        <f t="shared" si="163"/>
        <v>46068</v>
      </c>
      <c r="C5083" s="75" t="str">
        <f>VLOOKUP($G5083,Refs!$A$1:$F$32,3,FALSE)</f>
        <v>Y62</v>
      </c>
      <c r="D5083" t="s">
        <v>178</v>
      </c>
      <c r="E5083" t="s">
        <v>135</v>
      </c>
      <c r="G5083" t="s">
        <v>37</v>
      </c>
      <c r="H5083" t="s">
        <v>38</v>
      </c>
      <c r="I5083" t="s">
        <v>214</v>
      </c>
      <c r="J5083" t="s">
        <v>194</v>
      </c>
      <c r="K5083">
        <v>393</v>
      </c>
    </row>
    <row r="5084" spans="1:11" x14ac:dyDescent="0.35">
      <c r="A5084" s="75">
        <f t="shared" si="162"/>
        <v>46068</v>
      </c>
      <c r="B5084" s="75">
        <f t="shared" si="163"/>
        <v>46068</v>
      </c>
      <c r="C5084" s="75" t="str">
        <f>VLOOKUP($G5084,Refs!$A$1:$F$32,3,FALSE)</f>
        <v>Y62</v>
      </c>
      <c r="D5084" t="s">
        <v>178</v>
      </c>
      <c r="E5084" t="s">
        <v>135</v>
      </c>
      <c r="G5084" t="s">
        <v>37</v>
      </c>
      <c r="H5084" t="s">
        <v>38</v>
      </c>
      <c r="I5084" t="s">
        <v>214</v>
      </c>
      <c r="J5084" t="s">
        <v>195</v>
      </c>
      <c r="K5084">
        <v>14</v>
      </c>
    </row>
    <row r="5085" spans="1:11" x14ac:dyDescent="0.35">
      <c r="A5085" s="75">
        <f t="shared" si="162"/>
        <v>46068</v>
      </c>
      <c r="B5085" s="75">
        <f t="shared" si="163"/>
        <v>46068</v>
      </c>
      <c r="C5085" s="75" t="str">
        <f>VLOOKUP($G5085,Refs!$A$1:$F$32,3,FALSE)</f>
        <v>Y62</v>
      </c>
      <c r="D5085" t="s">
        <v>178</v>
      </c>
      <c r="E5085" t="s">
        <v>135</v>
      </c>
      <c r="G5085" t="s">
        <v>37</v>
      </c>
      <c r="H5085" t="s">
        <v>38</v>
      </c>
      <c r="I5085" t="s">
        <v>214</v>
      </c>
      <c r="J5085" t="s">
        <v>196</v>
      </c>
      <c r="K5085">
        <v>92</v>
      </c>
    </row>
    <row r="5086" spans="1:11" x14ac:dyDescent="0.35">
      <c r="A5086" s="75">
        <f t="shared" si="162"/>
        <v>46068</v>
      </c>
      <c r="B5086" s="75">
        <f t="shared" si="163"/>
        <v>46068</v>
      </c>
      <c r="C5086" s="75" t="str">
        <f>VLOOKUP($G5086,Refs!$A$1:$F$32,3,FALSE)</f>
        <v>Y62</v>
      </c>
      <c r="D5086" t="s">
        <v>178</v>
      </c>
      <c r="E5086" t="s">
        <v>135</v>
      </c>
      <c r="G5086" t="s">
        <v>37</v>
      </c>
      <c r="H5086" t="s">
        <v>38</v>
      </c>
      <c r="I5086" t="s">
        <v>214</v>
      </c>
      <c r="J5086" t="s">
        <v>197</v>
      </c>
      <c r="K5086">
        <v>22</v>
      </c>
    </row>
    <row r="5087" spans="1:11" x14ac:dyDescent="0.35">
      <c r="A5087" s="75">
        <f t="shared" si="162"/>
        <v>46068</v>
      </c>
      <c r="B5087" s="75">
        <f t="shared" si="163"/>
        <v>46068</v>
      </c>
      <c r="C5087" s="75" t="str">
        <f>VLOOKUP($G5087,Refs!$A$1:$F$32,3,FALSE)</f>
        <v>Y62</v>
      </c>
      <c r="D5087" t="s">
        <v>178</v>
      </c>
      <c r="E5087" t="s">
        <v>135</v>
      </c>
      <c r="G5087" t="s">
        <v>37</v>
      </c>
      <c r="H5087" t="s">
        <v>38</v>
      </c>
      <c r="I5087" t="s">
        <v>214</v>
      </c>
      <c r="J5087" t="s">
        <v>198</v>
      </c>
      <c r="K5087">
        <v>270</v>
      </c>
    </row>
    <row r="5088" spans="1:11" x14ac:dyDescent="0.35">
      <c r="A5088" s="75">
        <f t="shared" si="162"/>
        <v>46068</v>
      </c>
      <c r="B5088" s="75">
        <f t="shared" si="163"/>
        <v>46068</v>
      </c>
      <c r="C5088" s="75" t="str">
        <f>VLOOKUP($G5088,Refs!$A$1:$F$32,3,FALSE)</f>
        <v>Y62</v>
      </c>
      <c r="D5088" t="s">
        <v>178</v>
      </c>
      <c r="E5088" t="s">
        <v>135</v>
      </c>
      <c r="G5088" t="s">
        <v>37</v>
      </c>
      <c r="H5088" t="s">
        <v>38</v>
      </c>
      <c r="I5088" t="s">
        <v>214</v>
      </c>
      <c r="J5088" t="s">
        <v>199</v>
      </c>
      <c r="K5088">
        <v>109</v>
      </c>
    </row>
    <row r="5089" spans="1:11" x14ac:dyDescent="0.35">
      <c r="A5089" s="75">
        <f t="shared" si="162"/>
        <v>46068</v>
      </c>
      <c r="B5089" s="75">
        <f t="shared" si="163"/>
        <v>46068</v>
      </c>
      <c r="C5089" s="75" t="str">
        <f>VLOOKUP($G5089,Refs!$A$1:$F$32,3,FALSE)</f>
        <v>Y62</v>
      </c>
      <c r="D5089" t="s">
        <v>178</v>
      </c>
      <c r="E5089" t="s">
        <v>135</v>
      </c>
      <c r="G5089" t="s">
        <v>37</v>
      </c>
      <c r="H5089" t="s">
        <v>38</v>
      </c>
      <c r="I5089" t="s">
        <v>214</v>
      </c>
      <c r="J5089" t="s">
        <v>200</v>
      </c>
      <c r="K5089">
        <v>647</v>
      </c>
    </row>
    <row r="5090" spans="1:11" x14ac:dyDescent="0.35">
      <c r="A5090" s="75">
        <f t="shared" si="162"/>
        <v>46068</v>
      </c>
      <c r="B5090" s="75">
        <f t="shared" si="163"/>
        <v>46068</v>
      </c>
      <c r="C5090" s="75" t="str">
        <f>VLOOKUP($G5090,Refs!$A$1:$F$32,3,FALSE)</f>
        <v>Y62</v>
      </c>
      <c r="D5090" t="s">
        <v>178</v>
      </c>
      <c r="E5090" t="s">
        <v>135</v>
      </c>
      <c r="G5090" t="s">
        <v>37</v>
      </c>
      <c r="H5090" t="s">
        <v>38</v>
      </c>
      <c r="I5090" t="s">
        <v>214</v>
      </c>
      <c r="J5090" t="s">
        <v>201</v>
      </c>
      <c r="K5090">
        <v>1139</v>
      </c>
    </row>
    <row r="5091" spans="1:11" x14ac:dyDescent="0.35">
      <c r="A5091" s="75">
        <f t="shared" si="162"/>
        <v>46068</v>
      </c>
      <c r="B5091" s="75">
        <f t="shared" si="163"/>
        <v>46068</v>
      </c>
      <c r="C5091" s="75" t="str">
        <f>VLOOKUP($G5091,Refs!$A$1:$F$32,3,FALSE)</f>
        <v>Y62</v>
      </c>
      <c r="D5091" t="s">
        <v>178</v>
      </c>
      <c r="E5091" t="s">
        <v>135</v>
      </c>
      <c r="G5091" t="s">
        <v>37</v>
      </c>
      <c r="H5091" t="s">
        <v>38</v>
      </c>
      <c r="I5091" t="s">
        <v>214</v>
      </c>
      <c r="J5091" t="s">
        <v>202</v>
      </c>
      <c r="K5091">
        <v>3316</v>
      </c>
    </row>
    <row r="5092" spans="1:11" x14ac:dyDescent="0.35">
      <c r="A5092" s="75">
        <f t="shared" si="162"/>
        <v>46068</v>
      </c>
      <c r="B5092" s="75">
        <f t="shared" si="163"/>
        <v>46068</v>
      </c>
      <c r="C5092" s="75" t="str">
        <f>VLOOKUP($G5092,Refs!$A$1:$F$32,3,FALSE)</f>
        <v>Y62</v>
      </c>
      <c r="D5092" t="s">
        <v>178</v>
      </c>
      <c r="E5092" t="s">
        <v>135</v>
      </c>
      <c r="G5092" t="s">
        <v>37</v>
      </c>
      <c r="H5092" t="s">
        <v>38</v>
      </c>
      <c r="I5092" t="s">
        <v>214</v>
      </c>
      <c r="J5092" t="s">
        <v>203</v>
      </c>
      <c r="K5092">
        <v>5</v>
      </c>
    </row>
    <row r="5093" spans="1:11" x14ac:dyDescent="0.35">
      <c r="A5093" s="75">
        <f t="shared" si="162"/>
        <v>46068</v>
      </c>
      <c r="B5093" s="75">
        <f t="shared" si="163"/>
        <v>46068</v>
      </c>
      <c r="C5093" s="75" t="str">
        <f>VLOOKUP($G5093,Refs!$A$1:$F$32,3,FALSE)</f>
        <v>Y62</v>
      </c>
      <c r="D5093" t="s">
        <v>178</v>
      </c>
      <c r="E5093" t="s">
        <v>135</v>
      </c>
      <c r="G5093" t="s">
        <v>37</v>
      </c>
      <c r="H5093" t="s">
        <v>38</v>
      </c>
      <c r="I5093" t="s">
        <v>214</v>
      </c>
      <c r="J5093" t="s">
        <v>204</v>
      </c>
      <c r="K5093">
        <v>262</v>
      </c>
    </row>
    <row r="5094" spans="1:11" x14ac:dyDescent="0.35">
      <c r="A5094" s="75">
        <f t="shared" si="162"/>
        <v>46068</v>
      </c>
      <c r="B5094" s="75">
        <f t="shared" si="163"/>
        <v>46068</v>
      </c>
      <c r="C5094" s="75" t="str">
        <f>VLOOKUP($G5094,Refs!$A$1:$F$32,3,FALSE)</f>
        <v>Y62</v>
      </c>
      <c r="D5094" t="s">
        <v>178</v>
      </c>
      <c r="E5094" t="s">
        <v>135</v>
      </c>
      <c r="G5094" t="s">
        <v>37</v>
      </c>
      <c r="H5094" t="s">
        <v>38</v>
      </c>
      <c r="I5094" t="s">
        <v>214</v>
      </c>
      <c r="J5094" t="s">
        <v>205</v>
      </c>
      <c r="K5094">
        <v>81</v>
      </c>
    </row>
    <row r="5095" spans="1:11" x14ac:dyDescent="0.35">
      <c r="A5095" s="75">
        <f t="shared" si="162"/>
        <v>46068</v>
      </c>
      <c r="B5095" s="75">
        <f t="shared" si="163"/>
        <v>46068</v>
      </c>
      <c r="C5095" s="75" t="str">
        <f>VLOOKUP($G5095,Refs!$A$1:$F$32,3,FALSE)</f>
        <v>Y62</v>
      </c>
      <c r="D5095" t="s">
        <v>178</v>
      </c>
      <c r="E5095" t="s">
        <v>135</v>
      </c>
      <c r="G5095" t="s">
        <v>37</v>
      </c>
      <c r="H5095" t="s">
        <v>38</v>
      </c>
      <c r="I5095" t="s">
        <v>214</v>
      </c>
      <c r="J5095" t="s">
        <v>206</v>
      </c>
      <c r="K5095">
        <v>179</v>
      </c>
    </row>
    <row r="5096" spans="1:11" x14ac:dyDescent="0.35">
      <c r="A5096" s="75">
        <f t="shared" si="162"/>
        <v>46068</v>
      </c>
      <c r="B5096" s="75">
        <f t="shared" si="163"/>
        <v>46068</v>
      </c>
      <c r="C5096" s="75" t="str">
        <f>VLOOKUP($G5096,Refs!$A$1:$F$32,3,FALSE)</f>
        <v>Y62</v>
      </c>
      <c r="D5096" t="s">
        <v>178</v>
      </c>
      <c r="E5096" t="s">
        <v>135</v>
      </c>
      <c r="G5096" t="s">
        <v>37</v>
      </c>
      <c r="H5096" t="s">
        <v>38</v>
      </c>
      <c r="I5096" t="s">
        <v>214</v>
      </c>
      <c r="J5096" t="s">
        <v>207</v>
      </c>
      <c r="K5096">
        <v>10</v>
      </c>
    </row>
    <row r="5097" spans="1:11" x14ac:dyDescent="0.35">
      <c r="A5097" s="75">
        <f t="shared" si="162"/>
        <v>46068</v>
      </c>
      <c r="B5097" s="75">
        <f t="shared" si="163"/>
        <v>46068</v>
      </c>
      <c r="C5097" s="75" t="str">
        <f>VLOOKUP($G5097,Refs!$A$1:$F$32,3,FALSE)</f>
        <v>Y62</v>
      </c>
      <c r="D5097" t="s">
        <v>178</v>
      </c>
      <c r="E5097" t="s">
        <v>135</v>
      </c>
      <c r="G5097" t="s">
        <v>37</v>
      </c>
      <c r="H5097" t="s">
        <v>38</v>
      </c>
      <c r="I5097" t="s">
        <v>214</v>
      </c>
      <c r="J5097" t="s">
        <v>208</v>
      </c>
      <c r="K5097">
        <v>140</v>
      </c>
    </row>
    <row r="5098" spans="1:11" x14ac:dyDescent="0.35">
      <c r="A5098" s="75">
        <f t="shared" si="162"/>
        <v>46062</v>
      </c>
      <c r="B5098" s="75">
        <f t="shared" si="163"/>
        <v>46068</v>
      </c>
      <c r="C5098" s="75" t="str">
        <f>VLOOKUP($G5098,Refs!$A$1:$F$32,3,FALSE)</f>
        <v>Y60</v>
      </c>
      <c r="D5098" t="s">
        <v>178</v>
      </c>
      <c r="E5098" t="s">
        <v>153</v>
      </c>
      <c r="G5098" t="s">
        <v>152</v>
      </c>
      <c r="H5098" t="s">
        <v>39</v>
      </c>
      <c r="I5098" t="s">
        <v>180</v>
      </c>
      <c r="J5098" t="s">
        <v>181</v>
      </c>
      <c r="K5098">
        <v>10808</v>
      </c>
    </row>
    <row r="5099" spans="1:11" x14ac:dyDescent="0.35">
      <c r="A5099" s="75">
        <f t="shared" si="162"/>
        <v>46062</v>
      </c>
      <c r="B5099" s="75">
        <f t="shared" si="163"/>
        <v>46068</v>
      </c>
      <c r="C5099" s="75" t="str">
        <f>VLOOKUP($G5099,Refs!$A$1:$F$32,3,FALSE)</f>
        <v>Y60</v>
      </c>
      <c r="D5099" t="s">
        <v>178</v>
      </c>
      <c r="E5099" t="s">
        <v>153</v>
      </c>
      <c r="G5099" t="s">
        <v>152</v>
      </c>
      <c r="H5099" t="s">
        <v>39</v>
      </c>
      <c r="I5099" t="s">
        <v>180</v>
      </c>
      <c r="J5099" t="s">
        <v>182</v>
      </c>
      <c r="K5099">
        <v>10781</v>
      </c>
    </row>
    <row r="5100" spans="1:11" x14ac:dyDescent="0.35">
      <c r="A5100" s="75">
        <f t="shared" si="162"/>
        <v>46062</v>
      </c>
      <c r="B5100" s="75">
        <f t="shared" si="163"/>
        <v>46068</v>
      </c>
      <c r="C5100" s="75" t="str">
        <f>VLOOKUP($G5100,Refs!$A$1:$F$32,3,FALSE)</f>
        <v>Y60</v>
      </c>
      <c r="D5100" t="s">
        <v>178</v>
      </c>
      <c r="E5100" t="s">
        <v>153</v>
      </c>
      <c r="G5100" t="s">
        <v>152</v>
      </c>
      <c r="H5100" t="s">
        <v>39</v>
      </c>
      <c r="I5100" t="s">
        <v>180</v>
      </c>
      <c r="J5100" t="s">
        <v>183</v>
      </c>
      <c r="K5100">
        <v>10611</v>
      </c>
    </row>
    <row r="5101" spans="1:11" x14ac:dyDescent="0.35">
      <c r="A5101" s="75">
        <f t="shared" si="162"/>
        <v>46062</v>
      </c>
      <c r="B5101" s="75">
        <f t="shared" si="163"/>
        <v>46068</v>
      </c>
      <c r="C5101" s="75" t="str">
        <f>VLOOKUP($G5101,Refs!$A$1:$F$32,3,FALSE)</f>
        <v>Y60</v>
      </c>
      <c r="D5101" t="s">
        <v>178</v>
      </c>
      <c r="E5101" t="s">
        <v>153</v>
      </c>
      <c r="G5101" t="s">
        <v>152</v>
      </c>
      <c r="H5101" t="s">
        <v>39</v>
      </c>
      <c r="I5101" t="s">
        <v>180</v>
      </c>
      <c r="J5101" t="s">
        <v>184</v>
      </c>
      <c r="K5101">
        <v>27</v>
      </c>
    </row>
    <row r="5102" spans="1:11" x14ac:dyDescent="0.35">
      <c r="A5102" s="75">
        <f t="shared" si="162"/>
        <v>46062</v>
      </c>
      <c r="B5102" s="75">
        <f t="shared" si="163"/>
        <v>46068</v>
      </c>
      <c r="C5102" s="75" t="str">
        <f>VLOOKUP($G5102,Refs!$A$1:$F$32,3,FALSE)</f>
        <v>Y60</v>
      </c>
      <c r="D5102" t="s">
        <v>178</v>
      </c>
      <c r="E5102" t="s">
        <v>153</v>
      </c>
      <c r="G5102" t="s">
        <v>152</v>
      </c>
      <c r="H5102" t="s">
        <v>39</v>
      </c>
      <c r="I5102" t="s">
        <v>180</v>
      </c>
      <c r="J5102" t="s">
        <v>185</v>
      </c>
      <c r="K5102">
        <v>47814</v>
      </c>
    </row>
    <row r="5103" spans="1:11" x14ac:dyDescent="0.35">
      <c r="A5103" s="75">
        <f t="shared" si="162"/>
        <v>46062</v>
      </c>
      <c r="B5103" s="75">
        <f t="shared" si="163"/>
        <v>46068</v>
      </c>
      <c r="C5103" s="75" t="str">
        <f>VLOOKUP($G5103,Refs!$A$1:$F$32,3,FALSE)</f>
        <v>Y60</v>
      </c>
      <c r="D5103" t="s">
        <v>178</v>
      </c>
      <c r="E5103" t="s">
        <v>153</v>
      </c>
      <c r="G5103" t="s">
        <v>152</v>
      </c>
      <c r="H5103" t="s">
        <v>39</v>
      </c>
      <c r="I5103" t="s">
        <v>180</v>
      </c>
      <c r="J5103" t="s">
        <v>186</v>
      </c>
      <c r="K5103">
        <v>47</v>
      </c>
    </row>
    <row r="5104" spans="1:11" x14ac:dyDescent="0.35">
      <c r="A5104" s="75">
        <f t="shared" si="162"/>
        <v>46062</v>
      </c>
      <c r="B5104" s="75">
        <f t="shared" si="163"/>
        <v>46068</v>
      </c>
      <c r="C5104" s="75" t="str">
        <f>VLOOKUP($G5104,Refs!$A$1:$F$32,3,FALSE)</f>
        <v>Y60</v>
      </c>
      <c r="D5104" t="s">
        <v>178</v>
      </c>
      <c r="E5104" t="s">
        <v>153</v>
      </c>
      <c r="G5104" t="s">
        <v>152</v>
      </c>
      <c r="H5104" t="s">
        <v>39</v>
      </c>
      <c r="I5104" t="s">
        <v>180</v>
      </c>
      <c r="J5104" t="s">
        <v>187</v>
      </c>
      <c r="K5104">
        <v>57</v>
      </c>
    </row>
    <row r="5105" spans="1:11" x14ac:dyDescent="0.35">
      <c r="A5105" s="75">
        <f t="shared" si="162"/>
        <v>46062</v>
      </c>
      <c r="B5105" s="75">
        <f t="shared" si="163"/>
        <v>46068</v>
      </c>
      <c r="C5105" s="75" t="str">
        <f>VLOOKUP($G5105,Refs!$A$1:$F$32,3,FALSE)</f>
        <v>Y60</v>
      </c>
      <c r="D5105" t="s">
        <v>178</v>
      </c>
      <c r="E5105" t="s">
        <v>153</v>
      </c>
      <c r="G5105" t="s">
        <v>152</v>
      </c>
      <c r="H5105" t="s">
        <v>39</v>
      </c>
      <c r="I5105" t="s">
        <v>180</v>
      </c>
      <c r="J5105" t="s">
        <v>188</v>
      </c>
      <c r="K5105">
        <v>10062</v>
      </c>
    </row>
    <row r="5106" spans="1:11" x14ac:dyDescent="0.35">
      <c r="A5106" s="75">
        <f t="shared" si="162"/>
        <v>46062</v>
      </c>
      <c r="B5106" s="75">
        <f t="shared" si="163"/>
        <v>46068</v>
      </c>
      <c r="C5106" s="75" t="str">
        <f>VLOOKUP($G5106,Refs!$A$1:$F$32,3,FALSE)</f>
        <v>Y60</v>
      </c>
      <c r="D5106" t="s">
        <v>178</v>
      </c>
      <c r="E5106" t="s">
        <v>153</v>
      </c>
      <c r="G5106" t="s">
        <v>152</v>
      </c>
      <c r="H5106" t="s">
        <v>39</v>
      </c>
      <c r="I5106" t="s">
        <v>180</v>
      </c>
      <c r="J5106" t="s">
        <v>189</v>
      </c>
      <c r="K5106">
        <v>3268</v>
      </c>
    </row>
    <row r="5107" spans="1:11" x14ac:dyDescent="0.35">
      <c r="A5107" s="75">
        <f t="shared" si="162"/>
        <v>46062</v>
      </c>
      <c r="B5107" s="75">
        <f t="shared" si="163"/>
        <v>46068</v>
      </c>
      <c r="C5107" s="75" t="str">
        <f>VLOOKUP($G5107,Refs!$A$1:$F$32,3,FALSE)</f>
        <v>Y60</v>
      </c>
      <c r="D5107" t="s">
        <v>178</v>
      </c>
      <c r="E5107" t="s">
        <v>153</v>
      </c>
      <c r="G5107" t="s">
        <v>152</v>
      </c>
      <c r="H5107" t="s">
        <v>39</v>
      </c>
      <c r="I5107" t="s">
        <v>180</v>
      </c>
      <c r="J5107" t="s">
        <v>190</v>
      </c>
      <c r="K5107">
        <v>2481</v>
      </c>
    </row>
    <row r="5108" spans="1:11" x14ac:dyDescent="0.35">
      <c r="A5108" s="75">
        <f t="shared" si="162"/>
        <v>46062</v>
      </c>
      <c r="B5108" s="75">
        <f t="shared" si="163"/>
        <v>46068</v>
      </c>
      <c r="C5108" s="75" t="str">
        <f>VLOOKUP($G5108,Refs!$A$1:$F$32,3,FALSE)</f>
        <v>Y60</v>
      </c>
      <c r="D5108" t="s">
        <v>178</v>
      </c>
      <c r="E5108" t="s">
        <v>153</v>
      </c>
      <c r="G5108" t="s">
        <v>152</v>
      </c>
      <c r="H5108" t="s">
        <v>39</v>
      </c>
      <c r="I5108" t="s">
        <v>180</v>
      </c>
      <c r="J5108" t="s">
        <v>191</v>
      </c>
      <c r="K5108">
        <v>1790</v>
      </c>
    </row>
    <row r="5109" spans="1:11" x14ac:dyDescent="0.35">
      <c r="A5109" s="75">
        <f t="shared" si="162"/>
        <v>46062</v>
      </c>
      <c r="B5109" s="75">
        <f t="shared" si="163"/>
        <v>46068</v>
      </c>
      <c r="C5109" s="75" t="str">
        <f>VLOOKUP($G5109,Refs!$A$1:$F$32,3,FALSE)</f>
        <v>Y60</v>
      </c>
      <c r="D5109" t="s">
        <v>178</v>
      </c>
      <c r="E5109" t="s">
        <v>153</v>
      </c>
      <c r="G5109" t="s">
        <v>152</v>
      </c>
      <c r="H5109" t="s">
        <v>39</v>
      </c>
      <c r="I5109" t="s">
        <v>180</v>
      </c>
      <c r="J5109" t="s">
        <v>192</v>
      </c>
      <c r="K5109">
        <v>1247</v>
      </c>
    </row>
    <row r="5110" spans="1:11" x14ac:dyDescent="0.35">
      <c r="A5110" s="75">
        <f t="shared" si="162"/>
        <v>46062</v>
      </c>
      <c r="B5110" s="75">
        <f t="shared" si="163"/>
        <v>46068</v>
      </c>
      <c r="C5110" s="75" t="str">
        <f>VLOOKUP($G5110,Refs!$A$1:$F$32,3,FALSE)</f>
        <v>Y60</v>
      </c>
      <c r="D5110" t="s">
        <v>178</v>
      </c>
      <c r="E5110" t="s">
        <v>153</v>
      </c>
      <c r="G5110" t="s">
        <v>152</v>
      </c>
      <c r="H5110" t="s">
        <v>39</v>
      </c>
      <c r="I5110" t="s">
        <v>180</v>
      </c>
      <c r="J5110" t="s">
        <v>193</v>
      </c>
      <c r="K5110">
        <v>1572</v>
      </c>
    </row>
    <row r="5111" spans="1:11" x14ac:dyDescent="0.35">
      <c r="A5111" s="75">
        <f t="shared" si="162"/>
        <v>46062</v>
      </c>
      <c r="B5111" s="75">
        <f t="shared" si="163"/>
        <v>46068</v>
      </c>
      <c r="C5111" s="75" t="str">
        <f>VLOOKUP($G5111,Refs!$A$1:$F$32,3,FALSE)</f>
        <v>Y60</v>
      </c>
      <c r="D5111" t="s">
        <v>178</v>
      </c>
      <c r="E5111" t="s">
        <v>153</v>
      </c>
      <c r="G5111" t="s">
        <v>152</v>
      </c>
      <c r="H5111" t="s">
        <v>39</v>
      </c>
      <c r="I5111" t="s">
        <v>180</v>
      </c>
      <c r="J5111" t="s">
        <v>194</v>
      </c>
      <c r="K5111">
        <v>960</v>
      </c>
    </row>
    <row r="5112" spans="1:11" x14ac:dyDescent="0.35">
      <c r="A5112" s="75">
        <f t="shared" si="162"/>
        <v>46062</v>
      </c>
      <c r="B5112" s="75">
        <f t="shared" si="163"/>
        <v>46068</v>
      </c>
      <c r="C5112" s="75" t="str">
        <f>VLOOKUP($G5112,Refs!$A$1:$F$32,3,FALSE)</f>
        <v>Y60</v>
      </c>
      <c r="D5112" t="s">
        <v>178</v>
      </c>
      <c r="E5112" t="s">
        <v>153</v>
      </c>
      <c r="G5112" t="s">
        <v>152</v>
      </c>
      <c r="H5112" t="s">
        <v>39</v>
      </c>
      <c r="I5112" t="s">
        <v>180</v>
      </c>
      <c r="J5112" t="s">
        <v>195</v>
      </c>
      <c r="K5112">
        <v>8</v>
      </c>
    </row>
    <row r="5113" spans="1:11" x14ac:dyDescent="0.35">
      <c r="A5113" s="75">
        <f t="shared" si="162"/>
        <v>46062</v>
      </c>
      <c r="B5113" s="75">
        <f t="shared" si="163"/>
        <v>46068</v>
      </c>
      <c r="C5113" s="75" t="str">
        <f>VLOOKUP($G5113,Refs!$A$1:$F$32,3,FALSE)</f>
        <v>Y60</v>
      </c>
      <c r="D5113" t="s">
        <v>178</v>
      </c>
      <c r="E5113" t="s">
        <v>153</v>
      </c>
      <c r="G5113" t="s">
        <v>152</v>
      </c>
      <c r="H5113" t="s">
        <v>39</v>
      </c>
      <c r="I5113" t="s">
        <v>180</v>
      </c>
      <c r="J5113" t="s">
        <v>196</v>
      </c>
      <c r="K5113">
        <v>669</v>
      </c>
    </row>
    <row r="5114" spans="1:11" x14ac:dyDescent="0.35">
      <c r="A5114" s="75">
        <f t="shared" si="162"/>
        <v>46062</v>
      </c>
      <c r="B5114" s="75">
        <f t="shared" si="163"/>
        <v>46068</v>
      </c>
      <c r="C5114" s="75" t="str">
        <f>VLOOKUP($G5114,Refs!$A$1:$F$32,3,FALSE)</f>
        <v>Y60</v>
      </c>
      <c r="D5114" t="s">
        <v>178</v>
      </c>
      <c r="E5114" t="s">
        <v>153</v>
      </c>
      <c r="G5114" t="s">
        <v>152</v>
      </c>
      <c r="H5114" t="s">
        <v>39</v>
      </c>
      <c r="I5114" t="s">
        <v>180</v>
      </c>
      <c r="J5114" t="s">
        <v>197</v>
      </c>
      <c r="K5114">
        <v>47</v>
      </c>
    </row>
    <row r="5115" spans="1:11" x14ac:dyDescent="0.35">
      <c r="A5115" s="75">
        <f t="shared" si="162"/>
        <v>46062</v>
      </c>
      <c r="B5115" s="75">
        <f t="shared" si="163"/>
        <v>46068</v>
      </c>
      <c r="C5115" s="75" t="str">
        <f>VLOOKUP($G5115,Refs!$A$1:$F$32,3,FALSE)</f>
        <v>Y60</v>
      </c>
      <c r="D5115" t="s">
        <v>178</v>
      </c>
      <c r="E5115" t="s">
        <v>153</v>
      </c>
      <c r="G5115" t="s">
        <v>152</v>
      </c>
      <c r="H5115" t="s">
        <v>39</v>
      </c>
      <c r="I5115" t="s">
        <v>180</v>
      </c>
      <c r="J5115" t="s">
        <v>198</v>
      </c>
      <c r="K5115">
        <v>243</v>
      </c>
    </row>
    <row r="5116" spans="1:11" x14ac:dyDescent="0.35">
      <c r="A5116" s="75">
        <f t="shared" si="162"/>
        <v>46062</v>
      </c>
      <c r="B5116" s="75">
        <f t="shared" si="163"/>
        <v>46068</v>
      </c>
      <c r="C5116" s="75" t="str">
        <f>VLOOKUP($G5116,Refs!$A$1:$F$32,3,FALSE)</f>
        <v>Y60</v>
      </c>
      <c r="D5116" t="s">
        <v>178</v>
      </c>
      <c r="E5116" t="s">
        <v>153</v>
      </c>
      <c r="G5116" t="s">
        <v>152</v>
      </c>
      <c r="H5116" t="s">
        <v>39</v>
      </c>
      <c r="I5116" t="s">
        <v>180</v>
      </c>
      <c r="J5116" t="s">
        <v>199</v>
      </c>
      <c r="K5116">
        <v>45</v>
      </c>
    </row>
    <row r="5117" spans="1:11" x14ac:dyDescent="0.35">
      <c r="A5117" s="75">
        <f t="shared" si="162"/>
        <v>46062</v>
      </c>
      <c r="B5117" s="75">
        <f t="shared" si="163"/>
        <v>46068</v>
      </c>
      <c r="C5117" s="75" t="str">
        <f>VLOOKUP($G5117,Refs!$A$1:$F$32,3,FALSE)</f>
        <v>Y60</v>
      </c>
      <c r="D5117" t="s">
        <v>178</v>
      </c>
      <c r="E5117" t="s">
        <v>153</v>
      </c>
      <c r="G5117" t="s">
        <v>152</v>
      </c>
      <c r="H5117" t="s">
        <v>39</v>
      </c>
      <c r="I5117" t="s">
        <v>180</v>
      </c>
      <c r="J5117" t="s">
        <v>200</v>
      </c>
      <c r="K5117">
        <v>446</v>
      </c>
    </row>
    <row r="5118" spans="1:11" x14ac:dyDescent="0.35">
      <c r="A5118" s="75">
        <f t="shared" si="162"/>
        <v>46062</v>
      </c>
      <c r="B5118" s="75">
        <f t="shared" si="163"/>
        <v>46068</v>
      </c>
      <c r="C5118" s="75" t="str">
        <f>VLOOKUP($G5118,Refs!$A$1:$F$32,3,FALSE)</f>
        <v>Y60</v>
      </c>
      <c r="D5118" t="s">
        <v>178</v>
      </c>
      <c r="E5118" t="s">
        <v>153</v>
      </c>
      <c r="G5118" t="s">
        <v>152</v>
      </c>
      <c r="H5118" t="s">
        <v>39</v>
      </c>
      <c r="I5118" t="s">
        <v>180</v>
      </c>
      <c r="J5118" t="s">
        <v>201</v>
      </c>
      <c r="K5118">
        <v>1000</v>
      </c>
    </row>
    <row r="5119" spans="1:11" x14ac:dyDescent="0.35">
      <c r="A5119" s="75">
        <f t="shared" si="162"/>
        <v>46062</v>
      </c>
      <c r="B5119" s="75">
        <f t="shared" si="163"/>
        <v>46068</v>
      </c>
      <c r="C5119" s="75" t="str">
        <f>VLOOKUP($G5119,Refs!$A$1:$F$32,3,FALSE)</f>
        <v>Y60</v>
      </c>
      <c r="D5119" t="s">
        <v>178</v>
      </c>
      <c r="E5119" t="s">
        <v>153</v>
      </c>
      <c r="G5119" t="s">
        <v>152</v>
      </c>
      <c r="H5119" t="s">
        <v>39</v>
      </c>
      <c r="I5119" t="s">
        <v>180</v>
      </c>
      <c r="J5119" t="s">
        <v>202</v>
      </c>
      <c r="K5119">
        <v>4785</v>
      </c>
    </row>
    <row r="5120" spans="1:11" x14ac:dyDescent="0.35">
      <c r="A5120" s="75">
        <f t="shared" si="162"/>
        <v>46062</v>
      </c>
      <c r="B5120" s="75">
        <f t="shared" si="163"/>
        <v>46068</v>
      </c>
      <c r="C5120" s="75" t="str">
        <f>VLOOKUP($G5120,Refs!$A$1:$F$32,3,FALSE)</f>
        <v>Y60</v>
      </c>
      <c r="D5120" t="s">
        <v>178</v>
      </c>
      <c r="E5120" t="s">
        <v>153</v>
      </c>
      <c r="G5120" t="s">
        <v>152</v>
      </c>
      <c r="H5120" t="s">
        <v>39</v>
      </c>
      <c r="I5120" t="s">
        <v>180</v>
      </c>
      <c r="J5120" t="s">
        <v>203</v>
      </c>
      <c r="K5120">
        <v>1127</v>
      </c>
    </row>
    <row r="5121" spans="1:11" x14ac:dyDescent="0.35">
      <c r="A5121" s="75">
        <f t="shared" si="162"/>
        <v>46062</v>
      </c>
      <c r="B5121" s="75">
        <f t="shared" si="163"/>
        <v>46068</v>
      </c>
      <c r="C5121" s="75" t="str">
        <f>VLOOKUP($G5121,Refs!$A$1:$F$32,3,FALSE)</f>
        <v>Y60</v>
      </c>
      <c r="D5121" t="s">
        <v>178</v>
      </c>
      <c r="E5121" t="s">
        <v>153</v>
      </c>
      <c r="G5121" t="s">
        <v>152</v>
      </c>
      <c r="H5121" t="s">
        <v>39</v>
      </c>
      <c r="I5121" t="s">
        <v>180</v>
      </c>
      <c r="J5121" t="s">
        <v>204</v>
      </c>
      <c r="K5121">
        <v>131</v>
      </c>
    </row>
    <row r="5122" spans="1:11" x14ac:dyDescent="0.35">
      <c r="A5122" s="75">
        <f t="shared" si="162"/>
        <v>46062</v>
      </c>
      <c r="B5122" s="75">
        <f t="shared" si="163"/>
        <v>46068</v>
      </c>
      <c r="C5122" s="75" t="str">
        <f>VLOOKUP($G5122,Refs!$A$1:$F$32,3,FALSE)</f>
        <v>Y60</v>
      </c>
      <c r="D5122" t="s">
        <v>178</v>
      </c>
      <c r="E5122" t="s">
        <v>153</v>
      </c>
      <c r="G5122" t="s">
        <v>152</v>
      </c>
      <c r="H5122" t="s">
        <v>39</v>
      </c>
      <c r="I5122" t="s">
        <v>180</v>
      </c>
      <c r="J5122" t="s">
        <v>205</v>
      </c>
      <c r="K5122">
        <v>312</v>
      </c>
    </row>
    <row r="5123" spans="1:11" x14ac:dyDescent="0.35">
      <c r="A5123" s="75">
        <f t="shared" si="162"/>
        <v>46062</v>
      </c>
      <c r="B5123" s="75">
        <f t="shared" si="163"/>
        <v>46068</v>
      </c>
      <c r="C5123" s="75" t="str">
        <f>VLOOKUP($G5123,Refs!$A$1:$F$32,3,FALSE)</f>
        <v>Y60</v>
      </c>
      <c r="D5123" t="s">
        <v>178</v>
      </c>
      <c r="E5123" t="s">
        <v>153</v>
      </c>
      <c r="G5123" t="s">
        <v>152</v>
      </c>
      <c r="H5123" t="s">
        <v>39</v>
      </c>
      <c r="I5123" t="s">
        <v>180</v>
      </c>
      <c r="J5123" t="s">
        <v>206</v>
      </c>
      <c r="K5123">
        <v>64</v>
      </c>
    </row>
    <row r="5124" spans="1:11" x14ac:dyDescent="0.35">
      <c r="A5124" s="75">
        <f t="shared" si="162"/>
        <v>46062</v>
      </c>
      <c r="B5124" s="75">
        <f t="shared" si="163"/>
        <v>46068</v>
      </c>
      <c r="C5124" s="75" t="str">
        <f>VLOOKUP($G5124,Refs!$A$1:$F$32,3,FALSE)</f>
        <v>Y60</v>
      </c>
      <c r="D5124" t="s">
        <v>178</v>
      </c>
      <c r="E5124" t="s">
        <v>153</v>
      </c>
      <c r="G5124" t="s">
        <v>152</v>
      </c>
      <c r="H5124" t="s">
        <v>39</v>
      </c>
      <c r="I5124" t="s">
        <v>180</v>
      </c>
      <c r="J5124" t="s">
        <v>207</v>
      </c>
      <c r="K5124">
        <v>0</v>
      </c>
    </row>
    <row r="5125" spans="1:11" x14ac:dyDescent="0.35">
      <c r="A5125" s="75">
        <f t="shared" si="162"/>
        <v>46062</v>
      </c>
      <c r="B5125" s="75">
        <f t="shared" si="163"/>
        <v>46068</v>
      </c>
      <c r="C5125" s="75" t="str">
        <f>VLOOKUP($G5125,Refs!$A$1:$F$32,3,FALSE)</f>
        <v>Y60</v>
      </c>
      <c r="D5125" t="s">
        <v>178</v>
      </c>
      <c r="E5125" t="s">
        <v>153</v>
      </c>
      <c r="G5125" t="s">
        <v>152</v>
      </c>
      <c r="H5125" t="s">
        <v>39</v>
      </c>
      <c r="I5125" t="s">
        <v>180</v>
      </c>
      <c r="J5125" t="s">
        <v>208</v>
      </c>
      <c r="K5125">
        <v>85</v>
      </c>
    </row>
    <row r="5126" spans="1:11" x14ac:dyDescent="0.35">
      <c r="A5126" s="75">
        <f t="shared" ref="A5126:A5189" si="164">IF(I5126="Mon",B5126-6,IF(I5126="Tue",B5126-5,IF(I5126="Wed",B5126-4,IF(I5126="Thu",B5126-3,IF(I5126="Fri",B5126-2,IF(I5126="Sat",B5126-1,IF(I5126="Sun",B5126,"")))))))</f>
        <v>46063</v>
      </c>
      <c r="B5126" s="75">
        <f t="shared" ref="B5126:B5189" si="165">DATEVALUE(RIGHT(D5126, 11))</f>
        <v>46068</v>
      </c>
      <c r="C5126" s="75" t="str">
        <f>VLOOKUP($G5126,Refs!$A$1:$F$32,3,FALSE)</f>
        <v>Y60</v>
      </c>
      <c r="D5126" t="s">
        <v>178</v>
      </c>
      <c r="E5126" t="s">
        <v>153</v>
      </c>
      <c r="G5126" t="s">
        <v>152</v>
      </c>
      <c r="H5126" t="s">
        <v>39</v>
      </c>
      <c r="I5126" t="s">
        <v>209</v>
      </c>
      <c r="J5126" t="s">
        <v>181</v>
      </c>
      <c r="K5126">
        <v>9713</v>
      </c>
    </row>
    <row r="5127" spans="1:11" x14ac:dyDescent="0.35">
      <c r="A5127" s="75">
        <f t="shared" si="164"/>
        <v>46063</v>
      </c>
      <c r="B5127" s="75">
        <f t="shared" si="165"/>
        <v>46068</v>
      </c>
      <c r="C5127" s="75" t="str">
        <f>VLOOKUP($G5127,Refs!$A$1:$F$32,3,FALSE)</f>
        <v>Y60</v>
      </c>
      <c r="D5127" t="s">
        <v>178</v>
      </c>
      <c r="E5127" t="s">
        <v>153</v>
      </c>
      <c r="G5127" t="s">
        <v>152</v>
      </c>
      <c r="H5127" t="s">
        <v>39</v>
      </c>
      <c r="I5127" t="s">
        <v>209</v>
      </c>
      <c r="J5127" t="s">
        <v>182</v>
      </c>
      <c r="K5127">
        <v>9620</v>
      </c>
    </row>
    <row r="5128" spans="1:11" x14ac:dyDescent="0.35">
      <c r="A5128" s="75">
        <f t="shared" si="164"/>
        <v>46063</v>
      </c>
      <c r="B5128" s="75">
        <f t="shared" si="165"/>
        <v>46068</v>
      </c>
      <c r="C5128" s="75" t="str">
        <f>VLOOKUP($G5128,Refs!$A$1:$F$32,3,FALSE)</f>
        <v>Y60</v>
      </c>
      <c r="D5128" t="s">
        <v>178</v>
      </c>
      <c r="E5128" t="s">
        <v>153</v>
      </c>
      <c r="G5128" t="s">
        <v>152</v>
      </c>
      <c r="H5128" t="s">
        <v>39</v>
      </c>
      <c r="I5128" t="s">
        <v>209</v>
      </c>
      <c r="J5128" t="s">
        <v>183</v>
      </c>
      <c r="K5128">
        <v>8925</v>
      </c>
    </row>
    <row r="5129" spans="1:11" x14ac:dyDescent="0.35">
      <c r="A5129" s="75">
        <f t="shared" si="164"/>
        <v>46063</v>
      </c>
      <c r="B5129" s="75">
        <f t="shared" si="165"/>
        <v>46068</v>
      </c>
      <c r="C5129" s="75" t="str">
        <f>VLOOKUP($G5129,Refs!$A$1:$F$32,3,FALSE)</f>
        <v>Y60</v>
      </c>
      <c r="D5129" t="s">
        <v>178</v>
      </c>
      <c r="E5129" t="s">
        <v>153</v>
      </c>
      <c r="G5129" t="s">
        <v>152</v>
      </c>
      <c r="H5129" t="s">
        <v>39</v>
      </c>
      <c r="I5129" t="s">
        <v>209</v>
      </c>
      <c r="J5129" t="s">
        <v>184</v>
      </c>
      <c r="K5129">
        <v>93</v>
      </c>
    </row>
    <row r="5130" spans="1:11" x14ac:dyDescent="0.35">
      <c r="A5130" s="75">
        <f t="shared" si="164"/>
        <v>46063</v>
      </c>
      <c r="B5130" s="75">
        <f t="shared" si="165"/>
        <v>46068</v>
      </c>
      <c r="C5130" s="75" t="str">
        <f>VLOOKUP($G5130,Refs!$A$1:$F$32,3,FALSE)</f>
        <v>Y60</v>
      </c>
      <c r="D5130" t="s">
        <v>178</v>
      </c>
      <c r="E5130" t="s">
        <v>153</v>
      </c>
      <c r="G5130" t="s">
        <v>152</v>
      </c>
      <c r="H5130" t="s">
        <v>39</v>
      </c>
      <c r="I5130" t="s">
        <v>209</v>
      </c>
      <c r="J5130" t="s">
        <v>185</v>
      </c>
      <c r="K5130">
        <v>111377</v>
      </c>
    </row>
    <row r="5131" spans="1:11" x14ac:dyDescent="0.35">
      <c r="A5131" s="75">
        <f t="shared" si="164"/>
        <v>46063</v>
      </c>
      <c r="B5131" s="75">
        <f t="shared" si="165"/>
        <v>46068</v>
      </c>
      <c r="C5131" s="75" t="str">
        <f>VLOOKUP($G5131,Refs!$A$1:$F$32,3,FALSE)</f>
        <v>Y60</v>
      </c>
      <c r="D5131" t="s">
        <v>178</v>
      </c>
      <c r="E5131" t="s">
        <v>153</v>
      </c>
      <c r="G5131" t="s">
        <v>152</v>
      </c>
      <c r="H5131" t="s">
        <v>39</v>
      </c>
      <c r="I5131" t="s">
        <v>209</v>
      </c>
      <c r="J5131" t="s">
        <v>186</v>
      </c>
      <c r="K5131">
        <v>85</v>
      </c>
    </row>
    <row r="5132" spans="1:11" x14ac:dyDescent="0.35">
      <c r="A5132" s="75">
        <f t="shared" si="164"/>
        <v>46063</v>
      </c>
      <c r="B5132" s="75">
        <f t="shared" si="165"/>
        <v>46068</v>
      </c>
      <c r="C5132" s="75" t="str">
        <f>VLOOKUP($G5132,Refs!$A$1:$F$32,3,FALSE)</f>
        <v>Y60</v>
      </c>
      <c r="D5132" t="s">
        <v>178</v>
      </c>
      <c r="E5132" t="s">
        <v>153</v>
      </c>
      <c r="G5132" t="s">
        <v>152</v>
      </c>
      <c r="H5132" t="s">
        <v>39</v>
      </c>
      <c r="I5132" t="s">
        <v>209</v>
      </c>
      <c r="J5132" t="s">
        <v>187</v>
      </c>
      <c r="K5132">
        <v>131</v>
      </c>
    </row>
    <row r="5133" spans="1:11" x14ac:dyDescent="0.35">
      <c r="A5133" s="75">
        <f t="shared" si="164"/>
        <v>46063</v>
      </c>
      <c r="B5133" s="75">
        <f t="shared" si="165"/>
        <v>46068</v>
      </c>
      <c r="C5133" s="75" t="str">
        <f>VLOOKUP($G5133,Refs!$A$1:$F$32,3,FALSE)</f>
        <v>Y60</v>
      </c>
      <c r="D5133" t="s">
        <v>178</v>
      </c>
      <c r="E5133" t="s">
        <v>153</v>
      </c>
      <c r="G5133" t="s">
        <v>152</v>
      </c>
      <c r="H5133" t="s">
        <v>39</v>
      </c>
      <c r="I5133" t="s">
        <v>209</v>
      </c>
      <c r="J5133" t="s">
        <v>188</v>
      </c>
      <c r="K5133">
        <v>8971</v>
      </c>
    </row>
    <row r="5134" spans="1:11" x14ac:dyDescent="0.35">
      <c r="A5134" s="75">
        <f t="shared" si="164"/>
        <v>46063</v>
      </c>
      <c r="B5134" s="75">
        <f t="shared" si="165"/>
        <v>46068</v>
      </c>
      <c r="C5134" s="75" t="str">
        <f>VLOOKUP($G5134,Refs!$A$1:$F$32,3,FALSE)</f>
        <v>Y60</v>
      </c>
      <c r="D5134" t="s">
        <v>178</v>
      </c>
      <c r="E5134" t="s">
        <v>153</v>
      </c>
      <c r="G5134" t="s">
        <v>152</v>
      </c>
      <c r="H5134" t="s">
        <v>39</v>
      </c>
      <c r="I5134" t="s">
        <v>209</v>
      </c>
      <c r="J5134" t="s">
        <v>189</v>
      </c>
      <c r="K5134">
        <v>3088</v>
      </c>
    </row>
    <row r="5135" spans="1:11" x14ac:dyDescent="0.35">
      <c r="A5135" s="75">
        <f t="shared" si="164"/>
        <v>46063</v>
      </c>
      <c r="B5135" s="75">
        <f t="shared" si="165"/>
        <v>46068</v>
      </c>
      <c r="C5135" s="75" t="str">
        <f>VLOOKUP($G5135,Refs!$A$1:$F$32,3,FALSE)</f>
        <v>Y60</v>
      </c>
      <c r="D5135" t="s">
        <v>178</v>
      </c>
      <c r="E5135" t="s">
        <v>153</v>
      </c>
      <c r="G5135" t="s">
        <v>152</v>
      </c>
      <c r="H5135" t="s">
        <v>39</v>
      </c>
      <c r="I5135" t="s">
        <v>209</v>
      </c>
      <c r="J5135" t="s">
        <v>190</v>
      </c>
      <c r="K5135">
        <v>2393</v>
      </c>
    </row>
    <row r="5136" spans="1:11" x14ac:dyDescent="0.35">
      <c r="A5136" s="75">
        <f t="shared" si="164"/>
        <v>46063</v>
      </c>
      <c r="B5136" s="75">
        <f t="shared" si="165"/>
        <v>46068</v>
      </c>
      <c r="C5136" s="75" t="str">
        <f>VLOOKUP($G5136,Refs!$A$1:$F$32,3,FALSE)</f>
        <v>Y60</v>
      </c>
      <c r="D5136" t="s">
        <v>178</v>
      </c>
      <c r="E5136" t="s">
        <v>153</v>
      </c>
      <c r="G5136" t="s">
        <v>152</v>
      </c>
      <c r="H5136" t="s">
        <v>39</v>
      </c>
      <c r="I5136" t="s">
        <v>209</v>
      </c>
      <c r="J5136" t="s">
        <v>191</v>
      </c>
      <c r="K5136">
        <v>1560</v>
      </c>
    </row>
    <row r="5137" spans="1:11" x14ac:dyDescent="0.35">
      <c r="A5137" s="75">
        <f t="shared" si="164"/>
        <v>46063</v>
      </c>
      <c r="B5137" s="75">
        <f t="shared" si="165"/>
        <v>46068</v>
      </c>
      <c r="C5137" s="75" t="str">
        <f>VLOOKUP($G5137,Refs!$A$1:$F$32,3,FALSE)</f>
        <v>Y60</v>
      </c>
      <c r="D5137" t="s">
        <v>178</v>
      </c>
      <c r="E5137" t="s">
        <v>153</v>
      </c>
      <c r="G5137" t="s">
        <v>152</v>
      </c>
      <c r="H5137" t="s">
        <v>39</v>
      </c>
      <c r="I5137" t="s">
        <v>209</v>
      </c>
      <c r="J5137" t="s">
        <v>192</v>
      </c>
      <c r="K5137">
        <v>1207</v>
      </c>
    </row>
    <row r="5138" spans="1:11" x14ac:dyDescent="0.35">
      <c r="A5138" s="75">
        <f t="shared" si="164"/>
        <v>46063</v>
      </c>
      <c r="B5138" s="75">
        <f t="shared" si="165"/>
        <v>46068</v>
      </c>
      <c r="C5138" s="75" t="str">
        <f>VLOOKUP($G5138,Refs!$A$1:$F$32,3,FALSE)</f>
        <v>Y60</v>
      </c>
      <c r="D5138" t="s">
        <v>178</v>
      </c>
      <c r="E5138" t="s">
        <v>153</v>
      </c>
      <c r="G5138" t="s">
        <v>152</v>
      </c>
      <c r="H5138" t="s">
        <v>39</v>
      </c>
      <c r="I5138" t="s">
        <v>209</v>
      </c>
      <c r="J5138" t="s">
        <v>193</v>
      </c>
      <c r="K5138">
        <v>1450</v>
      </c>
    </row>
    <row r="5139" spans="1:11" x14ac:dyDescent="0.35">
      <c r="A5139" s="75">
        <f t="shared" si="164"/>
        <v>46063</v>
      </c>
      <c r="B5139" s="75">
        <f t="shared" si="165"/>
        <v>46068</v>
      </c>
      <c r="C5139" s="75" t="str">
        <f>VLOOKUP($G5139,Refs!$A$1:$F$32,3,FALSE)</f>
        <v>Y60</v>
      </c>
      <c r="D5139" t="s">
        <v>178</v>
      </c>
      <c r="E5139" t="s">
        <v>153</v>
      </c>
      <c r="G5139" t="s">
        <v>152</v>
      </c>
      <c r="H5139" t="s">
        <v>39</v>
      </c>
      <c r="I5139" t="s">
        <v>209</v>
      </c>
      <c r="J5139" t="s">
        <v>194</v>
      </c>
      <c r="K5139">
        <v>884</v>
      </c>
    </row>
    <row r="5140" spans="1:11" x14ac:dyDescent="0.35">
      <c r="A5140" s="75">
        <f t="shared" si="164"/>
        <v>46063</v>
      </c>
      <c r="B5140" s="75">
        <f t="shared" si="165"/>
        <v>46068</v>
      </c>
      <c r="C5140" s="75" t="str">
        <f>VLOOKUP($G5140,Refs!$A$1:$F$32,3,FALSE)</f>
        <v>Y60</v>
      </c>
      <c r="D5140" t="s">
        <v>178</v>
      </c>
      <c r="E5140" t="s">
        <v>153</v>
      </c>
      <c r="G5140" t="s">
        <v>152</v>
      </c>
      <c r="H5140" t="s">
        <v>39</v>
      </c>
      <c r="I5140" t="s">
        <v>209</v>
      </c>
      <c r="J5140" t="s">
        <v>195</v>
      </c>
      <c r="K5140">
        <v>12</v>
      </c>
    </row>
    <row r="5141" spans="1:11" x14ac:dyDescent="0.35">
      <c r="A5141" s="75">
        <f t="shared" si="164"/>
        <v>46063</v>
      </c>
      <c r="B5141" s="75">
        <f t="shared" si="165"/>
        <v>46068</v>
      </c>
      <c r="C5141" s="75" t="str">
        <f>VLOOKUP($G5141,Refs!$A$1:$F$32,3,FALSE)</f>
        <v>Y60</v>
      </c>
      <c r="D5141" t="s">
        <v>178</v>
      </c>
      <c r="E5141" t="s">
        <v>153</v>
      </c>
      <c r="G5141" t="s">
        <v>152</v>
      </c>
      <c r="H5141" t="s">
        <v>39</v>
      </c>
      <c r="I5141" t="s">
        <v>209</v>
      </c>
      <c r="J5141" t="s">
        <v>196</v>
      </c>
      <c r="K5141">
        <v>534</v>
      </c>
    </row>
    <row r="5142" spans="1:11" x14ac:dyDescent="0.35">
      <c r="A5142" s="75">
        <f t="shared" si="164"/>
        <v>46063</v>
      </c>
      <c r="B5142" s="75">
        <f t="shared" si="165"/>
        <v>46068</v>
      </c>
      <c r="C5142" s="75" t="str">
        <f>VLOOKUP($G5142,Refs!$A$1:$F$32,3,FALSE)</f>
        <v>Y60</v>
      </c>
      <c r="D5142" t="s">
        <v>178</v>
      </c>
      <c r="E5142" t="s">
        <v>153</v>
      </c>
      <c r="G5142" t="s">
        <v>152</v>
      </c>
      <c r="H5142" t="s">
        <v>39</v>
      </c>
      <c r="I5142" t="s">
        <v>209</v>
      </c>
      <c r="J5142" t="s">
        <v>197</v>
      </c>
      <c r="K5142">
        <v>31</v>
      </c>
    </row>
    <row r="5143" spans="1:11" x14ac:dyDescent="0.35">
      <c r="A5143" s="75">
        <f t="shared" si="164"/>
        <v>46063</v>
      </c>
      <c r="B5143" s="75">
        <f t="shared" si="165"/>
        <v>46068</v>
      </c>
      <c r="C5143" s="75" t="str">
        <f>VLOOKUP($G5143,Refs!$A$1:$F$32,3,FALSE)</f>
        <v>Y60</v>
      </c>
      <c r="D5143" t="s">
        <v>178</v>
      </c>
      <c r="E5143" t="s">
        <v>153</v>
      </c>
      <c r="G5143" t="s">
        <v>152</v>
      </c>
      <c r="H5143" t="s">
        <v>39</v>
      </c>
      <c r="I5143" t="s">
        <v>209</v>
      </c>
      <c r="J5143" t="s">
        <v>198</v>
      </c>
      <c r="K5143">
        <v>215</v>
      </c>
    </row>
    <row r="5144" spans="1:11" x14ac:dyDescent="0.35">
      <c r="A5144" s="75">
        <f t="shared" si="164"/>
        <v>46063</v>
      </c>
      <c r="B5144" s="75">
        <f t="shared" si="165"/>
        <v>46068</v>
      </c>
      <c r="C5144" s="75" t="str">
        <f>VLOOKUP($G5144,Refs!$A$1:$F$32,3,FALSE)</f>
        <v>Y60</v>
      </c>
      <c r="D5144" t="s">
        <v>178</v>
      </c>
      <c r="E5144" t="s">
        <v>153</v>
      </c>
      <c r="G5144" t="s">
        <v>152</v>
      </c>
      <c r="H5144" t="s">
        <v>39</v>
      </c>
      <c r="I5144" t="s">
        <v>209</v>
      </c>
      <c r="J5144" t="s">
        <v>199</v>
      </c>
      <c r="K5144">
        <v>32</v>
      </c>
    </row>
    <row r="5145" spans="1:11" x14ac:dyDescent="0.35">
      <c r="A5145" s="75">
        <f t="shared" si="164"/>
        <v>46063</v>
      </c>
      <c r="B5145" s="75">
        <f t="shared" si="165"/>
        <v>46068</v>
      </c>
      <c r="C5145" s="75" t="str">
        <f>VLOOKUP($G5145,Refs!$A$1:$F$32,3,FALSE)</f>
        <v>Y60</v>
      </c>
      <c r="D5145" t="s">
        <v>178</v>
      </c>
      <c r="E5145" t="s">
        <v>153</v>
      </c>
      <c r="G5145" t="s">
        <v>152</v>
      </c>
      <c r="H5145" t="s">
        <v>39</v>
      </c>
      <c r="I5145" t="s">
        <v>209</v>
      </c>
      <c r="J5145" t="s">
        <v>200</v>
      </c>
      <c r="K5145">
        <v>357</v>
      </c>
    </row>
    <row r="5146" spans="1:11" x14ac:dyDescent="0.35">
      <c r="A5146" s="75">
        <f t="shared" si="164"/>
        <v>46063</v>
      </c>
      <c r="B5146" s="75">
        <f t="shared" si="165"/>
        <v>46068</v>
      </c>
      <c r="C5146" s="75" t="str">
        <f>VLOOKUP($G5146,Refs!$A$1:$F$32,3,FALSE)</f>
        <v>Y60</v>
      </c>
      <c r="D5146" t="s">
        <v>178</v>
      </c>
      <c r="E5146" t="s">
        <v>153</v>
      </c>
      <c r="G5146" t="s">
        <v>152</v>
      </c>
      <c r="H5146" t="s">
        <v>39</v>
      </c>
      <c r="I5146" t="s">
        <v>209</v>
      </c>
      <c r="J5146" t="s">
        <v>201</v>
      </c>
      <c r="K5146">
        <v>972</v>
      </c>
    </row>
    <row r="5147" spans="1:11" x14ac:dyDescent="0.35">
      <c r="A5147" s="75">
        <f t="shared" si="164"/>
        <v>46063</v>
      </c>
      <c r="B5147" s="75">
        <f t="shared" si="165"/>
        <v>46068</v>
      </c>
      <c r="C5147" s="75" t="str">
        <f>VLOOKUP($G5147,Refs!$A$1:$F$32,3,FALSE)</f>
        <v>Y60</v>
      </c>
      <c r="D5147" t="s">
        <v>178</v>
      </c>
      <c r="E5147" t="s">
        <v>153</v>
      </c>
      <c r="G5147" t="s">
        <v>152</v>
      </c>
      <c r="H5147" t="s">
        <v>39</v>
      </c>
      <c r="I5147" t="s">
        <v>209</v>
      </c>
      <c r="J5147" t="s">
        <v>202</v>
      </c>
      <c r="K5147">
        <v>4161</v>
      </c>
    </row>
    <row r="5148" spans="1:11" x14ac:dyDescent="0.35">
      <c r="A5148" s="75">
        <f t="shared" si="164"/>
        <v>46063</v>
      </c>
      <c r="B5148" s="75">
        <f t="shared" si="165"/>
        <v>46068</v>
      </c>
      <c r="C5148" s="75" t="str">
        <f>VLOOKUP($G5148,Refs!$A$1:$F$32,3,FALSE)</f>
        <v>Y60</v>
      </c>
      <c r="D5148" t="s">
        <v>178</v>
      </c>
      <c r="E5148" t="s">
        <v>153</v>
      </c>
      <c r="G5148" t="s">
        <v>152</v>
      </c>
      <c r="H5148" t="s">
        <v>39</v>
      </c>
      <c r="I5148" t="s">
        <v>209</v>
      </c>
      <c r="J5148" t="s">
        <v>203</v>
      </c>
      <c r="K5148">
        <v>973</v>
      </c>
    </row>
    <row r="5149" spans="1:11" x14ac:dyDescent="0.35">
      <c r="A5149" s="75">
        <f t="shared" si="164"/>
        <v>46063</v>
      </c>
      <c r="B5149" s="75">
        <f t="shared" si="165"/>
        <v>46068</v>
      </c>
      <c r="C5149" s="75" t="str">
        <f>VLOOKUP($G5149,Refs!$A$1:$F$32,3,FALSE)</f>
        <v>Y60</v>
      </c>
      <c r="D5149" t="s">
        <v>178</v>
      </c>
      <c r="E5149" t="s">
        <v>153</v>
      </c>
      <c r="G5149" t="s">
        <v>152</v>
      </c>
      <c r="H5149" t="s">
        <v>39</v>
      </c>
      <c r="I5149" t="s">
        <v>209</v>
      </c>
      <c r="J5149" t="s">
        <v>204</v>
      </c>
      <c r="K5149">
        <v>107</v>
      </c>
    </row>
    <row r="5150" spans="1:11" x14ac:dyDescent="0.35">
      <c r="A5150" s="75">
        <f t="shared" si="164"/>
        <v>46063</v>
      </c>
      <c r="B5150" s="75">
        <f t="shared" si="165"/>
        <v>46068</v>
      </c>
      <c r="C5150" s="75" t="str">
        <f>VLOOKUP($G5150,Refs!$A$1:$F$32,3,FALSE)</f>
        <v>Y60</v>
      </c>
      <c r="D5150" t="s">
        <v>178</v>
      </c>
      <c r="E5150" t="s">
        <v>153</v>
      </c>
      <c r="G5150" t="s">
        <v>152</v>
      </c>
      <c r="H5150" t="s">
        <v>39</v>
      </c>
      <c r="I5150" t="s">
        <v>209</v>
      </c>
      <c r="J5150" t="s">
        <v>205</v>
      </c>
      <c r="K5150">
        <v>283</v>
      </c>
    </row>
    <row r="5151" spans="1:11" x14ac:dyDescent="0.35">
      <c r="A5151" s="75">
        <f t="shared" si="164"/>
        <v>46063</v>
      </c>
      <c r="B5151" s="75">
        <f t="shared" si="165"/>
        <v>46068</v>
      </c>
      <c r="C5151" s="75" t="str">
        <f>VLOOKUP($G5151,Refs!$A$1:$F$32,3,FALSE)</f>
        <v>Y60</v>
      </c>
      <c r="D5151" t="s">
        <v>178</v>
      </c>
      <c r="E5151" t="s">
        <v>153</v>
      </c>
      <c r="G5151" t="s">
        <v>152</v>
      </c>
      <c r="H5151" t="s">
        <v>39</v>
      </c>
      <c r="I5151" t="s">
        <v>209</v>
      </c>
      <c r="J5151" t="s">
        <v>206</v>
      </c>
      <c r="K5151">
        <v>54</v>
      </c>
    </row>
    <row r="5152" spans="1:11" x14ac:dyDescent="0.35">
      <c r="A5152" s="75">
        <f t="shared" si="164"/>
        <v>46063</v>
      </c>
      <c r="B5152" s="75">
        <f t="shared" si="165"/>
        <v>46068</v>
      </c>
      <c r="C5152" s="75" t="str">
        <f>VLOOKUP($G5152,Refs!$A$1:$F$32,3,FALSE)</f>
        <v>Y60</v>
      </c>
      <c r="D5152" t="s">
        <v>178</v>
      </c>
      <c r="E5152" t="s">
        <v>153</v>
      </c>
      <c r="G5152" t="s">
        <v>152</v>
      </c>
      <c r="H5152" t="s">
        <v>39</v>
      </c>
      <c r="I5152" t="s">
        <v>209</v>
      </c>
      <c r="J5152" t="s">
        <v>207</v>
      </c>
      <c r="K5152">
        <v>0</v>
      </c>
    </row>
    <row r="5153" spans="1:11" x14ac:dyDescent="0.35">
      <c r="A5153" s="75">
        <f t="shared" si="164"/>
        <v>46063</v>
      </c>
      <c r="B5153" s="75">
        <f t="shared" si="165"/>
        <v>46068</v>
      </c>
      <c r="C5153" s="75" t="str">
        <f>VLOOKUP($G5153,Refs!$A$1:$F$32,3,FALSE)</f>
        <v>Y60</v>
      </c>
      <c r="D5153" t="s">
        <v>178</v>
      </c>
      <c r="E5153" t="s">
        <v>153</v>
      </c>
      <c r="G5153" t="s">
        <v>152</v>
      </c>
      <c r="H5153" t="s">
        <v>39</v>
      </c>
      <c r="I5153" t="s">
        <v>209</v>
      </c>
      <c r="J5153" t="s">
        <v>208</v>
      </c>
      <c r="K5153">
        <v>95</v>
      </c>
    </row>
    <row r="5154" spans="1:11" x14ac:dyDescent="0.35">
      <c r="A5154" s="75">
        <f t="shared" si="164"/>
        <v>46064</v>
      </c>
      <c r="B5154" s="75">
        <f t="shared" si="165"/>
        <v>46068</v>
      </c>
      <c r="C5154" s="75" t="str">
        <f>VLOOKUP($G5154,Refs!$A$1:$F$32,3,FALSE)</f>
        <v>Y60</v>
      </c>
      <c r="D5154" t="s">
        <v>178</v>
      </c>
      <c r="E5154" t="s">
        <v>153</v>
      </c>
      <c r="G5154" t="s">
        <v>152</v>
      </c>
      <c r="H5154" t="s">
        <v>39</v>
      </c>
      <c r="I5154" t="s">
        <v>210</v>
      </c>
      <c r="J5154" t="s">
        <v>181</v>
      </c>
      <c r="K5154">
        <v>9464</v>
      </c>
    </row>
    <row r="5155" spans="1:11" x14ac:dyDescent="0.35">
      <c r="A5155" s="75">
        <f t="shared" si="164"/>
        <v>46064</v>
      </c>
      <c r="B5155" s="75">
        <f t="shared" si="165"/>
        <v>46068</v>
      </c>
      <c r="C5155" s="75" t="str">
        <f>VLOOKUP($G5155,Refs!$A$1:$F$32,3,FALSE)</f>
        <v>Y60</v>
      </c>
      <c r="D5155" t="s">
        <v>178</v>
      </c>
      <c r="E5155" t="s">
        <v>153</v>
      </c>
      <c r="G5155" t="s">
        <v>152</v>
      </c>
      <c r="H5155" t="s">
        <v>39</v>
      </c>
      <c r="I5155" t="s">
        <v>210</v>
      </c>
      <c r="J5155" t="s">
        <v>182</v>
      </c>
      <c r="K5155">
        <v>9397</v>
      </c>
    </row>
    <row r="5156" spans="1:11" x14ac:dyDescent="0.35">
      <c r="A5156" s="75">
        <f t="shared" si="164"/>
        <v>46064</v>
      </c>
      <c r="B5156" s="75">
        <f t="shared" si="165"/>
        <v>46068</v>
      </c>
      <c r="C5156" s="75" t="str">
        <f>VLOOKUP($G5156,Refs!$A$1:$F$32,3,FALSE)</f>
        <v>Y60</v>
      </c>
      <c r="D5156" t="s">
        <v>178</v>
      </c>
      <c r="E5156" t="s">
        <v>153</v>
      </c>
      <c r="G5156" t="s">
        <v>152</v>
      </c>
      <c r="H5156" t="s">
        <v>39</v>
      </c>
      <c r="I5156" t="s">
        <v>210</v>
      </c>
      <c r="J5156" t="s">
        <v>183</v>
      </c>
      <c r="K5156">
        <v>8961</v>
      </c>
    </row>
    <row r="5157" spans="1:11" x14ac:dyDescent="0.35">
      <c r="A5157" s="75">
        <f t="shared" si="164"/>
        <v>46064</v>
      </c>
      <c r="B5157" s="75">
        <f t="shared" si="165"/>
        <v>46068</v>
      </c>
      <c r="C5157" s="75" t="str">
        <f>VLOOKUP($G5157,Refs!$A$1:$F$32,3,FALSE)</f>
        <v>Y60</v>
      </c>
      <c r="D5157" t="s">
        <v>178</v>
      </c>
      <c r="E5157" t="s">
        <v>153</v>
      </c>
      <c r="G5157" t="s">
        <v>152</v>
      </c>
      <c r="H5157" t="s">
        <v>39</v>
      </c>
      <c r="I5157" t="s">
        <v>210</v>
      </c>
      <c r="J5157" t="s">
        <v>184</v>
      </c>
      <c r="K5157">
        <v>67</v>
      </c>
    </row>
    <row r="5158" spans="1:11" x14ac:dyDescent="0.35">
      <c r="A5158" s="75">
        <f t="shared" si="164"/>
        <v>46064</v>
      </c>
      <c r="B5158" s="75">
        <f t="shared" si="165"/>
        <v>46068</v>
      </c>
      <c r="C5158" s="75" t="str">
        <f>VLOOKUP($G5158,Refs!$A$1:$F$32,3,FALSE)</f>
        <v>Y60</v>
      </c>
      <c r="D5158" t="s">
        <v>178</v>
      </c>
      <c r="E5158" t="s">
        <v>153</v>
      </c>
      <c r="G5158" t="s">
        <v>152</v>
      </c>
      <c r="H5158" t="s">
        <v>39</v>
      </c>
      <c r="I5158" t="s">
        <v>210</v>
      </c>
      <c r="J5158" t="s">
        <v>185</v>
      </c>
      <c r="K5158">
        <v>85123</v>
      </c>
    </row>
    <row r="5159" spans="1:11" x14ac:dyDescent="0.35">
      <c r="A5159" s="75">
        <f t="shared" si="164"/>
        <v>46064</v>
      </c>
      <c r="B5159" s="75">
        <f t="shared" si="165"/>
        <v>46068</v>
      </c>
      <c r="C5159" s="75" t="str">
        <f>VLOOKUP($G5159,Refs!$A$1:$F$32,3,FALSE)</f>
        <v>Y60</v>
      </c>
      <c r="D5159" t="s">
        <v>178</v>
      </c>
      <c r="E5159" t="s">
        <v>153</v>
      </c>
      <c r="G5159" t="s">
        <v>152</v>
      </c>
      <c r="H5159" t="s">
        <v>39</v>
      </c>
      <c r="I5159" t="s">
        <v>210</v>
      </c>
      <c r="J5159" t="s">
        <v>186</v>
      </c>
      <c r="K5159">
        <v>65</v>
      </c>
    </row>
    <row r="5160" spans="1:11" x14ac:dyDescent="0.35">
      <c r="A5160" s="75">
        <f t="shared" si="164"/>
        <v>46064</v>
      </c>
      <c r="B5160" s="75">
        <f t="shared" si="165"/>
        <v>46068</v>
      </c>
      <c r="C5160" s="75" t="str">
        <f>VLOOKUP($G5160,Refs!$A$1:$F$32,3,FALSE)</f>
        <v>Y60</v>
      </c>
      <c r="D5160" t="s">
        <v>178</v>
      </c>
      <c r="E5160" t="s">
        <v>153</v>
      </c>
      <c r="G5160" t="s">
        <v>152</v>
      </c>
      <c r="H5160" t="s">
        <v>39</v>
      </c>
      <c r="I5160" t="s">
        <v>210</v>
      </c>
      <c r="J5160" t="s">
        <v>187</v>
      </c>
      <c r="K5160">
        <v>89</v>
      </c>
    </row>
    <row r="5161" spans="1:11" x14ac:dyDescent="0.35">
      <c r="A5161" s="75">
        <f t="shared" si="164"/>
        <v>46064</v>
      </c>
      <c r="B5161" s="75">
        <f t="shared" si="165"/>
        <v>46068</v>
      </c>
      <c r="C5161" s="75" t="str">
        <f>VLOOKUP($G5161,Refs!$A$1:$F$32,3,FALSE)</f>
        <v>Y60</v>
      </c>
      <c r="D5161" t="s">
        <v>178</v>
      </c>
      <c r="E5161" t="s">
        <v>153</v>
      </c>
      <c r="G5161" t="s">
        <v>152</v>
      </c>
      <c r="H5161" t="s">
        <v>39</v>
      </c>
      <c r="I5161" t="s">
        <v>210</v>
      </c>
      <c r="J5161" t="s">
        <v>188</v>
      </c>
      <c r="K5161">
        <v>8798</v>
      </c>
    </row>
    <row r="5162" spans="1:11" x14ac:dyDescent="0.35">
      <c r="A5162" s="75">
        <f t="shared" si="164"/>
        <v>46064</v>
      </c>
      <c r="B5162" s="75">
        <f t="shared" si="165"/>
        <v>46068</v>
      </c>
      <c r="C5162" s="75" t="str">
        <f>VLOOKUP($G5162,Refs!$A$1:$F$32,3,FALSE)</f>
        <v>Y60</v>
      </c>
      <c r="D5162" t="s">
        <v>178</v>
      </c>
      <c r="E5162" t="s">
        <v>153</v>
      </c>
      <c r="G5162" t="s">
        <v>152</v>
      </c>
      <c r="H5162" t="s">
        <v>39</v>
      </c>
      <c r="I5162" t="s">
        <v>210</v>
      </c>
      <c r="J5162" t="s">
        <v>189</v>
      </c>
      <c r="K5162">
        <v>2961</v>
      </c>
    </row>
    <row r="5163" spans="1:11" x14ac:dyDescent="0.35">
      <c r="A5163" s="75">
        <f t="shared" si="164"/>
        <v>46064</v>
      </c>
      <c r="B5163" s="75">
        <f t="shared" si="165"/>
        <v>46068</v>
      </c>
      <c r="C5163" s="75" t="str">
        <f>VLOOKUP($G5163,Refs!$A$1:$F$32,3,FALSE)</f>
        <v>Y60</v>
      </c>
      <c r="D5163" t="s">
        <v>178</v>
      </c>
      <c r="E5163" t="s">
        <v>153</v>
      </c>
      <c r="G5163" t="s">
        <v>152</v>
      </c>
      <c r="H5163" t="s">
        <v>39</v>
      </c>
      <c r="I5163" t="s">
        <v>210</v>
      </c>
      <c r="J5163" t="s">
        <v>190</v>
      </c>
      <c r="K5163">
        <v>2285</v>
      </c>
    </row>
    <row r="5164" spans="1:11" x14ac:dyDescent="0.35">
      <c r="A5164" s="75">
        <f t="shared" si="164"/>
        <v>46064</v>
      </c>
      <c r="B5164" s="75">
        <f t="shared" si="165"/>
        <v>46068</v>
      </c>
      <c r="C5164" s="75" t="str">
        <f>VLOOKUP($G5164,Refs!$A$1:$F$32,3,FALSE)</f>
        <v>Y60</v>
      </c>
      <c r="D5164" t="s">
        <v>178</v>
      </c>
      <c r="E5164" t="s">
        <v>153</v>
      </c>
      <c r="G5164" t="s">
        <v>152</v>
      </c>
      <c r="H5164" t="s">
        <v>39</v>
      </c>
      <c r="I5164" t="s">
        <v>210</v>
      </c>
      <c r="J5164" t="s">
        <v>191</v>
      </c>
      <c r="K5164">
        <v>978</v>
      </c>
    </row>
    <row r="5165" spans="1:11" x14ac:dyDescent="0.35">
      <c r="A5165" s="75">
        <f t="shared" si="164"/>
        <v>46064</v>
      </c>
      <c r="B5165" s="75">
        <f t="shared" si="165"/>
        <v>46068</v>
      </c>
      <c r="C5165" s="75" t="str">
        <f>VLOOKUP($G5165,Refs!$A$1:$F$32,3,FALSE)</f>
        <v>Y60</v>
      </c>
      <c r="D5165" t="s">
        <v>178</v>
      </c>
      <c r="E5165" t="s">
        <v>153</v>
      </c>
      <c r="G5165" t="s">
        <v>152</v>
      </c>
      <c r="H5165" t="s">
        <v>39</v>
      </c>
      <c r="I5165" t="s">
        <v>210</v>
      </c>
      <c r="J5165" t="s">
        <v>192</v>
      </c>
      <c r="K5165">
        <v>1236</v>
      </c>
    </row>
    <row r="5166" spans="1:11" x14ac:dyDescent="0.35">
      <c r="A5166" s="75">
        <f t="shared" si="164"/>
        <v>46064</v>
      </c>
      <c r="B5166" s="75">
        <f t="shared" si="165"/>
        <v>46068</v>
      </c>
      <c r="C5166" s="75" t="str">
        <f>VLOOKUP($G5166,Refs!$A$1:$F$32,3,FALSE)</f>
        <v>Y60</v>
      </c>
      <c r="D5166" t="s">
        <v>178</v>
      </c>
      <c r="E5166" t="s">
        <v>153</v>
      </c>
      <c r="G5166" t="s">
        <v>152</v>
      </c>
      <c r="H5166" t="s">
        <v>39</v>
      </c>
      <c r="I5166" t="s">
        <v>210</v>
      </c>
      <c r="J5166" t="s">
        <v>193</v>
      </c>
      <c r="K5166">
        <v>1300</v>
      </c>
    </row>
    <row r="5167" spans="1:11" x14ac:dyDescent="0.35">
      <c r="A5167" s="75">
        <f t="shared" si="164"/>
        <v>46064</v>
      </c>
      <c r="B5167" s="75">
        <f t="shared" si="165"/>
        <v>46068</v>
      </c>
      <c r="C5167" s="75" t="str">
        <f>VLOOKUP($G5167,Refs!$A$1:$F$32,3,FALSE)</f>
        <v>Y60</v>
      </c>
      <c r="D5167" t="s">
        <v>178</v>
      </c>
      <c r="E5167" t="s">
        <v>153</v>
      </c>
      <c r="G5167" t="s">
        <v>152</v>
      </c>
      <c r="H5167" t="s">
        <v>39</v>
      </c>
      <c r="I5167" t="s">
        <v>210</v>
      </c>
      <c r="J5167" t="s">
        <v>194</v>
      </c>
      <c r="K5167">
        <v>770</v>
      </c>
    </row>
    <row r="5168" spans="1:11" x14ac:dyDescent="0.35">
      <c r="A5168" s="75">
        <f t="shared" si="164"/>
        <v>46064</v>
      </c>
      <c r="B5168" s="75">
        <f t="shared" si="165"/>
        <v>46068</v>
      </c>
      <c r="C5168" s="75" t="str">
        <f>VLOOKUP($G5168,Refs!$A$1:$F$32,3,FALSE)</f>
        <v>Y60</v>
      </c>
      <c r="D5168" t="s">
        <v>178</v>
      </c>
      <c r="E5168" t="s">
        <v>153</v>
      </c>
      <c r="G5168" t="s">
        <v>152</v>
      </c>
      <c r="H5168" t="s">
        <v>39</v>
      </c>
      <c r="I5168" t="s">
        <v>210</v>
      </c>
      <c r="J5168" t="s">
        <v>195</v>
      </c>
      <c r="K5168">
        <v>5</v>
      </c>
    </row>
    <row r="5169" spans="1:11" x14ac:dyDescent="0.35">
      <c r="A5169" s="75">
        <f t="shared" si="164"/>
        <v>46064</v>
      </c>
      <c r="B5169" s="75">
        <f t="shared" si="165"/>
        <v>46068</v>
      </c>
      <c r="C5169" s="75" t="str">
        <f>VLOOKUP($G5169,Refs!$A$1:$F$32,3,FALSE)</f>
        <v>Y60</v>
      </c>
      <c r="D5169" t="s">
        <v>178</v>
      </c>
      <c r="E5169" t="s">
        <v>153</v>
      </c>
      <c r="G5169" t="s">
        <v>152</v>
      </c>
      <c r="H5169" t="s">
        <v>39</v>
      </c>
      <c r="I5169" t="s">
        <v>210</v>
      </c>
      <c r="J5169" t="s">
        <v>196</v>
      </c>
      <c r="K5169">
        <v>565</v>
      </c>
    </row>
    <row r="5170" spans="1:11" x14ac:dyDescent="0.35">
      <c r="A5170" s="75">
        <f t="shared" si="164"/>
        <v>46064</v>
      </c>
      <c r="B5170" s="75">
        <f t="shared" si="165"/>
        <v>46068</v>
      </c>
      <c r="C5170" s="75" t="str">
        <f>VLOOKUP($G5170,Refs!$A$1:$F$32,3,FALSE)</f>
        <v>Y60</v>
      </c>
      <c r="D5170" t="s">
        <v>178</v>
      </c>
      <c r="E5170" t="s">
        <v>153</v>
      </c>
      <c r="G5170" t="s">
        <v>152</v>
      </c>
      <c r="H5170" t="s">
        <v>39</v>
      </c>
      <c r="I5170" t="s">
        <v>210</v>
      </c>
      <c r="J5170" t="s">
        <v>197</v>
      </c>
      <c r="K5170">
        <v>28</v>
      </c>
    </row>
    <row r="5171" spans="1:11" x14ac:dyDescent="0.35">
      <c r="A5171" s="75">
        <f t="shared" si="164"/>
        <v>46064</v>
      </c>
      <c r="B5171" s="75">
        <f t="shared" si="165"/>
        <v>46068</v>
      </c>
      <c r="C5171" s="75" t="str">
        <f>VLOOKUP($G5171,Refs!$A$1:$F$32,3,FALSE)</f>
        <v>Y60</v>
      </c>
      <c r="D5171" t="s">
        <v>178</v>
      </c>
      <c r="E5171" t="s">
        <v>153</v>
      </c>
      <c r="G5171" t="s">
        <v>152</v>
      </c>
      <c r="H5171" t="s">
        <v>39</v>
      </c>
      <c r="I5171" t="s">
        <v>210</v>
      </c>
      <c r="J5171" t="s">
        <v>198</v>
      </c>
      <c r="K5171">
        <v>231</v>
      </c>
    </row>
    <row r="5172" spans="1:11" x14ac:dyDescent="0.35">
      <c r="A5172" s="75">
        <f t="shared" si="164"/>
        <v>46064</v>
      </c>
      <c r="B5172" s="75">
        <f t="shared" si="165"/>
        <v>46068</v>
      </c>
      <c r="C5172" s="75" t="str">
        <f>VLOOKUP($G5172,Refs!$A$1:$F$32,3,FALSE)</f>
        <v>Y60</v>
      </c>
      <c r="D5172" t="s">
        <v>178</v>
      </c>
      <c r="E5172" t="s">
        <v>153</v>
      </c>
      <c r="G5172" t="s">
        <v>152</v>
      </c>
      <c r="H5172" t="s">
        <v>39</v>
      </c>
      <c r="I5172" t="s">
        <v>210</v>
      </c>
      <c r="J5172" t="s">
        <v>199</v>
      </c>
      <c r="K5172">
        <v>26</v>
      </c>
    </row>
    <row r="5173" spans="1:11" x14ac:dyDescent="0.35">
      <c r="A5173" s="75">
        <f t="shared" si="164"/>
        <v>46064</v>
      </c>
      <c r="B5173" s="75">
        <f t="shared" si="165"/>
        <v>46068</v>
      </c>
      <c r="C5173" s="75" t="str">
        <f>VLOOKUP($G5173,Refs!$A$1:$F$32,3,FALSE)</f>
        <v>Y60</v>
      </c>
      <c r="D5173" t="s">
        <v>178</v>
      </c>
      <c r="E5173" t="s">
        <v>153</v>
      </c>
      <c r="G5173" t="s">
        <v>152</v>
      </c>
      <c r="H5173" t="s">
        <v>39</v>
      </c>
      <c r="I5173" t="s">
        <v>210</v>
      </c>
      <c r="J5173" t="s">
        <v>200</v>
      </c>
      <c r="K5173">
        <v>409</v>
      </c>
    </row>
    <row r="5174" spans="1:11" x14ac:dyDescent="0.35">
      <c r="A5174" s="75">
        <f t="shared" si="164"/>
        <v>46064</v>
      </c>
      <c r="B5174" s="75">
        <f t="shared" si="165"/>
        <v>46068</v>
      </c>
      <c r="C5174" s="75" t="str">
        <f>VLOOKUP($G5174,Refs!$A$1:$F$32,3,FALSE)</f>
        <v>Y60</v>
      </c>
      <c r="D5174" t="s">
        <v>178</v>
      </c>
      <c r="E5174" t="s">
        <v>153</v>
      </c>
      <c r="G5174" t="s">
        <v>152</v>
      </c>
      <c r="H5174" t="s">
        <v>39</v>
      </c>
      <c r="I5174" t="s">
        <v>210</v>
      </c>
      <c r="J5174" t="s">
        <v>201</v>
      </c>
      <c r="K5174">
        <v>1002</v>
      </c>
    </row>
    <row r="5175" spans="1:11" x14ac:dyDescent="0.35">
      <c r="A5175" s="75">
        <f t="shared" si="164"/>
        <v>46064</v>
      </c>
      <c r="B5175" s="75">
        <f t="shared" si="165"/>
        <v>46068</v>
      </c>
      <c r="C5175" s="75" t="str">
        <f>VLOOKUP($G5175,Refs!$A$1:$F$32,3,FALSE)</f>
        <v>Y60</v>
      </c>
      <c r="D5175" t="s">
        <v>178</v>
      </c>
      <c r="E5175" t="s">
        <v>153</v>
      </c>
      <c r="G5175" t="s">
        <v>152</v>
      </c>
      <c r="H5175" t="s">
        <v>39</v>
      </c>
      <c r="I5175" t="s">
        <v>210</v>
      </c>
      <c r="J5175" t="s">
        <v>202</v>
      </c>
      <c r="K5175">
        <v>3996</v>
      </c>
    </row>
    <row r="5176" spans="1:11" x14ac:dyDescent="0.35">
      <c r="A5176" s="75">
        <f t="shared" si="164"/>
        <v>46064</v>
      </c>
      <c r="B5176" s="75">
        <f t="shared" si="165"/>
        <v>46068</v>
      </c>
      <c r="C5176" s="75" t="str">
        <f>VLOOKUP($G5176,Refs!$A$1:$F$32,3,FALSE)</f>
        <v>Y60</v>
      </c>
      <c r="D5176" t="s">
        <v>178</v>
      </c>
      <c r="E5176" t="s">
        <v>153</v>
      </c>
      <c r="G5176" t="s">
        <v>152</v>
      </c>
      <c r="H5176" t="s">
        <v>39</v>
      </c>
      <c r="I5176" t="s">
        <v>210</v>
      </c>
      <c r="J5176" t="s">
        <v>203</v>
      </c>
      <c r="K5176">
        <v>886</v>
      </c>
    </row>
    <row r="5177" spans="1:11" x14ac:dyDescent="0.35">
      <c r="A5177" s="75">
        <f t="shared" si="164"/>
        <v>46064</v>
      </c>
      <c r="B5177" s="75">
        <f t="shared" si="165"/>
        <v>46068</v>
      </c>
      <c r="C5177" s="75" t="str">
        <f>VLOOKUP($G5177,Refs!$A$1:$F$32,3,FALSE)</f>
        <v>Y60</v>
      </c>
      <c r="D5177" t="s">
        <v>178</v>
      </c>
      <c r="E5177" t="s">
        <v>153</v>
      </c>
      <c r="G5177" t="s">
        <v>152</v>
      </c>
      <c r="H5177" t="s">
        <v>39</v>
      </c>
      <c r="I5177" t="s">
        <v>210</v>
      </c>
      <c r="J5177" t="s">
        <v>204</v>
      </c>
      <c r="K5177">
        <v>104</v>
      </c>
    </row>
    <row r="5178" spans="1:11" x14ac:dyDescent="0.35">
      <c r="A5178" s="75">
        <f t="shared" si="164"/>
        <v>46064</v>
      </c>
      <c r="B5178" s="75">
        <f t="shared" si="165"/>
        <v>46068</v>
      </c>
      <c r="C5178" s="75" t="str">
        <f>VLOOKUP($G5178,Refs!$A$1:$F$32,3,FALSE)</f>
        <v>Y60</v>
      </c>
      <c r="D5178" t="s">
        <v>178</v>
      </c>
      <c r="E5178" t="s">
        <v>153</v>
      </c>
      <c r="G5178" t="s">
        <v>152</v>
      </c>
      <c r="H5178" t="s">
        <v>39</v>
      </c>
      <c r="I5178" t="s">
        <v>210</v>
      </c>
      <c r="J5178" t="s">
        <v>205</v>
      </c>
      <c r="K5178">
        <v>304</v>
      </c>
    </row>
    <row r="5179" spans="1:11" x14ac:dyDescent="0.35">
      <c r="A5179" s="75">
        <f t="shared" si="164"/>
        <v>46064</v>
      </c>
      <c r="B5179" s="75">
        <f t="shared" si="165"/>
        <v>46068</v>
      </c>
      <c r="C5179" s="75" t="str">
        <f>VLOOKUP($G5179,Refs!$A$1:$F$32,3,FALSE)</f>
        <v>Y60</v>
      </c>
      <c r="D5179" t="s">
        <v>178</v>
      </c>
      <c r="E5179" t="s">
        <v>153</v>
      </c>
      <c r="G5179" t="s">
        <v>152</v>
      </c>
      <c r="H5179" t="s">
        <v>39</v>
      </c>
      <c r="I5179" t="s">
        <v>210</v>
      </c>
      <c r="J5179" t="s">
        <v>206</v>
      </c>
      <c r="K5179">
        <v>61</v>
      </c>
    </row>
    <row r="5180" spans="1:11" x14ac:dyDescent="0.35">
      <c r="A5180" s="75">
        <f t="shared" si="164"/>
        <v>46064</v>
      </c>
      <c r="B5180" s="75">
        <f t="shared" si="165"/>
        <v>46068</v>
      </c>
      <c r="C5180" s="75" t="str">
        <f>VLOOKUP($G5180,Refs!$A$1:$F$32,3,FALSE)</f>
        <v>Y60</v>
      </c>
      <c r="D5180" t="s">
        <v>178</v>
      </c>
      <c r="E5180" t="s">
        <v>153</v>
      </c>
      <c r="G5180" t="s">
        <v>152</v>
      </c>
      <c r="H5180" t="s">
        <v>39</v>
      </c>
      <c r="I5180" t="s">
        <v>210</v>
      </c>
      <c r="J5180" t="s">
        <v>207</v>
      </c>
      <c r="K5180">
        <v>0</v>
      </c>
    </row>
    <row r="5181" spans="1:11" x14ac:dyDescent="0.35">
      <c r="A5181" s="75">
        <f t="shared" si="164"/>
        <v>46064</v>
      </c>
      <c r="B5181" s="75">
        <f t="shared" si="165"/>
        <v>46068</v>
      </c>
      <c r="C5181" s="75" t="str">
        <f>VLOOKUP($G5181,Refs!$A$1:$F$32,3,FALSE)</f>
        <v>Y60</v>
      </c>
      <c r="D5181" t="s">
        <v>178</v>
      </c>
      <c r="E5181" t="s">
        <v>153</v>
      </c>
      <c r="G5181" t="s">
        <v>152</v>
      </c>
      <c r="H5181" t="s">
        <v>39</v>
      </c>
      <c r="I5181" t="s">
        <v>210</v>
      </c>
      <c r="J5181" t="s">
        <v>208</v>
      </c>
      <c r="K5181">
        <v>97</v>
      </c>
    </row>
    <row r="5182" spans="1:11" x14ac:dyDescent="0.35">
      <c r="A5182" s="75">
        <f t="shared" si="164"/>
        <v>46065</v>
      </c>
      <c r="B5182" s="75">
        <f t="shared" si="165"/>
        <v>46068</v>
      </c>
      <c r="C5182" s="75" t="str">
        <f>VLOOKUP($G5182,Refs!$A$1:$F$32,3,FALSE)</f>
        <v>Y60</v>
      </c>
      <c r="D5182" t="s">
        <v>178</v>
      </c>
      <c r="E5182" t="s">
        <v>153</v>
      </c>
      <c r="G5182" t="s">
        <v>152</v>
      </c>
      <c r="H5182" t="s">
        <v>39</v>
      </c>
      <c r="I5182" t="s">
        <v>211</v>
      </c>
      <c r="J5182" t="s">
        <v>181</v>
      </c>
      <c r="K5182">
        <v>8871</v>
      </c>
    </row>
    <row r="5183" spans="1:11" x14ac:dyDescent="0.35">
      <c r="A5183" s="75">
        <f t="shared" si="164"/>
        <v>46065</v>
      </c>
      <c r="B5183" s="75">
        <f t="shared" si="165"/>
        <v>46068</v>
      </c>
      <c r="C5183" s="75" t="str">
        <f>VLOOKUP($G5183,Refs!$A$1:$F$32,3,FALSE)</f>
        <v>Y60</v>
      </c>
      <c r="D5183" t="s">
        <v>178</v>
      </c>
      <c r="E5183" t="s">
        <v>153</v>
      </c>
      <c r="G5183" t="s">
        <v>152</v>
      </c>
      <c r="H5183" t="s">
        <v>39</v>
      </c>
      <c r="I5183" t="s">
        <v>211</v>
      </c>
      <c r="J5183" t="s">
        <v>182</v>
      </c>
      <c r="K5183">
        <v>8843</v>
      </c>
    </row>
    <row r="5184" spans="1:11" x14ac:dyDescent="0.35">
      <c r="A5184" s="75">
        <f t="shared" si="164"/>
        <v>46065</v>
      </c>
      <c r="B5184" s="75">
        <f t="shared" si="165"/>
        <v>46068</v>
      </c>
      <c r="C5184" s="75" t="str">
        <f>VLOOKUP($G5184,Refs!$A$1:$F$32,3,FALSE)</f>
        <v>Y60</v>
      </c>
      <c r="D5184" t="s">
        <v>178</v>
      </c>
      <c r="E5184" t="s">
        <v>153</v>
      </c>
      <c r="G5184" t="s">
        <v>152</v>
      </c>
      <c r="H5184" t="s">
        <v>39</v>
      </c>
      <c r="I5184" t="s">
        <v>211</v>
      </c>
      <c r="J5184" t="s">
        <v>183</v>
      </c>
      <c r="K5184">
        <v>8493</v>
      </c>
    </row>
    <row r="5185" spans="1:11" x14ac:dyDescent="0.35">
      <c r="A5185" s="75">
        <f t="shared" si="164"/>
        <v>46065</v>
      </c>
      <c r="B5185" s="75">
        <f t="shared" si="165"/>
        <v>46068</v>
      </c>
      <c r="C5185" s="75" t="str">
        <f>VLOOKUP($G5185,Refs!$A$1:$F$32,3,FALSE)</f>
        <v>Y60</v>
      </c>
      <c r="D5185" t="s">
        <v>178</v>
      </c>
      <c r="E5185" t="s">
        <v>153</v>
      </c>
      <c r="G5185" t="s">
        <v>152</v>
      </c>
      <c r="H5185" t="s">
        <v>39</v>
      </c>
      <c r="I5185" t="s">
        <v>211</v>
      </c>
      <c r="J5185" t="s">
        <v>184</v>
      </c>
      <c r="K5185">
        <v>28</v>
      </c>
    </row>
    <row r="5186" spans="1:11" x14ac:dyDescent="0.35">
      <c r="A5186" s="75">
        <f t="shared" si="164"/>
        <v>46065</v>
      </c>
      <c r="B5186" s="75">
        <f t="shared" si="165"/>
        <v>46068</v>
      </c>
      <c r="C5186" s="75" t="str">
        <f>VLOOKUP($G5186,Refs!$A$1:$F$32,3,FALSE)</f>
        <v>Y60</v>
      </c>
      <c r="D5186" t="s">
        <v>178</v>
      </c>
      <c r="E5186" t="s">
        <v>153</v>
      </c>
      <c r="G5186" t="s">
        <v>152</v>
      </c>
      <c r="H5186" t="s">
        <v>39</v>
      </c>
      <c r="I5186" t="s">
        <v>211</v>
      </c>
      <c r="J5186" t="s">
        <v>185</v>
      </c>
      <c r="K5186">
        <v>67555</v>
      </c>
    </row>
    <row r="5187" spans="1:11" x14ac:dyDescent="0.35">
      <c r="A5187" s="75">
        <f t="shared" si="164"/>
        <v>46065</v>
      </c>
      <c r="B5187" s="75">
        <f t="shared" si="165"/>
        <v>46068</v>
      </c>
      <c r="C5187" s="75" t="str">
        <f>VLOOKUP($G5187,Refs!$A$1:$F$32,3,FALSE)</f>
        <v>Y60</v>
      </c>
      <c r="D5187" t="s">
        <v>178</v>
      </c>
      <c r="E5187" t="s">
        <v>153</v>
      </c>
      <c r="G5187" t="s">
        <v>152</v>
      </c>
      <c r="H5187" t="s">
        <v>39</v>
      </c>
      <c r="I5187" t="s">
        <v>211</v>
      </c>
      <c r="J5187" t="s">
        <v>186</v>
      </c>
      <c r="K5187">
        <v>59</v>
      </c>
    </row>
    <row r="5188" spans="1:11" x14ac:dyDescent="0.35">
      <c r="A5188" s="75">
        <f t="shared" si="164"/>
        <v>46065</v>
      </c>
      <c r="B5188" s="75">
        <f t="shared" si="165"/>
        <v>46068</v>
      </c>
      <c r="C5188" s="75" t="str">
        <f>VLOOKUP($G5188,Refs!$A$1:$F$32,3,FALSE)</f>
        <v>Y60</v>
      </c>
      <c r="D5188" t="s">
        <v>178</v>
      </c>
      <c r="E5188" t="s">
        <v>153</v>
      </c>
      <c r="G5188" t="s">
        <v>152</v>
      </c>
      <c r="H5188" t="s">
        <v>39</v>
      </c>
      <c r="I5188" t="s">
        <v>211</v>
      </c>
      <c r="J5188" t="s">
        <v>187</v>
      </c>
      <c r="K5188">
        <v>77</v>
      </c>
    </row>
    <row r="5189" spans="1:11" x14ac:dyDescent="0.35">
      <c r="A5189" s="75">
        <f t="shared" si="164"/>
        <v>46065</v>
      </c>
      <c r="B5189" s="75">
        <f t="shared" si="165"/>
        <v>46068</v>
      </c>
      <c r="C5189" s="75" t="str">
        <f>VLOOKUP($G5189,Refs!$A$1:$F$32,3,FALSE)</f>
        <v>Y60</v>
      </c>
      <c r="D5189" t="s">
        <v>178</v>
      </c>
      <c r="E5189" t="s">
        <v>153</v>
      </c>
      <c r="G5189" t="s">
        <v>152</v>
      </c>
      <c r="H5189" t="s">
        <v>39</v>
      </c>
      <c r="I5189" t="s">
        <v>211</v>
      </c>
      <c r="J5189" t="s">
        <v>188</v>
      </c>
      <c r="K5189">
        <v>8366</v>
      </c>
    </row>
    <row r="5190" spans="1:11" x14ac:dyDescent="0.35">
      <c r="A5190" s="75">
        <f t="shared" ref="A5190:A5253" si="166">IF(I5190="Mon",B5190-6,IF(I5190="Tue",B5190-5,IF(I5190="Wed",B5190-4,IF(I5190="Thu",B5190-3,IF(I5190="Fri",B5190-2,IF(I5190="Sat",B5190-1,IF(I5190="Sun",B5190,"")))))))</f>
        <v>46065</v>
      </c>
      <c r="B5190" s="75">
        <f t="shared" ref="B5190:B5253" si="167">DATEVALUE(RIGHT(D5190, 11))</f>
        <v>46068</v>
      </c>
      <c r="C5190" s="75" t="str">
        <f>VLOOKUP($G5190,Refs!$A$1:$F$32,3,FALSE)</f>
        <v>Y60</v>
      </c>
      <c r="D5190" t="s">
        <v>178</v>
      </c>
      <c r="E5190" t="s">
        <v>153</v>
      </c>
      <c r="G5190" t="s">
        <v>152</v>
      </c>
      <c r="H5190" t="s">
        <v>39</v>
      </c>
      <c r="I5190" t="s">
        <v>211</v>
      </c>
      <c r="J5190" t="s">
        <v>189</v>
      </c>
      <c r="K5190">
        <v>2733</v>
      </c>
    </row>
    <row r="5191" spans="1:11" x14ac:dyDescent="0.35">
      <c r="A5191" s="75">
        <f t="shared" si="166"/>
        <v>46065</v>
      </c>
      <c r="B5191" s="75">
        <f t="shared" si="167"/>
        <v>46068</v>
      </c>
      <c r="C5191" s="75" t="str">
        <f>VLOOKUP($G5191,Refs!$A$1:$F$32,3,FALSE)</f>
        <v>Y60</v>
      </c>
      <c r="D5191" t="s">
        <v>178</v>
      </c>
      <c r="E5191" t="s">
        <v>153</v>
      </c>
      <c r="G5191" t="s">
        <v>152</v>
      </c>
      <c r="H5191" t="s">
        <v>39</v>
      </c>
      <c r="I5191" t="s">
        <v>211</v>
      </c>
      <c r="J5191" t="s">
        <v>190</v>
      </c>
      <c r="K5191">
        <v>2123</v>
      </c>
    </row>
    <row r="5192" spans="1:11" x14ac:dyDescent="0.35">
      <c r="A5192" s="75">
        <f t="shared" si="166"/>
        <v>46065</v>
      </c>
      <c r="B5192" s="75">
        <f t="shared" si="167"/>
        <v>46068</v>
      </c>
      <c r="C5192" s="75" t="str">
        <f>VLOOKUP($G5192,Refs!$A$1:$F$32,3,FALSE)</f>
        <v>Y60</v>
      </c>
      <c r="D5192" t="s">
        <v>178</v>
      </c>
      <c r="E5192" t="s">
        <v>153</v>
      </c>
      <c r="G5192" t="s">
        <v>152</v>
      </c>
      <c r="H5192" t="s">
        <v>39</v>
      </c>
      <c r="I5192" t="s">
        <v>211</v>
      </c>
      <c r="J5192" t="s">
        <v>191</v>
      </c>
      <c r="K5192">
        <v>1243</v>
      </c>
    </row>
    <row r="5193" spans="1:11" x14ac:dyDescent="0.35">
      <c r="A5193" s="75">
        <f t="shared" si="166"/>
        <v>46065</v>
      </c>
      <c r="B5193" s="75">
        <f t="shared" si="167"/>
        <v>46068</v>
      </c>
      <c r="C5193" s="75" t="str">
        <f>VLOOKUP($G5193,Refs!$A$1:$F$32,3,FALSE)</f>
        <v>Y60</v>
      </c>
      <c r="D5193" t="s">
        <v>178</v>
      </c>
      <c r="E5193" t="s">
        <v>153</v>
      </c>
      <c r="G5193" t="s">
        <v>152</v>
      </c>
      <c r="H5193" t="s">
        <v>39</v>
      </c>
      <c r="I5193" t="s">
        <v>211</v>
      </c>
      <c r="J5193" t="s">
        <v>192</v>
      </c>
      <c r="K5193">
        <v>1130</v>
      </c>
    </row>
    <row r="5194" spans="1:11" x14ac:dyDescent="0.35">
      <c r="A5194" s="75">
        <f t="shared" si="166"/>
        <v>46065</v>
      </c>
      <c r="B5194" s="75">
        <f t="shared" si="167"/>
        <v>46068</v>
      </c>
      <c r="C5194" s="75" t="str">
        <f>VLOOKUP($G5194,Refs!$A$1:$F$32,3,FALSE)</f>
        <v>Y60</v>
      </c>
      <c r="D5194" t="s">
        <v>178</v>
      </c>
      <c r="E5194" t="s">
        <v>153</v>
      </c>
      <c r="G5194" t="s">
        <v>152</v>
      </c>
      <c r="H5194" t="s">
        <v>39</v>
      </c>
      <c r="I5194" t="s">
        <v>211</v>
      </c>
      <c r="J5194" t="s">
        <v>193</v>
      </c>
      <c r="K5194">
        <v>1284</v>
      </c>
    </row>
    <row r="5195" spans="1:11" x14ac:dyDescent="0.35">
      <c r="A5195" s="75">
        <f t="shared" si="166"/>
        <v>46065</v>
      </c>
      <c r="B5195" s="75">
        <f t="shared" si="167"/>
        <v>46068</v>
      </c>
      <c r="C5195" s="75" t="str">
        <f>VLOOKUP($G5195,Refs!$A$1:$F$32,3,FALSE)</f>
        <v>Y60</v>
      </c>
      <c r="D5195" t="s">
        <v>178</v>
      </c>
      <c r="E5195" t="s">
        <v>153</v>
      </c>
      <c r="G5195" t="s">
        <v>152</v>
      </c>
      <c r="H5195" t="s">
        <v>39</v>
      </c>
      <c r="I5195" t="s">
        <v>211</v>
      </c>
      <c r="J5195" t="s">
        <v>194</v>
      </c>
      <c r="K5195">
        <v>783</v>
      </c>
    </row>
    <row r="5196" spans="1:11" x14ac:dyDescent="0.35">
      <c r="A5196" s="75">
        <f t="shared" si="166"/>
        <v>46065</v>
      </c>
      <c r="B5196" s="75">
        <f t="shared" si="167"/>
        <v>46068</v>
      </c>
      <c r="C5196" s="75" t="str">
        <f>VLOOKUP($G5196,Refs!$A$1:$F$32,3,FALSE)</f>
        <v>Y60</v>
      </c>
      <c r="D5196" t="s">
        <v>178</v>
      </c>
      <c r="E5196" t="s">
        <v>153</v>
      </c>
      <c r="G5196" t="s">
        <v>152</v>
      </c>
      <c r="H5196" t="s">
        <v>39</v>
      </c>
      <c r="I5196" t="s">
        <v>211</v>
      </c>
      <c r="J5196" t="s">
        <v>195</v>
      </c>
      <c r="K5196">
        <v>7</v>
      </c>
    </row>
    <row r="5197" spans="1:11" x14ac:dyDescent="0.35">
      <c r="A5197" s="75">
        <f t="shared" si="166"/>
        <v>46065</v>
      </c>
      <c r="B5197" s="75">
        <f t="shared" si="167"/>
        <v>46068</v>
      </c>
      <c r="C5197" s="75" t="str">
        <f>VLOOKUP($G5197,Refs!$A$1:$F$32,3,FALSE)</f>
        <v>Y60</v>
      </c>
      <c r="D5197" t="s">
        <v>178</v>
      </c>
      <c r="E5197" t="s">
        <v>153</v>
      </c>
      <c r="G5197" t="s">
        <v>152</v>
      </c>
      <c r="H5197" t="s">
        <v>39</v>
      </c>
      <c r="I5197" t="s">
        <v>211</v>
      </c>
      <c r="J5197" t="s">
        <v>196</v>
      </c>
      <c r="K5197">
        <v>575</v>
      </c>
    </row>
    <row r="5198" spans="1:11" x14ac:dyDescent="0.35">
      <c r="A5198" s="75">
        <f t="shared" si="166"/>
        <v>46065</v>
      </c>
      <c r="B5198" s="75">
        <f t="shared" si="167"/>
        <v>46068</v>
      </c>
      <c r="C5198" s="75" t="str">
        <f>VLOOKUP($G5198,Refs!$A$1:$F$32,3,FALSE)</f>
        <v>Y60</v>
      </c>
      <c r="D5198" t="s">
        <v>178</v>
      </c>
      <c r="E5198" t="s">
        <v>153</v>
      </c>
      <c r="G5198" t="s">
        <v>152</v>
      </c>
      <c r="H5198" t="s">
        <v>39</v>
      </c>
      <c r="I5198" t="s">
        <v>211</v>
      </c>
      <c r="J5198" t="s">
        <v>197</v>
      </c>
      <c r="K5198">
        <v>27</v>
      </c>
    </row>
    <row r="5199" spans="1:11" x14ac:dyDescent="0.35">
      <c r="A5199" s="75">
        <f t="shared" si="166"/>
        <v>46065</v>
      </c>
      <c r="B5199" s="75">
        <f t="shared" si="167"/>
        <v>46068</v>
      </c>
      <c r="C5199" s="75" t="str">
        <f>VLOOKUP($G5199,Refs!$A$1:$F$32,3,FALSE)</f>
        <v>Y60</v>
      </c>
      <c r="D5199" t="s">
        <v>178</v>
      </c>
      <c r="E5199" t="s">
        <v>153</v>
      </c>
      <c r="G5199" t="s">
        <v>152</v>
      </c>
      <c r="H5199" t="s">
        <v>39</v>
      </c>
      <c r="I5199" t="s">
        <v>211</v>
      </c>
      <c r="J5199" t="s">
        <v>198</v>
      </c>
      <c r="K5199">
        <v>211</v>
      </c>
    </row>
    <row r="5200" spans="1:11" x14ac:dyDescent="0.35">
      <c r="A5200" s="75">
        <f t="shared" si="166"/>
        <v>46065</v>
      </c>
      <c r="B5200" s="75">
        <f t="shared" si="167"/>
        <v>46068</v>
      </c>
      <c r="C5200" s="75" t="str">
        <f>VLOOKUP($G5200,Refs!$A$1:$F$32,3,FALSE)</f>
        <v>Y60</v>
      </c>
      <c r="D5200" t="s">
        <v>178</v>
      </c>
      <c r="E5200" t="s">
        <v>153</v>
      </c>
      <c r="G5200" t="s">
        <v>152</v>
      </c>
      <c r="H5200" t="s">
        <v>39</v>
      </c>
      <c r="I5200" t="s">
        <v>211</v>
      </c>
      <c r="J5200" t="s">
        <v>199</v>
      </c>
      <c r="K5200">
        <v>31</v>
      </c>
    </row>
    <row r="5201" spans="1:11" x14ac:dyDescent="0.35">
      <c r="A5201" s="75">
        <f t="shared" si="166"/>
        <v>46065</v>
      </c>
      <c r="B5201" s="75">
        <f t="shared" si="167"/>
        <v>46068</v>
      </c>
      <c r="C5201" s="75" t="str">
        <f>VLOOKUP($G5201,Refs!$A$1:$F$32,3,FALSE)</f>
        <v>Y60</v>
      </c>
      <c r="D5201" t="s">
        <v>178</v>
      </c>
      <c r="E5201" t="s">
        <v>153</v>
      </c>
      <c r="G5201" t="s">
        <v>152</v>
      </c>
      <c r="H5201" t="s">
        <v>39</v>
      </c>
      <c r="I5201" t="s">
        <v>211</v>
      </c>
      <c r="J5201" t="s">
        <v>200</v>
      </c>
      <c r="K5201">
        <v>357</v>
      </c>
    </row>
    <row r="5202" spans="1:11" x14ac:dyDescent="0.35">
      <c r="A5202" s="75">
        <f t="shared" si="166"/>
        <v>46065</v>
      </c>
      <c r="B5202" s="75">
        <f t="shared" si="167"/>
        <v>46068</v>
      </c>
      <c r="C5202" s="75" t="str">
        <f>VLOOKUP($G5202,Refs!$A$1:$F$32,3,FALSE)</f>
        <v>Y60</v>
      </c>
      <c r="D5202" t="s">
        <v>178</v>
      </c>
      <c r="E5202" t="s">
        <v>153</v>
      </c>
      <c r="G5202" t="s">
        <v>152</v>
      </c>
      <c r="H5202" t="s">
        <v>39</v>
      </c>
      <c r="I5202" t="s">
        <v>211</v>
      </c>
      <c r="J5202" t="s">
        <v>201</v>
      </c>
      <c r="K5202">
        <v>946</v>
      </c>
    </row>
    <row r="5203" spans="1:11" x14ac:dyDescent="0.35">
      <c r="A5203" s="75">
        <f t="shared" si="166"/>
        <v>46065</v>
      </c>
      <c r="B5203" s="75">
        <f t="shared" si="167"/>
        <v>46068</v>
      </c>
      <c r="C5203" s="75" t="str">
        <f>VLOOKUP($G5203,Refs!$A$1:$F$32,3,FALSE)</f>
        <v>Y60</v>
      </c>
      <c r="D5203" t="s">
        <v>178</v>
      </c>
      <c r="E5203" t="s">
        <v>153</v>
      </c>
      <c r="G5203" t="s">
        <v>152</v>
      </c>
      <c r="H5203" t="s">
        <v>39</v>
      </c>
      <c r="I5203" t="s">
        <v>211</v>
      </c>
      <c r="J5203" t="s">
        <v>202</v>
      </c>
      <c r="K5203">
        <v>3798</v>
      </c>
    </row>
    <row r="5204" spans="1:11" x14ac:dyDescent="0.35">
      <c r="A5204" s="75">
        <f t="shared" si="166"/>
        <v>46065</v>
      </c>
      <c r="B5204" s="75">
        <f t="shared" si="167"/>
        <v>46068</v>
      </c>
      <c r="C5204" s="75" t="str">
        <f>VLOOKUP($G5204,Refs!$A$1:$F$32,3,FALSE)</f>
        <v>Y60</v>
      </c>
      <c r="D5204" t="s">
        <v>178</v>
      </c>
      <c r="E5204" t="s">
        <v>153</v>
      </c>
      <c r="G5204" t="s">
        <v>152</v>
      </c>
      <c r="H5204" t="s">
        <v>39</v>
      </c>
      <c r="I5204" t="s">
        <v>211</v>
      </c>
      <c r="J5204" t="s">
        <v>203</v>
      </c>
      <c r="K5204">
        <v>812</v>
      </c>
    </row>
    <row r="5205" spans="1:11" x14ac:dyDescent="0.35">
      <c r="A5205" s="75">
        <f t="shared" si="166"/>
        <v>46065</v>
      </c>
      <c r="B5205" s="75">
        <f t="shared" si="167"/>
        <v>46068</v>
      </c>
      <c r="C5205" s="75" t="str">
        <f>VLOOKUP($G5205,Refs!$A$1:$F$32,3,FALSE)</f>
        <v>Y60</v>
      </c>
      <c r="D5205" t="s">
        <v>178</v>
      </c>
      <c r="E5205" t="s">
        <v>153</v>
      </c>
      <c r="G5205" t="s">
        <v>152</v>
      </c>
      <c r="H5205" t="s">
        <v>39</v>
      </c>
      <c r="I5205" t="s">
        <v>211</v>
      </c>
      <c r="J5205" t="s">
        <v>204</v>
      </c>
      <c r="K5205">
        <v>95</v>
      </c>
    </row>
    <row r="5206" spans="1:11" x14ac:dyDescent="0.35">
      <c r="A5206" s="75">
        <f t="shared" si="166"/>
        <v>46065</v>
      </c>
      <c r="B5206" s="75">
        <f t="shared" si="167"/>
        <v>46068</v>
      </c>
      <c r="C5206" s="75" t="str">
        <f>VLOOKUP($G5206,Refs!$A$1:$F$32,3,FALSE)</f>
        <v>Y60</v>
      </c>
      <c r="D5206" t="s">
        <v>178</v>
      </c>
      <c r="E5206" t="s">
        <v>153</v>
      </c>
      <c r="G5206" t="s">
        <v>152</v>
      </c>
      <c r="H5206" t="s">
        <v>39</v>
      </c>
      <c r="I5206" t="s">
        <v>211</v>
      </c>
      <c r="J5206" t="s">
        <v>205</v>
      </c>
      <c r="K5206">
        <v>283</v>
      </c>
    </row>
    <row r="5207" spans="1:11" x14ac:dyDescent="0.35">
      <c r="A5207" s="75">
        <f t="shared" si="166"/>
        <v>46065</v>
      </c>
      <c r="B5207" s="75">
        <f t="shared" si="167"/>
        <v>46068</v>
      </c>
      <c r="C5207" s="75" t="str">
        <f>VLOOKUP($G5207,Refs!$A$1:$F$32,3,FALSE)</f>
        <v>Y60</v>
      </c>
      <c r="D5207" t="s">
        <v>178</v>
      </c>
      <c r="E5207" t="s">
        <v>153</v>
      </c>
      <c r="G5207" t="s">
        <v>152</v>
      </c>
      <c r="H5207" t="s">
        <v>39</v>
      </c>
      <c r="I5207" t="s">
        <v>211</v>
      </c>
      <c r="J5207" t="s">
        <v>206</v>
      </c>
      <c r="K5207">
        <v>50</v>
      </c>
    </row>
    <row r="5208" spans="1:11" x14ac:dyDescent="0.35">
      <c r="A5208" s="75">
        <f t="shared" si="166"/>
        <v>46065</v>
      </c>
      <c r="B5208" s="75">
        <f t="shared" si="167"/>
        <v>46068</v>
      </c>
      <c r="C5208" s="75" t="str">
        <f>VLOOKUP($G5208,Refs!$A$1:$F$32,3,FALSE)</f>
        <v>Y60</v>
      </c>
      <c r="D5208" t="s">
        <v>178</v>
      </c>
      <c r="E5208" t="s">
        <v>153</v>
      </c>
      <c r="G5208" t="s">
        <v>152</v>
      </c>
      <c r="H5208" t="s">
        <v>39</v>
      </c>
      <c r="I5208" t="s">
        <v>211</v>
      </c>
      <c r="J5208" t="s">
        <v>207</v>
      </c>
      <c r="K5208">
        <v>0</v>
      </c>
    </row>
    <row r="5209" spans="1:11" x14ac:dyDescent="0.35">
      <c r="A5209" s="75">
        <f t="shared" si="166"/>
        <v>46065</v>
      </c>
      <c r="B5209" s="75">
        <f t="shared" si="167"/>
        <v>46068</v>
      </c>
      <c r="C5209" s="75" t="str">
        <f>VLOOKUP($G5209,Refs!$A$1:$F$32,3,FALSE)</f>
        <v>Y60</v>
      </c>
      <c r="D5209" t="s">
        <v>178</v>
      </c>
      <c r="E5209" t="s">
        <v>153</v>
      </c>
      <c r="G5209" t="s">
        <v>152</v>
      </c>
      <c r="H5209" t="s">
        <v>39</v>
      </c>
      <c r="I5209" t="s">
        <v>211</v>
      </c>
      <c r="J5209" t="s">
        <v>208</v>
      </c>
      <c r="K5209">
        <v>72</v>
      </c>
    </row>
    <row r="5210" spans="1:11" x14ac:dyDescent="0.35">
      <c r="A5210" s="75">
        <f t="shared" si="166"/>
        <v>46066</v>
      </c>
      <c r="B5210" s="75">
        <f t="shared" si="167"/>
        <v>46068</v>
      </c>
      <c r="C5210" s="75" t="str">
        <f>VLOOKUP($G5210,Refs!$A$1:$F$32,3,FALSE)</f>
        <v>Y60</v>
      </c>
      <c r="D5210" t="s">
        <v>178</v>
      </c>
      <c r="E5210" t="s">
        <v>153</v>
      </c>
      <c r="G5210" t="s">
        <v>152</v>
      </c>
      <c r="H5210" t="s">
        <v>39</v>
      </c>
      <c r="I5210" t="s">
        <v>212</v>
      </c>
      <c r="J5210" t="s">
        <v>181</v>
      </c>
      <c r="K5210">
        <v>8912</v>
      </c>
    </row>
    <row r="5211" spans="1:11" x14ac:dyDescent="0.35">
      <c r="A5211" s="75">
        <f t="shared" si="166"/>
        <v>46066</v>
      </c>
      <c r="B5211" s="75">
        <f t="shared" si="167"/>
        <v>46068</v>
      </c>
      <c r="C5211" s="75" t="str">
        <f>VLOOKUP($G5211,Refs!$A$1:$F$32,3,FALSE)</f>
        <v>Y60</v>
      </c>
      <c r="D5211" t="s">
        <v>178</v>
      </c>
      <c r="E5211" t="s">
        <v>153</v>
      </c>
      <c r="G5211" t="s">
        <v>152</v>
      </c>
      <c r="H5211" t="s">
        <v>39</v>
      </c>
      <c r="I5211" t="s">
        <v>212</v>
      </c>
      <c r="J5211" t="s">
        <v>182</v>
      </c>
      <c r="K5211">
        <v>8857</v>
      </c>
    </row>
    <row r="5212" spans="1:11" x14ac:dyDescent="0.35">
      <c r="A5212" s="75">
        <f t="shared" si="166"/>
        <v>46066</v>
      </c>
      <c r="B5212" s="75">
        <f t="shared" si="167"/>
        <v>46068</v>
      </c>
      <c r="C5212" s="75" t="str">
        <f>VLOOKUP($G5212,Refs!$A$1:$F$32,3,FALSE)</f>
        <v>Y60</v>
      </c>
      <c r="D5212" t="s">
        <v>178</v>
      </c>
      <c r="E5212" t="s">
        <v>153</v>
      </c>
      <c r="G5212" t="s">
        <v>152</v>
      </c>
      <c r="H5212" t="s">
        <v>39</v>
      </c>
      <c r="I5212" t="s">
        <v>212</v>
      </c>
      <c r="J5212" t="s">
        <v>183</v>
      </c>
      <c r="K5212">
        <v>8411</v>
      </c>
    </row>
    <row r="5213" spans="1:11" x14ac:dyDescent="0.35">
      <c r="A5213" s="75">
        <f t="shared" si="166"/>
        <v>46066</v>
      </c>
      <c r="B5213" s="75">
        <f t="shared" si="167"/>
        <v>46068</v>
      </c>
      <c r="C5213" s="75" t="str">
        <f>VLOOKUP($G5213,Refs!$A$1:$F$32,3,FALSE)</f>
        <v>Y60</v>
      </c>
      <c r="D5213" t="s">
        <v>178</v>
      </c>
      <c r="E5213" t="s">
        <v>153</v>
      </c>
      <c r="G5213" t="s">
        <v>152</v>
      </c>
      <c r="H5213" t="s">
        <v>39</v>
      </c>
      <c r="I5213" t="s">
        <v>212</v>
      </c>
      <c r="J5213" t="s">
        <v>184</v>
      </c>
      <c r="K5213">
        <v>55</v>
      </c>
    </row>
    <row r="5214" spans="1:11" x14ac:dyDescent="0.35">
      <c r="A5214" s="75">
        <f t="shared" si="166"/>
        <v>46066</v>
      </c>
      <c r="B5214" s="75">
        <f t="shared" si="167"/>
        <v>46068</v>
      </c>
      <c r="C5214" s="75" t="str">
        <f>VLOOKUP($G5214,Refs!$A$1:$F$32,3,FALSE)</f>
        <v>Y60</v>
      </c>
      <c r="D5214" t="s">
        <v>178</v>
      </c>
      <c r="E5214" t="s">
        <v>153</v>
      </c>
      <c r="G5214" t="s">
        <v>152</v>
      </c>
      <c r="H5214" t="s">
        <v>39</v>
      </c>
      <c r="I5214" t="s">
        <v>212</v>
      </c>
      <c r="J5214" t="s">
        <v>185</v>
      </c>
      <c r="K5214">
        <v>80143</v>
      </c>
    </row>
    <row r="5215" spans="1:11" x14ac:dyDescent="0.35">
      <c r="A5215" s="75">
        <f t="shared" si="166"/>
        <v>46066</v>
      </c>
      <c r="B5215" s="75">
        <f t="shared" si="167"/>
        <v>46068</v>
      </c>
      <c r="C5215" s="75" t="str">
        <f>VLOOKUP($G5215,Refs!$A$1:$F$32,3,FALSE)</f>
        <v>Y60</v>
      </c>
      <c r="D5215" t="s">
        <v>178</v>
      </c>
      <c r="E5215" t="s">
        <v>153</v>
      </c>
      <c r="G5215" t="s">
        <v>152</v>
      </c>
      <c r="H5215" t="s">
        <v>39</v>
      </c>
      <c r="I5215" t="s">
        <v>212</v>
      </c>
      <c r="J5215" t="s">
        <v>186</v>
      </c>
      <c r="K5215">
        <v>68</v>
      </c>
    </row>
    <row r="5216" spans="1:11" x14ac:dyDescent="0.35">
      <c r="A5216" s="75">
        <f t="shared" si="166"/>
        <v>46066</v>
      </c>
      <c r="B5216" s="75">
        <f t="shared" si="167"/>
        <v>46068</v>
      </c>
      <c r="C5216" s="75" t="str">
        <f>VLOOKUP($G5216,Refs!$A$1:$F$32,3,FALSE)</f>
        <v>Y60</v>
      </c>
      <c r="D5216" t="s">
        <v>178</v>
      </c>
      <c r="E5216" t="s">
        <v>153</v>
      </c>
      <c r="G5216" t="s">
        <v>152</v>
      </c>
      <c r="H5216" t="s">
        <v>39</v>
      </c>
      <c r="I5216" t="s">
        <v>212</v>
      </c>
      <c r="J5216" t="s">
        <v>187</v>
      </c>
      <c r="K5216">
        <v>94</v>
      </c>
    </row>
    <row r="5217" spans="1:11" x14ac:dyDescent="0.35">
      <c r="A5217" s="75">
        <f t="shared" si="166"/>
        <v>46066</v>
      </c>
      <c r="B5217" s="75">
        <f t="shared" si="167"/>
        <v>46068</v>
      </c>
      <c r="C5217" s="75" t="str">
        <f>VLOOKUP($G5217,Refs!$A$1:$F$32,3,FALSE)</f>
        <v>Y60</v>
      </c>
      <c r="D5217" t="s">
        <v>178</v>
      </c>
      <c r="E5217" t="s">
        <v>153</v>
      </c>
      <c r="G5217" t="s">
        <v>152</v>
      </c>
      <c r="H5217" t="s">
        <v>39</v>
      </c>
      <c r="I5217" t="s">
        <v>212</v>
      </c>
      <c r="J5217" t="s">
        <v>188</v>
      </c>
      <c r="K5217">
        <v>8426</v>
      </c>
    </row>
    <row r="5218" spans="1:11" x14ac:dyDescent="0.35">
      <c r="A5218" s="75">
        <f t="shared" si="166"/>
        <v>46066</v>
      </c>
      <c r="B5218" s="75">
        <f t="shared" si="167"/>
        <v>46068</v>
      </c>
      <c r="C5218" s="75" t="str">
        <f>VLOOKUP($G5218,Refs!$A$1:$F$32,3,FALSE)</f>
        <v>Y60</v>
      </c>
      <c r="D5218" t="s">
        <v>178</v>
      </c>
      <c r="E5218" t="s">
        <v>153</v>
      </c>
      <c r="G5218" t="s">
        <v>152</v>
      </c>
      <c r="H5218" t="s">
        <v>39</v>
      </c>
      <c r="I5218" t="s">
        <v>212</v>
      </c>
      <c r="J5218" t="s">
        <v>189</v>
      </c>
      <c r="K5218">
        <v>2735</v>
      </c>
    </row>
    <row r="5219" spans="1:11" x14ac:dyDescent="0.35">
      <c r="A5219" s="75">
        <f t="shared" si="166"/>
        <v>46066</v>
      </c>
      <c r="B5219" s="75">
        <f t="shared" si="167"/>
        <v>46068</v>
      </c>
      <c r="C5219" s="75" t="str">
        <f>VLOOKUP($G5219,Refs!$A$1:$F$32,3,FALSE)</f>
        <v>Y60</v>
      </c>
      <c r="D5219" t="s">
        <v>178</v>
      </c>
      <c r="E5219" t="s">
        <v>153</v>
      </c>
      <c r="G5219" t="s">
        <v>152</v>
      </c>
      <c r="H5219" t="s">
        <v>39</v>
      </c>
      <c r="I5219" t="s">
        <v>212</v>
      </c>
      <c r="J5219" t="s">
        <v>190</v>
      </c>
      <c r="K5219">
        <v>2143</v>
      </c>
    </row>
    <row r="5220" spans="1:11" x14ac:dyDescent="0.35">
      <c r="A5220" s="75">
        <f t="shared" si="166"/>
        <v>46066</v>
      </c>
      <c r="B5220" s="75">
        <f t="shared" si="167"/>
        <v>46068</v>
      </c>
      <c r="C5220" s="75" t="str">
        <f>VLOOKUP($G5220,Refs!$A$1:$F$32,3,FALSE)</f>
        <v>Y60</v>
      </c>
      <c r="D5220" t="s">
        <v>178</v>
      </c>
      <c r="E5220" t="s">
        <v>153</v>
      </c>
      <c r="G5220" t="s">
        <v>152</v>
      </c>
      <c r="H5220" t="s">
        <v>39</v>
      </c>
      <c r="I5220" t="s">
        <v>212</v>
      </c>
      <c r="J5220" t="s">
        <v>191</v>
      </c>
      <c r="K5220">
        <v>1396</v>
      </c>
    </row>
    <row r="5221" spans="1:11" x14ac:dyDescent="0.35">
      <c r="A5221" s="75">
        <f t="shared" si="166"/>
        <v>46066</v>
      </c>
      <c r="B5221" s="75">
        <f t="shared" si="167"/>
        <v>46068</v>
      </c>
      <c r="C5221" s="75" t="str">
        <f>VLOOKUP($G5221,Refs!$A$1:$F$32,3,FALSE)</f>
        <v>Y60</v>
      </c>
      <c r="D5221" t="s">
        <v>178</v>
      </c>
      <c r="E5221" t="s">
        <v>153</v>
      </c>
      <c r="G5221" t="s">
        <v>152</v>
      </c>
      <c r="H5221" t="s">
        <v>39</v>
      </c>
      <c r="I5221" t="s">
        <v>212</v>
      </c>
      <c r="J5221" t="s">
        <v>192</v>
      </c>
      <c r="K5221">
        <v>1105</v>
      </c>
    </row>
    <row r="5222" spans="1:11" x14ac:dyDescent="0.35">
      <c r="A5222" s="75">
        <f t="shared" si="166"/>
        <v>46066</v>
      </c>
      <c r="B5222" s="75">
        <f t="shared" si="167"/>
        <v>46068</v>
      </c>
      <c r="C5222" s="75" t="str">
        <f>VLOOKUP($G5222,Refs!$A$1:$F$32,3,FALSE)</f>
        <v>Y60</v>
      </c>
      <c r="D5222" t="s">
        <v>178</v>
      </c>
      <c r="E5222" t="s">
        <v>153</v>
      </c>
      <c r="G5222" t="s">
        <v>152</v>
      </c>
      <c r="H5222" t="s">
        <v>39</v>
      </c>
      <c r="I5222" t="s">
        <v>212</v>
      </c>
      <c r="J5222" t="s">
        <v>193</v>
      </c>
      <c r="K5222">
        <v>1238</v>
      </c>
    </row>
    <row r="5223" spans="1:11" x14ac:dyDescent="0.35">
      <c r="A5223" s="75">
        <f t="shared" si="166"/>
        <v>46066</v>
      </c>
      <c r="B5223" s="75">
        <f t="shared" si="167"/>
        <v>46068</v>
      </c>
      <c r="C5223" s="75" t="str">
        <f>VLOOKUP($G5223,Refs!$A$1:$F$32,3,FALSE)</f>
        <v>Y60</v>
      </c>
      <c r="D5223" t="s">
        <v>178</v>
      </c>
      <c r="E5223" t="s">
        <v>153</v>
      </c>
      <c r="G5223" t="s">
        <v>152</v>
      </c>
      <c r="H5223" t="s">
        <v>39</v>
      </c>
      <c r="I5223" t="s">
        <v>212</v>
      </c>
      <c r="J5223" t="s">
        <v>194</v>
      </c>
      <c r="K5223">
        <v>736</v>
      </c>
    </row>
    <row r="5224" spans="1:11" x14ac:dyDescent="0.35">
      <c r="A5224" s="75">
        <f t="shared" si="166"/>
        <v>46066</v>
      </c>
      <c r="B5224" s="75">
        <f t="shared" si="167"/>
        <v>46068</v>
      </c>
      <c r="C5224" s="75" t="str">
        <f>VLOOKUP($G5224,Refs!$A$1:$F$32,3,FALSE)</f>
        <v>Y60</v>
      </c>
      <c r="D5224" t="s">
        <v>178</v>
      </c>
      <c r="E5224" t="s">
        <v>153</v>
      </c>
      <c r="G5224" t="s">
        <v>152</v>
      </c>
      <c r="H5224" t="s">
        <v>39</v>
      </c>
      <c r="I5224" t="s">
        <v>212</v>
      </c>
      <c r="J5224" t="s">
        <v>195</v>
      </c>
      <c r="K5224">
        <v>3</v>
      </c>
    </row>
    <row r="5225" spans="1:11" x14ac:dyDescent="0.35">
      <c r="A5225" s="75">
        <f t="shared" si="166"/>
        <v>46066</v>
      </c>
      <c r="B5225" s="75">
        <f t="shared" si="167"/>
        <v>46068</v>
      </c>
      <c r="C5225" s="75" t="str">
        <f>VLOOKUP($G5225,Refs!$A$1:$F$32,3,FALSE)</f>
        <v>Y60</v>
      </c>
      <c r="D5225" t="s">
        <v>178</v>
      </c>
      <c r="E5225" t="s">
        <v>153</v>
      </c>
      <c r="G5225" t="s">
        <v>152</v>
      </c>
      <c r="H5225" t="s">
        <v>39</v>
      </c>
      <c r="I5225" t="s">
        <v>212</v>
      </c>
      <c r="J5225" t="s">
        <v>196</v>
      </c>
      <c r="K5225">
        <v>568</v>
      </c>
    </row>
    <row r="5226" spans="1:11" x14ac:dyDescent="0.35">
      <c r="A5226" s="75">
        <f t="shared" si="166"/>
        <v>46066</v>
      </c>
      <c r="B5226" s="75">
        <f t="shared" si="167"/>
        <v>46068</v>
      </c>
      <c r="C5226" s="75" t="str">
        <f>VLOOKUP($G5226,Refs!$A$1:$F$32,3,FALSE)</f>
        <v>Y60</v>
      </c>
      <c r="D5226" t="s">
        <v>178</v>
      </c>
      <c r="E5226" t="s">
        <v>153</v>
      </c>
      <c r="G5226" t="s">
        <v>152</v>
      </c>
      <c r="H5226" t="s">
        <v>39</v>
      </c>
      <c r="I5226" t="s">
        <v>212</v>
      </c>
      <c r="J5226" t="s">
        <v>197</v>
      </c>
      <c r="K5226">
        <v>36</v>
      </c>
    </row>
    <row r="5227" spans="1:11" x14ac:dyDescent="0.35">
      <c r="A5227" s="75">
        <f t="shared" si="166"/>
        <v>46066</v>
      </c>
      <c r="B5227" s="75">
        <f t="shared" si="167"/>
        <v>46068</v>
      </c>
      <c r="C5227" s="75" t="str">
        <f>VLOOKUP($G5227,Refs!$A$1:$F$32,3,FALSE)</f>
        <v>Y60</v>
      </c>
      <c r="D5227" t="s">
        <v>178</v>
      </c>
      <c r="E5227" t="s">
        <v>153</v>
      </c>
      <c r="G5227" t="s">
        <v>152</v>
      </c>
      <c r="H5227" t="s">
        <v>39</v>
      </c>
      <c r="I5227" t="s">
        <v>212</v>
      </c>
      <c r="J5227" t="s">
        <v>198</v>
      </c>
      <c r="K5227">
        <v>326</v>
      </c>
    </row>
    <row r="5228" spans="1:11" x14ac:dyDescent="0.35">
      <c r="A5228" s="75">
        <f t="shared" si="166"/>
        <v>46066</v>
      </c>
      <c r="B5228" s="75">
        <f t="shared" si="167"/>
        <v>46068</v>
      </c>
      <c r="C5228" s="75" t="str">
        <f>VLOOKUP($G5228,Refs!$A$1:$F$32,3,FALSE)</f>
        <v>Y60</v>
      </c>
      <c r="D5228" t="s">
        <v>178</v>
      </c>
      <c r="E5228" t="s">
        <v>153</v>
      </c>
      <c r="G5228" t="s">
        <v>152</v>
      </c>
      <c r="H5228" t="s">
        <v>39</v>
      </c>
      <c r="I5228" t="s">
        <v>212</v>
      </c>
      <c r="J5228" t="s">
        <v>199</v>
      </c>
      <c r="K5228">
        <v>46</v>
      </c>
    </row>
    <row r="5229" spans="1:11" x14ac:dyDescent="0.35">
      <c r="A5229" s="75">
        <f t="shared" si="166"/>
        <v>46066</v>
      </c>
      <c r="B5229" s="75">
        <f t="shared" si="167"/>
        <v>46068</v>
      </c>
      <c r="C5229" s="75" t="str">
        <f>VLOOKUP($G5229,Refs!$A$1:$F$32,3,FALSE)</f>
        <v>Y60</v>
      </c>
      <c r="D5229" t="s">
        <v>178</v>
      </c>
      <c r="E5229" t="s">
        <v>153</v>
      </c>
      <c r="G5229" t="s">
        <v>152</v>
      </c>
      <c r="H5229" t="s">
        <v>39</v>
      </c>
      <c r="I5229" t="s">
        <v>212</v>
      </c>
      <c r="J5229" t="s">
        <v>200</v>
      </c>
      <c r="K5229">
        <v>352</v>
      </c>
    </row>
    <row r="5230" spans="1:11" x14ac:dyDescent="0.35">
      <c r="A5230" s="75">
        <f t="shared" si="166"/>
        <v>46066</v>
      </c>
      <c r="B5230" s="75">
        <f t="shared" si="167"/>
        <v>46068</v>
      </c>
      <c r="C5230" s="75" t="str">
        <f>VLOOKUP($G5230,Refs!$A$1:$F$32,3,FALSE)</f>
        <v>Y60</v>
      </c>
      <c r="D5230" t="s">
        <v>178</v>
      </c>
      <c r="E5230" t="s">
        <v>153</v>
      </c>
      <c r="G5230" t="s">
        <v>152</v>
      </c>
      <c r="H5230" t="s">
        <v>39</v>
      </c>
      <c r="I5230" t="s">
        <v>212</v>
      </c>
      <c r="J5230" t="s">
        <v>201</v>
      </c>
      <c r="K5230">
        <v>860</v>
      </c>
    </row>
    <row r="5231" spans="1:11" x14ac:dyDescent="0.35">
      <c r="A5231" s="75">
        <f t="shared" si="166"/>
        <v>46066</v>
      </c>
      <c r="B5231" s="75">
        <f t="shared" si="167"/>
        <v>46068</v>
      </c>
      <c r="C5231" s="75" t="str">
        <f>VLOOKUP($G5231,Refs!$A$1:$F$32,3,FALSE)</f>
        <v>Y60</v>
      </c>
      <c r="D5231" t="s">
        <v>178</v>
      </c>
      <c r="E5231" t="s">
        <v>153</v>
      </c>
      <c r="G5231" t="s">
        <v>152</v>
      </c>
      <c r="H5231" t="s">
        <v>39</v>
      </c>
      <c r="I5231" t="s">
        <v>212</v>
      </c>
      <c r="J5231" t="s">
        <v>202</v>
      </c>
      <c r="K5231">
        <v>3892</v>
      </c>
    </row>
    <row r="5232" spans="1:11" x14ac:dyDescent="0.35">
      <c r="A5232" s="75">
        <f t="shared" si="166"/>
        <v>46066</v>
      </c>
      <c r="B5232" s="75">
        <f t="shared" si="167"/>
        <v>46068</v>
      </c>
      <c r="C5232" s="75" t="str">
        <f>VLOOKUP($G5232,Refs!$A$1:$F$32,3,FALSE)</f>
        <v>Y60</v>
      </c>
      <c r="D5232" t="s">
        <v>178</v>
      </c>
      <c r="E5232" t="s">
        <v>153</v>
      </c>
      <c r="G5232" t="s">
        <v>152</v>
      </c>
      <c r="H5232" t="s">
        <v>39</v>
      </c>
      <c r="I5232" t="s">
        <v>212</v>
      </c>
      <c r="J5232" t="s">
        <v>203</v>
      </c>
      <c r="K5232">
        <v>609</v>
      </c>
    </row>
    <row r="5233" spans="1:11" x14ac:dyDescent="0.35">
      <c r="A5233" s="75">
        <f t="shared" si="166"/>
        <v>46066</v>
      </c>
      <c r="B5233" s="75">
        <f t="shared" si="167"/>
        <v>46068</v>
      </c>
      <c r="C5233" s="75" t="str">
        <f>VLOOKUP($G5233,Refs!$A$1:$F$32,3,FALSE)</f>
        <v>Y60</v>
      </c>
      <c r="D5233" t="s">
        <v>178</v>
      </c>
      <c r="E5233" t="s">
        <v>153</v>
      </c>
      <c r="G5233" t="s">
        <v>152</v>
      </c>
      <c r="H5233" t="s">
        <v>39</v>
      </c>
      <c r="I5233" t="s">
        <v>212</v>
      </c>
      <c r="J5233" t="s">
        <v>204</v>
      </c>
      <c r="K5233">
        <v>140</v>
      </c>
    </row>
    <row r="5234" spans="1:11" x14ac:dyDescent="0.35">
      <c r="A5234" s="75">
        <f t="shared" si="166"/>
        <v>46066</v>
      </c>
      <c r="B5234" s="75">
        <f t="shared" si="167"/>
        <v>46068</v>
      </c>
      <c r="C5234" s="75" t="str">
        <f>VLOOKUP($G5234,Refs!$A$1:$F$32,3,FALSE)</f>
        <v>Y60</v>
      </c>
      <c r="D5234" t="s">
        <v>178</v>
      </c>
      <c r="E5234" t="s">
        <v>153</v>
      </c>
      <c r="G5234" t="s">
        <v>152</v>
      </c>
      <c r="H5234" t="s">
        <v>39</v>
      </c>
      <c r="I5234" t="s">
        <v>212</v>
      </c>
      <c r="J5234" t="s">
        <v>205</v>
      </c>
      <c r="K5234">
        <v>340</v>
      </c>
    </row>
    <row r="5235" spans="1:11" x14ac:dyDescent="0.35">
      <c r="A5235" s="75">
        <f t="shared" si="166"/>
        <v>46066</v>
      </c>
      <c r="B5235" s="75">
        <f t="shared" si="167"/>
        <v>46068</v>
      </c>
      <c r="C5235" s="75" t="str">
        <f>VLOOKUP($G5235,Refs!$A$1:$F$32,3,FALSE)</f>
        <v>Y60</v>
      </c>
      <c r="D5235" t="s">
        <v>178</v>
      </c>
      <c r="E5235" t="s">
        <v>153</v>
      </c>
      <c r="G5235" t="s">
        <v>152</v>
      </c>
      <c r="H5235" t="s">
        <v>39</v>
      </c>
      <c r="I5235" t="s">
        <v>212</v>
      </c>
      <c r="J5235" t="s">
        <v>206</v>
      </c>
      <c r="K5235">
        <v>47</v>
      </c>
    </row>
    <row r="5236" spans="1:11" x14ac:dyDescent="0.35">
      <c r="A5236" s="75">
        <f t="shared" si="166"/>
        <v>46066</v>
      </c>
      <c r="B5236" s="75">
        <f t="shared" si="167"/>
        <v>46068</v>
      </c>
      <c r="C5236" s="75" t="str">
        <f>VLOOKUP($G5236,Refs!$A$1:$F$32,3,FALSE)</f>
        <v>Y60</v>
      </c>
      <c r="D5236" t="s">
        <v>178</v>
      </c>
      <c r="E5236" t="s">
        <v>153</v>
      </c>
      <c r="G5236" t="s">
        <v>152</v>
      </c>
      <c r="H5236" t="s">
        <v>39</v>
      </c>
      <c r="I5236" t="s">
        <v>212</v>
      </c>
      <c r="J5236" t="s">
        <v>207</v>
      </c>
      <c r="K5236">
        <v>0</v>
      </c>
    </row>
    <row r="5237" spans="1:11" x14ac:dyDescent="0.35">
      <c r="A5237" s="75">
        <f t="shared" si="166"/>
        <v>46066</v>
      </c>
      <c r="B5237" s="75">
        <f t="shared" si="167"/>
        <v>46068</v>
      </c>
      <c r="C5237" s="75" t="str">
        <f>VLOOKUP($G5237,Refs!$A$1:$F$32,3,FALSE)</f>
        <v>Y60</v>
      </c>
      <c r="D5237" t="s">
        <v>178</v>
      </c>
      <c r="E5237" t="s">
        <v>153</v>
      </c>
      <c r="G5237" t="s">
        <v>152</v>
      </c>
      <c r="H5237" t="s">
        <v>39</v>
      </c>
      <c r="I5237" t="s">
        <v>212</v>
      </c>
      <c r="J5237" t="s">
        <v>208</v>
      </c>
      <c r="K5237">
        <v>109</v>
      </c>
    </row>
    <row r="5238" spans="1:11" x14ac:dyDescent="0.35">
      <c r="A5238" s="75">
        <f t="shared" si="166"/>
        <v>46067</v>
      </c>
      <c r="B5238" s="75">
        <f t="shared" si="167"/>
        <v>46068</v>
      </c>
      <c r="C5238" s="75" t="str">
        <f>VLOOKUP($G5238,Refs!$A$1:$F$32,3,FALSE)</f>
        <v>Y60</v>
      </c>
      <c r="D5238" t="s">
        <v>178</v>
      </c>
      <c r="E5238" t="s">
        <v>153</v>
      </c>
      <c r="G5238" t="s">
        <v>152</v>
      </c>
      <c r="H5238" t="s">
        <v>39</v>
      </c>
      <c r="I5238" t="s">
        <v>213</v>
      </c>
      <c r="J5238" t="s">
        <v>181</v>
      </c>
      <c r="K5238">
        <v>12176</v>
      </c>
    </row>
    <row r="5239" spans="1:11" x14ac:dyDescent="0.35">
      <c r="A5239" s="75">
        <f t="shared" si="166"/>
        <v>46067</v>
      </c>
      <c r="B5239" s="75">
        <f t="shared" si="167"/>
        <v>46068</v>
      </c>
      <c r="C5239" s="75" t="str">
        <f>VLOOKUP($G5239,Refs!$A$1:$F$32,3,FALSE)</f>
        <v>Y60</v>
      </c>
      <c r="D5239" t="s">
        <v>178</v>
      </c>
      <c r="E5239" t="s">
        <v>153</v>
      </c>
      <c r="G5239" t="s">
        <v>152</v>
      </c>
      <c r="H5239" t="s">
        <v>39</v>
      </c>
      <c r="I5239" t="s">
        <v>213</v>
      </c>
      <c r="J5239" t="s">
        <v>182</v>
      </c>
      <c r="K5239">
        <v>12159</v>
      </c>
    </row>
    <row r="5240" spans="1:11" x14ac:dyDescent="0.35">
      <c r="A5240" s="75">
        <f t="shared" si="166"/>
        <v>46067</v>
      </c>
      <c r="B5240" s="75">
        <f t="shared" si="167"/>
        <v>46068</v>
      </c>
      <c r="C5240" s="75" t="str">
        <f>VLOOKUP($G5240,Refs!$A$1:$F$32,3,FALSE)</f>
        <v>Y60</v>
      </c>
      <c r="D5240" t="s">
        <v>178</v>
      </c>
      <c r="E5240" t="s">
        <v>153</v>
      </c>
      <c r="G5240" t="s">
        <v>152</v>
      </c>
      <c r="H5240" t="s">
        <v>39</v>
      </c>
      <c r="I5240" t="s">
        <v>213</v>
      </c>
      <c r="J5240" t="s">
        <v>183</v>
      </c>
      <c r="K5240">
        <v>12093</v>
      </c>
    </row>
    <row r="5241" spans="1:11" x14ac:dyDescent="0.35">
      <c r="A5241" s="75">
        <f t="shared" si="166"/>
        <v>46067</v>
      </c>
      <c r="B5241" s="75">
        <f t="shared" si="167"/>
        <v>46068</v>
      </c>
      <c r="C5241" s="75" t="str">
        <f>VLOOKUP($G5241,Refs!$A$1:$F$32,3,FALSE)</f>
        <v>Y60</v>
      </c>
      <c r="D5241" t="s">
        <v>178</v>
      </c>
      <c r="E5241" t="s">
        <v>153</v>
      </c>
      <c r="G5241" t="s">
        <v>152</v>
      </c>
      <c r="H5241" t="s">
        <v>39</v>
      </c>
      <c r="I5241" t="s">
        <v>213</v>
      </c>
      <c r="J5241" t="s">
        <v>184</v>
      </c>
      <c r="K5241">
        <v>17</v>
      </c>
    </row>
    <row r="5242" spans="1:11" x14ac:dyDescent="0.35">
      <c r="A5242" s="75">
        <f t="shared" si="166"/>
        <v>46067</v>
      </c>
      <c r="B5242" s="75">
        <f t="shared" si="167"/>
        <v>46068</v>
      </c>
      <c r="C5242" s="75" t="str">
        <f>VLOOKUP($G5242,Refs!$A$1:$F$32,3,FALSE)</f>
        <v>Y60</v>
      </c>
      <c r="D5242" t="s">
        <v>178</v>
      </c>
      <c r="E5242" t="s">
        <v>153</v>
      </c>
      <c r="G5242" t="s">
        <v>152</v>
      </c>
      <c r="H5242" t="s">
        <v>39</v>
      </c>
      <c r="I5242" t="s">
        <v>213</v>
      </c>
      <c r="J5242" t="s">
        <v>185</v>
      </c>
      <c r="K5242">
        <v>46997</v>
      </c>
    </row>
    <row r="5243" spans="1:11" x14ac:dyDescent="0.35">
      <c r="A5243" s="75">
        <f t="shared" si="166"/>
        <v>46067</v>
      </c>
      <c r="B5243" s="75">
        <f t="shared" si="167"/>
        <v>46068</v>
      </c>
      <c r="C5243" s="75" t="str">
        <f>VLOOKUP($G5243,Refs!$A$1:$F$32,3,FALSE)</f>
        <v>Y60</v>
      </c>
      <c r="D5243" t="s">
        <v>178</v>
      </c>
      <c r="E5243" t="s">
        <v>153</v>
      </c>
      <c r="G5243" t="s">
        <v>152</v>
      </c>
      <c r="H5243" t="s">
        <v>39</v>
      </c>
      <c r="I5243" t="s">
        <v>213</v>
      </c>
      <c r="J5243" t="s">
        <v>186</v>
      </c>
      <c r="K5243">
        <v>39</v>
      </c>
    </row>
    <row r="5244" spans="1:11" x14ac:dyDescent="0.35">
      <c r="A5244" s="75">
        <f t="shared" si="166"/>
        <v>46067</v>
      </c>
      <c r="B5244" s="75">
        <f t="shared" si="167"/>
        <v>46068</v>
      </c>
      <c r="C5244" s="75" t="str">
        <f>VLOOKUP($G5244,Refs!$A$1:$F$32,3,FALSE)</f>
        <v>Y60</v>
      </c>
      <c r="D5244" t="s">
        <v>178</v>
      </c>
      <c r="E5244" t="s">
        <v>153</v>
      </c>
      <c r="G5244" t="s">
        <v>152</v>
      </c>
      <c r="H5244" t="s">
        <v>39</v>
      </c>
      <c r="I5244" t="s">
        <v>213</v>
      </c>
      <c r="J5244" t="s">
        <v>187</v>
      </c>
      <c r="K5244">
        <v>43</v>
      </c>
    </row>
    <row r="5245" spans="1:11" x14ac:dyDescent="0.35">
      <c r="A5245" s="75">
        <f t="shared" si="166"/>
        <v>46067</v>
      </c>
      <c r="B5245" s="75">
        <f t="shared" si="167"/>
        <v>46068</v>
      </c>
      <c r="C5245" s="75" t="str">
        <f>VLOOKUP($G5245,Refs!$A$1:$F$32,3,FALSE)</f>
        <v>Y60</v>
      </c>
      <c r="D5245" t="s">
        <v>178</v>
      </c>
      <c r="E5245" t="s">
        <v>153</v>
      </c>
      <c r="G5245" t="s">
        <v>152</v>
      </c>
      <c r="H5245" t="s">
        <v>39</v>
      </c>
      <c r="I5245" t="s">
        <v>213</v>
      </c>
      <c r="J5245" t="s">
        <v>188</v>
      </c>
      <c r="K5245">
        <v>11636</v>
      </c>
    </row>
    <row r="5246" spans="1:11" x14ac:dyDescent="0.35">
      <c r="A5246" s="75">
        <f t="shared" si="166"/>
        <v>46067</v>
      </c>
      <c r="B5246" s="75">
        <f t="shared" si="167"/>
        <v>46068</v>
      </c>
      <c r="C5246" s="75" t="str">
        <f>VLOOKUP($G5246,Refs!$A$1:$F$32,3,FALSE)</f>
        <v>Y60</v>
      </c>
      <c r="D5246" t="s">
        <v>178</v>
      </c>
      <c r="E5246" t="s">
        <v>153</v>
      </c>
      <c r="G5246" t="s">
        <v>152</v>
      </c>
      <c r="H5246" t="s">
        <v>39</v>
      </c>
      <c r="I5246" t="s">
        <v>213</v>
      </c>
      <c r="J5246" t="s">
        <v>189</v>
      </c>
      <c r="K5246">
        <v>3517</v>
      </c>
    </row>
    <row r="5247" spans="1:11" x14ac:dyDescent="0.35">
      <c r="A5247" s="75">
        <f t="shared" si="166"/>
        <v>46067</v>
      </c>
      <c r="B5247" s="75">
        <f t="shared" si="167"/>
        <v>46068</v>
      </c>
      <c r="C5247" s="75" t="str">
        <f>VLOOKUP($G5247,Refs!$A$1:$F$32,3,FALSE)</f>
        <v>Y60</v>
      </c>
      <c r="D5247" t="s">
        <v>178</v>
      </c>
      <c r="E5247" t="s">
        <v>153</v>
      </c>
      <c r="G5247" t="s">
        <v>152</v>
      </c>
      <c r="H5247" t="s">
        <v>39</v>
      </c>
      <c r="I5247" t="s">
        <v>213</v>
      </c>
      <c r="J5247" t="s">
        <v>190</v>
      </c>
      <c r="K5247">
        <v>2531</v>
      </c>
    </row>
    <row r="5248" spans="1:11" x14ac:dyDescent="0.35">
      <c r="A5248" s="75">
        <f t="shared" si="166"/>
        <v>46067</v>
      </c>
      <c r="B5248" s="75">
        <f t="shared" si="167"/>
        <v>46068</v>
      </c>
      <c r="C5248" s="75" t="str">
        <f>VLOOKUP($G5248,Refs!$A$1:$F$32,3,FALSE)</f>
        <v>Y60</v>
      </c>
      <c r="D5248" t="s">
        <v>178</v>
      </c>
      <c r="E5248" t="s">
        <v>153</v>
      </c>
      <c r="G5248" t="s">
        <v>152</v>
      </c>
      <c r="H5248" t="s">
        <v>39</v>
      </c>
      <c r="I5248" t="s">
        <v>213</v>
      </c>
      <c r="J5248" t="s">
        <v>191</v>
      </c>
      <c r="K5248">
        <v>2170</v>
      </c>
    </row>
    <row r="5249" spans="1:11" x14ac:dyDescent="0.35">
      <c r="A5249" s="75">
        <f t="shared" si="166"/>
        <v>46067</v>
      </c>
      <c r="B5249" s="75">
        <f t="shared" si="167"/>
        <v>46068</v>
      </c>
      <c r="C5249" s="75" t="str">
        <f>VLOOKUP($G5249,Refs!$A$1:$F$32,3,FALSE)</f>
        <v>Y60</v>
      </c>
      <c r="D5249" t="s">
        <v>178</v>
      </c>
      <c r="E5249" t="s">
        <v>153</v>
      </c>
      <c r="G5249" t="s">
        <v>152</v>
      </c>
      <c r="H5249" t="s">
        <v>39</v>
      </c>
      <c r="I5249" t="s">
        <v>213</v>
      </c>
      <c r="J5249" t="s">
        <v>192</v>
      </c>
      <c r="K5249">
        <v>1259</v>
      </c>
    </row>
    <row r="5250" spans="1:11" x14ac:dyDescent="0.35">
      <c r="A5250" s="75">
        <f t="shared" si="166"/>
        <v>46067</v>
      </c>
      <c r="B5250" s="75">
        <f t="shared" si="167"/>
        <v>46068</v>
      </c>
      <c r="C5250" s="75" t="str">
        <f>VLOOKUP($G5250,Refs!$A$1:$F$32,3,FALSE)</f>
        <v>Y60</v>
      </c>
      <c r="D5250" t="s">
        <v>178</v>
      </c>
      <c r="E5250" t="s">
        <v>153</v>
      </c>
      <c r="G5250" t="s">
        <v>152</v>
      </c>
      <c r="H5250" t="s">
        <v>39</v>
      </c>
      <c r="I5250" t="s">
        <v>213</v>
      </c>
      <c r="J5250" t="s">
        <v>193</v>
      </c>
      <c r="K5250">
        <v>1339</v>
      </c>
    </row>
    <row r="5251" spans="1:11" x14ac:dyDescent="0.35">
      <c r="A5251" s="75">
        <f t="shared" si="166"/>
        <v>46067</v>
      </c>
      <c r="B5251" s="75">
        <f t="shared" si="167"/>
        <v>46068</v>
      </c>
      <c r="C5251" s="75" t="str">
        <f>VLOOKUP($G5251,Refs!$A$1:$F$32,3,FALSE)</f>
        <v>Y60</v>
      </c>
      <c r="D5251" t="s">
        <v>178</v>
      </c>
      <c r="E5251" t="s">
        <v>153</v>
      </c>
      <c r="G5251" t="s">
        <v>152</v>
      </c>
      <c r="H5251" t="s">
        <v>39</v>
      </c>
      <c r="I5251" t="s">
        <v>213</v>
      </c>
      <c r="J5251" t="s">
        <v>194</v>
      </c>
      <c r="K5251">
        <v>792</v>
      </c>
    </row>
    <row r="5252" spans="1:11" x14ac:dyDescent="0.35">
      <c r="A5252" s="75">
        <f t="shared" si="166"/>
        <v>46067</v>
      </c>
      <c r="B5252" s="75">
        <f t="shared" si="167"/>
        <v>46068</v>
      </c>
      <c r="C5252" s="75" t="str">
        <f>VLOOKUP($G5252,Refs!$A$1:$F$32,3,FALSE)</f>
        <v>Y60</v>
      </c>
      <c r="D5252" t="s">
        <v>178</v>
      </c>
      <c r="E5252" t="s">
        <v>153</v>
      </c>
      <c r="G5252" t="s">
        <v>152</v>
      </c>
      <c r="H5252" t="s">
        <v>39</v>
      </c>
      <c r="I5252" t="s">
        <v>213</v>
      </c>
      <c r="J5252" t="s">
        <v>195</v>
      </c>
      <c r="K5252">
        <v>3</v>
      </c>
    </row>
    <row r="5253" spans="1:11" x14ac:dyDescent="0.35">
      <c r="A5253" s="75">
        <f t="shared" si="166"/>
        <v>46067</v>
      </c>
      <c r="B5253" s="75">
        <f t="shared" si="167"/>
        <v>46068</v>
      </c>
      <c r="C5253" s="75" t="str">
        <f>VLOOKUP($G5253,Refs!$A$1:$F$32,3,FALSE)</f>
        <v>Y60</v>
      </c>
      <c r="D5253" t="s">
        <v>178</v>
      </c>
      <c r="E5253" t="s">
        <v>153</v>
      </c>
      <c r="G5253" t="s">
        <v>152</v>
      </c>
      <c r="H5253" t="s">
        <v>39</v>
      </c>
      <c r="I5253" t="s">
        <v>213</v>
      </c>
      <c r="J5253" t="s">
        <v>196</v>
      </c>
      <c r="K5253">
        <v>561</v>
      </c>
    </row>
    <row r="5254" spans="1:11" x14ac:dyDescent="0.35">
      <c r="A5254" s="75">
        <f t="shared" ref="A5254:A5317" si="168">IF(I5254="Mon",B5254-6,IF(I5254="Tue",B5254-5,IF(I5254="Wed",B5254-4,IF(I5254="Thu",B5254-3,IF(I5254="Fri",B5254-2,IF(I5254="Sat",B5254-1,IF(I5254="Sun",B5254,"")))))))</f>
        <v>46067</v>
      </c>
      <c r="B5254" s="75">
        <f t="shared" ref="B5254:B5317" si="169">DATEVALUE(RIGHT(D5254, 11))</f>
        <v>46068</v>
      </c>
      <c r="C5254" s="75" t="str">
        <f>VLOOKUP($G5254,Refs!$A$1:$F$32,3,FALSE)</f>
        <v>Y60</v>
      </c>
      <c r="D5254" t="s">
        <v>178</v>
      </c>
      <c r="E5254" t="s">
        <v>153</v>
      </c>
      <c r="G5254" t="s">
        <v>152</v>
      </c>
      <c r="H5254" t="s">
        <v>39</v>
      </c>
      <c r="I5254" t="s">
        <v>213</v>
      </c>
      <c r="J5254" t="s">
        <v>197</v>
      </c>
      <c r="K5254">
        <v>55</v>
      </c>
    </row>
    <row r="5255" spans="1:11" x14ac:dyDescent="0.35">
      <c r="A5255" s="75">
        <f t="shared" si="168"/>
        <v>46067</v>
      </c>
      <c r="B5255" s="75">
        <f t="shared" si="169"/>
        <v>46068</v>
      </c>
      <c r="C5255" s="75" t="str">
        <f>VLOOKUP($G5255,Refs!$A$1:$F$32,3,FALSE)</f>
        <v>Y60</v>
      </c>
      <c r="D5255" t="s">
        <v>178</v>
      </c>
      <c r="E5255" t="s">
        <v>153</v>
      </c>
      <c r="G5255" t="s">
        <v>152</v>
      </c>
      <c r="H5255" t="s">
        <v>39</v>
      </c>
      <c r="I5255" t="s">
        <v>213</v>
      </c>
      <c r="J5255" t="s">
        <v>198</v>
      </c>
      <c r="K5255">
        <v>774</v>
      </c>
    </row>
    <row r="5256" spans="1:11" x14ac:dyDescent="0.35">
      <c r="A5256" s="75">
        <f t="shared" si="168"/>
        <v>46067</v>
      </c>
      <c r="B5256" s="75">
        <f t="shared" si="169"/>
        <v>46068</v>
      </c>
      <c r="C5256" s="75" t="str">
        <f>VLOOKUP($G5256,Refs!$A$1:$F$32,3,FALSE)</f>
        <v>Y60</v>
      </c>
      <c r="D5256" t="s">
        <v>178</v>
      </c>
      <c r="E5256" t="s">
        <v>153</v>
      </c>
      <c r="G5256" t="s">
        <v>152</v>
      </c>
      <c r="H5256" t="s">
        <v>39</v>
      </c>
      <c r="I5256" t="s">
        <v>213</v>
      </c>
      <c r="J5256" t="s">
        <v>199</v>
      </c>
      <c r="K5256">
        <v>88</v>
      </c>
    </row>
    <row r="5257" spans="1:11" x14ac:dyDescent="0.35">
      <c r="A5257" s="75">
        <f t="shared" si="168"/>
        <v>46067</v>
      </c>
      <c r="B5257" s="75">
        <f t="shared" si="169"/>
        <v>46068</v>
      </c>
      <c r="C5257" s="75" t="str">
        <f>VLOOKUP($G5257,Refs!$A$1:$F$32,3,FALSE)</f>
        <v>Y60</v>
      </c>
      <c r="D5257" t="s">
        <v>178</v>
      </c>
      <c r="E5257" t="s">
        <v>153</v>
      </c>
      <c r="G5257" t="s">
        <v>152</v>
      </c>
      <c r="H5257" t="s">
        <v>39</v>
      </c>
      <c r="I5257" t="s">
        <v>213</v>
      </c>
      <c r="J5257" t="s">
        <v>200</v>
      </c>
      <c r="K5257">
        <v>438</v>
      </c>
    </row>
    <row r="5258" spans="1:11" x14ac:dyDescent="0.35">
      <c r="A5258" s="75">
        <f t="shared" si="168"/>
        <v>46067</v>
      </c>
      <c r="B5258" s="75">
        <f t="shared" si="169"/>
        <v>46068</v>
      </c>
      <c r="C5258" s="75" t="str">
        <f>VLOOKUP($G5258,Refs!$A$1:$F$32,3,FALSE)</f>
        <v>Y60</v>
      </c>
      <c r="D5258" t="s">
        <v>178</v>
      </c>
      <c r="E5258" t="s">
        <v>153</v>
      </c>
      <c r="G5258" t="s">
        <v>152</v>
      </c>
      <c r="H5258" t="s">
        <v>39</v>
      </c>
      <c r="I5258" t="s">
        <v>213</v>
      </c>
      <c r="J5258" t="s">
        <v>201</v>
      </c>
      <c r="K5258">
        <v>958</v>
      </c>
    </row>
    <row r="5259" spans="1:11" x14ac:dyDescent="0.35">
      <c r="A5259" s="75">
        <f t="shared" si="168"/>
        <v>46067</v>
      </c>
      <c r="B5259" s="75">
        <f t="shared" si="169"/>
        <v>46068</v>
      </c>
      <c r="C5259" s="75" t="str">
        <f>VLOOKUP($G5259,Refs!$A$1:$F$32,3,FALSE)</f>
        <v>Y60</v>
      </c>
      <c r="D5259" t="s">
        <v>178</v>
      </c>
      <c r="E5259" t="s">
        <v>153</v>
      </c>
      <c r="G5259" t="s">
        <v>152</v>
      </c>
      <c r="H5259" t="s">
        <v>39</v>
      </c>
      <c r="I5259" t="s">
        <v>213</v>
      </c>
      <c r="J5259" t="s">
        <v>202</v>
      </c>
      <c r="K5259">
        <v>6161</v>
      </c>
    </row>
    <row r="5260" spans="1:11" x14ac:dyDescent="0.35">
      <c r="A5260" s="75">
        <f t="shared" si="168"/>
        <v>46067</v>
      </c>
      <c r="B5260" s="75">
        <f t="shared" si="169"/>
        <v>46068</v>
      </c>
      <c r="C5260" s="75" t="str">
        <f>VLOOKUP($G5260,Refs!$A$1:$F$32,3,FALSE)</f>
        <v>Y60</v>
      </c>
      <c r="D5260" t="s">
        <v>178</v>
      </c>
      <c r="E5260" t="s">
        <v>153</v>
      </c>
      <c r="G5260" t="s">
        <v>152</v>
      </c>
      <c r="H5260" t="s">
        <v>39</v>
      </c>
      <c r="I5260" t="s">
        <v>213</v>
      </c>
      <c r="J5260" t="s">
        <v>203</v>
      </c>
      <c r="K5260">
        <v>46</v>
      </c>
    </row>
    <row r="5261" spans="1:11" x14ac:dyDescent="0.35">
      <c r="A5261" s="75">
        <f t="shared" si="168"/>
        <v>46067</v>
      </c>
      <c r="B5261" s="75">
        <f t="shared" si="169"/>
        <v>46068</v>
      </c>
      <c r="C5261" s="75" t="str">
        <f>VLOOKUP($G5261,Refs!$A$1:$F$32,3,FALSE)</f>
        <v>Y60</v>
      </c>
      <c r="D5261" t="s">
        <v>178</v>
      </c>
      <c r="E5261" t="s">
        <v>153</v>
      </c>
      <c r="G5261" t="s">
        <v>152</v>
      </c>
      <c r="H5261" t="s">
        <v>39</v>
      </c>
      <c r="I5261" t="s">
        <v>213</v>
      </c>
      <c r="J5261" t="s">
        <v>204</v>
      </c>
      <c r="K5261">
        <v>478</v>
      </c>
    </row>
    <row r="5262" spans="1:11" x14ac:dyDescent="0.35">
      <c r="A5262" s="75">
        <f t="shared" si="168"/>
        <v>46067</v>
      </c>
      <c r="B5262" s="75">
        <f t="shared" si="169"/>
        <v>46068</v>
      </c>
      <c r="C5262" s="75" t="str">
        <f>VLOOKUP($G5262,Refs!$A$1:$F$32,3,FALSE)</f>
        <v>Y60</v>
      </c>
      <c r="D5262" t="s">
        <v>178</v>
      </c>
      <c r="E5262" t="s">
        <v>153</v>
      </c>
      <c r="G5262" t="s">
        <v>152</v>
      </c>
      <c r="H5262" t="s">
        <v>39</v>
      </c>
      <c r="I5262" t="s">
        <v>213</v>
      </c>
      <c r="J5262" t="s">
        <v>205</v>
      </c>
      <c r="K5262">
        <v>314</v>
      </c>
    </row>
    <row r="5263" spans="1:11" x14ac:dyDescent="0.35">
      <c r="A5263" s="75">
        <f t="shared" si="168"/>
        <v>46067</v>
      </c>
      <c r="B5263" s="75">
        <f t="shared" si="169"/>
        <v>46068</v>
      </c>
      <c r="C5263" s="75" t="str">
        <f>VLOOKUP($G5263,Refs!$A$1:$F$32,3,FALSE)</f>
        <v>Y60</v>
      </c>
      <c r="D5263" t="s">
        <v>178</v>
      </c>
      <c r="E5263" t="s">
        <v>153</v>
      </c>
      <c r="G5263" t="s">
        <v>152</v>
      </c>
      <c r="H5263" t="s">
        <v>39</v>
      </c>
      <c r="I5263" t="s">
        <v>213</v>
      </c>
      <c r="J5263" t="s">
        <v>206</v>
      </c>
      <c r="K5263">
        <v>51</v>
      </c>
    </row>
    <row r="5264" spans="1:11" x14ac:dyDescent="0.35">
      <c r="A5264" s="75">
        <f t="shared" si="168"/>
        <v>46067</v>
      </c>
      <c r="B5264" s="75">
        <f t="shared" si="169"/>
        <v>46068</v>
      </c>
      <c r="C5264" s="75" t="str">
        <f>VLOOKUP($G5264,Refs!$A$1:$F$32,3,FALSE)</f>
        <v>Y60</v>
      </c>
      <c r="D5264" t="s">
        <v>178</v>
      </c>
      <c r="E5264" t="s">
        <v>153</v>
      </c>
      <c r="G5264" t="s">
        <v>152</v>
      </c>
      <c r="H5264" t="s">
        <v>39</v>
      </c>
      <c r="I5264" t="s">
        <v>213</v>
      </c>
      <c r="J5264" t="s">
        <v>207</v>
      </c>
      <c r="K5264">
        <v>0</v>
      </c>
    </row>
    <row r="5265" spans="1:11" x14ac:dyDescent="0.35">
      <c r="A5265" s="75">
        <f t="shared" si="168"/>
        <v>46067</v>
      </c>
      <c r="B5265" s="75">
        <f t="shared" si="169"/>
        <v>46068</v>
      </c>
      <c r="C5265" s="75" t="str">
        <f>VLOOKUP($G5265,Refs!$A$1:$F$32,3,FALSE)</f>
        <v>Y60</v>
      </c>
      <c r="D5265" t="s">
        <v>178</v>
      </c>
      <c r="E5265" t="s">
        <v>153</v>
      </c>
      <c r="G5265" t="s">
        <v>152</v>
      </c>
      <c r="H5265" t="s">
        <v>39</v>
      </c>
      <c r="I5265" t="s">
        <v>213</v>
      </c>
      <c r="J5265" t="s">
        <v>208</v>
      </c>
      <c r="K5265">
        <v>295</v>
      </c>
    </row>
    <row r="5266" spans="1:11" x14ac:dyDescent="0.35">
      <c r="A5266" s="75">
        <f t="shared" si="168"/>
        <v>46068</v>
      </c>
      <c r="B5266" s="75">
        <f t="shared" si="169"/>
        <v>46068</v>
      </c>
      <c r="C5266" s="75" t="str">
        <f>VLOOKUP($G5266,Refs!$A$1:$F$32,3,FALSE)</f>
        <v>Y60</v>
      </c>
      <c r="D5266" t="s">
        <v>178</v>
      </c>
      <c r="E5266" t="s">
        <v>153</v>
      </c>
      <c r="G5266" t="s">
        <v>152</v>
      </c>
      <c r="H5266" t="s">
        <v>39</v>
      </c>
      <c r="I5266" t="s">
        <v>214</v>
      </c>
      <c r="J5266" t="s">
        <v>181</v>
      </c>
      <c r="K5266">
        <v>10823</v>
      </c>
    </row>
    <row r="5267" spans="1:11" x14ac:dyDescent="0.35">
      <c r="A5267" s="75">
        <f t="shared" si="168"/>
        <v>46068</v>
      </c>
      <c r="B5267" s="75">
        <f t="shared" si="169"/>
        <v>46068</v>
      </c>
      <c r="C5267" s="75" t="str">
        <f>VLOOKUP($G5267,Refs!$A$1:$F$32,3,FALSE)</f>
        <v>Y60</v>
      </c>
      <c r="D5267" t="s">
        <v>178</v>
      </c>
      <c r="E5267" t="s">
        <v>153</v>
      </c>
      <c r="G5267" t="s">
        <v>152</v>
      </c>
      <c r="H5267" t="s">
        <v>39</v>
      </c>
      <c r="I5267" t="s">
        <v>214</v>
      </c>
      <c r="J5267" t="s">
        <v>182</v>
      </c>
      <c r="K5267">
        <v>10801</v>
      </c>
    </row>
    <row r="5268" spans="1:11" x14ac:dyDescent="0.35">
      <c r="A5268" s="75">
        <f t="shared" si="168"/>
        <v>46068</v>
      </c>
      <c r="B5268" s="75">
        <f t="shared" si="169"/>
        <v>46068</v>
      </c>
      <c r="C5268" s="75" t="str">
        <f>VLOOKUP($G5268,Refs!$A$1:$F$32,3,FALSE)</f>
        <v>Y60</v>
      </c>
      <c r="D5268" t="s">
        <v>178</v>
      </c>
      <c r="E5268" t="s">
        <v>153</v>
      </c>
      <c r="G5268" t="s">
        <v>152</v>
      </c>
      <c r="H5268" t="s">
        <v>39</v>
      </c>
      <c r="I5268" t="s">
        <v>214</v>
      </c>
      <c r="J5268" t="s">
        <v>183</v>
      </c>
      <c r="K5268">
        <v>10509</v>
      </c>
    </row>
    <row r="5269" spans="1:11" x14ac:dyDescent="0.35">
      <c r="A5269" s="75">
        <f t="shared" si="168"/>
        <v>46068</v>
      </c>
      <c r="B5269" s="75">
        <f t="shared" si="169"/>
        <v>46068</v>
      </c>
      <c r="C5269" s="75" t="str">
        <f>VLOOKUP($G5269,Refs!$A$1:$F$32,3,FALSE)</f>
        <v>Y60</v>
      </c>
      <c r="D5269" t="s">
        <v>178</v>
      </c>
      <c r="E5269" t="s">
        <v>153</v>
      </c>
      <c r="G5269" t="s">
        <v>152</v>
      </c>
      <c r="H5269" t="s">
        <v>39</v>
      </c>
      <c r="I5269" t="s">
        <v>214</v>
      </c>
      <c r="J5269" t="s">
        <v>184</v>
      </c>
      <c r="K5269">
        <v>22</v>
      </c>
    </row>
    <row r="5270" spans="1:11" x14ac:dyDescent="0.35">
      <c r="A5270" s="75">
        <f t="shared" si="168"/>
        <v>46068</v>
      </c>
      <c r="B5270" s="75">
        <f t="shared" si="169"/>
        <v>46068</v>
      </c>
      <c r="C5270" s="75" t="str">
        <f>VLOOKUP($G5270,Refs!$A$1:$F$32,3,FALSE)</f>
        <v>Y60</v>
      </c>
      <c r="D5270" t="s">
        <v>178</v>
      </c>
      <c r="E5270" t="s">
        <v>153</v>
      </c>
      <c r="G5270" t="s">
        <v>152</v>
      </c>
      <c r="H5270" t="s">
        <v>39</v>
      </c>
      <c r="I5270" t="s">
        <v>214</v>
      </c>
      <c r="J5270" t="s">
        <v>185</v>
      </c>
      <c r="K5270">
        <v>61553</v>
      </c>
    </row>
    <row r="5271" spans="1:11" x14ac:dyDescent="0.35">
      <c r="A5271" s="75">
        <f t="shared" si="168"/>
        <v>46068</v>
      </c>
      <c r="B5271" s="75">
        <f t="shared" si="169"/>
        <v>46068</v>
      </c>
      <c r="C5271" s="75" t="str">
        <f>VLOOKUP($G5271,Refs!$A$1:$F$32,3,FALSE)</f>
        <v>Y60</v>
      </c>
      <c r="D5271" t="s">
        <v>178</v>
      </c>
      <c r="E5271" t="s">
        <v>153</v>
      </c>
      <c r="G5271" t="s">
        <v>152</v>
      </c>
      <c r="H5271" t="s">
        <v>39</v>
      </c>
      <c r="I5271" t="s">
        <v>214</v>
      </c>
      <c r="J5271" t="s">
        <v>186</v>
      </c>
      <c r="K5271">
        <v>58</v>
      </c>
    </row>
    <row r="5272" spans="1:11" x14ac:dyDescent="0.35">
      <c r="A5272" s="75">
        <f t="shared" si="168"/>
        <v>46068</v>
      </c>
      <c r="B5272" s="75">
        <f t="shared" si="169"/>
        <v>46068</v>
      </c>
      <c r="C5272" s="75" t="str">
        <f>VLOOKUP($G5272,Refs!$A$1:$F$32,3,FALSE)</f>
        <v>Y60</v>
      </c>
      <c r="D5272" t="s">
        <v>178</v>
      </c>
      <c r="E5272" t="s">
        <v>153</v>
      </c>
      <c r="G5272" t="s">
        <v>152</v>
      </c>
      <c r="H5272" t="s">
        <v>39</v>
      </c>
      <c r="I5272" t="s">
        <v>214</v>
      </c>
      <c r="J5272" t="s">
        <v>187</v>
      </c>
      <c r="K5272">
        <v>77</v>
      </c>
    </row>
    <row r="5273" spans="1:11" x14ac:dyDescent="0.35">
      <c r="A5273" s="75">
        <f t="shared" si="168"/>
        <v>46068</v>
      </c>
      <c r="B5273" s="75">
        <f t="shared" si="169"/>
        <v>46068</v>
      </c>
      <c r="C5273" s="75" t="str">
        <f>VLOOKUP($G5273,Refs!$A$1:$F$32,3,FALSE)</f>
        <v>Y60</v>
      </c>
      <c r="D5273" t="s">
        <v>178</v>
      </c>
      <c r="E5273" t="s">
        <v>153</v>
      </c>
      <c r="G5273" t="s">
        <v>152</v>
      </c>
      <c r="H5273" t="s">
        <v>39</v>
      </c>
      <c r="I5273" t="s">
        <v>214</v>
      </c>
      <c r="J5273" t="s">
        <v>188</v>
      </c>
      <c r="K5273">
        <v>10292</v>
      </c>
    </row>
    <row r="5274" spans="1:11" x14ac:dyDescent="0.35">
      <c r="A5274" s="75">
        <f t="shared" si="168"/>
        <v>46068</v>
      </c>
      <c r="B5274" s="75">
        <f t="shared" si="169"/>
        <v>46068</v>
      </c>
      <c r="C5274" s="75" t="str">
        <f>VLOOKUP($G5274,Refs!$A$1:$F$32,3,FALSE)</f>
        <v>Y60</v>
      </c>
      <c r="D5274" t="s">
        <v>178</v>
      </c>
      <c r="E5274" t="s">
        <v>153</v>
      </c>
      <c r="G5274" t="s">
        <v>152</v>
      </c>
      <c r="H5274" t="s">
        <v>39</v>
      </c>
      <c r="I5274" t="s">
        <v>214</v>
      </c>
      <c r="J5274" t="s">
        <v>189</v>
      </c>
      <c r="K5274">
        <v>3196</v>
      </c>
    </row>
    <row r="5275" spans="1:11" x14ac:dyDescent="0.35">
      <c r="A5275" s="75">
        <f t="shared" si="168"/>
        <v>46068</v>
      </c>
      <c r="B5275" s="75">
        <f t="shared" si="169"/>
        <v>46068</v>
      </c>
      <c r="C5275" s="75" t="str">
        <f>VLOOKUP($G5275,Refs!$A$1:$F$32,3,FALSE)</f>
        <v>Y60</v>
      </c>
      <c r="D5275" t="s">
        <v>178</v>
      </c>
      <c r="E5275" t="s">
        <v>153</v>
      </c>
      <c r="G5275" t="s">
        <v>152</v>
      </c>
      <c r="H5275" t="s">
        <v>39</v>
      </c>
      <c r="I5275" t="s">
        <v>214</v>
      </c>
      <c r="J5275" t="s">
        <v>190</v>
      </c>
      <c r="K5275">
        <v>2380</v>
      </c>
    </row>
    <row r="5276" spans="1:11" x14ac:dyDescent="0.35">
      <c r="A5276" s="75">
        <f t="shared" si="168"/>
        <v>46068</v>
      </c>
      <c r="B5276" s="75">
        <f t="shared" si="169"/>
        <v>46068</v>
      </c>
      <c r="C5276" s="75" t="str">
        <f>VLOOKUP($G5276,Refs!$A$1:$F$32,3,FALSE)</f>
        <v>Y60</v>
      </c>
      <c r="D5276" t="s">
        <v>178</v>
      </c>
      <c r="E5276" t="s">
        <v>153</v>
      </c>
      <c r="G5276" t="s">
        <v>152</v>
      </c>
      <c r="H5276" t="s">
        <v>39</v>
      </c>
      <c r="I5276" t="s">
        <v>214</v>
      </c>
      <c r="J5276" t="s">
        <v>191</v>
      </c>
      <c r="K5276">
        <v>1279</v>
      </c>
    </row>
    <row r="5277" spans="1:11" x14ac:dyDescent="0.35">
      <c r="A5277" s="75">
        <f t="shared" si="168"/>
        <v>46068</v>
      </c>
      <c r="B5277" s="75">
        <f t="shared" si="169"/>
        <v>46068</v>
      </c>
      <c r="C5277" s="75" t="str">
        <f>VLOOKUP($G5277,Refs!$A$1:$F$32,3,FALSE)</f>
        <v>Y60</v>
      </c>
      <c r="D5277" t="s">
        <v>178</v>
      </c>
      <c r="E5277" t="s">
        <v>153</v>
      </c>
      <c r="G5277" t="s">
        <v>152</v>
      </c>
      <c r="H5277" t="s">
        <v>39</v>
      </c>
      <c r="I5277" t="s">
        <v>214</v>
      </c>
      <c r="J5277" t="s">
        <v>192</v>
      </c>
      <c r="K5277">
        <v>1358</v>
      </c>
    </row>
    <row r="5278" spans="1:11" x14ac:dyDescent="0.35">
      <c r="A5278" s="75">
        <f t="shared" si="168"/>
        <v>46068</v>
      </c>
      <c r="B5278" s="75">
        <f t="shared" si="169"/>
        <v>46068</v>
      </c>
      <c r="C5278" s="75" t="str">
        <f>VLOOKUP($G5278,Refs!$A$1:$F$32,3,FALSE)</f>
        <v>Y60</v>
      </c>
      <c r="D5278" t="s">
        <v>178</v>
      </c>
      <c r="E5278" t="s">
        <v>153</v>
      </c>
      <c r="G5278" t="s">
        <v>152</v>
      </c>
      <c r="H5278" t="s">
        <v>39</v>
      </c>
      <c r="I5278" t="s">
        <v>214</v>
      </c>
      <c r="J5278" t="s">
        <v>193</v>
      </c>
      <c r="K5278">
        <v>1345</v>
      </c>
    </row>
    <row r="5279" spans="1:11" x14ac:dyDescent="0.35">
      <c r="A5279" s="75">
        <f t="shared" si="168"/>
        <v>46068</v>
      </c>
      <c r="B5279" s="75">
        <f t="shared" si="169"/>
        <v>46068</v>
      </c>
      <c r="C5279" s="75" t="str">
        <f>VLOOKUP($G5279,Refs!$A$1:$F$32,3,FALSE)</f>
        <v>Y60</v>
      </c>
      <c r="D5279" t="s">
        <v>178</v>
      </c>
      <c r="E5279" t="s">
        <v>153</v>
      </c>
      <c r="G5279" t="s">
        <v>152</v>
      </c>
      <c r="H5279" t="s">
        <v>39</v>
      </c>
      <c r="I5279" t="s">
        <v>214</v>
      </c>
      <c r="J5279" t="s">
        <v>194</v>
      </c>
      <c r="K5279">
        <v>811</v>
      </c>
    </row>
    <row r="5280" spans="1:11" x14ac:dyDescent="0.35">
      <c r="A5280" s="75">
        <f t="shared" si="168"/>
        <v>46068</v>
      </c>
      <c r="B5280" s="75">
        <f t="shared" si="169"/>
        <v>46068</v>
      </c>
      <c r="C5280" s="75" t="str">
        <f>VLOOKUP($G5280,Refs!$A$1:$F$32,3,FALSE)</f>
        <v>Y60</v>
      </c>
      <c r="D5280" t="s">
        <v>178</v>
      </c>
      <c r="E5280" t="s">
        <v>153</v>
      </c>
      <c r="G5280" t="s">
        <v>152</v>
      </c>
      <c r="H5280" t="s">
        <v>39</v>
      </c>
      <c r="I5280" t="s">
        <v>214</v>
      </c>
      <c r="J5280" t="s">
        <v>195</v>
      </c>
      <c r="K5280">
        <v>5</v>
      </c>
    </row>
    <row r="5281" spans="1:11" x14ac:dyDescent="0.35">
      <c r="A5281" s="75">
        <f t="shared" si="168"/>
        <v>46068</v>
      </c>
      <c r="B5281" s="75">
        <f t="shared" si="169"/>
        <v>46068</v>
      </c>
      <c r="C5281" s="75" t="str">
        <f>VLOOKUP($G5281,Refs!$A$1:$F$32,3,FALSE)</f>
        <v>Y60</v>
      </c>
      <c r="D5281" t="s">
        <v>178</v>
      </c>
      <c r="E5281" t="s">
        <v>153</v>
      </c>
      <c r="G5281" t="s">
        <v>152</v>
      </c>
      <c r="H5281" t="s">
        <v>39</v>
      </c>
      <c r="I5281" t="s">
        <v>214</v>
      </c>
      <c r="J5281" t="s">
        <v>196</v>
      </c>
      <c r="K5281">
        <v>479</v>
      </c>
    </row>
    <row r="5282" spans="1:11" x14ac:dyDescent="0.35">
      <c r="A5282" s="75">
        <f t="shared" si="168"/>
        <v>46068</v>
      </c>
      <c r="B5282" s="75">
        <f t="shared" si="169"/>
        <v>46068</v>
      </c>
      <c r="C5282" s="75" t="str">
        <f>VLOOKUP($G5282,Refs!$A$1:$F$32,3,FALSE)</f>
        <v>Y60</v>
      </c>
      <c r="D5282" t="s">
        <v>178</v>
      </c>
      <c r="E5282" t="s">
        <v>153</v>
      </c>
      <c r="G5282" t="s">
        <v>152</v>
      </c>
      <c r="H5282" t="s">
        <v>39</v>
      </c>
      <c r="I5282" t="s">
        <v>214</v>
      </c>
      <c r="J5282" t="s">
        <v>197</v>
      </c>
      <c r="K5282">
        <v>46</v>
      </c>
    </row>
    <row r="5283" spans="1:11" x14ac:dyDescent="0.35">
      <c r="A5283" s="75">
        <f t="shared" si="168"/>
        <v>46068</v>
      </c>
      <c r="B5283" s="75">
        <f t="shared" si="169"/>
        <v>46068</v>
      </c>
      <c r="C5283" s="75" t="str">
        <f>VLOOKUP($G5283,Refs!$A$1:$F$32,3,FALSE)</f>
        <v>Y60</v>
      </c>
      <c r="D5283" t="s">
        <v>178</v>
      </c>
      <c r="E5283" t="s">
        <v>153</v>
      </c>
      <c r="G5283" t="s">
        <v>152</v>
      </c>
      <c r="H5283" t="s">
        <v>39</v>
      </c>
      <c r="I5283" t="s">
        <v>214</v>
      </c>
      <c r="J5283" t="s">
        <v>198</v>
      </c>
      <c r="K5283">
        <v>307</v>
      </c>
    </row>
    <row r="5284" spans="1:11" x14ac:dyDescent="0.35">
      <c r="A5284" s="75">
        <f t="shared" si="168"/>
        <v>46068</v>
      </c>
      <c r="B5284" s="75">
        <f t="shared" si="169"/>
        <v>46068</v>
      </c>
      <c r="C5284" s="75" t="str">
        <f>VLOOKUP($G5284,Refs!$A$1:$F$32,3,FALSE)</f>
        <v>Y60</v>
      </c>
      <c r="D5284" t="s">
        <v>178</v>
      </c>
      <c r="E5284" t="s">
        <v>153</v>
      </c>
      <c r="G5284" t="s">
        <v>152</v>
      </c>
      <c r="H5284" t="s">
        <v>39</v>
      </c>
      <c r="I5284" t="s">
        <v>214</v>
      </c>
      <c r="J5284" t="s">
        <v>199</v>
      </c>
      <c r="K5284">
        <v>83</v>
      </c>
    </row>
    <row r="5285" spans="1:11" x14ac:dyDescent="0.35">
      <c r="A5285" s="75">
        <f t="shared" si="168"/>
        <v>46068</v>
      </c>
      <c r="B5285" s="75">
        <f t="shared" si="169"/>
        <v>46068</v>
      </c>
      <c r="C5285" s="75" t="str">
        <f>VLOOKUP($G5285,Refs!$A$1:$F$32,3,FALSE)</f>
        <v>Y60</v>
      </c>
      <c r="D5285" t="s">
        <v>178</v>
      </c>
      <c r="E5285" t="s">
        <v>153</v>
      </c>
      <c r="G5285" t="s">
        <v>152</v>
      </c>
      <c r="H5285" t="s">
        <v>39</v>
      </c>
      <c r="I5285" t="s">
        <v>214</v>
      </c>
      <c r="J5285" t="s">
        <v>200</v>
      </c>
      <c r="K5285">
        <v>416</v>
      </c>
    </row>
    <row r="5286" spans="1:11" x14ac:dyDescent="0.35">
      <c r="A5286" s="75">
        <f t="shared" si="168"/>
        <v>46068</v>
      </c>
      <c r="B5286" s="75">
        <f t="shared" si="169"/>
        <v>46068</v>
      </c>
      <c r="C5286" s="75" t="str">
        <f>VLOOKUP($G5286,Refs!$A$1:$F$32,3,FALSE)</f>
        <v>Y60</v>
      </c>
      <c r="D5286" t="s">
        <v>178</v>
      </c>
      <c r="E5286" t="s">
        <v>153</v>
      </c>
      <c r="G5286" t="s">
        <v>152</v>
      </c>
      <c r="H5286" t="s">
        <v>39</v>
      </c>
      <c r="I5286" t="s">
        <v>214</v>
      </c>
      <c r="J5286" t="s">
        <v>201</v>
      </c>
      <c r="K5286">
        <v>969</v>
      </c>
    </row>
    <row r="5287" spans="1:11" x14ac:dyDescent="0.35">
      <c r="A5287" s="75">
        <f t="shared" si="168"/>
        <v>46068</v>
      </c>
      <c r="B5287" s="75">
        <f t="shared" si="169"/>
        <v>46068</v>
      </c>
      <c r="C5287" s="75" t="str">
        <f>VLOOKUP($G5287,Refs!$A$1:$F$32,3,FALSE)</f>
        <v>Y60</v>
      </c>
      <c r="D5287" t="s">
        <v>178</v>
      </c>
      <c r="E5287" t="s">
        <v>153</v>
      </c>
      <c r="G5287" t="s">
        <v>152</v>
      </c>
      <c r="H5287" t="s">
        <v>39</v>
      </c>
      <c r="I5287" t="s">
        <v>214</v>
      </c>
      <c r="J5287" t="s">
        <v>202</v>
      </c>
      <c r="K5287">
        <v>5284</v>
      </c>
    </row>
    <row r="5288" spans="1:11" x14ac:dyDescent="0.35">
      <c r="A5288" s="75">
        <f t="shared" si="168"/>
        <v>46068</v>
      </c>
      <c r="B5288" s="75">
        <f t="shared" si="169"/>
        <v>46068</v>
      </c>
      <c r="C5288" s="75" t="str">
        <f>VLOOKUP($G5288,Refs!$A$1:$F$32,3,FALSE)</f>
        <v>Y60</v>
      </c>
      <c r="D5288" t="s">
        <v>178</v>
      </c>
      <c r="E5288" t="s">
        <v>153</v>
      </c>
      <c r="G5288" t="s">
        <v>152</v>
      </c>
      <c r="H5288" t="s">
        <v>39</v>
      </c>
      <c r="I5288" t="s">
        <v>214</v>
      </c>
      <c r="J5288" t="s">
        <v>203</v>
      </c>
      <c r="K5288">
        <v>426</v>
      </c>
    </row>
    <row r="5289" spans="1:11" x14ac:dyDescent="0.35">
      <c r="A5289" s="75">
        <f t="shared" si="168"/>
        <v>46068</v>
      </c>
      <c r="B5289" s="75">
        <f t="shared" si="169"/>
        <v>46068</v>
      </c>
      <c r="C5289" s="75" t="str">
        <f>VLOOKUP($G5289,Refs!$A$1:$F$32,3,FALSE)</f>
        <v>Y60</v>
      </c>
      <c r="D5289" t="s">
        <v>178</v>
      </c>
      <c r="E5289" t="s">
        <v>153</v>
      </c>
      <c r="G5289" t="s">
        <v>152</v>
      </c>
      <c r="H5289" t="s">
        <v>39</v>
      </c>
      <c r="I5289" t="s">
        <v>214</v>
      </c>
      <c r="J5289" t="s">
        <v>204</v>
      </c>
      <c r="K5289">
        <v>414</v>
      </c>
    </row>
    <row r="5290" spans="1:11" x14ac:dyDescent="0.35">
      <c r="A5290" s="75">
        <f t="shared" si="168"/>
        <v>46068</v>
      </c>
      <c r="B5290" s="75">
        <f t="shared" si="169"/>
        <v>46068</v>
      </c>
      <c r="C5290" s="75" t="str">
        <f>VLOOKUP($G5290,Refs!$A$1:$F$32,3,FALSE)</f>
        <v>Y60</v>
      </c>
      <c r="D5290" t="s">
        <v>178</v>
      </c>
      <c r="E5290" t="s">
        <v>153</v>
      </c>
      <c r="G5290" t="s">
        <v>152</v>
      </c>
      <c r="H5290" t="s">
        <v>39</v>
      </c>
      <c r="I5290" t="s">
        <v>214</v>
      </c>
      <c r="J5290" t="s">
        <v>205</v>
      </c>
      <c r="K5290">
        <v>284</v>
      </c>
    </row>
    <row r="5291" spans="1:11" x14ac:dyDescent="0.35">
      <c r="A5291" s="75">
        <f t="shared" si="168"/>
        <v>46068</v>
      </c>
      <c r="B5291" s="75">
        <f t="shared" si="169"/>
        <v>46068</v>
      </c>
      <c r="C5291" s="75" t="str">
        <f>VLOOKUP($G5291,Refs!$A$1:$F$32,3,FALSE)</f>
        <v>Y60</v>
      </c>
      <c r="D5291" t="s">
        <v>178</v>
      </c>
      <c r="E5291" t="s">
        <v>153</v>
      </c>
      <c r="G5291" t="s">
        <v>152</v>
      </c>
      <c r="H5291" t="s">
        <v>39</v>
      </c>
      <c r="I5291" t="s">
        <v>214</v>
      </c>
      <c r="J5291" t="s">
        <v>206</v>
      </c>
      <c r="K5291">
        <v>53</v>
      </c>
    </row>
    <row r="5292" spans="1:11" x14ac:dyDescent="0.35">
      <c r="A5292" s="75">
        <f t="shared" si="168"/>
        <v>46068</v>
      </c>
      <c r="B5292" s="75">
        <f t="shared" si="169"/>
        <v>46068</v>
      </c>
      <c r="C5292" s="75" t="str">
        <f>VLOOKUP($G5292,Refs!$A$1:$F$32,3,FALSE)</f>
        <v>Y60</v>
      </c>
      <c r="D5292" t="s">
        <v>178</v>
      </c>
      <c r="E5292" t="s">
        <v>153</v>
      </c>
      <c r="G5292" t="s">
        <v>152</v>
      </c>
      <c r="H5292" t="s">
        <v>39</v>
      </c>
      <c r="I5292" t="s">
        <v>214</v>
      </c>
      <c r="J5292" t="s">
        <v>207</v>
      </c>
      <c r="K5292">
        <v>0</v>
      </c>
    </row>
    <row r="5293" spans="1:11" x14ac:dyDescent="0.35">
      <c r="A5293" s="75">
        <f t="shared" si="168"/>
        <v>46068</v>
      </c>
      <c r="B5293" s="75">
        <f t="shared" si="169"/>
        <v>46068</v>
      </c>
      <c r="C5293" s="75" t="str">
        <f>VLOOKUP($G5293,Refs!$A$1:$F$32,3,FALSE)</f>
        <v>Y60</v>
      </c>
      <c r="D5293" t="s">
        <v>178</v>
      </c>
      <c r="E5293" t="s">
        <v>153</v>
      </c>
      <c r="G5293" t="s">
        <v>152</v>
      </c>
      <c r="H5293" t="s">
        <v>39</v>
      </c>
      <c r="I5293" t="s">
        <v>214</v>
      </c>
      <c r="J5293" t="s">
        <v>208</v>
      </c>
      <c r="K5293">
        <v>207</v>
      </c>
    </row>
    <row r="5294" spans="1:11" x14ac:dyDescent="0.35">
      <c r="A5294" s="75">
        <f t="shared" si="168"/>
        <v>46062</v>
      </c>
      <c r="B5294" s="75">
        <f t="shared" si="169"/>
        <v>46068</v>
      </c>
      <c r="C5294" s="75" t="str">
        <f>VLOOKUP($G5294,Refs!$A$1:$F$32,3,FALSE)</f>
        <v>Y58</v>
      </c>
      <c r="D5294" t="s">
        <v>178</v>
      </c>
      <c r="E5294" t="s">
        <v>136</v>
      </c>
      <c r="F5294" t="s">
        <v>225</v>
      </c>
      <c r="G5294" t="s">
        <v>78</v>
      </c>
      <c r="H5294" t="s">
        <v>226</v>
      </c>
      <c r="I5294" t="s">
        <v>180</v>
      </c>
      <c r="J5294" t="s">
        <v>181</v>
      </c>
      <c r="K5294">
        <v>1094</v>
      </c>
    </row>
    <row r="5295" spans="1:11" x14ac:dyDescent="0.35">
      <c r="A5295" s="75">
        <f t="shared" si="168"/>
        <v>46062</v>
      </c>
      <c r="B5295" s="75">
        <f t="shared" si="169"/>
        <v>46068</v>
      </c>
      <c r="C5295" s="75" t="str">
        <f>VLOOKUP($G5295,Refs!$A$1:$F$32,3,FALSE)</f>
        <v>Y58</v>
      </c>
      <c r="D5295" t="s">
        <v>178</v>
      </c>
      <c r="E5295" t="s">
        <v>136</v>
      </c>
      <c r="F5295" t="s">
        <v>225</v>
      </c>
      <c r="G5295" t="s">
        <v>78</v>
      </c>
      <c r="H5295" t="s">
        <v>226</v>
      </c>
      <c r="I5295" t="s">
        <v>180</v>
      </c>
      <c r="J5295" t="s">
        <v>182</v>
      </c>
      <c r="K5295">
        <v>952</v>
      </c>
    </row>
    <row r="5296" spans="1:11" x14ac:dyDescent="0.35">
      <c r="A5296" s="75">
        <f t="shared" si="168"/>
        <v>46062</v>
      </c>
      <c r="B5296" s="75">
        <f t="shared" si="169"/>
        <v>46068</v>
      </c>
      <c r="C5296" s="75" t="str">
        <f>VLOOKUP($G5296,Refs!$A$1:$F$32,3,FALSE)</f>
        <v>Y58</v>
      </c>
      <c r="D5296" t="s">
        <v>178</v>
      </c>
      <c r="E5296" t="s">
        <v>136</v>
      </c>
      <c r="F5296" t="s">
        <v>225</v>
      </c>
      <c r="G5296" t="s">
        <v>78</v>
      </c>
      <c r="H5296" t="s">
        <v>226</v>
      </c>
      <c r="I5296" t="s">
        <v>180</v>
      </c>
      <c r="J5296" t="s">
        <v>183</v>
      </c>
      <c r="K5296">
        <v>724</v>
      </c>
    </row>
    <row r="5297" spans="1:11" x14ac:dyDescent="0.35">
      <c r="A5297" s="75">
        <f t="shared" si="168"/>
        <v>46062</v>
      </c>
      <c r="B5297" s="75">
        <f t="shared" si="169"/>
        <v>46068</v>
      </c>
      <c r="C5297" s="75" t="str">
        <f>VLOOKUP($G5297,Refs!$A$1:$F$32,3,FALSE)</f>
        <v>Y58</v>
      </c>
      <c r="D5297" t="s">
        <v>178</v>
      </c>
      <c r="E5297" t="s">
        <v>136</v>
      </c>
      <c r="F5297" t="s">
        <v>225</v>
      </c>
      <c r="G5297" t="s">
        <v>78</v>
      </c>
      <c r="H5297" t="s">
        <v>226</v>
      </c>
      <c r="I5297" t="s">
        <v>180</v>
      </c>
      <c r="J5297" t="s">
        <v>184</v>
      </c>
      <c r="K5297">
        <v>19</v>
      </c>
    </row>
    <row r="5298" spans="1:11" x14ac:dyDescent="0.35">
      <c r="A5298" s="75">
        <f t="shared" si="168"/>
        <v>46062</v>
      </c>
      <c r="B5298" s="75">
        <f t="shared" si="169"/>
        <v>46068</v>
      </c>
      <c r="C5298" s="75" t="str">
        <f>VLOOKUP($G5298,Refs!$A$1:$F$32,3,FALSE)</f>
        <v>Y58</v>
      </c>
      <c r="D5298" t="s">
        <v>178</v>
      </c>
      <c r="E5298" t="s">
        <v>136</v>
      </c>
      <c r="F5298" t="s">
        <v>225</v>
      </c>
      <c r="G5298" t="s">
        <v>78</v>
      </c>
      <c r="H5298" t="s">
        <v>226</v>
      </c>
      <c r="I5298" t="s">
        <v>180</v>
      </c>
      <c r="J5298" t="s">
        <v>185</v>
      </c>
      <c r="K5298">
        <v>33286</v>
      </c>
    </row>
    <row r="5299" spans="1:11" x14ac:dyDescent="0.35">
      <c r="A5299" s="75">
        <f t="shared" si="168"/>
        <v>46062</v>
      </c>
      <c r="B5299" s="75">
        <f t="shared" si="169"/>
        <v>46068</v>
      </c>
      <c r="C5299" s="75" t="str">
        <f>VLOOKUP($G5299,Refs!$A$1:$F$32,3,FALSE)</f>
        <v>Y58</v>
      </c>
      <c r="D5299" t="s">
        <v>178</v>
      </c>
      <c r="E5299" t="s">
        <v>136</v>
      </c>
      <c r="F5299" t="s">
        <v>225</v>
      </c>
      <c r="G5299" t="s">
        <v>78</v>
      </c>
      <c r="H5299" t="s">
        <v>226</v>
      </c>
      <c r="I5299" t="s">
        <v>180</v>
      </c>
      <c r="J5299" t="s">
        <v>186</v>
      </c>
      <c r="K5299">
        <v>162</v>
      </c>
    </row>
    <row r="5300" spans="1:11" x14ac:dyDescent="0.35">
      <c r="A5300" s="75">
        <f t="shared" si="168"/>
        <v>46062</v>
      </c>
      <c r="B5300" s="75">
        <f t="shared" si="169"/>
        <v>46068</v>
      </c>
      <c r="C5300" s="75" t="str">
        <f>VLOOKUP($G5300,Refs!$A$1:$F$32,3,FALSE)</f>
        <v>Y58</v>
      </c>
      <c r="D5300" t="s">
        <v>178</v>
      </c>
      <c r="E5300" t="s">
        <v>136</v>
      </c>
      <c r="F5300" t="s">
        <v>225</v>
      </c>
      <c r="G5300" t="s">
        <v>78</v>
      </c>
      <c r="H5300" t="s">
        <v>226</v>
      </c>
      <c r="I5300" t="s">
        <v>180</v>
      </c>
      <c r="J5300" t="s">
        <v>187</v>
      </c>
      <c r="K5300">
        <v>247</v>
      </c>
    </row>
    <row r="5301" spans="1:11" x14ac:dyDescent="0.35">
      <c r="A5301" s="75">
        <f t="shared" si="168"/>
        <v>46062</v>
      </c>
      <c r="B5301" s="75">
        <f t="shared" si="169"/>
        <v>46068</v>
      </c>
      <c r="C5301" s="75" t="str">
        <f>VLOOKUP($G5301,Refs!$A$1:$F$32,3,FALSE)</f>
        <v>Y58</v>
      </c>
      <c r="D5301" t="s">
        <v>178</v>
      </c>
      <c r="E5301" t="s">
        <v>136</v>
      </c>
      <c r="F5301" t="s">
        <v>225</v>
      </c>
      <c r="G5301" t="s">
        <v>78</v>
      </c>
      <c r="H5301" t="s">
        <v>226</v>
      </c>
      <c r="I5301" t="s">
        <v>180</v>
      </c>
      <c r="J5301" t="s">
        <v>188</v>
      </c>
      <c r="K5301">
        <v>913</v>
      </c>
    </row>
    <row r="5302" spans="1:11" x14ac:dyDescent="0.35">
      <c r="A5302" s="75">
        <f t="shared" si="168"/>
        <v>46062</v>
      </c>
      <c r="B5302" s="75">
        <f t="shared" si="169"/>
        <v>46068</v>
      </c>
      <c r="C5302" s="75" t="str">
        <f>VLOOKUP($G5302,Refs!$A$1:$F$32,3,FALSE)</f>
        <v>Y58</v>
      </c>
      <c r="D5302" t="s">
        <v>178</v>
      </c>
      <c r="E5302" t="s">
        <v>136</v>
      </c>
      <c r="F5302" t="s">
        <v>225</v>
      </c>
      <c r="G5302" t="s">
        <v>78</v>
      </c>
      <c r="H5302" t="s">
        <v>226</v>
      </c>
      <c r="I5302" t="s">
        <v>180</v>
      </c>
      <c r="J5302" t="s">
        <v>189</v>
      </c>
      <c r="K5302">
        <v>279</v>
      </c>
    </row>
    <row r="5303" spans="1:11" x14ac:dyDescent="0.35">
      <c r="A5303" s="75">
        <f t="shared" si="168"/>
        <v>46062</v>
      </c>
      <c r="B5303" s="75">
        <f t="shared" si="169"/>
        <v>46068</v>
      </c>
      <c r="C5303" s="75" t="str">
        <f>VLOOKUP($G5303,Refs!$A$1:$F$32,3,FALSE)</f>
        <v>Y58</v>
      </c>
      <c r="D5303" t="s">
        <v>178</v>
      </c>
      <c r="E5303" t="s">
        <v>136</v>
      </c>
      <c r="F5303" t="s">
        <v>225</v>
      </c>
      <c r="G5303" t="s">
        <v>78</v>
      </c>
      <c r="H5303" t="s">
        <v>226</v>
      </c>
      <c r="I5303" t="s">
        <v>180</v>
      </c>
      <c r="J5303" t="s">
        <v>190</v>
      </c>
      <c r="K5303">
        <v>147</v>
      </c>
    </row>
    <row r="5304" spans="1:11" x14ac:dyDescent="0.35">
      <c r="A5304" s="75">
        <f t="shared" si="168"/>
        <v>46062</v>
      </c>
      <c r="B5304" s="75">
        <f t="shared" si="169"/>
        <v>46068</v>
      </c>
      <c r="C5304" s="75" t="str">
        <f>VLOOKUP($G5304,Refs!$A$1:$F$32,3,FALSE)</f>
        <v>Y58</v>
      </c>
      <c r="D5304" t="s">
        <v>178</v>
      </c>
      <c r="E5304" t="s">
        <v>136</v>
      </c>
      <c r="F5304" t="s">
        <v>225</v>
      </c>
      <c r="G5304" t="s">
        <v>78</v>
      </c>
      <c r="H5304" t="s">
        <v>226</v>
      </c>
      <c r="I5304" t="s">
        <v>180</v>
      </c>
      <c r="J5304" t="s">
        <v>191</v>
      </c>
      <c r="K5304">
        <v>75</v>
      </c>
    </row>
    <row r="5305" spans="1:11" x14ac:dyDescent="0.35">
      <c r="A5305" s="75">
        <f t="shared" si="168"/>
        <v>46062</v>
      </c>
      <c r="B5305" s="75">
        <f t="shared" si="169"/>
        <v>46068</v>
      </c>
      <c r="C5305" s="75" t="str">
        <f>VLOOKUP($G5305,Refs!$A$1:$F$32,3,FALSE)</f>
        <v>Y58</v>
      </c>
      <c r="D5305" t="s">
        <v>178</v>
      </c>
      <c r="E5305" t="s">
        <v>136</v>
      </c>
      <c r="F5305" t="s">
        <v>225</v>
      </c>
      <c r="G5305" t="s">
        <v>78</v>
      </c>
      <c r="H5305" t="s">
        <v>226</v>
      </c>
      <c r="I5305" t="s">
        <v>180</v>
      </c>
      <c r="J5305" t="s">
        <v>192</v>
      </c>
      <c r="K5305">
        <v>148</v>
      </c>
    </row>
    <row r="5306" spans="1:11" x14ac:dyDescent="0.35">
      <c r="A5306" s="75">
        <f t="shared" si="168"/>
        <v>46062</v>
      </c>
      <c r="B5306" s="75">
        <f t="shared" si="169"/>
        <v>46068</v>
      </c>
      <c r="C5306" s="75" t="str">
        <f>VLOOKUP($G5306,Refs!$A$1:$F$32,3,FALSE)</f>
        <v>Y58</v>
      </c>
      <c r="D5306" t="s">
        <v>178</v>
      </c>
      <c r="E5306" t="s">
        <v>136</v>
      </c>
      <c r="F5306" t="s">
        <v>225</v>
      </c>
      <c r="G5306" t="s">
        <v>78</v>
      </c>
      <c r="H5306" t="s">
        <v>226</v>
      </c>
      <c r="I5306" t="s">
        <v>180</v>
      </c>
      <c r="J5306" t="s">
        <v>193</v>
      </c>
      <c r="K5306">
        <v>149</v>
      </c>
    </row>
    <row r="5307" spans="1:11" x14ac:dyDescent="0.35">
      <c r="A5307" s="75">
        <f t="shared" si="168"/>
        <v>46062</v>
      </c>
      <c r="B5307" s="75">
        <f t="shared" si="169"/>
        <v>46068</v>
      </c>
      <c r="C5307" s="75" t="str">
        <f>VLOOKUP($G5307,Refs!$A$1:$F$32,3,FALSE)</f>
        <v>Y58</v>
      </c>
      <c r="D5307" t="s">
        <v>178</v>
      </c>
      <c r="E5307" t="s">
        <v>136</v>
      </c>
      <c r="F5307" t="s">
        <v>225</v>
      </c>
      <c r="G5307" t="s">
        <v>78</v>
      </c>
      <c r="H5307" t="s">
        <v>226</v>
      </c>
      <c r="I5307" t="s">
        <v>180</v>
      </c>
      <c r="J5307" t="s">
        <v>194</v>
      </c>
      <c r="K5307">
        <v>97</v>
      </c>
    </row>
    <row r="5308" spans="1:11" x14ac:dyDescent="0.35">
      <c r="A5308" s="75">
        <f t="shared" si="168"/>
        <v>46062</v>
      </c>
      <c r="B5308" s="75">
        <f t="shared" si="169"/>
        <v>46068</v>
      </c>
      <c r="C5308" s="75" t="str">
        <f>VLOOKUP($G5308,Refs!$A$1:$F$32,3,FALSE)</f>
        <v>Y58</v>
      </c>
      <c r="D5308" t="s">
        <v>178</v>
      </c>
      <c r="E5308" t="s">
        <v>136</v>
      </c>
      <c r="F5308" t="s">
        <v>225</v>
      </c>
      <c r="G5308" t="s">
        <v>78</v>
      </c>
      <c r="H5308" t="s">
        <v>226</v>
      </c>
      <c r="I5308" t="s">
        <v>180</v>
      </c>
      <c r="J5308" t="s">
        <v>195</v>
      </c>
      <c r="K5308">
        <v>0</v>
      </c>
    </row>
    <row r="5309" spans="1:11" x14ac:dyDescent="0.35">
      <c r="A5309" s="75">
        <f t="shared" si="168"/>
        <v>46062</v>
      </c>
      <c r="B5309" s="75">
        <f t="shared" si="169"/>
        <v>46068</v>
      </c>
      <c r="C5309" s="75" t="str">
        <f>VLOOKUP($G5309,Refs!$A$1:$F$32,3,FALSE)</f>
        <v>Y58</v>
      </c>
      <c r="D5309" t="s">
        <v>178</v>
      </c>
      <c r="E5309" t="s">
        <v>136</v>
      </c>
      <c r="F5309" t="s">
        <v>225</v>
      </c>
      <c r="G5309" t="s">
        <v>78</v>
      </c>
      <c r="H5309" t="s">
        <v>226</v>
      </c>
      <c r="I5309" t="s">
        <v>180</v>
      </c>
      <c r="J5309" t="s">
        <v>196</v>
      </c>
      <c r="K5309">
        <v>98</v>
      </c>
    </row>
    <row r="5310" spans="1:11" x14ac:dyDescent="0.35">
      <c r="A5310" s="75">
        <f t="shared" si="168"/>
        <v>46062</v>
      </c>
      <c r="B5310" s="75">
        <f t="shared" si="169"/>
        <v>46068</v>
      </c>
      <c r="C5310" s="75" t="str">
        <f>VLOOKUP($G5310,Refs!$A$1:$F$32,3,FALSE)</f>
        <v>Y58</v>
      </c>
      <c r="D5310" t="s">
        <v>178</v>
      </c>
      <c r="E5310" t="s">
        <v>136</v>
      </c>
      <c r="F5310" t="s">
        <v>225</v>
      </c>
      <c r="G5310" t="s">
        <v>78</v>
      </c>
      <c r="H5310" t="s">
        <v>226</v>
      </c>
      <c r="I5310" t="s">
        <v>180</v>
      </c>
      <c r="J5310" t="s">
        <v>197</v>
      </c>
      <c r="K5310">
        <v>3</v>
      </c>
    </row>
    <row r="5311" spans="1:11" x14ac:dyDescent="0.35">
      <c r="A5311" s="75">
        <f t="shared" si="168"/>
        <v>46062</v>
      </c>
      <c r="B5311" s="75">
        <f t="shared" si="169"/>
        <v>46068</v>
      </c>
      <c r="C5311" s="75" t="str">
        <f>VLOOKUP($G5311,Refs!$A$1:$F$32,3,FALSE)</f>
        <v>Y58</v>
      </c>
      <c r="D5311" t="s">
        <v>178</v>
      </c>
      <c r="E5311" t="s">
        <v>136</v>
      </c>
      <c r="F5311" t="s">
        <v>225</v>
      </c>
      <c r="G5311" t="s">
        <v>78</v>
      </c>
      <c r="H5311" t="s">
        <v>226</v>
      </c>
      <c r="I5311" t="s">
        <v>180</v>
      </c>
      <c r="J5311" t="s">
        <v>198</v>
      </c>
      <c r="K5311">
        <v>20</v>
      </c>
    </row>
    <row r="5312" spans="1:11" x14ac:dyDescent="0.35">
      <c r="A5312" s="75">
        <f t="shared" si="168"/>
        <v>46062</v>
      </c>
      <c r="B5312" s="75">
        <f t="shared" si="169"/>
        <v>46068</v>
      </c>
      <c r="C5312" s="75" t="str">
        <f>VLOOKUP($G5312,Refs!$A$1:$F$32,3,FALSE)</f>
        <v>Y58</v>
      </c>
      <c r="D5312" t="s">
        <v>178</v>
      </c>
      <c r="E5312" t="s">
        <v>136</v>
      </c>
      <c r="F5312" t="s">
        <v>225</v>
      </c>
      <c r="G5312" t="s">
        <v>78</v>
      </c>
      <c r="H5312" t="s">
        <v>226</v>
      </c>
      <c r="I5312" t="s">
        <v>180</v>
      </c>
      <c r="J5312" t="s">
        <v>199</v>
      </c>
      <c r="K5312">
        <v>0</v>
      </c>
    </row>
    <row r="5313" spans="1:11" x14ac:dyDescent="0.35">
      <c r="A5313" s="75">
        <f t="shared" si="168"/>
        <v>46062</v>
      </c>
      <c r="B5313" s="75">
        <f t="shared" si="169"/>
        <v>46068</v>
      </c>
      <c r="C5313" s="75" t="str">
        <f>VLOOKUP($G5313,Refs!$A$1:$F$32,3,FALSE)</f>
        <v>Y58</v>
      </c>
      <c r="D5313" t="s">
        <v>178</v>
      </c>
      <c r="E5313" t="s">
        <v>136</v>
      </c>
      <c r="F5313" t="s">
        <v>225</v>
      </c>
      <c r="G5313" t="s">
        <v>78</v>
      </c>
      <c r="H5313" t="s">
        <v>226</v>
      </c>
      <c r="I5313" t="s">
        <v>180</v>
      </c>
      <c r="J5313" t="s">
        <v>200</v>
      </c>
      <c r="K5313">
        <v>48</v>
      </c>
    </row>
    <row r="5314" spans="1:11" x14ac:dyDescent="0.35">
      <c r="A5314" s="75">
        <f t="shared" si="168"/>
        <v>46062</v>
      </c>
      <c r="B5314" s="75">
        <f t="shared" si="169"/>
        <v>46068</v>
      </c>
      <c r="C5314" s="75" t="str">
        <f>VLOOKUP($G5314,Refs!$A$1:$F$32,3,FALSE)</f>
        <v>Y58</v>
      </c>
      <c r="D5314" t="s">
        <v>178</v>
      </c>
      <c r="E5314" t="s">
        <v>136</v>
      </c>
      <c r="F5314" t="s">
        <v>225</v>
      </c>
      <c r="G5314" t="s">
        <v>78</v>
      </c>
      <c r="H5314" t="s">
        <v>226</v>
      </c>
      <c r="I5314" t="s">
        <v>180</v>
      </c>
      <c r="J5314" t="s">
        <v>201</v>
      </c>
      <c r="K5314">
        <v>137</v>
      </c>
    </row>
    <row r="5315" spans="1:11" x14ac:dyDescent="0.35">
      <c r="A5315" s="75">
        <f t="shared" si="168"/>
        <v>46062</v>
      </c>
      <c r="B5315" s="75">
        <f t="shared" si="169"/>
        <v>46068</v>
      </c>
      <c r="C5315" s="75" t="str">
        <f>VLOOKUP($G5315,Refs!$A$1:$F$32,3,FALSE)</f>
        <v>Y58</v>
      </c>
      <c r="D5315" t="s">
        <v>178</v>
      </c>
      <c r="E5315" t="s">
        <v>136</v>
      </c>
      <c r="F5315" t="s">
        <v>225</v>
      </c>
      <c r="G5315" t="s">
        <v>78</v>
      </c>
      <c r="H5315" t="s">
        <v>226</v>
      </c>
      <c r="I5315" t="s">
        <v>180</v>
      </c>
      <c r="J5315" t="s">
        <v>202</v>
      </c>
      <c r="K5315">
        <v>310</v>
      </c>
    </row>
    <row r="5316" spans="1:11" x14ac:dyDescent="0.35">
      <c r="A5316" s="75">
        <f t="shared" si="168"/>
        <v>46062</v>
      </c>
      <c r="B5316" s="75">
        <f t="shared" si="169"/>
        <v>46068</v>
      </c>
      <c r="C5316" s="75" t="str">
        <f>VLOOKUP($G5316,Refs!$A$1:$F$32,3,FALSE)</f>
        <v>Y58</v>
      </c>
      <c r="D5316" t="s">
        <v>178</v>
      </c>
      <c r="E5316" t="s">
        <v>136</v>
      </c>
      <c r="F5316" t="s">
        <v>225</v>
      </c>
      <c r="G5316" t="s">
        <v>78</v>
      </c>
      <c r="H5316" t="s">
        <v>226</v>
      </c>
      <c r="I5316" t="s">
        <v>180</v>
      </c>
      <c r="J5316" t="s">
        <v>203</v>
      </c>
      <c r="K5316">
        <v>69</v>
      </c>
    </row>
    <row r="5317" spans="1:11" x14ac:dyDescent="0.35">
      <c r="A5317" s="75">
        <f t="shared" si="168"/>
        <v>46062</v>
      </c>
      <c r="B5317" s="75">
        <f t="shared" si="169"/>
        <v>46068</v>
      </c>
      <c r="C5317" s="75" t="str">
        <f>VLOOKUP($G5317,Refs!$A$1:$F$32,3,FALSE)</f>
        <v>Y58</v>
      </c>
      <c r="D5317" t="s">
        <v>178</v>
      </c>
      <c r="E5317" t="s">
        <v>136</v>
      </c>
      <c r="F5317" t="s">
        <v>225</v>
      </c>
      <c r="G5317" t="s">
        <v>78</v>
      </c>
      <c r="H5317" t="s">
        <v>226</v>
      </c>
      <c r="I5317" t="s">
        <v>180</v>
      </c>
      <c r="J5317" t="s">
        <v>204</v>
      </c>
      <c r="K5317">
        <v>87</v>
      </c>
    </row>
    <row r="5318" spans="1:11" x14ac:dyDescent="0.35">
      <c r="A5318" s="75">
        <f t="shared" ref="A5318:A5381" si="170">IF(I5318="Mon",B5318-6,IF(I5318="Tue",B5318-5,IF(I5318="Wed",B5318-4,IF(I5318="Thu",B5318-3,IF(I5318="Fri",B5318-2,IF(I5318="Sat",B5318-1,IF(I5318="Sun",B5318,"")))))))</f>
        <v>46062</v>
      </c>
      <c r="B5318" s="75">
        <f t="shared" ref="B5318:B5381" si="171">DATEVALUE(RIGHT(D5318, 11))</f>
        <v>46068</v>
      </c>
      <c r="C5318" s="75" t="str">
        <f>VLOOKUP($G5318,Refs!$A$1:$F$32,3,FALSE)</f>
        <v>Y58</v>
      </c>
      <c r="D5318" t="s">
        <v>178</v>
      </c>
      <c r="E5318" t="s">
        <v>136</v>
      </c>
      <c r="F5318" t="s">
        <v>225</v>
      </c>
      <c r="G5318" t="s">
        <v>78</v>
      </c>
      <c r="H5318" t="s">
        <v>226</v>
      </c>
      <c r="I5318" t="s">
        <v>180</v>
      </c>
      <c r="J5318" t="s">
        <v>205</v>
      </c>
      <c r="K5318">
        <v>49</v>
      </c>
    </row>
    <row r="5319" spans="1:11" x14ac:dyDescent="0.35">
      <c r="A5319" s="75">
        <f t="shared" si="170"/>
        <v>46062</v>
      </c>
      <c r="B5319" s="75">
        <f t="shared" si="171"/>
        <v>46068</v>
      </c>
      <c r="C5319" s="75" t="str">
        <f>VLOOKUP($G5319,Refs!$A$1:$F$32,3,FALSE)</f>
        <v>Y58</v>
      </c>
      <c r="D5319" t="s">
        <v>178</v>
      </c>
      <c r="E5319" t="s">
        <v>136</v>
      </c>
      <c r="F5319" t="s">
        <v>225</v>
      </c>
      <c r="G5319" t="s">
        <v>78</v>
      </c>
      <c r="H5319" t="s">
        <v>226</v>
      </c>
      <c r="I5319" t="s">
        <v>180</v>
      </c>
      <c r="J5319" t="s">
        <v>206</v>
      </c>
      <c r="K5319">
        <v>123</v>
      </c>
    </row>
    <row r="5320" spans="1:11" x14ac:dyDescent="0.35">
      <c r="A5320" s="75">
        <f t="shared" si="170"/>
        <v>46062</v>
      </c>
      <c r="B5320" s="75">
        <f t="shared" si="171"/>
        <v>46068</v>
      </c>
      <c r="C5320" s="75" t="str">
        <f>VLOOKUP($G5320,Refs!$A$1:$F$32,3,FALSE)</f>
        <v>Y58</v>
      </c>
      <c r="D5320" t="s">
        <v>178</v>
      </c>
      <c r="E5320" t="s">
        <v>136</v>
      </c>
      <c r="F5320" t="s">
        <v>225</v>
      </c>
      <c r="G5320" t="s">
        <v>78</v>
      </c>
      <c r="H5320" t="s">
        <v>226</v>
      </c>
      <c r="I5320" t="s">
        <v>180</v>
      </c>
      <c r="J5320" t="s">
        <v>207</v>
      </c>
      <c r="K5320">
        <v>0</v>
      </c>
    </row>
    <row r="5321" spans="1:11" x14ac:dyDescent="0.35">
      <c r="A5321" s="75">
        <f t="shared" si="170"/>
        <v>46062</v>
      </c>
      <c r="B5321" s="75">
        <f t="shared" si="171"/>
        <v>46068</v>
      </c>
      <c r="C5321" s="75" t="str">
        <f>VLOOKUP($G5321,Refs!$A$1:$F$32,3,FALSE)</f>
        <v>Y58</v>
      </c>
      <c r="D5321" t="s">
        <v>178</v>
      </c>
      <c r="E5321" t="s">
        <v>136</v>
      </c>
      <c r="F5321" t="s">
        <v>225</v>
      </c>
      <c r="G5321" t="s">
        <v>78</v>
      </c>
      <c r="H5321" t="s">
        <v>226</v>
      </c>
      <c r="I5321" t="s">
        <v>180</v>
      </c>
      <c r="J5321" t="s">
        <v>208</v>
      </c>
      <c r="K5321">
        <v>12</v>
      </c>
    </row>
    <row r="5322" spans="1:11" x14ac:dyDescent="0.35">
      <c r="A5322" s="75">
        <f t="shared" si="170"/>
        <v>46063</v>
      </c>
      <c r="B5322" s="75">
        <f t="shared" si="171"/>
        <v>46068</v>
      </c>
      <c r="C5322" s="75" t="str">
        <f>VLOOKUP($G5322,Refs!$A$1:$F$32,3,FALSE)</f>
        <v>Y58</v>
      </c>
      <c r="D5322" t="s">
        <v>178</v>
      </c>
      <c r="E5322" t="s">
        <v>136</v>
      </c>
      <c r="F5322" t="s">
        <v>225</v>
      </c>
      <c r="G5322" t="s">
        <v>78</v>
      </c>
      <c r="H5322" t="s">
        <v>226</v>
      </c>
      <c r="I5322" t="s">
        <v>209</v>
      </c>
      <c r="J5322" t="s">
        <v>181</v>
      </c>
      <c r="K5322">
        <v>926</v>
      </c>
    </row>
    <row r="5323" spans="1:11" x14ac:dyDescent="0.35">
      <c r="A5323" s="75">
        <f t="shared" si="170"/>
        <v>46063</v>
      </c>
      <c r="B5323" s="75">
        <f t="shared" si="171"/>
        <v>46068</v>
      </c>
      <c r="C5323" s="75" t="str">
        <f>VLOOKUP($G5323,Refs!$A$1:$F$32,3,FALSE)</f>
        <v>Y58</v>
      </c>
      <c r="D5323" t="s">
        <v>178</v>
      </c>
      <c r="E5323" t="s">
        <v>136</v>
      </c>
      <c r="F5323" t="s">
        <v>225</v>
      </c>
      <c r="G5323" t="s">
        <v>78</v>
      </c>
      <c r="H5323" t="s">
        <v>226</v>
      </c>
      <c r="I5323" t="s">
        <v>209</v>
      </c>
      <c r="J5323" t="s">
        <v>182</v>
      </c>
      <c r="K5323">
        <v>797</v>
      </c>
    </row>
    <row r="5324" spans="1:11" x14ac:dyDescent="0.35">
      <c r="A5324" s="75">
        <f t="shared" si="170"/>
        <v>46063</v>
      </c>
      <c r="B5324" s="75">
        <f t="shared" si="171"/>
        <v>46068</v>
      </c>
      <c r="C5324" s="75" t="str">
        <f>VLOOKUP($G5324,Refs!$A$1:$F$32,3,FALSE)</f>
        <v>Y58</v>
      </c>
      <c r="D5324" t="s">
        <v>178</v>
      </c>
      <c r="E5324" t="s">
        <v>136</v>
      </c>
      <c r="F5324" t="s">
        <v>225</v>
      </c>
      <c r="G5324" t="s">
        <v>78</v>
      </c>
      <c r="H5324" t="s">
        <v>226</v>
      </c>
      <c r="I5324" t="s">
        <v>209</v>
      </c>
      <c r="J5324" t="s">
        <v>183</v>
      </c>
      <c r="K5324">
        <v>681</v>
      </c>
    </row>
    <row r="5325" spans="1:11" x14ac:dyDescent="0.35">
      <c r="A5325" s="75">
        <f t="shared" si="170"/>
        <v>46063</v>
      </c>
      <c r="B5325" s="75">
        <f t="shared" si="171"/>
        <v>46068</v>
      </c>
      <c r="C5325" s="75" t="str">
        <f>VLOOKUP($G5325,Refs!$A$1:$F$32,3,FALSE)</f>
        <v>Y58</v>
      </c>
      <c r="D5325" t="s">
        <v>178</v>
      </c>
      <c r="E5325" t="s">
        <v>136</v>
      </c>
      <c r="F5325" t="s">
        <v>225</v>
      </c>
      <c r="G5325" t="s">
        <v>78</v>
      </c>
      <c r="H5325" t="s">
        <v>226</v>
      </c>
      <c r="I5325" t="s">
        <v>209</v>
      </c>
      <c r="J5325" t="s">
        <v>184</v>
      </c>
      <c r="K5325">
        <v>8</v>
      </c>
    </row>
    <row r="5326" spans="1:11" x14ac:dyDescent="0.35">
      <c r="A5326" s="75">
        <f t="shared" si="170"/>
        <v>46063</v>
      </c>
      <c r="B5326" s="75">
        <f t="shared" si="171"/>
        <v>46068</v>
      </c>
      <c r="C5326" s="75" t="str">
        <f>VLOOKUP($G5326,Refs!$A$1:$F$32,3,FALSE)</f>
        <v>Y58</v>
      </c>
      <c r="D5326" t="s">
        <v>178</v>
      </c>
      <c r="E5326" t="s">
        <v>136</v>
      </c>
      <c r="F5326" t="s">
        <v>225</v>
      </c>
      <c r="G5326" t="s">
        <v>78</v>
      </c>
      <c r="H5326" t="s">
        <v>226</v>
      </c>
      <c r="I5326" t="s">
        <v>209</v>
      </c>
      <c r="J5326" t="s">
        <v>185</v>
      </c>
      <c r="K5326">
        <v>19365</v>
      </c>
    </row>
    <row r="5327" spans="1:11" x14ac:dyDescent="0.35">
      <c r="A5327" s="75">
        <f t="shared" si="170"/>
        <v>46063</v>
      </c>
      <c r="B5327" s="75">
        <f t="shared" si="171"/>
        <v>46068</v>
      </c>
      <c r="C5327" s="75" t="str">
        <f>VLOOKUP($G5327,Refs!$A$1:$F$32,3,FALSE)</f>
        <v>Y58</v>
      </c>
      <c r="D5327" t="s">
        <v>178</v>
      </c>
      <c r="E5327" t="s">
        <v>136</v>
      </c>
      <c r="F5327" t="s">
        <v>225</v>
      </c>
      <c r="G5327" t="s">
        <v>78</v>
      </c>
      <c r="H5327" t="s">
        <v>226</v>
      </c>
      <c r="I5327" t="s">
        <v>209</v>
      </c>
      <c r="J5327" t="s">
        <v>186</v>
      </c>
      <c r="K5327">
        <v>142</v>
      </c>
    </row>
    <row r="5328" spans="1:11" x14ac:dyDescent="0.35">
      <c r="A5328" s="75">
        <f t="shared" si="170"/>
        <v>46063</v>
      </c>
      <c r="B5328" s="75">
        <f t="shared" si="171"/>
        <v>46068</v>
      </c>
      <c r="C5328" s="75" t="str">
        <f>VLOOKUP($G5328,Refs!$A$1:$F$32,3,FALSE)</f>
        <v>Y58</v>
      </c>
      <c r="D5328" t="s">
        <v>178</v>
      </c>
      <c r="E5328" t="s">
        <v>136</v>
      </c>
      <c r="F5328" t="s">
        <v>225</v>
      </c>
      <c r="G5328" t="s">
        <v>78</v>
      </c>
      <c r="H5328" t="s">
        <v>226</v>
      </c>
      <c r="I5328" t="s">
        <v>209</v>
      </c>
      <c r="J5328" t="s">
        <v>187</v>
      </c>
      <c r="K5328">
        <v>311</v>
      </c>
    </row>
    <row r="5329" spans="1:11" x14ac:dyDescent="0.35">
      <c r="A5329" s="75">
        <f t="shared" si="170"/>
        <v>46063</v>
      </c>
      <c r="B5329" s="75">
        <f t="shared" si="171"/>
        <v>46068</v>
      </c>
      <c r="C5329" s="75" t="str">
        <f>VLOOKUP($G5329,Refs!$A$1:$F$32,3,FALSE)</f>
        <v>Y58</v>
      </c>
      <c r="D5329" t="s">
        <v>178</v>
      </c>
      <c r="E5329" t="s">
        <v>136</v>
      </c>
      <c r="F5329" t="s">
        <v>225</v>
      </c>
      <c r="G5329" t="s">
        <v>78</v>
      </c>
      <c r="H5329" t="s">
        <v>226</v>
      </c>
      <c r="I5329" t="s">
        <v>209</v>
      </c>
      <c r="J5329" t="s">
        <v>188</v>
      </c>
      <c r="K5329">
        <v>779</v>
      </c>
    </row>
    <row r="5330" spans="1:11" x14ac:dyDescent="0.35">
      <c r="A5330" s="75">
        <f t="shared" si="170"/>
        <v>46063</v>
      </c>
      <c r="B5330" s="75">
        <f t="shared" si="171"/>
        <v>46068</v>
      </c>
      <c r="C5330" s="75" t="str">
        <f>VLOOKUP($G5330,Refs!$A$1:$F$32,3,FALSE)</f>
        <v>Y58</v>
      </c>
      <c r="D5330" t="s">
        <v>178</v>
      </c>
      <c r="E5330" t="s">
        <v>136</v>
      </c>
      <c r="F5330" t="s">
        <v>225</v>
      </c>
      <c r="G5330" t="s">
        <v>78</v>
      </c>
      <c r="H5330" t="s">
        <v>226</v>
      </c>
      <c r="I5330" t="s">
        <v>209</v>
      </c>
      <c r="J5330" t="s">
        <v>189</v>
      </c>
      <c r="K5330">
        <v>255</v>
      </c>
    </row>
    <row r="5331" spans="1:11" x14ac:dyDescent="0.35">
      <c r="A5331" s="75">
        <f t="shared" si="170"/>
        <v>46063</v>
      </c>
      <c r="B5331" s="75">
        <f t="shared" si="171"/>
        <v>46068</v>
      </c>
      <c r="C5331" s="75" t="str">
        <f>VLOOKUP($G5331,Refs!$A$1:$F$32,3,FALSE)</f>
        <v>Y58</v>
      </c>
      <c r="D5331" t="s">
        <v>178</v>
      </c>
      <c r="E5331" t="s">
        <v>136</v>
      </c>
      <c r="F5331" t="s">
        <v>225</v>
      </c>
      <c r="G5331" t="s">
        <v>78</v>
      </c>
      <c r="H5331" t="s">
        <v>226</v>
      </c>
      <c r="I5331" t="s">
        <v>209</v>
      </c>
      <c r="J5331" t="s">
        <v>190</v>
      </c>
      <c r="K5331">
        <v>153</v>
      </c>
    </row>
    <row r="5332" spans="1:11" x14ac:dyDescent="0.35">
      <c r="A5332" s="75">
        <f t="shared" si="170"/>
        <v>46063</v>
      </c>
      <c r="B5332" s="75">
        <f t="shared" si="171"/>
        <v>46068</v>
      </c>
      <c r="C5332" s="75" t="str">
        <f>VLOOKUP($G5332,Refs!$A$1:$F$32,3,FALSE)</f>
        <v>Y58</v>
      </c>
      <c r="D5332" t="s">
        <v>178</v>
      </c>
      <c r="E5332" t="s">
        <v>136</v>
      </c>
      <c r="F5332" t="s">
        <v>225</v>
      </c>
      <c r="G5332" t="s">
        <v>78</v>
      </c>
      <c r="H5332" t="s">
        <v>226</v>
      </c>
      <c r="I5332" t="s">
        <v>209</v>
      </c>
      <c r="J5332" t="s">
        <v>191</v>
      </c>
      <c r="K5332">
        <v>73</v>
      </c>
    </row>
    <row r="5333" spans="1:11" x14ac:dyDescent="0.35">
      <c r="A5333" s="75">
        <f t="shared" si="170"/>
        <v>46063</v>
      </c>
      <c r="B5333" s="75">
        <f t="shared" si="171"/>
        <v>46068</v>
      </c>
      <c r="C5333" s="75" t="str">
        <f>VLOOKUP($G5333,Refs!$A$1:$F$32,3,FALSE)</f>
        <v>Y58</v>
      </c>
      <c r="D5333" t="s">
        <v>178</v>
      </c>
      <c r="E5333" t="s">
        <v>136</v>
      </c>
      <c r="F5333" t="s">
        <v>225</v>
      </c>
      <c r="G5333" t="s">
        <v>78</v>
      </c>
      <c r="H5333" t="s">
        <v>226</v>
      </c>
      <c r="I5333" t="s">
        <v>209</v>
      </c>
      <c r="J5333" t="s">
        <v>192</v>
      </c>
      <c r="K5333">
        <v>132</v>
      </c>
    </row>
    <row r="5334" spans="1:11" x14ac:dyDescent="0.35">
      <c r="A5334" s="75">
        <f t="shared" si="170"/>
        <v>46063</v>
      </c>
      <c r="B5334" s="75">
        <f t="shared" si="171"/>
        <v>46068</v>
      </c>
      <c r="C5334" s="75" t="str">
        <f>VLOOKUP($G5334,Refs!$A$1:$F$32,3,FALSE)</f>
        <v>Y58</v>
      </c>
      <c r="D5334" t="s">
        <v>178</v>
      </c>
      <c r="E5334" t="s">
        <v>136</v>
      </c>
      <c r="F5334" t="s">
        <v>225</v>
      </c>
      <c r="G5334" t="s">
        <v>78</v>
      </c>
      <c r="H5334" t="s">
        <v>226</v>
      </c>
      <c r="I5334" t="s">
        <v>209</v>
      </c>
      <c r="J5334" t="s">
        <v>193</v>
      </c>
      <c r="K5334">
        <v>116</v>
      </c>
    </row>
    <row r="5335" spans="1:11" x14ac:dyDescent="0.35">
      <c r="A5335" s="75">
        <f t="shared" si="170"/>
        <v>46063</v>
      </c>
      <c r="B5335" s="75">
        <f t="shared" si="171"/>
        <v>46068</v>
      </c>
      <c r="C5335" s="75" t="str">
        <f>VLOOKUP($G5335,Refs!$A$1:$F$32,3,FALSE)</f>
        <v>Y58</v>
      </c>
      <c r="D5335" t="s">
        <v>178</v>
      </c>
      <c r="E5335" t="s">
        <v>136</v>
      </c>
      <c r="F5335" t="s">
        <v>225</v>
      </c>
      <c r="G5335" t="s">
        <v>78</v>
      </c>
      <c r="H5335" t="s">
        <v>226</v>
      </c>
      <c r="I5335" t="s">
        <v>209</v>
      </c>
      <c r="J5335" t="s">
        <v>194</v>
      </c>
      <c r="K5335">
        <v>81</v>
      </c>
    </row>
    <row r="5336" spans="1:11" x14ac:dyDescent="0.35">
      <c r="A5336" s="75">
        <f t="shared" si="170"/>
        <v>46063</v>
      </c>
      <c r="B5336" s="75">
        <f t="shared" si="171"/>
        <v>46068</v>
      </c>
      <c r="C5336" s="75" t="str">
        <f>VLOOKUP($G5336,Refs!$A$1:$F$32,3,FALSE)</f>
        <v>Y58</v>
      </c>
      <c r="D5336" t="s">
        <v>178</v>
      </c>
      <c r="E5336" t="s">
        <v>136</v>
      </c>
      <c r="F5336" t="s">
        <v>225</v>
      </c>
      <c r="G5336" t="s">
        <v>78</v>
      </c>
      <c r="H5336" t="s">
        <v>226</v>
      </c>
      <c r="I5336" t="s">
        <v>209</v>
      </c>
      <c r="J5336" t="s">
        <v>195</v>
      </c>
      <c r="K5336">
        <v>0</v>
      </c>
    </row>
    <row r="5337" spans="1:11" x14ac:dyDescent="0.35">
      <c r="A5337" s="75">
        <f t="shared" si="170"/>
        <v>46063</v>
      </c>
      <c r="B5337" s="75">
        <f t="shared" si="171"/>
        <v>46068</v>
      </c>
      <c r="C5337" s="75" t="str">
        <f>VLOOKUP($G5337,Refs!$A$1:$F$32,3,FALSE)</f>
        <v>Y58</v>
      </c>
      <c r="D5337" t="s">
        <v>178</v>
      </c>
      <c r="E5337" t="s">
        <v>136</v>
      </c>
      <c r="F5337" t="s">
        <v>225</v>
      </c>
      <c r="G5337" t="s">
        <v>78</v>
      </c>
      <c r="H5337" t="s">
        <v>226</v>
      </c>
      <c r="I5337" t="s">
        <v>209</v>
      </c>
      <c r="J5337" t="s">
        <v>196</v>
      </c>
      <c r="K5337">
        <v>78</v>
      </c>
    </row>
    <row r="5338" spans="1:11" x14ac:dyDescent="0.35">
      <c r="A5338" s="75">
        <f t="shared" si="170"/>
        <v>46063</v>
      </c>
      <c r="B5338" s="75">
        <f t="shared" si="171"/>
        <v>46068</v>
      </c>
      <c r="C5338" s="75" t="str">
        <f>VLOOKUP($G5338,Refs!$A$1:$F$32,3,FALSE)</f>
        <v>Y58</v>
      </c>
      <c r="D5338" t="s">
        <v>178</v>
      </c>
      <c r="E5338" t="s">
        <v>136</v>
      </c>
      <c r="F5338" t="s">
        <v>225</v>
      </c>
      <c r="G5338" t="s">
        <v>78</v>
      </c>
      <c r="H5338" t="s">
        <v>226</v>
      </c>
      <c r="I5338" t="s">
        <v>209</v>
      </c>
      <c r="J5338" t="s">
        <v>197</v>
      </c>
      <c r="K5338">
        <v>0</v>
      </c>
    </row>
    <row r="5339" spans="1:11" x14ac:dyDescent="0.35">
      <c r="A5339" s="75">
        <f t="shared" si="170"/>
        <v>46063</v>
      </c>
      <c r="B5339" s="75">
        <f t="shared" si="171"/>
        <v>46068</v>
      </c>
      <c r="C5339" s="75" t="str">
        <f>VLOOKUP($G5339,Refs!$A$1:$F$32,3,FALSE)</f>
        <v>Y58</v>
      </c>
      <c r="D5339" t="s">
        <v>178</v>
      </c>
      <c r="E5339" t="s">
        <v>136</v>
      </c>
      <c r="F5339" t="s">
        <v>225</v>
      </c>
      <c r="G5339" t="s">
        <v>78</v>
      </c>
      <c r="H5339" t="s">
        <v>226</v>
      </c>
      <c r="I5339" t="s">
        <v>209</v>
      </c>
      <c r="J5339" t="s">
        <v>198</v>
      </c>
      <c r="K5339">
        <v>16</v>
      </c>
    </row>
    <row r="5340" spans="1:11" x14ac:dyDescent="0.35">
      <c r="A5340" s="75">
        <f t="shared" si="170"/>
        <v>46063</v>
      </c>
      <c r="B5340" s="75">
        <f t="shared" si="171"/>
        <v>46068</v>
      </c>
      <c r="C5340" s="75" t="str">
        <f>VLOOKUP($G5340,Refs!$A$1:$F$32,3,FALSE)</f>
        <v>Y58</v>
      </c>
      <c r="D5340" t="s">
        <v>178</v>
      </c>
      <c r="E5340" t="s">
        <v>136</v>
      </c>
      <c r="F5340" t="s">
        <v>225</v>
      </c>
      <c r="G5340" t="s">
        <v>78</v>
      </c>
      <c r="H5340" t="s">
        <v>226</v>
      </c>
      <c r="I5340" t="s">
        <v>209</v>
      </c>
      <c r="J5340" t="s">
        <v>199</v>
      </c>
      <c r="K5340">
        <v>1</v>
      </c>
    </row>
    <row r="5341" spans="1:11" x14ac:dyDescent="0.35">
      <c r="A5341" s="75">
        <f t="shared" si="170"/>
        <v>46063</v>
      </c>
      <c r="B5341" s="75">
        <f t="shared" si="171"/>
        <v>46068</v>
      </c>
      <c r="C5341" s="75" t="str">
        <f>VLOOKUP($G5341,Refs!$A$1:$F$32,3,FALSE)</f>
        <v>Y58</v>
      </c>
      <c r="D5341" t="s">
        <v>178</v>
      </c>
      <c r="E5341" t="s">
        <v>136</v>
      </c>
      <c r="F5341" t="s">
        <v>225</v>
      </c>
      <c r="G5341" t="s">
        <v>78</v>
      </c>
      <c r="H5341" t="s">
        <v>226</v>
      </c>
      <c r="I5341" t="s">
        <v>209</v>
      </c>
      <c r="J5341" t="s">
        <v>200</v>
      </c>
      <c r="K5341">
        <v>42</v>
      </c>
    </row>
    <row r="5342" spans="1:11" x14ac:dyDescent="0.35">
      <c r="A5342" s="75">
        <f t="shared" si="170"/>
        <v>46063</v>
      </c>
      <c r="B5342" s="75">
        <f t="shared" si="171"/>
        <v>46068</v>
      </c>
      <c r="C5342" s="75" t="str">
        <f>VLOOKUP($G5342,Refs!$A$1:$F$32,3,FALSE)</f>
        <v>Y58</v>
      </c>
      <c r="D5342" t="s">
        <v>178</v>
      </c>
      <c r="E5342" t="s">
        <v>136</v>
      </c>
      <c r="F5342" t="s">
        <v>225</v>
      </c>
      <c r="G5342" t="s">
        <v>78</v>
      </c>
      <c r="H5342" t="s">
        <v>226</v>
      </c>
      <c r="I5342" t="s">
        <v>209</v>
      </c>
      <c r="J5342" t="s">
        <v>201</v>
      </c>
      <c r="K5342">
        <v>118</v>
      </c>
    </row>
    <row r="5343" spans="1:11" x14ac:dyDescent="0.35">
      <c r="A5343" s="75">
        <f t="shared" si="170"/>
        <v>46063</v>
      </c>
      <c r="B5343" s="75">
        <f t="shared" si="171"/>
        <v>46068</v>
      </c>
      <c r="C5343" s="75" t="str">
        <f>VLOOKUP($G5343,Refs!$A$1:$F$32,3,FALSE)</f>
        <v>Y58</v>
      </c>
      <c r="D5343" t="s">
        <v>178</v>
      </c>
      <c r="E5343" t="s">
        <v>136</v>
      </c>
      <c r="F5343" t="s">
        <v>225</v>
      </c>
      <c r="G5343" t="s">
        <v>78</v>
      </c>
      <c r="H5343" t="s">
        <v>226</v>
      </c>
      <c r="I5343" t="s">
        <v>209</v>
      </c>
      <c r="J5343" t="s">
        <v>202</v>
      </c>
      <c r="K5343">
        <v>276</v>
      </c>
    </row>
    <row r="5344" spans="1:11" x14ac:dyDescent="0.35">
      <c r="A5344" s="75">
        <f t="shared" si="170"/>
        <v>46063</v>
      </c>
      <c r="B5344" s="75">
        <f t="shared" si="171"/>
        <v>46068</v>
      </c>
      <c r="C5344" s="75" t="str">
        <f>VLOOKUP($G5344,Refs!$A$1:$F$32,3,FALSE)</f>
        <v>Y58</v>
      </c>
      <c r="D5344" t="s">
        <v>178</v>
      </c>
      <c r="E5344" t="s">
        <v>136</v>
      </c>
      <c r="F5344" t="s">
        <v>225</v>
      </c>
      <c r="G5344" t="s">
        <v>78</v>
      </c>
      <c r="H5344" t="s">
        <v>226</v>
      </c>
      <c r="I5344" t="s">
        <v>209</v>
      </c>
      <c r="J5344" t="s">
        <v>203</v>
      </c>
      <c r="K5344">
        <v>75</v>
      </c>
    </row>
    <row r="5345" spans="1:11" x14ac:dyDescent="0.35">
      <c r="A5345" s="75">
        <f t="shared" si="170"/>
        <v>46063</v>
      </c>
      <c r="B5345" s="75">
        <f t="shared" si="171"/>
        <v>46068</v>
      </c>
      <c r="C5345" s="75" t="str">
        <f>VLOOKUP($G5345,Refs!$A$1:$F$32,3,FALSE)</f>
        <v>Y58</v>
      </c>
      <c r="D5345" t="s">
        <v>178</v>
      </c>
      <c r="E5345" t="s">
        <v>136</v>
      </c>
      <c r="F5345" t="s">
        <v>225</v>
      </c>
      <c r="G5345" t="s">
        <v>78</v>
      </c>
      <c r="H5345" t="s">
        <v>226</v>
      </c>
      <c r="I5345" t="s">
        <v>209</v>
      </c>
      <c r="J5345" t="s">
        <v>204</v>
      </c>
      <c r="K5345">
        <v>64</v>
      </c>
    </row>
    <row r="5346" spans="1:11" x14ac:dyDescent="0.35">
      <c r="A5346" s="75">
        <f t="shared" si="170"/>
        <v>46063</v>
      </c>
      <c r="B5346" s="75">
        <f t="shared" si="171"/>
        <v>46068</v>
      </c>
      <c r="C5346" s="75" t="str">
        <f>VLOOKUP($G5346,Refs!$A$1:$F$32,3,FALSE)</f>
        <v>Y58</v>
      </c>
      <c r="D5346" t="s">
        <v>178</v>
      </c>
      <c r="E5346" t="s">
        <v>136</v>
      </c>
      <c r="F5346" t="s">
        <v>225</v>
      </c>
      <c r="G5346" t="s">
        <v>78</v>
      </c>
      <c r="H5346" t="s">
        <v>226</v>
      </c>
      <c r="I5346" t="s">
        <v>209</v>
      </c>
      <c r="J5346" t="s">
        <v>205</v>
      </c>
      <c r="K5346">
        <v>46</v>
      </c>
    </row>
    <row r="5347" spans="1:11" x14ac:dyDescent="0.35">
      <c r="A5347" s="75">
        <f t="shared" si="170"/>
        <v>46063</v>
      </c>
      <c r="B5347" s="75">
        <f t="shared" si="171"/>
        <v>46068</v>
      </c>
      <c r="C5347" s="75" t="str">
        <f>VLOOKUP($G5347,Refs!$A$1:$F$32,3,FALSE)</f>
        <v>Y58</v>
      </c>
      <c r="D5347" t="s">
        <v>178</v>
      </c>
      <c r="E5347" t="s">
        <v>136</v>
      </c>
      <c r="F5347" t="s">
        <v>225</v>
      </c>
      <c r="G5347" t="s">
        <v>78</v>
      </c>
      <c r="H5347" t="s">
        <v>226</v>
      </c>
      <c r="I5347" t="s">
        <v>209</v>
      </c>
      <c r="J5347" t="s">
        <v>206</v>
      </c>
      <c r="K5347">
        <v>79</v>
      </c>
    </row>
    <row r="5348" spans="1:11" x14ac:dyDescent="0.35">
      <c r="A5348" s="75">
        <f t="shared" si="170"/>
        <v>46063</v>
      </c>
      <c r="B5348" s="75">
        <f t="shared" si="171"/>
        <v>46068</v>
      </c>
      <c r="C5348" s="75" t="str">
        <f>VLOOKUP($G5348,Refs!$A$1:$F$32,3,FALSE)</f>
        <v>Y58</v>
      </c>
      <c r="D5348" t="s">
        <v>178</v>
      </c>
      <c r="E5348" t="s">
        <v>136</v>
      </c>
      <c r="F5348" t="s">
        <v>225</v>
      </c>
      <c r="G5348" t="s">
        <v>78</v>
      </c>
      <c r="H5348" t="s">
        <v>226</v>
      </c>
      <c r="I5348" t="s">
        <v>209</v>
      </c>
      <c r="J5348" t="s">
        <v>207</v>
      </c>
      <c r="K5348">
        <v>0</v>
      </c>
    </row>
    <row r="5349" spans="1:11" x14ac:dyDescent="0.35">
      <c r="A5349" s="75">
        <f t="shared" si="170"/>
        <v>46063</v>
      </c>
      <c r="B5349" s="75">
        <f t="shared" si="171"/>
        <v>46068</v>
      </c>
      <c r="C5349" s="75" t="str">
        <f>VLOOKUP($G5349,Refs!$A$1:$F$32,3,FALSE)</f>
        <v>Y58</v>
      </c>
      <c r="D5349" t="s">
        <v>178</v>
      </c>
      <c r="E5349" t="s">
        <v>136</v>
      </c>
      <c r="F5349" t="s">
        <v>225</v>
      </c>
      <c r="G5349" t="s">
        <v>78</v>
      </c>
      <c r="H5349" t="s">
        <v>226</v>
      </c>
      <c r="I5349" t="s">
        <v>209</v>
      </c>
      <c r="J5349" t="s">
        <v>208</v>
      </c>
      <c r="K5349">
        <v>13</v>
      </c>
    </row>
    <row r="5350" spans="1:11" x14ac:dyDescent="0.35">
      <c r="A5350" s="75">
        <f t="shared" si="170"/>
        <v>46064</v>
      </c>
      <c r="B5350" s="75">
        <f t="shared" si="171"/>
        <v>46068</v>
      </c>
      <c r="C5350" s="75" t="str">
        <f>VLOOKUP($G5350,Refs!$A$1:$F$32,3,FALSE)</f>
        <v>Y58</v>
      </c>
      <c r="D5350" t="s">
        <v>178</v>
      </c>
      <c r="E5350" t="s">
        <v>136</v>
      </c>
      <c r="F5350" t="s">
        <v>225</v>
      </c>
      <c r="G5350" t="s">
        <v>78</v>
      </c>
      <c r="H5350" t="s">
        <v>226</v>
      </c>
      <c r="I5350" t="s">
        <v>210</v>
      </c>
      <c r="J5350" t="s">
        <v>181</v>
      </c>
      <c r="K5350">
        <v>848</v>
      </c>
    </row>
    <row r="5351" spans="1:11" x14ac:dyDescent="0.35">
      <c r="A5351" s="75">
        <f t="shared" si="170"/>
        <v>46064</v>
      </c>
      <c r="B5351" s="75">
        <f t="shared" si="171"/>
        <v>46068</v>
      </c>
      <c r="C5351" s="75" t="str">
        <f>VLOOKUP($G5351,Refs!$A$1:$F$32,3,FALSE)</f>
        <v>Y58</v>
      </c>
      <c r="D5351" t="s">
        <v>178</v>
      </c>
      <c r="E5351" t="s">
        <v>136</v>
      </c>
      <c r="F5351" t="s">
        <v>225</v>
      </c>
      <c r="G5351" t="s">
        <v>78</v>
      </c>
      <c r="H5351" t="s">
        <v>226</v>
      </c>
      <c r="I5351" t="s">
        <v>210</v>
      </c>
      <c r="J5351" t="s">
        <v>182</v>
      </c>
      <c r="K5351">
        <v>722</v>
      </c>
    </row>
    <row r="5352" spans="1:11" x14ac:dyDescent="0.35">
      <c r="A5352" s="75">
        <f t="shared" si="170"/>
        <v>46064</v>
      </c>
      <c r="B5352" s="75">
        <f t="shared" si="171"/>
        <v>46068</v>
      </c>
      <c r="C5352" s="75" t="str">
        <f>VLOOKUP($G5352,Refs!$A$1:$F$32,3,FALSE)</f>
        <v>Y58</v>
      </c>
      <c r="D5352" t="s">
        <v>178</v>
      </c>
      <c r="E5352" t="s">
        <v>136</v>
      </c>
      <c r="F5352" t="s">
        <v>225</v>
      </c>
      <c r="G5352" t="s">
        <v>78</v>
      </c>
      <c r="H5352" t="s">
        <v>226</v>
      </c>
      <c r="I5352" t="s">
        <v>210</v>
      </c>
      <c r="J5352" t="s">
        <v>183</v>
      </c>
      <c r="K5352">
        <v>590</v>
      </c>
    </row>
    <row r="5353" spans="1:11" x14ac:dyDescent="0.35">
      <c r="A5353" s="75">
        <f t="shared" si="170"/>
        <v>46064</v>
      </c>
      <c r="B5353" s="75">
        <f t="shared" si="171"/>
        <v>46068</v>
      </c>
      <c r="C5353" s="75" t="str">
        <f>VLOOKUP($G5353,Refs!$A$1:$F$32,3,FALSE)</f>
        <v>Y58</v>
      </c>
      <c r="D5353" t="s">
        <v>178</v>
      </c>
      <c r="E5353" t="s">
        <v>136</v>
      </c>
      <c r="F5353" t="s">
        <v>225</v>
      </c>
      <c r="G5353" t="s">
        <v>78</v>
      </c>
      <c r="H5353" t="s">
        <v>226</v>
      </c>
      <c r="I5353" t="s">
        <v>210</v>
      </c>
      <c r="J5353" t="s">
        <v>184</v>
      </c>
      <c r="K5353">
        <v>11</v>
      </c>
    </row>
    <row r="5354" spans="1:11" x14ac:dyDescent="0.35">
      <c r="A5354" s="75">
        <f t="shared" si="170"/>
        <v>46064</v>
      </c>
      <c r="B5354" s="75">
        <f t="shared" si="171"/>
        <v>46068</v>
      </c>
      <c r="C5354" s="75" t="str">
        <f>VLOOKUP($G5354,Refs!$A$1:$F$32,3,FALSE)</f>
        <v>Y58</v>
      </c>
      <c r="D5354" t="s">
        <v>178</v>
      </c>
      <c r="E5354" t="s">
        <v>136</v>
      </c>
      <c r="F5354" t="s">
        <v>225</v>
      </c>
      <c r="G5354" t="s">
        <v>78</v>
      </c>
      <c r="H5354" t="s">
        <v>226</v>
      </c>
      <c r="I5354" t="s">
        <v>210</v>
      </c>
      <c r="J5354" t="s">
        <v>185</v>
      </c>
      <c r="K5354">
        <v>21129</v>
      </c>
    </row>
    <row r="5355" spans="1:11" x14ac:dyDescent="0.35">
      <c r="A5355" s="75">
        <f t="shared" si="170"/>
        <v>46064</v>
      </c>
      <c r="B5355" s="75">
        <f t="shared" si="171"/>
        <v>46068</v>
      </c>
      <c r="C5355" s="75" t="str">
        <f>VLOOKUP($G5355,Refs!$A$1:$F$32,3,FALSE)</f>
        <v>Y58</v>
      </c>
      <c r="D5355" t="s">
        <v>178</v>
      </c>
      <c r="E5355" t="s">
        <v>136</v>
      </c>
      <c r="F5355" t="s">
        <v>225</v>
      </c>
      <c r="G5355" t="s">
        <v>78</v>
      </c>
      <c r="H5355" t="s">
        <v>226</v>
      </c>
      <c r="I5355" t="s">
        <v>210</v>
      </c>
      <c r="J5355" t="s">
        <v>186</v>
      </c>
      <c r="K5355">
        <v>165</v>
      </c>
    </row>
    <row r="5356" spans="1:11" x14ac:dyDescent="0.35">
      <c r="A5356" s="75">
        <f t="shared" si="170"/>
        <v>46064</v>
      </c>
      <c r="B5356" s="75">
        <f t="shared" si="171"/>
        <v>46068</v>
      </c>
      <c r="C5356" s="75" t="str">
        <f>VLOOKUP($G5356,Refs!$A$1:$F$32,3,FALSE)</f>
        <v>Y58</v>
      </c>
      <c r="D5356" t="s">
        <v>178</v>
      </c>
      <c r="E5356" t="s">
        <v>136</v>
      </c>
      <c r="F5356" t="s">
        <v>225</v>
      </c>
      <c r="G5356" t="s">
        <v>78</v>
      </c>
      <c r="H5356" t="s">
        <v>226</v>
      </c>
      <c r="I5356" t="s">
        <v>210</v>
      </c>
      <c r="J5356" t="s">
        <v>187</v>
      </c>
      <c r="K5356">
        <v>243</v>
      </c>
    </row>
    <row r="5357" spans="1:11" x14ac:dyDescent="0.35">
      <c r="A5357" s="75">
        <f t="shared" si="170"/>
        <v>46064</v>
      </c>
      <c r="B5357" s="75">
        <f t="shared" si="171"/>
        <v>46068</v>
      </c>
      <c r="C5357" s="75" t="str">
        <f>VLOOKUP($G5357,Refs!$A$1:$F$32,3,FALSE)</f>
        <v>Y58</v>
      </c>
      <c r="D5357" t="s">
        <v>178</v>
      </c>
      <c r="E5357" t="s">
        <v>136</v>
      </c>
      <c r="F5357" t="s">
        <v>225</v>
      </c>
      <c r="G5357" t="s">
        <v>78</v>
      </c>
      <c r="H5357" t="s">
        <v>226</v>
      </c>
      <c r="I5357" t="s">
        <v>210</v>
      </c>
      <c r="J5357" t="s">
        <v>188</v>
      </c>
      <c r="K5357">
        <v>707</v>
      </c>
    </row>
    <row r="5358" spans="1:11" x14ac:dyDescent="0.35">
      <c r="A5358" s="75">
        <f t="shared" si="170"/>
        <v>46064</v>
      </c>
      <c r="B5358" s="75">
        <f t="shared" si="171"/>
        <v>46068</v>
      </c>
      <c r="C5358" s="75" t="str">
        <f>VLOOKUP($G5358,Refs!$A$1:$F$32,3,FALSE)</f>
        <v>Y58</v>
      </c>
      <c r="D5358" t="s">
        <v>178</v>
      </c>
      <c r="E5358" t="s">
        <v>136</v>
      </c>
      <c r="F5358" t="s">
        <v>225</v>
      </c>
      <c r="G5358" t="s">
        <v>78</v>
      </c>
      <c r="H5358" t="s">
        <v>226</v>
      </c>
      <c r="I5358" t="s">
        <v>210</v>
      </c>
      <c r="J5358" t="s">
        <v>189</v>
      </c>
      <c r="K5358">
        <v>253</v>
      </c>
    </row>
    <row r="5359" spans="1:11" x14ac:dyDescent="0.35">
      <c r="A5359" s="75">
        <f t="shared" si="170"/>
        <v>46064</v>
      </c>
      <c r="B5359" s="75">
        <f t="shared" si="171"/>
        <v>46068</v>
      </c>
      <c r="C5359" s="75" t="str">
        <f>VLOOKUP($G5359,Refs!$A$1:$F$32,3,FALSE)</f>
        <v>Y58</v>
      </c>
      <c r="D5359" t="s">
        <v>178</v>
      </c>
      <c r="E5359" t="s">
        <v>136</v>
      </c>
      <c r="F5359" t="s">
        <v>225</v>
      </c>
      <c r="G5359" t="s">
        <v>78</v>
      </c>
      <c r="H5359" t="s">
        <v>226</v>
      </c>
      <c r="I5359" t="s">
        <v>210</v>
      </c>
      <c r="J5359" t="s">
        <v>190</v>
      </c>
      <c r="K5359">
        <v>137</v>
      </c>
    </row>
    <row r="5360" spans="1:11" x14ac:dyDescent="0.35">
      <c r="A5360" s="75">
        <f t="shared" si="170"/>
        <v>46064</v>
      </c>
      <c r="B5360" s="75">
        <f t="shared" si="171"/>
        <v>46068</v>
      </c>
      <c r="C5360" s="75" t="str">
        <f>VLOOKUP($G5360,Refs!$A$1:$F$32,3,FALSE)</f>
        <v>Y58</v>
      </c>
      <c r="D5360" t="s">
        <v>178</v>
      </c>
      <c r="E5360" t="s">
        <v>136</v>
      </c>
      <c r="F5360" t="s">
        <v>225</v>
      </c>
      <c r="G5360" t="s">
        <v>78</v>
      </c>
      <c r="H5360" t="s">
        <v>226</v>
      </c>
      <c r="I5360" t="s">
        <v>210</v>
      </c>
      <c r="J5360" t="s">
        <v>191</v>
      </c>
      <c r="K5360">
        <v>62</v>
      </c>
    </row>
    <row r="5361" spans="1:11" x14ac:dyDescent="0.35">
      <c r="A5361" s="75">
        <f t="shared" si="170"/>
        <v>46064</v>
      </c>
      <c r="B5361" s="75">
        <f t="shared" si="171"/>
        <v>46068</v>
      </c>
      <c r="C5361" s="75" t="str">
        <f>VLOOKUP($G5361,Refs!$A$1:$F$32,3,FALSE)</f>
        <v>Y58</v>
      </c>
      <c r="D5361" t="s">
        <v>178</v>
      </c>
      <c r="E5361" t="s">
        <v>136</v>
      </c>
      <c r="F5361" t="s">
        <v>225</v>
      </c>
      <c r="G5361" t="s">
        <v>78</v>
      </c>
      <c r="H5361" t="s">
        <v>226</v>
      </c>
      <c r="I5361" t="s">
        <v>210</v>
      </c>
      <c r="J5361" t="s">
        <v>192</v>
      </c>
      <c r="K5361">
        <v>101</v>
      </c>
    </row>
    <row r="5362" spans="1:11" x14ac:dyDescent="0.35">
      <c r="A5362" s="75">
        <f t="shared" si="170"/>
        <v>46064</v>
      </c>
      <c r="B5362" s="75">
        <f t="shared" si="171"/>
        <v>46068</v>
      </c>
      <c r="C5362" s="75" t="str">
        <f>VLOOKUP($G5362,Refs!$A$1:$F$32,3,FALSE)</f>
        <v>Y58</v>
      </c>
      <c r="D5362" t="s">
        <v>178</v>
      </c>
      <c r="E5362" t="s">
        <v>136</v>
      </c>
      <c r="F5362" t="s">
        <v>225</v>
      </c>
      <c r="G5362" t="s">
        <v>78</v>
      </c>
      <c r="H5362" t="s">
        <v>226</v>
      </c>
      <c r="I5362" t="s">
        <v>210</v>
      </c>
      <c r="J5362" t="s">
        <v>193</v>
      </c>
      <c r="K5362">
        <v>126</v>
      </c>
    </row>
    <row r="5363" spans="1:11" x14ac:dyDescent="0.35">
      <c r="A5363" s="75">
        <f t="shared" si="170"/>
        <v>46064</v>
      </c>
      <c r="B5363" s="75">
        <f t="shared" si="171"/>
        <v>46068</v>
      </c>
      <c r="C5363" s="75" t="str">
        <f>VLOOKUP($G5363,Refs!$A$1:$F$32,3,FALSE)</f>
        <v>Y58</v>
      </c>
      <c r="D5363" t="s">
        <v>178</v>
      </c>
      <c r="E5363" t="s">
        <v>136</v>
      </c>
      <c r="F5363" t="s">
        <v>225</v>
      </c>
      <c r="G5363" t="s">
        <v>78</v>
      </c>
      <c r="H5363" t="s">
        <v>226</v>
      </c>
      <c r="I5363" t="s">
        <v>210</v>
      </c>
      <c r="J5363" t="s">
        <v>194</v>
      </c>
      <c r="K5363">
        <v>89</v>
      </c>
    </row>
    <row r="5364" spans="1:11" x14ac:dyDescent="0.35">
      <c r="A5364" s="75">
        <f t="shared" si="170"/>
        <v>46064</v>
      </c>
      <c r="B5364" s="75">
        <f t="shared" si="171"/>
        <v>46068</v>
      </c>
      <c r="C5364" s="75" t="str">
        <f>VLOOKUP($G5364,Refs!$A$1:$F$32,3,FALSE)</f>
        <v>Y58</v>
      </c>
      <c r="D5364" t="s">
        <v>178</v>
      </c>
      <c r="E5364" t="s">
        <v>136</v>
      </c>
      <c r="F5364" t="s">
        <v>225</v>
      </c>
      <c r="G5364" t="s">
        <v>78</v>
      </c>
      <c r="H5364" t="s">
        <v>226</v>
      </c>
      <c r="I5364" t="s">
        <v>210</v>
      </c>
      <c r="J5364" t="s">
        <v>195</v>
      </c>
      <c r="K5364">
        <v>0</v>
      </c>
    </row>
    <row r="5365" spans="1:11" x14ac:dyDescent="0.35">
      <c r="A5365" s="75">
        <f t="shared" si="170"/>
        <v>46064</v>
      </c>
      <c r="B5365" s="75">
        <f t="shared" si="171"/>
        <v>46068</v>
      </c>
      <c r="C5365" s="75" t="str">
        <f>VLOOKUP($G5365,Refs!$A$1:$F$32,3,FALSE)</f>
        <v>Y58</v>
      </c>
      <c r="D5365" t="s">
        <v>178</v>
      </c>
      <c r="E5365" t="s">
        <v>136</v>
      </c>
      <c r="F5365" t="s">
        <v>225</v>
      </c>
      <c r="G5365" t="s">
        <v>78</v>
      </c>
      <c r="H5365" t="s">
        <v>226</v>
      </c>
      <c r="I5365" t="s">
        <v>210</v>
      </c>
      <c r="J5365" t="s">
        <v>196</v>
      </c>
      <c r="K5365">
        <v>54</v>
      </c>
    </row>
    <row r="5366" spans="1:11" x14ac:dyDescent="0.35">
      <c r="A5366" s="75">
        <f t="shared" si="170"/>
        <v>46064</v>
      </c>
      <c r="B5366" s="75">
        <f t="shared" si="171"/>
        <v>46068</v>
      </c>
      <c r="C5366" s="75" t="str">
        <f>VLOOKUP($G5366,Refs!$A$1:$F$32,3,FALSE)</f>
        <v>Y58</v>
      </c>
      <c r="D5366" t="s">
        <v>178</v>
      </c>
      <c r="E5366" t="s">
        <v>136</v>
      </c>
      <c r="F5366" t="s">
        <v>225</v>
      </c>
      <c r="G5366" t="s">
        <v>78</v>
      </c>
      <c r="H5366" t="s">
        <v>226</v>
      </c>
      <c r="I5366" t="s">
        <v>210</v>
      </c>
      <c r="J5366" t="s">
        <v>197</v>
      </c>
      <c r="K5366">
        <v>2</v>
      </c>
    </row>
    <row r="5367" spans="1:11" x14ac:dyDescent="0.35">
      <c r="A5367" s="75">
        <f t="shared" si="170"/>
        <v>46064</v>
      </c>
      <c r="B5367" s="75">
        <f t="shared" si="171"/>
        <v>46068</v>
      </c>
      <c r="C5367" s="75" t="str">
        <f>VLOOKUP($G5367,Refs!$A$1:$F$32,3,FALSE)</f>
        <v>Y58</v>
      </c>
      <c r="D5367" t="s">
        <v>178</v>
      </c>
      <c r="E5367" t="s">
        <v>136</v>
      </c>
      <c r="F5367" t="s">
        <v>225</v>
      </c>
      <c r="G5367" t="s">
        <v>78</v>
      </c>
      <c r="H5367" t="s">
        <v>226</v>
      </c>
      <c r="I5367" t="s">
        <v>210</v>
      </c>
      <c r="J5367" t="s">
        <v>198</v>
      </c>
      <c r="K5367">
        <v>9</v>
      </c>
    </row>
    <row r="5368" spans="1:11" x14ac:dyDescent="0.35">
      <c r="A5368" s="75">
        <f t="shared" si="170"/>
        <v>46064</v>
      </c>
      <c r="B5368" s="75">
        <f t="shared" si="171"/>
        <v>46068</v>
      </c>
      <c r="C5368" s="75" t="str">
        <f>VLOOKUP($G5368,Refs!$A$1:$F$32,3,FALSE)</f>
        <v>Y58</v>
      </c>
      <c r="D5368" t="s">
        <v>178</v>
      </c>
      <c r="E5368" t="s">
        <v>136</v>
      </c>
      <c r="F5368" t="s">
        <v>225</v>
      </c>
      <c r="G5368" t="s">
        <v>78</v>
      </c>
      <c r="H5368" t="s">
        <v>226</v>
      </c>
      <c r="I5368" t="s">
        <v>210</v>
      </c>
      <c r="J5368" t="s">
        <v>199</v>
      </c>
      <c r="K5368">
        <v>1</v>
      </c>
    </row>
    <row r="5369" spans="1:11" x14ac:dyDescent="0.35">
      <c r="A5369" s="75">
        <f t="shared" si="170"/>
        <v>46064</v>
      </c>
      <c r="B5369" s="75">
        <f t="shared" si="171"/>
        <v>46068</v>
      </c>
      <c r="C5369" s="75" t="str">
        <f>VLOOKUP($G5369,Refs!$A$1:$F$32,3,FALSE)</f>
        <v>Y58</v>
      </c>
      <c r="D5369" t="s">
        <v>178</v>
      </c>
      <c r="E5369" t="s">
        <v>136</v>
      </c>
      <c r="F5369" t="s">
        <v>225</v>
      </c>
      <c r="G5369" t="s">
        <v>78</v>
      </c>
      <c r="H5369" t="s">
        <v>226</v>
      </c>
      <c r="I5369" t="s">
        <v>210</v>
      </c>
      <c r="J5369" t="s">
        <v>200</v>
      </c>
      <c r="K5369">
        <v>38</v>
      </c>
    </row>
    <row r="5370" spans="1:11" x14ac:dyDescent="0.35">
      <c r="A5370" s="75">
        <f t="shared" si="170"/>
        <v>46064</v>
      </c>
      <c r="B5370" s="75">
        <f t="shared" si="171"/>
        <v>46068</v>
      </c>
      <c r="C5370" s="75" t="str">
        <f>VLOOKUP($G5370,Refs!$A$1:$F$32,3,FALSE)</f>
        <v>Y58</v>
      </c>
      <c r="D5370" t="s">
        <v>178</v>
      </c>
      <c r="E5370" t="s">
        <v>136</v>
      </c>
      <c r="F5370" t="s">
        <v>225</v>
      </c>
      <c r="G5370" t="s">
        <v>78</v>
      </c>
      <c r="H5370" t="s">
        <v>226</v>
      </c>
      <c r="I5370" t="s">
        <v>210</v>
      </c>
      <c r="J5370" t="s">
        <v>201</v>
      </c>
      <c r="K5370">
        <v>107</v>
      </c>
    </row>
    <row r="5371" spans="1:11" x14ac:dyDescent="0.35">
      <c r="A5371" s="75">
        <f t="shared" si="170"/>
        <v>46064</v>
      </c>
      <c r="B5371" s="75">
        <f t="shared" si="171"/>
        <v>46068</v>
      </c>
      <c r="C5371" s="75" t="str">
        <f>VLOOKUP($G5371,Refs!$A$1:$F$32,3,FALSE)</f>
        <v>Y58</v>
      </c>
      <c r="D5371" t="s">
        <v>178</v>
      </c>
      <c r="E5371" t="s">
        <v>136</v>
      </c>
      <c r="F5371" t="s">
        <v>225</v>
      </c>
      <c r="G5371" t="s">
        <v>78</v>
      </c>
      <c r="H5371" t="s">
        <v>226</v>
      </c>
      <c r="I5371" t="s">
        <v>210</v>
      </c>
      <c r="J5371" t="s">
        <v>202</v>
      </c>
      <c r="K5371">
        <v>269</v>
      </c>
    </row>
    <row r="5372" spans="1:11" x14ac:dyDescent="0.35">
      <c r="A5372" s="75">
        <f t="shared" si="170"/>
        <v>46064</v>
      </c>
      <c r="B5372" s="75">
        <f t="shared" si="171"/>
        <v>46068</v>
      </c>
      <c r="C5372" s="75" t="str">
        <f>VLOOKUP($G5372,Refs!$A$1:$F$32,3,FALSE)</f>
        <v>Y58</v>
      </c>
      <c r="D5372" t="s">
        <v>178</v>
      </c>
      <c r="E5372" t="s">
        <v>136</v>
      </c>
      <c r="F5372" t="s">
        <v>225</v>
      </c>
      <c r="G5372" t="s">
        <v>78</v>
      </c>
      <c r="H5372" t="s">
        <v>226</v>
      </c>
      <c r="I5372" t="s">
        <v>210</v>
      </c>
      <c r="J5372" t="s">
        <v>203</v>
      </c>
      <c r="K5372">
        <v>56</v>
      </c>
    </row>
    <row r="5373" spans="1:11" x14ac:dyDescent="0.35">
      <c r="A5373" s="75">
        <f t="shared" si="170"/>
        <v>46064</v>
      </c>
      <c r="B5373" s="75">
        <f t="shared" si="171"/>
        <v>46068</v>
      </c>
      <c r="C5373" s="75" t="str">
        <f>VLOOKUP($G5373,Refs!$A$1:$F$32,3,FALSE)</f>
        <v>Y58</v>
      </c>
      <c r="D5373" t="s">
        <v>178</v>
      </c>
      <c r="E5373" t="s">
        <v>136</v>
      </c>
      <c r="F5373" t="s">
        <v>225</v>
      </c>
      <c r="G5373" t="s">
        <v>78</v>
      </c>
      <c r="H5373" t="s">
        <v>226</v>
      </c>
      <c r="I5373" t="s">
        <v>210</v>
      </c>
      <c r="J5373" t="s">
        <v>204</v>
      </c>
      <c r="K5373">
        <v>60</v>
      </c>
    </row>
    <row r="5374" spans="1:11" x14ac:dyDescent="0.35">
      <c r="A5374" s="75">
        <f t="shared" si="170"/>
        <v>46064</v>
      </c>
      <c r="B5374" s="75">
        <f t="shared" si="171"/>
        <v>46068</v>
      </c>
      <c r="C5374" s="75" t="str">
        <f>VLOOKUP($G5374,Refs!$A$1:$F$32,3,FALSE)</f>
        <v>Y58</v>
      </c>
      <c r="D5374" t="s">
        <v>178</v>
      </c>
      <c r="E5374" t="s">
        <v>136</v>
      </c>
      <c r="F5374" t="s">
        <v>225</v>
      </c>
      <c r="G5374" t="s">
        <v>78</v>
      </c>
      <c r="H5374" t="s">
        <v>226</v>
      </c>
      <c r="I5374" t="s">
        <v>210</v>
      </c>
      <c r="J5374" t="s">
        <v>205</v>
      </c>
      <c r="K5374">
        <v>33</v>
      </c>
    </row>
    <row r="5375" spans="1:11" x14ac:dyDescent="0.35">
      <c r="A5375" s="75">
        <f t="shared" si="170"/>
        <v>46064</v>
      </c>
      <c r="B5375" s="75">
        <f t="shared" si="171"/>
        <v>46068</v>
      </c>
      <c r="C5375" s="75" t="str">
        <f>VLOOKUP($G5375,Refs!$A$1:$F$32,3,FALSE)</f>
        <v>Y58</v>
      </c>
      <c r="D5375" t="s">
        <v>178</v>
      </c>
      <c r="E5375" t="s">
        <v>136</v>
      </c>
      <c r="F5375" t="s">
        <v>225</v>
      </c>
      <c r="G5375" t="s">
        <v>78</v>
      </c>
      <c r="H5375" t="s">
        <v>226</v>
      </c>
      <c r="I5375" t="s">
        <v>210</v>
      </c>
      <c r="J5375" t="s">
        <v>206</v>
      </c>
      <c r="K5375">
        <v>109</v>
      </c>
    </row>
    <row r="5376" spans="1:11" x14ac:dyDescent="0.35">
      <c r="A5376" s="75">
        <f t="shared" si="170"/>
        <v>46064</v>
      </c>
      <c r="B5376" s="75">
        <f t="shared" si="171"/>
        <v>46068</v>
      </c>
      <c r="C5376" s="75" t="str">
        <f>VLOOKUP($G5376,Refs!$A$1:$F$32,3,FALSE)</f>
        <v>Y58</v>
      </c>
      <c r="D5376" t="s">
        <v>178</v>
      </c>
      <c r="E5376" t="s">
        <v>136</v>
      </c>
      <c r="F5376" t="s">
        <v>225</v>
      </c>
      <c r="G5376" t="s">
        <v>78</v>
      </c>
      <c r="H5376" t="s">
        <v>226</v>
      </c>
      <c r="I5376" t="s">
        <v>210</v>
      </c>
      <c r="J5376" t="s">
        <v>207</v>
      </c>
      <c r="K5376">
        <v>0</v>
      </c>
    </row>
    <row r="5377" spans="1:11" x14ac:dyDescent="0.35">
      <c r="A5377" s="75">
        <f t="shared" si="170"/>
        <v>46064</v>
      </c>
      <c r="B5377" s="75">
        <f t="shared" si="171"/>
        <v>46068</v>
      </c>
      <c r="C5377" s="75" t="str">
        <f>VLOOKUP($G5377,Refs!$A$1:$F$32,3,FALSE)</f>
        <v>Y58</v>
      </c>
      <c r="D5377" t="s">
        <v>178</v>
      </c>
      <c r="E5377" t="s">
        <v>136</v>
      </c>
      <c r="F5377" t="s">
        <v>225</v>
      </c>
      <c r="G5377" t="s">
        <v>78</v>
      </c>
      <c r="H5377" t="s">
        <v>226</v>
      </c>
      <c r="I5377" t="s">
        <v>210</v>
      </c>
      <c r="J5377" t="s">
        <v>208</v>
      </c>
      <c r="K5377">
        <v>9</v>
      </c>
    </row>
    <row r="5378" spans="1:11" x14ac:dyDescent="0.35">
      <c r="A5378" s="75">
        <f t="shared" si="170"/>
        <v>46065</v>
      </c>
      <c r="B5378" s="75">
        <f t="shared" si="171"/>
        <v>46068</v>
      </c>
      <c r="C5378" s="75" t="str">
        <f>VLOOKUP($G5378,Refs!$A$1:$F$32,3,FALSE)</f>
        <v>Y58</v>
      </c>
      <c r="D5378" t="s">
        <v>178</v>
      </c>
      <c r="E5378" t="s">
        <v>136</v>
      </c>
      <c r="F5378" t="s">
        <v>225</v>
      </c>
      <c r="G5378" t="s">
        <v>78</v>
      </c>
      <c r="H5378" t="s">
        <v>226</v>
      </c>
      <c r="I5378" t="s">
        <v>211</v>
      </c>
      <c r="J5378" t="s">
        <v>181</v>
      </c>
      <c r="K5378">
        <v>832</v>
      </c>
    </row>
    <row r="5379" spans="1:11" x14ac:dyDescent="0.35">
      <c r="A5379" s="75">
        <f t="shared" si="170"/>
        <v>46065</v>
      </c>
      <c r="B5379" s="75">
        <f t="shared" si="171"/>
        <v>46068</v>
      </c>
      <c r="C5379" s="75" t="str">
        <f>VLOOKUP($G5379,Refs!$A$1:$F$32,3,FALSE)</f>
        <v>Y58</v>
      </c>
      <c r="D5379" t="s">
        <v>178</v>
      </c>
      <c r="E5379" t="s">
        <v>136</v>
      </c>
      <c r="F5379" t="s">
        <v>225</v>
      </c>
      <c r="G5379" t="s">
        <v>78</v>
      </c>
      <c r="H5379" t="s">
        <v>226</v>
      </c>
      <c r="I5379" t="s">
        <v>211</v>
      </c>
      <c r="J5379" t="s">
        <v>182</v>
      </c>
      <c r="K5379">
        <v>719</v>
      </c>
    </row>
    <row r="5380" spans="1:11" x14ac:dyDescent="0.35">
      <c r="A5380" s="75">
        <f t="shared" si="170"/>
        <v>46065</v>
      </c>
      <c r="B5380" s="75">
        <f t="shared" si="171"/>
        <v>46068</v>
      </c>
      <c r="C5380" s="75" t="str">
        <f>VLOOKUP($G5380,Refs!$A$1:$F$32,3,FALSE)</f>
        <v>Y58</v>
      </c>
      <c r="D5380" t="s">
        <v>178</v>
      </c>
      <c r="E5380" t="s">
        <v>136</v>
      </c>
      <c r="F5380" t="s">
        <v>225</v>
      </c>
      <c r="G5380" t="s">
        <v>78</v>
      </c>
      <c r="H5380" t="s">
        <v>226</v>
      </c>
      <c r="I5380" t="s">
        <v>211</v>
      </c>
      <c r="J5380" t="s">
        <v>183</v>
      </c>
      <c r="K5380">
        <v>633</v>
      </c>
    </row>
    <row r="5381" spans="1:11" x14ac:dyDescent="0.35">
      <c r="A5381" s="75">
        <f t="shared" si="170"/>
        <v>46065</v>
      </c>
      <c r="B5381" s="75">
        <f t="shared" si="171"/>
        <v>46068</v>
      </c>
      <c r="C5381" s="75" t="str">
        <f>VLOOKUP($G5381,Refs!$A$1:$F$32,3,FALSE)</f>
        <v>Y58</v>
      </c>
      <c r="D5381" t="s">
        <v>178</v>
      </c>
      <c r="E5381" t="s">
        <v>136</v>
      </c>
      <c r="F5381" t="s">
        <v>225</v>
      </c>
      <c r="G5381" t="s">
        <v>78</v>
      </c>
      <c r="H5381" t="s">
        <v>226</v>
      </c>
      <c r="I5381" t="s">
        <v>211</v>
      </c>
      <c r="J5381" t="s">
        <v>184</v>
      </c>
      <c r="K5381">
        <v>6</v>
      </c>
    </row>
    <row r="5382" spans="1:11" x14ac:dyDescent="0.35">
      <c r="A5382" s="75">
        <f t="shared" ref="A5382:A5445" si="172">IF(I5382="Mon",B5382-6,IF(I5382="Tue",B5382-5,IF(I5382="Wed",B5382-4,IF(I5382="Thu",B5382-3,IF(I5382="Fri",B5382-2,IF(I5382="Sat",B5382-1,IF(I5382="Sun",B5382,"")))))))</f>
        <v>46065</v>
      </c>
      <c r="B5382" s="75">
        <f t="shared" ref="B5382:B5445" si="173">DATEVALUE(RIGHT(D5382, 11))</f>
        <v>46068</v>
      </c>
      <c r="C5382" s="75" t="str">
        <f>VLOOKUP($G5382,Refs!$A$1:$F$32,3,FALSE)</f>
        <v>Y58</v>
      </c>
      <c r="D5382" t="s">
        <v>178</v>
      </c>
      <c r="E5382" t="s">
        <v>136</v>
      </c>
      <c r="F5382" t="s">
        <v>225</v>
      </c>
      <c r="G5382" t="s">
        <v>78</v>
      </c>
      <c r="H5382" t="s">
        <v>226</v>
      </c>
      <c r="I5382" t="s">
        <v>211</v>
      </c>
      <c r="J5382" t="s">
        <v>185</v>
      </c>
      <c r="K5382">
        <v>14891</v>
      </c>
    </row>
    <row r="5383" spans="1:11" x14ac:dyDescent="0.35">
      <c r="A5383" s="75">
        <f t="shared" si="172"/>
        <v>46065</v>
      </c>
      <c r="B5383" s="75">
        <f t="shared" si="173"/>
        <v>46068</v>
      </c>
      <c r="C5383" s="75" t="str">
        <f>VLOOKUP($G5383,Refs!$A$1:$F$32,3,FALSE)</f>
        <v>Y58</v>
      </c>
      <c r="D5383" t="s">
        <v>178</v>
      </c>
      <c r="E5383" t="s">
        <v>136</v>
      </c>
      <c r="F5383" t="s">
        <v>225</v>
      </c>
      <c r="G5383" t="s">
        <v>78</v>
      </c>
      <c r="H5383" t="s">
        <v>226</v>
      </c>
      <c r="I5383" t="s">
        <v>211</v>
      </c>
      <c r="J5383" t="s">
        <v>186</v>
      </c>
      <c r="K5383">
        <v>98</v>
      </c>
    </row>
    <row r="5384" spans="1:11" x14ac:dyDescent="0.35">
      <c r="A5384" s="75">
        <f t="shared" si="172"/>
        <v>46065</v>
      </c>
      <c r="B5384" s="75">
        <f t="shared" si="173"/>
        <v>46068</v>
      </c>
      <c r="C5384" s="75" t="str">
        <f>VLOOKUP($G5384,Refs!$A$1:$F$32,3,FALSE)</f>
        <v>Y58</v>
      </c>
      <c r="D5384" t="s">
        <v>178</v>
      </c>
      <c r="E5384" t="s">
        <v>136</v>
      </c>
      <c r="F5384" t="s">
        <v>225</v>
      </c>
      <c r="G5384" t="s">
        <v>78</v>
      </c>
      <c r="H5384" t="s">
        <v>226</v>
      </c>
      <c r="I5384" t="s">
        <v>211</v>
      </c>
      <c r="J5384" t="s">
        <v>187</v>
      </c>
      <c r="K5384">
        <v>275</v>
      </c>
    </row>
    <row r="5385" spans="1:11" x14ac:dyDescent="0.35">
      <c r="A5385" s="75">
        <f t="shared" si="172"/>
        <v>46065</v>
      </c>
      <c r="B5385" s="75">
        <f t="shared" si="173"/>
        <v>46068</v>
      </c>
      <c r="C5385" s="75" t="str">
        <f>VLOOKUP($G5385,Refs!$A$1:$F$32,3,FALSE)</f>
        <v>Y58</v>
      </c>
      <c r="D5385" t="s">
        <v>178</v>
      </c>
      <c r="E5385" t="s">
        <v>136</v>
      </c>
      <c r="F5385" t="s">
        <v>225</v>
      </c>
      <c r="G5385" t="s">
        <v>78</v>
      </c>
      <c r="H5385" t="s">
        <v>226</v>
      </c>
      <c r="I5385" t="s">
        <v>211</v>
      </c>
      <c r="J5385" t="s">
        <v>188</v>
      </c>
      <c r="K5385">
        <v>692</v>
      </c>
    </row>
    <row r="5386" spans="1:11" x14ac:dyDescent="0.35">
      <c r="A5386" s="75">
        <f t="shared" si="172"/>
        <v>46065</v>
      </c>
      <c r="B5386" s="75">
        <f t="shared" si="173"/>
        <v>46068</v>
      </c>
      <c r="C5386" s="75" t="str">
        <f>VLOOKUP($G5386,Refs!$A$1:$F$32,3,FALSE)</f>
        <v>Y58</v>
      </c>
      <c r="D5386" t="s">
        <v>178</v>
      </c>
      <c r="E5386" t="s">
        <v>136</v>
      </c>
      <c r="F5386" t="s">
        <v>225</v>
      </c>
      <c r="G5386" t="s">
        <v>78</v>
      </c>
      <c r="H5386" t="s">
        <v>226</v>
      </c>
      <c r="I5386" t="s">
        <v>211</v>
      </c>
      <c r="J5386" t="s">
        <v>189</v>
      </c>
      <c r="K5386">
        <v>234</v>
      </c>
    </row>
    <row r="5387" spans="1:11" x14ac:dyDescent="0.35">
      <c r="A5387" s="75">
        <f t="shared" si="172"/>
        <v>46065</v>
      </c>
      <c r="B5387" s="75">
        <f t="shared" si="173"/>
        <v>46068</v>
      </c>
      <c r="C5387" s="75" t="str">
        <f>VLOOKUP($G5387,Refs!$A$1:$F$32,3,FALSE)</f>
        <v>Y58</v>
      </c>
      <c r="D5387" t="s">
        <v>178</v>
      </c>
      <c r="E5387" t="s">
        <v>136</v>
      </c>
      <c r="F5387" t="s">
        <v>225</v>
      </c>
      <c r="G5387" t="s">
        <v>78</v>
      </c>
      <c r="H5387" t="s">
        <v>226</v>
      </c>
      <c r="I5387" t="s">
        <v>211</v>
      </c>
      <c r="J5387" t="s">
        <v>190</v>
      </c>
      <c r="K5387">
        <v>114</v>
      </c>
    </row>
    <row r="5388" spans="1:11" x14ac:dyDescent="0.35">
      <c r="A5388" s="75">
        <f t="shared" si="172"/>
        <v>46065</v>
      </c>
      <c r="B5388" s="75">
        <f t="shared" si="173"/>
        <v>46068</v>
      </c>
      <c r="C5388" s="75" t="str">
        <f>VLOOKUP($G5388,Refs!$A$1:$F$32,3,FALSE)</f>
        <v>Y58</v>
      </c>
      <c r="D5388" t="s">
        <v>178</v>
      </c>
      <c r="E5388" t="s">
        <v>136</v>
      </c>
      <c r="F5388" t="s">
        <v>225</v>
      </c>
      <c r="G5388" t="s">
        <v>78</v>
      </c>
      <c r="H5388" t="s">
        <v>226</v>
      </c>
      <c r="I5388" t="s">
        <v>211</v>
      </c>
      <c r="J5388" t="s">
        <v>191</v>
      </c>
      <c r="K5388">
        <v>58</v>
      </c>
    </row>
    <row r="5389" spans="1:11" x14ac:dyDescent="0.35">
      <c r="A5389" s="75">
        <f t="shared" si="172"/>
        <v>46065</v>
      </c>
      <c r="B5389" s="75">
        <f t="shared" si="173"/>
        <v>46068</v>
      </c>
      <c r="C5389" s="75" t="str">
        <f>VLOOKUP($G5389,Refs!$A$1:$F$32,3,FALSE)</f>
        <v>Y58</v>
      </c>
      <c r="D5389" t="s">
        <v>178</v>
      </c>
      <c r="E5389" t="s">
        <v>136</v>
      </c>
      <c r="F5389" t="s">
        <v>225</v>
      </c>
      <c r="G5389" t="s">
        <v>78</v>
      </c>
      <c r="H5389" t="s">
        <v>226</v>
      </c>
      <c r="I5389" t="s">
        <v>211</v>
      </c>
      <c r="J5389" t="s">
        <v>192</v>
      </c>
      <c r="K5389">
        <v>112</v>
      </c>
    </row>
    <row r="5390" spans="1:11" x14ac:dyDescent="0.35">
      <c r="A5390" s="75">
        <f t="shared" si="172"/>
        <v>46065</v>
      </c>
      <c r="B5390" s="75">
        <f t="shared" si="173"/>
        <v>46068</v>
      </c>
      <c r="C5390" s="75" t="str">
        <f>VLOOKUP($G5390,Refs!$A$1:$F$32,3,FALSE)</f>
        <v>Y58</v>
      </c>
      <c r="D5390" t="s">
        <v>178</v>
      </c>
      <c r="E5390" t="s">
        <v>136</v>
      </c>
      <c r="F5390" t="s">
        <v>225</v>
      </c>
      <c r="G5390" t="s">
        <v>78</v>
      </c>
      <c r="H5390" t="s">
        <v>226</v>
      </c>
      <c r="I5390" t="s">
        <v>211</v>
      </c>
      <c r="J5390" t="s">
        <v>193</v>
      </c>
      <c r="K5390">
        <v>95</v>
      </c>
    </row>
    <row r="5391" spans="1:11" x14ac:dyDescent="0.35">
      <c r="A5391" s="75">
        <f t="shared" si="172"/>
        <v>46065</v>
      </c>
      <c r="B5391" s="75">
        <f t="shared" si="173"/>
        <v>46068</v>
      </c>
      <c r="C5391" s="75" t="str">
        <f>VLOOKUP($G5391,Refs!$A$1:$F$32,3,FALSE)</f>
        <v>Y58</v>
      </c>
      <c r="D5391" t="s">
        <v>178</v>
      </c>
      <c r="E5391" t="s">
        <v>136</v>
      </c>
      <c r="F5391" t="s">
        <v>225</v>
      </c>
      <c r="G5391" t="s">
        <v>78</v>
      </c>
      <c r="H5391" t="s">
        <v>226</v>
      </c>
      <c r="I5391" t="s">
        <v>211</v>
      </c>
      <c r="J5391" t="s">
        <v>194</v>
      </c>
      <c r="K5391">
        <v>66</v>
      </c>
    </row>
    <row r="5392" spans="1:11" x14ac:dyDescent="0.35">
      <c r="A5392" s="75">
        <f t="shared" si="172"/>
        <v>46065</v>
      </c>
      <c r="B5392" s="75">
        <f t="shared" si="173"/>
        <v>46068</v>
      </c>
      <c r="C5392" s="75" t="str">
        <f>VLOOKUP($G5392,Refs!$A$1:$F$32,3,FALSE)</f>
        <v>Y58</v>
      </c>
      <c r="D5392" t="s">
        <v>178</v>
      </c>
      <c r="E5392" t="s">
        <v>136</v>
      </c>
      <c r="F5392" t="s">
        <v>225</v>
      </c>
      <c r="G5392" t="s">
        <v>78</v>
      </c>
      <c r="H5392" t="s">
        <v>226</v>
      </c>
      <c r="I5392" t="s">
        <v>211</v>
      </c>
      <c r="J5392" t="s">
        <v>195</v>
      </c>
      <c r="K5392">
        <v>0</v>
      </c>
    </row>
    <row r="5393" spans="1:11" x14ac:dyDescent="0.35">
      <c r="A5393" s="75">
        <f t="shared" si="172"/>
        <v>46065</v>
      </c>
      <c r="B5393" s="75">
        <f t="shared" si="173"/>
        <v>46068</v>
      </c>
      <c r="C5393" s="75" t="str">
        <f>VLOOKUP($G5393,Refs!$A$1:$F$32,3,FALSE)</f>
        <v>Y58</v>
      </c>
      <c r="D5393" t="s">
        <v>178</v>
      </c>
      <c r="E5393" t="s">
        <v>136</v>
      </c>
      <c r="F5393" t="s">
        <v>225</v>
      </c>
      <c r="G5393" t="s">
        <v>78</v>
      </c>
      <c r="H5393" t="s">
        <v>226</v>
      </c>
      <c r="I5393" t="s">
        <v>211</v>
      </c>
      <c r="J5393" t="s">
        <v>196</v>
      </c>
      <c r="K5393">
        <v>52</v>
      </c>
    </row>
    <row r="5394" spans="1:11" x14ac:dyDescent="0.35">
      <c r="A5394" s="75">
        <f t="shared" si="172"/>
        <v>46065</v>
      </c>
      <c r="B5394" s="75">
        <f t="shared" si="173"/>
        <v>46068</v>
      </c>
      <c r="C5394" s="75" t="str">
        <f>VLOOKUP($G5394,Refs!$A$1:$F$32,3,FALSE)</f>
        <v>Y58</v>
      </c>
      <c r="D5394" t="s">
        <v>178</v>
      </c>
      <c r="E5394" t="s">
        <v>136</v>
      </c>
      <c r="F5394" t="s">
        <v>225</v>
      </c>
      <c r="G5394" t="s">
        <v>78</v>
      </c>
      <c r="H5394" t="s">
        <v>226</v>
      </c>
      <c r="I5394" t="s">
        <v>211</v>
      </c>
      <c r="J5394" t="s">
        <v>197</v>
      </c>
      <c r="K5394">
        <v>0</v>
      </c>
    </row>
    <row r="5395" spans="1:11" x14ac:dyDescent="0.35">
      <c r="A5395" s="75">
        <f t="shared" si="172"/>
        <v>46065</v>
      </c>
      <c r="B5395" s="75">
        <f t="shared" si="173"/>
        <v>46068</v>
      </c>
      <c r="C5395" s="75" t="str">
        <f>VLOOKUP($G5395,Refs!$A$1:$F$32,3,FALSE)</f>
        <v>Y58</v>
      </c>
      <c r="D5395" t="s">
        <v>178</v>
      </c>
      <c r="E5395" t="s">
        <v>136</v>
      </c>
      <c r="F5395" t="s">
        <v>225</v>
      </c>
      <c r="G5395" t="s">
        <v>78</v>
      </c>
      <c r="H5395" t="s">
        <v>226</v>
      </c>
      <c r="I5395" t="s">
        <v>211</v>
      </c>
      <c r="J5395" t="s">
        <v>198</v>
      </c>
      <c r="K5395">
        <v>16</v>
      </c>
    </row>
    <row r="5396" spans="1:11" x14ac:dyDescent="0.35">
      <c r="A5396" s="75">
        <f t="shared" si="172"/>
        <v>46065</v>
      </c>
      <c r="B5396" s="75">
        <f t="shared" si="173"/>
        <v>46068</v>
      </c>
      <c r="C5396" s="75" t="str">
        <f>VLOOKUP($G5396,Refs!$A$1:$F$32,3,FALSE)</f>
        <v>Y58</v>
      </c>
      <c r="D5396" t="s">
        <v>178</v>
      </c>
      <c r="E5396" t="s">
        <v>136</v>
      </c>
      <c r="F5396" t="s">
        <v>225</v>
      </c>
      <c r="G5396" t="s">
        <v>78</v>
      </c>
      <c r="H5396" t="s">
        <v>226</v>
      </c>
      <c r="I5396" t="s">
        <v>211</v>
      </c>
      <c r="J5396" t="s">
        <v>199</v>
      </c>
      <c r="K5396">
        <v>0</v>
      </c>
    </row>
    <row r="5397" spans="1:11" x14ac:dyDescent="0.35">
      <c r="A5397" s="75">
        <f t="shared" si="172"/>
        <v>46065</v>
      </c>
      <c r="B5397" s="75">
        <f t="shared" si="173"/>
        <v>46068</v>
      </c>
      <c r="C5397" s="75" t="str">
        <f>VLOOKUP($G5397,Refs!$A$1:$F$32,3,FALSE)</f>
        <v>Y58</v>
      </c>
      <c r="D5397" t="s">
        <v>178</v>
      </c>
      <c r="E5397" t="s">
        <v>136</v>
      </c>
      <c r="F5397" t="s">
        <v>225</v>
      </c>
      <c r="G5397" t="s">
        <v>78</v>
      </c>
      <c r="H5397" t="s">
        <v>226</v>
      </c>
      <c r="I5397" t="s">
        <v>211</v>
      </c>
      <c r="J5397" t="s">
        <v>200</v>
      </c>
      <c r="K5397">
        <v>42</v>
      </c>
    </row>
    <row r="5398" spans="1:11" x14ac:dyDescent="0.35">
      <c r="A5398" s="75">
        <f t="shared" si="172"/>
        <v>46065</v>
      </c>
      <c r="B5398" s="75">
        <f t="shared" si="173"/>
        <v>46068</v>
      </c>
      <c r="C5398" s="75" t="str">
        <f>VLOOKUP($G5398,Refs!$A$1:$F$32,3,FALSE)</f>
        <v>Y58</v>
      </c>
      <c r="D5398" t="s">
        <v>178</v>
      </c>
      <c r="E5398" t="s">
        <v>136</v>
      </c>
      <c r="F5398" t="s">
        <v>225</v>
      </c>
      <c r="G5398" t="s">
        <v>78</v>
      </c>
      <c r="H5398" t="s">
        <v>226</v>
      </c>
      <c r="I5398" t="s">
        <v>211</v>
      </c>
      <c r="J5398" t="s">
        <v>201</v>
      </c>
      <c r="K5398">
        <v>96</v>
      </c>
    </row>
    <row r="5399" spans="1:11" x14ac:dyDescent="0.35">
      <c r="A5399" s="75">
        <f t="shared" si="172"/>
        <v>46065</v>
      </c>
      <c r="B5399" s="75">
        <f t="shared" si="173"/>
        <v>46068</v>
      </c>
      <c r="C5399" s="75" t="str">
        <f>VLOOKUP($G5399,Refs!$A$1:$F$32,3,FALSE)</f>
        <v>Y58</v>
      </c>
      <c r="D5399" t="s">
        <v>178</v>
      </c>
      <c r="E5399" t="s">
        <v>136</v>
      </c>
      <c r="F5399" t="s">
        <v>225</v>
      </c>
      <c r="G5399" t="s">
        <v>78</v>
      </c>
      <c r="H5399" t="s">
        <v>226</v>
      </c>
      <c r="I5399" t="s">
        <v>211</v>
      </c>
      <c r="J5399" t="s">
        <v>202</v>
      </c>
      <c r="K5399">
        <v>279</v>
      </c>
    </row>
    <row r="5400" spans="1:11" x14ac:dyDescent="0.35">
      <c r="A5400" s="75">
        <f t="shared" si="172"/>
        <v>46065</v>
      </c>
      <c r="B5400" s="75">
        <f t="shared" si="173"/>
        <v>46068</v>
      </c>
      <c r="C5400" s="75" t="str">
        <f>VLOOKUP($G5400,Refs!$A$1:$F$32,3,FALSE)</f>
        <v>Y58</v>
      </c>
      <c r="D5400" t="s">
        <v>178</v>
      </c>
      <c r="E5400" t="s">
        <v>136</v>
      </c>
      <c r="F5400" t="s">
        <v>225</v>
      </c>
      <c r="G5400" t="s">
        <v>78</v>
      </c>
      <c r="H5400" t="s">
        <v>226</v>
      </c>
      <c r="I5400" t="s">
        <v>211</v>
      </c>
      <c r="J5400" t="s">
        <v>203</v>
      </c>
      <c r="K5400">
        <v>86</v>
      </c>
    </row>
    <row r="5401" spans="1:11" x14ac:dyDescent="0.35">
      <c r="A5401" s="75">
        <f t="shared" si="172"/>
        <v>46065</v>
      </c>
      <c r="B5401" s="75">
        <f t="shared" si="173"/>
        <v>46068</v>
      </c>
      <c r="C5401" s="75" t="str">
        <f>VLOOKUP($G5401,Refs!$A$1:$F$32,3,FALSE)</f>
        <v>Y58</v>
      </c>
      <c r="D5401" t="s">
        <v>178</v>
      </c>
      <c r="E5401" t="s">
        <v>136</v>
      </c>
      <c r="F5401" t="s">
        <v>225</v>
      </c>
      <c r="G5401" t="s">
        <v>78</v>
      </c>
      <c r="H5401" t="s">
        <v>226</v>
      </c>
      <c r="I5401" t="s">
        <v>211</v>
      </c>
      <c r="J5401" t="s">
        <v>204</v>
      </c>
      <c r="K5401">
        <v>63</v>
      </c>
    </row>
    <row r="5402" spans="1:11" x14ac:dyDescent="0.35">
      <c r="A5402" s="75">
        <f t="shared" si="172"/>
        <v>46065</v>
      </c>
      <c r="B5402" s="75">
        <f t="shared" si="173"/>
        <v>46068</v>
      </c>
      <c r="C5402" s="75" t="str">
        <f>VLOOKUP($G5402,Refs!$A$1:$F$32,3,FALSE)</f>
        <v>Y58</v>
      </c>
      <c r="D5402" t="s">
        <v>178</v>
      </c>
      <c r="E5402" t="s">
        <v>136</v>
      </c>
      <c r="F5402" t="s">
        <v>225</v>
      </c>
      <c r="G5402" t="s">
        <v>78</v>
      </c>
      <c r="H5402" t="s">
        <v>226</v>
      </c>
      <c r="I5402" t="s">
        <v>211</v>
      </c>
      <c r="J5402" t="s">
        <v>205</v>
      </c>
      <c r="K5402">
        <v>27</v>
      </c>
    </row>
    <row r="5403" spans="1:11" x14ac:dyDescent="0.35">
      <c r="A5403" s="75">
        <f t="shared" si="172"/>
        <v>46065</v>
      </c>
      <c r="B5403" s="75">
        <f t="shared" si="173"/>
        <v>46068</v>
      </c>
      <c r="C5403" s="75" t="str">
        <f>VLOOKUP($G5403,Refs!$A$1:$F$32,3,FALSE)</f>
        <v>Y58</v>
      </c>
      <c r="D5403" t="s">
        <v>178</v>
      </c>
      <c r="E5403" t="s">
        <v>136</v>
      </c>
      <c r="F5403" t="s">
        <v>225</v>
      </c>
      <c r="G5403" t="s">
        <v>78</v>
      </c>
      <c r="H5403" t="s">
        <v>226</v>
      </c>
      <c r="I5403" t="s">
        <v>211</v>
      </c>
      <c r="J5403" t="s">
        <v>206</v>
      </c>
      <c r="K5403">
        <v>71</v>
      </c>
    </row>
    <row r="5404" spans="1:11" x14ac:dyDescent="0.35">
      <c r="A5404" s="75">
        <f t="shared" si="172"/>
        <v>46065</v>
      </c>
      <c r="B5404" s="75">
        <f t="shared" si="173"/>
        <v>46068</v>
      </c>
      <c r="C5404" s="75" t="str">
        <f>VLOOKUP($G5404,Refs!$A$1:$F$32,3,FALSE)</f>
        <v>Y58</v>
      </c>
      <c r="D5404" t="s">
        <v>178</v>
      </c>
      <c r="E5404" t="s">
        <v>136</v>
      </c>
      <c r="F5404" t="s">
        <v>225</v>
      </c>
      <c r="G5404" t="s">
        <v>78</v>
      </c>
      <c r="H5404" t="s">
        <v>226</v>
      </c>
      <c r="I5404" t="s">
        <v>211</v>
      </c>
      <c r="J5404" t="s">
        <v>207</v>
      </c>
      <c r="K5404">
        <v>0</v>
      </c>
    </row>
    <row r="5405" spans="1:11" x14ac:dyDescent="0.35">
      <c r="A5405" s="75">
        <f t="shared" si="172"/>
        <v>46065</v>
      </c>
      <c r="B5405" s="75">
        <f t="shared" si="173"/>
        <v>46068</v>
      </c>
      <c r="C5405" s="75" t="str">
        <f>VLOOKUP($G5405,Refs!$A$1:$F$32,3,FALSE)</f>
        <v>Y58</v>
      </c>
      <c r="D5405" t="s">
        <v>178</v>
      </c>
      <c r="E5405" t="s">
        <v>136</v>
      </c>
      <c r="F5405" t="s">
        <v>225</v>
      </c>
      <c r="G5405" t="s">
        <v>78</v>
      </c>
      <c r="H5405" t="s">
        <v>226</v>
      </c>
      <c r="I5405" t="s">
        <v>211</v>
      </c>
      <c r="J5405" t="s">
        <v>208</v>
      </c>
      <c r="K5405">
        <v>16</v>
      </c>
    </row>
    <row r="5406" spans="1:11" x14ac:dyDescent="0.35">
      <c r="A5406" s="75">
        <f t="shared" si="172"/>
        <v>46066</v>
      </c>
      <c r="B5406" s="75">
        <f t="shared" si="173"/>
        <v>46068</v>
      </c>
      <c r="C5406" s="75" t="str">
        <f>VLOOKUP($G5406,Refs!$A$1:$F$32,3,FALSE)</f>
        <v>Y58</v>
      </c>
      <c r="D5406" t="s">
        <v>178</v>
      </c>
      <c r="E5406" t="s">
        <v>136</v>
      </c>
      <c r="F5406" t="s">
        <v>225</v>
      </c>
      <c r="G5406" t="s">
        <v>78</v>
      </c>
      <c r="H5406" t="s">
        <v>226</v>
      </c>
      <c r="I5406" t="s">
        <v>212</v>
      </c>
      <c r="J5406" t="s">
        <v>181</v>
      </c>
      <c r="K5406">
        <v>922</v>
      </c>
    </row>
    <row r="5407" spans="1:11" x14ac:dyDescent="0.35">
      <c r="A5407" s="75">
        <f t="shared" si="172"/>
        <v>46066</v>
      </c>
      <c r="B5407" s="75">
        <f t="shared" si="173"/>
        <v>46068</v>
      </c>
      <c r="C5407" s="75" t="str">
        <f>VLOOKUP($G5407,Refs!$A$1:$F$32,3,FALSE)</f>
        <v>Y58</v>
      </c>
      <c r="D5407" t="s">
        <v>178</v>
      </c>
      <c r="E5407" t="s">
        <v>136</v>
      </c>
      <c r="F5407" t="s">
        <v>225</v>
      </c>
      <c r="G5407" t="s">
        <v>78</v>
      </c>
      <c r="H5407" t="s">
        <v>226</v>
      </c>
      <c r="I5407" t="s">
        <v>212</v>
      </c>
      <c r="J5407" t="s">
        <v>182</v>
      </c>
      <c r="K5407">
        <v>780</v>
      </c>
    </row>
    <row r="5408" spans="1:11" x14ac:dyDescent="0.35">
      <c r="A5408" s="75">
        <f t="shared" si="172"/>
        <v>46066</v>
      </c>
      <c r="B5408" s="75">
        <f t="shared" si="173"/>
        <v>46068</v>
      </c>
      <c r="C5408" s="75" t="str">
        <f>VLOOKUP($G5408,Refs!$A$1:$F$32,3,FALSE)</f>
        <v>Y58</v>
      </c>
      <c r="D5408" t="s">
        <v>178</v>
      </c>
      <c r="E5408" t="s">
        <v>136</v>
      </c>
      <c r="F5408" t="s">
        <v>225</v>
      </c>
      <c r="G5408" t="s">
        <v>78</v>
      </c>
      <c r="H5408" t="s">
        <v>226</v>
      </c>
      <c r="I5408" t="s">
        <v>212</v>
      </c>
      <c r="J5408" t="s">
        <v>183</v>
      </c>
      <c r="K5408">
        <v>637</v>
      </c>
    </row>
    <row r="5409" spans="1:11" x14ac:dyDescent="0.35">
      <c r="A5409" s="75">
        <f t="shared" si="172"/>
        <v>46066</v>
      </c>
      <c r="B5409" s="75">
        <f t="shared" si="173"/>
        <v>46068</v>
      </c>
      <c r="C5409" s="75" t="str">
        <f>VLOOKUP($G5409,Refs!$A$1:$F$32,3,FALSE)</f>
        <v>Y58</v>
      </c>
      <c r="D5409" t="s">
        <v>178</v>
      </c>
      <c r="E5409" t="s">
        <v>136</v>
      </c>
      <c r="F5409" t="s">
        <v>225</v>
      </c>
      <c r="G5409" t="s">
        <v>78</v>
      </c>
      <c r="H5409" t="s">
        <v>226</v>
      </c>
      <c r="I5409" t="s">
        <v>212</v>
      </c>
      <c r="J5409" t="s">
        <v>184</v>
      </c>
      <c r="K5409">
        <v>17</v>
      </c>
    </row>
    <row r="5410" spans="1:11" x14ac:dyDescent="0.35">
      <c r="A5410" s="75">
        <f t="shared" si="172"/>
        <v>46066</v>
      </c>
      <c r="B5410" s="75">
        <f t="shared" si="173"/>
        <v>46068</v>
      </c>
      <c r="C5410" s="75" t="str">
        <f>VLOOKUP($G5410,Refs!$A$1:$F$32,3,FALSE)</f>
        <v>Y58</v>
      </c>
      <c r="D5410" t="s">
        <v>178</v>
      </c>
      <c r="E5410" t="s">
        <v>136</v>
      </c>
      <c r="F5410" t="s">
        <v>225</v>
      </c>
      <c r="G5410" t="s">
        <v>78</v>
      </c>
      <c r="H5410" t="s">
        <v>226</v>
      </c>
      <c r="I5410" t="s">
        <v>212</v>
      </c>
      <c r="J5410" t="s">
        <v>185</v>
      </c>
      <c r="K5410">
        <v>29635</v>
      </c>
    </row>
    <row r="5411" spans="1:11" x14ac:dyDescent="0.35">
      <c r="A5411" s="75">
        <f t="shared" si="172"/>
        <v>46066</v>
      </c>
      <c r="B5411" s="75">
        <f t="shared" si="173"/>
        <v>46068</v>
      </c>
      <c r="C5411" s="75" t="str">
        <f>VLOOKUP($G5411,Refs!$A$1:$F$32,3,FALSE)</f>
        <v>Y58</v>
      </c>
      <c r="D5411" t="s">
        <v>178</v>
      </c>
      <c r="E5411" t="s">
        <v>136</v>
      </c>
      <c r="F5411" t="s">
        <v>225</v>
      </c>
      <c r="G5411" t="s">
        <v>78</v>
      </c>
      <c r="H5411" t="s">
        <v>226</v>
      </c>
      <c r="I5411" t="s">
        <v>212</v>
      </c>
      <c r="J5411" t="s">
        <v>186</v>
      </c>
      <c r="K5411">
        <v>244</v>
      </c>
    </row>
    <row r="5412" spans="1:11" x14ac:dyDescent="0.35">
      <c r="A5412" s="75">
        <f t="shared" si="172"/>
        <v>46066</v>
      </c>
      <c r="B5412" s="75">
        <f t="shared" si="173"/>
        <v>46068</v>
      </c>
      <c r="C5412" s="75" t="str">
        <f>VLOOKUP($G5412,Refs!$A$1:$F$32,3,FALSE)</f>
        <v>Y58</v>
      </c>
      <c r="D5412" t="s">
        <v>178</v>
      </c>
      <c r="E5412" t="s">
        <v>136</v>
      </c>
      <c r="F5412" t="s">
        <v>225</v>
      </c>
      <c r="G5412" t="s">
        <v>78</v>
      </c>
      <c r="H5412" t="s">
        <v>226</v>
      </c>
      <c r="I5412" t="s">
        <v>212</v>
      </c>
      <c r="J5412" t="s">
        <v>187</v>
      </c>
      <c r="K5412">
        <v>473</v>
      </c>
    </row>
    <row r="5413" spans="1:11" x14ac:dyDescent="0.35">
      <c r="A5413" s="75">
        <f t="shared" si="172"/>
        <v>46066</v>
      </c>
      <c r="B5413" s="75">
        <f t="shared" si="173"/>
        <v>46068</v>
      </c>
      <c r="C5413" s="75" t="str">
        <f>VLOOKUP($G5413,Refs!$A$1:$F$32,3,FALSE)</f>
        <v>Y58</v>
      </c>
      <c r="D5413" t="s">
        <v>178</v>
      </c>
      <c r="E5413" t="s">
        <v>136</v>
      </c>
      <c r="F5413" t="s">
        <v>225</v>
      </c>
      <c r="G5413" t="s">
        <v>78</v>
      </c>
      <c r="H5413" t="s">
        <v>226</v>
      </c>
      <c r="I5413" t="s">
        <v>212</v>
      </c>
      <c r="J5413" t="s">
        <v>188</v>
      </c>
      <c r="K5413">
        <v>770</v>
      </c>
    </row>
    <row r="5414" spans="1:11" x14ac:dyDescent="0.35">
      <c r="A5414" s="75">
        <f t="shared" si="172"/>
        <v>46066</v>
      </c>
      <c r="B5414" s="75">
        <f t="shared" si="173"/>
        <v>46068</v>
      </c>
      <c r="C5414" s="75" t="str">
        <f>VLOOKUP($G5414,Refs!$A$1:$F$32,3,FALSE)</f>
        <v>Y58</v>
      </c>
      <c r="D5414" t="s">
        <v>178</v>
      </c>
      <c r="E5414" t="s">
        <v>136</v>
      </c>
      <c r="F5414" t="s">
        <v>225</v>
      </c>
      <c r="G5414" t="s">
        <v>78</v>
      </c>
      <c r="H5414" t="s">
        <v>226</v>
      </c>
      <c r="I5414" t="s">
        <v>212</v>
      </c>
      <c r="J5414" t="s">
        <v>189</v>
      </c>
      <c r="K5414">
        <v>263</v>
      </c>
    </row>
    <row r="5415" spans="1:11" x14ac:dyDescent="0.35">
      <c r="A5415" s="75">
        <f t="shared" si="172"/>
        <v>46066</v>
      </c>
      <c r="B5415" s="75">
        <f t="shared" si="173"/>
        <v>46068</v>
      </c>
      <c r="C5415" s="75" t="str">
        <f>VLOOKUP($G5415,Refs!$A$1:$F$32,3,FALSE)</f>
        <v>Y58</v>
      </c>
      <c r="D5415" t="s">
        <v>178</v>
      </c>
      <c r="E5415" t="s">
        <v>136</v>
      </c>
      <c r="F5415" t="s">
        <v>225</v>
      </c>
      <c r="G5415" t="s">
        <v>78</v>
      </c>
      <c r="H5415" t="s">
        <v>226</v>
      </c>
      <c r="I5415" t="s">
        <v>212</v>
      </c>
      <c r="J5415" t="s">
        <v>190</v>
      </c>
      <c r="K5415">
        <v>138</v>
      </c>
    </row>
    <row r="5416" spans="1:11" x14ac:dyDescent="0.35">
      <c r="A5416" s="75">
        <f t="shared" si="172"/>
        <v>46066</v>
      </c>
      <c r="B5416" s="75">
        <f t="shared" si="173"/>
        <v>46068</v>
      </c>
      <c r="C5416" s="75" t="str">
        <f>VLOOKUP($G5416,Refs!$A$1:$F$32,3,FALSE)</f>
        <v>Y58</v>
      </c>
      <c r="D5416" t="s">
        <v>178</v>
      </c>
      <c r="E5416" t="s">
        <v>136</v>
      </c>
      <c r="F5416" t="s">
        <v>225</v>
      </c>
      <c r="G5416" t="s">
        <v>78</v>
      </c>
      <c r="H5416" t="s">
        <v>226</v>
      </c>
      <c r="I5416" t="s">
        <v>212</v>
      </c>
      <c r="J5416" t="s">
        <v>191</v>
      </c>
      <c r="K5416">
        <v>58</v>
      </c>
    </row>
    <row r="5417" spans="1:11" x14ac:dyDescent="0.35">
      <c r="A5417" s="75">
        <f t="shared" si="172"/>
        <v>46066</v>
      </c>
      <c r="B5417" s="75">
        <f t="shared" si="173"/>
        <v>46068</v>
      </c>
      <c r="C5417" s="75" t="str">
        <f>VLOOKUP($G5417,Refs!$A$1:$F$32,3,FALSE)</f>
        <v>Y58</v>
      </c>
      <c r="D5417" t="s">
        <v>178</v>
      </c>
      <c r="E5417" t="s">
        <v>136</v>
      </c>
      <c r="F5417" t="s">
        <v>225</v>
      </c>
      <c r="G5417" t="s">
        <v>78</v>
      </c>
      <c r="H5417" t="s">
        <v>226</v>
      </c>
      <c r="I5417" t="s">
        <v>212</v>
      </c>
      <c r="J5417" t="s">
        <v>192</v>
      </c>
      <c r="K5417">
        <v>105</v>
      </c>
    </row>
    <row r="5418" spans="1:11" x14ac:dyDescent="0.35">
      <c r="A5418" s="75">
        <f t="shared" si="172"/>
        <v>46066</v>
      </c>
      <c r="B5418" s="75">
        <f t="shared" si="173"/>
        <v>46068</v>
      </c>
      <c r="C5418" s="75" t="str">
        <f>VLOOKUP($G5418,Refs!$A$1:$F$32,3,FALSE)</f>
        <v>Y58</v>
      </c>
      <c r="D5418" t="s">
        <v>178</v>
      </c>
      <c r="E5418" t="s">
        <v>136</v>
      </c>
      <c r="F5418" t="s">
        <v>225</v>
      </c>
      <c r="G5418" t="s">
        <v>78</v>
      </c>
      <c r="H5418" t="s">
        <v>226</v>
      </c>
      <c r="I5418" t="s">
        <v>212</v>
      </c>
      <c r="J5418" t="s">
        <v>193</v>
      </c>
      <c r="K5418">
        <v>90</v>
      </c>
    </row>
    <row r="5419" spans="1:11" x14ac:dyDescent="0.35">
      <c r="A5419" s="75">
        <f t="shared" si="172"/>
        <v>46066</v>
      </c>
      <c r="B5419" s="75">
        <f t="shared" si="173"/>
        <v>46068</v>
      </c>
      <c r="C5419" s="75" t="str">
        <f>VLOOKUP($G5419,Refs!$A$1:$F$32,3,FALSE)</f>
        <v>Y58</v>
      </c>
      <c r="D5419" t="s">
        <v>178</v>
      </c>
      <c r="E5419" t="s">
        <v>136</v>
      </c>
      <c r="F5419" t="s">
        <v>225</v>
      </c>
      <c r="G5419" t="s">
        <v>78</v>
      </c>
      <c r="H5419" t="s">
        <v>226</v>
      </c>
      <c r="I5419" t="s">
        <v>212</v>
      </c>
      <c r="J5419" t="s">
        <v>194</v>
      </c>
      <c r="K5419">
        <v>59</v>
      </c>
    </row>
    <row r="5420" spans="1:11" x14ac:dyDescent="0.35">
      <c r="A5420" s="75">
        <f t="shared" si="172"/>
        <v>46066</v>
      </c>
      <c r="B5420" s="75">
        <f t="shared" si="173"/>
        <v>46068</v>
      </c>
      <c r="C5420" s="75" t="str">
        <f>VLOOKUP($G5420,Refs!$A$1:$F$32,3,FALSE)</f>
        <v>Y58</v>
      </c>
      <c r="D5420" t="s">
        <v>178</v>
      </c>
      <c r="E5420" t="s">
        <v>136</v>
      </c>
      <c r="F5420" t="s">
        <v>225</v>
      </c>
      <c r="G5420" t="s">
        <v>78</v>
      </c>
      <c r="H5420" t="s">
        <v>226</v>
      </c>
      <c r="I5420" t="s">
        <v>212</v>
      </c>
      <c r="J5420" t="s">
        <v>195</v>
      </c>
      <c r="K5420">
        <v>0</v>
      </c>
    </row>
    <row r="5421" spans="1:11" x14ac:dyDescent="0.35">
      <c r="A5421" s="75">
        <f t="shared" si="172"/>
        <v>46066</v>
      </c>
      <c r="B5421" s="75">
        <f t="shared" si="173"/>
        <v>46068</v>
      </c>
      <c r="C5421" s="75" t="str">
        <f>VLOOKUP($G5421,Refs!$A$1:$F$32,3,FALSE)</f>
        <v>Y58</v>
      </c>
      <c r="D5421" t="s">
        <v>178</v>
      </c>
      <c r="E5421" t="s">
        <v>136</v>
      </c>
      <c r="F5421" t="s">
        <v>225</v>
      </c>
      <c r="G5421" t="s">
        <v>78</v>
      </c>
      <c r="H5421" t="s">
        <v>226</v>
      </c>
      <c r="I5421" t="s">
        <v>212</v>
      </c>
      <c r="J5421" t="s">
        <v>196</v>
      </c>
      <c r="K5421">
        <v>87</v>
      </c>
    </row>
    <row r="5422" spans="1:11" x14ac:dyDescent="0.35">
      <c r="A5422" s="75">
        <f t="shared" si="172"/>
        <v>46066</v>
      </c>
      <c r="B5422" s="75">
        <f t="shared" si="173"/>
        <v>46068</v>
      </c>
      <c r="C5422" s="75" t="str">
        <f>VLOOKUP($G5422,Refs!$A$1:$F$32,3,FALSE)</f>
        <v>Y58</v>
      </c>
      <c r="D5422" t="s">
        <v>178</v>
      </c>
      <c r="E5422" t="s">
        <v>136</v>
      </c>
      <c r="F5422" t="s">
        <v>225</v>
      </c>
      <c r="G5422" t="s">
        <v>78</v>
      </c>
      <c r="H5422" t="s">
        <v>226</v>
      </c>
      <c r="I5422" t="s">
        <v>212</v>
      </c>
      <c r="J5422" t="s">
        <v>197</v>
      </c>
      <c r="K5422">
        <v>3</v>
      </c>
    </row>
    <row r="5423" spans="1:11" x14ac:dyDescent="0.35">
      <c r="A5423" s="75">
        <f t="shared" si="172"/>
        <v>46066</v>
      </c>
      <c r="B5423" s="75">
        <f t="shared" si="173"/>
        <v>46068</v>
      </c>
      <c r="C5423" s="75" t="str">
        <f>VLOOKUP($G5423,Refs!$A$1:$F$32,3,FALSE)</f>
        <v>Y58</v>
      </c>
      <c r="D5423" t="s">
        <v>178</v>
      </c>
      <c r="E5423" t="s">
        <v>136</v>
      </c>
      <c r="F5423" t="s">
        <v>225</v>
      </c>
      <c r="G5423" t="s">
        <v>78</v>
      </c>
      <c r="H5423" t="s">
        <v>226</v>
      </c>
      <c r="I5423" t="s">
        <v>212</v>
      </c>
      <c r="J5423" t="s">
        <v>198</v>
      </c>
      <c r="K5423">
        <v>18</v>
      </c>
    </row>
    <row r="5424" spans="1:11" x14ac:dyDescent="0.35">
      <c r="A5424" s="75">
        <f t="shared" si="172"/>
        <v>46066</v>
      </c>
      <c r="B5424" s="75">
        <f t="shared" si="173"/>
        <v>46068</v>
      </c>
      <c r="C5424" s="75" t="str">
        <f>VLOOKUP($G5424,Refs!$A$1:$F$32,3,FALSE)</f>
        <v>Y58</v>
      </c>
      <c r="D5424" t="s">
        <v>178</v>
      </c>
      <c r="E5424" t="s">
        <v>136</v>
      </c>
      <c r="F5424" t="s">
        <v>225</v>
      </c>
      <c r="G5424" t="s">
        <v>78</v>
      </c>
      <c r="H5424" t="s">
        <v>226</v>
      </c>
      <c r="I5424" t="s">
        <v>212</v>
      </c>
      <c r="J5424" t="s">
        <v>199</v>
      </c>
      <c r="K5424">
        <v>1</v>
      </c>
    </row>
    <row r="5425" spans="1:11" x14ac:dyDescent="0.35">
      <c r="A5425" s="75">
        <f t="shared" si="172"/>
        <v>46066</v>
      </c>
      <c r="B5425" s="75">
        <f t="shared" si="173"/>
        <v>46068</v>
      </c>
      <c r="C5425" s="75" t="str">
        <f>VLOOKUP($G5425,Refs!$A$1:$F$32,3,FALSE)</f>
        <v>Y58</v>
      </c>
      <c r="D5425" t="s">
        <v>178</v>
      </c>
      <c r="E5425" t="s">
        <v>136</v>
      </c>
      <c r="F5425" t="s">
        <v>225</v>
      </c>
      <c r="G5425" t="s">
        <v>78</v>
      </c>
      <c r="H5425" t="s">
        <v>226</v>
      </c>
      <c r="I5425" t="s">
        <v>212</v>
      </c>
      <c r="J5425" t="s">
        <v>200</v>
      </c>
      <c r="K5425">
        <v>58</v>
      </c>
    </row>
    <row r="5426" spans="1:11" x14ac:dyDescent="0.35">
      <c r="A5426" s="75">
        <f t="shared" si="172"/>
        <v>46066</v>
      </c>
      <c r="B5426" s="75">
        <f t="shared" si="173"/>
        <v>46068</v>
      </c>
      <c r="C5426" s="75" t="str">
        <f>VLOOKUP($G5426,Refs!$A$1:$F$32,3,FALSE)</f>
        <v>Y58</v>
      </c>
      <c r="D5426" t="s">
        <v>178</v>
      </c>
      <c r="E5426" t="s">
        <v>136</v>
      </c>
      <c r="F5426" t="s">
        <v>225</v>
      </c>
      <c r="G5426" t="s">
        <v>78</v>
      </c>
      <c r="H5426" t="s">
        <v>226</v>
      </c>
      <c r="I5426" t="s">
        <v>212</v>
      </c>
      <c r="J5426" t="s">
        <v>201</v>
      </c>
      <c r="K5426">
        <v>104</v>
      </c>
    </row>
    <row r="5427" spans="1:11" x14ac:dyDescent="0.35">
      <c r="A5427" s="75">
        <f t="shared" si="172"/>
        <v>46066</v>
      </c>
      <c r="B5427" s="75">
        <f t="shared" si="173"/>
        <v>46068</v>
      </c>
      <c r="C5427" s="75" t="str">
        <f>VLOOKUP($G5427,Refs!$A$1:$F$32,3,FALSE)</f>
        <v>Y58</v>
      </c>
      <c r="D5427" t="s">
        <v>178</v>
      </c>
      <c r="E5427" t="s">
        <v>136</v>
      </c>
      <c r="F5427" t="s">
        <v>225</v>
      </c>
      <c r="G5427" t="s">
        <v>78</v>
      </c>
      <c r="H5427" t="s">
        <v>226</v>
      </c>
      <c r="I5427" t="s">
        <v>212</v>
      </c>
      <c r="J5427" t="s">
        <v>202</v>
      </c>
      <c r="K5427">
        <v>304</v>
      </c>
    </row>
    <row r="5428" spans="1:11" x14ac:dyDescent="0.35">
      <c r="A5428" s="75">
        <f t="shared" si="172"/>
        <v>46066</v>
      </c>
      <c r="B5428" s="75">
        <f t="shared" si="173"/>
        <v>46068</v>
      </c>
      <c r="C5428" s="75" t="str">
        <f>VLOOKUP($G5428,Refs!$A$1:$F$32,3,FALSE)</f>
        <v>Y58</v>
      </c>
      <c r="D5428" t="s">
        <v>178</v>
      </c>
      <c r="E5428" t="s">
        <v>136</v>
      </c>
      <c r="F5428" t="s">
        <v>225</v>
      </c>
      <c r="G5428" t="s">
        <v>78</v>
      </c>
      <c r="H5428" t="s">
        <v>226</v>
      </c>
      <c r="I5428" t="s">
        <v>212</v>
      </c>
      <c r="J5428" t="s">
        <v>203</v>
      </c>
      <c r="K5428">
        <v>54</v>
      </c>
    </row>
    <row r="5429" spans="1:11" x14ac:dyDescent="0.35">
      <c r="A5429" s="75">
        <f t="shared" si="172"/>
        <v>46066</v>
      </c>
      <c r="B5429" s="75">
        <f t="shared" si="173"/>
        <v>46068</v>
      </c>
      <c r="C5429" s="75" t="str">
        <f>VLOOKUP($G5429,Refs!$A$1:$F$32,3,FALSE)</f>
        <v>Y58</v>
      </c>
      <c r="D5429" t="s">
        <v>178</v>
      </c>
      <c r="E5429" t="s">
        <v>136</v>
      </c>
      <c r="F5429" t="s">
        <v>225</v>
      </c>
      <c r="G5429" t="s">
        <v>78</v>
      </c>
      <c r="H5429" t="s">
        <v>226</v>
      </c>
      <c r="I5429" t="s">
        <v>212</v>
      </c>
      <c r="J5429" t="s">
        <v>204</v>
      </c>
      <c r="K5429">
        <v>98</v>
      </c>
    </row>
    <row r="5430" spans="1:11" x14ac:dyDescent="0.35">
      <c r="A5430" s="75">
        <f t="shared" si="172"/>
        <v>46066</v>
      </c>
      <c r="B5430" s="75">
        <f t="shared" si="173"/>
        <v>46068</v>
      </c>
      <c r="C5430" s="75" t="str">
        <f>VLOOKUP($G5430,Refs!$A$1:$F$32,3,FALSE)</f>
        <v>Y58</v>
      </c>
      <c r="D5430" t="s">
        <v>178</v>
      </c>
      <c r="E5430" t="s">
        <v>136</v>
      </c>
      <c r="F5430" t="s">
        <v>225</v>
      </c>
      <c r="G5430" t="s">
        <v>78</v>
      </c>
      <c r="H5430" t="s">
        <v>226</v>
      </c>
      <c r="I5430" t="s">
        <v>212</v>
      </c>
      <c r="J5430" t="s">
        <v>205</v>
      </c>
      <c r="K5430">
        <v>32</v>
      </c>
    </row>
    <row r="5431" spans="1:11" x14ac:dyDescent="0.35">
      <c r="A5431" s="75">
        <f t="shared" si="172"/>
        <v>46066</v>
      </c>
      <c r="B5431" s="75">
        <f t="shared" si="173"/>
        <v>46068</v>
      </c>
      <c r="C5431" s="75" t="str">
        <f>VLOOKUP($G5431,Refs!$A$1:$F$32,3,FALSE)</f>
        <v>Y58</v>
      </c>
      <c r="D5431" t="s">
        <v>178</v>
      </c>
      <c r="E5431" t="s">
        <v>136</v>
      </c>
      <c r="F5431" t="s">
        <v>225</v>
      </c>
      <c r="G5431" t="s">
        <v>78</v>
      </c>
      <c r="H5431" t="s">
        <v>226</v>
      </c>
      <c r="I5431" t="s">
        <v>212</v>
      </c>
      <c r="J5431" t="s">
        <v>206</v>
      </c>
      <c r="K5431">
        <v>71</v>
      </c>
    </row>
    <row r="5432" spans="1:11" x14ac:dyDescent="0.35">
      <c r="A5432" s="75">
        <f t="shared" si="172"/>
        <v>46066</v>
      </c>
      <c r="B5432" s="75">
        <f t="shared" si="173"/>
        <v>46068</v>
      </c>
      <c r="C5432" s="75" t="str">
        <f>VLOOKUP($G5432,Refs!$A$1:$F$32,3,FALSE)</f>
        <v>Y58</v>
      </c>
      <c r="D5432" t="s">
        <v>178</v>
      </c>
      <c r="E5432" t="s">
        <v>136</v>
      </c>
      <c r="F5432" t="s">
        <v>225</v>
      </c>
      <c r="G5432" t="s">
        <v>78</v>
      </c>
      <c r="H5432" t="s">
        <v>226</v>
      </c>
      <c r="I5432" t="s">
        <v>212</v>
      </c>
      <c r="J5432" t="s">
        <v>207</v>
      </c>
      <c r="K5432">
        <v>0</v>
      </c>
    </row>
    <row r="5433" spans="1:11" x14ac:dyDescent="0.35">
      <c r="A5433" s="75">
        <f t="shared" si="172"/>
        <v>46066</v>
      </c>
      <c r="B5433" s="75">
        <f t="shared" si="173"/>
        <v>46068</v>
      </c>
      <c r="C5433" s="75" t="str">
        <f>VLOOKUP($G5433,Refs!$A$1:$F$32,3,FALSE)</f>
        <v>Y58</v>
      </c>
      <c r="D5433" t="s">
        <v>178</v>
      </c>
      <c r="E5433" t="s">
        <v>136</v>
      </c>
      <c r="F5433" t="s">
        <v>225</v>
      </c>
      <c r="G5433" t="s">
        <v>78</v>
      </c>
      <c r="H5433" t="s">
        <v>226</v>
      </c>
      <c r="I5433" t="s">
        <v>212</v>
      </c>
      <c r="J5433" t="s">
        <v>208</v>
      </c>
      <c r="K5433">
        <v>23</v>
      </c>
    </row>
    <row r="5434" spans="1:11" x14ac:dyDescent="0.35">
      <c r="A5434" s="75">
        <f t="shared" si="172"/>
        <v>46067</v>
      </c>
      <c r="B5434" s="75">
        <f t="shared" si="173"/>
        <v>46068</v>
      </c>
      <c r="C5434" s="75" t="str">
        <f>VLOOKUP($G5434,Refs!$A$1:$F$32,3,FALSE)</f>
        <v>Y58</v>
      </c>
      <c r="D5434" t="s">
        <v>178</v>
      </c>
      <c r="E5434" t="s">
        <v>136</v>
      </c>
      <c r="F5434" t="s">
        <v>225</v>
      </c>
      <c r="G5434" t="s">
        <v>78</v>
      </c>
      <c r="H5434" t="s">
        <v>226</v>
      </c>
      <c r="I5434" t="s">
        <v>213</v>
      </c>
      <c r="J5434" t="s">
        <v>181</v>
      </c>
      <c r="K5434">
        <v>1198</v>
      </c>
    </row>
    <row r="5435" spans="1:11" x14ac:dyDescent="0.35">
      <c r="A5435" s="75">
        <f t="shared" si="172"/>
        <v>46067</v>
      </c>
      <c r="B5435" s="75">
        <f t="shared" si="173"/>
        <v>46068</v>
      </c>
      <c r="C5435" s="75" t="str">
        <f>VLOOKUP($G5435,Refs!$A$1:$F$32,3,FALSE)</f>
        <v>Y58</v>
      </c>
      <c r="D5435" t="s">
        <v>178</v>
      </c>
      <c r="E5435" t="s">
        <v>136</v>
      </c>
      <c r="F5435" t="s">
        <v>225</v>
      </c>
      <c r="G5435" t="s">
        <v>78</v>
      </c>
      <c r="H5435" t="s">
        <v>226</v>
      </c>
      <c r="I5435" t="s">
        <v>213</v>
      </c>
      <c r="J5435" t="s">
        <v>182</v>
      </c>
      <c r="K5435">
        <v>1030</v>
      </c>
    </row>
    <row r="5436" spans="1:11" x14ac:dyDescent="0.35">
      <c r="A5436" s="75">
        <f t="shared" si="172"/>
        <v>46067</v>
      </c>
      <c r="B5436" s="75">
        <f t="shared" si="173"/>
        <v>46068</v>
      </c>
      <c r="C5436" s="75" t="str">
        <f>VLOOKUP($G5436,Refs!$A$1:$F$32,3,FALSE)</f>
        <v>Y58</v>
      </c>
      <c r="D5436" t="s">
        <v>178</v>
      </c>
      <c r="E5436" t="s">
        <v>136</v>
      </c>
      <c r="F5436" t="s">
        <v>225</v>
      </c>
      <c r="G5436" t="s">
        <v>78</v>
      </c>
      <c r="H5436" t="s">
        <v>226</v>
      </c>
      <c r="I5436" t="s">
        <v>213</v>
      </c>
      <c r="J5436" t="s">
        <v>183</v>
      </c>
      <c r="K5436">
        <v>766</v>
      </c>
    </row>
    <row r="5437" spans="1:11" x14ac:dyDescent="0.35">
      <c r="A5437" s="75">
        <f t="shared" si="172"/>
        <v>46067</v>
      </c>
      <c r="B5437" s="75">
        <f t="shared" si="173"/>
        <v>46068</v>
      </c>
      <c r="C5437" s="75" t="str">
        <f>VLOOKUP($G5437,Refs!$A$1:$F$32,3,FALSE)</f>
        <v>Y58</v>
      </c>
      <c r="D5437" t="s">
        <v>178</v>
      </c>
      <c r="E5437" t="s">
        <v>136</v>
      </c>
      <c r="F5437" t="s">
        <v>225</v>
      </c>
      <c r="G5437" t="s">
        <v>78</v>
      </c>
      <c r="H5437" t="s">
        <v>226</v>
      </c>
      <c r="I5437" t="s">
        <v>213</v>
      </c>
      <c r="J5437" t="s">
        <v>184</v>
      </c>
      <c r="K5437">
        <v>19</v>
      </c>
    </row>
    <row r="5438" spans="1:11" x14ac:dyDescent="0.35">
      <c r="A5438" s="75">
        <f t="shared" si="172"/>
        <v>46067</v>
      </c>
      <c r="B5438" s="75">
        <f t="shared" si="173"/>
        <v>46068</v>
      </c>
      <c r="C5438" s="75" t="str">
        <f>VLOOKUP($G5438,Refs!$A$1:$F$32,3,FALSE)</f>
        <v>Y58</v>
      </c>
      <c r="D5438" t="s">
        <v>178</v>
      </c>
      <c r="E5438" t="s">
        <v>136</v>
      </c>
      <c r="F5438" t="s">
        <v>225</v>
      </c>
      <c r="G5438" t="s">
        <v>78</v>
      </c>
      <c r="H5438" t="s">
        <v>226</v>
      </c>
      <c r="I5438" t="s">
        <v>213</v>
      </c>
      <c r="J5438" t="s">
        <v>185</v>
      </c>
      <c r="K5438">
        <v>33200</v>
      </c>
    </row>
    <row r="5439" spans="1:11" x14ac:dyDescent="0.35">
      <c r="A5439" s="75">
        <f t="shared" si="172"/>
        <v>46067</v>
      </c>
      <c r="B5439" s="75">
        <f t="shared" si="173"/>
        <v>46068</v>
      </c>
      <c r="C5439" s="75" t="str">
        <f>VLOOKUP($G5439,Refs!$A$1:$F$32,3,FALSE)</f>
        <v>Y58</v>
      </c>
      <c r="D5439" t="s">
        <v>178</v>
      </c>
      <c r="E5439" t="s">
        <v>136</v>
      </c>
      <c r="F5439" t="s">
        <v>225</v>
      </c>
      <c r="G5439" t="s">
        <v>78</v>
      </c>
      <c r="H5439" t="s">
        <v>226</v>
      </c>
      <c r="I5439" t="s">
        <v>213</v>
      </c>
      <c r="J5439" t="s">
        <v>186</v>
      </c>
      <c r="K5439">
        <v>162</v>
      </c>
    </row>
    <row r="5440" spans="1:11" x14ac:dyDescent="0.35">
      <c r="A5440" s="75">
        <f t="shared" si="172"/>
        <v>46067</v>
      </c>
      <c r="B5440" s="75">
        <f t="shared" si="173"/>
        <v>46068</v>
      </c>
      <c r="C5440" s="75" t="str">
        <f>VLOOKUP($G5440,Refs!$A$1:$F$32,3,FALSE)</f>
        <v>Y58</v>
      </c>
      <c r="D5440" t="s">
        <v>178</v>
      </c>
      <c r="E5440" t="s">
        <v>136</v>
      </c>
      <c r="F5440" t="s">
        <v>225</v>
      </c>
      <c r="G5440" t="s">
        <v>78</v>
      </c>
      <c r="H5440" t="s">
        <v>226</v>
      </c>
      <c r="I5440" t="s">
        <v>213</v>
      </c>
      <c r="J5440" t="s">
        <v>187</v>
      </c>
      <c r="K5440">
        <v>256</v>
      </c>
    </row>
    <row r="5441" spans="1:11" x14ac:dyDescent="0.35">
      <c r="A5441" s="75">
        <f t="shared" si="172"/>
        <v>46067</v>
      </c>
      <c r="B5441" s="75">
        <f t="shared" si="173"/>
        <v>46068</v>
      </c>
      <c r="C5441" s="75" t="str">
        <f>VLOOKUP($G5441,Refs!$A$1:$F$32,3,FALSE)</f>
        <v>Y58</v>
      </c>
      <c r="D5441" t="s">
        <v>178</v>
      </c>
      <c r="E5441" t="s">
        <v>136</v>
      </c>
      <c r="F5441" t="s">
        <v>225</v>
      </c>
      <c r="G5441" t="s">
        <v>78</v>
      </c>
      <c r="H5441" t="s">
        <v>226</v>
      </c>
      <c r="I5441" t="s">
        <v>213</v>
      </c>
      <c r="J5441" t="s">
        <v>188</v>
      </c>
      <c r="K5441">
        <v>1051</v>
      </c>
    </row>
    <row r="5442" spans="1:11" x14ac:dyDescent="0.35">
      <c r="A5442" s="75">
        <f t="shared" si="172"/>
        <v>46067</v>
      </c>
      <c r="B5442" s="75">
        <f t="shared" si="173"/>
        <v>46068</v>
      </c>
      <c r="C5442" s="75" t="str">
        <f>VLOOKUP($G5442,Refs!$A$1:$F$32,3,FALSE)</f>
        <v>Y58</v>
      </c>
      <c r="D5442" t="s">
        <v>178</v>
      </c>
      <c r="E5442" t="s">
        <v>136</v>
      </c>
      <c r="F5442" t="s">
        <v>225</v>
      </c>
      <c r="G5442" t="s">
        <v>78</v>
      </c>
      <c r="H5442" t="s">
        <v>226</v>
      </c>
      <c r="I5442" t="s">
        <v>213</v>
      </c>
      <c r="J5442" t="s">
        <v>189</v>
      </c>
      <c r="K5442">
        <v>362</v>
      </c>
    </row>
    <row r="5443" spans="1:11" x14ac:dyDescent="0.35">
      <c r="A5443" s="75">
        <f t="shared" si="172"/>
        <v>46067</v>
      </c>
      <c r="B5443" s="75">
        <f t="shared" si="173"/>
        <v>46068</v>
      </c>
      <c r="C5443" s="75" t="str">
        <f>VLOOKUP($G5443,Refs!$A$1:$F$32,3,FALSE)</f>
        <v>Y58</v>
      </c>
      <c r="D5443" t="s">
        <v>178</v>
      </c>
      <c r="E5443" t="s">
        <v>136</v>
      </c>
      <c r="F5443" t="s">
        <v>225</v>
      </c>
      <c r="G5443" t="s">
        <v>78</v>
      </c>
      <c r="H5443" t="s">
        <v>226</v>
      </c>
      <c r="I5443" t="s">
        <v>213</v>
      </c>
      <c r="J5443" t="s">
        <v>190</v>
      </c>
      <c r="K5443">
        <v>173</v>
      </c>
    </row>
    <row r="5444" spans="1:11" x14ac:dyDescent="0.35">
      <c r="A5444" s="75">
        <f t="shared" si="172"/>
        <v>46067</v>
      </c>
      <c r="B5444" s="75">
        <f t="shared" si="173"/>
        <v>46068</v>
      </c>
      <c r="C5444" s="75" t="str">
        <f>VLOOKUP($G5444,Refs!$A$1:$F$32,3,FALSE)</f>
        <v>Y58</v>
      </c>
      <c r="D5444" t="s">
        <v>178</v>
      </c>
      <c r="E5444" t="s">
        <v>136</v>
      </c>
      <c r="F5444" t="s">
        <v>225</v>
      </c>
      <c r="G5444" t="s">
        <v>78</v>
      </c>
      <c r="H5444" t="s">
        <v>226</v>
      </c>
      <c r="I5444" t="s">
        <v>213</v>
      </c>
      <c r="J5444" t="s">
        <v>191</v>
      </c>
      <c r="K5444">
        <v>79</v>
      </c>
    </row>
    <row r="5445" spans="1:11" x14ac:dyDescent="0.35">
      <c r="A5445" s="75">
        <f t="shared" si="172"/>
        <v>46067</v>
      </c>
      <c r="B5445" s="75">
        <f t="shared" si="173"/>
        <v>46068</v>
      </c>
      <c r="C5445" s="75" t="str">
        <f>VLOOKUP($G5445,Refs!$A$1:$F$32,3,FALSE)</f>
        <v>Y58</v>
      </c>
      <c r="D5445" t="s">
        <v>178</v>
      </c>
      <c r="E5445" t="s">
        <v>136</v>
      </c>
      <c r="F5445" t="s">
        <v>225</v>
      </c>
      <c r="G5445" t="s">
        <v>78</v>
      </c>
      <c r="H5445" t="s">
        <v>226</v>
      </c>
      <c r="I5445" t="s">
        <v>213</v>
      </c>
      <c r="J5445" t="s">
        <v>192</v>
      </c>
      <c r="K5445">
        <v>145</v>
      </c>
    </row>
    <row r="5446" spans="1:11" x14ac:dyDescent="0.35">
      <c r="A5446" s="75">
        <f t="shared" ref="A5446:A5489" si="174">IF(I5446="Mon",B5446-6,IF(I5446="Tue",B5446-5,IF(I5446="Wed",B5446-4,IF(I5446="Thu",B5446-3,IF(I5446="Fri",B5446-2,IF(I5446="Sat",B5446-1,IF(I5446="Sun",B5446,"")))))))</f>
        <v>46067</v>
      </c>
      <c r="B5446" s="75">
        <f t="shared" ref="B5446:B5489" si="175">DATEVALUE(RIGHT(D5446, 11))</f>
        <v>46068</v>
      </c>
      <c r="C5446" s="75" t="str">
        <f>VLOOKUP($G5446,Refs!$A$1:$F$32,3,FALSE)</f>
        <v>Y58</v>
      </c>
      <c r="D5446" t="s">
        <v>178</v>
      </c>
      <c r="E5446" t="s">
        <v>136</v>
      </c>
      <c r="F5446" t="s">
        <v>225</v>
      </c>
      <c r="G5446" t="s">
        <v>78</v>
      </c>
      <c r="H5446" t="s">
        <v>226</v>
      </c>
      <c r="I5446" t="s">
        <v>213</v>
      </c>
      <c r="J5446" t="s">
        <v>193</v>
      </c>
      <c r="K5446">
        <v>164</v>
      </c>
    </row>
    <row r="5447" spans="1:11" x14ac:dyDescent="0.35">
      <c r="A5447" s="75">
        <f t="shared" si="174"/>
        <v>46067</v>
      </c>
      <c r="B5447" s="75">
        <f t="shared" si="175"/>
        <v>46068</v>
      </c>
      <c r="C5447" s="75" t="str">
        <f>VLOOKUP($G5447,Refs!$A$1:$F$32,3,FALSE)</f>
        <v>Y58</v>
      </c>
      <c r="D5447" t="s">
        <v>178</v>
      </c>
      <c r="E5447" t="s">
        <v>136</v>
      </c>
      <c r="F5447" t="s">
        <v>225</v>
      </c>
      <c r="G5447" t="s">
        <v>78</v>
      </c>
      <c r="H5447" t="s">
        <v>226</v>
      </c>
      <c r="I5447" t="s">
        <v>213</v>
      </c>
      <c r="J5447" t="s">
        <v>194</v>
      </c>
      <c r="K5447">
        <v>102</v>
      </c>
    </row>
    <row r="5448" spans="1:11" x14ac:dyDescent="0.35">
      <c r="A5448" s="75">
        <f t="shared" si="174"/>
        <v>46067</v>
      </c>
      <c r="B5448" s="75">
        <f t="shared" si="175"/>
        <v>46068</v>
      </c>
      <c r="C5448" s="75" t="str">
        <f>VLOOKUP($G5448,Refs!$A$1:$F$32,3,FALSE)</f>
        <v>Y58</v>
      </c>
      <c r="D5448" t="s">
        <v>178</v>
      </c>
      <c r="E5448" t="s">
        <v>136</v>
      </c>
      <c r="F5448" t="s">
        <v>225</v>
      </c>
      <c r="G5448" t="s">
        <v>78</v>
      </c>
      <c r="H5448" t="s">
        <v>226</v>
      </c>
      <c r="I5448" t="s">
        <v>213</v>
      </c>
      <c r="J5448" t="s">
        <v>195</v>
      </c>
      <c r="K5448">
        <v>0</v>
      </c>
    </row>
    <row r="5449" spans="1:11" x14ac:dyDescent="0.35">
      <c r="A5449" s="75">
        <f t="shared" si="174"/>
        <v>46067</v>
      </c>
      <c r="B5449" s="75">
        <f t="shared" si="175"/>
        <v>46068</v>
      </c>
      <c r="C5449" s="75" t="str">
        <f>VLOOKUP($G5449,Refs!$A$1:$F$32,3,FALSE)</f>
        <v>Y58</v>
      </c>
      <c r="D5449" t="s">
        <v>178</v>
      </c>
      <c r="E5449" t="s">
        <v>136</v>
      </c>
      <c r="F5449" t="s">
        <v>225</v>
      </c>
      <c r="G5449" t="s">
        <v>78</v>
      </c>
      <c r="H5449" t="s">
        <v>226</v>
      </c>
      <c r="I5449" t="s">
        <v>213</v>
      </c>
      <c r="J5449" t="s">
        <v>196</v>
      </c>
      <c r="K5449">
        <v>56</v>
      </c>
    </row>
    <row r="5450" spans="1:11" x14ac:dyDescent="0.35">
      <c r="A5450" s="75">
        <f t="shared" si="174"/>
        <v>46067</v>
      </c>
      <c r="B5450" s="75">
        <f t="shared" si="175"/>
        <v>46068</v>
      </c>
      <c r="C5450" s="75" t="str">
        <f>VLOOKUP($G5450,Refs!$A$1:$F$32,3,FALSE)</f>
        <v>Y58</v>
      </c>
      <c r="D5450" t="s">
        <v>178</v>
      </c>
      <c r="E5450" t="s">
        <v>136</v>
      </c>
      <c r="F5450" t="s">
        <v>225</v>
      </c>
      <c r="G5450" t="s">
        <v>78</v>
      </c>
      <c r="H5450" t="s">
        <v>226</v>
      </c>
      <c r="I5450" t="s">
        <v>213</v>
      </c>
      <c r="J5450" t="s">
        <v>197</v>
      </c>
      <c r="K5450">
        <v>3</v>
      </c>
    </row>
    <row r="5451" spans="1:11" x14ac:dyDescent="0.35">
      <c r="A5451" s="75">
        <f t="shared" si="174"/>
        <v>46067</v>
      </c>
      <c r="B5451" s="75">
        <f t="shared" si="175"/>
        <v>46068</v>
      </c>
      <c r="C5451" s="75" t="str">
        <f>VLOOKUP($G5451,Refs!$A$1:$F$32,3,FALSE)</f>
        <v>Y58</v>
      </c>
      <c r="D5451" t="s">
        <v>178</v>
      </c>
      <c r="E5451" t="s">
        <v>136</v>
      </c>
      <c r="F5451" t="s">
        <v>225</v>
      </c>
      <c r="G5451" t="s">
        <v>78</v>
      </c>
      <c r="H5451" t="s">
        <v>226</v>
      </c>
      <c r="I5451" t="s">
        <v>213</v>
      </c>
      <c r="J5451" t="s">
        <v>198</v>
      </c>
      <c r="K5451">
        <v>108</v>
      </c>
    </row>
    <row r="5452" spans="1:11" x14ac:dyDescent="0.35">
      <c r="A5452" s="75">
        <f t="shared" si="174"/>
        <v>46067</v>
      </c>
      <c r="B5452" s="75">
        <f t="shared" si="175"/>
        <v>46068</v>
      </c>
      <c r="C5452" s="75" t="str">
        <f>VLOOKUP($G5452,Refs!$A$1:$F$32,3,FALSE)</f>
        <v>Y58</v>
      </c>
      <c r="D5452" t="s">
        <v>178</v>
      </c>
      <c r="E5452" t="s">
        <v>136</v>
      </c>
      <c r="F5452" t="s">
        <v>225</v>
      </c>
      <c r="G5452" t="s">
        <v>78</v>
      </c>
      <c r="H5452" t="s">
        <v>226</v>
      </c>
      <c r="I5452" t="s">
        <v>213</v>
      </c>
      <c r="J5452" t="s">
        <v>199</v>
      </c>
      <c r="K5452">
        <v>1</v>
      </c>
    </row>
    <row r="5453" spans="1:11" x14ac:dyDescent="0.35">
      <c r="A5453" s="75">
        <f t="shared" si="174"/>
        <v>46067</v>
      </c>
      <c r="B5453" s="75">
        <f t="shared" si="175"/>
        <v>46068</v>
      </c>
      <c r="C5453" s="75" t="str">
        <f>VLOOKUP($G5453,Refs!$A$1:$F$32,3,FALSE)</f>
        <v>Y58</v>
      </c>
      <c r="D5453" t="s">
        <v>178</v>
      </c>
      <c r="E5453" t="s">
        <v>136</v>
      </c>
      <c r="F5453" t="s">
        <v>225</v>
      </c>
      <c r="G5453" t="s">
        <v>78</v>
      </c>
      <c r="H5453" t="s">
        <v>226</v>
      </c>
      <c r="I5453" t="s">
        <v>213</v>
      </c>
      <c r="J5453" t="s">
        <v>200</v>
      </c>
      <c r="K5453">
        <v>54</v>
      </c>
    </row>
    <row r="5454" spans="1:11" x14ac:dyDescent="0.35">
      <c r="A5454" s="75">
        <f t="shared" si="174"/>
        <v>46067</v>
      </c>
      <c r="B5454" s="75">
        <f t="shared" si="175"/>
        <v>46068</v>
      </c>
      <c r="C5454" s="75" t="str">
        <f>VLOOKUP($G5454,Refs!$A$1:$F$32,3,FALSE)</f>
        <v>Y58</v>
      </c>
      <c r="D5454" t="s">
        <v>178</v>
      </c>
      <c r="E5454" t="s">
        <v>136</v>
      </c>
      <c r="F5454" t="s">
        <v>225</v>
      </c>
      <c r="G5454" t="s">
        <v>78</v>
      </c>
      <c r="H5454" t="s">
        <v>226</v>
      </c>
      <c r="I5454" t="s">
        <v>213</v>
      </c>
      <c r="J5454" t="s">
        <v>201</v>
      </c>
      <c r="K5454">
        <v>109</v>
      </c>
    </row>
    <row r="5455" spans="1:11" x14ac:dyDescent="0.35">
      <c r="A5455" s="75">
        <f t="shared" si="174"/>
        <v>46067</v>
      </c>
      <c r="B5455" s="75">
        <f t="shared" si="175"/>
        <v>46068</v>
      </c>
      <c r="C5455" s="75" t="str">
        <f>VLOOKUP($G5455,Refs!$A$1:$F$32,3,FALSE)</f>
        <v>Y58</v>
      </c>
      <c r="D5455" t="s">
        <v>178</v>
      </c>
      <c r="E5455" t="s">
        <v>136</v>
      </c>
      <c r="F5455" t="s">
        <v>225</v>
      </c>
      <c r="G5455" t="s">
        <v>78</v>
      </c>
      <c r="H5455" t="s">
        <v>226</v>
      </c>
      <c r="I5455" t="s">
        <v>213</v>
      </c>
      <c r="J5455" t="s">
        <v>202</v>
      </c>
      <c r="K5455">
        <v>411</v>
      </c>
    </row>
    <row r="5456" spans="1:11" x14ac:dyDescent="0.35">
      <c r="A5456" s="75">
        <f t="shared" si="174"/>
        <v>46067</v>
      </c>
      <c r="B5456" s="75">
        <f t="shared" si="175"/>
        <v>46068</v>
      </c>
      <c r="C5456" s="75" t="str">
        <f>VLOOKUP($G5456,Refs!$A$1:$F$32,3,FALSE)</f>
        <v>Y58</v>
      </c>
      <c r="D5456" t="s">
        <v>178</v>
      </c>
      <c r="E5456" t="s">
        <v>136</v>
      </c>
      <c r="F5456" t="s">
        <v>225</v>
      </c>
      <c r="G5456" t="s">
        <v>78</v>
      </c>
      <c r="H5456" t="s">
        <v>226</v>
      </c>
      <c r="I5456" t="s">
        <v>213</v>
      </c>
      <c r="J5456" t="s">
        <v>203</v>
      </c>
      <c r="K5456">
        <v>24</v>
      </c>
    </row>
    <row r="5457" spans="1:11" x14ac:dyDescent="0.35">
      <c r="A5457" s="75">
        <f t="shared" si="174"/>
        <v>46067</v>
      </c>
      <c r="B5457" s="75">
        <f t="shared" si="175"/>
        <v>46068</v>
      </c>
      <c r="C5457" s="75" t="str">
        <f>VLOOKUP($G5457,Refs!$A$1:$F$32,3,FALSE)</f>
        <v>Y58</v>
      </c>
      <c r="D5457" t="s">
        <v>178</v>
      </c>
      <c r="E5457" t="s">
        <v>136</v>
      </c>
      <c r="F5457" t="s">
        <v>225</v>
      </c>
      <c r="G5457" t="s">
        <v>78</v>
      </c>
      <c r="H5457" t="s">
        <v>226</v>
      </c>
      <c r="I5457" t="s">
        <v>213</v>
      </c>
      <c r="J5457" t="s">
        <v>204</v>
      </c>
      <c r="K5457">
        <v>258</v>
      </c>
    </row>
    <row r="5458" spans="1:11" x14ac:dyDescent="0.35">
      <c r="A5458" s="75">
        <f t="shared" si="174"/>
        <v>46067</v>
      </c>
      <c r="B5458" s="75">
        <f t="shared" si="175"/>
        <v>46068</v>
      </c>
      <c r="C5458" s="75" t="str">
        <f>VLOOKUP($G5458,Refs!$A$1:$F$32,3,FALSE)</f>
        <v>Y58</v>
      </c>
      <c r="D5458" t="s">
        <v>178</v>
      </c>
      <c r="E5458" t="s">
        <v>136</v>
      </c>
      <c r="F5458" t="s">
        <v>225</v>
      </c>
      <c r="G5458" t="s">
        <v>78</v>
      </c>
      <c r="H5458" t="s">
        <v>226</v>
      </c>
      <c r="I5458" t="s">
        <v>213</v>
      </c>
      <c r="J5458" t="s">
        <v>205</v>
      </c>
      <c r="K5458">
        <v>35</v>
      </c>
    </row>
    <row r="5459" spans="1:11" x14ac:dyDescent="0.35">
      <c r="A5459" s="75">
        <f t="shared" si="174"/>
        <v>46067</v>
      </c>
      <c r="B5459" s="75">
        <f t="shared" si="175"/>
        <v>46068</v>
      </c>
      <c r="C5459" s="75" t="str">
        <f>VLOOKUP($G5459,Refs!$A$1:$F$32,3,FALSE)</f>
        <v>Y58</v>
      </c>
      <c r="D5459" t="s">
        <v>178</v>
      </c>
      <c r="E5459" t="s">
        <v>136</v>
      </c>
      <c r="F5459" t="s">
        <v>225</v>
      </c>
      <c r="G5459" t="s">
        <v>78</v>
      </c>
      <c r="H5459" t="s">
        <v>226</v>
      </c>
      <c r="I5459" t="s">
        <v>213</v>
      </c>
      <c r="J5459" t="s">
        <v>206</v>
      </c>
      <c r="K5459">
        <v>123</v>
      </c>
    </row>
    <row r="5460" spans="1:11" x14ac:dyDescent="0.35">
      <c r="A5460" s="75">
        <f t="shared" si="174"/>
        <v>46067</v>
      </c>
      <c r="B5460" s="75">
        <f t="shared" si="175"/>
        <v>46068</v>
      </c>
      <c r="C5460" s="75" t="str">
        <f>VLOOKUP($G5460,Refs!$A$1:$F$32,3,FALSE)</f>
        <v>Y58</v>
      </c>
      <c r="D5460" t="s">
        <v>178</v>
      </c>
      <c r="E5460" t="s">
        <v>136</v>
      </c>
      <c r="F5460" t="s">
        <v>225</v>
      </c>
      <c r="G5460" t="s">
        <v>78</v>
      </c>
      <c r="H5460" t="s">
        <v>226</v>
      </c>
      <c r="I5460" t="s">
        <v>213</v>
      </c>
      <c r="J5460" t="s">
        <v>207</v>
      </c>
      <c r="K5460">
        <v>0</v>
      </c>
    </row>
    <row r="5461" spans="1:11" x14ac:dyDescent="0.35">
      <c r="A5461" s="75">
        <f t="shared" si="174"/>
        <v>46067</v>
      </c>
      <c r="B5461" s="75">
        <f t="shared" si="175"/>
        <v>46068</v>
      </c>
      <c r="C5461" s="75" t="str">
        <f>VLOOKUP($G5461,Refs!$A$1:$F$32,3,FALSE)</f>
        <v>Y58</v>
      </c>
      <c r="D5461" t="s">
        <v>178</v>
      </c>
      <c r="E5461" t="s">
        <v>136</v>
      </c>
      <c r="F5461" t="s">
        <v>225</v>
      </c>
      <c r="G5461" t="s">
        <v>78</v>
      </c>
      <c r="H5461" t="s">
        <v>226</v>
      </c>
      <c r="I5461" t="s">
        <v>213</v>
      </c>
      <c r="J5461" t="s">
        <v>208</v>
      </c>
      <c r="K5461">
        <v>27</v>
      </c>
    </row>
    <row r="5462" spans="1:11" x14ac:dyDescent="0.35">
      <c r="A5462" s="75">
        <f t="shared" si="174"/>
        <v>46068</v>
      </c>
      <c r="B5462" s="75">
        <f t="shared" si="175"/>
        <v>46068</v>
      </c>
      <c r="C5462" s="75" t="str">
        <f>VLOOKUP($G5462,Refs!$A$1:$F$32,3,FALSE)</f>
        <v>Y58</v>
      </c>
      <c r="D5462" t="s">
        <v>178</v>
      </c>
      <c r="E5462" t="s">
        <v>136</v>
      </c>
      <c r="F5462" t="s">
        <v>225</v>
      </c>
      <c r="G5462" t="s">
        <v>78</v>
      </c>
      <c r="H5462" t="s">
        <v>226</v>
      </c>
      <c r="I5462" t="s">
        <v>214</v>
      </c>
      <c r="J5462" t="s">
        <v>181</v>
      </c>
      <c r="K5462">
        <v>1076</v>
      </c>
    </row>
    <row r="5463" spans="1:11" x14ac:dyDescent="0.35">
      <c r="A5463" s="75">
        <f t="shared" si="174"/>
        <v>46068</v>
      </c>
      <c r="B5463" s="75">
        <f t="shared" si="175"/>
        <v>46068</v>
      </c>
      <c r="C5463" s="75" t="str">
        <f>VLOOKUP($G5463,Refs!$A$1:$F$32,3,FALSE)</f>
        <v>Y58</v>
      </c>
      <c r="D5463" t="s">
        <v>178</v>
      </c>
      <c r="E5463" t="s">
        <v>136</v>
      </c>
      <c r="F5463" t="s">
        <v>225</v>
      </c>
      <c r="G5463" t="s">
        <v>78</v>
      </c>
      <c r="H5463" t="s">
        <v>226</v>
      </c>
      <c r="I5463" t="s">
        <v>214</v>
      </c>
      <c r="J5463" t="s">
        <v>182</v>
      </c>
      <c r="K5463">
        <v>937</v>
      </c>
    </row>
    <row r="5464" spans="1:11" x14ac:dyDescent="0.35">
      <c r="A5464" s="75">
        <f t="shared" si="174"/>
        <v>46068</v>
      </c>
      <c r="B5464" s="75">
        <f t="shared" si="175"/>
        <v>46068</v>
      </c>
      <c r="C5464" s="75" t="str">
        <f>VLOOKUP($G5464,Refs!$A$1:$F$32,3,FALSE)</f>
        <v>Y58</v>
      </c>
      <c r="D5464" t="s">
        <v>178</v>
      </c>
      <c r="E5464" t="s">
        <v>136</v>
      </c>
      <c r="F5464" t="s">
        <v>225</v>
      </c>
      <c r="G5464" t="s">
        <v>78</v>
      </c>
      <c r="H5464" t="s">
        <v>226</v>
      </c>
      <c r="I5464" t="s">
        <v>214</v>
      </c>
      <c r="J5464" t="s">
        <v>183</v>
      </c>
      <c r="K5464">
        <v>846</v>
      </c>
    </row>
    <row r="5465" spans="1:11" x14ac:dyDescent="0.35">
      <c r="A5465" s="75">
        <f t="shared" si="174"/>
        <v>46068</v>
      </c>
      <c r="B5465" s="75">
        <f t="shared" si="175"/>
        <v>46068</v>
      </c>
      <c r="C5465" s="75" t="str">
        <f>VLOOKUP($G5465,Refs!$A$1:$F$32,3,FALSE)</f>
        <v>Y58</v>
      </c>
      <c r="D5465" t="s">
        <v>178</v>
      </c>
      <c r="E5465" t="s">
        <v>136</v>
      </c>
      <c r="F5465" t="s">
        <v>225</v>
      </c>
      <c r="G5465" t="s">
        <v>78</v>
      </c>
      <c r="H5465" t="s">
        <v>226</v>
      </c>
      <c r="I5465" t="s">
        <v>214</v>
      </c>
      <c r="J5465" t="s">
        <v>184</v>
      </c>
      <c r="K5465">
        <v>14</v>
      </c>
    </row>
    <row r="5466" spans="1:11" x14ac:dyDescent="0.35">
      <c r="A5466" s="75">
        <f t="shared" si="174"/>
        <v>46068</v>
      </c>
      <c r="B5466" s="75">
        <f t="shared" si="175"/>
        <v>46068</v>
      </c>
      <c r="C5466" s="75" t="str">
        <f>VLOOKUP($G5466,Refs!$A$1:$F$32,3,FALSE)</f>
        <v>Y58</v>
      </c>
      <c r="D5466" t="s">
        <v>178</v>
      </c>
      <c r="E5466" t="s">
        <v>136</v>
      </c>
      <c r="F5466" t="s">
        <v>225</v>
      </c>
      <c r="G5466" t="s">
        <v>78</v>
      </c>
      <c r="H5466" t="s">
        <v>226</v>
      </c>
      <c r="I5466" t="s">
        <v>214</v>
      </c>
      <c r="J5466" t="s">
        <v>185</v>
      </c>
      <c r="K5466">
        <v>9775</v>
      </c>
    </row>
    <row r="5467" spans="1:11" x14ac:dyDescent="0.35">
      <c r="A5467" s="75">
        <f t="shared" si="174"/>
        <v>46068</v>
      </c>
      <c r="B5467" s="75">
        <f t="shared" si="175"/>
        <v>46068</v>
      </c>
      <c r="C5467" s="75" t="str">
        <f>VLOOKUP($G5467,Refs!$A$1:$F$32,3,FALSE)</f>
        <v>Y58</v>
      </c>
      <c r="D5467" t="s">
        <v>178</v>
      </c>
      <c r="E5467" t="s">
        <v>136</v>
      </c>
      <c r="F5467" t="s">
        <v>225</v>
      </c>
      <c r="G5467" t="s">
        <v>78</v>
      </c>
      <c r="H5467" t="s">
        <v>226</v>
      </c>
      <c r="I5467" t="s">
        <v>214</v>
      </c>
      <c r="J5467" t="s">
        <v>186</v>
      </c>
      <c r="K5467">
        <v>13</v>
      </c>
    </row>
    <row r="5468" spans="1:11" x14ac:dyDescent="0.35">
      <c r="A5468" s="75">
        <f t="shared" si="174"/>
        <v>46068</v>
      </c>
      <c r="B5468" s="75">
        <f t="shared" si="175"/>
        <v>46068</v>
      </c>
      <c r="C5468" s="75" t="str">
        <f>VLOOKUP($G5468,Refs!$A$1:$F$32,3,FALSE)</f>
        <v>Y58</v>
      </c>
      <c r="D5468" t="s">
        <v>178</v>
      </c>
      <c r="E5468" t="s">
        <v>136</v>
      </c>
      <c r="F5468" t="s">
        <v>225</v>
      </c>
      <c r="G5468" t="s">
        <v>78</v>
      </c>
      <c r="H5468" t="s">
        <v>226</v>
      </c>
      <c r="I5468" t="s">
        <v>214</v>
      </c>
      <c r="J5468" t="s">
        <v>187</v>
      </c>
      <c r="K5468">
        <v>144</v>
      </c>
    </row>
    <row r="5469" spans="1:11" x14ac:dyDescent="0.35">
      <c r="A5469" s="75">
        <f t="shared" si="174"/>
        <v>46068</v>
      </c>
      <c r="B5469" s="75">
        <f t="shared" si="175"/>
        <v>46068</v>
      </c>
      <c r="C5469" s="75" t="str">
        <f>VLOOKUP($G5469,Refs!$A$1:$F$32,3,FALSE)</f>
        <v>Y58</v>
      </c>
      <c r="D5469" t="s">
        <v>178</v>
      </c>
      <c r="E5469" t="s">
        <v>136</v>
      </c>
      <c r="F5469" t="s">
        <v>225</v>
      </c>
      <c r="G5469" t="s">
        <v>78</v>
      </c>
      <c r="H5469" t="s">
        <v>226</v>
      </c>
      <c r="I5469" t="s">
        <v>214</v>
      </c>
      <c r="J5469" t="s">
        <v>188</v>
      </c>
      <c r="K5469">
        <v>918</v>
      </c>
    </row>
    <row r="5470" spans="1:11" x14ac:dyDescent="0.35">
      <c r="A5470" s="75">
        <f t="shared" si="174"/>
        <v>46068</v>
      </c>
      <c r="B5470" s="75">
        <f t="shared" si="175"/>
        <v>46068</v>
      </c>
      <c r="C5470" s="75" t="str">
        <f>VLOOKUP($G5470,Refs!$A$1:$F$32,3,FALSE)</f>
        <v>Y58</v>
      </c>
      <c r="D5470" t="s">
        <v>178</v>
      </c>
      <c r="E5470" t="s">
        <v>136</v>
      </c>
      <c r="F5470" t="s">
        <v>225</v>
      </c>
      <c r="G5470" t="s">
        <v>78</v>
      </c>
      <c r="H5470" t="s">
        <v>226</v>
      </c>
      <c r="I5470" t="s">
        <v>214</v>
      </c>
      <c r="J5470" t="s">
        <v>189</v>
      </c>
      <c r="K5470">
        <v>308</v>
      </c>
    </row>
    <row r="5471" spans="1:11" x14ac:dyDescent="0.35">
      <c r="A5471" s="75">
        <f t="shared" si="174"/>
        <v>46068</v>
      </c>
      <c r="B5471" s="75">
        <f t="shared" si="175"/>
        <v>46068</v>
      </c>
      <c r="C5471" s="75" t="str">
        <f>VLOOKUP($G5471,Refs!$A$1:$F$32,3,FALSE)</f>
        <v>Y58</v>
      </c>
      <c r="D5471" t="s">
        <v>178</v>
      </c>
      <c r="E5471" t="s">
        <v>136</v>
      </c>
      <c r="F5471" t="s">
        <v>225</v>
      </c>
      <c r="G5471" t="s">
        <v>78</v>
      </c>
      <c r="H5471" t="s">
        <v>226</v>
      </c>
      <c r="I5471" t="s">
        <v>214</v>
      </c>
      <c r="J5471" t="s">
        <v>190</v>
      </c>
      <c r="K5471">
        <v>157</v>
      </c>
    </row>
    <row r="5472" spans="1:11" x14ac:dyDescent="0.35">
      <c r="A5472" s="75">
        <f t="shared" si="174"/>
        <v>46068</v>
      </c>
      <c r="B5472" s="75">
        <f t="shared" si="175"/>
        <v>46068</v>
      </c>
      <c r="C5472" s="75" t="str">
        <f>VLOOKUP($G5472,Refs!$A$1:$F$32,3,FALSE)</f>
        <v>Y58</v>
      </c>
      <c r="D5472" t="s">
        <v>178</v>
      </c>
      <c r="E5472" t="s">
        <v>136</v>
      </c>
      <c r="F5472" t="s">
        <v>225</v>
      </c>
      <c r="G5472" t="s">
        <v>78</v>
      </c>
      <c r="H5472" t="s">
        <v>226</v>
      </c>
      <c r="I5472" t="s">
        <v>214</v>
      </c>
      <c r="J5472" t="s">
        <v>191</v>
      </c>
      <c r="K5472">
        <v>70</v>
      </c>
    </row>
    <row r="5473" spans="1:11" x14ac:dyDescent="0.35">
      <c r="A5473" s="75">
        <f t="shared" si="174"/>
        <v>46068</v>
      </c>
      <c r="B5473" s="75">
        <f t="shared" si="175"/>
        <v>46068</v>
      </c>
      <c r="C5473" s="75" t="str">
        <f>VLOOKUP($G5473,Refs!$A$1:$F$32,3,FALSE)</f>
        <v>Y58</v>
      </c>
      <c r="D5473" t="s">
        <v>178</v>
      </c>
      <c r="E5473" t="s">
        <v>136</v>
      </c>
      <c r="F5473" t="s">
        <v>225</v>
      </c>
      <c r="G5473" t="s">
        <v>78</v>
      </c>
      <c r="H5473" t="s">
        <v>226</v>
      </c>
      <c r="I5473" t="s">
        <v>214</v>
      </c>
      <c r="J5473" t="s">
        <v>192</v>
      </c>
      <c r="K5473">
        <v>157</v>
      </c>
    </row>
    <row r="5474" spans="1:11" x14ac:dyDescent="0.35">
      <c r="A5474" s="75">
        <f t="shared" si="174"/>
        <v>46068</v>
      </c>
      <c r="B5474" s="75">
        <f t="shared" si="175"/>
        <v>46068</v>
      </c>
      <c r="C5474" s="75" t="str">
        <f>VLOOKUP($G5474,Refs!$A$1:$F$32,3,FALSE)</f>
        <v>Y58</v>
      </c>
      <c r="D5474" t="s">
        <v>178</v>
      </c>
      <c r="E5474" t="s">
        <v>136</v>
      </c>
      <c r="F5474" t="s">
        <v>225</v>
      </c>
      <c r="G5474" t="s">
        <v>78</v>
      </c>
      <c r="H5474" t="s">
        <v>226</v>
      </c>
      <c r="I5474" t="s">
        <v>214</v>
      </c>
      <c r="J5474" t="s">
        <v>193</v>
      </c>
      <c r="K5474">
        <v>155</v>
      </c>
    </row>
    <row r="5475" spans="1:11" x14ac:dyDescent="0.35">
      <c r="A5475" s="75">
        <f t="shared" si="174"/>
        <v>46068</v>
      </c>
      <c r="B5475" s="75">
        <f t="shared" si="175"/>
        <v>46068</v>
      </c>
      <c r="C5475" s="75" t="str">
        <f>VLOOKUP($G5475,Refs!$A$1:$F$32,3,FALSE)</f>
        <v>Y58</v>
      </c>
      <c r="D5475" t="s">
        <v>178</v>
      </c>
      <c r="E5475" t="s">
        <v>136</v>
      </c>
      <c r="F5475" t="s">
        <v>225</v>
      </c>
      <c r="G5475" t="s">
        <v>78</v>
      </c>
      <c r="H5475" t="s">
        <v>226</v>
      </c>
      <c r="I5475" t="s">
        <v>214</v>
      </c>
      <c r="J5475" t="s">
        <v>194</v>
      </c>
      <c r="K5475">
        <v>103</v>
      </c>
    </row>
    <row r="5476" spans="1:11" x14ac:dyDescent="0.35">
      <c r="A5476" s="75">
        <f t="shared" si="174"/>
        <v>46068</v>
      </c>
      <c r="B5476" s="75">
        <f t="shared" si="175"/>
        <v>46068</v>
      </c>
      <c r="C5476" s="75" t="str">
        <f>VLOOKUP($G5476,Refs!$A$1:$F$32,3,FALSE)</f>
        <v>Y58</v>
      </c>
      <c r="D5476" t="s">
        <v>178</v>
      </c>
      <c r="E5476" t="s">
        <v>136</v>
      </c>
      <c r="F5476" t="s">
        <v>225</v>
      </c>
      <c r="G5476" t="s">
        <v>78</v>
      </c>
      <c r="H5476" t="s">
        <v>226</v>
      </c>
      <c r="I5476" t="s">
        <v>214</v>
      </c>
      <c r="J5476" t="s">
        <v>195</v>
      </c>
      <c r="K5476">
        <v>0</v>
      </c>
    </row>
    <row r="5477" spans="1:11" x14ac:dyDescent="0.35">
      <c r="A5477" s="75">
        <f t="shared" si="174"/>
        <v>46068</v>
      </c>
      <c r="B5477" s="75">
        <f t="shared" si="175"/>
        <v>46068</v>
      </c>
      <c r="C5477" s="75" t="str">
        <f>VLOOKUP($G5477,Refs!$A$1:$F$32,3,FALSE)</f>
        <v>Y58</v>
      </c>
      <c r="D5477" t="s">
        <v>178</v>
      </c>
      <c r="E5477" t="s">
        <v>136</v>
      </c>
      <c r="F5477" t="s">
        <v>225</v>
      </c>
      <c r="G5477" t="s">
        <v>78</v>
      </c>
      <c r="H5477" t="s">
        <v>226</v>
      </c>
      <c r="I5477" t="s">
        <v>214</v>
      </c>
      <c r="J5477" t="s">
        <v>196</v>
      </c>
      <c r="K5477">
        <v>55</v>
      </c>
    </row>
    <row r="5478" spans="1:11" x14ac:dyDescent="0.35">
      <c r="A5478" s="75">
        <f t="shared" si="174"/>
        <v>46068</v>
      </c>
      <c r="B5478" s="75">
        <f t="shared" si="175"/>
        <v>46068</v>
      </c>
      <c r="C5478" s="75" t="str">
        <f>VLOOKUP($G5478,Refs!$A$1:$F$32,3,FALSE)</f>
        <v>Y58</v>
      </c>
      <c r="D5478" t="s">
        <v>178</v>
      </c>
      <c r="E5478" t="s">
        <v>136</v>
      </c>
      <c r="F5478" t="s">
        <v>225</v>
      </c>
      <c r="G5478" t="s">
        <v>78</v>
      </c>
      <c r="H5478" t="s">
        <v>226</v>
      </c>
      <c r="I5478" t="s">
        <v>214</v>
      </c>
      <c r="J5478" t="s">
        <v>197</v>
      </c>
      <c r="K5478">
        <v>5</v>
      </c>
    </row>
    <row r="5479" spans="1:11" x14ac:dyDescent="0.35">
      <c r="A5479" s="75">
        <f t="shared" si="174"/>
        <v>46068</v>
      </c>
      <c r="B5479" s="75">
        <f t="shared" si="175"/>
        <v>46068</v>
      </c>
      <c r="C5479" s="75" t="str">
        <f>VLOOKUP($G5479,Refs!$A$1:$F$32,3,FALSE)</f>
        <v>Y58</v>
      </c>
      <c r="D5479" t="s">
        <v>178</v>
      </c>
      <c r="E5479" t="s">
        <v>136</v>
      </c>
      <c r="F5479" t="s">
        <v>225</v>
      </c>
      <c r="G5479" t="s">
        <v>78</v>
      </c>
      <c r="H5479" t="s">
        <v>226</v>
      </c>
      <c r="I5479" t="s">
        <v>214</v>
      </c>
      <c r="J5479" t="s">
        <v>198</v>
      </c>
      <c r="K5479">
        <v>48</v>
      </c>
    </row>
    <row r="5480" spans="1:11" x14ac:dyDescent="0.35">
      <c r="A5480" s="75">
        <f t="shared" si="174"/>
        <v>46068</v>
      </c>
      <c r="B5480" s="75">
        <f t="shared" si="175"/>
        <v>46068</v>
      </c>
      <c r="C5480" s="75" t="str">
        <f>VLOOKUP($G5480,Refs!$A$1:$F$32,3,FALSE)</f>
        <v>Y58</v>
      </c>
      <c r="D5480" t="s">
        <v>178</v>
      </c>
      <c r="E5480" t="s">
        <v>136</v>
      </c>
      <c r="F5480" t="s">
        <v>225</v>
      </c>
      <c r="G5480" t="s">
        <v>78</v>
      </c>
      <c r="H5480" t="s">
        <v>226</v>
      </c>
      <c r="I5480" t="s">
        <v>214</v>
      </c>
      <c r="J5480" t="s">
        <v>199</v>
      </c>
      <c r="K5480">
        <v>0</v>
      </c>
    </row>
    <row r="5481" spans="1:11" x14ac:dyDescent="0.35">
      <c r="A5481" s="75">
        <f t="shared" si="174"/>
        <v>46068</v>
      </c>
      <c r="B5481" s="75">
        <f t="shared" si="175"/>
        <v>46068</v>
      </c>
      <c r="C5481" s="75" t="str">
        <f>VLOOKUP($G5481,Refs!$A$1:$F$32,3,FALSE)</f>
        <v>Y58</v>
      </c>
      <c r="D5481" t="s">
        <v>178</v>
      </c>
      <c r="E5481" t="s">
        <v>136</v>
      </c>
      <c r="F5481" t="s">
        <v>225</v>
      </c>
      <c r="G5481" t="s">
        <v>78</v>
      </c>
      <c r="H5481" t="s">
        <v>226</v>
      </c>
      <c r="I5481" t="s">
        <v>214</v>
      </c>
      <c r="J5481" t="s">
        <v>200</v>
      </c>
      <c r="K5481">
        <v>75</v>
      </c>
    </row>
    <row r="5482" spans="1:11" x14ac:dyDescent="0.35">
      <c r="A5482" s="75">
        <f t="shared" si="174"/>
        <v>46068</v>
      </c>
      <c r="B5482" s="75">
        <f t="shared" si="175"/>
        <v>46068</v>
      </c>
      <c r="C5482" s="75" t="str">
        <f>VLOOKUP($G5482,Refs!$A$1:$F$32,3,FALSE)</f>
        <v>Y58</v>
      </c>
      <c r="D5482" t="s">
        <v>178</v>
      </c>
      <c r="E5482" t="s">
        <v>136</v>
      </c>
      <c r="F5482" t="s">
        <v>225</v>
      </c>
      <c r="G5482" t="s">
        <v>78</v>
      </c>
      <c r="H5482" t="s">
        <v>226</v>
      </c>
      <c r="I5482" t="s">
        <v>214</v>
      </c>
      <c r="J5482" t="s">
        <v>201</v>
      </c>
      <c r="K5482">
        <v>97</v>
      </c>
    </row>
    <row r="5483" spans="1:11" x14ac:dyDescent="0.35">
      <c r="A5483" s="75">
        <f t="shared" si="174"/>
        <v>46068</v>
      </c>
      <c r="B5483" s="75">
        <f t="shared" si="175"/>
        <v>46068</v>
      </c>
      <c r="C5483" s="75" t="str">
        <f>VLOOKUP($G5483,Refs!$A$1:$F$32,3,FALSE)</f>
        <v>Y58</v>
      </c>
      <c r="D5483" t="s">
        <v>178</v>
      </c>
      <c r="E5483" t="s">
        <v>136</v>
      </c>
      <c r="F5483" t="s">
        <v>225</v>
      </c>
      <c r="G5483" t="s">
        <v>78</v>
      </c>
      <c r="H5483" t="s">
        <v>226</v>
      </c>
      <c r="I5483" t="s">
        <v>214</v>
      </c>
      <c r="J5483" t="s">
        <v>202</v>
      </c>
      <c r="K5483">
        <v>326</v>
      </c>
    </row>
    <row r="5484" spans="1:11" x14ac:dyDescent="0.35">
      <c r="A5484" s="75">
        <f t="shared" si="174"/>
        <v>46068</v>
      </c>
      <c r="B5484" s="75">
        <f t="shared" si="175"/>
        <v>46068</v>
      </c>
      <c r="C5484" s="75" t="str">
        <f>VLOOKUP($G5484,Refs!$A$1:$F$32,3,FALSE)</f>
        <v>Y58</v>
      </c>
      <c r="D5484" t="s">
        <v>178</v>
      </c>
      <c r="E5484" t="s">
        <v>136</v>
      </c>
      <c r="F5484" t="s">
        <v>225</v>
      </c>
      <c r="G5484" t="s">
        <v>78</v>
      </c>
      <c r="H5484" t="s">
        <v>226</v>
      </c>
      <c r="I5484" t="s">
        <v>214</v>
      </c>
      <c r="J5484" t="s">
        <v>203</v>
      </c>
      <c r="K5484">
        <v>64</v>
      </c>
    </row>
    <row r="5485" spans="1:11" x14ac:dyDescent="0.35">
      <c r="A5485" s="75">
        <f t="shared" si="174"/>
        <v>46068</v>
      </c>
      <c r="B5485" s="75">
        <f t="shared" si="175"/>
        <v>46068</v>
      </c>
      <c r="C5485" s="75" t="str">
        <f>VLOOKUP($G5485,Refs!$A$1:$F$32,3,FALSE)</f>
        <v>Y58</v>
      </c>
      <c r="D5485" t="s">
        <v>178</v>
      </c>
      <c r="E5485" t="s">
        <v>136</v>
      </c>
      <c r="F5485" t="s">
        <v>225</v>
      </c>
      <c r="G5485" t="s">
        <v>78</v>
      </c>
      <c r="H5485" t="s">
        <v>226</v>
      </c>
      <c r="I5485" t="s">
        <v>214</v>
      </c>
      <c r="J5485" t="s">
        <v>204</v>
      </c>
      <c r="K5485">
        <v>146</v>
      </c>
    </row>
    <row r="5486" spans="1:11" x14ac:dyDescent="0.35">
      <c r="A5486" s="75">
        <f t="shared" si="174"/>
        <v>46068</v>
      </c>
      <c r="B5486" s="75">
        <f t="shared" si="175"/>
        <v>46068</v>
      </c>
      <c r="C5486" s="75" t="str">
        <f>VLOOKUP($G5486,Refs!$A$1:$F$32,3,FALSE)</f>
        <v>Y58</v>
      </c>
      <c r="D5486" t="s">
        <v>178</v>
      </c>
      <c r="E5486" t="s">
        <v>136</v>
      </c>
      <c r="F5486" t="s">
        <v>225</v>
      </c>
      <c r="G5486" t="s">
        <v>78</v>
      </c>
      <c r="H5486" t="s">
        <v>226</v>
      </c>
      <c r="I5486" t="s">
        <v>214</v>
      </c>
      <c r="J5486" t="s">
        <v>205</v>
      </c>
      <c r="K5486">
        <v>32</v>
      </c>
    </row>
    <row r="5487" spans="1:11" x14ac:dyDescent="0.35">
      <c r="A5487" s="75">
        <f t="shared" si="174"/>
        <v>46068</v>
      </c>
      <c r="B5487" s="75">
        <f t="shared" si="175"/>
        <v>46068</v>
      </c>
      <c r="C5487" s="75" t="str">
        <f>VLOOKUP($G5487,Refs!$A$1:$F$32,3,FALSE)</f>
        <v>Y58</v>
      </c>
      <c r="D5487" t="s">
        <v>178</v>
      </c>
      <c r="E5487" t="s">
        <v>136</v>
      </c>
      <c r="F5487" t="s">
        <v>225</v>
      </c>
      <c r="G5487" t="s">
        <v>78</v>
      </c>
      <c r="H5487" t="s">
        <v>226</v>
      </c>
      <c r="I5487" t="s">
        <v>214</v>
      </c>
      <c r="J5487" t="s">
        <v>206</v>
      </c>
      <c r="K5487">
        <v>108</v>
      </c>
    </row>
    <row r="5488" spans="1:11" x14ac:dyDescent="0.35">
      <c r="A5488" s="75">
        <f t="shared" si="174"/>
        <v>46068</v>
      </c>
      <c r="B5488" s="75">
        <f t="shared" si="175"/>
        <v>46068</v>
      </c>
      <c r="C5488" s="75" t="str">
        <f>VLOOKUP($G5488,Refs!$A$1:$F$32,3,FALSE)</f>
        <v>Y58</v>
      </c>
      <c r="D5488" t="s">
        <v>178</v>
      </c>
      <c r="E5488" t="s">
        <v>136</v>
      </c>
      <c r="F5488" t="s">
        <v>225</v>
      </c>
      <c r="G5488" t="s">
        <v>78</v>
      </c>
      <c r="H5488" t="s">
        <v>226</v>
      </c>
      <c r="I5488" t="s">
        <v>214</v>
      </c>
      <c r="J5488" t="s">
        <v>207</v>
      </c>
      <c r="K5488">
        <v>0</v>
      </c>
    </row>
    <row r="5489" spans="1:11" x14ac:dyDescent="0.35">
      <c r="A5489" s="75">
        <f t="shared" si="174"/>
        <v>46068</v>
      </c>
      <c r="B5489" s="75">
        <f t="shared" si="175"/>
        <v>46068</v>
      </c>
      <c r="C5489" s="75" t="str">
        <f>VLOOKUP($G5489,Refs!$A$1:$F$32,3,FALSE)</f>
        <v>Y58</v>
      </c>
      <c r="D5489" t="s">
        <v>178</v>
      </c>
      <c r="E5489" t="s">
        <v>136</v>
      </c>
      <c r="F5489" t="s">
        <v>225</v>
      </c>
      <c r="G5489" t="s">
        <v>78</v>
      </c>
      <c r="H5489" t="s">
        <v>226</v>
      </c>
      <c r="I5489" t="s">
        <v>214</v>
      </c>
      <c r="J5489" t="s">
        <v>208</v>
      </c>
      <c r="K5489">
        <v>28</v>
      </c>
    </row>
    <row r="5490" spans="1:11" x14ac:dyDescent="0.35">
      <c r="A5490" s="12"/>
      <c r="B5490" s="12"/>
      <c r="C5490" s="12"/>
    </row>
    <row r="5491" spans="1:11" x14ac:dyDescent="0.35">
      <c r="A5491" s="12"/>
      <c r="B5491" s="12"/>
      <c r="C5491" s="12"/>
    </row>
    <row r="5492" spans="1:11" x14ac:dyDescent="0.35">
      <c r="A5492" s="12"/>
      <c r="B5492" s="12"/>
      <c r="C5492" s="12"/>
    </row>
    <row r="5493" spans="1:11" x14ac:dyDescent="0.35">
      <c r="A5493" s="12"/>
      <c r="B5493" s="12"/>
      <c r="C5493" s="12"/>
    </row>
    <row r="5494" spans="1:11" x14ac:dyDescent="0.35">
      <c r="A5494" s="12"/>
      <c r="B5494" s="12"/>
      <c r="C5494" s="12"/>
    </row>
    <row r="5495" spans="1:11" x14ac:dyDescent="0.35">
      <c r="A5495" s="12"/>
      <c r="B5495" s="12"/>
      <c r="C5495" s="12"/>
    </row>
    <row r="5496" spans="1:11" x14ac:dyDescent="0.35">
      <c r="A5496" s="12"/>
      <c r="B5496" s="12"/>
      <c r="C5496" s="12"/>
    </row>
    <row r="5497" spans="1:11" x14ac:dyDescent="0.35">
      <c r="A5497" s="12"/>
      <c r="B5497" s="12"/>
      <c r="C5497" s="12"/>
    </row>
    <row r="5498" spans="1:11" x14ac:dyDescent="0.35">
      <c r="A5498" s="12"/>
      <c r="B5498" s="12"/>
      <c r="C5498" s="12"/>
    </row>
    <row r="5499" spans="1:11" x14ac:dyDescent="0.35">
      <c r="A5499" s="12"/>
      <c r="B5499" s="12"/>
      <c r="C5499" s="12"/>
    </row>
    <row r="5500" spans="1:11" x14ac:dyDescent="0.35">
      <c r="A5500" s="12"/>
      <c r="B5500" s="12"/>
      <c r="C5500" s="12"/>
    </row>
    <row r="5501" spans="1:11" x14ac:dyDescent="0.35">
      <c r="A5501" s="12"/>
      <c r="B5501" s="12"/>
      <c r="C5501" s="12"/>
    </row>
    <row r="5502" spans="1:11" x14ac:dyDescent="0.35">
      <c r="A5502" s="12"/>
      <c r="B5502" s="12"/>
      <c r="C5502" s="12"/>
    </row>
    <row r="5503" spans="1:11" x14ac:dyDescent="0.35">
      <c r="A5503" s="12"/>
      <c r="B5503" s="12"/>
      <c r="C5503" s="12"/>
    </row>
    <row r="5504" spans="1:11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9759F5-5E9C-4482-A89C-956A97C8B51F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c44079d0-8f68-4105-8d53-e90d6dc48a51"/>
    <ds:schemaRef ds:uri="95fb9783-1faf-46d3-8810-c8b69aa0f487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GILES, Jamie (NHS ENGLAND)</cp:lastModifiedBy>
  <cp:revision/>
  <dcterms:created xsi:type="dcterms:W3CDTF">2021-10-20T09:09:39Z</dcterms:created>
  <dcterms:modified xsi:type="dcterms:W3CDTF">2026-02-17T14:18:34Z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